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xls" ContentType="application/vnd.ms-excel"/>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4.xml" ContentType="application/vnd.openxmlformats-officedocument.spreadsheetml.worksheet+xml"/>
  <Override PartName="/xl/drawings/drawing6.xml" ContentType="application/vnd.openxmlformats-officedocument.drawing+xml"/>
  <Override PartName="/xl/charts/chart83.xml" ContentType="application/vnd.openxmlformats-officedocument.drawingml.chart+xml"/>
  <Override PartName="/xl/charts/chart82.xml" ContentType="application/vnd.openxmlformats-officedocument.drawingml.chart+xml"/>
  <Override PartName="/xl/charts/chart90.xml" ContentType="application/vnd.openxmlformats-officedocument.drawingml.chart+xml"/>
  <Override PartName="/xl/charts/chart89.xml" ContentType="application/vnd.openxmlformats-officedocument.drawingml.chart+xml"/>
  <Override PartName="/xl/charts/chart88.xml" ContentType="application/vnd.openxmlformats-officedocument.drawingml.chart+xml"/>
  <Override PartName="/xl/charts/chart87.xml" ContentType="application/vnd.openxmlformats-officedocument.drawingml.chart+xml"/>
  <Override PartName="/xl/charts/chart86.xml" ContentType="application/vnd.openxmlformats-officedocument.drawingml.chart+xml"/>
  <Override PartName="/xl/charts/chart85.xml" ContentType="application/vnd.openxmlformats-officedocument.drawingml.chart+xml"/>
  <Override PartName="/xl/charts/chart84.xml" ContentType="application/vnd.openxmlformats-officedocument.drawingml.chart+xml"/>
  <Override PartName="/xl/charts/chart81.xml" ContentType="application/vnd.openxmlformats-officedocument.drawingml.chart+xml"/>
  <Override PartName="/xl/charts/chart80.xml" ContentType="application/vnd.openxmlformats-officedocument.drawingml.chart+xml"/>
  <Override PartName="/xl/charts/chart79.xml" ContentType="application/vnd.openxmlformats-officedocument.drawingml.chart+xml"/>
  <Override PartName="/xl/charts/chart69.xml" ContentType="application/vnd.openxmlformats-officedocument.drawingml.chart+xml"/>
  <Override PartName="/xl/charts/chart68.xml" ContentType="application/vnd.openxmlformats-officedocument.drawingml.chart+xml"/>
  <Override PartName="/xl/charts/chart67.xml" ContentType="application/vnd.openxmlformats-officedocument.drawingml.chart+xml"/>
  <Override PartName="/xl/charts/chart66.xml" ContentType="application/vnd.openxmlformats-officedocument.drawingml.chart+xml"/>
  <Override PartName="/xl/charts/chart65.xml" ContentType="application/vnd.openxmlformats-officedocument.drawingml.chart+xml"/>
  <Override PartName="/xl/charts/chart64.xml" ContentType="application/vnd.openxmlformats-officedocument.drawingml.chart+xml"/>
  <Override PartName="/xl/charts/chart63.xml" ContentType="application/vnd.openxmlformats-officedocument.drawingml.chart+xml"/>
  <Override PartName="/xl/worksheets/sheet1.xml" ContentType="application/vnd.openxmlformats-officedocument.spreadsheetml.worksheet+xml"/>
  <Override PartName="/xl/drawings/drawing5.xml" ContentType="application/vnd.openxmlformats-officedocument.drawing+xml"/>
  <Override PartName="/xl/charts/chart70.xml" ContentType="application/vnd.openxmlformats-officedocument.drawingml.chart+xml"/>
  <Override PartName="/xl/charts/chart78.xml" ContentType="application/vnd.openxmlformats-officedocument.drawingml.chart+xml"/>
  <Override PartName="/xl/charts/chart77.xml" ContentType="application/vnd.openxmlformats-officedocument.drawingml.chart+xml"/>
  <Override PartName="/xl/charts/chart76.xml" ContentType="application/vnd.openxmlformats-officedocument.drawingml.chart+xml"/>
  <Override PartName="/xl/charts/chart75.xml" ContentType="application/vnd.openxmlformats-officedocument.drawingml.chart+xml"/>
  <Override PartName="/xl/charts/chart74.xml" ContentType="application/vnd.openxmlformats-officedocument.drawingml.chart+xml"/>
  <Override PartName="/xl/charts/chart73.xml" ContentType="application/vnd.openxmlformats-officedocument.drawingml.chart+xml"/>
  <Override PartName="/xl/charts/chart72.xml" ContentType="application/vnd.openxmlformats-officedocument.drawingml.chart+xml"/>
  <Override PartName="/xl/charts/chart71.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worksheets/sheet2.xml" ContentType="application/vnd.openxmlformats-officedocument.spreadsheetml.worksheet+xml"/>
  <Override PartName="/xl/worksheets/sheet3.xml" ContentType="application/vnd.openxmlformats-officedocument.spreadsheetml.worksheet+xml"/>
  <Override PartName="/xl/drawings/drawing10.xml" ContentType="application/vnd.openxmlformats-officedocument.drawing+xml"/>
  <Override PartName="/xl/charts/chart102.xml" ContentType="application/vnd.openxmlformats-officedocument.drawingml.chart+xml"/>
  <Override PartName="/xl/charts/chart101.xml" ContentType="application/vnd.openxmlformats-officedocument.drawingml.chart+xml"/>
  <Override PartName="/xl/charts/chart100.xml" ContentType="application/vnd.openxmlformats-officedocument.drawingml.chart+xml"/>
  <Override PartName="/xl/charts/chart99.xml" ContentType="application/vnd.openxmlformats-officedocument.drawingml.chart+xml"/>
  <Override PartName="/xl/charts/chart98.xml" ContentType="application/vnd.openxmlformats-officedocument.drawingml.chart+xml"/>
  <Override PartName="/xl/charts/chart97.xml" ContentType="application/vnd.openxmlformats-officedocument.drawingml.chart+xml"/>
  <Override PartName="/xl/charts/chart96.xml" ContentType="application/vnd.openxmlformats-officedocument.drawingml.chart+xml"/>
  <Override PartName="/xl/charts/chart95.xml" ContentType="application/vnd.openxmlformats-officedocument.drawingml.chart+xml"/>
  <Override PartName="/xl/charts/chart94.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drawings/drawing7.xml" ContentType="application/vnd.openxmlformats-officedocument.drawing+xml"/>
  <Override PartName="/xl/charts/chart107.xml" ContentType="application/vnd.openxmlformats-officedocument.drawingml.chart+xml"/>
  <Override PartName="/xl/drawings/drawing9.xml" ContentType="application/vnd.openxmlformats-officedocument.drawing+xml"/>
  <Override PartName="/xl/charts/chart106.xml" ContentType="application/vnd.openxmlformats-officedocument.drawingml.chart+xml"/>
  <Override PartName="/xl/drawings/drawing8.xml" ContentType="application/vnd.openxmlformats-officedocument.drawing+xml"/>
  <Override PartName="/xl/charts/chart105.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59.xml" ContentType="application/vnd.openxmlformats-officedocument.drawingml.chart+xml"/>
  <Override PartName="/xl/drawings/drawing2.xml" ContentType="application/vnd.openxmlformats-officedocument.drawing+xml"/>
  <Override PartName="/xl/charts/chart11.xml" ContentType="application/vnd.openxmlformats-officedocument.drawingml.chart+xml"/>
  <Override PartName="/xl/charts/chart10.xml" ContentType="application/vnd.openxmlformats-officedocument.drawingml.chart+xml"/>
  <Override PartName="/xl/charts/chart9.xml" ContentType="application/vnd.openxmlformats-officedocument.drawingml.chart+xml"/>
  <Override PartName="/xl/charts/chart8.xml" ContentType="application/vnd.openxmlformats-officedocument.drawingml.chart+xml"/>
  <Override PartName="/xl/charts/chart7.xml" ContentType="application/vnd.openxmlformats-officedocument.drawingml.chart+xml"/>
  <Override PartName="/xl/charts/chart6.xml" ContentType="application/vnd.openxmlformats-officedocument.drawingml.chart+xml"/>
  <Override PartName="/xl/charts/chart5.xml" ContentType="application/vnd.openxmlformats-officedocument.drawingml.chart+xml"/>
  <Override PartName="/xl/charts/chart4.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22.xml" ContentType="application/vnd.openxmlformats-officedocument.drawingml.chart+xml"/>
  <Override PartName="/xl/charts/chart60.xml" ContentType="application/vnd.openxmlformats-officedocument.drawingml.chart+xml"/>
  <Override PartName="/xl/charts/chart20.xml" ContentType="application/vnd.openxmlformats-officedocument.drawingml.chart+xml"/>
  <Override PartName="/xl/charts/chart19.xml" ContentType="application/vnd.openxmlformats-officedocument.drawingml.chart+xml"/>
  <Override PartName="/xl/charts/chart18.xml" ContentType="application/vnd.openxmlformats-officedocument.drawingml.chart+xml"/>
  <Override PartName="/xl/charts/chart17.xml" ContentType="application/vnd.openxmlformats-officedocument.drawingml.chart+xml"/>
  <Override PartName="/xl/charts/chart16.xml" ContentType="application/vnd.openxmlformats-officedocument.drawingml.chart+xml"/>
  <Override PartName="/xl/charts/chart15.xml" ContentType="application/vnd.openxmlformats-officedocument.drawingml.chart+xml"/>
  <Override PartName="/xl/charts/chart14.xml" ContentType="application/vnd.openxmlformats-officedocument.drawingml.chart+xml"/>
  <Override PartName="/xl/charts/chart3.xml" ContentType="application/vnd.openxmlformats-officedocument.drawingml.chart+xml"/>
  <Override PartName="/xl/charts/chart2.xml" ContentType="application/vnd.openxmlformats-officedocument.drawingml.chart+xml"/>
  <Override PartName="/xl/charts/chart1.xml" ContentType="application/vnd.openxmlformats-officedocument.drawingml.char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drawings/drawing3.xml" ContentType="application/vnd.openxmlformats-officedocument.drawing+xml"/>
  <Override PartName="/xl/charts/chart21.xml" ContentType="application/vnd.openxmlformats-officedocument.drawingml.chart+xml"/>
  <Override PartName="/xl/charts/chart23.xml" ContentType="application/vnd.openxmlformats-officedocument.drawingml.chart+xml"/>
  <Override PartName="/xl/charts/chart48.xml" ContentType="application/vnd.openxmlformats-officedocument.drawingml.chart+xml"/>
  <Override PartName="/xl/charts/chart47.xml" ContentType="application/vnd.openxmlformats-officedocument.drawingml.chart+xml"/>
  <Override PartName="/xl/charts/chart46.xml" ContentType="application/vnd.openxmlformats-officedocument.drawingml.chart+xml"/>
  <Override PartName="/xl/charts/chart45.xml" ContentType="application/vnd.openxmlformats-officedocument.drawingml.chart+xml"/>
  <Override PartName="/xl/charts/chart44.xml" ContentType="application/vnd.openxmlformats-officedocument.drawingml.chart+xml"/>
  <Override PartName="/xl/charts/chart43.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8.xml" ContentType="application/vnd.openxmlformats-officedocument.drawingml.chart+xml"/>
  <Override PartName="/xl/charts/chart57.xml" ContentType="application/vnd.openxmlformats-officedocument.drawingml.chart+xml"/>
  <Override PartName="/xl/charts/chart56.xml" ContentType="application/vnd.openxmlformats-officedocument.drawingml.chart+xml"/>
  <Override PartName="/xl/charts/chart55.xml" ContentType="application/vnd.openxmlformats-officedocument.drawingml.chart+xml"/>
  <Override PartName="/xl/charts/chart54.xml" ContentType="application/vnd.openxmlformats-officedocument.drawingml.chart+xml"/>
  <Override PartName="/xl/charts/chart53.xml" ContentType="application/vnd.openxmlformats-officedocument.drawingml.chart+xml"/>
  <Override PartName="/xl/charts/chart52.xml" ContentType="application/vnd.openxmlformats-officedocument.drawingml.chart+xml"/>
  <Override PartName="/xl/charts/chart51.xml" ContentType="application/vnd.openxmlformats-officedocument.drawingml.chart+xml"/>
  <Override PartName="/xl/charts/chart24.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0.xml" ContentType="application/vnd.openxmlformats-officedocument.drawingml.chart+xml"/>
  <Override PartName="/xl/charts/chart29.xml" ContentType="application/vnd.openxmlformats-officedocument.drawingml.chart+xml"/>
  <Override PartName="/xl/charts/chart28.xml" ContentType="application/vnd.openxmlformats-officedocument.drawingml.chart+xml"/>
  <Override PartName="/xl/charts/chart27.xml" ContentType="application/vnd.openxmlformats-officedocument.drawingml.chart+xml"/>
  <Override PartName="/xl/charts/chart26.xml" ContentType="application/vnd.openxmlformats-officedocument.drawingml.chart+xml"/>
  <Override PartName="/xl/charts/chart25.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42.xml" ContentType="application/vnd.openxmlformats-officedocument.drawingml.chart+xml"/>
  <Override PartName="/xl/drawings/drawing4.xml" ContentType="application/vnd.openxmlformats-officedocument.drawing+xml"/>
  <Override PartName="/xl/charts/chart41.xml" ContentType="application/vnd.openxmlformats-officedocument.drawingml.chart+xml"/>
  <Override PartName="/xl/charts/chart40.xml" ContentType="application/vnd.openxmlformats-officedocument.drawingml.chart+xml"/>
  <Override PartName="/xl/charts/chart39.xml" ContentType="application/vnd.openxmlformats-officedocument.drawingml.chart+xml"/>
  <Override PartName="/xl/charts/chart38.xml" ContentType="application/vnd.openxmlformats-officedocument.drawingml.chart+xml"/>
  <Override PartName="/docProps/core.xml" ContentType="application/vnd.openxmlformats-package.core-properties+xml"/>
  <Override PartName="/xl/calcChain.xml" ContentType="application/vnd.openxmlformats-officedocument.spreadsheetml.calcChain+xml"/>
  <Override PartName="/xl/comments1.xml" ContentType="application/vnd.openxmlformats-officedocument.spreadsheetml.comment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135" windowWidth="28515" windowHeight="12330"/>
  </bookViews>
  <sheets>
    <sheet name="Übersicht" sheetId="1" r:id="rId1"/>
    <sheet name="1000" sheetId="2" r:id="rId2"/>
    <sheet name="1100" sheetId="3" r:id="rId3"/>
    <sheet name="1200" sheetId="4" r:id="rId4"/>
    <sheet name="1300" sheetId="5" r:id="rId5"/>
    <sheet name="1500" sheetId="6" r:id="rId6"/>
    <sheet name="1600" sheetId="8" r:id="rId7"/>
    <sheet name="2850" sheetId="11" r:id="rId8"/>
    <sheet name="2860" sheetId="12" r:id="rId9"/>
    <sheet name="2870" sheetId="13" r:id="rId10"/>
    <sheet name="Überblick" sheetId="14" r:id="rId11"/>
    <sheet name="Zusammenzug" sheetId="15" r:id="rId12"/>
    <sheet name="Arten SFH" sheetId="16" r:id="rId13"/>
    <sheet name="Arten SR" sheetId="17" r:id="rId14"/>
    <sheet name="Arten SFH-SR kons." sheetId="18" r:id="rId15"/>
    <sheet name="Arten Anstalten" sheetId="19" r:id="rId16"/>
    <sheet name="Arten Gesamtrechnung" sheetId="20" r:id="rId17"/>
    <sheet name="Funk. Gliederung" sheetId="21" r:id="rId18"/>
    <sheet name="Beiträge" sheetId="22" r:id="rId19"/>
  </sheets>
  <calcPr calcId="145621"/>
</workbook>
</file>

<file path=xl/calcChain.xml><?xml version="1.0" encoding="utf-8"?>
<calcChain xmlns="http://schemas.openxmlformats.org/spreadsheetml/2006/main">
  <c r="E134" i="16" l="1"/>
  <c r="D134" i="16"/>
  <c r="C134" i="16"/>
  <c r="E131" i="16"/>
  <c r="D131" i="16"/>
  <c r="C131" i="16"/>
  <c r="E128" i="16"/>
  <c r="D128" i="16"/>
  <c r="C128" i="16"/>
  <c r="E121" i="16"/>
  <c r="D121" i="16"/>
  <c r="C121" i="16"/>
  <c r="E112" i="16"/>
  <c r="D112" i="16"/>
  <c r="C112" i="16"/>
  <c r="E108" i="16"/>
  <c r="D108" i="16"/>
  <c r="C108" i="16"/>
  <c r="E96" i="16"/>
  <c r="D96" i="16"/>
  <c r="C96" i="16"/>
  <c r="E86" i="16"/>
  <c r="D86" i="16"/>
  <c r="C86" i="16"/>
  <c r="E83" i="16"/>
  <c r="D83" i="16"/>
  <c r="C83" i="16"/>
  <c r="E76" i="16"/>
  <c r="E74" i="16" s="1"/>
  <c r="D76" i="16"/>
  <c r="D74" i="16" s="1"/>
  <c r="C76" i="16"/>
  <c r="C74" i="16" s="1"/>
  <c r="E67" i="16"/>
  <c r="D67" i="16"/>
  <c r="C67" i="16"/>
  <c r="E64" i="16"/>
  <c r="D64" i="16"/>
  <c r="C64" i="16"/>
  <c r="E59" i="16"/>
  <c r="D59" i="16"/>
  <c r="C59" i="16"/>
  <c r="E50" i="16"/>
  <c r="D50" i="16"/>
  <c r="C50" i="16"/>
  <c r="E46" i="16"/>
  <c r="D46" i="16"/>
  <c r="C46" i="16"/>
  <c r="E40" i="16"/>
  <c r="D40" i="16"/>
  <c r="C40" i="16"/>
  <c r="C37" i="16"/>
  <c r="C35" i="16" s="1"/>
  <c r="E35" i="16"/>
  <c r="D35" i="16"/>
  <c r="E23" i="16"/>
  <c r="D23" i="16"/>
  <c r="C23" i="16"/>
  <c r="E11" i="16"/>
  <c r="D11" i="16"/>
  <c r="D9" i="16" s="1"/>
  <c r="C11" i="16"/>
  <c r="C9" i="16" s="1"/>
  <c r="E9" i="16"/>
  <c r="E7" i="16" l="1"/>
  <c r="C7" i="16"/>
  <c r="D7" i="16"/>
  <c r="I9" i="14" l="1"/>
  <c r="H9" i="14"/>
</calcChain>
</file>

<file path=xl/comments1.xml><?xml version="1.0" encoding="utf-8"?>
<comments xmlns="http://schemas.openxmlformats.org/spreadsheetml/2006/main">
  <authors>
    <author>Markus Jaun</author>
  </authors>
  <commentList>
    <comment ref="B219" authorId="0">
      <text>
        <r>
          <rPr>
            <b/>
            <sz val="8"/>
            <color indexed="81"/>
            <rFont val="Tahoma"/>
            <family val="2"/>
          </rPr>
          <t>Markus Jaun:</t>
        </r>
        <r>
          <rPr>
            <sz val="8"/>
            <color indexed="81"/>
            <rFont val="Tahoma"/>
            <family val="2"/>
          </rPr>
          <t xml:space="preserve">
Gesamtaufwand - Beiträge Kanton - Einnahmen aus Wertstoffverkäufen (aus Einnahmen-Statistik) - Liegenschaftserträge - Zinsen auf Guthaben - Rückerstattung Sozialleistungen - Beitrag an TAB und Stadtgärtnerei</t>
        </r>
      </text>
    </comment>
    <comment ref="C219" authorId="0">
      <text>
        <r>
          <rPr>
            <b/>
            <sz val="8"/>
            <color indexed="81"/>
            <rFont val="Tahoma"/>
            <family val="2"/>
          </rPr>
          <t>Markus Jaun:</t>
        </r>
        <r>
          <rPr>
            <sz val="8"/>
            <color indexed="81"/>
            <rFont val="Tahoma"/>
            <family val="2"/>
          </rPr>
          <t xml:space="preserve">
Habe für 2010 mit 130'253 Einwohnern gerechnet.</t>
        </r>
      </text>
    </comment>
    <comment ref="B240" authorId="0">
      <text>
        <r>
          <rPr>
            <b/>
            <sz val="8"/>
            <color indexed="81"/>
            <rFont val="Tahoma"/>
            <family val="2"/>
          </rPr>
          <t>Markus Jaun:</t>
        </r>
        <r>
          <rPr>
            <sz val="8"/>
            <color indexed="81"/>
            <rFont val="Tahoma"/>
            <family val="2"/>
          </rPr>
          <t xml:space="preserve">
Nur Zahlen vom TAB, also ohne Stadtgärtnerei.</t>
        </r>
      </text>
    </comment>
    <comment ref="D244" authorId="0">
      <text>
        <r>
          <rPr>
            <b/>
            <sz val="8"/>
            <color indexed="81"/>
            <rFont val="Tahoma"/>
            <family val="2"/>
          </rPr>
          <t>Markus Jaun: 2007</t>
        </r>
        <r>
          <rPr>
            <sz val="8"/>
            <color indexed="81"/>
            <rFont val="Tahoma"/>
            <family val="2"/>
          </rPr>
          <t xml:space="preserve">
(29'589'842 - 4'910'000) / 65'489  = </t>
        </r>
      </text>
    </comment>
    <comment ref="B245" authorId="0">
      <text>
        <r>
          <rPr>
            <b/>
            <sz val="8"/>
            <color indexed="81"/>
            <rFont val="Tahoma"/>
            <family val="2"/>
          </rPr>
          <t>Markus Jaun:</t>
        </r>
        <r>
          <rPr>
            <sz val="8"/>
            <color indexed="81"/>
            <rFont val="Tahoma"/>
            <family val="2"/>
          </rPr>
          <t xml:space="preserve">
Nur PAE0150
Ohne Einnahmen</t>
        </r>
      </text>
    </comment>
    <comment ref="D245" authorId="0">
      <text>
        <r>
          <rPr>
            <b/>
            <sz val="8"/>
            <color indexed="81"/>
            <rFont val="Tahoma"/>
            <family val="2"/>
          </rPr>
          <t>Markus Jaun:</t>
        </r>
        <r>
          <rPr>
            <sz val="8"/>
            <color indexed="81"/>
            <rFont val="Tahoma"/>
            <family val="2"/>
          </rPr>
          <t xml:space="preserve">
5246018 = direkte Kosten
4711228 = ILV plus Umlagen
29476 = Tonnage Hauskehricht mobil</t>
        </r>
      </text>
    </comment>
    <comment ref="F245" authorId="0">
      <text>
        <r>
          <rPr>
            <b/>
            <sz val="8"/>
            <color indexed="81"/>
            <rFont val="Tahoma"/>
            <family val="2"/>
          </rPr>
          <t>Markus Jaun:</t>
        </r>
        <r>
          <rPr>
            <sz val="8"/>
            <color indexed="81"/>
            <rFont val="Tahoma"/>
            <family val="2"/>
          </rPr>
          <t xml:space="preserve">
(12'137'970-3'083'764) / 29'879 Tonnen = 303.03
Kosten inkl. Umlagen auf KTR</t>
        </r>
      </text>
    </comment>
    <comment ref="B246" authorId="0">
      <text>
        <r>
          <rPr>
            <b/>
            <sz val="8"/>
            <color indexed="81"/>
            <rFont val="Tahoma"/>
            <family val="2"/>
          </rPr>
          <t>Markus Jaun:</t>
        </r>
        <r>
          <rPr>
            <sz val="8"/>
            <color indexed="81"/>
            <rFont val="Tahoma"/>
            <family val="2"/>
          </rPr>
          <t xml:space="preserve">
PAE0300
Ohne Einnahmen</t>
        </r>
      </text>
    </comment>
    <comment ref="D246" authorId="0">
      <text>
        <r>
          <rPr>
            <b/>
            <sz val="8"/>
            <color indexed="81"/>
            <rFont val="Tahoma"/>
            <family val="2"/>
          </rPr>
          <t>Markus Jaun:</t>
        </r>
        <r>
          <rPr>
            <sz val="8"/>
            <color indexed="81"/>
            <rFont val="Tahoma"/>
            <family val="2"/>
          </rPr>
          <t xml:space="preserve">
=(282964 = direkte Kosten
+1121270 = ILV und Umlagen
)/3386.78 = Tonnage</t>
        </r>
      </text>
    </comment>
    <comment ref="F246" authorId="0">
      <text>
        <r>
          <rPr>
            <b/>
            <sz val="8"/>
            <color indexed="81"/>
            <rFont val="Tahoma"/>
            <family val="2"/>
          </rPr>
          <t>Markus Jaun:</t>
        </r>
        <r>
          <rPr>
            <sz val="8"/>
            <color indexed="81"/>
            <rFont val="Tahoma"/>
            <family val="2"/>
          </rPr>
          <t xml:space="preserve">
(313'533+932'314) / 3'245 = 383.93</t>
        </r>
      </text>
    </comment>
    <comment ref="B247" authorId="0">
      <text>
        <r>
          <rPr>
            <b/>
            <sz val="8"/>
            <color indexed="81"/>
            <rFont val="Tahoma"/>
            <family val="2"/>
          </rPr>
          <t>Markus Jaun:</t>
        </r>
        <r>
          <rPr>
            <sz val="8"/>
            <color indexed="81"/>
            <rFont val="Tahoma"/>
            <family val="2"/>
          </rPr>
          <t xml:space="preserve">
PAE1280
Ohne Einnahmen</t>
        </r>
      </text>
    </comment>
    <comment ref="D247" authorId="0">
      <text>
        <r>
          <rPr>
            <b/>
            <sz val="8"/>
            <color indexed="81"/>
            <rFont val="Tahoma"/>
            <family val="2"/>
          </rPr>
          <t>Markus Jaun:</t>
        </r>
        <r>
          <rPr>
            <sz val="8"/>
            <color indexed="81"/>
            <rFont val="Tahoma"/>
            <family val="2"/>
          </rPr>
          <t xml:space="preserve">
109189 = direkte Kosten ohne Erlöse
+79125 = ILV und Umlagen
429.44 = Tonnage</t>
        </r>
      </text>
    </comment>
    <comment ref="F247" authorId="0">
      <text>
        <r>
          <rPr>
            <b/>
            <sz val="8"/>
            <color indexed="81"/>
            <rFont val="Tahoma"/>
            <family val="2"/>
          </rPr>
          <t>Markus Jaun:</t>
        </r>
        <r>
          <rPr>
            <sz val="8"/>
            <color indexed="81"/>
            <rFont val="Tahoma"/>
            <family val="2"/>
          </rPr>
          <t xml:space="preserve">
136'517 / (3'658.4 - 3'245) = 330.22</t>
        </r>
      </text>
    </comment>
    <comment ref="B248" authorId="0">
      <text>
        <r>
          <rPr>
            <b/>
            <sz val="8"/>
            <color indexed="81"/>
            <rFont val="Tahoma"/>
            <family val="2"/>
          </rPr>
          <t>Markus Jaun:</t>
        </r>
        <r>
          <rPr>
            <sz val="8"/>
            <color indexed="81"/>
            <rFont val="Tahoma"/>
            <family val="2"/>
          </rPr>
          <t xml:space="preserve">
PAE2320
Tonnage aus Häckselstatistik
Ohne Einnahmen</t>
        </r>
      </text>
    </comment>
    <comment ref="F248" authorId="0">
      <text>
        <r>
          <rPr>
            <b/>
            <sz val="8"/>
            <color indexed="81"/>
            <rFont val="Tahoma"/>
            <family val="2"/>
          </rPr>
          <t>Markus Jaun:</t>
        </r>
        <r>
          <rPr>
            <sz val="8"/>
            <color indexed="81"/>
            <rFont val="Tahoma"/>
            <family val="2"/>
          </rPr>
          <t xml:space="preserve">
169'094/1.4 / 364 = 319.90
Im 2006 wurden 1'056 Std. im 2007 660 Std. auf Häckseldienst rapportiert. Das ist eigentlich im 2007 1.6 Mal weniger. Aber das führt zu einem zu tiefen Tonnenpreis. Deshalb dividiere ich die Kosten von 2006  nur durch 1.4.</t>
        </r>
      </text>
    </comment>
    <comment ref="B249" authorId="0">
      <text>
        <r>
          <rPr>
            <b/>
            <sz val="8"/>
            <color indexed="81"/>
            <rFont val="Tahoma"/>
            <family val="2"/>
          </rPr>
          <t>Markus Jaun:</t>
        </r>
        <r>
          <rPr>
            <sz val="8"/>
            <color indexed="81"/>
            <rFont val="Tahoma"/>
            <family val="2"/>
          </rPr>
          <t xml:space="preserve">
PAE0200 und PAE1270
Ohne Einnahmen</t>
        </r>
      </text>
    </comment>
    <comment ref="D249" authorId="0">
      <text>
        <r>
          <rPr>
            <b/>
            <sz val="8"/>
            <color indexed="81"/>
            <rFont val="Tahoma"/>
            <family val="2"/>
          </rPr>
          <t>Markus Jaun:</t>
        </r>
        <r>
          <rPr>
            <sz val="8"/>
            <color indexed="81"/>
            <rFont val="Tahoma"/>
            <family val="2"/>
          </rPr>
          <t xml:space="preserve">
(84'865 + 1'700'683 + 403'196) / 13'560 = 
161,42</t>
        </r>
      </text>
    </comment>
    <comment ref="B250" authorId="0">
      <text>
        <r>
          <rPr>
            <b/>
            <sz val="8"/>
            <color indexed="81"/>
            <rFont val="Tahoma"/>
            <family val="2"/>
          </rPr>
          <t>Markus Jaun:</t>
        </r>
        <r>
          <rPr>
            <sz val="8"/>
            <color indexed="81"/>
            <rFont val="Tahoma"/>
            <family val="2"/>
          </rPr>
          <t xml:space="preserve">
PAE1240
Ohne Einnahmen</t>
        </r>
      </text>
    </comment>
    <comment ref="B251" authorId="0">
      <text>
        <r>
          <rPr>
            <b/>
            <sz val="8"/>
            <color indexed="81"/>
            <rFont val="Tahoma"/>
            <family val="2"/>
          </rPr>
          <t>Markus Jaun:</t>
        </r>
        <r>
          <rPr>
            <sz val="8"/>
            <color indexed="81"/>
            <rFont val="Tahoma"/>
            <family val="2"/>
          </rPr>
          <t xml:space="preserve">
PAE1250
Ohne Einnahmen</t>
        </r>
      </text>
    </comment>
    <comment ref="D251" authorId="0">
      <text>
        <r>
          <rPr>
            <b/>
            <sz val="8"/>
            <color indexed="81"/>
            <rFont val="Tahoma"/>
            <family val="2"/>
          </rPr>
          <t>Markus Jaun:</t>
        </r>
        <r>
          <rPr>
            <sz val="8"/>
            <color indexed="81"/>
            <rFont val="Tahoma"/>
            <family val="2"/>
          </rPr>
          <t xml:space="preserve">
184'845 / 1'220 = 151.51</t>
        </r>
      </text>
    </comment>
    <comment ref="B259" authorId="0">
      <text>
        <r>
          <rPr>
            <b/>
            <sz val="8"/>
            <color indexed="81"/>
            <rFont val="Tahoma"/>
            <family val="2"/>
          </rPr>
          <t>Markus Jaun:</t>
        </r>
        <r>
          <rPr>
            <sz val="8"/>
            <color indexed="81"/>
            <rFont val="Tahoma"/>
            <family val="2"/>
          </rPr>
          <t xml:space="preserve">
Unter Einbezug der Erträge aus Wertstoffverkäufen und Tarife</t>
        </r>
      </text>
    </comment>
    <comment ref="B260" authorId="0">
      <text>
        <r>
          <rPr>
            <b/>
            <sz val="8"/>
            <color indexed="81"/>
            <rFont val="Tahoma"/>
            <family val="2"/>
          </rPr>
          <t>Markus Jaun:</t>
        </r>
        <r>
          <rPr>
            <sz val="8"/>
            <color indexed="81"/>
            <rFont val="Tahoma"/>
            <family val="2"/>
          </rPr>
          <t xml:space="preserve">
PAE0150
Inkl. Tarife</t>
        </r>
      </text>
    </comment>
    <comment ref="D260" authorId="0">
      <text>
        <r>
          <rPr>
            <b/>
            <sz val="8"/>
            <color indexed="81"/>
            <rFont val="Tahoma"/>
            <family val="2"/>
          </rPr>
          <t>Markus Jaun:</t>
        </r>
        <r>
          <rPr>
            <sz val="8"/>
            <color indexed="81"/>
            <rFont val="Tahoma"/>
            <family val="2"/>
          </rPr>
          <t xml:space="preserve">
Berechnung wie bei Bruttokosten, aber abzüglich Einnahmen aus Sack- und Containergebühr.</t>
        </r>
      </text>
    </comment>
    <comment ref="B261" authorId="0">
      <text>
        <r>
          <rPr>
            <b/>
            <sz val="8"/>
            <color indexed="81"/>
            <rFont val="Tahoma"/>
            <family val="2"/>
          </rPr>
          <t>Markus Jaun:</t>
        </r>
        <r>
          <rPr>
            <sz val="8"/>
            <color indexed="81"/>
            <rFont val="Tahoma"/>
            <family val="2"/>
          </rPr>
          <t xml:space="preserve">
PAE0300
plus allfällige Einnahmen</t>
        </r>
      </text>
    </comment>
    <comment ref="B262" authorId="0">
      <text>
        <r>
          <rPr>
            <b/>
            <sz val="8"/>
            <color indexed="81"/>
            <rFont val="Tahoma"/>
            <family val="2"/>
          </rPr>
          <t>Markus Jaun:</t>
        </r>
        <r>
          <rPr>
            <sz val="8"/>
            <color indexed="81"/>
            <rFont val="Tahoma"/>
            <family val="2"/>
          </rPr>
          <t xml:space="preserve">
PAE1280
Inkl. Tarife</t>
        </r>
      </text>
    </comment>
    <comment ref="B263" authorId="0">
      <text>
        <r>
          <rPr>
            <b/>
            <sz val="8"/>
            <color indexed="81"/>
            <rFont val="Tahoma"/>
            <family val="2"/>
          </rPr>
          <t>Markus Jaun:</t>
        </r>
        <r>
          <rPr>
            <sz val="8"/>
            <color indexed="81"/>
            <rFont val="Tahoma"/>
            <family val="2"/>
          </rPr>
          <t xml:space="preserve">
PAE2320
Inkl. Tarife</t>
        </r>
      </text>
    </comment>
    <comment ref="B264" authorId="0">
      <text>
        <r>
          <rPr>
            <b/>
            <sz val="8"/>
            <color indexed="81"/>
            <rFont val="Tahoma"/>
            <family val="2"/>
          </rPr>
          <t>Markus Jaun:</t>
        </r>
        <r>
          <rPr>
            <sz val="8"/>
            <color indexed="81"/>
            <rFont val="Tahoma"/>
            <family val="2"/>
          </rPr>
          <t xml:space="preserve">
PAE0200 und PAE1270
Inkl. Erträge aus Wertstoffverkäufen</t>
        </r>
      </text>
    </comment>
    <comment ref="D264" authorId="0">
      <text>
        <r>
          <rPr>
            <b/>
            <sz val="8"/>
            <color indexed="81"/>
            <rFont val="Tahoma"/>
            <family val="2"/>
          </rPr>
          <t>Markus Jaun:</t>
        </r>
        <r>
          <rPr>
            <sz val="8"/>
            <color indexed="81"/>
            <rFont val="Tahoma"/>
            <family val="2"/>
          </rPr>
          <t xml:space="preserve">
(84'865 + 1'700'683 + 403'196) / 13'560 = 
161,42</t>
        </r>
      </text>
    </comment>
    <comment ref="B265" authorId="0">
      <text>
        <r>
          <rPr>
            <b/>
            <sz val="8"/>
            <color indexed="81"/>
            <rFont val="Tahoma"/>
            <family val="2"/>
          </rPr>
          <t>Markus Jaun:</t>
        </r>
        <r>
          <rPr>
            <sz val="8"/>
            <color indexed="81"/>
            <rFont val="Tahoma"/>
            <family val="2"/>
          </rPr>
          <t xml:space="preserve">
PAE1250
Ohne Einnahmen</t>
        </r>
      </text>
    </comment>
    <comment ref="D265" authorId="0">
      <text>
        <r>
          <rPr>
            <b/>
            <sz val="8"/>
            <color indexed="81"/>
            <rFont val="Tahoma"/>
            <family val="2"/>
          </rPr>
          <t>Markus Jaun:</t>
        </r>
        <r>
          <rPr>
            <sz val="8"/>
            <color indexed="81"/>
            <rFont val="Tahoma"/>
            <family val="2"/>
          </rPr>
          <t xml:space="preserve">
267'010 / 3'869 = 69.01</t>
        </r>
      </text>
    </comment>
    <comment ref="B266" authorId="0">
      <text>
        <r>
          <rPr>
            <b/>
            <sz val="8"/>
            <color indexed="81"/>
            <rFont val="Tahoma"/>
            <family val="2"/>
          </rPr>
          <t>Markus Jaun:</t>
        </r>
        <r>
          <rPr>
            <sz val="8"/>
            <color indexed="81"/>
            <rFont val="Tahoma"/>
            <family val="2"/>
          </rPr>
          <t xml:space="preserve">
PAE1250
Inkl. Erträge aus Wertstoffverkäufen</t>
        </r>
      </text>
    </comment>
    <comment ref="D266" authorId="0">
      <text>
        <r>
          <rPr>
            <b/>
            <sz val="8"/>
            <color indexed="81"/>
            <rFont val="Tahoma"/>
            <family val="2"/>
          </rPr>
          <t>Markus Jaun:</t>
        </r>
        <r>
          <rPr>
            <sz val="8"/>
            <color indexed="81"/>
            <rFont val="Tahoma"/>
            <family val="2"/>
          </rPr>
          <t xml:space="preserve">
184'845 / 1'220 = 151.51</t>
        </r>
      </text>
    </comment>
    <comment ref="B268" authorId="0">
      <text>
        <r>
          <rPr>
            <b/>
            <sz val="8"/>
            <color indexed="81"/>
            <rFont val="Tahoma"/>
            <family val="2"/>
          </rPr>
          <t>Markus Jaun:</t>
        </r>
        <r>
          <rPr>
            <sz val="8"/>
            <color indexed="81"/>
            <rFont val="Tahoma"/>
            <family val="2"/>
          </rPr>
          <t xml:space="preserve">
Berechnung wie unter 6) aber Division durch Anzahl Einwohner anstatt durch Anzahl Tonnen.</t>
        </r>
      </text>
    </comment>
    <comment ref="B274" authorId="0">
      <text>
        <r>
          <rPr>
            <b/>
            <sz val="8"/>
            <color indexed="81"/>
            <rFont val="Tahoma"/>
            <family val="2"/>
          </rPr>
          <t>Markus Jaun:</t>
        </r>
        <r>
          <rPr>
            <sz val="8"/>
            <color indexed="81"/>
            <rFont val="Tahoma"/>
            <family val="2"/>
          </rPr>
          <t xml:space="preserve">
Alle KST der Höfe plus Höfe Allgemeines. Inkl. ILV und Umlagen.</t>
        </r>
      </text>
    </comment>
    <comment ref="B275" authorId="0">
      <text>
        <r>
          <rPr>
            <b/>
            <sz val="8"/>
            <color indexed="81"/>
            <rFont val="Tahoma"/>
            <family val="2"/>
          </rPr>
          <t>Markus Jaun:</t>
        </r>
        <r>
          <rPr>
            <sz val="8"/>
            <color indexed="81"/>
            <rFont val="Tahoma"/>
            <family val="2"/>
          </rPr>
          <t xml:space="preserve">
Summe aller KST zu den QES inkl. ILV und Umlagen. Entsprechende Kostenträger nicht beachtet.</t>
        </r>
      </text>
    </comment>
    <comment ref="B276" authorId="0">
      <text>
        <r>
          <rPr>
            <b/>
            <sz val="8"/>
            <color indexed="81"/>
            <rFont val="Tahoma"/>
            <family val="2"/>
          </rPr>
          <t>Markus Jaun:</t>
        </r>
        <r>
          <rPr>
            <sz val="8"/>
            <color indexed="81"/>
            <rFont val="Tahoma"/>
            <family val="2"/>
          </rPr>
          <t xml:space="preserve">
KST OekoInfoMobil</t>
        </r>
      </text>
    </comment>
  </commentList>
</comments>
</file>

<file path=xl/sharedStrings.xml><?xml version="1.0" encoding="utf-8"?>
<sst xmlns="http://schemas.openxmlformats.org/spreadsheetml/2006/main" count="14054" uniqueCount="4025">
  <si>
    <t>ÜBERSICHT ÜBER DIE GLOBALBUDGETS DER DIENSTSTELLEN</t>
  </si>
  <si>
    <t>Nettokosten</t>
  </si>
  <si>
    <t>VERWALTUNGSDIREKTIONEN</t>
  </si>
  <si>
    <t>Budget
2012</t>
  </si>
  <si>
    <t>Budget
2011</t>
  </si>
  <si>
    <t>Rechnung
2010</t>
  </si>
  <si>
    <t>GEMEINDE UND BEHÖRDEN</t>
  </si>
  <si>
    <t>Stadtrat*</t>
  </si>
  <si>
    <t>PG010000</t>
  </si>
  <si>
    <t>PG010100</t>
  </si>
  <si>
    <t>Ratssekretariat*</t>
  </si>
  <si>
    <t>Ombudsstelle</t>
  </si>
  <si>
    <t>PG020000</t>
  </si>
  <si>
    <t>Ombudstätigkeit und Datenschutz</t>
  </si>
  <si>
    <t>Gemeinderat*</t>
  </si>
  <si>
    <t>PG030000</t>
  </si>
  <si>
    <t>Stadtkanzlei</t>
  </si>
  <si>
    <t>PG040000</t>
  </si>
  <si>
    <t>Leistungen für Politik und Verwaltungsführung*</t>
  </si>
  <si>
    <t>PG040100</t>
  </si>
  <si>
    <t>Dienstleistungen für Dritte*</t>
  </si>
  <si>
    <t>PG040200</t>
  </si>
  <si>
    <t>Stadtarchiv</t>
  </si>
  <si>
    <t>PG040300</t>
  </si>
  <si>
    <t>Arbeitsgericht*</t>
  </si>
  <si>
    <t>PG040400</t>
  </si>
  <si>
    <t>Mietamt*</t>
  </si>
  <si>
    <t>Informationsdienst*</t>
  </si>
  <si>
    <t>PG050000</t>
  </si>
  <si>
    <t>Finanzinspektorat*</t>
  </si>
  <si>
    <t>PG060000</t>
  </si>
  <si>
    <t>Revision*</t>
  </si>
  <si>
    <t>PRÄSIDIALDIREKTION</t>
  </si>
  <si>
    <t>Direktionsstabsdienste, Gleichstellung
und Rechtsdienst</t>
  </si>
  <si>
    <t>PG100100</t>
  </si>
  <si>
    <t>PG100200</t>
  </si>
  <si>
    <t>Zentrale Dienste*</t>
  </si>
  <si>
    <t>PG100300</t>
  </si>
  <si>
    <t>Gleichstellung</t>
  </si>
  <si>
    <t>PG100500</t>
  </si>
  <si>
    <t>Enteignungen, Bausperren*</t>
  </si>
  <si>
    <t>Abteilung Kulturelles</t>
  </si>
  <si>
    <t>PG110000</t>
  </si>
  <si>
    <t>Kulturförderung</t>
  </si>
  <si>
    <t>Denkmalpflege</t>
  </si>
  <si>
    <t>PG120000</t>
  </si>
  <si>
    <t>Abteilung Stadtentwicklung</t>
  </si>
  <si>
    <t>PG130000</t>
  </si>
  <si>
    <t>Stadtentwicklung und Statistik</t>
  </si>
  <si>
    <t>Bauinspektorat</t>
  </si>
  <si>
    <t>PG150000</t>
  </si>
  <si>
    <t>Baurechtliche Bewilligungsverfahren /
Voranfragen</t>
  </si>
  <si>
    <t>PG150100</t>
  </si>
  <si>
    <t>Beschwerden / Widerrechtliches Bauen</t>
  </si>
  <si>
    <t>PG150200</t>
  </si>
  <si>
    <t>Baurechtliche Auskünfte und Stellung-
nahmen / Archiv</t>
  </si>
  <si>
    <t>Stadtplanungsamt*</t>
  </si>
  <si>
    <t>PG170500</t>
  </si>
  <si>
    <t>Stadtplanung*</t>
  </si>
  <si>
    <t>DIREKTION FÜR SICHERHEIT, UMWELT
UND ENERGIE</t>
  </si>
  <si>
    <t>Direktionsstabsdienste*</t>
  </si>
  <si>
    <t>PG200100</t>
  </si>
  <si>
    <t>PG200200</t>
  </si>
  <si>
    <t>Stabsdienstleistungen*</t>
  </si>
  <si>
    <t>Kantonspolizei</t>
  </si>
  <si>
    <t>PG210100</t>
  </si>
  <si>
    <t>Amt für Umweltschutz</t>
  </si>
  <si>
    <t>PG220100</t>
  </si>
  <si>
    <t>Umweltschutz</t>
  </si>
  <si>
    <t>Polizeiinspektorat</t>
  </si>
  <si>
    <t>PG230100</t>
  </si>
  <si>
    <t>Dienstleistungen</t>
  </si>
  <si>
    <t>PG230200</t>
  </si>
  <si>
    <t>Ruhe und Ordnung</t>
  </si>
  <si>
    <t>PG230300</t>
  </si>
  <si>
    <t>Gewerbe, Betrieb und Markt</t>
  </si>
  <si>
    <t>PG230400</t>
  </si>
  <si>
    <t>Regelung des Einwohnerwesens</t>
  </si>
  <si>
    <t>Sanitätspolizei</t>
  </si>
  <si>
    <t>PG240100</t>
  </si>
  <si>
    <t>Hilfeleistungen</t>
  </si>
  <si>
    <t>PG240200</t>
  </si>
  <si>
    <t>Übrige Dienstleistungen</t>
  </si>
  <si>
    <t>Feuerwehr, Zivilschutz und Quartieramt</t>
  </si>
  <si>
    <t>PG250100</t>
  </si>
  <si>
    <t>Feuerwehraufgaben</t>
  </si>
  <si>
    <t>PG250200</t>
  </si>
  <si>
    <t>Hilfe- und Dienstleistungen</t>
  </si>
  <si>
    <t>PG250300</t>
  </si>
  <si>
    <t>Zivilschutz</t>
  </si>
  <si>
    <t>PG250400</t>
  </si>
  <si>
    <t>Quartieramt</t>
  </si>
  <si>
    <t>Wirtschaftsamt</t>
  </si>
  <si>
    <t>PG260100</t>
  </si>
  <si>
    <t>Wirtschaftsförderung</t>
  </si>
  <si>
    <t>Tierpark</t>
  </si>
  <si>
    <t>PG270100</t>
  </si>
  <si>
    <t>Amt für Erwachsenen- und Kindesschutz</t>
  </si>
  <si>
    <t>PG280100</t>
  </si>
  <si>
    <t>Vormundschaftspflege</t>
  </si>
  <si>
    <t>PG280200</t>
  </si>
  <si>
    <t>Schutz von Erwachsenen und Kindern</t>
  </si>
  <si>
    <t>PG280300</t>
  </si>
  <si>
    <t>Erbgangssicherung</t>
  </si>
  <si>
    <t>Energie Wasser Bern (ewb)</t>
  </si>
  <si>
    <t>PG290100</t>
  </si>
  <si>
    <t>DIREKTION FÜR BILDUNG, SOZIALES
UND SPORT</t>
  </si>
  <si>
    <t>Direktionsstabsdienste</t>
  </si>
  <si>
    <t>PG300100</t>
  </si>
  <si>
    <t>PG300200</t>
  </si>
  <si>
    <t>Koordinationsstelle Sucht</t>
  </si>
  <si>
    <t>PG300300</t>
  </si>
  <si>
    <t>PG300400</t>
  </si>
  <si>
    <t>Kompetenzzentrum Integration</t>
  </si>
  <si>
    <t>Sozialamt</t>
  </si>
  <si>
    <t>PG310100</t>
  </si>
  <si>
    <t>Soziale Einrichtungen</t>
  </si>
  <si>
    <t>PG310300</t>
  </si>
  <si>
    <t>Inkasso Sozialhilfe, Bevorschussung</t>
  </si>
  <si>
    <t>PG310400</t>
  </si>
  <si>
    <t>Ambulante Sozialhilfe</t>
  </si>
  <si>
    <t>PG310600</t>
  </si>
  <si>
    <t>Berufliche und soziale Integration</t>
  </si>
  <si>
    <t>Schulamt</t>
  </si>
  <si>
    <t>PG320100</t>
  </si>
  <si>
    <t>Kindergärten, Volks- und Sonderschulen</t>
  </si>
  <si>
    <t>PG320200</t>
  </si>
  <si>
    <t>Tagesbetreuung</t>
  </si>
  <si>
    <t>PG320300</t>
  </si>
  <si>
    <t>Bildungsnahe Institutionen*</t>
  </si>
  <si>
    <t>Jugendamt</t>
  </si>
  <si>
    <t>PG330100</t>
  </si>
  <si>
    <t>Kinder- u. Jugendförderung/Gemeinwesenarbeit</t>
  </si>
  <si>
    <t>PG330200</t>
  </si>
  <si>
    <t>Ambulante Jugendhilfe</t>
  </si>
  <si>
    <t>PG330300</t>
  </si>
  <si>
    <t>Kompetenzzentrum Jugend/Familie Schlossmatt</t>
  </si>
  <si>
    <t>PG330400</t>
  </si>
  <si>
    <t>Familienergänzende Tagesbetreuung
für Kinder</t>
  </si>
  <si>
    <t>Alters- und Versicherungsamt</t>
  </si>
  <si>
    <t>PG350100</t>
  </si>
  <si>
    <t>Sozialversicherungen</t>
  </si>
  <si>
    <t>PG350200</t>
  </si>
  <si>
    <t>Stationäre und teilstationäre Betagtenhilfe</t>
  </si>
  <si>
    <t>PG350300</t>
  </si>
  <si>
    <t>Ambulante Kranken- und Betagtenhilfe</t>
  </si>
  <si>
    <t>PG350400</t>
  </si>
  <si>
    <t>Offene Altersarbeit</t>
  </si>
  <si>
    <t>PG350500</t>
  </si>
  <si>
    <t>Alter</t>
  </si>
  <si>
    <t>Schulzahnmedizinischer Dienst</t>
  </si>
  <si>
    <t>PG360100</t>
  </si>
  <si>
    <t>Schulzahnpflege</t>
  </si>
  <si>
    <t>PG360200</t>
  </si>
  <si>
    <t>Zahnmedizinische Leistungen</t>
  </si>
  <si>
    <t>Gesundheitsdienst</t>
  </si>
  <si>
    <t>PG370100</t>
  </si>
  <si>
    <t>Gesundheitsvorsorge und -beratung</t>
  </si>
  <si>
    <t>PG370200</t>
  </si>
  <si>
    <t>Gesundheitsinformation</t>
  </si>
  <si>
    <t>PG370300</t>
  </si>
  <si>
    <t>Gesundheitsförderung und Prävention</t>
  </si>
  <si>
    <t>Sportamt</t>
  </si>
  <si>
    <t>PG380100</t>
  </si>
  <si>
    <t>Betriebe Eis und Wasser</t>
  </si>
  <si>
    <t>PG380200</t>
  </si>
  <si>
    <t>Sportanlagen, Sportbetrieb</t>
  </si>
  <si>
    <t>DIREKTION FÜR TIEFBAU, VERKEHR
UND STADTGRÜN</t>
  </si>
  <si>
    <t>PG500100</t>
  </si>
  <si>
    <t>PG500400</t>
  </si>
  <si>
    <t>PG500500</t>
  </si>
  <si>
    <t>Konzepte/Koordination öffentlicher Verkehr*</t>
  </si>
  <si>
    <t>Tiefbauamt</t>
  </si>
  <si>
    <t>PG510100</t>
  </si>
  <si>
    <t>Planung und Koordination</t>
  </si>
  <si>
    <t>PG510200</t>
  </si>
  <si>
    <t>Realisierung</t>
  </si>
  <si>
    <t>PG510300</t>
  </si>
  <si>
    <t>Betrieb und Unterhalt</t>
  </si>
  <si>
    <t>PG510400</t>
  </si>
  <si>
    <t>Tiefbauinspektorat*</t>
  </si>
  <si>
    <t>PG510500</t>
  </si>
  <si>
    <t>Stadtbeleuchtung</t>
  </si>
  <si>
    <t>Stadtgärtnerei / Friedhöfe</t>
  </si>
  <si>
    <t>PG520100</t>
  </si>
  <si>
    <t>Grünraumgestaltung</t>
  </si>
  <si>
    <t>PG520200</t>
  </si>
  <si>
    <t>Grünflächenpflege</t>
  </si>
  <si>
    <t>PG520300</t>
  </si>
  <si>
    <t>Grünkultur</t>
  </si>
  <si>
    <t>PG521100</t>
  </si>
  <si>
    <t>Friedhöfe</t>
  </si>
  <si>
    <t>Vermessungsamt</t>
  </si>
  <si>
    <t>PG570100</t>
  </si>
  <si>
    <t>Geoinformation und Vermessung</t>
  </si>
  <si>
    <t>Verkehrsplanung</t>
  </si>
  <si>
    <t>PG580100</t>
  </si>
  <si>
    <t>DIREKTION FÜR FINANZEN, PERSONAL
UND INFORMATIK</t>
  </si>
  <si>
    <t>Direktionsstabsdienste /
Fachstelle Beschaffungswesen</t>
  </si>
  <si>
    <t>PG600100</t>
  </si>
  <si>
    <t>PG600300</t>
  </si>
  <si>
    <t>Beschaffungsbüro</t>
  </si>
  <si>
    <t>Finanzverwaltung</t>
  </si>
  <si>
    <t>PG610100</t>
  </si>
  <si>
    <t>Finanzdienstleistungen Stadtverwaltung*</t>
  </si>
  <si>
    <t>PG610200</t>
  </si>
  <si>
    <t>Vermögens- und Schuldenbewirtschaftung*</t>
  </si>
  <si>
    <t>PG610400</t>
  </si>
  <si>
    <t>Finanzausgleich und Beiträge</t>
  </si>
  <si>
    <t>Liegenschaftsverwaltung</t>
  </si>
  <si>
    <t>PG620100</t>
  </si>
  <si>
    <t>Liegenschaften im Öffentlichen Interesse*</t>
  </si>
  <si>
    <t>PG621100</t>
  </si>
  <si>
    <t>Rebgut Neuenstadt</t>
  </si>
  <si>
    <t>Steuerverwaltung</t>
  </si>
  <si>
    <t>PG630100</t>
  </si>
  <si>
    <t>Steuerregister / Veranlagung</t>
  </si>
  <si>
    <t>PG630200</t>
  </si>
  <si>
    <t>Steuerinkasso*</t>
  </si>
  <si>
    <t>PG630300</t>
  </si>
  <si>
    <t>Erhebung besondere Gemeindesteuern*</t>
  </si>
  <si>
    <t>PG630400</t>
  </si>
  <si>
    <t>Steuereinnahmen*</t>
  </si>
  <si>
    <t>Personalamt*</t>
  </si>
  <si>
    <t>PG640100</t>
  </si>
  <si>
    <t>Personaldienstleistungen Stadtverwaltung*</t>
  </si>
  <si>
    <t>PG640200</t>
  </si>
  <si>
    <t>Strategische Personalarbeit*</t>
  </si>
  <si>
    <t>PG640300</t>
  </si>
  <si>
    <t>Dienstleistungen für Dritte</t>
  </si>
  <si>
    <t>PG640400</t>
  </si>
  <si>
    <t>Zentrale Dienste / Telefonzentrale*</t>
  </si>
  <si>
    <t>Informatikdienste</t>
  </si>
  <si>
    <t>PG650100</t>
  </si>
  <si>
    <t>Zentrale städtische Informatikdienst-
leistungen</t>
  </si>
  <si>
    <t>PG650200</t>
  </si>
  <si>
    <t>Entwicklung/Betrieb/Unterhalt Anwendungen</t>
  </si>
  <si>
    <t>PG650300</t>
  </si>
  <si>
    <t>Entwicklung/Betrieb/Support Kommunikation</t>
  </si>
  <si>
    <t>PG650400</t>
  </si>
  <si>
    <t>Informatikcontrolling</t>
  </si>
  <si>
    <t>Schul- und Büromaterialzentrale</t>
  </si>
  <si>
    <t>PG660100</t>
  </si>
  <si>
    <t>Handelsprodukte</t>
  </si>
  <si>
    <t>PG660200</t>
  </si>
  <si>
    <t>Drucksachenproduktion</t>
  </si>
  <si>
    <t>PG660300</t>
  </si>
  <si>
    <t>Stadtbauten (StaBe)</t>
  </si>
  <si>
    <t>PG690100</t>
  </si>
  <si>
    <t>SONDERRECHNUNGEN</t>
  </si>
  <si>
    <t>STADTENTWÄSSERUNG</t>
  </si>
  <si>
    <t>Tiefbauamt, Stadtentwässerung</t>
  </si>
  <si>
    <t>Einlage in/Entnahme aus Spezialfinanzierung (-)</t>
  </si>
  <si>
    <t>FONDS FÜR BODEN- UND WOHNBAUPOLITIK</t>
  </si>
  <si>
    <t>Fonds für Boden- und Wohnbaupolitik</t>
  </si>
  <si>
    <t>Einlage in Spezialfinanzierung</t>
  </si>
  <si>
    <t>ENTSORGUNG + RECYCLING</t>
  </si>
  <si>
    <t>Entsorgung + Recycling</t>
  </si>
  <si>
    <t>1000</t>
  </si>
  <si>
    <t>Gemeinde und Behörden (GuB)</t>
  </si>
  <si>
    <t>x_neueseite_x</t>
  </si>
  <si>
    <t>Übersicht</t>
  </si>
  <si>
    <t>Kosten und</t>
  </si>
  <si>
    <t>Voranschlag</t>
  </si>
  <si>
    <t>Rechnung</t>
  </si>
  <si>
    <t>Erlöse</t>
  </si>
  <si>
    <t>Bruttokosten</t>
  </si>
  <si>
    <t>Kostendeckungsgrad in %</t>
  </si>
  <si>
    <t>Nummer</t>
  </si>
  <si>
    <t>Dienststelle</t>
  </si>
  <si>
    <t>Bruttokosten 2012</t>
  </si>
  <si>
    <t>Erlös 2012</t>
  </si>
  <si>
    <t>Abweichung</t>
  </si>
  <si>
    <t>Fr.</t>
  </si>
  <si>
    <t>%</t>
  </si>
  <si>
    <t>2012 / Fr.</t>
  </si>
  <si>
    <t>2011 / Fr.</t>
  </si>
  <si>
    <t>2012/2011 %</t>
  </si>
  <si>
    <t>010</t>
  </si>
  <si>
    <t>Stadtrat (light)</t>
  </si>
  <si>
    <t>020</t>
  </si>
  <si>
    <t>030</t>
  </si>
  <si>
    <t>Gemeinderat (light)</t>
  </si>
  <si>
    <t>040</t>
  </si>
  <si>
    <t>050</t>
  </si>
  <si>
    <t>Informationsdienst  (light)</t>
  </si>
  <si>
    <t>060</t>
  </si>
  <si>
    <t>Finanzinspektorat (light)</t>
  </si>
  <si>
    <t>Bemerkungen</t>
  </si>
  <si>
    <t>Produktegruppe</t>
  </si>
  <si>
    <t>Ratssekretariat (light)</t>
  </si>
  <si>
    <t>Produktegruppe PG010000 Stadtrat (light)</t>
  </si>
  <si>
    <t>Finanzierung der Produktegruppe in %</t>
  </si>
  <si>
    <t>Produkt</t>
  </si>
  <si>
    <t>P010010</t>
  </si>
  <si>
    <t>Stadtrat</t>
  </si>
  <si>
    <t>-</t>
  </si>
  <si>
    <t>Ziele</t>
  </si>
  <si>
    <t>Übergeordnete Ziele</t>
  </si>
  <si>
    <t>Hinweise zur Zielüberprüfung</t>
  </si>
  <si>
    <t>Steuerungs-
vorgaben</t>
  </si>
  <si>
    <t>Vorgabe</t>
  </si>
  <si>
    <t>Soll 2012</t>
  </si>
  <si>
    <t>Soll 2011</t>
  </si>
  <si>
    <t>Ist 2010</t>
  </si>
  <si>
    <t>Ist 2009</t>
  </si>
  <si>
    <t>Ist 2008</t>
  </si>
  <si>
    <t>Kommentar</t>
  </si>
  <si>
    <t>Keine</t>
  </si>
  <si>
    <t>Kennzahlen</t>
  </si>
  <si>
    <t>Kennzahl</t>
  </si>
  <si>
    <t>Ist 2007</t>
  </si>
  <si>
    <t>1) Anzahl Sitzungen Stadtrat (P010)</t>
  </si>
  <si>
    <t>2) Anzahl Sitzungen ständige und nicht ständige Kommissionen (P010)</t>
  </si>
  <si>
    <t>Kennzahl ohne Delegationssitzungen der ständigen Kommissionen</t>
  </si>
  <si>
    <t>3) Anzahl Sitzungen andere Gremien des Stadtrats (P010)</t>
  </si>
  <si>
    <t>Büro- und Fraktionspräsidienkonferenz sowie Kommissionspräsidienkonferenz</t>
  </si>
  <si>
    <t xml:space="preserve">Bemerkungen </t>
  </si>
  <si>
    <t>Produktegruppe PG010100 Ratssekretariat (light)</t>
  </si>
  <si>
    <t>P010110</t>
  </si>
  <si>
    <t>Sitzungsmanagement</t>
  </si>
  <si>
    <t>P010120</t>
  </si>
  <si>
    <t>1) Zeitaufwand für Stadtrat in Stunden (P110/P120)</t>
  </si>
  <si>
    <t>2) Zeitaufwand für Kommissionen in Stunden (P110/P120)</t>
  </si>
  <si>
    <t>3) Zeitaufwand für andere Gremien in Stunden (P110/P120)</t>
  </si>
  <si>
    <t>4) Anteil zufriedene Stadtratsmitglieder (P110/P120)</t>
  </si>
  <si>
    <t>Keine Umfrage</t>
  </si>
  <si>
    <t>Produktegruppe PG020000 Ombudstätigkeit und Datenschutz</t>
  </si>
  <si>
    <t>P020010</t>
  </si>
  <si>
    <t>Ombudstätigkeit</t>
  </si>
  <si>
    <t>P020020</t>
  </si>
  <si>
    <t>Datenschutz</t>
  </si>
  <si>
    <t>1) Anteil Datenschutz (P020)</t>
  </si>
  <si>
    <t>nicht &lt; 20%</t>
  </si>
  <si>
    <t>2) Anteil Ombudstätigkeit (P010)</t>
  </si>
  <si>
    <t>nicht &lt; 75%</t>
  </si>
  <si>
    <t>1) Gesamtzahl der Anliegen (P010/P020)</t>
  </si>
  <si>
    <t>2) Eröffnete Dossiers (P010/P020)</t>
  </si>
  <si>
    <t>3) Anzahl Anfragen (P010/P020)</t>
  </si>
  <si>
    <t>Produktegruppe PG030000 Gemeinderat (light)</t>
  </si>
  <si>
    <t>P030010</t>
  </si>
  <si>
    <t>Gemeinderat</t>
  </si>
  <si>
    <t>P030020</t>
  </si>
  <si>
    <t>Beiträge</t>
  </si>
  <si>
    <t>Leistungen für Politik und Verwaltungsführung (light)</t>
  </si>
  <si>
    <t>Dienstleistungen für Dritte (light)</t>
  </si>
  <si>
    <t>Arbeitsgericht (light)</t>
  </si>
  <si>
    <t>Mietamt (light)</t>
  </si>
  <si>
    <t>Produktegruppe PG040000 Leistungen für Politik und Verwaltungsführung (light)</t>
  </si>
  <si>
    <t>P040010</t>
  </si>
  <si>
    <t>Beziehungspflege und Repräsentation</t>
  </si>
  <si>
    <t>P040020</t>
  </si>
  <si>
    <t>Administrative Dienstleistungen</t>
  </si>
  <si>
    <t>P040030</t>
  </si>
  <si>
    <t>Rechtliche Dienstleistungen</t>
  </si>
  <si>
    <t>P040040</t>
  </si>
  <si>
    <t>E-government</t>
  </si>
  <si>
    <t>Kommentare</t>
  </si>
  <si>
    <t>1) Anzahl bearbeitete rechtliche Erlasse (P030)</t>
  </si>
  <si>
    <t>Erfasst werden von der Stadtkanzlei federführend bearbeitete Erlasse.</t>
  </si>
  <si>
    <t>2) Anzahl Beschwerdeverfahren und Prozesse (P030)</t>
  </si>
  <si>
    <t>Erfasst werden die Verfahren, die zu Jahresbeginn bereits hängig waren, und die Verfahren, die während des Jahres erledigt werden konnten.</t>
  </si>
  <si>
    <t>3) Anzahl in der Rechtssammlung nachgeführte Erlasse (P030)</t>
  </si>
  <si>
    <t>4) Anzahl bearbeitete Geschäfte für den Gemeinderat (P020)</t>
  </si>
  <si>
    <t>5) Anzahl bearbeitete Geschäfte für die Direktionen (P020)</t>
  </si>
  <si>
    <t>6) Anzahl Sitzungen mit Legislativen, Exekutiven, Organisationen (Gemeinderat und Stadtpräsident) (P010)</t>
  </si>
  <si>
    <t>7) Anzahl Empfänge und wahrgenommene Repräsentationsverpflichtungen (Gemeinderat und Stadtpräsident) (P010)</t>
  </si>
  <si>
    <t>8) Anzahl Sitzungen in Projekten bzw. als Stadtvertreterinnen und Stadtvertreter (P010)</t>
  </si>
  <si>
    <t>9) Anzahl Cockpit-Präsentationen im Gemeinderat (P020)</t>
  </si>
  <si>
    <t>Produktegruppe PG040100 Dienstleistungen für Dritte (light)</t>
  </si>
  <si>
    <t>P040110</t>
  </si>
  <si>
    <t>Abstimmungen und Wahlen</t>
  </si>
  <si>
    <t>1) Anzahl Abstimmungsvorlagen (P110)</t>
  </si>
  <si>
    <t>6 eidgenössische
1 kantonale
12 städtische</t>
  </si>
  <si>
    <t>8 eidgenössische
4 kantonale
9 städtische</t>
  </si>
  <si>
    <t>10 eidgenössische
14 kantonale
9 städtische</t>
  </si>
  <si>
    <t>2 eidgenössische
4 kantonale
9 städtische</t>
  </si>
  <si>
    <t>2) Stimmbeteiligung pro Abstimmungstermin (P110)</t>
  </si>
  <si>
    <t>März 45..11%
Juni 22.22%
September 47.12%
November 51.38%</t>
  </si>
  <si>
    <t>Februar 49.65%
Mai 42.02%
September 45.64%
Dezember 51.98%</t>
  </si>
  <si>
    <t>Februar 36.71%
Juni 48.04%
November 43.64%</t>
  </si>
  <si>
    <t>März 42.40 %
Juni 42.22 %
November 19.07 %</t>
  </si>
  <si>
    <t>3) Anzahl persönliche Kontakte zu Stimmberechtigten (P110)</t>
  </si>
  <si>
    <t>Anzahl der abgegebenen Stimmen an der Urne im Erlacherhof</t>
  </si>
  <si>
    <t>4) Anzahl beglaubigte Unterschriften (P110)</t>
  </si>
  <si>
    <t>Produktegruppe PG040200 Stadtarchiv</t>
  </si>
  <si>
    <t>P040210</t>
  </si>
  <si>
    <t>Archivierung</t>
  </si>
  <si>
    <t>P040220</t>
  </si>
  <si>
    <t>Information</t>
  </si>
  <si>
    <t>Jährlich 1 Generalsekretariat einer Direktion in Archivierungsfragen beraten (P210)</t>
  </si>
  <si>
    <t>Die Beratung schliesst die Überprüfung von Aktenablagen und die Abklärung von Ablieferungen mit ein. Sie erfolgt zusätzlich zu den von den Dienststellen beanspruchten Dienstleistungen.</t>
  </si>
  <si>
    <t>1) Zuwachs Archivgut in Laufmetern (P210)</t>
  </si>
  <si>
    <t>2) Anzahl Kontakte mit Archivbenützenden (P220)</t>
  </si>
  <si>
    <t>3) Anzahl Aktivitäten mit Öffentlichkeitswirkung (P220)</t>
  </si>
  <si>
    <t>Produktegruppe PG040300 Arbeitsgericht (light)</t>
  </si>
  <si>
    <t>P040310</t>
  </si>
  <si>
    <t>Beratung</t>
  </si>
  <si>
    <t>P040320</t>
  </si>
  <si>
    <t>Klageverfahren</t>
  </si>
  <si>
    <t>1) Anzahl persönliche Beratungen (P310)</t>
  </si>
  <si>
    <t>2) Anzahl schriftliche Beratungen (P310)</t>
  </si>
  <si>
    <t>3) Anzahl telefonische Beratungen (P310)</t>
  </si>
  <si>
    <t>4) Anzahl pendente Verfahren Vorjahr 
(P320)</t>
  </si>
  <si>
    <t>5) Anzahl neue Verfahren (P320)</t>
  </si>
  <si>
    <t>6) Aussergerichtliche Erledigung (P320)</t>
  </si>
  <si>
    <t>7) Erledigung in Verhandlung (P320)</t>
  </si>
  <si>
    <t>8) Anzahl offene Verfahren Ende Jahr 
(P320)</t>
  </si>
  <si>
    <t>Produktegruppe PG040400 Mietamt (light)</t>
  </si>
  <si>
    <t>P040410</t>
  </si>
  <si>
    <t>P040420</t>
  </si>
  <si>
    <t>Schlichtungsverfahren</t>
  </si>
  <si>
    <t>1) Anzahl persönliche Beratungen (P410)</t>
  </si>
  <si>
    <t>2) Anzahl schriftliche Beratungen (P410)</t>
  </si>
  <si>
    <t>3) Anzahl telefonische Beratungen (P410)</t>
  </si>
  <si>
    <t>4) Anzahl pendente Verfahren Vorjahr (P420)</t>
  </si>
  <si>
    <t>5) Anzahl neue Verfahren (P420)</t>
  </si>
  <si>
    <t>6) Aussergerichtliche Erledigung (P420)</t>
  </si>
  <si>
    <t>7) Erledigung in der Verhandlung (P420)</t>
  </si>
  <si>
    <t>8) Anzahl offene Verfahren Ende Jahr  (P420)</t>
  </si>
  <si>
    <t>Informationsdienst (light)</t>
  </si>
  <si>
    <t>Produktegruppe PG050000 Informationsdienst (light)</t>
  </si>
  <si>
    <t>P050010</t>
  </si>
  <si>
    <t>Information (Medienarbeit, Online-Dienst, Corporate Identity/Corporate Design, Beratung &amp; Schulung)</t>
  </si>
  <si>
    <t>P050020</t>
  </si>
  <si>
    <t>Interne Kommunikation (MAZ, Intranet)</t>
  </si>
  <si>
    <t>1) Anzahl Medienkonferenzen (P010)</t>
  </si>
  <si>
    <t>2) Anzahl Medienmitteilungen (P010)</t>
  </si>
  <si>
    <t>3) Anzahl Besuchende pro Jahr auf den Internetseiten (P010)</t>
  </si>
  <si>
    <t>4) Anzahl Bewegungen pro Jahr auf den Internetseiten (P010)</t>
  </si>
  <si>
    <t>Löschung der Kennzahl ab 2009</t>
  </si>
  <si>
    <t>5) Anzahl Schulungen/Beratungen (P020)</t>
  </si>
  <si>
    <t>Löschung der Kennzahl ab 2010 (wird durch Kennzahl 15 ersetzt)</t>
  </si>
  <si>
    <t>6) Anzahl Abstimmungsvorlagen (P010)</t>
  </si>
  <si>
    <t>7) Anzahl Projekte (P020)</t>
  </si>
  <si>
    <t>8) Anzahl Briefe an die Mitarbeitenden (P010)</t>
  </si>
  <si>
    <t>9) Anzahl Mitarbeitendenzeitungen MAZ pro Jahr (P020)</t>
  </si>
  <si>
    <t>Neue Kennzahl ab 2009</t>
  </si>
  <si>
    <t>11) Anzahl Webmaster-Aufschaltungen pro Jahr durch den Informationsdienst (P010)</t>
  </si>
  <si>
    <t>12) Anzahl der Zugriffe auf das Intranet pro Jahr (P020)</t>
  </si>
  <si>
    <t>13) Anzahl Beratungen Corporate Identity / Corporate Design pro Jahr (P010/P020)</t>
  </si>
  <si>
    <t>14) Anzahl Beratungen Internet / Intranet pro Jahr (P010/P020)</t>
  </si>
  <si>
    <t>15) Anzahl Beratungen Medien / Kommunikation pro Jahr (P010)</t>
  </si>
  <si>
    <t>Neue Kennzahl ab 2010</t>
  </si>
  <si>
    <t>16) Anzahl Medienanfragen an den Informationsdienst (P010)</t>
  </si>
  <si>
    <t>Neue Kennzahl ab 2011</t>
  </si>
  <si>
    <t>17) Abdruckquote Medienmitteilungen in Prozent (P010)</t>
  </si>
  <si>
    <t xml:space="preserve">Neue Kennzahl ab 2011 </t>
  </si>
  <si>
    <t>Revision (light)</t>
  </si>
  <si>
    <t>Produktegruppe PG060000 Revision (light)</t>
  </si>
  <si>
    <t>P060010</t>
  </si>
  <si>
    <t>Revision verrechenbar / Stiftungsaufsicht</t>
  </si>
  <si>
    <t>P060020</t>
  </si>
  <si>
    <t>Revision nicht verrechenbar</t>
  </si>
  <si>
    <t>1) Kostendeckungsgrad bei verrechenbaren Revisionen (P010)</t>
  </si>
  <si>
    <t>2) Kosten pro Stunde (P010)</t>
  </si>
  <si>
    <t>Fr. 110.30</t>
  </si>
  <si>
    <t>Fr. 147.20</t>
  </si>
  <si>
    <t>Fr. 125.30</t>
  </si>
  <si>
    <t>Fr. 146.96</t>
  </si>
  <si>
    <r>
      <t>Übersicht -</t>
    </r>
    <r>
      <rPr>
        <b/>
        <sz val="8"/>
        <rFont val="Arial"/>
        <family val="2"/>
      </rPr>
      <t xml:space="preserve"> Fortsetzung</t>
    </r>
  </si>
  <si>
    <r>
      <t>Produktegruppe PG010000 Stadtrat (light) -</t>
    </r>
    <r>
      <rPr>
        <b/>
        <sz val="8"/>
        <rFont val="Arial"/>
        <family val="2"/>
      </rPr>
      <t xml:space="preserve"> Fortsetzung</t>
    </r>
  </si>
  <si>
    <r>
      <t>Produktegruppe PG010100 Ratssekretariat (light) -</t>
    </r>
    <r>
      <rPr>
        <b/>
        <sz val="8"/>
        <rFont val="Arial"/>
        <family val="2"/>
      </rPr>
      <t xml:space="preserve"> Fortsetzung</t>
    </r>
  </si>
  <si>
    <r>
      <t>Produktegruppe PG020000 Ombudstätigkeit und Datenschutz -</t>
    </r>
    <r>
      <rPr>
        <b/>
        <sz val="8"/>
        <rFont val="Arial"/>
        <family val="2"/>
      </rPr>
      <t xml:space="preserve"> Fortsetzung</t>
    </r>
  </si>
  <si>
    <r>
      <t>Produktegruppe PG030000 Gemeinderat (light) -</t>
    </r>
    <r>
      <rPr>
        <b/>
        <sz val="8"/>
        <rFont val="Arial"/>
        <family val="2"/>
      </rPr>
      <t xml:space="preserve"> Fortsetzung</t>
    </r>
  </si>
  <si>
    <r>
      <t>Produktegruppe PG040000 Leistungen für Politik und Verwaltungsführung (light) -</t>
    </r>
    <r>
      <rPr>
        <b/>
        <sz val="8"/>
        <rFont val="Arial"/>
        <family val="2"/>
      </rPr>
      <t xml:space="preserve"> Fortsetzung</t>
    </r>
  </si>
  <si>
    <r>
      <t>Produktegruppe PG040100 Dienstleistungen für Dritte (light) -</t>
    </r>
    <r>
      <rPr>
        <b/>
        <sz val="8"/>
        <rFont val="Arial"/>
        <family val="2"/>
      </rPr>
      <t xml:space="preserve"> Fortsetzung</t>
    </r>
  </si>
  <si>
    <r>
      <t>Produktegruppe PG040200 Stadtarchiv -</t>
    </r>
    <r>
      <rPr>
        <b/>
        <sz val="8"/>
        <rFont val="Arial"/>
        <family val="2"/>
      </rPr>
      <t xml:space="preserve"> Fortsetzung</t>
    </r>
  </si>
  <si>
    <r>
      <t>Produktegruppe PG040300 Arbeitsgericht (light) -</t>
    </r>
    <r>
      <rPr>
        <b/>
        <sz val="8"/>
        <rFont val="Arial"/>
        <family val="2"/>
      </rPr>
      <t xml:space="preserve"> Fortsetzung</t>
    </r>
  </si>
  <si>
    <r>
      <t>Produktegruppe PG040400 Mietamt (light) -</t>
    </r>
    <r>
      <rPr>
        <b/>
        <sz val="8"/>
        <rFont val="Arial"/>
        <family val="2"/>
      </rPr>
      <t xml:space="preserve"> Fortsetzung</t>
    </r>
  </si>
  <si>
    <r>
      <t>Produktegruppe PG050000 Informationsdienst (light) -</t>
    </r>
    <r>
      <rPr>
        <b/>
        <sz val="8"/>
        <rFont val="Arial"/>
        <family val="2"/>
      </rPr>
      <t xml:space="preserve"> Fortsetzung</t>
    </r>
  </si>
  <si>
    <r>
      <t xml:space="preserve">10) Anzahl Bewegungen pro Jahr unter der Internet-Rubrik </t>
    </r>
    <r>
      <rPr>
        <sz val="10"/>
        <rFont val="Arial"/>
        <family val="2"/>
      </rPr>
      <t>«</t>
    </r>
    <r>
      <rPr>
        <sz val="10"/>
        <color theme="1"/>
        <rFont val="Arial"/>
        <family val="2"/>
      </rPr>
      <t>Mediencenter</t>
    </r>
    <r>
      <rPr>
        <sz val="10"/>
        <rFont val="Arial"/>
        <family val="2"/>
      </rPr>
      <t>»</t>
    </r>
    <r>
      <rPr>
        <sz val="10"/>
        <color theme="1"/>
        <rFont val="Arial"/>
        <family val="2"/>
      </rPr>
      <t xml:space="preserve"> (P010)</t>
    </r>
  </si>
  <si>
    <r>
      <t>Produktegruppe PG060000 Revision (light) -</t>
    </r>
    <r>
      <rPr>
        <b/>
        <sz val="8"/>
        <rFont val="Arial"/>
        <family val="2"/>
      </rPr>
      <t xml:space="preserve"> Fortsetzung</t>
    </r>
  </si>
  <si>
    <t>1100</t>
  </si>
  <si>
    <t>Präsidialdirektion (PRD)</t>
  </si>
  <si>
    <t>100</t>
  </si>
  <si>
    <t>Direktionsstabsdienste und Gleichstellung</t>
  </si>
  <si>
    <t>110</t>
  </si>
  <si>
    <t>120</t>
  </si>
  <si>
    <t>130</t>
  </si>
  <si>
    <t>150</t>
  </si>
  <si>
    <t>170</t>
  </si>
  <si>
    <t>Stadtplanungsamt</t>
  </si>
  <si>
    <t>Zentrale Dienste (light)</t>
  </si>
  <si>
    <t>Enteignungen, Bausperren (light)</t>
  </si>
  <si>
    <t>Produktegruppe PG100100 Leistungen für Politik und Verwaltungsführung (light)</t>
  </si>
  <si>
    <t>P100110</t>
  </si>
  <si>
    <t>Führungsunterstützung</t>
  </si>
  <si>
    <t>P100150</t>
  </si>
  <si>
    <t>Grossanlässe</t>
  </si>
  <si>
    <r>
      <t>Produktegruppe PG100100 Leistungen für Politik und Verwaltungsführung (light) -</t>
    </r>
    <r>
      <rPr>
        <b/>
        <sz val="8"/>
        <rFont val="Arial"/>
        <family val="2"/>
      </rPr>
      <t xml:space="preserve"> Fortsetzung</t>
    </r>
  </si>
  <si>
    <t>1) Anzahl beantwortete parlamentarische Vorstösse (P110)</t>
  </si>
  <si>
    <t>2) Fristgerecht beim Gemeinderat eingereichte parlamentarische Vorstösse (P110)</t>
  </si>
  <si>
    <t>Produktegruppe PG100200 Zentrale Dienste (light)</t>
  </si>
  <si>
    <t>P100210</t>
  </si>
  <si>
    <t>Finanzwesen</t>
  </si>
  <si>
    <t>P100220</t>
  </si>
  <si>
    <t>Personalwesen</t>
  </si>
  <si>
    <t>P100230</t>
  </si>
  <si>
    <t>Informatikkoordination</t>
  </si>
  <si>
    <t>P100240</t>
  </si>
  <si>
    <t>Ausbildungswesen</t>
  </si>
  <si>
    <r>
      <t>Produktegruppe PG100200 Zentrale Dienste (light) -</t>
    </r>
    <r>
      <rPr>
        <b/>
        <sz val="8"/>
        <rFont val="Arial"/>
        <family val="2"/>
      </rPr>
      <t xml:space="preserve"> Fortsetzung</t>
    </r>
  </si>
  <si>
    <t>1) Anzahl Stelleneinheiten Direktionspersonaldienst (P220)</t>
  </si>
  <si>
    <t>2) Anzahl Stelleneinheiten Direktionsfinanzdienst (P210)</t>
  </si>
  <si>
    <t>3) Anzahl vom Direktionspersonaldienst Betreute (direktionsintern) (P220)</t>
  </si>
  <si>
    <t>4) Anzahl vom Direktionsfinanzdienst Betreute (direktionsintern) (P210)</t>
  </si>
  <si>
    <t>5) Anzahl vom Direktionsfinanzdienst Betreute (ausserhalb Stadtverwaltung) (P210)</t>
  </si>
  <si>
    <t>6) Anzahl abgeschlossene Lehrverhältnisse und Praktika (P240)</t>
  </si>
  <si>
    <t>Dauerhafte Lehrstellen und neu abgeschlossene / laufende Praktika</t>
  </si>
  <si>
    <t>Produktegruppe PG100300 Gleichstellung</t>
  </si>
  <si>
    <t>P100310</t>
  </si>
  <si>
    <t>Gleichstellungsprojekte</t>
  </si>
  <si>
    <t>P100320</t>
  </si>
  <si>
    <t>Auskunft und Beratung</t>
  </si>
  <si>
    <t>P100330</t>
  </si>
  <si>
    <t>Öffentlichkeitsarbeit</t>
  </si>
  <si>
    <r>
      <t>Produktegruppe PG100300 Gleichstellung -</t>
    </r>
    <r>
      <rPr>
        <b/>
        <sz val="8"/>
        <rFont val="Arial"/>
        <family val="2"/>
      </rPr>
      <t xml:space="preserve"> Fortsetzung</t>
    </r>
  </si>
  <si>
    <t>Stundenaufwand Leistungen (P310-P330)
- verwaltungsintern
- verwaltungsextern</t>
  </si>
  <si>
    <t xml:space="preserve">
max. 50%
</t>
  </si>
  <si>
    <t>44%
56%</t>
  </si>
  <si>
    <t xml:space="preserve">
51%
49%</t>
  </si>
  <si>
    <t xml:space="preserve"> 
38%
62%</t>
  </si>
  <si>
    <t>1) Laufende Projekte /
Abgeschlossene Projekte (P310)</t>
  </si>
  <si>
    <t>12
5</t>
  </si>
  <si>
    <t>10
 5</t>
  </si>
  <si>
    <t xml:space="preserve">12
9 </t>
  </si>
  <si>
    <t>10
8</t>
  </si>
  <si>
    <t>2) Nachfrage Auskunft und Beratung (P320)
- intern
- extern
- Frauen
- Männer</t>
  </si>
  <si>
    <t>15
117
108
24</t>
  </si>
  <si>
    <t xml:space="preserve">
17
100
86
31 </t>
  </si>
  <si>
    <t xml:space="preserve">
30
193
167
56 </t>
  </si>
  <si>
    <t>23
168
158
33</t>
  </si>
  <si>
    <t>3) Öffentlichkeitsarbeit (Veranstaltungen, Publikationen, Schulung) (P330)</t>
  </si>
  <si>
    <t>62 Auftritte</t>
  </si>
  <si>
    <t>29 Auftritte</t>
  </si>
  <si>
    <t>70 Auftritte</t>
  </si>
  <si>
    <t>52 Auftritte</t>
  </si>
  <si>
    <t>Produktegruppe PG100500 Enteignungen, Bausperren (light)</t>
  </si>
  <si>
    <t>P100510</t>
  </si>
  <si>
    <t>Enteignungen, Bausperren usw.</t>
  </si>
  <si>
    <r>
      <t>Produktegruppe PG100500 Enteignungen, Bausperren (light) -</t>
    </r>
    <r>
      <rPr>
        <b/>
        <sz val="8"/>
        <rFont val="Arial"/>
        <family val="2"/>
      </rPr>
      <t xml:space="preserve"> Fortsetzung</t>
    </r>
  </si>
  <si>
    <t>1) Anzahl Enteignungen (P510)</t>
  </si>
  <si>
    <t>2) Anzahl Bausperren (P510)</t>
  </si>
  <si>
    <t>Produktegruppe PG110000 Kulturförderung</t>
  </si>
  <si>
    <t>P110010</t>
  </si>
  <si>
    <t>Grundlagenarbeit / Dienstleistungen</t>
  </si>
  <si>
    <t>P110020</t>
  </si>
  <si>
    <t>Beiträge direkte Förderung</t>
  </si>
  <si>
    <t>P110030</t>
  </si>
  <si>
    <t>Abgeltung Leistungsverträge</t>
  </si>
  <si>
    <r>
      <t>Produktegruppe PG110000 Kulturförderung -</t>
    </r>
    <r>
      <rPr>
        <b/>
        <sz val="8"/>
        <rFont val="Arial"/>
        <family val="2"/>
      </rPr>
      <t xml:space="preserve"> Fortsetzung</t>
    </r>
  </si>
  <si>
    <t>1) Fördern des 
zeitgenössischen Kulturschaffens sowie des Kulturaustauschs in Zusammenarbeit mit Fachkommissionen (P020)</t>
  </si>
  <si>
    <t>Sparten:
 Bildende Kunst, Literatur,
Film und Video, 
Musik, Theater
und Tanz</t>
  </si>
  <si>
    <t>Sparten:
Bildende Kunst;
Literatur;
Film und Video;
Musik;
Theater und Tanz</t>
  </si>
  <si>
    <t>Sparten: 
Bildende Kunst;
Literatur;
Film und Video;
Musik;
Theater und Tanz</t>
  </si>
  <si>
    <t>2) Fördern des zeitge-nössischen 
Kulturschaffens und des 
Kulturaustauschs in % der 
verfügbaren Mittel 
(Richtwert minimal 10%) 
(P020)</t>
  </si>
  <si>
    <t>1) Anzahl Gesuche (P020)
- davon Frauenanteil</t>
  </si>
  <si>
    <t>530
39%</t>
  </si>
  <si>
    <t>659
41.1%</t>
  </si>
  <si>
    <t>637
41%</t>
  </si>
  <si>
    <t>622
41%</t>
  </si>
  <si>
    <t>2) Anzahl formell unterstützbarer Gesuche (P020)</t>
  </si>
  <si>
    <t>Wird nicht mehr erhoben, da zuwenig Aussagekraft und hoher Er-fassungsaufwand (vgl. dafür neu 8 und 9).</t>
  </si>
  <si>
    <t>3) Anzahl unterstützter Gesuche (P020)
- davon mit reduziertem Betrag
- davon Frauenanteil</t>
  </si>
  <si>
    <t>320
223
38%</t>
  </si>
  <si>
    <t>403
273
38.6%</t>
  </si>
  <si>
    <t>399
243
42%</t>
  </si>
  <si>
    <t>343
197
42%</t>
  </si>
  <si>
    <t>4) Anzahl ermöglichter Projekte als Beitrag zu Integration und Kulturaustausch nach Geschlecht (P020)</t>
  </si>
  <si>
    <t>Wird ersetzt durch Kennzahl 9</t>
  </si>
  <si>
    <t>5) Verwaltungsaufwand in % der Mittel
(P020)</t>
  </si>
  <si>
    <t>Soll nicht mehr erhoben werden, da zuwenig Aussagekraft (Antrag).</t>
  </si>
  <si>
    <t>6) Realisationsgrad der unterstützten 
Projekte (P020)</t>
  </si>
  <si>
    <t xml:space="preserve">Wird nicht mehr erhoben, da ein präzises Reporting nicht möglich ist. </t>
  </si>
  <si>
    <t>7) Anzahl von DESK betreuten  
Veranstaltungen (P020)</t>
  </si>
  <si>
    <t>Seit 2008 bei der Direktion für Sicherheit, Umwelt und Energie</t>
  </si>
  <si>
    <t>8) Durchschnittlicher Beitrag pro Kommissionsgesuch (P020)</t>
  </si>
  <si>
    <t>9) Anteil der Beiträge (P020)
- mit Kulturaustausch
- mit Regionalbezug</t>
  </si>
  <si>
    <t>10) Anzahl Kulturbeiträge mit Jahresvertrag (P020)</t>
  </si>
  <si>
    <t>Vertragspartner</t>
  </si>
  <si>
    <t>Vertragsdauer</t>
  </si>
  <si>
    <t>Abgeltung</t>
  </si>
  <si>
    <t>durch Stadt</t>
  </si>
  <si>
    <t>VA 2012 in Fr.</t>
  </si>
  <si>
    <t>Historisches Museum Bern *</t>
  </si>
  <si>
    <t>2012 - 2015</t>
  </si>
  <si>
    <t>Konzert Theater Bern *</t>
  </si>
  <si>
    <t>Kunstmuseum *</t>
  </si>
  <si>
    <t>Zentrum Paul Klee *</t>
  </si>
  <si>
    <t>auawirleben</t>
  </si>
  <si>
    <t>Bee Flat</t>
  </si>
  <si>
    <t>Be Jazz</t>
  </si>
  <si>
    <t>Berner Kammerorchester</t>
  </si>
  <si>
    <t>Beweggrund</t>
  </si>
  <si>
    <t>Buskers-Festival</t>
  </si>
  <si>
    <t>Camerata Bern</t>
  </si>
  <si>
    <t>Dampfzentrale</t>
  </si>
  <si>
    <t>Einstein-Gesellschaft</t>
  </si>
  <si>
    <t>IGNM</t>
  </si>
  <si>
    <t>Kino Kunstmuseum (Cinéville)</t>
  </si>
  <si>
    <t>Kino Lichtspiel</t>
  </si>
  <si>
    <t xml:space="preserve">Kunsthalle </t>
  </si>
  <si>
    <t>1'200'000**</t>
  </si>
  <si>
    <t>La Cappella</t>
  </si>
  <si>
    <t>Puppenbühne Demenga/Wirth</t>
  </si>
  <si>
    <t>Reitschule IKUR</t>
  </si>
  <si>
    <t>Schlachthaus-Theater</t>
  </si>
  <si>
    <t>Das Theater an der Effingerstrasse</t>
  </si>
  <si>
    <t>Tojo-Theater</t>
  </si>
  <si>
    <t>Verein Grosse Halle</t>
  </si>
  <si>
    <t>Verein Stadtsaal im Kornhaus</t>
  </si>
  <si>
    <t>Robert-Walser-Zentrum</t>
  </si>
  <si>
    <t>2010 - 2014</t>
  </si>
  <si>
    <t>* Finanzierungsverbund mit Kanton Bern und Regionsgemeinden</t>
  </si>
  <si>
    <t>** Ab 2014 Fr. 989'000.00</t>
  </si>
  <si>
    <t>Produktegruppe PG120000 Denkmalpflege</t>
  </si>
  <si>
    <t>P120010</t>
  </si>
  <si>
    <t>Baugesuche / Restaurierungen</t>
  </si>
  <si>
    <t>P120020</t>
  </si>
  <si>
    <t>Grundlagenarbeit</t>
  </si>
  <si>
    <r>
      <t>Produktegruppe PG120000 Denkmalpflege -</t>
    </r>
    <r>
      <rPr>
        <b/>
        <sz val="8"/>
        <rFont val="Arial"/>
        <family val="2"/>
      </rPr>
      <t xml:space="preserve"> Fortsetzung</t>
    </r>
  </si>
  <si>
    <t>1) Durchschnittliche Bearbeitungsdauer pro Baugesuch (P010)</t>
  </si>
  <si>
    <t>siehe Kommentar</t>
  </si>
  <si>
    <t>Die Steuerungsvorgabe ist seit 2010 durch die Steuerungsvorgabe «Anzahl gutgeheissene Beschwerden gegen die Denkmalpflege in erster Instanz» ersetzt worden.</t>
  </si>
  <si>
    <t>2) Anzahl gutgeheissene Beschwerden gegen die Denkmalpflege in erster Instanz (P010)</t>
  </si>
  <si>
    <t>Neue Steuerungsvorgabe ab 2010</t>
  </si>
  <si>
    <t>1) Anzahl Augenscheine/Beratungen (P010)</t>
  </si>
  <si>
    <t>2) Anzahl bearbeitete Baugesuche (P010)</t>
  </si>
  <si>
    <t>3) Anzahl Baugesuche Denkmalpflege an gesamten Baugesuchen (P010)</t>
  </si>
  <si>
    <t>351 von 794</t>
  </si>
  <si>
    <t>332 von 734</t>
  </si>
  <si>
    <t>321 von 716</t>
  </si>
  <si>
    <t>343 von 669</t>
  </si>
  <si>
    <t>4) Anzahl Einwände im Baubewilligungsverfahren (P010)</t>
  </si>
  <si>
    <t>5) Anzahl gutgeheissene Beschwerden gegen Denkmalpflege in erster Instanz (P010)</t>
  </si>
  <si>
    <t>6) Anzahl bewilligte Subventionsgeschäfte (P010)</t>
  </si>
  <si>
    <t>7) Anzahl Abbrüche von Inventarobjekten (P010)</t>
  </si>
  <si>
    <t>8) Anzahl externe Gutachten (P010)</t>
  </si>
  <si>
    <t>9) Anzahl erteilte Auskünfte aus dem Archiv (P020)</t>
  </si>
  <si>
    <t>10) Öffentlichkeitsarbeit (Publikationen, Führungen, Vorträge) (P020)</t>
  </si>
  <si>
    <t>11) Anzahl Beschwerden (P010)</t>
  </si>
  <si>
    <t>Neu ab 2010 gemäss Beschluss Stadtrat</t>
  </si>
  <si>
    <t>PG130100</t>
  </si>
  <si>
    <t>Produktegruppe PG130100 Stadtentwicklung und Statistik</t>
  </si>
  <si>
    <t>P130110</t>
  </si>
  <si>
    <t>Projekte Stadtentwicklung</t>
  </si>
  <si>
    <t>P130120</t>
  </si>
  <si>
    <t>Förderung Wohnbautätigkeit</t>
  </si>
  <si>
    <t>P130130</t>
  </si>
  <si>
    <t>Aussenbeziehungen und Politisches Controlling</t>
  </si>
  <si>
    <t>P130210</t>
  </si>
  <si>
    <t>Dienstleistungen Statistik</t>
  </si>
  <si>
    <r>
      <t>Produktegruppe PG130100 Stadtentwicklung und Statistik -</t>
    </r>
    <r>
      <rPr>
        <b/>
        <sz val="8"/>
        <rFont val="Arial"/>
        <family val="2"/>
      </rPr>
      <t xml:space="preserve"> Fortsetzung</t>
    </r>
  </si>
  <si>
    <t>1) Durchführung der bestellten Erhebungen (P210)</t>
  </si>
  <si>
    <t>2) Aktualisierung Internetauftritt 14-täglich (P110-P210)</t>
  </si>
  <si>
    <t>1) Anzahl begleitete Projekte zur 
nachhaltigen Stadtentwicklung (P110/P120)</t>
  </si>
  <si>
    <t>im Jahr 2010 z.B. Mitarbeit bei verschiedenen Arealentwicklungen, Teilnahme am kantonalen Wettbewerb Entwicklungsschwerpunkt (ESP) Wohnen, Verfassung verschiedener wissenschaftlicher Grundlagenstudien, Standortabklärung für den Campus der Berner Fachhochschule, Provisorium Migors "Breitsch" usw.</t>
  </si>
  <si>
    <t>2) Anzahl Referate und Stellungnahmen (P110/P120/P130/P210)</t>
  </si>
  <si>
    <t>3) Anzahl Kontakte mit Bauwilligen / Investoren (P120)</t>
  </si>
  <si>
    <t>Investorinnen/Investoren, Promotorinnen/ Promotoren, Architektinnen/ Architekten, Grundeigentümerinnen/Grundeigentümer, Interessenverbände, Wohnbaugenossenschaften, politische Kontakte usw.</t>
  </si>
  <si>
    <t>4) Anzahl Massnahmen zur besseren Information über die stadtbernische Wohnbautätigkeit und zum Aufbau von Netzen (P120)</t>
  </si>
  <si>
    <t>z.B. Newsletter Wohnstadt Bern, Aktualisierung www.bern.ch/wohnstadt, Präsenz an Messen, Events, Durchführung von Medienkonferenzen, Einsitznahme in Kommissionen und Arbeitsgruppen usw.</t>
  </si>
  <si>
    <t xml:space="preserve">5) Anzahl betreute aussenpolitische Trägerschaften und wichtige politische Geschäfte (P130) </t>
  </si>
  <si>
    <t>z.B. Kontaktpflege National- und Ständerat, Grossrat, Eggiwiler Symposium, Regionalkonferenz Bern-Mittelland, Hauptstadtregion Schweiz, New Bern</t>
  </si>
  <si>
    <t>6) Anteil Produktion (P210)</t>
  </si>
  <si>
    <t xml:space="preserve">Durchführen von Erhebungen, Sammeln und Aufbereiten von Daten </t>
  </si>
  <si>
    <t>7) Anteil Diffusion (P210)</t>
  </si>
  <si>
    <t>Auswerten und Zur-Verfügung-Stellen von Daten und Ereignissen</t>
  </si>
  <si>
    <t>8) Anteil Analyse / Beratung (P210)</t>
  </si>
  <si>
    <t>Konzipierung von Erhebungen (z.B. Schülerprognose, Stadtmonitoring), Analyse von Daten (z.B. Bevölkerungsbefragung), Beratung von anderen Verwaltungsstellen</t>
  </si>
  <si>
    <t>9) Anzahl Aufträge extern (P210)</t>
  </si>
  <si>
    <t>Neue Kennzahl ab 2010: Quantifizierung von Dienstleistungen für spezifische Aufträge</t>
  </si>
  <si>
    <t>10) Anzahl Aufträge verwaltungsintern (P210)</t>
  </si>
  <si>
    <t>11) Anzahl Aufträge Gemeinderat (P210)</t>
  </si>
  <si>
    <t>Baurechtliche Bewilligungsverfahren / Voranfragen</t>
  </si>
  <si>
    <t>Baurechtliche Auskünfte und Stellungnahmen / Archiv</t>
  </si>
  <si>
    <t>Produktegruppe PG150000 Baurechtliche Bewilligungsverfahren / Voranfragen</t>
  </si>
  <si>
    <t>P150010</t>
  </si>
  <si>
    <t>Baugesuche</t>
  </si>
  <si>
    <t>P150020</t>
  </si>
  <si>
    <t>Plakatreklamegesuche</t>
  </si>
  <si>
    <t>P150040</t>
  </si>
  <si>
    <t>Reklamegesuche</t>
  </si>
  <si>
    <t>P150050</t>
  </si>
  <si>
    <t>Voranfragen</t>
  </si>
  <si>
    <r>
      <t>Produktegruppe PG150000 Baurechtliche Bewilligungsverfahren / Voranfragen -</t>
    </r>
    <r>
      <rPr>
        <b/>
        <sz val="8"/>
        <rFont val="Arial"/>
        <family val="2"/>
      </rPr>
      <t xml:space="preserve"> Fortsetzung</t>
    </r>
  </si>
  <si>
    <t>Fristeinhaltung Baugesuche (P010)</t>
  </si>
  <si>
    <t>1) Anzahl Baugesuche (P010)</t>
  </si>
  <si>
    <t>2) Kostendeckungsgrad Baugesuche 
(P010)</t>
  </si>
  <si>
    <t>3) Durchschnittliche Bearbeitungsdauer Baugesuche in Tagen (P010)</t>
  </si>
  <si>
    <t>4) Anzahl unvollständig eingereichte Baugesuche (P010)</t>
  </si>
  <si>
    <t>5) Anzahl Plakatreklamegesuche (P020)</t>
  </si>
  <si>
    <t>6) Kostendeckungsgrad Plakatreklamegesuche (P020)</t>
  </si>
  <si>
    <t>7) Anzahl WErG-Gesuche (P030)</t>
  </si>
  <si>
    <t>Streichung der Kennzahl ab 2012</t>
  </si>
  <si>
    <t>8) Kostendeckungsgrad WErG-Gesuche (P030)</t>
  </si>
  <si>
    <t>9) Anzahl Reklamegesuche (P040)</t>
  </si>
  <si>
    <t>10) Kostendeckungsgrad Reklamegesuche (P040)</t>
  </si>
  <si>
    <t>11) Anzahl Voranfragen (P050)</t>
  </si>
  <si>
    <t>12) Kostendeckungsgrad Voranfragen (P050)</t>
  </si>
  <si>
    <t>Produktegruppe PG150100 Beschwerden / Widerrechtliches Bauen</t>
  </si>
  <si>
    <t>P150110</t>
  </si>
  <si>
    <t>Beschwerden</t>
  </si>
  <si>
    <t>P150120</t>
  </si>
  <si>
    <t>Widerrechtliches Bauen / Nutzungskontrolle</t>
  </si>
  <si>
    <r>
      <t>Produktegruppe PG150100 Beschwerden / Widerrechtliches Bauen -</t>
    </r>
    <r>
      <rPr>
        <b/>
        <sz val="8"/>
        <rFont val="Arial"/>
        <family val="2"/>
      </rPr>
      <t xml:space="preserve"> Fortsetzung</t>
    </r>
  </si>
  <si>
    <t>1) Erstintervention nach Meldung von widerrechtlichem Bauen innerhalb von 10 Arbeitstagen (P120)</t>
  </si>
  <si>
    <t>2) Erstintervention nach Meldung von widerrechtlicher Umnutzung innerhalb von 60 Kalendertagen (P120)</t>
  </si>
  <si>
    <t>1) Anzahl Beschwerden (P110)</t>
  </si>
  <si>
    <t>2) Anzahl Geschäfte widerrechtliches Bauen (P120)</t>
  </si>
  <si>
    <t>Produktegruppe PG150200 Baurechtliche Auskünfte und Stellungnahmen / Archiv</t>
  </si>
  <si>
    <t>P150210</t>
  </si>
  <si>
    <t>Vernehmlassungen / Stellungnahmen</t>
  </si>
  <si>
    <t>P150220</t>
  </si>
  <si>
    <t>Auskünfte / Beratungen bewilligungsfreies Bauen</t>
  </si>
  <si>
    <t>P150230</t>
  </si>
  <si>
    <t>Archiv</t>
  </si>
  <si>
    <r>
      <t>Produktegruppe PG150200 Baurechtliche Auskünfte und Stellungnahmen / Archiv -</t>
    </r>
    <r>
      <rPr>
        <b/>
        <sz val="8"/>
        <rFont val="Arial"/>
        <family val="2"/>
      </rPr>
      <t xml:space="preserve"> Fortsetzung</t>
    </r>
  </si>
  <si>
    <t>Kostendeckungsgrad 
Archiv (P230)</t>
  </si>
  <si>
    <t>1) Anzahl Geschäfte Vernehmlassungen und Stellungnahmen für Behörden (P210)</t>
  </si>
  <si>
    <t>siehe Bemerkungen</t>
  </si>
  <si>
    <t>Stadtplanung (light)</t>
  </si>
  <si>
    <t>Produktegruppe PG170500 Stadtplanung (light)</t>
  </si>
  <si>
    <t>P170510</t>
  </si>
  <si>
    <t>Räumliche Stadtentwicklung</t>
  </si>
  <si>
    <t>P170520</t>
  </si>
  <si>
    <t>Nutzungsplanung</t>
  </si>
  <si>
    <t>P170530</t>
  </si>
  <si>
    <t>Öffentlicher Raum</t>
  </si>
  <si>
    <t>P170540</t>
  </si>
  <si>
    <t>Grünraum</t>
  </si>
  <si>
    <r>
      <t>Produktegruppe PG170500 Stadtplanung (light) -</t>
    </r>
    <r>
      <rPr>
        <b/>
        <sz val="8"/>
        <rFont val="Arial"/>
        <family val="2"/>
      </rPr>
      <t xml:space="preserve"> Fortsetzung</t>
    </r>
  </si>
  <si>
    <t>¨¨</t>
  </si>
  <si>
    <t xml:space="preserve"> </t>
  </si>
  <si>
    <t>1) Anzahl im Stadtrat eingereichte grundeigentümerverbindliche Planungen 
(P510-P540)</t>
  </si>
  <si>
    <t>2) Anzahl grundeigentümerverbindliche Planungen im geringfügigen Verfahren 
(P510-P540)</t>
  </si>
  <si>
    <t>3) Anzahl beurteilte Baugesuche (P520/P540)</t>
  </si>
  <si>
    <t>4) Anzahl Auskünfte und Beratungen betreffend den Baulinienkataster (P520)</t>
  </si>
  <si>
    <t>5) Anzahl Auskünfte und Beratungen betreffend das Geografische Informationssystem (GIS) (P520)</t>
  </si>
  <si>
    <t>6) Anzahl Vorbereitungen von Wettbewerben oder Teilnahmen an Jurys 
(P510-P540)</t>
  </si>
  <si>
    <t>7) Anzahl dem Gemeinderat unterbreitete Konzept- und Sachpläne (P510-P540)</t>
  </si>
  <si>
    <t>8) Anzahl erstellte (oder Mitarbeit an) Betriebs- und Gestaltungskonzepte 
(P510-P540)</t>
  </si>
  <si>
    <t>9) Anzahl bearbeitete parlamentarische Vorstösse (P510-P540)</t>
  </si>
  <si>
    <t>1200</t>
  </si>
  <si>
    <t>Direktion für Sicherheit, Umwelt und Energie (SUE)</t>
  </si>
  <si>
    <t>200</t>
  </si>
  <si>
    <t>Direktionsstabsdienste (light)</t>
  </si>
  <si>
    <t>210</t>
  </si>
  <si>
    <t>220</t>
  </si>
  <si>
    <t>230</t>
  </si>
  <si>
    <t>240</t>
  </si>
  <si>
    <t>250</t>
  </si>
  <si>
    <t>260</t>
  </si>
  <si>
    <t>270</t>
  </si>
  <si>
    <t>280</t>
  </si>
  <si>
    <t>290</t>
  </si>
  <si>
    <t>Stabsdienstleistungen (light)</t>
  </si>
  <si>
    <t>Produktegruppe PG200100 Leistungen für Politik und Verwaltungsführung (light)</t>
  </si>
  <si>
    <t>P200110</t>
  </si>
  <si>
    <t>P200140</t>
  </si>
  <si>
    <r>
      <t>Produktegruppe PG200100 Leistungen für Politik und Verwaltungsführung (light) -</t>
    </r>
    <r>
      <rPr>
        <b/>
        <sz val="8"/>
        <rFont val="Arial"/>
        <family val="2"/>
      </rPr>
      <t xml:space="preserve"> Fortsetzung</t>
    </r>
  </si>
  <si>
    <t>Keine.</t>
  </si>
  <si>
    <t>1) Anzahl beantwortete
parlamentarische Vorstösse (P110)</t>
  </si>
  <si>
    <t>2) Fristgerecht beim Gemeinderat ein-
gereichte parlamentarische Vorstösse
(P110)</t>
  </si>
  <si>
    <t>Produktegruppe PG200200 Stabsdienstleistungen (light)</t>
  </si>
  <si>
    <t>P200210</t>
  </si>
  <si>
    <t>P200220</t>
  </si>
  <si>
    <t>Controlling</t>
  </si>
  <si>
    <t>P200230</t>
  </si>
  <si>
    <t>P200240</t>
  </si>
  <si>
    <t>Informatikbetreuung und -koordination</t>
  </si>
  <si>
    <t>P200260</t>
  </si>
  <si>
    <t>Spezialitäten Stabsdienstleistungen</t>
  </si>
  <si>
    <r>
      <t>Produktegruppe PG200200 Stabsdienstleistungen (light) -</t>
    </r>
    <r>
      <rPr>
        <b/>
        <sz val="8"/>
        <rFont val="Arial"/>
        <family val="2"/>
      </rPr>
      <t xml:space="preserve"> Fortsetzung</t>
    </r>
  </si>
  <si>
    <t>1) Anzahl Stelleneinheiten
Direktionspersonaldienst (P230)</t>
  </si>
  <si>
    <t>Stand per 31. Dezember.</t>
  </si>
  <si>
    <t>2) Anzahl Stelleneinheiten
Direktionsfinanzdienst (P210+P220)</t>
  </si>
  <si>
    <t>3) Anzahl vom Direktionspersonaldienst
Betreute (direktionsintern) (P230)</t>
  </si>
  <si>
    <t>4) Anzahl vom Direktionsfinanzdienst
Betreute (direktionsintern) (P210+P220)</t>
  </si>
  <si>
    <t>Anzahl Dienststellen.</t>
  </si>
  <si>
    <t>5) Anzahl abgeschlossene Lehrverhältinsse
und Praktika (P230)</t>
  </si>
  <si>
    <t>Produktegruppe PG210100 Kantonspolizei</t>
  </si>
  <si>
    <t>P210110</t>
  </si>
  <si>
    <t>Sicherheits- und Verkehrspolizeiliche Leistungen</t>
  </si>
  <si>
    <r>
      <t>Produktegruppe PG210100 Kantonspolizei -</t>
    </r>
    <r>
      <rPr>
        <b/>
        <sz val="8"/>
        <rFont val="Arial"/>
        <family val="2"/>
      </rPr>
      <t xml:space="preserve"> Fortsetzung</t>
    </r>
  </si>
  <si>
    <t>1) Uniformierte sichtbare Präsenz pro Jahr in Stunden (P110)</t>
  </si>
  <si>
    <t>2) Anzahl Infoveranstal-tungen pro Jahr, welche sich an die Öffentlichkeit richten (P110)</t>
  </si>
  <si>
    <t>3) Durchschnittliche Inter-ventionszeit bei Alarmen (P110)</t>
  </si>
  <si>
    <t>7 Minuten</t>
  </si>
  <si>
    <t>5 Minuten</t>
  </si>
  <si>
    <t>6 Minuten</t>
  </si>
  <si>
    <t>4) Reduktion der Verkehrs-unfälle mit Personenscha-den um 2% jährlich (18% 2003-2012) (P110)</t>
  </si>
  <si>
    <t>5) Anzahl geleistete Stunden im Bereich Verkehrsprävention (P110)</t>
  </si>
  <si>
    <t>6) Alle Schulklassen besuchen (P110)</t>
  </si>
  <si>
    <t>1) Präventive Präsenz (P110)</t>
  </si>
  <si>
    <t>Neue Kennzahl ab 2010.</t>
  </si>
  <si>
    <t>2) Präventionsarbeit Sicherheitspolizei (P110)</t>
  </si>
  <si>
    <t>3) Ereignisbewältigung (P110)</t>
  </si>
  <si>
    <t>4) Kundgebungen (P110)</t>
  </si>
  <si>
    <t>5) Veranstaltungen (P110)
    a) Sportveranstaltungen
    b) übrige Veranstaltungen</t>
  </si>
  <si>
    <t>61'645
41'649
19'996</t>
  </si>
  <si>
    <t>6) Personenschutz (P110)</t>
  </si>
  <si>
    <t>7) Objektschutz (P110)</t>
  </si>
  <si>
    <t>8) Präventionsarbeit Verkehrspolizei (P110)</t>
  </si>
  <si>
    <t>9) Verkehrsunterricht (P110)</t>
  </si>
  <si>
    <t>10) Verkehrskoordination (P110)</t>
  </si>
  <si>
    <t>11) Amts- und Vollzugshilfe (P110)</t>
  </si>
  <si>
    <t>12) Gemeindepolizeiliche Aufgaben (P110)</t>
  </si>
  <si>
    <t>13) Anzahl Controllinggespräche SUE/Kapo pro Jahr (P110)</t>
  </si>
  <si>
    <t>14) Anzahl strafbare Handlungen (P110)</t>
  </si>
  <si>
    <t>15) Kundgebungen (P110)
     a) Anzahl Kundgebungen
     b) Anzahl bewilligte Kundgebungen</t>
  </si>
  <si>
    <t>257
208</t>
  </si>
  <si>
    <t>16) Anzahl Veranstaltungen (P110)</t>
  </si>
  <si>
    <t>17) Anzahl Anzeigen im Bereich Leib, Leben, Freiheit und Sitte (P110)</t>
  </si>
  <si>
    <t>18) Anzahl Anzeigen im Bereich Betäubungsmittel (P110)</t>
  </si>
  <si>
    <t>19) Anzahl Anzeigen im Bereich Vermögensdelikte (P110)</t>
  </si>
  <si>
    <t>20) Anzahl Anzeigen im Bereich übrige Kriminalität (P110)</t>
  </si>
  <si>
    <t>21) Anzahl präventive Sicherheitsberatungen (P110)</t>
  </si>
  <si>
    <t>22) Anzahl Interventionen bei häuslicher Gewalt (P110)</t>
  </si>
  <si>
    <t>23) Anzahl besuchte Schulklassen (P110)</t>
  </si>
  <si>
    <t>24) Kontrolltätigkeit im Verkehrsbereich in Stunden (P110)</t>
  </si>
  <si>
    <t>nicht verfügbar</t>
  </si>
  <si>
    <t>Produktegruppe PG220100 Umweltschutz</t>
  </si>
  <si>
    <t>P220110</t>
  </si>
  <si>
    <t>Chemie und Umwelt</t>
  </si>
  <si>
    <t>P220130</t>
  </si>
  <si>
    <t>Lärmschutz</t>
  </si>
  <si>
    <t>P220140</t>
  </si>
  <si>
    <t>Lokale Agenda 21</t>
  </si>
  <si>
    <t>P220150</t>
  </si>
  <si>
    <t>Energie</t>
  </si>
  <si>
    <r>
      <t>Produktegruppe PG220100 Umweltschutz -</t>
    </r>
    <r>
      <rPr>
        <b/>
        <sz val="8"/>
        <rFont val="Arial"/>
        <family val="2"/>
      </rPr>
      <t xml:space="preserve"> Fortsetzung</t>
    </r>
  </si>
  <si>
    <t>1a) Anzahl Grenzwertüber-schreitungen Ozon (P110)</t>
  </si>
  <si>
    <t>Zulässige Anzahl Überschreitungen des Stundenmittels.</t>
  </si>
  <si>
    <t>1b)  Anzahl Grenzwertüber-schreitungen Feinstaub (PM10), (P110)</t>
  </si>
  <si>
    <t>Zulässige Anzahl Überschreitungen des Tagesmittels.</t>
  </si>
  <si>
    <t>1c)  Anzahl Grenzwertüber-schreitungen Stickstoff-dioxid (P110)</t>
  </si>
  <si>
    <t>30 μg/m3</t>
  </si>
  <si>
    <t>29μg/m3</t>
  </si>
  <si>
    <t>31μg/m3</t>
  </si>
  <si>
    <t>Soll = Einhaltung des Jahresmittelwertes.</t>
  </si>
  <si>
    <t>2) Luftdaten auf Internet
(stundenaktuell) (P110)</t>
  </si>
  <si>
    <t>Verfügbarkeit im Internet.</t>
  </si>
  <si>
    <t>3) Betriebskontrollen
Abwasser (P110)</t>
  </si>
  <si>
    <t>100 (50%)</t>
  </si>
  <si>
    <t>64(32%)</t>
  </si>
  <si>
    <t>107 (54%)</t>
  </si>
  <si>
    <t>81 (38%)</t>
  </si>
  <si>
    <t>Anzahl Kontrollen ist abhängig von der Komplexität der Anlagen.</t>
  </si>
  <si>
    <t>4) Kontrollierte Feuerungen
(P110)</t>
  </si>
  <si>
    <t>5'320 (95%)</t>
  </si>
  <si>
    <t>5'151(92%)</t>
  </si>
  <si>
    <t>4'917 (88%)</t>
  </si>
  <si>
    <t>4'727 (84%)</t>
  </si>
  <si>
    <t>Messungen werden an Private vergeben. Da der Jahreswechsel in der Messperiode liegt, können aus betrieblichen Gründen unterschiedliche Kontrollzahlen pro Jahr resultieren.</t>
  </si>
  <si>
    <t>5) Mobilitätsberatung (P150)</t>
  </si>
  <si>
    <t>15 (10)</t>
  </si>
  <si>
    <t>7(7)</t>
  </si>
  <si>
    <t>Neu ab 2009; Anzahl Beratungen (davon Anzahl resultierender Massnahmen)</t>
  </si>
  <si>
    <t>6) Aktionstag nachhaltige Mobilität (P140)</t>
  </si>
  <si>
    <t>ja</t>
  </si>
  <si>
    <t>alt: autofreier Tag = "bernbewegt"</t>
  </si>
  <si>
    <t>7) Realisierte Projekte
Lokale Agenda 21 (P140)</t>
  </si>
  <si>
    <t>2 Kampagnen zum Jahresschwerpunkt,
3 Basisprojekte.</t>
  </si>
  <si>
    <t>8) Realisierte Lärmschutz-
massnahmen (P130)</t>
  </si>
  <si>
    <t>Aufgrund des budgetierten Betrages in der MIP sollte das Legislaturziel von 80 Liegenschaften erreicht werden können.</t>
  </si>
  <si>
    <t>9) Eigenverbrauch an elektrischer Energie senken (P150)</t>
  </si>
  <si>
    <t>Senkung nicht berechenbar</t>
  </si>
  <si>
    <t>Basis = Abrechnungsperiode 1.07.07 bis 30.06.08: 45'739 kWh.(Zeitraum der ersten Erfassung der Daten = Ausgangslage)</t>
  </si>
  <si>
    <t>10) Eigenverbrauch an fossiler Energie senken (P150)</t>
  </si>
  <si>
    <t>-9,9%</t>
  </si>
  <si>
    <t>Basis = Abrechnungsperiode 1.07.07 bis 30.06.08: 10'816 Liter.(Zeitraum der erste Erfassung der Daten = Ausgangslage)</t>
  </si>
  <si>
    <t>11) Durchführung autofreie Sonntage (P140)</t>
  </si>
  <si>
    <t>Neu ab 2010 im Zweijahresrhythmus.</t>
  </si>
  <si>
    <t>1) Anzahl Beanstandungen bei Abwasser-
kontrollen (P110)</t>
  </si>
  <si>
    <t>2) Anzahl Beanstandungen bei Feuerungs-
kontrollen (P120)</t>
  </si>
  <si>
    <t>3) Anzahl Beratungen zu Umweltschutz-
fragen (P110)</t>
  </si>
  <si>
    <t xml:space="preserve">Kurzberatungen &lt; 30 Min. nicht inbegriffen. </t>
  </si>
  <si>
    <t>4) Auflagen in Bewilligungsverfahren (P130)</t>
  </si>
  <si>
    <t>5) Anzahl Stellungnahmen bei Bau- und
Planungsvorhaben (P130)</t>
  </si>
  <si>
    <t>6) - davon mit Auflagen übernommen (P130)</t>
  </si>
  <si>
    <t>7) - davon abgelehnt (P130)</t>
  </si>
  <si>
    <t>8) Anzahl Teilnehmende in LA21-Projekten
(P140)</t>
  </si>
  <si>
    <t>&gt;6'000</t>
  </si>
  <si>
    <t>9) Anzahl Punkte Label Energiestadt (P150)</t>
  </si>
  <si>
    <t>374,9</t>
  </si>
  <si>
    <t>327,3 (363)</t>
  </si>
  <si>
    <t>Rezertifizierung des Labels erfolgt alle 4 Jahre.</t>
  </si>
  <si>
    <t>Gewerbe, Betriebe und Markt</t>
  </si>
  <si>
    <t>Produktegruppe PG230100 Dienstleistungen</t>
  </si>
  <si>
    <t>P230110</t>
  </si>
  <si>
    <t>Leistungen für Politik und Verwaltungsführung</t>
  </si>
  <si>
    <t>P230140</t>
  </si>
  <si>
    <t>Auskunft und Beratung, Call Center</t>
  </si>
  <si>
    <t>P230160</t>
  </si>
  <si>
    <t>Geschäftsleitung Bernische Ortspolizeivereinigung (BOV)</t>
  </si>
  <si>
    <r>
      <t>Produktegruppe PG230100 Dienstleistungen -</t>
    </r>
    <r>
      <rPr>
        <b/>
        <sz val="8"/>
        <rFont val="Arial"/>
        <family val="2"/>
      </rPr>
      <t xml:space="preserve"> Fortsetzung</t>
    </r>
  </si>
  <si>
    <t>1) Selbsterledigungsgrad der Geschäfte in % (P140)</t>
  </si>
  <si>
    <t>&gt;98%</t>
  </si>
  <si>
    <t>1) Anzahl Auskünfte (P140)</t>
  </si>
  <si>
    <t>Produktegruppe PG230200 Ruhe und Ordnung</t>
  </si>
  <si>
    <t>P230210</t>
  </si>
  <si>
    <t>Waffenbesitz</t>
  </si>
  <si>
    <t>P230220</t>
  </si>
  <si>
    <t>Strafvollzug</t>
  </si>
  <si>
    <t>P230230</t>
  </si>
  <si>
    <t>Bescheinigungen, Gutachten</t>
  </si>
  <si>
    <t>P230240</t>
  </si>
  <si>
    <t>Gemeindestelle wirtschaftliche Landesversorgung</t>
  </si>
  <si>
    <t>P230250</t>
  </si>
  <si>
    <t>Bestattungen</t>
  </si>
  <si>
    <t>P230260</t>
  </si>
  <si>
    <t>Fundsachen und Räumungen</t>
  </si>
  <si>
    <t>P230270</t>
  </si>
  <si>
    <t>Vollzug und Kontrolle</t>
  </si>
  <si>
    <t>P230280</t>
  </si>
  <si>
    <t>Veranstaltungen</t>
  </si>
  <si>
    <t>P230290</t>
  </si>
  <si>
    <t>Verkehrspolizeiliche Bewilligungen</t>
  </si>
  <si>
    <r>
      <t>Produktegruppe PG230200 Ruhe und Ordnung -</t>
    </r>
    <r>
      <rPr>
        <b/>
        <sz val="8"/>
        <rFont val="Arial"/>
        <family val="2"/>
      </rPr>
      <t xml:space="preserve"> Fortsetzung</t>
    </r>
  </si>
  <si>
    <t>1) Angestrebte Vermittlungsquote bei Fundsachen (P260)</t>
  </si>
  <si>
    <t>Die Vermittlungsquote ist stark vom Ver-halten der Verliererinnen und Verlierer abhängig.</t>
  </si>
  <si>
    <t>2) Monatliche Kontrollen
im öffentlichen Raum 
(P270)</t>
  </si>
  <si>
    <t>20 Stunden</t>
  </si>
  <si>
    <t>22 Stunden</t>
  </si>
  <si>
    <t xml:space="preserve">20 Stunden </t>
  </si>
  <si>
    <t>Neue Steuerungsvorgabe ab 2008.</t>
  </si>
  <si>
    <t>3) Monatliche Kontrollen
von Betrieben und Veran-staltungen Jugendschutz
(P270)</t>
  </si>
  <si>
    <t>mindestens 25 Kontrollen</t>
  </si>
  <si>
    <t>28 Kontrollen</t>
  </si>
  <si>
    <t>21 Kontrollen</t>
  </si>
  <si>
    <t>Die Kontrollen werden im Gastgewerbe und in Verkaufsläden durchgeführt.</t>
  </si>
  <si>
    <t>4) Vom Gemeinderat gewährte Kostenerlasse bei Veranstaltung (280)</t>
  </si>
  <si>
    <t>86/Fr. 345'996</t>
  </si>
  <si>
    <t>64/Fr. 263'100</t>
  </si>
  <si>
    <t>Übernahme der Vorgabe von der TVS ab 2012.</t>
  </si>
  <si>
    <t>1) Anzahl Anzeigen (P220)</t>
  </si>
  <si>
    <t>2) Anzahl Verpflichtungserklärungen (P230)</t>
  </si>
  <si>
    <t>Alte Bezeichnung: Garantieerklärungen.</t>
  </si>
  <si>
    <t>3) Anzahl Bestattungsmeldungen (P250)</t>
  </si>
  <si>
    <t>4) Anzahl erhaltene Fundgegenstände (P260)</t>
  </si>
  <si>
    <t>5) Anzahl Reklamationen (P270)</t>
  </si>
  <si>
    <t>6) Anzahl Kollaudationen (P280)</t>
  </si>
  <si>
    <t>Amtliche Abnahme von Veranstaltungen.</t>
  </si>
  <si>
    <t>7) Parkierungsbewilligungen für Parkkartenzonen gemäss Parkkartenverordnung (ohne Tagesbewilligungen) (P290)</t>
  </si>
  <si>
    <t>8) Tagesbewilligungen zum Parkieren für Vertreter, reisende Kaufleute und Handwerker sowie Tages- und Stundenbewilligungen zum Parkieren in Parkkartenzonen (P290)</t>
  </si>
  <si>
    <t>9) Übrige Ausnahmebewilligungen in Verkehrssachen (P290)</t>
  </si>
  <si>
    <t>10) Anzahl Anzeigen im Jugendschutz (P270)</t>
  </si>
  <si>
    <t>Produktegruppe PG230300 Gewerbe, Betriebe und Markt</t>
  </si>
  <si>
    <t>P230310</t>
  </si>
  <si>
    <t>Gastgewerbe</t>
  </si>
  <si>
    <t>P230320</t>
  </si>
  <si>
    <t>Transportgewerbe</t>
  </si>
  <si>
    <t>P230330</t>
  </si>
  <si>
    <t>Gewerbebetriebe</t>
  </si>
  <si>
    <t>P230340</t>
  </si>
  <si>
    <t>Markt</t>
  </si>
  <si>
    <r>
      <t>Produktegruppe PG230300 Gewerbe, Betriebe und Markt -</t>
    </r>
    <r>
      <rPr>
        <b/>
        <sz val="8"/>
        <rFont val="Arial"/>
        <family val="2"/>
      </rPr>
      <t xml:space="preserve"> Fortsetzung</t>
    </r>
  </si>
  <si>
    <t>1) Monatliche Kontrollen im Bereich Gastgewerbe (P310)</t>
  </si>
  <si>
    <t>15 Kontrollen</t>
  </si>
  <si>
    <t>17 Kontrollen</t>
  </si>
  <si>
    <t>Restaurationsbetriebe mit Betriebs-bewilligungen.</t>
  </si>
  <si>
    <t>2) Monatliche Kontrollen im Bereich Taxiwesen (P320)</t>
  </si>
  <si>
    <t>8 Kontrollen</t>
  </si>
  <si>
    <t>3 Kontrollen</t>
  </si>
  <si>
    <t>1 Kontrolle</t>
  </si>
  <si>
    <t>3) Monatliche Kontrollen betr. Preisbekanntgabe-verordnung (P330)</t>
  </si>
  <si>
    <t>2 Kontrollen</t>
  </si>
  <si>
    <t>4 Kontrollen</t>
  </si>
  <si>
    <t>1) Anzahl Anzeigen (P310)</t>
  </si>
  <si>
    <t>2) Anzahl Bewilligungsübertragungen 
(P310)</t>
  </si>
  <si>
    <t>3) Anzahl Taxihalterbewilligungen (P320)</t>
  </si>
  <si>
    <t>4) Anzahl kontrollierte Geschäfte betr. Preisbekanntgabeverordnung (P330)</t>
  </si>
  <si>
    <t>5) Anzahl Wochenmärkte (P340)</t>
  </si>
  <si>
    <t>Inkl. Floh-, Handwerker- und Bäremärit.</t>
  </si>
  <si>
    <t>6) Anzahl beanstandete Plakatständer und
Verkaufsstände (P340)</t>
  </si>
  <si>
    <t>Produktegruppe PG230400 Regelung des Einwohnerwesens</t>
  </si>
  <si>
    <t>P230410</t>
  </si>
  <si>
    <t>Aufenthaltsregelung von inländischen Personen</t>
  </si>
  <si>
    <t>P230420</t>
  </si>
  <si>
    <t>Aufenthaltsregelung von ausländischen Personen</t>
  </si>
  <si>
    <t>P230440</t>
  </si>
  <si>
    <t>Ausländerrechtliche Massnahmen</t>
  </si>
  <si>
    <t>P230450</t>
  </si>
  <si>
    <t>Regelung von Einbürgerungen</t>
  </si>
  <si>
    <r>
      <t>Produktegruppe PG230400 Regelung des Einwohnerwesens -</t>
    </r>
    <r>
      <rPr>
        <b/>
        <sz val="8"/>
        <rFont val="Arial"/>
        <family val="2"/>
      </rPr>
      <t xml:space="preserve"> Fortsetzung</t>
    </r>
  </si>
  <si>
    <t>1) Durchschnittliche Bearbeitungszeit bei 
Inländern (P410)</t>
  </si>
  <si>
    <t>10 Minuten</t>
  </si>
  <si>
    <t>2) Durchschnittliche Bearbeitungszeit bei Ausländern (P420)</t>
  </si>
  <si>
    <t>45 Minuten</t>
  </si>
  <si>
    <t>20 Minuten</t>
  </si>
  <si>
    <t>28 Minuten</t>
  </si>
  <si>
    <t>15 Minuten</t>
  </si>
  <si>
    <t>3) Durchschnittliche Bearbeitungszeit bei ordentlichen Einbürgerungen (P450)</t>
  </si>
  <si>
    <t>13 Stunden</t>
  </si>
  <si>
    <t>13.34 Stunden</t>
  </si>
  <si>
    <t>13.18 Stunden</t>
  </si>
  <si>
    <t>13.2 Stunden</t>
  </si>
  <si>
    <t>4) Monatliche Kontrollen
betreffend illegal anwesenden auslän-dischen Personen (P440)</t>
  </si>
  <si>
    <t>5 Kontrollen</t>
  </si>
  <si>
    <t>5) Monatliche Kontrollen
im Rotlichtmilieu (P440)</t>
  </si>
  <si>
    <t>Neue Steuerungsvorgabe ab 2010.</t>
  </si>
  <si>
    <t>6) Monatliche Information und Prävention im Bereich Cabaret (P440)</t>
  </si>
  <si>
    <t>1) Anzahl Mutationen (P420)</t>
  </si>
  <si>
    <t>2) Anzahl Aufenthaltsregelungen von vorläufig aufgenommenen Personen (P420)</t>
  </si>
  <si>
    <t>3) Anzahl aufgegriffene, illegal anwesende Personen (P440)</t>
  </si>
  <si>
    <t>4) Anzahl Einbürgerungsgesuche (P450)</t>
  </si>
  <si>
    <t>Produktegruppe PG240100 Hilfeleistungen</t>
  </si>
  <si>
    <t>P240110</t>
  </si>
  <si>
    <t>Primärtransporte</t>
  </si>
  <si>
    <t>P240120</t>
  </si>
  <si>
    <t>Sekundärtransporte</t>
  </si>
  <si>
    <r>
      <t>Produktegruppe PG240100 Hilfeleistungen -</t>
    </r>
    <r>
      <rPr>
        <b/>
        <sz val="8"/>
        <rFont val="Arial"/>
        <family val="2"/>
      </rPr>
      <t xml:space="preserve"> Fortsetzung</t>
    </r>
  </si>
  <si>
    <t>1) Bei einem Notfall-Einsatz
muss innert 30 Minuten
nach Alarmauslösung eine
Ambulanz am Einsatzort 
eintreffen (Vorgabe der 
Kantonalen Gesundheits- 
und Fürsorgedirektion) 
(P110+P120).</t>
  </si>
  <si>
    <t>Die Vorgabe der Kantonalen Gesundheits- und Fürsorgedirektion (GEF) gilt für alle Rettungsdienste im Kanton Bern.</t>
  </si>
  <si>
    <t>Notfalleinsätze in 15 Min. (P110+P120)</t>
  </si>
  <si>
    <t>Notfalleinsätze von 16 bis 30 Min. (P110+P120)</t>
  </si>
  <si>
    <t>Produktegruppe PG240200 Übrige Dienstleistungen</t>
  </si>
  <si>
    <t>P240210</t>
  </si>
  <si>
    <t>Aus- und Weiterbildung für Dritte</t>
  </si>
  <si>
    <r>
      <t>Produktegruppe PG240200 Übrige Dienstleistungen -</t>
    </r>
    <r>
      <rPr>
        <b/>
        <sz val="8"/>
        <rFont val="Arial"/>
        <family val="2"/>
      </rPr>
      <t xml:space="preserve"> Fortsetzung</t>
    </r>
  </si>
  <si>
    <t>Kostendeckungsgrad (P210)</t>
  </si>
  <si>
    <t>Total Aus- und Weiterbildungstage an Dritte (P210)</t>
  </si>
  <si>
    <t>Produktegruppe PG250100 Feuerwehraufgaben</t>
  </si>
  <si>
    <t>P250110</t>
  </si>
  <si>
    <t>Brandbekämpfung</t>
  </si>
  <si>
    <t>P250120</t>
  </si>
  <si>
    <t>Automatische Alarme</t>
  </si>
  <si>
    <t>P250130</t>
  </si>
  <si>
    <t>Rettungen</t>
  </si>
  <si>
    <t>P250150</t>
  </si>
  <si>
    <t>Öl-/Chemieereignisse</t>
  </si>
  <si>
    <t>P250160</t>
  </si>
  <si>
    <t>Elementarereignisse</t>
  </si>
  <si>
    <r>
      <t>Produktegruppe PG250100 Feuerwehraufgaben -</t>
    </r>
    <r>
      <rPr>
        <b/>
        <sz val="8"/>
        <rFont val="Arial"/>
        <family val="2"/>
      </rPr>
      <t xml:space="preserve"> Fortsetzung</t>
    </r>
  </si>
  <si>
    <t>1) Ausrückzeit (Min.) (P110+P120)</t>
  </si>
  <si>
    <t>&lt;=2</t>
  </si>
  <si>
    <t>2) Interventionszeit von 
&lt;= 10 Min. für Quartiere 
I bis V (P110-P130)</t>
  </si>
  <si>
    <t>&gt;70%</t>
  </si>
  <si>
    <t>3) Interventionszeit von
&lt;= 10 Min. für Quartier VI (P110-P130)</t>
  </si>
  <si>
    <t>4) Einsatzreserve Brandbekämpfung (P110)</t>
  </si>
  <si>
    <t>Je ein mittleres und kleines Ereignis gleichzeitig bewältigen.</t>
  </si>
  <si>
    <t>1) Interventionszeit (Min.) (P110-P130)</t>
  </si>
  <si>
    <t>Mittlere Interventionszeit für ganzes Gemeindegebiet.</t>
  </si>
  <si>
    <t>2) Anzahl Brände (P110)</t>
  </si>
  <si>
    <t>3) Brandcorps Kosten (P110)</t>
  </si>
  <si>
    <t>4) Brandcorps Personalbestand (P110)</t>
  </si>
  <si>
    <t>5) Anzahl automatische Alarme ohne Einsätze (P120)</t>
  </si>
  <si>
    <t>6) Anzahl Personenrettungen (P130)</t>
  </si>
  <si>
    <t>7) Anzahl Tierrettungen (P130)</t>
  </si>
  <si>
    <t>8) Anzahl Ereignisse (P150)</t>
  </si>
  <si>
    <t>Oel- und Chemieereignisse.</t>
  </si>
  <si>
    <t>9) Anzahl Elementarereignisse (P160)</t>
  </si>
  <si>
    <t>10) Umzugskosten Feuerwehr Forsthaus West (P110-P160)</t>
  </si>
  <si>
    <t>Aufstockung von Fr. 155 400.00 auf 
2012-2015 beschränkt.</t>
  </si>
  <si>
    <t>Produktegruppe PG250200 Hilfe- und Dienstleistungen</t>
  </si>
  <si>
    <t>P250210</t>
  </si>
  <si>
    <t>P250220</t>
  </si>
  <si>
    <r>
      <t>Produktegruppe PG250200 Hilfe- und Dienstleistungen -</t>
    </r>
    <r>
      <rPr>
        <b/>
        <sz val="8"/>
        <rFont val="Arial"/>
        <family val="2"/>
      </rPr>
      <t xml:space="preserve"> Fortsetzung</t>
    </r>
  </si>
  <si>
    <t>1) Kostendeckungsgrad wenn verrechenbar (%) (P210+P220)</t>
  </si>
  <si>
    <t>&gt;55</t>
  </si>
  <si>
    <t>1) Anzahl Hilfeleistungen (P210)</t>
  </si>
  <si>
    <t>2) Anzahl Dienstleistungen (P220)</t>
  </si>
  <si>
    <t>3) Kundenzufriedenheit (%) (P210+P220)</t>
  </si>
  <si>
    <t>Produktegruppe PG250300 Zivilschutz</t>
  </si>
  <si>
    <t>P250310</t>
  </si>
  <si>
    <t>Zivilschutzstelle</t>
  </si>
  <si>
    <t>P250320</t>
  </si>
  <si>
    <t>Ausbildung</t>
  </si>
  <si>
    <t>P250330</t>
  </si>
  <si>
    <t>Planungen, Bereitschaft und Einsatz</t>
  </si>
  <si>
    <t>P250340</t>
  </si>
  <si>
    <t>Katastrophen und Notlagen</t>
  </si>
  <si>
    <r>
      <t>Produktegruppe PG250300 Zivilschutz -</t>
    </r>
    <r>
      <rPr>
        <b/>
        <sz val="8"/>
        <rFont val="Arial"/>
        <family val="2"/>
      </rPr>
      <t xml:space="preserve"> Fortsetzung</t>
    </r>
  </si>
  <si>
    <t>1) Die Sollbestände der Zivilschutzorganisationen werden eingehalten 
(P310-P340)</t>
  </si>
  <si>
    <t>2) Teile der Einsatzelemente für die Katastrophen- und Nothilfe können innerhalb 30 Min. aufgeboten werden (P330)</t>
  </si>
  <si>
    <t>3) Teile der Einsatzelemente für die Katastrophen- und Nothilfe sind innerhalb 1 Std. mit mind. 50% der Bestände am Einrückungsort einsatzbereit (P330)</t>
  </si>
  <si>
    <t>4) Jährliche Funktions-kontrolle der 41 stationären und 12 mobilen Sirenen mittels Probealarm (P330)</t>
  </si>
  <si>
    <t>1) Sollbestände der Zivilschutzorganisation (ZSO) (P310)</t>
  </si>
  <si>
    <t>2) Anzahl eingeteilte Angehörige des Zivilschutzes (AdZS) (P310)</t>
  </si>
  <si>
    <t>3) Kontrollpflichtige AdZS (P310)</t>
  </si>
  <si>
    <t>4) Anzahl Mutationen (P310)</t>
  </si>
  <si>
    <t>5) Anzahl Diensttage Grund-, Kader- und Weiterausbildung auf Regionalen Ausbildungszentren (P320)</t>
  </si>
  <si>
    <t>6) Anzahl Dienstanlässe (P330)</t>
  </si>
  <si>
    <t>7) Anzahl Diensttage in Wiederholungskursen (P330)</t>
  </si>
  <si>
    <t>8) Anzahl Diensttage zu Gunsten der Gemeinschaft (P330)</t>
  </si>
  <si>
    <t>9) Anzahl Diensttage in Nothilfeeinsätzen (P330)</t>
  </si>
  <si>
    <t>2007: Hochwasser Bern und Lyss.
2010: Brandfall Räblus (KGS)</t>
  </si>
  <si>
    <t>10) Anzahl zu schützende Personen (Einwohnende) (P330)</t>
  </si>
  <si>
    <t>11) Anzahl vollwertige Schutzräume im
Wohnbereich (P330)</t>
  </si>
  <si>
    <t>Produktegruppe PG250400 Quartieramt</t>
  </si>
  <si>
    <t>P250410</t>
  </si>
  <si>
    <t>Infrastruktur</t>
  </si>
  <si>
    <t>P250420</t>
  </si>
  <si>
    <t>Schiesswesen</t>
  </si>
  <si>
    <t>P250430</t>
  </si>
  <si>
    <r>
      <t>Produktegruppe PG250400 Quartieramt -</t>
    </r>
    <r>
      <rPr>
        <b/>
        <sz val="8"/>
        <rFont val="Arial"/>
        <family val="2"/>
      </rPr>
      <t xml:space="preserve"> Fortsetzung</t>
    </r>
  </si>
  <si>
    <t>1) Durchführung der periodischen Unterhalts- und Wartungsarbeiten sowie Kontrollen gemäss den gesetzlichen Vorgaben (P410-P430)</t>
  </si>
  <si>
    <t>Selbstkontrolle mit Checklisten.</t>
  </si>
  <si>
    <t>2) Sicherstellung der Betriebsbereitschaft 
(P410-P430)</t>
  </si>
  <si>
    <t>3) Sicherstellung der dauernden und sofortigen Einsatzbereitschaft der gesamten Infrastruktur (P410)</t>
  </si>
  <si>
    <t>Die Kontrolle erfolgt jährlich durch die kantonale Zivilschutzinstanz.</t>
  </si>
  <si>
    <t>4) Verarbeitungszeit von Reservationen innerhalb einer Woche (P430)</t>
  </si>
  <si>
    <t>5) Rechnungsstellung innerhalb 2 Wochen nach Auftragsende (P430)</t>
  </si>
  <si>
    <t>1) Anzahl betreute Bauten/Objekte (P410)</t>
  </si>
  <si>
    <t>2) Anzahl Lagerorte Einsatzmaterial (P410)</t>
  </si>
  <si>
    <t>3) Anzahl Sirenen (P410)</t>
  </si>
  <si>
    <t>4) Anzahl Schiessanlässe (P420)</t>
  </si>
  <si>
    <t>5) Anzahl Teilnehmende am obligatorischen Schiessen (P420)</t>
  </si>
  <si>
    <t>6) Anzahl Teilnehmende am Feldschiessen (P420)</t>
  </si>
  <si>
    <t>7) Anzahl zivile Einquartierungen (P430)</t>
  </si>
  <si>
    <t>8) Anzahl militärische Einquartierungen (P430)</t>
  </si>
  <si>
    <t>9) Anzahl Materialvermietungen (P430)</t>
  </si>
  <si>
    <t>10) Anzahl Raumvermietungen (P430)</t>
  </si>
  <si>
    <t>Wirtschaftförderung</t>
  </si>
  <si>
    <t>Produktegruppe PG260100 Wirtschaftförderung</t>
  </si>
  <si>
    <t>P260110</t>
  </si>
  <si>
    <t>Standortpromotion</t>
  </si>
  <si>
    <t>P260120</t>
  </si>
  <si>
    <t>Anlaufstelle Wirtschaft</t>
  </si>
  <si>
    <t>P260130</t>
  </si>
  <si>
    <t>Beratung Behörden, Verw., Institutionen</t>
  </si>
  <si>
    <t>P260140</t>
  </si>
  <si>
    <t>Bern Tourismus</t>
  </si>
  <si>
    <r>
      <t>Produktegruppe PG260100 Wirtschaftförderung -</t>
    </r>
    <r>
      <rPr>
        <b/>
        <sz val="8"/>
        <rFont val="Arial"/>
        <family val="2"/>
      </rPr>
      <t xml:space="preserve"> Fortsetzung</t>
    </r>
  </si>
  <si>
    <t>1) Kontaktpflege zur Berner Wirtschaft (P120)</t>
  </si>
  <si>
    <t>2) Kontakte zu auswärtigen
Unternehmungen (P120)</t>
  </si>
  <si>
    <t>1) Anzahl ansiedlungsinteressierte Unternehmen und Investierende (P120)</t>
  </si>
  <si>
    <t>2) Anzahl Neuansiedlungen nach Firmengrösse und Signalwirkung (P120)</t>
  </si>
  <si>
    <t>3) Anzahl Raumofferten (P120)</t>
  </si>
  <si>
    <t>4) Anzahl Logiernächte (P120)</t>
  </si>
  <si>
    <t>Gemäss Angaben der Steuerverwaltung Stadt Bern.</t>
  </si>
  <si>
    <t>5) Anzahl weggezogene Unternehmen (P120)</t>
  </si>
  <si>
    <t>6) Anzahl Anfragen um Unterstützung / Vermittlung / Abklärungen (P120)</t>
  </si>
  <si>
    <t>7) Anzahl Unternehmungen mit grösseren Bewegungen der Zahl der Beschäftigten, 
&gt; 50 (P120)</t>
  </si>
  <si>
    <t>Bern Tourismus, Übernachtungsabgabe</t>
  </si>
  <si>
    <t>2012 - 2013</t>
  </si>
  <si>
    <t>Bern Tourismus, Beitrag</t>
  </si>
  <si>
    <t>Inkassokosten</t>
  </si>
  <si>
    <t>Total</t>
  </si>
  <si>
    <t>2 770 000.00</t>
  </si>
  <si>
    <t xml:space="preserve">                </t>
  </si>
  <si>
    <t>Produktegruppe PG270100 Tierpark</t>
  </si>
  <si>
    <t>P270110</t>
  </si>
  <si>
    <t>Zoo</t>
  </si>
  <si>
    <t>P270120</t>
  </si>
  <si>
    <t>Zoopädagogik</t>
  </si>
  <si>
    <t>P270130</t>
  </si>
  <si>
    <t>Wissenschaft</t>
  </si>
  <si>
    <t>P270140</t>
  </si>
  <si>
    <t>Erhaltung bedrohter Tierarten</t>
  </si>
  <si>
    <t>P270150</t>
  </si>
  <si>
    <t>Bärenpark</t>
  </si>
  <si>
    <r>
      <t>Produktegruppe PG270100 Tierpark -</t>
    </r>
    <r>
      <rPr>
        <b/>
        <sz val="8"/>
        <rFont val="Arial"/>
        <family val="2"/>
      </rPr>
      <t xml:space="preserve"> Fortsetzung</t>
    </r>
  </si>
  <si>
    <t>1) Besuchendenzahlen im eintrittspflichtigen Teil (P110)</t>
  </si>
  <si>
    <t>2) Anlagebeschriftungen (P120)</t>
  </si>
  <si>
    <t>3) Anzahl Lektionen Schulen (P120)</t>
  </si>
  <si>
    <t>4) Anzahl Lektionen Lehrendenfortbildung (P120)</t>
  </si>
  <si>
    <t>Seit 2010 Pädagogische Hochschule-Weiterbildungen sind für Teilnehmer nicht mehr subventioniert = weniger Anfragen</t>
  </si>
  <si>
    <t>5) Anzahl Zooführungen (P120)
a) Tierpark
b) BärenPark</t>
  </si>
  <si>
    <t>320                        240</t>
  </si>
  <si>
    <t>375
180</t>
  </si>
  <si>
    <t>298                239</t>
  </si>
  <si>
    <t>6) Anzahl Kinder-
geburtstage (P120)</t>
  </si>
  <si>
    <t>7) Anzahl Ausstellungen mindestens (P120)</t>
  </si>
  <si>
    <t>8) wissenschaftliche Publikationen (P130)</t>
  </si>
  <si>
    <t>9) nicht wissen-
schaftliche Publikationen (P130)</t>
  </si>
  <si>
    <t>10) Vorträge (P130)</t>
  </si>
  <si>
    <t>11) Teilnahme an internationalen Erhaltungs-
zuchtprogrammen (P140)</t>
  </si>
  <si>
    <t>4+17EEP</t>
  </si>
  <si>
    <t>4+18EEP</t>
  </si>
  <si>
    <t xml:space="preserve">
EEP = Europäisches Arterhaltungs-Zucht-Programm.</t>
  </si>
  <si>
    <t>12) Nachzucht und Abgabe von Tieren in Wiederan-
siedelungs- und andere Naturschutzprojekte 
(P140)</t>
  </si>
  <si>
    <t>150 und 0</t>
  </si>
  <si>
    <t>184 und 0</t>
  </si>
  <si>
    <t>193 und 0</t>
  </si>
  <si>
    <t>146 und 3</t>
  </si>
  <si>
    <t>1) Anzahl Besuche gesamt (P110)</t>
  </si>
  <si>
    <t>2) Bewertung Zufriedenheit über 70% gut (P110)</t>
  </si>
  <si>
    <t>über 90% sehr zufrieden</t>
  </si>
  <si>
    <t>über 90% zufrieden bis sehr zufrieden</t>
  </si>
  <si>
    <t>3) Anzahl der Neuanlagen (P110)</t>
  </si>
  <si>
    <t>4) Anzahl der renovierten Anlagen (P110)</t>
  </si>
  <si>
    <t>5) Anzahl der neuen und der revidierten Beschriftungen (P120)</t>
  </si>
  <si>
    <t>6) Kosten der Anlagenbeschriftung (P120)</t>
  </si>
  <si>
    <t>7) Kosten Ausstellungen (P120)</t>
  </si>
  <si>
    <t>Produktegruppe PG280100 Vormundschaftspflege</t>
  </si>
  <si>
    <t>P280110</t>
  </si>
  <si>
    <t>Vorbereitung und Vollzug von Geschäften</t>
  </si>
  <si>
    <t>P280120</t>
  </si>
  <si>
    <t>Vertretung der Erw. u. Kindesschutzkomm.</t>
  </si>
  <si>
    <t>P280130</t>
  </si>
  <si>
    <t>Finanzen</t>
  </si>
  <si>
    <t>P280140</t>
  </si>
  <si>
    <t>Vaterschafts- und Unterhaltsregelungen</t>
  </si>
  <si>
    <r>
      <t>Produktegruppe PG280100 Vormundschaftspflege -</t>
    </r>
    <r>
      <rPr>
        <b/>
        <sz val="8"/>
        <rFont val="Arial"/>
        <family val="2"/>
      </rPr>
      <t xml:space="preserve"> Fortsetzung</t>
    </r>
  </si>
  <si>
    <t>1) Inventarisierung des Vermögens Bevormundeter oder Verbeiständeter inner- halb eines Monates ab Errichtung der Massnahme (P120)</t>
  </si>
  <si>
    <t>99,6%</t>
  </si>
  <si>
    <t>97,2%</t>
  </si>
  <si>
    <t>97,8%</t>
  </si>
  <si>
    <t>2) Vaterschaft und Unterhalt sind innerhalb 12 Monaten geregelt (P140)</t>
  </si>
  <si>
    <t>1) Anzahl vormundschaftlicher Interventionen
Erwachsenenschutz (P110)</t>
  </si>
  <si>
    <t>2) Anzahl vormundschaftlicher Interventionen Kindesschutz (P110)</t>
  </si>
  <si>
    <t>3) Inventarisiertes Vermögen (P130)</t>
  </si>
  <si>
    <t>29,6 Mio Fr.</t>
  </si>
  <si>
    <t>31,7 Mio Fr.</t>
  </si>
  <si>
    <t>32,4 Mio Fr.</t>
  </si>
  <si>
    <t>27,3 Mio Fr.</t>
  </si>
  <si>
    <t>4) Verwaltetes Vermögen  (P130)</t>
  </si>
  <si>
    <t>91,3 Mio Fr.</t>
  </si>
  <si>
    <t>87,0 Mio Fr.</t>
  </si>
  <si>
    <t>85,0 Mio Fr.</t>
  </si>
  <si>
    <t xml:space="preserve">5) Umsatzzahlen (P130) </t>
  </si>
  <si>
    <t>96,8 Mio Fr.</t>
  </si>
  <si>
    <t>88,8 Mio Fr.</t>
  </si>
  <si>
    <t>83,5 Mio Fr.</t>
  </si>
  <si>
    <t>78,4 Mio Fr.</t>
  </si>
  <si>
    <t>6) Anzahl Anerkennungen von Vaterschaften (P140)</t>
  </si>
  <si>
    <t>7) Anzahl Unterhaltsverträge (P140)</t>
  </si>
  <si>
    <t>8) Anzahl Sorgerechtsvereinbarungen (gemeinsame elterliche Sorge) (P140)</t>
  </si>
  <si>
    <t xml:space="preserve">Bemerkung </t>
  </si>
  <si>
    <t>Produktegruppe PG280200 Schutz von Erwachsenen und Kindern</t>
  </si>
  <si>
    <t>P280210</t>
  </si>
  <si>
    <t>Abklärung von Gefährdungsmeldungen</t>
  </si>
  <si>
    <t>P280230</t>
  </si>
  <si>
    <t>Betreuung privater Mandatsträger-/innen</t>
  </si>
  <si>
    <t>P280240</t>
  </si>
  <si>
    <t>Führung vormundschaftlicher Mandate</t>
  </si>
  <si>
    <r>
      <t>Produktegruppe PG280200 Schutz von Erwachsenen und Kindern -</t>
    </r>
    <r>
      <rPr>
        <b/>
        <sz val="8"/>
        <rFont val="Arial"/>
        <family val="2"/>
      </rPr>
      <t xml:space="preserve"> Fortsetzung</t>
    </r>
  </si>
  <si>
    <t>1) Gefährdungsmeldungen sind innerhalb von 2 Mona-ten abgeklärt, im Intake Pro-tokoll erfasst und weiterge-hende Massnahmen einge-leitet (P210)</t>
  </si>
  <si>
    <t>2) Anzahl durchgeführter Weiterbildungs- und Be-treuungsveranstaltungen pro Jahr (P230)</t>
  </si>
  <si>
    <t>3) Anzahl durchgeführter Akquisitions-Aktionen pro Jahr (P230)</t>
  </si>
  <si>
    <t>1) Anzahl Gefährdungsmeldungen (P210)</t>
  </si>
  <si>
    <t>2) Anzahl der Fälle, welche für eine Massnahme vorgeschlagen werden (P210)</t>
  </si>
  <si>
    <t>3) Anzahl der Fälle, welche zu einer anderweitigen Lösung geführt haben (P210)</t>
  </si>
  <si>
    <t>4) Anzahl privater MandatsträgerInnen (P230)</t>
  </si>
  <si>
    <t>5) Anzahl Mandate geführt von privaten MandatsträgerInnen (P230)</t>
  </si>
  <si>
    <t>6) Anzahl Einsetzungen pro Jahr (P230)</t>
  </si>
  <si>
    <t>7) Anzahl Mandate Erwachsenenschutz (P240)</t>
  </si>
  <si>
    <t>8) Anzahl Mandate Kindesschutz (P240)</t>
  </si>
  <si>
    <t>9) Anzahl aufgehobene Mandate Erwachsenenschutz (P240)</t>
  </si>
  <si>
    <t>10) Anzahl aufgehobene Mandate Kindesschutz (P240)</t>
  </si>
  <si>
    <t xml:space="preserve">11) Fallbelastung der MandatsträgerInnen in Stunden, d.h. durchschnittlich pro Jahr fehlende Stunden für die Betreuung; entspricht ca. 5 Stellen (P240).
</t>
  </si>
  <si>
    <t>Bermerkungen</t>
  </si>
  <si>
    <t>Produktegruppe PG280300 Erbgangssicherung</t>
  </si>
  <si>
    <t>P280310</t>
  </si>
  <si>
    <t>Testamente</t>
  </si>
  <si>
    <t>P280320</t>
  </si>
  <si>
    <t>Siegelungen</t>
  </si>
  <si>
    <t>P280330</t>
  </si>
  <si>
    <t>Erbrecht</t>
  </si>
  <si>
    <r>
      <t>Produktegruppe PG280300 Erbgangssicherung -</t>
    </r>
    <r>
      <rPr>
        <b/>
        <sz val="8"/>
        <rFont val="Arial"/>
        <family val="2"/>
      </rPr>
      <t xml:space="preserve"> Fortsetzung</t>
    </r>
  </si>
  <si>
    <t>1) Eröffnungen hinterlegter oder eingelieferter Testa-mente an die Erben inner-halb eines Monates (P310)</t>
  </si>
  <si>
    <t>99,0%</t>
  </si>
  <si>
    <t>98,0%</t>
  </si>
  <si>
    <t>95,1%</t>
  </si>
  <si>
    <t>2) Siegelung ist innert 2 Wochen durchgeführt (P320)</t>
  </si>
  <si>
    <t>96,4%</t>
  </si>
  <si>
    <t>95,5%</t>
  </si>
  <si>
    <t>95,9%</t>
  </si>
  <si>
    <t>1) Anzahl hinterlegter Testamente (P310)</t>
  </si>
  <si>
    <t>1) Anzahl hinterlegter Testamente</t>
  </si>
  <si>
    <t>2) Anzahl Testamentseröffnungen (P310)</t>
  </si>
  <si>
    <t>2) Anzahl Testamentseröffnungen</t>
  </si>
  <si>
    <t>3) Anzahl durchgeführter Siegelungen (P320)</t>
  </si>
  <si>
    <t>3) Anzahl eingeleiteter Siegelungsverfahren</t>
  </si>
  <si>
    <t>4) Anzahl Erbfälle (P330)</t>
  </si>
  <si>
    <t>4) Anzahl Erbfälle</t>
  </si>
  <si>
    <t>5) Anzahl Erbschaftsinventaranordnungen (P330)</t>
  </si>
  <si>
    <t>5) Anzahl Erbschaftsinventaranordnungen</t>
  </si>
  <si>
    <t>6) Anzahl Vertretungen (P330)</t>
  </si>
  <si>
    <t>6) Anzahl Vertretungen</t>
  </si>
  <si>
    <t>Produktegruppe PG290100 Energie Wasser Bern (ewb)</t>
  </si>
  <si>
    <t>P290120</t>
  </si>
  <si>
    <t>Gewinnablieferung</t>
  </si>
  <si>
    <r>
      <t>Produktegruppe PG290100 Energie Wasser Bern (ewb) -</t>
    </r>
    <r>
      <rPr>
        <b/>
        <sz val="8"/>
        <rFont val="Arial"/>
        <family val="2"/>
      </rPr>
      <t xml:space="preserve"> Fortsetzung</t>
    </r>
  </si>
  <si>
    <t>1) Gewinnablieferung (P120)</t>
  </si>
  <si>
    <t>.</t>
  </si>
  <si>
    <t>Nettoerlös</t>
  </si>
  <si>
    <t>1300</t>
  </si>
  <si>
    <t>Direktion für Bildung, Soziales und Sport (BSS)</t>
  </si>
  <si>
    <t>300</t>
  </si>
  <si>
    <t>Direktionsstabsdienste, Koordinationsstelle Sucht und Kompetenzzentrum Integration</t>
  </si>
  <si>
    <t>310</t>
  </si>
  <si>
    <t>320</t>
  </si>
  <si>
    <t>330</t>
  </si>
  <si>
    <t>350</t>
  </si>
  <si>
    <t>360</t>
  </si>
  <si>
    <t>370</t>
  </si>
  <si>
    <t>380</t>
  </si>
  <si>
    <t>Produktegruppe PG300100 Leistungen für Politik und Verwaltungsführung (light)</t>
  </si>
  <si>
    <t>P300110</t>
  </si>
  <si>
    <r>
      <t>Produktegruppe PG300100 Leistungen für Politik und Verwaltungsführung (light) -</t>
    </r>
    <r>
      <rPr>
        <b/>
        <sz val="8"/>
        <rFont val="Arial"/>
        <family val="2"/>
      </rPr>
      <t xml:space="preserve"> Fortsetzung</t>
    </r>
  </si>
  <si>
    <t>2) Fristgerecht beim Gemeinderat eingereichte parlamentarische Vorstösse und Aufträge (P110)</t>
  </si>
  <si>
    <t>Produktegruppe PG300200 Koordinationsstelle Sucht</t>
  </si>
  <si>
    <t>P300210</t>
  </si>
  <si>
    <t>Schadenverminderung / Überlebenshilfe</t>
  </si>
  <si>
    <t>P300220</t>
  </si>
  <si>
    <t>Therapie</t>
  </si>
  <si>
    <t>P300230</t>
  </si>
  <si>
    <t>Prävention</t>
  </si>
  <si>
    <t>P300240</t>
  </si>
  <si>
    <t>Dienstleistung/Koordination</t>
  </si>
  <si>
    <r>
      <t>Produktegruppe PG300200 Koordinationsstelle Sucht -</t>
    </r>
    <r>
      <rPr>
        <b/>
        <sz val="8"/>
        <rFont val="Arial"/>
        <family val="2"/>
      </rPr>
      <t xml:space="preserve"> Fortsetzung</t>
    </r>
  </si>
  <si>
    <t>1) Anzahl Sitzungen Koordinationsgremien Suchtpolitik (P240)</t>
  </si>
  <si>
    <t>mind. 12</t>
  </si>
  <si>
    <t>Neu ab 2010
Siehe Bemerkungen</t>
  </si>
  <si>
    <t>2) Anzahl Veranstaltungen für Nachbarschaft der Kontakt- und Anlaufstelle für Drogenabhängige (pro Standort) (P210)</t>
  </si>
  <si>
    <t>mind. 1</t>
  </si>
  <si>
    <t>3) Durchführung Suchtforum (P210-240)</t>
  </si>
  <si>
    <t>nein</t>
  </si>
  <si>
    <t>4) Beantwortung von Schreiben / Anrufen aus der Bevölkerung (nach Eintreffen bei der Koordinationsstelle Sucht) (P240)</t>
  </si>
  <si>
    <t>max. 7 Arbeitstage</t>
  </si>
  <si>
    <t>6 Arbeitstage</t>
  </si>
  <si>
    <r>
      <t>1) Anzahl AVR</t>
    </r>
    <r>
      <rPr>
        <vertAlign val="superscript"/>
        <sz val="10"/>
        <rFont val="Arial"/>
        <family val="2"/>
      </rPr>
      <t>1</t>
    </r>
    <r>
      <rPr>
        <sz val="10"/>
        <rFont val="Arial"/>
        <family val="2"/>
      </rPr>
      <t>-Aktionen</t>
    </r>
    <r>
      <rPr>
        <sz val="10"/>
        <rFont val="Arial"/>
        <family val="2"/>
      </rPr>
      <t xml:space="preserve"> (P240)</t>
    </r>
  </si>
  <si>
    <t>2) Anzahl Meldungen suchtmittelabhängiger Jugendlicher durch die Kantonspolizei (P230)</t>
  </si>
  <si>
    <t>3) Anzahl Meldungen suchtmittelabhängiger Erwachsener durch die Kantonspolizei (P230)</t>
  </si>
  <si>
    <r>
      <t xml:space="preserve">4) Anzahl Anrufe beim Spritzentelefon </t>
    </r>
    <r>
      <rPr>
        <sz val="10"/>
        <rFont val="Arial"/>
        <family val="2"/>
      </rPr>
      <t>(P210)</t>
    </r>
  </si>
  <si>
    <t>Neu ab 2010 (bisher im Jahresbericht, Band 3, Statistik)</t>
  </si>
  <si>
    <r>
      <t>5) Anzahl Benutzende der Kontakt -und Anlaufstelle für Drogenabhängige (</t>
    </r>
    <r>
      <rPr>
        <sz val="10"/>
        <rFont val="Arial"/>
        <family val="2"/>
      </rPr>
      <t xml:space="preserve">Ø) </t>
    </r>
    <r>
      <rPr>
        <sz val="10"/>
        <rFont val="Arial"/>
        <family val="2"/>
      </rPr>
      <t>(P210)</t>
    </r>
  </si>
  <si>
    <t>220-250</t>
  </si>
  <si>
    <t xml:space="preserve">Neu ab 2010, vorher: Auslastung der Kontakt- und Anlaufstelle für Drogenabhängige </t>
  </si>
  <si>
    <t>6) Anzahl schriftliche Eingaben zur Suchtthematik (P240)</t>
  </si>
  <si>
    <t>Neu ab 2010</t>
  </si>
  <si>
    <t>Produktegruppe PG300300 Zentrale Dienste (light)</t>
  </si>
  <si>
    <t>P300310</t>
  </si>
  <si>
    <t>P300315</t>
  </si>
  <si>
    <t>Lastenausgleich Sozialhilfe</t>
  </si>
  <si>
    <t>P300320</t>
  </si>
  <si>
    <t>P300330</t>
  </si>
  <si>
    <t>P300350</t>
  </si>
  <si>
    <r>
      <t>Produktegruppe PG300300 Zentrale Dienste (light) -</t>
    </r>
    <r>
      <rPr>
        <b/>
        <sz val="8"/>
        <rFont val="Arial"/>
        <family val="2"/>
      </rPr>
      <t xml:space="preserve"> Fortsetzung</t>
    </r>
  </si>
  <si>
    <t>1) Anzahl Stelleneinheiten Direktionsfinanzdienst (P310)</t>
  </si>
  <si>
    <t>Siehe Bemerkungen</t>
  </si>
  <si>
    <t>2) Anzahl vom Direktionsfinanzdienst Betreute (direktionsintern) (P310)</t>
  </si>
  <si>
    <t>3) Anzahl vom Direktionsfinanzdienst Betreute (ausserhalb Stadtverwaltung) (P310)</t>
  </si>
  <si>
    <t>4) Anzahl Stelleneinheiten Direktionspersonaldienst (P320)</t>
  </si>
  <si>
    <t>5) Anzahl vom Direktionspersonaldienst Betreute (direktionsintern) (P320)</t>
  </si>
  <si>
    <t>ca. 1'750</t>
  </si>
  <si>
    <t>ca. 1'500</t>
  </si>
  <si>
    <t>6) Anzahl vom Direktionspersonaldienst Betreute (ausserhalb Stadtverwaltung) (P320)</t>
  </si>
  <si>
    <t>7) Anzahl abgeschlossene Lehrverhältnisse und Praktika (P350)</t>
  </si>
  <si>
    <t>Produktegruppe PG300400 Kompetenzzentrum Integration</t>
  </si>
  <si>
    <t>P300410</t>
  </si>
  <si>
    <t>Koordination und Zusammenarbeit mit Behörden und Migrationsbevölkerung</t>
  </si>
  <si>
    <t>P300420</t>
  </si>
  <si>
    <t>Beratung und Information</t>
  </si>
  <si>
    <t>P300430</t>
  </si>
  <si>
    <t>Leistungen für Asyl-
suchende der Stadt Bern,
2. Unterbringungsphase</t>
  </si>
  <si>
    <r>
      <t>Produktegruppe PG300400 Kompetenzzentrum Integration -</t>
    </r>
    <r>
      <rPr>
        <b/>
        <sz val="8"/>
        <rFont val="Arial"/>
        <family val="2"/>
      </rPr>
      <t xml:space="preserve"> Fortsetzung</t>
    </r>
  </si>
  <si>
    <t>1) Anzahl verwaltungsinterner Informationsveranstal-
tungen und Kurse (P410+P420)</t>
  </si>
  <si>
    <t>2) Anzahl verwaltungsexterner Informationsveranstal-
tungen und Kurse (P410+P420)</t>
  </si>
  <si>
    <t>3) Einsatz von Kommunikationsmitteln (Publikationsorgan, Newsletter, usw.) (P410+P420)</t>
  </si>
  <si>
    <t>4) Forum / Treffen (P410+P420)</t>
  </si>
  <si>
    <t>5) Anzahl neuer Partizipationsprojekte (P410)</t>
  </si>
  <si>
    <r>
      <t>6) Bestand an Asylsuchen-den der Stadt Bern im Ver-hältnis zu ihrer Wohnbe-völkerung</t>
    </r>
    <r>
      <rPr>
        <vertAlign val="superscript"/>
        <sz val="10"/>
        <rFont val="Arial"/>
        <family val="2"/>
      </rPr>
      <t xml:space="preserve">1 </t>
    </r>
    <r>
      <rPr>
        <sz val="10"/>
        <rFont val="Arial"/>
        <family val="2"/>
      </rPr>
      <t>(P430)</t>
    </r>
  </si>
  <si>
    <t>&gt;1.0/&lt;1.5</t>
  </si>
  <si>
    <t>7) Die Kosten der Unter-stützungsleistungen sind durch die pauschalen Ab-geltungen des Bundes gedeckt zu mindestens ... (P430)</t>
  </si>
  <si>
    <t>1) Konferenz der Integrationsverantwort- 
lichen / Sitzung (P410)</t>
  </si>
  <si>
    <t>2) Fachkommission für Integration / Sitzungen (P410)</t>
  </si>
  <si>
    <t>3) TeilnehmerInnenzahl Veranstaltungen und Kurse (P410+P420)</t>
  </si>
  <si>
    <t>4) Anzahl Mitgliedschaften in Arbeitsgruppen und Kommissionen (P410)</t>
  </si>
  <si>
    <t>5) Anzahl unterstützte Asylsuchende 
    2. Phase (P430)</t>
  </si>
  <si>
    <t xml:space="preserve">    - wovon vorläufig Aufgenommene</t>
  </si>
  <si>
    <t xml:space="preserve">    - wovon im Verfahren</t>
  </si>
  <si>
    <t>6) Anzahl Teilnehmerstunden in Beschäftigungsprogrammen (P430)</t>
  </si>
  <si>
    <t>91'743 Std.</t>
  </si>
  <si>
    <t>72'301Std.</t>
  </si>
  <si>
    <t>40'156 Std.</t>
  </si>
  <si>
    <t>44'951 Std</t>
  </si>
  <si>
    <t>7) Anzahl Partizipationsprojekte insgesamt (P430)</t>
  </si>
  <si>
    <t>Inkassoführung im Bereich der Sozialhilfe sowie Bevorschussung von Unterhaltsbeiträgen für Kinder</t>
  </si>
  <si>
    <t>Massnahmen zur beruflichen und sozialen Integration</t>
  </si>
  <si>
    <t>Sparmassnahmen (Portfolioanalyse):</t>
  </si>
  <si>
    <r>
      <t xml:space="preserve">Im Voranschlag 2012 sind folgende </t>
    </r>
    <r>
      <rPr>
        <b/>
        <sz val="10"/>
        <rFont val="Arial"/>
        <family val="2"/>
      </rPr>
      <t>Sparmassnahmen, bzw. Mehrerlöse</t>
    </r>
    <r>
      <rPr>
        <sz val="10"/>
        <rFont val="Arial"/>
        <family val="2"/>
      </rPr>
      <t xml:space="preserve"> im Umfang von </t>
    </r>
    <r>
      <rPr>
        <b/>
        <sz val="10"/>
        <rFont val="Arial"/>
        <family val="2"/>
      </rPr>
      <t>0,73 Mio Fr.</t>
    </r>
    <r>
      <rPr>
        <sz val="10"/>
        <rFont val="Arial"/>
        <family val="2"/>
      </rPr>
      <t xml:space="preserve"> enthalten. </t>
    </r>
  </si>
  <si>
    <r>
      <t xml:space="preserve">Fr. </t>
    </r>
    <r>
      <rPr>
        <sz val="10"/>
        <color indexed="9"/>
        <rFont val="Arial"/>
        <family val="2"/>
      </rPr>
      <t>0</t>
    </r>
    <r>
      <rPr>
        <sz val="10"/>
        <rFont val="Arial"/>
        <family val="2"/>
      </rPr>
      <t>10'0000.00</t>
    </r>
  </si>
  <si>
    <t xml:space="preserve">Minderkosten bei den Notwohnungen; Produkt P310110 </t>
  </si>
  <si>
    <r>
      <t>Fr.</t>
    </r>
    <r>
      <rPr>
        <sz val="10"/>
        <color indexed="9"/>
        <rFont val="Arial"/>
        <family val="2"/>
      </rPr>
      <t xml:space="preserve"> 0</t>
    </r>
    <r>
      <rPr>
        <sz val="10"/>
        <rFont val="Arial"/>
        <family val="2"/>
      </rPr>
      <t>70'0000.00</t>
    </r>
  </si>
  <si>
    <t>Minderkosten (Netto, nach Berücksichtigung Lastenausgleich) wegen nicht Entrichten der Weihnachtspauschale; Produkt P310420</t>
  </si>
  <si>
    <t>Fr. 320'0000.00</t>
  </si>
  <si>
    <t>Minderkosten im Personalbereich aufgrund Synergien Standort Schwarztorstrasse; Produkte P310310, P310320,</t>
  </si>
  <si>
    <t>P310330 und P310420</t>
  </si>
  <si>
    <r>
      <t xml:space="preserve">Fr. </t>
    </r>
    <r>
      <rPr>
        <sz val="10"/>
        <color indexed="9"/>
        <rFont val="Arial"/>
        <family val="2"/>
      </rPr>
      <t>0</t>
    </r>
    <r>
      <rPr>
        <sz val="10"/>
        <rFont val="Arial"/>
        <family val="2"/>
      </rPr>
      <t>80'0000.00</t>
    </r>
  </si>
  <si>
    <t>Minderkosten bei den Platzangeboten junge Erwachsene; Produkt P310640</t>
  </si>
  <si>
    <t>Fr. 200'0000.00</t>
  </si>
  <si>
    <t>Minderkosten bei den Platzangeboten Erwachsene; Produkt P310660</t>
  </si>
  <si>
    <r>
      <t xml:space="preserve">Fr  </t>
    </r>
    <r>
      <rPr>
        <sz val="10"/>
        <color indexed="9"/>
        <rFont val="Arial"/>
        <family val="2"/>
      </rPr>
      <t>0</t>
    </r>
    <r>
      <rPr>
        <sz val="10"/>
        <rFont val="Arial"/>
        <family val="2"/>
      </rPr>
      <t>20'0000.00</t>
    </r>
  </si>
  <si>
    <t>Mehrerlös Velostation; Produkt P310660</t>
  </si>
  <si>
    <r>
      <t xml:space="preserve">Fr </t>
    </r>
    <r>
      <rPr>
        <sz val="10"/>
        <color indexed="9"/>
        <rFont val="Arial"/>
        <family val="2"/>
      </rPr>
      <t xml:space="preserve"> 0</t>
    </r>
    <r>
      <rPr>
        <sz val="10"/>
        <rFont val="Arial"/>
        <family val="2"/>
      </rPr>
      <t>30'0000.00</t>
    </r>
  </si>
  <si>
    <t>Mehrerlös Glasdesign; Produkt P310660</t>
  </si>
  <si>
    <r>
      <t xml:space="preserve">Gegenüber dem </t>
    </r>
    <r>
      <rPr>
        <b/>
        <sz val="10"/>
        <rFont val="Arial"/>
        <family val="2"/>
      </rPr>
      <t>Voranschlag 2011</t>
    </r>
    <r>
      <rPr>
        <sz val="10"/>
        <rFont val="Arial"/>
        <family val="2"/>
      </rPr>
      <t xml:space="preserve"> führt dies in den einzelnen Produktegruppen (PG) zu folgenden Veränderungen:</t>
    </r>
  </si>
  <si>
    <t>+ 0,05 Mio Fr. im Bereich Soziale Einrichtungen (PG310100)</t>
  </si>
  <si>
    <t xml:space="preserve"> - 0,16 Mio Fr. im Bereich Inkassodienst (PG310300)      </t>
  </si>
  <si>
    <t xml:space="preserve">+ 2,34 Mio Fr. im Bereich Sozialdienst (PG310400)     </t>
  </si>
  <si>
    <t xml:space="preserve"> - 0,35 Mio Fr. im Kompetenzzentrum Arbeit (PG310600)</t>
  </si>
  <si>
    <t xml:space="preserve">   1,88 Mio Fr. Bruttomehrkosten</t>
  </si>
  <si>
    <t xml:space="preserve"> - 0,26 Mio Fr. im Bereich Sozialdienst (PG310400)</t>
  </si>
  <si>
    <t>+ 4,99 Mio Fr. im Kompetenzzentrum Arbeit (PG310600)</t>
  </si>
  <si>
    <r>
      <t xml:space="preserve">   4,77 Mio Fr. Mehrerlöse</t>
    </r>
    <r>
      <rPr>
        <sz val="10"/>
        <rFont val="Arial"/>
        <family val="2"/>
      </rPr>
      <t xml:space="preserve"> </t>
    </r>
  </si>
  <si>
    <t>Die aufgeführten Abweichungen sind in den einzelnen Produktegruppen detailliert begründet.</t>
  </si>
  <si>
    <r>
      <t>Die Abweichungen gegenüber der</t>
    </r>
    <r>
      <rPr>
        <b/>
        <sz val="10"/>
        <rFont val="Arial"/>
        <family val="2"/>
      </rPr>
      <t xml:space="preserve"> Rechnung 2010 </t>
    </r>
    <r>
      <rPr>
        <sz val="10"/>
        <rFont val="Arial"/>
        <family val="2"/>
      </rPr>
      <t>sind im Einzelnen wie folgt begründet:</t>
    </r>
  </si>
  <si>
    <t xml:space="preserve">Aufgrund der per 01.01.2011 ins Jugendamt verschobenen Produkte P310120 und P310130 fallen im Sozialamt gegebenüber der Rechnung 2010 </t>
  </si>
  <si>
    <t xml:space="preserve">Bruttokosten von rund 4,26 Mio Fr. und Erlöse von rund 0,03 Mio Fr. weg. </t>
  </si>
  <si>
    <r>
      <t>Bruttomehrkosten:</t>
    </r>
    <r>
      <rPr>
        <sz val="10"/>
        <rFont val="Arial"/>
        <family val="2"/>
      </rPr>
      <t xml:space="preserve"> 4,87 Mio Fr.; </t>
    </r>
    <r>
      <rPr>
        <b/>
        <sz val="10"/>
        <rFont val="Arial"/>
        <family val="2"/>
      </rPr>
      <t>Mehrerlöse:</t>
    </r>
    <r>
      <rPr>
        <sz val="10"/>
        <rFont val="Arial"/>
        <family val="2"/>
      </rPr>
      <t xml:space="preserve"> 6,31 Mio Fr.; </t>
    </r>
    <r>
      <rPr>
        <b/>
        <sz val="10"/>
        <rFont val="Arial"/>
        <family val="2"/>
      </rPr>
      <t>Nettominderkosten:</t>
    </r>
    <r>
      <rPr>
        <sz val="10"/>
        <rFont val="Arial"/>
        <family val="2"/>
      </rPr>
      <t xml:space="preserve"> 1,44 Mio Fr.</t>
    </r>
  </si>
  <si>
    <t xml:space="preserve">Soziale Einrichtungen: </t>
  </si>
  <si>
    <t>Mehrkosten    0,03 Mio Fr.</t>
  </si>
  <si>
    <t xml:space="preserve">Teuerungsausgleich sowie Einsatz Securitas  </t>
  </si>
  <si>
    <t xml:space="preserve">Mindererlös    0,03 Mio Fr. </t>
  </si>
  <si>
    <t>Einmalige Rückerstattung von Subventionen 2010</t>
  </si>
  <si>
    <t>Minderkosten 3,95 Mio Fr.</t>
  </si>
  <si>
    <t>Produkt P310120 (Transfer ins Jugendamt)</t>
  </si>
  <si>
    <t xml:space="preserve">Minderkosten 0,31 Mio Fr. </t>
  </si>
  <si>
    <t>Produkt P310130 (Transfer ins Jugendamt)</t>
  </si>
  <si>
    <t xml:space="preserve">Mindererlös    0,02 Mio Fr. </t>
  </si>
  <si>
    <t xml:space="preserve">Mindererlös    0,01 Mio Fr. </t>
  </si>
  <si>
    <t xml:space="preserve">Inkassodienst:                       </t>
  </si>
  <si>
    <t xml:space="preserve">Minderkosten 0,03 Mio Fr.  </t>
  </si>
  <si>
    <t>Personalkosten (- 0,39 Mio Fr.), Beiträge (+ 0,23 Mio Fr.), Sachkosten, Abschreibungen und</t>
  </si>
  <si>
    <t>interne Verrechnungen (+ 0,13 Mio Fr. )</t>
  </si>
  <si>
    <t xml:space="preserve">Mehrerlös       0,50 Mio Fr.   </t>
  </si>
  <si>
    <t>Alimenteninkassi und familienrechtliche Beiträge (+ 0,41 Mio Fr.), Interne Verrechnungen (+ 0,9 Mio Fr.)</t>
  </si>
  <si>
    <t xml:space="preserve">Sozialdienst:                         </t>
  </si>
  <si>
    <t xml:space="preserve">Mehrkosten    8,29 Mio Fr. </t>
  </si>
  <si>
    <t>Gebundene Sozialhilfeausgaben (+ 6,45 Mio Fr.), Personalkosten (+ 0,78 Mio Fr.), Sachkosten (+ 0,49 Mio Fr.),</t>
  </si>
  <si>
    <t>Abschreibungen (+ 0,27 Mio Fr.), Interne Verrechnungen (+ 0,30 Mio Fr.)</t>
  </si>
  <si>
    <t xml:space="preserve">Mehrerlös       0,31 Mio Fr. </t>
  </si>
  <si>
    <t>Interne Verrechnungen (+ 0,70 Mio Fr.), Entgelte (- 0,07 Mio Fr.)</t>
  </si>
  <si>
    <t>Heimatliche Vergütungen und Rückerstattungen von Sozialwerken (- 0,32 Mio Fr.)</t>
  </si>
  <si>
    <t xml:space="preserve">Kompetenzzentrum Arbeit:          </t>
  </si>
  <si>
    <t xml:space="preserve">Mehrkosten    0,83 Mio Fr. </t>
  </si>
  <si>
    <t>Testarbeitsplätze (TAP), Miete Velostationen, Sach- und Personalkosten, interne Verrechnungen</t>
  </si>
  <si>
    <t xml:space="preserve">Mehrerlös       5,55 Mio Fr.  </t>
  </si>
  <si>
    <t>BIAS Direktfinanzierung (+ 5,27 Mio Fr.), Rückerstattungen Gemeinwesen (+ 0,68 Mio Fr.),</t>
  </si>
  <si>
    <t>Interne Verrechnungen (+ 0,21 Mio Fr.), Entgelte und Beiträge (- 0,61 Mio Fr.)</t>
  </si>
  <si>
    <t xml:space="preserve">                                            </t>
  </si>
  <si>
    <t>Produktegruppe PG310100 Soziale Einrichtungen</t>
  </si>
  <si>
    <t>P310110</t>
  </si>
  <si>
    <t>Obdachlosenhilfe</t>
  </si>
  <si>
    <r>
      <t>Produktegruppe PG310100 Soziale Einrichtungen -</t>
    </r>
    <r>
      <rPr>
        <b/>
        <sz val="8"/>
        <rFont val="Arial"/>
        <family val="2"/>
      </rPr>
      <t xml:space="preserve"> Fortsetzung</t>
    </r>
  </si>
  <si>
    <t>Zum Produkt P310110:</t>
  </si>
  <si>
    <t xml:space="preserve">Gegenüber der Rechnung 2010 resultieren Nettomehrkosten von rund Fr. 55'000.00. Diese sind hauptsächlich auf die den Institutionen gewährten </t>
  </si>
  <si>
    <t xml:space="preserve">Teuerungsausgleiche 2011 (nachträglich) und 2012 sowie die Mehrkosten Securitas (vgl. oben) zurückzuführen.  </t>
  </si>
  <si>
    <t xml:space="preserve">Auslastungsgrad (P110)
1) aller Hilfestellungen </t>
  </si>
  <si>
    <r>
      <t>2) niederschwelliges
Wohnen</t>
    </r>
    <r>
      <rPr>
        <vertAlign val="superscript"/>
        <sz val="10"/>
        <rFont val="Arial"/>
        <family val="2"/>
      </rPr>
      <t>1</t>
    </r>
  </si>
  <si>
    <r>
      <t>3) begleitetes Wohnen</t>
    </r>
    <r>
      <rPr>
        <vertAlign val="superscript"/>
        <sz val="10"/>
        <rFont val="Arial"/>
        <family val="2"/>
      </rPr>
      <t>2</t>
    </r>
  </si>
  <si>
    <r>
      <t>4) betreutes Wohnen</t>
    </r>
    <r>
      <rPr>
        <vertAlign val="superscript"/>
        <sz val="10"/>
        <rFont val="Arial"/>
        <family val="2"/>
      </rPr>
      <t>3</t>
    </r>
  </si>
  <si>
    <t>5) Anzahl Quartier-zentren/Treffpunkte/Be-ratungs- und Infostellen mit professionell begleiteter und/oder geführter Zentrum- oder Fachstruktur (P120)</t>
  </si>
  <si>
    <r>
      <t xml:space="preserve">6) </t>
    </r>
    <r>
      <rPr>
        <sz val="8"/>
        <rFont val="Arial"/>
        <family val="2"/>
      </rPr>
      <t>Ø</t>
    </r>
    <r>
      <rPr>
        <sz val="10"/>
        <rFont val="Arial"/>
        <family val="2"/>
      </rPr>
      <t xml:space="preserve"> Zahl der Benutzenden aller VBG-Angebote pro Monat (P120)</t>
    </r>
  </si>
  <si>
    <r>
      <t xml:space="preserve">7) </t>
    </r>
    <r>
      <rPr>
        <sz val="8"/>
        <rFont val="Arial"/>
        <family val="2"/>
      </rPr>
      <t>Ø</t>
    </r>
    <r>
      <rPr>
        <sz val="10"/>
        <rFont val="Arial"/>
        <family val="2"/>
      </rPr>
      <t xml:space="preserve"> Mindestanteil ausländischer Benutzender am Gesamtangebot (P120)</t>
    </r>
  </si>
  <si>
    <r>
      <t xml:space="preserve">8) </t>
    </r>
    <r>
      <rPr>
        <sz val="8"/>
        <rFont val="Arial"/>
        <family val="2"/>
      </rPr>
      <t>Ø</t>
    </r>
    <r>
      <rPr>
        <sz val="10"/>
        <rFont val="Arial"/>
        <family val="2"/>
      </rPr>
      <t xml:space="preserve"> Zahl der Benutzenden pro Familientreffpunkt / Mütterzentrum pro Woche Öffnungszeit (P130)</t>
    </r>
  </si>
  <si>
    <r>
      <t xml:space="preserve">9) </t>
    </r>
    <r>
      <rPr>
        <sz val="8"/>
        <rFont val="Arial"/>
        <family val="2"/>
      </rPr>
      <t>Ø</t>
    </r>
    <r>
      <rPr>
        <sz val="10"/>
        <rFont val="Arial"/>
        <family val="2"/>
      </rPr>
      <t xml:space="preserve"> Anzahl Beratungs-gespräche pro Monat für Frauen aus dem Sexge-werbe (Verein Xenia) (P130)</t>
    </r>
  </si>
  <si>
    <t>Kosten pro Bett (P110)
1) Notbettenangebot1</t>
  </si>
  <si>
    <r>
      <t>1) Niederschwelliges Wohnen</t>
    </r>
    <r>
      <rPr>
        <vertAlign val="superscript"/>
        <sz val="10"/>
        <rFont val="Arial"/>
        <family val="2"/>
      </rPr>
      <t>1</t>
    </r>
  </si>
  <si>
    <t>41.64</t>
  </si>
  <si>
    <t>33.24</t>
  </si>
  <si>
    <t>32.60</t>
  </si>
  <si>
    <t>34.15</t>
  </si>
  <si>
    <r>
      <t>2) Begleitetes Wohnen</t>
    </r>
    <r>
      <rPr>
        <vertAlign val="superscript"/>
        <sz val="10"/>
        <rFont val="Arial"/>
        <family val="2"/>
      </rPr>
      <t>2</t>
    </r>
  </si>
  <si>
    <t>12.79</t>
  </si>
  <si>
    <t>9.78</t>
  </si>
  <si>
    <t>8.83</t>
  </si>
  <si>
    <t>8.71</t>
  </si>
  <si>
    <r>
      <t>3) Betreutes Wohnen</t>
    </r>
    <r>
      <rPr>
        <vertAlign val="superscript"/>
        <sz val="10"/>
        <rFont val="Arial"/>
        <family val="2"/>
      </rPr>
      <t>3</t>
    </r>
  </si>
  <si>
    <t>62.22</t>
  </si>
  <si>
    <t>57.41</t>
  </si>
  <si>
    <t>56.68</t>
  </si>
  <si>
    <t>53.72</t>
  </si>
  <si>
    <t>Es bestehen folgende zweijährige Leistungsverträge:</t>
  </si>
  <si>
    <t>Vertragssumme 2011 in Fr. / Jahr</t>
  </si>
  <si>
    <t xml:space="preserve">Vertragssumme 2012 in Fr. / Jahr </t>
  </si>
  <si>
    <t>Angebot</t>
  </si>
  <si>
    <t>Verein Speiseanstalt der Unteren Stadt</t>
  </si>
  <si>
    <t>2010 - 2011</t>
  </si>
  <si>
    <t>günstige Mittagsverpflegung</t>
  </si>
  <si>
    <t>Heilsarmee D.H.Q. Bern</t>
  </si>
  <si>
    <t>niederschwelliges und begleitetes Wohnen</t>
  </si>
  <si>
    <t xml:space="preserve">Verein Wohnen Bern </t>
  </si>
  <si>
    <t>betreutes und begleitetes Wohnen</t>
  </si>
  <si>
    <t>Verein Wohn- und Lebensgemeinschaften in der Stadt und Region Bern</t>
  </si>
  <si>
    <t>betreutes Wohnen</t>
  </si>
  <si>
    <t>Albatros</t>
  </si>
  <si>
    <t>betreute WG für Drogenabhängige</t>
  </si>
  <si>
    <t>Produktegruppe PG310300 Inkassoführung im Bereich der Sozialhilfe sowie Bevorschussung von Unterhaltsbeiträgen für Kinder</t>
  </si>
  <si>
    <t>P310310</t>
  </si>
  <si>
    <t>Bevorschussung von Unterhaltsbeiträgen</t>
  </si>
  <si>
    <t>P310320</t>
  </si>
  <si>
    <t>Inkassi aufgrund Sozialhilfegesetz (SHG)</t>
  </si>
  <si>
    <t>P310330</t>
  </si>
  <si>
    <t>Unterhaltsbeiträge, welche aufgrund GIB einkassiert werden</t>
  </si>
  <si>
    <t>Produktegruppe PG310300 Inkassoführung im Bereich der Sozialhilfe sowie Bevorschussung von Unterhaltsbeiträgen für Kinder- Fortsetzung</t>
  </si>
  <si>
    <r>
      <t>Zum Produkt P310310:</t>
    </r>
    <r>
      <rPr>
        <sz val="10"/>
        <rFont val="Arial"/>
        <family val="2"/>
      </rPr>
      <t xml:space="preserve"> Die Nettominderkosten von rund Fr. 26'000.00 gegenüber dem Voranschlag 2011 sind zurückzuführen auf:</t>
    </r>
  </si>
  <si>
    <t>- Fr.  24'000.00</t>
  </si>
  <si>
    <t>Minderpersonalkosten (vgl. Sparmassnahme gemäss Portfolioanalyse)</t>
  </si>
  <si>
    <r>
      <t xml:space="preserve">+ Fr.  </t>
    </r>
    <r>
      <rPr>
        <sz val="10"/>
        <color indexed="9"/>
        <rFont val="Arial"/>
        <family val="2"/>
      </rPr>
      <t>0</t>
    </r>
    <r>
      <rPr>
        <sz val="10"/>
        <rFont val="Arial"/>
        <family val="2"/>
      </rPr>
      <t>8'000.00</t>
    </r>
  </si>
  <si>
    <t>Mehrkosten im Verwaltungsaufwand: Umlagebedingter Sachaufwand, Abschreibungen und Interne Verrechnungen</t>
  </si>
  <si>
    <t>- Fr.  10'000.00</t>
  </si>
  <si>
    <t xml:space="preserve">Mehrerlös umlagebedingte Interne Verrechnungen </t>
  </si>
  <si>
    <t xml:space="preserve">Für das Budget 2012 wird der Rechnungsabschluss 2010 herangezogen. Entgegen den Erwartungen waren die Kosten für die Alimentenbevorschussung </t>
  </si>
  <si>
    <t>und Inkassohilfe 2010 noch rückläufig. Der Grund liegt darin, dass pro Kind durchschnittlich weniger laufende Alimente bevorschusst wurden.</t>
  </si>
  <si>
    <t xml:space="preserve">Häufig konnte die Bevorschussung bei Volljährigkeit der Kinder sistiert werden und der Mündigenunterhalt war noch nicht geregelt oder konnte nicht geregelt </t>
  </si>
  <si>
    <t>werden. In letzter Zeit enthalten die Unterhaltstitel jedoch zunehmend wieder Alimentenregelungen, die auch eine Alimentenpflicht über die Volljährigkeit</t>
  </si>
  <si>
    <t xml:space="preserve">der Jugendlichen hinaus vorsehen. Die Einstellung der laufenden Bevorschussung wirkt sich oft nicht unmittelbar auf die Fallzahlen aus, weil die </t>
  </si>
  <si>
    <t>Alimentenpflichtigen noch Zahlungsrückstände abzahlen müssen und die Inkassofälle damit noch nicht abgeschlossen werden können.</t>
  </si>
  <si>
    <r>
      <t>Zum Produkt P310320:</t>
    </r>
    <r>
      <rPr>
        <sz val="10"/>
        <rFont val="Arial"/>
        <family val="2"/>
      </rPr>
      <t xml:space="preserve"> Die Nettomehrerlöse von rund Fr. 2'000.00 gegenüber dem Voranschlag 2011 sind zurückzuführen auf:</t>
    </r>
  </si>
  <si>
    <t>- Fr. 131'000.00</t>
  </si>
  <si>
    <t>+ Fr.   57'000.00</t>
  </si>
  <si>
    <t xml:space="preserve">Mehrkosten im Verwaltungsaufwand: Umlagebedingter Sachaufwand, Abschreibungen und Interne Verrechnungen </t>
  </si>
  <si>
    <t>- Fr.   78'000.00</t>
  </si>
  <si>
    <t xml:space="preserve">Mehrerlös umlagebedingte Interne Verrechnungen und Beiträge </t>
  </si>
  <si>
    <t>+ Fr. 150'000.00</t>
  </si>
  <si>
    <t xml:space="preserve">Mindererlös bei den Rückerstattungen familienrechtlicher Beiträge </t>
  </si>
  <si>
    <t xml:space="preserve">Wie sich aus den Rechnungsergebnissen der letzten Jahre zeigt, konnten trotz intensiver Inkassobemühungen die Budgetvorgaben bzgl. Rückerstattungen </t>
  </si>
  <si>
    <t xml:space="preserve">familienrechtlicher Beiträge (diese beinhalten unter anderem: Persönliche Rückerstattungen; Rückerstattungen aus Hinterlassenschaften; Elternbeiträge </t>
  </si>
  <si>
    <t xml:space="preserve">und Verwandtenbeiträge) nicht erreicht werden. Mit dem Budget 2012 erfolgt eine Anpassung an diese Gegebenheit. </t>
  </si>
  <si>
    <r>
      <t xml:space="preserve">Zum Produkt P310330: </t>
    </r>
    <r>
      <rPr>
        <sz val="10"/>
        <rFont val="Arial"/>
        <family val="2"/>
      </rPr>
      <t>Die Nettomehrerlöse von rund Fr. 126'000.00 gegenüber dem Voranschlag 2011 sind zurückzuführen auf:</t>
    </r>
  </si>
  <si>
    <r>
      <t xml:space="preserve">- Fr. </t>
    </r>
    <r>
      <rPr>
        <sz val="10"/>
        <color indexed="9"/>
        <rFont val="Arial"/>
        <family val="2"/>
      </rPr>
      <t>0</t>
    </r>
    <r>
      <rPr>
        <sz val="10"/>
        <rFont val="Arial"/>
        <family val="2"/>
      </rPr>
      <t>97'000.00</t>
    </r>
  </si>
  <si>
    <t>+ Fr.   30'000.00</t>
  </si>
  <si>
    <t>- Fr.   39'000.00</t>
  </si>
  <si>
    <r>
      <t xml:space="preserve">- Fr. </t>
    </r>
    <r>
      <rPr>
        <sz val="10"/>
        <color indexed="9"/>
        <rFont val="Arial"/>
        <family val="2"/>
      </rPr>
      <t>1</t>
    </r>
    <r>
      <rPr>
        <sz val="10"/>
        <rFont val="Arial"/>
        <family val="2"/>
      </rPr>
      <t>20'000.00</t>
    </r>
  </si>
  <si>
    <t>Mehrerlös Alimentenvermittlung (budgetierter Betrag entspricht somit den Kosten der Alimentenvermittlung)</t>
  </si>
  <si>
    <t>1) Inkassoquote Alimen-
 tenbevorschussung 
 (P310 und P330)</t>
  </si>
  <si>
    <t>2) Anteil der Einnahmen aus den Inkassi im Rahmen des SHG an den Unterstützungsaufwändun-gen (P320)</t>
  </si>
  <si>
    <t>&gt;5%</t>
  </si>
  <si>
    <t>&gt; 5%</t>
  </si>
  <si>
    <r>
      <t>3) Anteil Verwaltungsauf-wand an den Einnahmen, welche aufgrund des GIB</t>
    </r>
    <r>
      <rPr>
        <sz val="10"/>
        <rFont val="Arial"/>
        <family val="2"/>
      </rPr>
      <t xml:space="preserve"> erzielt werden (P330)</t>
    </r>
  </si>
  <si>
    <t>&lt;30%</t>
  </si>
  <si>
    <t>&lt; 30%</t>
  </si>
  <si>
    <r>
      <t xml:space="preserve">1) </t>
    </r>
    <r>
      <rPr>
        <sz val="8"/>
        <rFont val="Arial"/>
        <family val="2"/>
      </rPr>
      <t>Ø</t>
    </r>
    <r>
      <rPr>
        <sz val="10"/>
        <rFont val="Arial"/>
        <family val="2"/>
      </rPr>
      <t xml:space="preserve"> Bevorschussung pro Kind (P310)</t>
    </r>
  </si>
  <si>
    <t>Fr. 6'455.00</t>
  </si>
  <si>
    <t>Fr. 7'013.00</t>
  </si>
  <si>
    <t>Fr. 7'002.00</t>
  </si>
  <si>
    <t>Fr. 6'858.00</t>
  </si>
  <si>
    <t>2) Rückerstattete Alimente (P330)</t>
  </si>
  <si>
    <t>Fr. 2'720'173.00</t>
  </si>
  <si>
    <t>3) Inkassoquote Unterstützungsfälle (P320)</t>
  </si>
  <si>
    <r>
      <t xml:space="preserve">4) Anzahl Inkassofälle (P310-P330)    </t>
    </r>
    <r>
      <rPr>
        <sz val="10"/>
        <rFont val="Arial"/>
        <family val="2"/>
      </rPr>
      <t/>
    </r>
  </si>
  <si>
    <t xml:space="preserve"> - wovon abgeschlossene Inkassofälle</t>
  </si>
  <si>
    <r>
      <t xml:space="preserve"> - wovon </t>
    </r>
    <r>
      <rPr>
        <b/>
        <sz val="10"/>
        <rFont val="Arial"/>
        <family val="2"/>
      </rPr>
      <t>laufende Inkassofälle</t>
    </r>
  </si>
  <si>
    <r>
      <t xml:space="preserve">    - wovon </t>
    </r>
    <r>
      <rPr>
        <b/>
        <sz val="10"/>
        <rFont val="Arial"/>
        <family val="2"/>
      </rPr>
      <t>Alimenteninkassi</t>
    </r>
  </si>
  <si>
    <t xml:space="preserve">      - davon Bevorschussungen
        (Kinderalimente)</t>
  </si>
  <si>
    <t xml:space="preserve">      - davon Unterstützungsinkassi
        (Kinderalimente/Frauenrenten)</t>
  </si>
  <si>
    <t xml:space="preserve">      - davon Vermittlungsinkassi
        (Frauenrenten)</t>
  </si>
  <si>
    <r>
      <t xml:space="preserve">    - wovon </t>
    </r>
    <r>
      <rPr>
        <b/>
        <sz val="10"/>
        <rFont val="Arial"/>
        <family val="2"/>
      </rPr>
      <t>übrige Inkassi</t>
    </r>
  </si>
  <si>
    <t xml:space="preserve">      - davon Elternbeiträge</t>
  </si>
  <si>
    <t xml:space="preserve">      - davon Verwandtenunterstützung</t>
  </si>
  <si>
    <t xml:space="preserve">      - davon persönliche Rückerstattungen</t>
  </si>
  <si>
    <t xml:space="preserve">5) Anzahl Abklärungen (P310/P320/P330)   </t>
  </si>
  <si>
    <t xml:space="preserve">    - wovon Verwandtenunterstützung</t>
  </si>
  <si>
    <t xml:space="preserve">    - wovon Elternbeiträge</t>
  </si>
  <si>
    <t xml:space="preserve">    - wovon pers. Rückerstattungen (P320)</t>
  </si>
  <si>
    <t xml:space="preserve">    - wovon Hinterlassenschaften (P320)</t>
  </si>
  <si>
    <t>6) Anzahl Abrechnungen (P320)</t>
  </si>
  <si>
    <t>Produktegruppe PG310400 Ambulante Sozialhilfe</t>
  </si>
  <si>
    <t>P310420</t>
  </si>
  <si>
    <t>Beratung, Betreuung und Unterstützung von bedürftigen Personen</t>
  </si>
  <si>
    <r>
      <t>Produktegruppe PG310400 Ambulante Sozialhilfe -</t>
    </r>
    <r>
      <rPr>
        <b/>
        <sz val="8"/>
        <rFont val="Arial"/>
        <family val="2"/>
      </rPr>
      <t xml:space="preserve"> Fortsetzung</t>
    </r>
  </si>
  <si>
    <r>
      <t xml:space="preserve">Die Nettomehrkosten von </t>
    </r>
    <r>
      <rPr>
        <b/>
        <sz val="10"/>
        <rFont val="Arial"/>
        <family val="2"/>
      </rPr>
      <t>2,60 Mio Fr.</t>
    </r>
    <r>
      <rPr>
        <sz val="10"/>
        <rFont val="Arial"/>
        <family val="2"/>
      </rPr>
      <t xml:space="preserve"> gegenüber dem Voranschlag 2011 setzen sich zusammen aus: </t>
    </r>
  </si>
  <si>
    <t>2,30 Mio Fr.</t>
  </si>
  <si>
    <t>Bruttomehrkosten</t>
  </si>
  <si>
    <t>0,30 Mio Fr.</t>
  </si>
  <si>
    <t xml:space="preserve">Mindererlöse  </t>
  </si>
  <si>
    <t xml:space="preserve">Mehrkosten im Bereich der Sozialhilfe (+ 1,61 Mio Fr.): </t>
  </si>
  <si>
    <t>Im Vergleich zum Voranschlag 2011 weist das Budget 2012 folgende Mehrkosten auf:</t>
  </si>
  <si>
    <t xml:space="preserve">+  1,67 Mio Fr. </t>
  </si>
  <si>
    <t xml:space="preserve">Mietzinse und Nebenkosten  </t>
  </si>
  <si>
    <t xml:space="preserve">+  0,67 Mio Fr. </t>
  </si>
  <si>
    <t xml:space="preserve">Medizinalauslagen  </t>
  </si>
  <si>
    <t xml:space="preserve">+  0,27 Mio Fr. </t>
  </si>
  <si>
    <t xml:space="preserve">Pflegegelder  </t>
  </si>
  <si>
    <t xml:space="preserve">-  1,00 Mio Fr. </t>
  </si>
  <si>
    <t>Minderkosten bei den übrigen Unterstützungen inkl. Krankenkassenprämien</t>
  </si>
  <si>
    <t xml:space="preserve">Es wird auch 2012 mit einer Fallzunahme gerechnet (u.a. wegen der Revision Arbeitslosenversicherung). Diese kann jedoch mit der in den Budgets 2009 </t>
  </si>
  <si>
    <t xml:space="preserve">und 2010 einberechneten, aber nicht vollumfänglich eingetretenen Fallzunahme ausgeglichen werden. Daher wird auf eine Erhöhung der budgetierten  </t>
  </si>
  <si>
    <t xml:space="preserve">Barunterstützungen verzichtet. Hingegen werden die Mietzinse (neue Höhe Maximalmietzinse plus Teuerung Miete und Nebenkosten 3%), die Pflegegelder </t>
  </si>
  <si>
    <t xml:space="preserve">sowie die Medizinalauslagen angepasst. Die Anpassungen bei den Pflegegeldern und Medizinalauslagen sind auf die effektiv entstandenen Kosten 2010 </t>
  </si>
  <si>
    <t xml:space="preserve">und die Teuerung zurückzuführen. Die Minderkosten bei den übrigen Unterstützungen setzen sich zusammen aus der Kostenentwicklung 2009 und 2010 </t>
  </si>
  <si>
    <t>inkl. der Streichung der Weihnachtspauschale (vgl. Sparmassnahme gemäss Portfolioanalyse).</t>
  </si>
  <si>
    <t xml:space="preserve">Mindererlöse im Bereich der Sozialhilfe (- 0,90 Mio Fr.):    </t>
  </si>
  <si>
    <t>Gegenüber dem Voranschlag 2011 sind im Sozialversicherungsbereich Mindererlöse von 0,90 Mio Fr. zu verzeichnen. Diese sind insbesondere zurück-</t>
  </si>
  <si>
    <t>zuführen auf die Sparmassnahmen bei der Arbeitslosenversicherung und der Invalidenversicherung durch den Bund.</t>
  </si>
  <si>
    <t>Mehr- und Minderkosten im Bereich der Verwaltungskosten (+ 0,74 Mio Fr.):</t>
  </si>
  <si>
    <t>- 0,08 Mio Fr.</t>
  </si>
  <si>
    <t>Minderkosten im Personalbereich (vgl. Sparmassnahme gemäss Portfolioanalyse)</t>
  </si>
  <si>
    <t>+ 0,28 Mio Fr.</t>
  </si>
  <si>
    <t>Mehrkosten Miete und Nebenkosten durch Umzug an die Schwarztorstrasse 71</t>
  </si>
  <si>
    <t>+ 0,10 Mio Fr.</t>
  </si>
  <si>
    <t xml:space="preserve">Mehrkosten für Honorar Vertrauensarzt (wird erstmalig 2012 budgetiert; Gesuch für Lastenausgleichsberechtigung beim Kanton </t>
  </si>
  <si>
    <t xml:space="preserve">hängig) </t>
  </si>
  <si>
    <t>+ 0,03 Mio Fr.</t>
  </si>
  <si>
    <t>Mehrkosten im Sachaufwand (umlagebedingt)</t>
  </si>
  <si>
    <t>+ 0,01 Mio Fr.</t>
  </si>
  <si>
    <t>Mehrkosten Mitgliederbeiträge (umlagebedingt)</t>
  </si>
  <si>
    <t>+ 0,22 Mio Fr.</t>
  </si>
  <si>
    <t xml:space="preserve">Mehrkosten bei der internen Verrechnung Informatik (für zusätzliche Anschaffung PC-Hardware für Schwarztorstrasse / mit dem  </t>
  </si>
  <si>
    <t>Umzug an die Schwarztorstrasse wird der Informatikschulungsraum neu im Sozialdienst budgetiert)</t>
  </si>
  <si>
    <t>+ 0,17 Mio Fr.</t>
  </si>
  <si>
    <t>Mehrkosten bei der internen Verrechnung Abschreibungen (die Abschreibungen und Zinsen bzgl. Weiterentwicklung KISS</t>
  </si>
  <si>
    <t>werden 2012 erstmals zentral im Stab budgetiert, was umlagebedingt zu Mehrkosten führt. Diese werden aber mit dem Mehr-</t>
  </si>
  <si>
    <t>erlös vollumfänglich kompensiert)</t>
  </si>
  <si>
    <t xml:space="preserve">Mehrkosten bei der internen Verrechnung für die Zugriffe auf die Einwohnerdatenbank </t>
  </si>
  <si>
    <t>Mehrerlöse im Bereich der Verwaltungskosten (+ 0,64 Mio Fr.):</t>
  </si>
  <si>
    <t>+ 0,18 Mio Fr.</t>
  </si>
  <si>
    <t>Mehrerlös Rückerstattungen Kanton für Personalkosten Sozialinspektoren (2011 via Lastenausgleich budgetiert)</t>
  </si>
  <si>
    <t xml:space="preserve">Mehrerlös Rückerstattungen Sozialversicherungen </t>
  </si>
  <si>
    <t>+ 0,45 Mio Fr.</t>
  </si>
  <si>
    <t xml:space="preserve">Mehrerlös bei den internen Verrechnungen (hauptsächlich zurückzuführen auf die erstmalige zentrale Budgetierung der </t>
  </si>
  <si>
    <t xml:space="preserve">Abschreibungen, Zinsen und des Wartungsvertrages für das Klienteninformationssystem KISS im Stab)  </t>
  </si>
  <si>
    <t>1) Abschlüsse im Verhältnis zum Total Dossiers (P420)</t>
  </si>
  <si>
    <t>2) Anteil zugewiesener Personen an Integrationsangebote (P420)</t>
  </si>
  <si>
    <t>3) Durchschnittliche Bezugsdauer der laufenden Fälle (P420)</t>
  </si>
  <si>
    <t>36 Monate</t>
  </si>
  <si>
    <t>40.1 Monate</t>
  </si>
  <si>
    <t>38.6 Monate</t>
  </si>
  <si>
    <t>1) Anzahl Antragsabklärungen total 
    (P420)</t>
  </si>
  <si>
    <t xml:space="preserve">    - davon Neueröffnungen</t>
  </si>
  <si>
    <t xml:space="preserve">2) Anzahl Zuweisungen (P420) </t>
  </si>
  <si>
    <t>Angabe in Personen</t>
  </si>
  <si>
    <t xml:space="preserve">    - davon an das Kompetenz-
      zentrum Arbeit</t>
  </si>
  <si>
    <t>Siehe Bemerkungen
zu Steuerungsvorgabe 2)</t>
  </si>
  <si>
    <t xml:space="preserve">    - davon an Übrige</t>
  </si>
  <si>
    <t>Übrige: Gumpesel, Terra Vecchia, usw.</t>
  </si>
  <si>
    <t>3) Total Sozialhilfe-Dossiers, 
    kumuliert  (P420)</t>
  </si>
  <si>
    <t>Angabe in Fällen / Dossiers</t>
  </si>
  <si>
    <t xml:space="preserve">    - davon Fremdplatzierungen </t>
  </si>
  <si>
    <t>4) Anzahl Personen in den Sozial-
    hilfe-Dossiers, kumuliert (P420)</t>
  </si>
  <si>
    <t xml:space="preserve">    - davon 0 - 17 Jahre</t>
  </si>
  <si>
    <t xml:space="preserve">    - davon 18 - 25 Jahre</t>
  </si>
  <si>
    <t xml:space="preserve">    - davon 26 - 35 Jahre</t>
  </si>
  <si>
    <t xml:space="preserve">    - davon 36 - 50 Jahre</t>
  </si>
  <si>
    <t xml:space="preserve">    - davon 51 - 65 Jahre</t>
  </si>
  <si>
    <t xml:space="preserve">    - davon über 65 Jahre</t>
  </si>
  <si>
    <t>5) Anzahl Fälle / Prozentanteil am 
    Total der Sozialhilfedossiers
    mit Bezugsdauer (P420)</t>
  </si>
  <si>
    <t>Stichtag 31.12.</t>
  </si>
  <si>
    <t xml:space="preserve">    &lt; 1 Jahr</t>
  </si>
  <si>
    <t>793 / 26.2%</t>
  </si>
  <si>
    <t>843 / 29.3%</t>
  </si>
  <si>
    <t>678 / 24.4%</t>
  </si>
  <si>
    <t xml:space="preserve">    &gt; 1 Jahr &lt; 3 Jahre</t>
  </si>
  <si>
    <t>954 / 31.3%</t>
  </si>
  <si>
    <t>840 / 29.2%</t>
  </si>
  <si>
    <t>930 / 33.5%</t>
  </si>
  <si>
    <t xml:space="preserve">    &gt; 3 Jahre &lt; 6 Jahre</t>
  </si>
  <si>
    <t>685 / 22.5%</t>
  </si>
  <si>
    <t>640 / 22.2%</t>
  </si>
  <si>
    <t>621 / 22.3%</t>
  </si>
  <si>
    <t xml:space="preserve">    6 und mehr Jahre</t>
  </si>
  <si>
    <t>610 / 20.0%</t>
  </si>
  <si>
    <t>557 / 19.3%</t>
  </si>
  <si>
    <t>550 / 19.8%</t>
  </si>
  <si>
    <t>6) Abschlüsse im Verhältnis zum
    Total Dossiers (P420)</t>
  </si>
  <si>
    <t xml:space="preserve">    - davon Reintegrierte in den
      Arbeitsmarkt</t>
  </si>
  <si>
    <t xml:space="preserve">     - davon Abschlüsse durch
       Sozialversicherungsleistungen</t>
  </si>
  <si>
    <t xml:space="preserve">     - davon Abschlüsse aus 
       anderen Gründen</t>
  </si>
  <si>
    <t>7) Ausländische Personen nach
    Nationalitätsgruppen (P420)</t>
  </si>
  <si>
    <t xml:space="preserve">    - angrenzende Länder</t>
  </si>
  <si>
    <t xml:space="preserve">    - übrige EU- und EFTA-Länder</t>
  </si>
  <si>
    <t xml:space="preserve">    - übriges Europa (mit Türkei)</t>
  </si>
  <si>
    <t xml:space="preserve">    - Afrika</t>
  </si>
  <si>
    <t xml:space="preserve">    - Nordamerika</t>
  </si>
  <si>
    <t xml:space="preserve">    - Lateinamerika</t>
  </si>
  <si>
    <t xml:space="preserve">    - Asien</t>
  </si>
  <si>
    <t xml:space="preserve">    - andere / unbekannt</t>
  </si>
  <si>
    <t>8) Anzahl Zulagen nach SKOS- 
    Richtlinien (P420)</t>
  </si>
  <si>
    <t xml:space="preserve">    - davon minimale Integrations-
      zulage (MIZ) </t>
  </si>
  <si>
    <t xml:space="preserve">     - davon Integrationszulage
       (IZU) </t>
  </si>
  <si>
    <t xml:space="preserve">    - davon Einkommens-
      freibeträge (EFB)</t>
  </si>
  <si>
    <t>9) Anzahl Fälle missbräuchlich 
    bezogener und/oder verwendeter
    Sozialhilfe (P420)</t>
  </si>
  <si>
    <t xml:space="preserve">   - davon zweckwidrige Verwendung</t>
  </si>
  <si>
    <t xml:space="preserve">   - davon Aufrechterhalten einer Notlage</t>
  </si>
  <si>
    <t xml:space="preserve">   - davon Erwirken von Leistungen
     durch falsche oder unvoll-
     ständige Angaben</t>
  </si>
  <si>
    <t xml:space="preserve">Es handelt sich hier um strafrechtlich relevantes Verhalten, welches grundsätzlich zu einer Anzeige führt. </t>
  </si>
  <si>
    <t xml:space="preserve">     - wovon eingereichte Strafanzeigen</t>
  </si>
  <si>
    <t xml:space="preserve">     - Anzahl Freisprüche aufgrund von
       Strafanzeigen. </t>
  </si>
  <si>
    <t xml:space="preserve">    Anzahl Fälle von eingestellter oder 
    gekürzter Sozialhilfe (P420)</t>
  </si>
  <si>
    <t xml:space="preserve">   - dagegen eingereichte Beschwerden</t>
  </si>
  <si>
    <t xml:space="preserve">   - Anzahl der in erster Instanz vollständig
     oder teilweise gutgeheissenen 
     Beschwerden gegen Einstellungen oder
     Kürzungen.  </t>
  </si>
  <si>
    <t>10) Einkassierte Sozialver-
      sicherungsleistungen (P420)</t>
  </si>
  <si>
    <t>11) Einkassierte Unterhaltsbeiträge 
     (P420)</t>
  </si>
  <si>
    <t>12) Einkassierte Rückerstattungen
     (P420)</t>
  </si>
  <si>
    <t>siehe nächste Seite</t>
  </si>
  <si>
    <t>Produktegruppe PG310600 Massnahmen zur beruflichen und sozialen Integration</t>
  </si>
  <si>
    <t>P310640</t>
  </si>
  <si>
    <t>Abklärung und Qualifizierung junge Erwachsene</t>
  </si>
  <si>
    <t>P310650</t>
  </si>
  <si>
    <t>Abklärung und Qualifizierung Erwachsene</t>
  </si>
  <si>
    <t>P310660</t>
  </si>
  <si>
    <t>Abklärung und Arbeitsvermittlung</t>
  </si>
  <si>
    <r>
      <t>Produktegruppe PG310600 Massnahmen zur beruflichen und sozialen Integration -</t>
    </r>
    <r>
      <rPr>
        <b/>
        <sz val="8"/>
        <rFont val="Arial"/>
        <family val="2"/>
      </rPr>
      <t xml:space="preserve"> Fortsetzung</t>
    </r>
  </si>
  <si>
    <t>1) Arbeitslosenquote 15-24
   Jährige ≤ Arbeitslosen-
   quote (P640)</t>
  </si>
  <si>
    <t>teilweise</t>
  </si>
  <si>
    <t>2) Anschlusslösungen im 
    Verhältnis zu beendeter 
    Massnahme (P640)</t>
  </si>
  <si>
    <t xml:space="preserve">3) Anschlusslösungen 
   (Stellenantritte) im Ver-
   hältnis zu Anzahl Teil-
   nehmenden (P650)      </t>
  </si>
  <si>
    <r>
      <t>4) Anteil Integrationsbeur-
   teilung aufgrund Zuwei-
   sungen Sozialdienst,
   Erwachsene und junge
   Erwachsene (P660)</t>
    </r>
    <r>
      <rPr>
        <sz val="10"/>
        <rFont val="Arial"/>
        <family val="2"/>
      </rPr>
      <t xml:space="preserve">
</t>
    </r>
  </si>
  <si>
    <t xml:space="preserve">
Siehe Bemerkungen</t>
  </si>
  <si>
    <t>5) Anzahl Jahresplätze
    total (P660)
    wovon:</t>
  </si>
  <si>
    <t>mind. 240</t>
  </si>
  <si>
    <t>6) Berufliche Integration
   (BI) (P660)</t>
  </si>
  <si>
    <t>7) Perspektive Berufliche
    Integration (BIP) (P660)</t>
  </si>
  <si>
    <t>8) Soziale Integration (SI)
    (P660)</t>
  </si>
  <si>
    <t>9) Taglöhnerprojekt (P660)</t>
  </si>
  <si>
    <t>1)  Anzahl Zuweisungen Sozialdienst 
    (junge Erwachsene) (P640)</t>
  </si>
  <si>
    <t>2)  Arbeitlosenquote total (P640)</t>
  </si>
  <si>
    <t>3)  Arbeitslosenquote 15 - 19 Jährige (P640)</t>
  </si>
  <si>
    <t>4)  Arbeitslosenquote 20 - 24 Jährige (P640)</t>
  </si>
  <si>
    <t>4.4%</t>
  </si>
  <si>
    <t>5)  Platzbestellungen Kanton
     (Motivationssemester) (P640)</t>
  </si>
  <si>
    <t>6)  Anzahl Teilnehmende RAV (P640)</t>
  </si>
  <si>
    <t>7)  Anzahl Teilnehmende Sozialdienste 
    (P640)</t>
  </si>
  <si>
    <t>8)  Anzahl Teilnehmende total (P640)</t>
  </si>
  <si>
    <t>9)  Anzahl beendete Massnahmen (P640)</t>
  </si>
  <si>
    <t xml:space="preserve">      wovon:
10) Übertritt in berufliche Grundbildung 
     (P640)</t>
  </si>
  <si>
    <t>11) andere Anschlusslösung (P640)</t>
  </si>
  <si>
    <t>12) keine Anschlusslösung (P640)</t>
  </si>
  <si>
    <t>13) Abgebrochene Massnahmen (P640)</t>
  </si>
  <si>
    <t xml:space="preserve">      wovon:
13) Teilnehmende RAV</t>
  </si>
  <si>
    <t>14) Teilnehmende RAV (P640)</t>
  </si>
  <si>
    <t>15) Teilnehmende Sozialdienste (P640)</t>
  </si>
  <si>
    <t>16) Anzahl Dossierträger/-innen (18 - 25
      Jahre) beim Sozialdienst (P640)</t>
  </si>
  <si>
    <t>17) wovon:
      in ergänzenden, städtischen Angeboten 
      (P640)</t>
  </si>
  <si>
    <t>Ab 2008 ohne NIP (Niederschwellige Integrationsplätze)</t>
  </si>
  <si>
    <t>18) Platzbestellungen Kanton (Programme
      zur vorübergehenden Beschäftigung
      (PvB)) (P650)</t>
  </si>
  <si>
    <t>19) Anzahl Teilnehmende (P650)</t>
  </si>
  <si>
    <t xml:space="preserve">      wovon:
20) Stellenantritte (P650)</t>
  </si>
  <si>
    <t>Vermittlung direkt aus Programm (PvB)</t>
  </si>
  <si>
    <t>21) andere Lösungen (P650)</t>
  </si>
  <si>
    <t>Keine Angaben vom RAV erhältlich</t>
  </si>
  <si>
    <t>22) weiterhin arbeitslos (P650)</t>
  </si>
  <si>
    <t>Vermittlungsauftrag liegt beim RAV</t>
  </si>
  <si>
    <t>23) Anzahl Integrationsbeurteilungen total 
     (P660)</t>
  </si>
  <si>
    <t>24) Zuweisungen Sozialdienst (Erwachsene
     ab 25 Jahre) (P660)</t>
  </si>
  <si>
    <t>25) Vermittlungen in Arbeitsstelle (P660)</t>
  </si>
  <si>
    <t>26) Vermittlungen in Ausbildungsplatz 
     (P660)</t>
  </si>
  <si>
    <t>27) Soziale Integration erreicht
      (Einsatzdauer ≥ 8 Monate) (P660)</t>
  </si>
  <si>
    <t>Teilnahmedauer durch Kanton nicht begrenzt (Dauernischenarbeitsplätze)</t>
  </si>
  <si>
    <t>28) Finanzielle Entlastung Subjekthilfe
      während Massnahme (P660)</t>
  </si>
  <si>
    <t>Bildungsnahe Institutionen (light)</t>
  </si>
  <si>
    <t>Produktegruppe PG320100 Kindergärten, Volks- und Sonderschulen</t>
  </si>
  <si>
    <t>P320110</t>
  </si>
  <si>
    <t>Betrieb und Organisation</t>
  </si>
  <si>
    <t>P320120</t>
  </si>
  <si>
    <t>Besondere Angebote für Integration und Chancengleichheit</t>
  </si>
  <si>
    <t>P320130</t>
  </si>
  <si>
    <t>Kulturvermittlung und                 -pädagogik</t>
  </si>
  <si>
    <t>P320140</t>
  </si>
  <si>
    <t>Information und Bildungsqualität</t>
  </si>
  <si>
    <t>P320160</t>
  </si>
  <si>
    <t>Sonderschulen</t>
  </si>
  <si>
    <r>
      <t>Produktegruppe PG320100 Kindergärten, Volks- und Sonderschulen -</t>
    </r>
    <r>
      <rPr>
        <b/>
        <sz val="8"/>
        <rFont val="Arial"/>
        <family val="2"/>
      </rPr>
      <t xml:space="preserve"> Fortsetzung</t>
    </r>
  </si>
  <si>
    <t>1) Anzahl Angebote Deutsch im Vorkindergartenalter (P120)</t>
  </si>
  <si>
    <t>2) Anzahl Veranstaltungen zu pädagogischen, bildungspolitischen und schulorganisatorischen Themen (P140)</t>
  </si>
  <si>
    <t>Veranstaltungen zu aktuellen Bildungsthemen werden vom Schulamt für die Schulleitungen, Mitglieder der Schulkommissionen und Elternräte durchgeführt</t>
  </si>
  <si>
    <t>3) Betriebskosten pro Schülerin und Schüler (Volksschule inkl. Kindergarten) (P110)</t>
  </si>
  <si>
    <t>4) Auslastungsgrad Heilpädagogische Sonderschule (P160)</t>
  </si>
  <si>
    <t>5) Kostendeckungsgrad Heilpädagogische Sonderschule (P160)</t>
  </si>
  <si>
    <t>6) Auslastungsgrad Sprachheilschule (P160)</t>
  </si>
  <si>
    <t>7) Kostendeckungsgrad Sprachheilschule (P160)</t>
  </si>
  <si>
    <t>8) Anzahl durch das Schulamt vermittelte Kulturprojekte an Kindergärten und Schulen (P130)</t>
  </si>
  <si>
    <t>Kulturprojekte im Rahmen der Kulturver-mittlung</t>
  </si>
  <si>
    <t>9) Anzahl neue Informationsbroschüren (P140)</t>
  </si>
  <si>
    <t>Informationsheft die Schule; Reduktion der Ausgaben ab 2012 aufgrund Portfolioanalyse des Gemei</t>
  </si>
  <si>
    <t>1) Durchschnittliche Klassengrössen:
Kindergarten (KG)  
Basisstufe (BS)
Regelklassen
- Primarstufe
- Sekstufe I
- Kleinklassen (KK) (P110)
- Klassen zur besonderen Förderung (KbF)
- Einschulungsklassen (EK)
(P110)</t>
  </si>
  <si>
    <t xml:space="preserve">
18.90
22.00
19.35
19.08
7.80
9.50
</t>
  </si>
  <si>
    <t xml:space="preserve">
18.30
18.51
18.70
9.28</t>
  </si>
  <si>
    <t xml:space="preserve">
18.50
18.65
18.65
9.53</t>
  </si>
  <si>
    <t xml:space="preserve">
18.00
18.97
18.38
9.04</t>
  </si>
  <si>
    <t xml:space="preserve">Gemäss Richtlinien der Erziehungs- direktion für die Schülerzahlen beträgt die Bandbreite des Normalbereichs für Klassengrössen:                                   Kindergarten: 13 bis 24                                 Regelklassen: 16 bis 26  
Kleinklassen: 7 bis 12      </t>
  </si>
  <si>
    <t>2) Gesamtzahl Schülerinnen und Schüler nach Geschlechtern (M/W) (P110)</t>
  </si>
  <si>
    <r>
      <t xml:space="preserve">KG W
KG M
</t>
    </r>
    <r>
      <rPr>
        <b/>
        <sz val="10"/>
        <rFont val="Arial"/>
        <family val="2"/>
      </rPr>
      <t>KG Total</t>
    </r>
  </si>
  <si>
    <r>
      <t xml:space="preserve">928
869
</t>
    </r>
    <r>
      <rPr>
        <b/>
        <sz val="10"/>
        <rFont val="Arial"/>
        <family val="2"/>
      </rPr>
      <t>1'697</t>
    </r>
  </si>
  <si>
    <r>
      <t xml:space="preserve">814
815
</t>
    </r>
    <r>
      <rPr>
        <b/>
        <sz val="10"/>
        <rFont val="Arial"/>
        <family val="2"/>
      </rPr>
      <t>1'629</t>
    </r>
  </si>
  <si>
    <r>
      <t xml:space="preserve">806
824
</t>
    </r>
    <r>
      <rPr>
        <b/>
        <sz val="10"/>
        <rFont val="Arial"/>
        <family val="2"/>
      </rPr>
      <t>1'630</t>
    </r>
  </si>
  <si>
    <r>
      <t xml:space="preserve">801
767
</t>
    </r>
    <r>
      <rPr>
        <b/>
        <sz val="10"/>
        <rFont val="Arial"/>
        <family val="2"/>
      </rPr>
      <t>1'568</t>
    </r>
  </si>
  <si>
    <t>Seit dem Schuljahr 2010/11 wird der Integrationsartikel umgesetzt. Die bisherigen Kleinklassen wurden aufgelöst. An deren Stelle werden neu</t>
  </si>
  <si>
    <r>
      <t xml:space="preserve">Basisstufe W
Basisstufe M
</t>
    </r>
    <r>
      <rPr>
        <b/>
        <sz val="10"/>
        <rFont val="Arial"/>
        <family val="2"/>
      </rPr>
      <t>Basisstufe Total</t>
    </r>
  </si>
  <si>
    <r>
      <t xml:space="preserve">11
11
</t>
    </r>
    <r>
      <rPr>
        <b/>
        <sz val="10"/>
        <rFont val="Arial"/>
        <family val="2"/>
      </rPr>
      <t>22</t>
    </r>
  </si>
  <si>
    <t>die Klassen zur besonderen Förderung, die Einführungsklassen, die Sprachheil-klassen und die Sonderklassen geführt.</t>
  </si>
  <si>
    <r>
      <t xml:space="preserve">Prim W
Prim M
</t>
    </r>
    <r>
      <rPr>
        <b/>
        <sz val="10"/>
        <rFont val="Arial"/>
        <family val="2"/>
      </rPr>
      <t>Prim Total</t>
    </r>
  </si>
  <si>
    <r>
      <t xml:space="preserve">2'361
2'340
</t>
    </r>
    <r>
      <rPr>
        <b/>
        <sz val="10"/>
        <rFont val="Arial"/>
        <family val="2"/>
      </rPr>
      <t>4'701</t>
    </r>
  </si>
  <si>
    <r>
      <t xml:space="preserve">2'276
2'185
</t>
    </r>
    <r>
      <rPr>
        <b/>
        <sz val="10"/>
        <rFont val="Arial"/>
        <family val="2"/>
      </rPr>
      <t>4'461</t>
    </r>
  </si>
  <si>
    <r>
      <t xml:space="preserve">2'304
2'219
</t>
    </r>
    <r>
      <rPr>
        <b/>
        <sz val="10"/>
        <rFont val="Arial"/>
        <family val="2"/>
      </rPr>
      <t>4'523</t>
    </r>
  </si>
  <si>
    <r>
      <t xml:space="preserve">2'311
2'289
</t>
    </r>
    <r>
      <rPr>
        <b/>
        <sz val="10"/>
        <rFont val="Arial"/>
        <family val="2"/>
      </rPr>
      <t>4'600</t>
    </r>
  </si>
  <si>
    <r>
      <t xml:space="preserve">Sek W
Sek M
</t>
    </r>
    <r>
      <rPr>
        <b/>
        <sz val="10"/>
        <rFont val="Arial"/>
        <family val="2"/>
      </rPr>
      <t>Sek Total</t>
    </r>
  </si>
  <si>
    <r>
      <t xml:space="preserve">948
1'017
</t>
    </r>
    <r>
      <rPr>
        <b/>
        <sz val="10"/>
        <rFont val="Arial"/>
        <family val="2"/>
      </rPr>
      <t>1'965</t>
    </r>
  </si>
  <si>
    <r>
      <t xml:space="preserve">966
1'055
</t>
    </r>
    <r>
      <rPr>
        <b/>
        <sz val="10"/>
        <rFont val="Arial"/>
        <family val="2"/>
      </rPr>
      <t>1'971</t>
    </r>
  </si>
  <si>
    <r>
      <t xml:space="preserve">981
966
</t>
    </r>
    <r>
      <rPr>
        <b/>
        <sz val="10"/>
        <rFont val="Arial"/>
        <family val="2"/>
      </rPr>
      <t>1'947</t>
    </r>
  </si>
  <si>
    <r>
      <t xml:space="preserve">973
985
</t>
    </r>
    <r>
      <rPr>
        <b/>
        <sz val="10"/>
        <rFont val="Arial"/>
        <family val="2"/>
      </rPr>
      <t>1'958</t>
    </r>
  </si>
  <si>
    <r>
      <t xml:space="preserve">KK W
KK M
</t>
    </r>
    <r>
      <rPr>
        <b/>
        <sz val="10"/>
        <rFont val="Arial"/>
        <family val="2"/>
      </rPr>
      <t>KK Total</t>
    </r>
  </si>
  <si>
    <r>
      <t xml:space="preserve">158
322
</t>
    </r>
    <r>
      <rPr>
        <b/>
        <sz val="10"/>
        <rFont val="Arial"/>
        <family val="2"/>
      </rPr>
      <t>480</t>
    </r>
  </si>
  <si>
    <r>
      <t xml:space="preserve">153
366
</t>
    </r>
    <r>
      <rPr>
        <b/>
        <sz val="10"/>
        <rFont val="Arial"/>
        <family val="2"/>
      </rPr>
      <t>519</t>
    </r>
  </si>
  <si>
    <r>
      <t xml:space="preserve">172
412
</t>
    </r>
    <r>
      <rPr>
        <b/>
        <sz val="10"/>
        <rFont val="Arial"/>
        <family val="2"/>
      </rPr>
      <t>584</t>
    </r>
  </si>
  <si>
    <r>
      <t xml:space="preserve">KbF W
KbF M
</t>
    </r>
    <r>
      <rPr>
        <b/>
        <sz val="10"/>
        <rFont val="Arial"/>
        <family val="2"/>
      </rPr>
      <t>KbF Total</t>
    </r>
  </si>
  <si>
    <r>
      <t xml:space="preserve">18
60
</t>
    </r>
    <r>
      <rPr>
        <b/>
        <sz val="10"/>
        <rFont val="Arial"/>
        <family val="2"/>
      </rPr>
      <t>78</t>
    </r>
  </si>
  <si>
    <r>
      <t xml:space="preserve">EK W
EK M
</t>
    </r>
    <r>
      <rPr>
        <b/>
        <sz val="10"/>
        <rFont val="Arial"/>
        <family val="2"/>
      </rPr>
      <t>EK Total</t>
    </r>
  </si>
  <si>
    <r>
      <t xml:space="preserve">21
36
</t>
    </r>
    <r>
      <rPr>
        <b/>
        <sz val="10"/>
        <rFont val="Arial"/>
        <family val="2"/>
      </rPr>
      <t>57</t>
    </r>
  </si>
  <si>
    <t>Fortsetzung Kennzahl 2)</t>
  </si>
  <si>
    <r>
      <t xml:space="preserve">Sprachheil-klassen W
Sprachheil-klassen M
</t>
    </r>
    <r>
      <rPr>
        <b/>
        <sz val="10"/>
        <rFont val="Arial"/>
        <family val="2"/>
      </rPr>
      <t xml:space="preserve">Sprachheil-klassen Total
</t>
    </r>
  </si>
  <si>
    <r>
      <t xml:space="preserve">31
67
</t>
    </r>
    <r>
      <rPr>
        <b/>
        <sz val="10"/>
        <rFont val="Arial"/>
        <family val="2"/>
      </rPr>
      <t>98</t>
    </r>
  </si>
  <si>
    <r>
      <t xml:space="preserve">Sonderklassen W
Sonderklassen M
</t>
    </r>
    <r>
      <rPr>
        <b/>
        <sz val="10"/>
        <rFont val="Arial"/>
        <family val="2"/>
      </rPr>
      <t>Sonder-klassen Total</t>
    </r>
  </si>
  <si>
    <r>
      <t xml:space="preserve">16
27
</t>
    </r>
    <r>
      <rPr>
        <b/>
        <sz val="10"/>
        <rFont val="Arial"/>
        <family val="2"/>
      </rPr>
      <t>43</t>
    </r>
  </si>
  <si>
    <t>Gesamttotal</t>
  </si>
  <si>
    <t xml:space="preserve">3) Anzahl Schülerinnen und Schüler der Sekundarstufe I ohne Klassen für Fremdsprachige nach Geschlechtern (M/W) im Niveau:
Realklasse
Sekundarklasse
(P110) </t>
  </si>
  <si>
    <r>
      <t xml:space="preserve">
Real  W
Real  M
</t>
    </r>
    <r>
      <rPr>
        <b/>
        <sz val="10"/>
        <rFont val="Arial"/>
        <family val="2"/>
      </rPr>
      <t>Real  Total</t>
    </r>
    <r>
      <rPr>
        <sz val="10"/>
        <color theme="1"/>
        <rFont val="Arial"/>
        <family val="2"/>
      </rPr>
      <t xml:space="preserve">
Sek   W
Sek   M
</t>
    </r>
    <r>
      <rPr>
        <b/>
        <sz val="10"/>
        <rFont val="Arial"/>
        <family val="2"/>
      </rPr>
      <t>Sek   Total
Total Sek I</t>
    </r>
  </si>
  <si>
    <r>
      <t xml:space="preserve">
375
466
</t>
    </r>
    <r>
      <rPr>
        <b/>
        <sz val="10"/>
        <rFont val="Arial"/>
        <family val="2"/>
      </rPr>
      <t>841</t>
    </r>
    <r>
      <rPr>
        <sz val="10"/>
        <rFont val="Arial"/>
        <family val="2"/>
      </rPr>
      <t xml:space="preserve">
573
551
</t>
    </r>
    <r>
      <rPr>
        <b/>
        <sz val="10"/>
        <rFont val="Arial"/>
        <family val="2"/>
      </rPr>
      <t>1'124</t>
    </r>
    <r>
      <rPr>
        <sz val="10"/>
        <rFont val="Arial"/>
        <family val="2"/>
      </rPr>
      <t xml:space="preserve">
</t>
    </r>
    <r>
      <rPr>
        <b/>
        <sz val="10"/>
        <rFont val="Arial"/>
        <family val="2"/>
      </rPr>
      <t>1'965</t>
    </r>
  </si>
  <si>
    <r>
      <t xml:space="preserve">
366
436
</t>
    </r>
    <r>
      <rPr>
        <b/>
        <sz val="10"/>
        <rFont val="Arial"/>
        <family val="2"/>
      </rPr>
      <t>802</t>
    </r>
    <r>
      <rPr>
        <sz val="10"/>
        <color theme="1"/>
        <rFont val="Arial"/>
        <family val="2"/>
      </rPr>
      <t xml:space="preserve">
587
556
</t>
    </r>
    <r>
      <rPr>
        <b/>
        <sz val="10"/>
        <rFont val="Arial"/>
        <family val="2"/>
      </rPr>
      <t>1'143
1'945</t>
    </r>
  </si>
  <si>
    <r>
      <t xml:space="preserve">
393
409
</t>
    </r>
    <r>
      <rPr>
        <b/>
        <sz val="10"/>
        <rFont val="Arial"/>
        <family val="2"/>
      </rPr>
      <t>802</t>
    </r>
    <r>
      <rPr>
        <sz val="10"/>
        <color theme="1"/>
        <rFont val="Arial"/>
        <family val="2"/>
      </rPr>
      <t xml:space="preserve">
572
547
</t>
    </r>
    <r>
      <rPr>
        <b/>
        <sz val="10"/>
        <rFont val="Arial"/>
        <family val="2"/>
      </rPr>
      <t>1'119
1'921</t>
    </r>
  </si>
  <si>
    <r>
      <t xml:space="preserve">
379
413
</t>
    </r>
    <r>
      <rPr>
        <b/>
        <sz val="10"/>
        <rFont val="Arial"/>
        <family val="2"/>
      </rPr>
      <t>792</t>
    </r>
    <r>
      <rPr>
        <sz val="10"/>
        <color theme="1"/>
        <rFont val="Arial"/>
        <family val="2"/>
      </rPr>
      <t xml:space="preserve">
579
559
</t>
    </r>
    <r>
      <rPr>
        <b/>
        <sz val="10"/>
        <rFont val="Arial"/>
        <family val="2"/>
      </rPr>
      <t>1'138
1'930</t>
    </r>
  </si>
  <si>
    <t xml:space="preserve">
Massgebend für das Niveau sind die Fächer Deutsch, Französisch, Mathematik
3 Fächer Real = Real
3 Fächer Sek = Sek
2 Fächer Real, 1 Fach Sek = Real
2 Fächer Sek, 1 Fach Real = Sek</t>
  </si>
  <si>
    <r>
      <t xml:space="preserve">4) </t>
    </r>
    <r>
      <rPr>
        <b/>
        <sz val="10"/>
        <rFont val="Arial"/>
        <family val="2"/>
      </rPr>
      <t>Anzahl Klassen Total:</t>
    </r>
    <r>
      <rPr>
        <sz val="10"/>
        <rFont val="Arial"/>
        <family val="2"/>
      </rPr>
      <t xml:space="preserve">
Anzahl Regelklassen im Normalbereich (16 bis 26) nach Stufen:</t>
    </r>
  </si>
  <si>
    <t>436
389</t>
  </si>
  <si>
    <t>433
361</t>
  </si>
  <si>
    <t>343
293</t>
  </si>
  <si>
    <t>347
292</t>
  </si>
  <si>
    <t>Neu ab Schuljahr 2008/09 inkl. Kindergärten (deshalb Vorjahresvergleiche erschwert).</t>
  </si>
  <si>
    <t>- Kindergarten</t>
  </si>
  <si>
    <t>- Primarstufe</t>
  </si>
  <si>
    <t>Für Kindergärten gilt:</t>
  </si>
  <si>
    <t>- Sekstufe I</t>
  </si>
  <si>
    <t>Normalbereich 13 - 24 Kinder</t>
  </si>
  <si>
    <t>im oberen Überprüfungsbereich (27 und mehr) nach Stufen:</t>
  </si>
  <si>
    <t>oberer Überprüfungsbereich &gt; 25 Kinder
unterer Überprüfungsbereich &lt; 13 Kinder</t>
  </si>
  <si>
    <t>Fortsetzung Kennzahl 4)</t>
  </si>
  <si>
    <t>Für Regelklassen gilt:</t>
  </si>
  <si>
    <t>Normalbereich 16 - 26 Kinder</t>
  </si>
  <si>
    <t>im unteren Überprüfungsbereich (weniger als 16) nach Stufen:</t>
  </si>
  <si>
    <t>oberer Überprüfungsbereich &gt; 26 Kinder
unterer Überprüfungsbereich &lt; 16 Kinder</t>
  </si>
  <si>
    <t>Die Bereiche werden in den Richtlinien</t>
  </si>
  <si>
    <t>der Erziehungsdirektion für die Schülerzahlen definiert.</t>
  </si>
  <si>
    <t xml:space="preserve">- Sekstufe I (P110)
</t>
  </si>
  <si>
    <t>Schülerzahlen definiert.</t>
  </si>
  <si>
    <t>5) Anzahl Übertritte in die 9. Klasse der Gymnasien (Quarta) nach Geschlechtern (M/W) (P110)</t>
  </si>
  <si>
    <t xml:space="preserve">
85 (W)
60 (M)</t>
  </si>
  <si>
    <t xml:space="preserve">
122 (W)
102 (M)</t>
  </si>
  <si>
    <t xml:space="preserve">
92 (W)
95 (M)</t>
  </si>
  <si>
    <t>Neue Kennzahl ab 2008</t>
  </si>
  <si>
    <t>6) Anteil der ausländischen Schülerinnen und Schüler im Sekundarschulniveau (P120)</t>
  </si>
  <si>
    <t xml:space="preserve">
16.90%</t>
  </si>
  <si>
    <t xml:space="preserve">
18.39%</t>
  </si>
  <si>
    <t xml:space="preserve">
17.61%</t>
  </si>
  <si>
    <t xml:space="preserve">
17.84%</t>
  </si>
  <si>
    <t>Die Ist-Zahlen 2009 und 2008 wurden zwei Jahre lang irrtümlicherweise falsch ausgewiesen. Korrektur im vorliegenden Budget.</t>
  </si>
  <si>
    <t>7) Anteil der ausländischen Schülerinnen und Schüler im Realschulniveau (P120)</t>
  </si>
  <si>
    <t xml:space="preserve">
42.81%</t>
  </si>
  <si>
    <t>8) Anzahl Sonderklassen (bisher:Kleinklassen (P120))
- KKA
- KKA IV
- KKB
- KKC
- KKD
- Sonderklassen
- Klassen der Sprachheilschule
- Einschulungsklassen
- Klassen zur besonderen Förderung</t>
  </si>
  <si>
    <t xml:space="preserve">
11 (43)
6 (77)
6 (57)
10 (78)</t>
  </si>
  <si>
    <t xml:space="preserve">
22 (199)
6    (37)
6    (42)
8    (73)
12 (129)</t>
  </si>
  <si>
    <t xml:space="preserve">
22 (216)
6   (40)
6   (52)
8   (69)
14 (142)</t>
  </si>
  <si>
    <t xml:space="preserve">
27
</t>
  </si>
  <si>
    <t xml:space="preserve">2007: nur KKA ausgewiesen.
Ab 2008 erfolgen die Angaben differenziert nach den verschiedenen Kleinklassen (in Klammern die Anzahl Kinder). 
Seit dem Schuljahr 2010/11 wird der Integrationsartikel 17 (VSG) umgesetzt. Damit werden neu die folgenden Kategorien ausgewiesen: Sonderklassen, Klassen der Sprachheilschule, Einschulungsklassen und Klassen zur besonderen Förderung (in Klammern die Anzahl Kinder). </t>
  </si>
  <si>
    <t>9) Wartelisten im Spezialunterricht (Kinder und Jugendliche, die von einer Fachinstanz abgeklärt sind, aus Kapazitätsgründen aber nicht dem Spezialunterricht zugewiesen werden können) (P120)</t>
  </si>
  <si>
    <t>Legasthenie:
0
Logopädie:
0
Psychomotorik:
0
Ambulante Heilpädagogik:
0
Total:
            0</t>
  </si>
  <si>
    <t xml:space="preserve">
9
52
43
15
              119</t>
  </si>
  <si>
    <t xml:space="preserve">
0
49
38
3
              90</t>
  </si>
  <si>
    <t xml:space="preserve">
9
52
43
18
              122</t>
  </si>
  <si>
    <t>10) Anzahl ein Schuljahr repetierende Schülerinnen und Schüler nach Geschlechtern (M/W) (P110)</t>
  </si>
  <si>
    <t xml:space="preserve">
21 (M)
17 (W)</t>
  </si>
  <si>
    <t>40 (M)
38 (W)</t>
  </si>
  <si>
    <t>44 (M)
37 (W)</t>
  </si>
  <si>
    <t>Die Abläufe der Schullaufbahnent-scheide sind kantonal geregelt.
Siehe Bemerkungen</t>
  </si>
  <si>
    <t>11) Anzahl Schülerinnen und Schüler nach Geschlechtern (M/W), die ein Schuljahr überspringen (P110)</t>
  </si>
  <si>
    <t xml:space="preserve">
5 (M)
0 (W)</t>
  </si>
  <si>
    <t>16 (M)
12 (W)</t>
  </si>
  <si>
    <t>8 (M)
16 (W)</t>
  </si>
  <si>
    <t>Bewilligungsinstanz ist das kantonale Schulinspektorat. 
Siehe Bemerkungen</t>
  </si>
  <si>
    <t>12) Anzahl Schülerinnen und Schüler nach Geschlechtern (M/W), die frühzeitig eingeschult werden (P110)</t>
  </si>
  <si>
    <t xml:space="preserve">
8 (M)
16 (W)</t>
  </si>
  <si>
    <t>2 (M)
13 (W)</t>
  </si>
  <si>
    <t>3 (M)
12 (W)</t>
  </si>
  <si>
    <t xml:space="preserve">
7 (M)
13 (W)</t>
  </si>
  <si>
    <t>Die Abläufe der Schullaufbahnent-scheide sind kantonal geregelt.</t>
  </si>
  <si>
    <t>13) Anzahl Schülerinnen und Schüler nach Geschlechtern (M/W), die vom Unterricht ausgeschlossen wurden (gemäss Volksschulgesetz Art. 28):
Primarstufe
Sekundarstufe I (P110)</t>
  </si>
  <si>
    <t>7 (M)
1 (W)</t>
  </si>
  <si>
    <t xml:space="preserve">
10 (M)
4 (W)</t>
  </si>
  <si>
    <t xml:space="preserve">
8 (M)
0 (W)</t>
  </si>
  <si>
    <t xml:space="preserve">
6 (M)
3 (W)</t>
  </si>
  <si>
    <t xml:space="preserve">Die Ausschlüsse werden vom kantonalen Schulinspektorat  erfasst. 
</t>
  </si>
  <si>
    <t>14) Kosten pro Schülerin und Schüler im Bereich Informatik und neue Medien (P110)</t>
  </si>
  <si>
    <t>15) Anzahl laufende Planungs- und Baugeschäfte (P110)</t>
  </si>
  <si>
    <t>Anzahl Geschäfte, die durch das Schulamt begleitet werden</t>
  </si>
  <si>
    <t>16) Befragung zu Gewaltvorkommnissen an Kindergärten und Volksschulen (P120)</t>
  </si>
  <si>
    <t>17) Anzahl Theatervorstellungen für Schülerinnen und Schüler (P130)</t>
  </si>
  <si>
    <t>59 (4'546)</t>
  </si>
  <si>
    <t>77 (5'978)</t>
  </si>
  <si>
    <t>49 (5'135)</t>
  </si>
  <si>
    <t>44 (5'290)</t>
  </si>
  <si>
    <t>In Klammern: Anzahl Schülerinnen und Schüler. Die Theatervorstellungen werden hauptsächlich über den Gfeller-Fonds finanziert.</t>
  </si>
  <si>
    <t>18) Anzahl Lektionen für Kulturprojekte (P130)</t>
  </si>
  <si>
    <t>Neue Kennzahl ab 2008
Siehe Bemerkungen</t>
  </si>
  <si>
    <t>19) Anzahl Mus-E Projekte (P130)</t>
  </si>
  <si>
    <t>20) Anzahl Merkblätter (P140)</t>
  </si>
  <si>
    <t>neu
aktualisiert</t>
  </si>
  <si>
    <t>3                                       0</t>
  </si>
  <si>
    <t>1
0</t>
  </si>
  <si>
    <t>2
1</t>
  </si>
  <si>
    <t>0
1</t>
  </si>
  <si>
    <t>21) Anzahl Weiterbildungskurse für Mitglieder von Kommissionen und Elternräten (P140)</t>
  </si>
  <si>
    <t>wird nicht 
mehr erhoben</t>
  </si>
  <si>
    <t>Schuljahr 2008/2009: 0</t>
  </si>
  <si>
    <t>Schuljahr 2007/2008: 0</t>
  </si>
  <si>
    <t>Schuljahr 2006/2007: 7</t>
  </si>
  <si>
    <t>Wird ab 2010 nicht mehr erhoben, da Federführung beim Kanton</t>
  </si>
  <si>
    <t>22) Anzahl geschäftsführende Schulleiter/innen nach Geschlechtern (M/W) (P110)</t>
  </si>
  <si>
    <t>M: 6
W:  1</t>
  </si>
  <si>
    <t>Neue Kennzahl ab 2010 (gemäss Stadtratsbeschluss vom
17. September 2009)</t>
  </si>
  <si>
    <t>23) Anzahl 
Standortschulleiter/innen nach Geschlechtern (M/W) (P110)</t>
  </si>
  <si>
    <t>M: 20
W: 15</t>
  </si>
  <si>
    <t>Produktegruppe PG320200 Tagesbetreuung</t>
  </si>
  <si>
    <t>P320210</t>
  </si>
  <si>
    <t>Tagesschulen</t>
  </si>
  <si>
    <t>P320220</t>
  </si>
  <si>
    <t>Aufgabenhilfe</t>
  </si>
  <si>
    <t>P320230</t>
  </si>
  <si>
    <t>Verein Ferienlager</t>
  </si>
  <si>
    <t>P320240</t>
  </si>
  <si>
    <t>Ferieninseln</t>
  </si>
  <si>
    <r>
      <t>Produktegruppe PG320200 Tagesbetreuung -</t>
    </r>
    <r>
      <rPr>
        <b/>
        <sz val="8"/>
        <rFont val="Arial"/>
        <family val="2"/>
      </rPr>
      <t xml:space="preserve"> Fortsetzung</t>
    </r>
  </si>
  <si>
    <t>1) Anzahl neu eröffneter Tagesschulstandorte (P210)</t>
  </si>
  <si>
    <t>Entfällt ab 2010; 
Siehe Bemerkungen</t>
  </si>
  <si>
    <t>2) Abbau der Wartelisten an der Tagesschule (P210)</t>
  </si>
  <si>
    <t>99%
Aufgenommen
(Warteliste: 
14 Kinder 
bei 2'344 Teilnehmenden)</t>
  </si>
  <si>
    <t>99%
Aufgenommen
(Warteliste:
16 Kinder 
bei 2'333 Teilnehmenden)</t>
  </si>
  <si>
    <t>Entfällt ab 2010;
Siehe Bemerkungen</t>
  </si>
  <si>
    <t>3) Anteil pädagogisch ausgebildetes Personal an Tagesschulen (P210)</t>
  </si>
  <si>
    <t>mind. 50 %</t>
  </si>
  <si>
    <t>mind. 50%</t>
  </si>
  <si>
    <t>67,1%</t>
  </si>
  <si>
    <t>4) Betreuungsschlüssel  Tagesschulen:           Anzahl Kinder pro Betreuungsperson (P210)</t>
  </si>
  <si>
    <t>5) Ferieninseln: Anzahl Ferienwochen pro Jahr (P240)</t>
  </si>
  <si>
    <t>11 Wochen</t>
  </si>
  <si>
    <t>Siehe Bemerkungen.</t>
  </si>
  <si>
    <t>1) Anzahl Tagesschulstandorte (P210)</t>
  </si>
  <si>
    <t xml:space="preserve">2) Anzahl Plätze in der
Tagesschule (P210)
</t>
  </si>
  <si>
    <t>3) Anzahl Kinder in der Tagesschule (P210)</t>
  </si>
  <si>
    <t>4) Warteliste Tagesschule (P210)</t>
  </si>
  <si>
    <t>Entfällt ab 2010, aufgrund neuer kantonaler Vorgaben</t>
  </si>
  <si>
    <t>5) Kostendeckungsgrad der Tagesschule (P210)</t>
  </si>
  <si>
    <t>Elternbeiträge im Verhältnis zu den Bruttokosten</t>
  </si>
  <si>
    <t>6) Anteil Lehrpersonen des Betreuungspersonals an Tagesschulen (P210)</t>
  </si>
  <si>
    <t>7) Anzahl Betreuungsstunden an der Tagesschule (P210)</t>
  </si>
  <si>
    <t>8) Anteil Schulkinder, die das Tagesschulangebot in Anspruch nehmen (P210)</t>
  </si>
  <si>
    <t>9) Durchschnittlich in Anspruch genommene Betreuungsdauer pro Kind und Woche (P210)</t>
  </si>
  <si>
    <t>7.3 Std.</t>
  </si>
  <si>
    <t>7.2 Std.</t>
  </si>
  <si>
    <t>7.0 Std</t>
  </si>
  <si>
    <t>6.5 Std</t>
  </si>
  <si>
    <t>In Stunden im Dezimalformat</t>
  </si>
  <si>
    <t>10) Zufriedenheit der Eltern bezüglich der Tagesschule (P210)</t>
  </si>
  <si>
    <t>11) Anzahl Kinder in der Aufgabenhilfe (P220)</t>
  </si>
  <si>
    <t>12) Anzahl Aufgabenhelferinnen und Aufgabenhelfer (P220)</t>
  </si>
  <si>
    <t>13) Anzahl Stunden in der Aufgabenhilfe (P220)</t>
  </si>
  <si>
    <t>14) Ferieninseln: Anzahl Kinder (P240)</t>
  </si>
  <si>
    <t>Die Belegungsdauer eines Kindes schwankt zwischen einem halben Tag und mehreren Wochen.</t>
  </si>
  <si>
    <t>15) Ferieninseln: Anzahl Betreuungspersonen (P240)</t>
  </si>
  <si>
    <t>16) Ferieninseln: Anzahl Standorte (P240)</t>
  </si>
  <si>
    <t>Ab 2009 Ausweitung auf 5 Standorte.</t>
  </si>
  <si>
    <t xml:space="preserve">17) Anzahl Tagesschulleiter/innen nach Geschlechtern (M/W) (P210)
</t>
  </si>
  <si>
    <t>M:   7
W: 11</t>
  </si>
  <si>
    <t>Neue Kennzahl gemäss Stadtratsbeschluss vom
17. September 2009</t>
  </si>
  <si>
    <t>Produktegruppe PG320300 Bildungsnahe Institutionen (light)</t>
  </si>
  <si>
    <t>P320310</t>
  </si>
  <si>
    <t>Bibliotheken</t>
  </si>
  <si>
    <t>P320320</t>
  </si>
  <si>
    <t>Musikschulen</t>
  </si>
  <si>
    <t>P320330</t>
  </si>
  <si>
    <t>Ludotheken</t>
  </si>
  <si>
    <t>P320340</t>
  </si>
  <si>
    <t>Gfeller-Fonds</t>
  </si>
  <si>
    <t>P320350</t>
  </si>
  <si>
    <t>Volkshochschule</t>
  </si>
  <si>
    <r>
      <t>Produktegruppe PG320300 Bildungsnahe Institutionen (light) -</t>
    </r>
    <r>
      <rPr>
        <b/>
        <sz val="8"/>
        <rFont val="Arial"/>
        <family val="2"/>
      </rPr>
      <t xml:space="preserve"> Fortsetzung</t>
    </r>
  </si>
  <si>
    <t>1) Anzahl Bibliotheken (P310)</t>
  </si>
  <si>
    <t>1 (10)</t>
  </si>
  <si>
    <t>Kornhausbibliotheken (KoB). In Klammer = städt. Zweigstellen der KoB</t>
  </si>
  <si>
    <t>2) Anzahl Ludotheken (P330)</t>
  </si>
  <si>
    <t>Ab 2009 Aufnahme der Ludothek Lorraine in die Leistungsvereinbarung des Jugendamts mit DOK für die Spieleinrichtungen in der Lorraine</t>
  </si>
  <si>
    <t>3) Anzahl bewilligter Stipendien für den nicht schulischen Musikunterricht (P320)</t>
  </si>
  <si>
    <t>4) Anzahl Gesuche Gfeller-Fonds (P340)</t>
  </si>
  <si>
    <t>davon in %:</t>
  </si>
  <si>
    <t>bewilligt</t>
  </si>
  <si>
    <t>teilweise bewilligt</t>
  </si>
  <si>
    <t>abgelehnt</t>
  </si>
  <si>
    <t>Vertragssumme insgesamt</t>
  </si>
  <si>
    <t>Vertragssumme 2012</t>
  </si>
  <si>
    <t>Stiftung Kornhausbibliotheken</t>
  </si>
  <si>
    <t>2011 - 2014</t>
  </si>
  <si>
    <t>Fr. 13'200'000.00</t>
  </si>
  <si>
    <t>Fr. 3'300'000.00</t>
  </si>
  <si>
    <t>Kinder- und Jugendförderung, Gemeinwesenarbeit</t>
  </si>
  <si>
    <t>Kompetenzzentrum Jugend und Familie Schlossmatt</t>
  </si>
  <si>
    <t>Familienergänzende Tagesbetreuung für Kinder</t>
  </si>
  <si>
    <t>Produktegruppe PG330100 Kinder- und Jugendförderung, Gemeinwesenarbeit</t>
  </si>
  <si>
    <t>P330110</t>
  </si>
  <si>
    <t>Ferien- und Freizeitprojekte</t>
  </si>
  <si>
    <t>P330120</t>
  </si>
  <si>
    <t>Offene Arbeit mit Kindern</t>
  </si>
  <si>
    <t>P330130</t>
  </si>
  <si>
    <t>info Jugendamt</t>
  </si>
  <si>
    <t>P330140</t>
  </si>
  <si>
    <t>Offene Jugendarbeit</t>
  </si>
  <si>
    <t>P330150</t>
  </si>
  <si>
    <t>Mitwirkung von Kindern und Jugendlichen</t>
  </si>
  <si>
    <t>P330160</t>
  </si>
  <si>
    <t>Gemeinwesenarbeit und Fachstellen</t>
  </si>
  <si>
    <t>Lastenausgleich (Fr. 8'324'581.00)</t>
  </si>
  <si>
    <t>Im kantonalen Lastenausgleich (Produktegruppe PG300300 Zentrale Dienste) sind als Lastenertrag budgetiert:</t>
  </si>
  <si>
    <t>- Offene Kinder- und Jugendarbeit</t>
  </si>
  <si>
    <t>- Spielraum</t>
  </si>
  <si>
    <t>- Gemeinwesenarbeit vbg</t>
  </si>
  <si>
    <t>- Gemeindehaus Burgfeld</t>
  </si>
  <si>
    <t>- Familientreff Bern</t>
  </si>
  <si>
    <t>- Mütterzentrum Bern West</t>
  </si>
  <si>
    <t>Somit betragen die bereinigten Nettokosten der Produktegruppe PG330100 Fr. 1'555'133.30 (ohne Lastenanteil).</t>
  </si>
  <si>
    <r>
      <t>Produktegruppe PG330100 Kinder- und Jugendförderung, Gemeinwesenarbeit -</t>
    </r>
    <r>
      <rPr>
        <b/>
        <sz val="8"/>
        <rFont val="Arial"/>
        <family val="2"/>
      </rPr>
      <t xml:space="preserve"> Fortsetzung</t>
    </r>
  </si>
  <si>
    <t>1) Kostendeckungsgrad
Fäger (P110)</t>
  </si>
  <si>
    <t>&gt;80.0%</t>
  </si>
  <si>
    <t>&gt;75.0%</t>
  </si>
  <si>
    <t>2) Angebotene Plätze 
Fäger (P110)</t>
  </si>
  <si>
    <t>3) Kontaktstunden in der 
offenen Arbeit mit Kindern (P120)</t>
  </si>
  <si>
    <t>4) Kontaktstunden in der offenen Arbeit mit Jugend-lichen (P140)</t>
  </si>
  <si>
    <t>5) Eigene Publikationen 
(P130)</t>
  </si>
  <si>
    <t>6) Durchgeführte Kinder-
Sessionen (P110+P150)</t>
  </si>
  <si>
    <t>7) Begleitete Partizipations-
projekte in Wohnquartieren
durch Kinderbüro oder part (P150)</t>
  </si>
  <si>
    <t>8) Anzahl Quartierzentren, Treffpunkte, Beratungs- und Infostellen mit professionell begleiteter und/oder ge-führter Zentrums- oder Fachstruktur (P160)</t>
  </si>
  <si>
    <t xml:space="preserve">Durch die Fusion von isa und Baffam hat 
sich die Anzahl Trägerschaften reduziert.
</t>
  </si>
  <si>
    <t>9) Durchschnittliche Zahl
der Benutzenden aller VBG-Angebote pro Monat (P160)</t>
  </si>
  <si>
    <t xml:space="preserve">
</t>
  </si>
  <si>
    <t>10) Durchschnittlicher An-
teil ausländischer Benut-
zender am Gesamtange-
bot (P160)</t>
  </si>
  <si>
    <t>Vorgabe entspricht dem Anteil ausländi-scher Einwohnerinnen und Einwohner in der Stadt Bern.</t>
  </si>
  <si>
    <t>11) Durchschnittliche Zahl
der Benutzenden pro Fami-
lientreffpunkt/Mütterzent-rum pro Woche (P160)</t>
  </si>
  <si>
    <t>Eine Anpassung der Vorgabe ist für die
Leistungsverträge ab 2012 geplant.</t>
  </si>
  <si>
    <t>1) Anzahl subventionierte Einrichtungen 
der offenen Kinder- und Jugendarbeit (P120+P140)</t>
  </si>
  <si>
    <t>2) Anzahl Teilnehmer/innen Fäger (P110)</t>
  </si>
  <si>
    <t>3) Anzahl besuchte Plätze Fäger (P110)</t>
  </si>
  <si>
    <t>4) Anzahl Benutzer/innen Kindertreffpunkte/Tag (P120)</t>
  </si>
  <si>
    <t xml:space="preserve">5) Anzahl telefonischer Anfragen inkl. E-Mail (P130)
</t>
  </si>
  <si>
    <t>6) Anzahl Besuche Informationsstelle (P130)</t>
  </si>
  <si>
    <t>7) Anzahl Internetbesuche Kinderbetreuung
(P130)</t>
  </si>
  <si>
    <t>8) Anzahl Internetbesuche Schtibäng (P130)</t>
  </si>
  <si>
    <t>9) Kosten pro Treffpunkt (P120+P140)</t>
  </si>
  <si>
    <t>10) Begleitete Kinderprojekte (P150)</t>
  </si>
  <si>
    <t>11) Anzahl Kinder im Kinderparlament (P150)</t>
  </si>
  <si>
    <t>12) Begleitete Jugendprojekte (P150)</t>
  </si>
  <si>
    <t>13) Anzahl bearbeitete Anliegen durch An-
sprechpersonen für die Mitwirkung von Kin-
dern und Jugendlichen in den Stadtteilen
(P150)</t>
  </si>
  <si>
    <t>Vertragssumme 2011</t>
  </si>
  <si>
    <t>bisher kein LV (Übernahme Mietkosten)</t>
  </si>
  <si>
    <t>Produktegruppe PG330200 Ambulante Jugendhilfe</t>
  </si>
  <si>
    <t>P330210</t>
  </si>
  <si>
    <t>Kindesschutz</t>
  </si>
  <si>
    <t>P330220</t>
  </si>
  <si>
    <t>Präventive Sozialarbeit</t>
  </si>
  <si>
    <t>P330240</t>
  </si>
  <si>
    <t>Vermittlung, Bewilligung und Aufsicht von Familienpflegeplätzen</t>
  </si>
  <si>
    <t>P330250</t>
  </si>
  <si>
    <t>Gutachten</t>
  </si>
  <si>
    <t>P330260</t>
  </si>
  <si>
    <t>PINTO</t>
  </si>
  <si>
    <r>
      <t>Produktegruppe PG330200 Ambulante Jugendhilfe -</t>
    </r>
    <r>
      <rPr>
        <b/>
        <sz val="8"/>
        <rFont val="Arial"/>
        <family val="2"/>
      </rPr>
      <t xml:space="preserve"> Fortsetzung</t>
    </r>
  </si>
  <si>
    <t>1) Unabgeklärte Gefähr-dungsmeldungen (P210)</t>
  </si>
  <si>
    <t>2) Einhaltung der Abklä-
rungs- und Interventionszeit (P210+P220+P250)</t>
  </si>
  <si>
    <t>3) PINTO: Patrouillentätigkeit im öffentlichen Raum (P260)</t>
  </si>
  <si>
    <t>4) PINTO: Beratungs- und Mediationstätigkeit für Bevölkerung und Gewerbe</t>
  </si>
  <si>
    <t>Neue Steuerungsvorgabe gemäss Stadt-
ratsbeschluss vom 17.09.09. Anpas-
sung an Erfahrungswert Rechnung 2010.</t>
  </si>
  <si>
    <t>1) Zufriedenheit der Befragten aller Kunden-
segmente (P210-P250)</t>
  </si>
  <si>
    <t>2) Anzahl Gefährdungsmeldungen (P210)</t>
  </si>
  <si>
    <t>3) Kosten pro Kindesschutz-Fall (P210)</t>
  </si>
  <si>
    <t>4) Kosten pro Präventiv-Fall (P220)</t>
  </si>
  <si>
    <t>5) Anzahl vermittelte Kinderbetreuung (P240)</t>
  </si>
  <si>
    <t>26 Fälle</t>
  </si>
  <si>
    <t>wird seit 2008 nicht mehr erhoben</t>
  </si>
  <si>
    <t>6) Kosten pro Pflegeplatz-Fall (P240)</t>
  </si>
  <si>
    <t>7) Kostendeckungsgrad Gutachten (P250)</t>
  </si>
  <si>
    <t>8) PINTO: Anzahl ordnungsdienstliche Interventionen (P260)</t>
  </si>
  <si>
    <t>9) PINTO: Anzahl sozialer Interventionen (P260)</t>
  </si>
  <si>
    <t>Produktegruppe PG330300 Kompetenzzentrum Jugend und Familie Schlossmatt</t>
  </si>
  <si>
    <t>P330310</t>
  </si>
  <si>
    <t>Stationäre Aufenthalte von Kindern und Jugendlichen mittel- und längerfristig</t>
  </si>
  <si>
    <t>P330320</t>
  </si>
  <si>
    <t>Stationäre Notaufnahme für Kinder und Jugendliche</t>
  </si>
  <si>
    <t>P330330</t>
  </si>
  <si>
    <t>Stationäre Aufenthalte von schwangeren Frauen und Müttern mit Kleinkindern</t>
  </si>
  <si>
    <t>P330340</t>
  </si>
  <si>
    <t>Tagesstruktur</t>
  </si>
  <si>
    <t>P330350</t>
  </si>
  <si>
    <t>Familienbegleitung</t>
  </si>
  <si>
    <r>
      <t>Produktegruppe PG330300 Kompetenzzentrum Jugend und Familie Schlossmatt -</t>
    </r>
    <r>
      <rPr>
        <b/>
        <sz val="8"/>
        <rFont val="Arial"/>
        <family val="2"/>
      </rPr>
      <t xml:space="preserve"> Fortsetzung</t>
    </r>
  </si>
  <si>
    <t>1) Anzahl Plätze (P310-P330)</t>
  </si>
  <si>
    <t>2) Anzahl Plätze Familien-
begleitung (P350)</t>
  </si>
  <si>
    <t>Neuer Modus der Berechnung nach der Herauslösung des Produktes aus dem Leistungsvertrag mit dem Kanton.</t>
  </si>
  <si>
    <t>3) Auslastungsgrad (P310-
P330)</t>
  </si>
  <si>
    <t>&gt;85.0%</t>
  </si>
  <si>
    <t>4) Bruttokosten pro 
Belegungstag (P310-P330)</t>
  </si>
  <si>
    <t>5) Bruttokosten pro Intervention (P350)</t>
  </si>
  <si>
    <t>6) Zufriedenheit der zuwei-senden Stellen kurzfristig (bei Austritt) (P310-P330)</t>
  </si>
  <si>
    <t>&gt;90.0%</t>
  </si>
  <si>
    <t>7) Senkung Wasserver-brauch im Jugendheim Schlossmatt (P310)</t>
  </si>
  <si>
    <t>1) Planmässige Austritte (P310-P340)</t>
  </si>
  <si>
    <t>(P310-330)</t>
  </si>
  <si>
    <t>2) Betreute Stadt (P310-P330)</t>
  </si>
  <si>
    <t>3) Betreute Kanton (P310-P330)</t>
  </si>
  <si>
    <t>4) Betreute übrige Schweiz (P310-P330)</t>
  </si>
  <si>
    <t>5) Pädagogische Ausbildungsstellen (P310-
P330)</t>
  </si>
  <si>
    <t>6) Leitungsstellen (P310)</t>
  </si>
  <si>
    <t>7) Stellen Hauswirtsch./Techn. Dienst (P310)</t>
  </si>
  <si>
    <t>8) Hauswirtschaftl. Ausbildungsstellen (P310)</t>
  </si>
  <si>
    <t>9) Wasserverbrauch Schlossmatt (P310)</t>
  </si>
  <si>
    <t>1421m3</t>
  </si>
  <si>
    <t>1'447m3</t>
  </si>
  <si>
    <t>1'506m3</t>
  </si>
  <si>
    <t>1'684m3</t>
  </si>
  <si>
    <t>Produktegruppe PG330400 Familienergänzende Tagesbetreuung für Kinder</t>
  </si>
  <si>
    <t>P330410</t>
  </si>
  <si>
    <t>Betreuung von Kindern und Jugendlichen in Tagesstätten</t>
  </si>
  <si>
    <t>P330440</t>
  </si>
  <si>
    <t>Tagesbetreuung von Kindern bei Tageseltern</t>
  </si>
  <si>
    <r>
      <t>Produktegruppe PG330400 Familienergänzende Tagesbetreuung für Kinder -</t>
    </r>
    <r>
      <rPr>
        <b/>
        <sz val="8"/>
        <rFont val="Arial"/>
        <family val="2"/>
      </rPr>
      <t xml:space="preserve"> Fortsetzung</t>
    </r>
  </si>
  <si>
    <t>Betreuung von Kindern und Jugendlichen in Tagesstätten (P410)</t>
  </si>
  <si>
    <t>1) Anzahl Plätze</t>
  </si>
  <si>
    <t>Neue Plätze 2012: 20
Kantonal ermächtigte Plätze 2010: 1'228
(Ermächtigung vom 08.11.2010)</t>
  </si>
  <si>
    <t>2) Auslastungsgrad</t>
  </si>
  <si>
    <t>&gt;95%</t>
  </si>
  <si>
    <t>3) Bruttokosten pro Betreuungstag</t>
  </si>
  <si>
    <t>Städtische Betriebe: Fr. 135.08
Subventionierte Betriebe: Fr. 120.39</t>
  </si>
  <si>
    <t>4) Nettokosten pro Betreuungstag</t>
  </si>
  <si>
    <t>Städtische Betriebe: Fr. 97.38
Subventionierte Betriebe: Fr. 78.94</t>
  </si>
  <si>
    <t>Betreuung von Kindern und Jugendlichen in Tagesstätten (P410) - Fortsetzung</t>
  </si>
  <si>
    <t>5) Zufriedenheit der Kundinnen und Kunden</t>
  </si>
  <si>
    <t>&gt;90%</t>
  </si>
  <si>
    <t>&gt;90 %</t>
  </si>
  <si>
    <t>6) Öffnungstage/Jahr</t>
  </si>
  <si>
    <t>Tagesbetreuung von Kindern bei Tageseltern (P440)</t>
  </si>
  <si>
    <t>1) Betreuungsstunden</t>
  </si>
  <si>
    <t>2011: max. 141'000 Betreuungsstunden</t>
  </si>
  <si>
    <t>3) Zufriedenheit der 
Kundinnen und Kunden</t>
  </si>
  <si>
    <t>4) Nettokosten pro
Betreuungsstunde</t>
  </si>
  <si>
    <t>Fr. 7.43</t>
  </si>
  <si>
    <t>Fr. 7.36</t>
  </si>
  <si>
    <t>Fr. 6.69</t>
  </si>
  <si>
    <t>Fr. 6.85</t>
  </si>
  <si>
    <t>Fr. 7.00</t>
  </si>
  <si>
    <t>5) Bewilligungserteilung 
innert 2 Monaten</t>
  </si>
  <si>
    <t>Wird seit 2008 nicht mehr erhoben.</t>
  </si>
  <si>
    <t/>
  </si>
  <si>
    <t>6) Abklärungsfrist &lt; 2 Mte.</t>
  </si>
  <si>
    <t>1) Warteliste Klein- und Schulkinder bei städtischen und subventionierten Betrieben (P410)</t>
  </si>
  <si>
    <t>2010:  Vorschulkinder: 894
            Schulkinder:   124</t>
  </si>
  <si>
    <t>2) Anzahl betreuter Kinder (P410)</t>
  </si>
  <si>
    <t>2010: 0 - 1 Jahre: 345 Kinder (16%)
         1 - 5 Jahre: 1'400 Kinder (64%)
         5 - 15 Jahre: 448 Kinder (20%)</t>
  </si>
  <si>
    <t>3) Anzahl Institutionen (P410)</t>
  </si>
  <si>
    <t>Städtische Betriebe: 23
Subventionierte Betriebe: 26</t>
  </si>
  <si>
    <t>4) Ausbildungsstellen (ohne Praktikas) (P410)</t>
  </si>
  <si>
    <t>Städtische Betriebe: 103
Subventionierte Betriebe: 56</t>
  </si>
  <si>
    <t>5) Anteil Kinder von fremdsprachigen Eltern
(Verständigungsschwierigkeiten) (P410)</t>
  </si>
  <si>
    <t>Städtische Betriebe: 15%
Subventionierte Betriebe: 8%</t>
  </si>
  <si>
    <t>6) Anteil Kinder von alleinerziehenden Eltern (P410)</t>
  </si>
  <si>
    <t>Städtische Betriebe: 34%
Subventionierte Betriebe: 18.2%</t>
  </si>
  <si>
    <t>7) Anteil Kinder mit bestehender externer fachlicher Förderung (P410)</t>
  </si>
  <si>
    <t>Städtische Betriebe: 8.2%
Subventionierte Betriebe: 3.1%</t>
  </si>
  <si>
    <t>8) Durchschnittliche Wartezeit zwischen gewünschter und tatsächlich erfolgter Auf-nahme der Kinder/Jugendlichen (P410)</t>
  </si>
  <si>
    <t>bis 3 Mt.: 75%
3 - 6 Mt.: 18%
6 - 12 Mt.:  7%
&gt; 12 Mt.:  0%</t>
  </si>
  <si>
    <t>bis 3 Mt.: 79%
3 - 6 Mt.: 12%
6 - 12 Mt.:  8%
&gt; 12 Mt.:  1%</t>
  </si>
  <si>
    <t>bis 3 Mt.:   57%
3 - 6 Mt.:   15 %
6 - 12 Mt.: 16%
&gt; 12 Mt.:   12 %</t>
  </si>
  <si>
    <t xml:space="preserve">Erfasst wurden die 2010 neu platzierten Kinder </t>
  </si>
  <si>
    <t>9) Kostendeckungsgrad (P410)</t>
  </si>
  <si>
    <t>10) Verhältnis ausgebildetes Betreuungspersonal (Anzahl Stellen) zu Anzahl Kita-Plätzen (P410)</t>
  </si>
  <si>
    <t>Neue Kennzahl gemäss Stadtratsbeschluss vom
17.09.09</t>
  </si>
  <si>
    <t>11) Durchschnittlicher Anteil betreuter Säuglinge (&lt;18 Monate) in gemischten Gruppen (P410)</t>
  </si>
  <si>
    <t>Die neue Kennzahl gemäss Stadtratbe-schluss vom 17.09.09 wird erst ab 2011 erhoben.</t>
  </si>
  <si>
    <t xml:space="preserve">12) Anzahl Stellen Betreuungspersonen (P410):
</t>
  </si>
  <si>
    <t xml:space="preserve">a) Anzahl pädagogisch ausgebildetes
    Personal </t>
  </si>
  <si>
    <t>b) Anzahl Lehrstellen</t>
  </si>
  <si>
    <t>c) Anzahl Praktika</t>
  </si>
  <si>
    <t>1) Warteliste</t>
  </si>
  <si>
    <t>2) Besuche Tageseltern</t>
  </si>
  <si>
    <t>3) Anzahl nicht besuchte Tageseltern</t>
  </si>
  <si>
    <t>4) Anzahl Gefährdungsmeldungen</t>
  </si>
  <si>
    <t>5) Anzahl Tageseltern</t>
  </si>
  <si>
    <t>neue Kennzahl ab 2008</t>
  </si>
  <si>
    <t>6) Anzahl betreuter Kinder</t>
  </si>
  <si>
    <t>Produktegruppe PG350100 Sozialversicherungen</t>
  </si>
  <si>
    <t>P350110</t>
  </si>
  <si>
    <t>Sozialversicherungsbeiträge</t>
  </si>
  <si>
    <t>P350120</t>
  </si>
  <si>
    <t>Kinderzulagen und Erwerbsersatz</t>
  </si>
  <si>
    <t>P350130</t>
  </si>
  <si>
    <t>Ergänzungsleistungen und Zuschüsse</t>
  </si>
  <si>
    <t>P350140</t>
  </si>
  <si>
    <t>Gemeindebeiträge Ergänzungsleistungen und Kinderzulagen Nichterwerbstätige</t>
  </si>
  <si>
    <t>P350150</t>
  </si>
  <si>
    <t>Zuschüsse nach Dekret</t>
  </si>
  <si>
    <r>
      <t>Produktegruppe PG350100 Sozialversicherungen -</t>
    </r>
    <r>
      <rPr>
        <b/>
        <sz val="8"/>
        <rFont val="Arial"/>
        <family val="2"/>
      </rPr>
      <t xml:space="preserve"> Fortsetzung</t>
    </r>
  </si>
  <si>
    <t>1) Bearbeitungsdauer der Anmeldungen der Selbstständig-
erwerbender, Nichter-
werbstätiger und juristischer Personen unter 4 Wochen (P110)</t>
  </si>
  <si>
    <t>2) Bearbeitungsdauer der Anmeldungen der Selbstständig-
erwerbender, Nichter-
werbstätiger und jursitischer Personen unter 8 Wochen (P110)</t>
  </si>
  <si>
    <t>3) Bearbeitungsdauer Anträge Kinderzulagen unter 4 Wochen (P120)</t>
  </si>
  <si>
    <t>4) Bearbeitungsdauer Anträge Kinderzulagen unter 12 Wochen (P120)</t>
  </si>
  <si>
    <t>5) Bearbeitungsdauer von Anträgen auf Erwerbsersatz unter 2 Wochen (P120)</t>
  </si>
  <si>
    <t>6) Bearbeitungsdauer Anträge EL unter 4 Wochen (P130)</t>
  </si>
  <si>
    <t>7) Bearbeitungsdauer Anträge EL unter 12 Wochen (P130)</t>
  </si>
  <si>
    <t>1) Image 'kompetent und bürgerfreundlich' (P110 - P130)</t>
  </si>
  <si>
    <t>offen</t>
  </si>
  <si>
    <t>2) Anzahl Zuschussdossiers Haushalt (P150)</t>
  </si>
  <si>
    <t>3) Anzahl Zuschussdossiers Heim (P150)</t>
  </si>
  <si>
    <t>4) Ø Zuschussbetrag Haushalt/Jahr      (P150)</t>
  </si>
  <si>
    <t>Fr. 5'182.90</t>
  </si>
  <si>
    <t>Fr. 3'664.80</t>
  </si>
  <si>
    <t>Fr. 4'248.30</t>
  </si>
  <si>
    <t>Fr. 4'078.60</t>
  </si>
  <si>
    <t>5) Ø Zuschussbetrag Heim/Jahr (P150)</t>
  </si>
  <si>
    <t>Fr. 8'612.15</t>
  </si>
  <si>
    <t>Fr. 7'679.35</t>
  </si>
  <si>
    <t>Fr. 6'984.80</t>
  </si>
  <si>
    <t>Fr. 6'956.65</t>
  </si>
  <si>
    <t>6) Ø Bearbeitungskosten/Dossier (P130)</t>
  </si>
  <si>
    <t>Fr. 320.70</t>
  </si>
  <si>
    <t>Fr. 333.20</t>
  </si>
  <si>
    <t>Fr. 323.70</t>
  </si>
  <si>
    <t>Fr. 318.60</t>
  </si>
  <si>
    <r>
      <t>7) Anzahl Bearbeitungen für EL</t>
    </r>
    <r>
      <rPr>
        <vertAlign val="superscript"/>
        <sz val="10"/>
        <rFont val="Arial"/>
        <family val="2"/>
      </rPr>
      <t>1</t>
    </r>
    <r>
      <rPr>
        <sz val="10"/>
        <rFont val="Arial"/>
        <family val="2"/>
      </rPr>
      <t>/Jahr (P130)</t>
    </r>
  </si>
  <si>
    <r>
      <t xml:space="preserve">1 </t>
    </r>
    <r>
      <rPr>
        <sz val="10"/>
        <rFont val="Arial"/>
        <family val="2"/>
      </rPr>
      <t>Ergänzungsleistung</t>
    </r>
  </si>
  <si>
    <r>
      <t>8) Anzahl Bearbeitungen für Kizu</t>
    </r>
    <r>
      <rPr>
        <vertAlign val="superscript"/>
        <sz val="10"/>
        <rFont val="Arial"/>
        <family val="2"/>
      </rPr>
      <t>2</t>
    </r>
    <r>
      <rPr>
        <sz val="10"/>
        <rFont val="Arial"/>
        <family val="2"/>
      </rPr>
      <t>/Jahr (P120)</t>
    </r>
  </si>
  <si>
    <r>
      <t>2</t>
    </r>
    <r>
      <rPr>
        <sz val="10"/>
        <rFont val="Arial"/>
        <family val="2"/>
      </rPr>
      <t xml:space="preserve"> Kinderzulagen</t>
    </r>
  </si>
  <si>
    <r>
      <t>9) Anzahl Bearbeitungen für EO</t>
    </r>
    <r>
      <rPr>
        <vertAlign val="superscript"/>
        <sz val="10"/>
        <rFont val="Arial"/>
        <family val="2"/>
      </rPr>
      <t>3</t>
    </r>
    <r>
      <rPr>
        <sz val="10"/>
        <rFont val="Arial"/>
        <family val="2"/>
      </rPr>
      <t>/Jahr (P120)</t>
    </r>
  </si>
  <si>
    <r>
      <t>3</t>
    </r>
    <r>
      <rPr>
        <sz val="10"/>
        <rFont val="Arial"/>
        <family val="2"/>
      </rPr>
      <t xml:space="preserve"> Erwerbsersatzordnung</t>
    </r>
  </si>
  <si>
    <t>Produktegruppe PG350200 Stationäre und teilstationäre Betagtenhilfe</t>
  </si>
  <si>
    <t>P350220</t>
  </si>
  <si>
    <t>Durch Dritte geführte Heime</t>
  </si>
  <si>
    <t>P350230</t>
  </si>
  <si>
    <t>Wohnheime</t>
  </si>
  <si>
    <t>P350250</t>
  </si>
  <si>
    <t>Tagesheime</t>
  </si>
  <si>
    <t>P350260</t>
  </si>
  <si>
    <t>Ferienbetten</t>
  </si>
  <si>
    <t>P350270</t>
  </si>
  <si>
    <t>Koordinationsstelle</t>
  </si>
  <si>
    <r>
      <t>Produktegruppe PG350200 Stationäre und teilstationäre Betagtenhilfe -</t>
    </r>
    <r>
      <rPr>
        <b/>
        <sz val="8"/>
        <rFont val="Arial"/>
        <family val="2"/>
      </rPr>
      <t xml:space="preserve"> Fortsetzung</t>
    </r>
  </si>
  <si>
    <t>1) Anzahl Plätze in städtischem Alters- und Pflegeheim (P210)</t>
  </si>
  <si>
    <t>Neu in Produkt P350510</t>
  </si>
  <si>
    <t>2) Zufriedenheit mit Pflege und Betreuung alle 4 Jahre (P210)</t>
  </si>
  <si>
    <t>3) Zufriedenheit mit Verpflegung alle 4 Jahre (P210)</t>
  </si>
  <si>
    <t>4) Zufriedenheit mit Mitsprache und Mitgestaltung alle 4 Jahre (P210)</t>
  </si>
  <si>
    <t>5) Durchführung von 'Qualipro'-Qualitäts-prüfungen in durch Dritte geführten subventionierten Heimen (P220)</t>
  </si>
  <si>
    <t>entfällt</t>
  </si>
  <si>
    <t>Die Steuerungsvorgabe fällt ab 2008 weg.
Neue Heimfinanzierung</t>
  </si>
  <si>
    <t>6) Anzahl Plätze in Tagesheimen (P250)</t>
  </si>
  <si>
    <t>7) Anzahl Ferienbetten (P260)</t>
  </si>
  <si>
    <t>8) Senkung Wasser-verbrauch im Alters- und Pflegeheim Kühlewil (P210)</t>
  </si>
  <si>
    <t>Neu in Produkt 350510</t>
  </si>
  <si>
    <t>1) Auslastung  städtisches Alters- und Pflegeheim (P210)</t>
  </si>
  <si>
    <t>2) Auslastung durch Dritte geführte Heime (P220)</t>
  </si>
  <si>
    <t>3) Betreute Personen in städtischem Heim (P210)</t>
  </si>
  <si>
    <t>4) Ø Kosten pro Platz und Tag Stufe 0 (P210)</t>
  </si>
  <si>
    <t>5) Ø Kosten pro Platz und Tag Stufe 1 (P210)</t>
  </si>
  <si>
    <t>6) Ø Kosten pro Platz und Tag Stufe 2 (P210)</t>
  </si>
  <si>
    <t>7) Ø Kosten pro Platz und Tag Stufe 3 (P210)</t>
  </si>
  <si>
    <t>8) Ø Kosten pro Platz und Tag Stufe 4 (P210)</t>
  </si>
  <si>
    <t>9) Ø Kosten pro Platz und Tag Stufe 5 (P210)</t>
  </si>
  <si>
    <t>10) Ø Kosten pro Platz und Tag Stufe 6 (P210)</t>
  </si>
  <si>
    <t>11) Ø Kosten pro Platz und Tag Stufe 7 (P210)</t>
  </si>
  <si>
    <t>12) Ø Kosten pro Platz und Tag Stufe 8 (P210)</t>
  </si>
  <si>
    <t>13) Ø Kosten pro Platz und Tag Stufe 9 (P210)</t>
  </si>
  <si>
    <t>14) Ø Kosten pro Platz und Tag Stufe 10 (P210)</t>
  </si>
  <si>
    <t>15) Wasserverbrauch Alters- und Pflegeheim Kühlewil (P210) in Kubikmeter</t>
  </si>
  <si>
    <t>Produktegruppe PG350300 Ambulante Kranken- und Betagtenhilfe</t>
  </si>
  <si>
    <t>P350310</t>
  </si>
  <si>
    <t>Offener Mittagstisch</t>
  </si>
  <si>
    <t>P350320</t>
  </si>
  <si>
    <t>Ambulante pflegerische Leistungen</t>
  </si>
  <si>
    <t>P350330</t>
  </si>
  <si>
    <t>Hauswirtschaftliche Leistungen</t>
  </si>
  <si>
    <t>1) Den Krankenkassen verrechenbare Stunden in % der Arbeitsstunden des Pflegepersonals (produktive Stunden) (P320)</t>
  </si>
  <si>
    <t>Die Steuerungsvorgabe fällt ab 2011 weg.
Wegfall Leistungsvertrag Spitex</t>
  </si>
  <si>
    <t>2) Durchführung von Kundenbefragungen Pflege (P320)</t>
  </si>
  <si>
    <t>3) Den Kundinnen und Kun-den verrechenbare Stunden in % der Arbeitsstunden des Hauswirtschaftspersonals (produktive Stunden) (P330)</t>
  </si>
  <si>
    <r>
      <t>Produktegruppe PG350300 Ambulante Kranken- und Betagtenhilfe -</t>
    </r>
    <r>
      <rPr>
        <b/>
        <sz val="8"/>
        <rFont val="Arial"/>
        <family val="2"/>
      </rPr>
      <t xml:space="preserve"> Fortsetzung</t>
    </r>
  </si>
  <si>
    <t>4) Durchführung von Kundenbefragungen Hauswirtschaft (P330)</t>
  </si>
  <si>
    <t>1) Anzahl produktive Pflegestunden (P320)</t>
  </si>
  <si>
    <t>Wegfall Leistungsvertrag Spitex ab 2011</t>
  </si>
  <si>
    <t>2) Anzahl produktive Hauswirtschaftsstunden (P330)</t>
  </si>
  <si>
    <t>3) Zahl der betreuten Personen (P320/P330)</t>
  </si>
  <si>
    <t>4) Zahl der abgewiesenen Anfragen pro Jahr (P320)</t>
  </si>
  <si>
    <t>Produktegruppe PG350400 Offene Altersarbeit</t>
  </si>
  <si>
    <t>P350410</t>
  </si>
  <si>
    <t>Einsatzmöglichkeiten für Freiwillige</t>
  </si>
  <si>
    <t>P350425</t>
  </si>
  <si>
    <t>Präventive Hausbesuche</t>
  </si>
  <si>
    <t>P350440</t>
  </si>
  <si>
    <t>Lieferung von Mahlzeiten</t>
  </si>
  <si>
    <t>P350490</t>
  </si>
  <si>
    <t>Integrationsmassnahmen</t>
  </si>
  <si>
    <r>
      <t>Produktegruppe PG350400 Offene Altersarbeit -</t>
    </r>
    <r>
      <rPr>
        <b/>
        <sz val="8"/>
        <rFont val="Arial"/>
        <family val="2"/>
      </rPr>
      <t xml:space="preserve"> Fortsetzung</t>
    </r>
  </si>
  <si>
    <t>1) Durchführung von Kundenbefragungen (P410/P440)</t>
  </si>
  <si>
    <t>Wegfall Leistungsvertrag Pro Senectute</t>
  </si>
  <si>
    <t>2) Zufriedenheit mit der Verteiler/in der Mahlzeiten (P440)</t>
  </si>
  <si>
    <t>3) Zufriedenheit mit dem Essen (P440)</t>
  </si>
  <si>
    <t>4) Zufriedenheit der Freiwilligen mit der Begleitung der Pro Senectute (P410)</t>
  </si>
  <si>
    <t>5) Zufriedenheit der Kundschaft mit der Freiwilligenbegleitung (P410)</t>
  </si>
  <si>
    <t>1) Anzahl Einsatzstunden von Freiwilligen bei älteren Menschen (P410)</t>
  </si>
  <si>
    <t xml:space="preserve">Wegfall Leistungsvertrag Pro Senectute </t>
  </si>
  <si>
    <t>2) Anzahl gelieferte Mahlzeiten (P440)</t>
  </si>
  <si>
    <t>Wegfall Leistungsvertrag pro Senectute</t>
  </si>
  <si>
    <t>Produktegruppe PG350500 Alter</t>
  </si>
  <si>
    <t>P350510</t>
  </si>
  <si>
    <t>Städtisches Alters- und Pflegeheim</t>
  </si>
  <si>
    <t>P350520</t>
  </si>
  <si>
    <t>Altersfreundlicher Lebensraum</t>
  </si>
  <si>
    <t>P350530</t>
  </si>
  <si>
    <t>Information und Integration</t>
  </si>
  <si>
    <r>
      <t>Produktegruppe PG350500 Alter -</t>
    </r>
    <r>
      <rPr>
        <b/>
        <sz val="8"/>
        <rFont val="Arial"/>
        <family val="2"/>
      </rPr>
      <t xml:space="preserve"> Fortsetzung</t>
    </r>
  </si>
  <si>
    <t>1) Anzahl Plätze im
städtischem Alters- und
Pflegeheim (P510)</t>
  </si>
  <si>
    <t>2) Zufriedenheit mit Pflege und Betreuung alle 4 Jahre (P510)</t>
  </si>
  <si>
    <t>3) Zufriedenheit mit Verpflegung alle 4 Jahre (P510)</t>
  </si>
  <si>
    <t>4) Zufriedenheit mit Mitsprache und Mitgestaltung alle 4 Jahre (P510)</t>
  </si>
  <si>
    <t>5) Senkung Wasserverbrauch im Alters- und Pflegeheim Kühlwil (P510)</t>
  </si>
  <si>
    <t>Es ist relativ unwahrscheinlich, dass der Wasserverbrauch noch mehr gesenkt werden kann.</t>
  </si>
  <si>
    <t>6) Zufriedenheit mit der Wohnsituation (P520)</t>
  </si>
  <si>
    <t>erstmals 2013</t>
  </si>
  <si>
    <t>7) Zufriedenheit mit der Ausgestaltung des öffentlichen Raums (P520)</t>
  </si>
  <si>
    <t>8) Anzahl Vertretungen in strategischen Gremien der Versorgung (P520)</t>
  </si>
  <si>
    <t>mind. 4</t>
  </si>
  <si>
    <t>9) Anzahl durchgeführte Informationsveranstaltun-gen für die ältere Bevölkerung (P530)</t>
  </si>
  <si>
    <t>10) Anzahl Informationsveranstaltun-gen und Schulungen von Fachpersonen (P530)</t>
  </si>
  <si>
    <t>mind. 5</t>
  </si>
  <si>
    <t>1) Auslastung städtisches Alters- und
Pflegeheim (P510)</t>
  </si>
  <si>
    <t>2) Betreute Personen in städtischem Heim (P510)</t>
  </si>
  <si>
    <t>3) Ø Kosten pro Platz und Tag Stufe 0 (P510)</t>
  </si>
  <si>
    <t>4) Ø Kosten pro Platz und Tag Stufe 1 (P510)</t>
  </si>
  <si>
    <t>5) Ø Kosten pro Platz und Tag Stufe 2 (P510)</t>
  </si>
  <si>
    <t>6) Ø Kosten pro Platz und Tag Stufe 3 (P510)</t>
  </si>
  <si>
    <t>7) Ø Kosten pro Platz und Tag Stufe 4 (P510)</t>
  </si>
  <si>
    <t>8) Ø Kosten pro Platz und Tag Stufe 5 (P510)</t>
  </si>
  <si>
    <t>9) Ø Kosten pro Platz und Tag Stufe 6 (P510)</t>
  </si>
  <si>
    <t>10) Ø Kosten pro Platz und Tag Stufe 7 (P510)</t>
  </si>
  <si>
    <t>11) Ø Kosten pro Platz und Tag Stufe 8 (P510)</t>
  </si>
  <si>
    <t>12) Ø Kosten pro Platz und Tag Stufe 9 (P510)</t>
  </si>
  <si>
    <t>13) Ø Kosten pro Platz und Tag Stufe 10 (P510)</t>
  </si>
  <si>
    <t>Produktegruppe PG350500 Alter - Fortsetzung</t>
  </si>
  <si>
    <t>14) Ø Kosten pro Platz und Tag Stufe 11 (P510)</t>
  </si>
  <si>
    <t>15) Ø Kosten pro Platz und Tag Stufe 12 (P510)</t>
  </si>
  <si>
    <t>16) Wasserverbrauch Alters- und Pflegeheim Kühlewil (P510) In Kubikmeter</t>
  </si>
  <si>
    <t>17) Anzahl Besucherinnen und Besucher des Altersforums (P530)</t>
  </si>
  <si>
    <t>18) Anzahl unterstützte Generationenprojekte (P530)</t>
  </si>
  <si>
    <t>19) Anzahl Einsitznahmen in Fach-, Arbeits- und Projektgruppen (P520+P530)</t>
  </si>
  <si>
    <t>20) Anzahl realisierte und laufende Projekte mit spezialisierten Institutionen (P520+P530)</t>
  </si>
  <si>
    <t>Produktegruppe PG360100 Schulzahnpflege</t>
  </si>
  <si>
    <t>P360110</t>
  </si>
  <si>
    <t>Prophylaxeunterricht</t>
  </si>
  <si>
    <t>P360120</t>
  </si>
  <si>
    <t>Koordination Schulzahnpflege</t>
  </si>
  <si>
    <t>P360130</t>
  </si>
  <si>
    <t>Behandlungsbeiträge</t>
  </si>
  <si>
    <r>
      <t>Produktegruppe PG360100 Schulzahnpflege -</t>
    </r>
    <r>
      <rPr>
        <b/>
        <sz val="8"/>
        <rFont val="Arial"/>
        <family val="2"/>
      </rPr>
      <t xml:space="preserve"> Fortsetzung</t>
    </r>
  </si>
  <si>
    <t>1) Anteil Kinder, die an obligatorischer 
Schuluntersuchung teil-
nehmen (P120)</t>
  </si>
  <si>
    <t>mind. 90%</t>
  </si>
  <si>
    <t>2) Anteil Kindergartenklassen
mit Prophylaxeunterricht (P110)</t>
  </si>
  <si>
    <t>3) Anteil Schulklassen
mit Prophylaxeunterricht (P110)</t>
  </si>
  <si>
    <t>4) Anteil 
Kindergartenkinder mit 
Prophylaxeunterweisung (P110)</t>
  </si>
  <si>
    <t>mind. 98%</t>
  </si>
  <si>
    <t>5) Anteil Schulkinder mit Prophylaxeunterweisung (P110)</t>
  </si>
  <si>
    <t>1) Anzahl der Prophylaxe- Unterrichtsstunden (P110)</t>
  </si>
  <si>
    <t>2) Anzahl der unterrichteten
Schülerinnen und Schüler (P110)</t>
  </si>
  <si>
    <t>3) Anteil untersuchte Vorschulkinder mit Befund (P120)</t>
  </si>
  <si>
    <t>4) Anteil untersuchte Kindergartenkinder mit Befund (P120)</t>
  </si>
  <si>
    <t>5) Anzahl untersuchte Schülerinnen und Schüler mit Befund (P120)</t>
  </si>
  <si>
    <t>6) Durchschnittliche Reduktionsgewährung pro Patientin/Patient  (P130)</t>
  </si>
  <si>
    <t>Fr. 103.00</t>
  </si>
  <si>
    <t>Fr. 132.00</t>
  </si>
  <si>
    <t>Fr. 140.00</t>
  </si>
  <si>
    <t>Fr. 165.00</t>
  </si>
  <si>
    <t>7) Anzahl Frühberatungen (P110)</t>
  </si>
  <si>
    <t>Eltern mit 3jährigen Kindern</t>
  </si>
  <si>
    <t>8) Anzahl Abklärungen (P130)</t>
  </si>
  <si>
    <t>Neue Detailabklärungen zur Berechtigung für Behandlungsbeiträge</t>
  </si>
  <si>
    <t>9) Kundenzufriedenheit (P110)</t>
  </si>
  <si>
    <t>Betrifft Frühberatung</t>
  </si>
  <si>
    <t>Produktegruppe PG360200 Zahnmedizinische Leistungen</t>
  </si>
  <si>
    <t>P360210</t>
  </si>
  <si>
    <t>Behandlung Kinder und Jugendlicher</t>
  </si>
  <si>
    <t>P360215</t>
  </si>
  <si>
    <t>Behandlung Erwachsener</t>
  </si>
  <si>
    <t>P360220</t>
  </si>
  <si>
    <t>Leistungen für die Schulzahnpflege</t>
  </si>
  <si>
    <t>P360230</t>
  </si>
  <si>
    <r>
      <t>Produktegruppe PG360200 Zahnmedizinische Leistungen -</t>
    </r>
    <r>
      <rPr>
        <b/>
        <sz val="8"/>
        <rFont val="Arial"/>
        <family val="2"/>
      </rPr>
      <t xml:space="preserve"> Fortsetzung</t>
    </r>
  </si>
  <si>
    <t>1) Kostendeckungsgrad (P210-P230)</t>
  </si>
  <si>
    <t>2) Schulzahnklinik-Anteil an gesamter Schuluntersuchung (P220)</t>
  </si>
  <si>
    <t>3) Senkung der Sonderab-
fallmenge (P210/P215)</t>
  </si>
  <si>
    <t>377 kg/Jahr</t>
  </si>
  <si>
    <t>286 kg/Jahr</t>
  </si>
  <si>
    <t>453 kg/Jahr</t>
  </si>
  <si>
    <t>318 kg/Jahr</t>
  </si>
  <si>
    <t>420 kg/Jahr</t>
  </si>
  <si>
    <t>1) Anzahl Kinder in Schulzahnklinik-
Behandlung (P210)</t>
  </si>
  <si>
    <t>2) Anzahl Gutachten für die Stadt Bern (P230)</t>
  </si>
  <si>
    <t>3) Anzahl Gutachten mit Kostenreduktion (P230)</t>
  </si>
  <si>
    <t>4) Umfang der Kostenreduktion (P230)</t>
  </si>
  <si>
    <t>5) Anzahl Gutachten für andere Gemeinden und andere Auftraggebende (P230)</t>
  </si>
  <si>
    <t>6) Anzahl Auszubildende (P210)</t>
  </si>
  <si>
    <t>7) Kundenzufriedenheit (P210/215)</t>
  </si>
  <si>
    <t>8) Anzahl Jugendliche und Erwachsene in zahnmedizinischer Behandlung  (P215)</t>
  </si>
  <si>
    <t>Definition: ab 18 Jahre; siehe auch Bemerkungen</t>
  </si>
  <si>
    <t>Produktegruppe PG370100 Gesundheitsvorsorge und -beratung</t>
  </si>
  <si>
    <t>P370110</t>
  </si>
  <si>
    <t>Schulärztliche Dienstleistungen</t>
  </si>
  <si>
    <t>P370140</t>
  </si>
  <si>
    <t>Schulsozialarbeit</t>
  </si>
  <si>
    <t>P370150</t>
  </si>
  <si>
    <t>Psychosoziale Vorsorge</t>
  </si>
  <si>
    <r>
      <t>Produktegruppe PG370100 Gesundheitsvorsorge und -beratung -</t>
    </r>
    <r>
      <rPr>
        <b/>
        <sz val="8"/>
        <rFont val="Arial"/>
        <family val="2"/>
      </rPr>
      <t xml:space="preserve"> Fortsetzung</t>
    </r>
  </si>
  <si>
    <t>1) Gesundheitsdienst-
Anteil an Klassen-
untersuchungen (P110)</t>
  </si>
  <si>
    <t>2) Anzahl Stellenprozente Schulsozialarbeit pro 1000 Schüler / Schülerinnen  (P140)</t>
  </si>
  <si>
    <t>90%
pro 1'000</t>
  </si>
  <si>
    <t>73%
pro 1'000</t>
  </si>
  <si>
    <t>Der Versorgungsgrad berechnet sich jeweils auf Basis der Planstellen geteilt durch die geschätzte Schüler- und Schülerinnenzahl (Annahme 8800).
Siehe Bemerkungen</t>
  </si>
  <si>
    <t>3) Anteil verbesserter Wohnkompetenz (P150)</t>
  </si>
  <si>
    <t>Verbleib in eigener Wohnung oder selbständiges Wohnen in anderer Wohnform.
Siehe Bemerkungen</t>
  </si>
  <si>
    <t>1) Anzahl untersuchte Schüler und Schülerinnen insgesamt (P110)</t>
  </si>
  <si>
    <t>2) Impfquoten bei Schülerinnen und Schülern der 8. Klasse (P110):
Masern (1 Impfung; ab 2011 2 Impfungen)
Hepatitis (2 Impfungen)
HPV (3 Impfungen)</t>
  </si>
  <si>
    <t xml:space="preserve">
92.7%
69.8%
52.5%</t>
  </si>
  <si>
    <t xml:space="preserve">92.2%
72.4%
</t>
  </si>
  <si>
    <t xml:space="preserve">
90.3%
71.9%
</t>
  </si>
  <si>
    <t xml:space="preserve">89.8%
67.2%
</t>
  </si>
  <si>
    <t>Prozentanteil Jugendliche mit 2 Masernimpfungen (bis 2010 1 Impf.), 2 Hepatitis-Impfungen, Prozent Mädchen mit 3 HPV-Impfungen (neu ab 2010).          
Siehe auch Bemerkungen</t>
  </si>
  <si>
    <t>3) Anzahl Impfungen (P110)</t>
  </si>
  <si>
    <t>4) Anzahl untersuchte Köpfe bei Läuseuntersuchungen (davon % befallen) (P110)</t>
  </si>
  <si>
    <t xml:space="preserve">10'510 (3.7%)
</t>
  </si>
  <si>
    <t xml:space="preserve">11'673   (3.7%)
</t>
  </si>
  <si>
    <t xml:space="preserve">9'688   (4.5%)
</t>
  </si>
  <si>
    <t xml:space="preserve">10'418 (4.1%)
</t>
  </si>
  <si>
    <t xml:space="preserve">Ab 2008 werden die präventiven Untersuchungen und diejenigen nach Befallsmeldung getrennt ausgewiesen, </t>
  </si>
  <si>
    <t>davon Untersuchung nach Befallsmeldung</t>
  </si>
  <si>
    <t>2'629 (8.5%)</t>
  </si>
  <si>
    <t>2'066 (12.4%)</t>
  </si>
  <si>
    <t>3'412 (10.4%)</t>
  </si>
  <si>
    <t>da unterschiedliche Befallsanteile und</t>
  </si>
  <si>
    <t>davon Präventive Untersuchung</t>
  </si>
  <si>
    <t>7'881 (2.1%)</t>
  </si>
  <si>
    <t>9'607   (1.8%)</t>
  </si>
  <si>
    <t>6'276   (1.3%)</t>
  </si>
  <si>
    <t>gegenseitige Beeinflussung.</t>
  </si>
  <si>
    <t>5) Anzahl Spezialuntersuchungen (P110)</t>
  </si>
  <si>
    <t>Holangebot</t>
  </si>
  <si>
    <t>6) Anzahl schulärztliche Beratungen (P110)</t>
  </si>
  <si>
    <t>7) Anzahl Wohnverwahrlosungsabklärungen (Personen) (P150)</t>
  </si>
  <si>
    <t>Beurteilung der Wohnkompetenz sowie  körperliche und psychosoziale Probleme; Einleitung notwendiger Massnahmen.</t>
  </si>
  <si>
    <t>8) Ärztlicher Dienst Ferienlager Fiesch
- Anzahl Konsultationen (P110)</t>
  </si>
  <si>
    <t>Wird ab 2010 nicht mehr erhoben.</t>
  </si>
  <si>
    <t>9) Anzahl Schulen mit integrierter Schulsozialarbeit (P140)</t>
  </si>
  <si>
    <t>Aufhebung ab 2009; siehe Bemerkungen</t>
  </si>
  <si>
    <t>10) Anzahl Stellenprozente zentrale Schulsozialarbeit pro 1000 Schüler/Schülerinnen (P140)</t>
  </si>
  <si>
    <t>Neue Kennzahl ab 2009; siehe Bemerkungen</t>
  </si>
  <si>
    <t>11) Anzahl Stellenprozente integrierte Schulsozialarbeit pro 1000 Schüler/Schülerinnen (P140)</t>
  </si>
  <si>
    <t>12) Anteil Standortschulen, die kantonale Versorgungsvorgaben erreichen (P140)</t>
  </si>
  <si>
    <t>Neue Kennzahl ab 2010 (Ersatz Kennzahl 9). Siehe Bemerkungen</t>
  </si>
  <si>
    <t>13) Anzahl Fälle Schulsozialarbeit (P140):
- Einzelfallhilfen:
  - davon Fälle mit erweitertem Aufwand
  - davon Fälle mit erheblichem Aufwand
- Einmalige Leistungen/Konsultationen</t>
  </si>
  <si>
    <t xml:space="preserve">
393
409</t>
  </si>
  <si>
    <t>407
68
339
464</t>
  </si>
  <si>
    <t>414
68
346
366</t>
  </si>
  <si>
    <t>438
97
341
371</t>
  </si>
  <si>
    <t>Neu ab 2010: Die Differenzierung der Fälle nach Aufwandart wird aufgehoben und zusammengefasst in Anzahl Einzelfallhilfen (Dossierfälle).</t>
  </si>
  <si>
    <t>14)  Anzahl schulsozial betreute Klassen und Schülergruppen (P140)</t>
  </si>
  <si>
    <t>15) Anzahl schulsoziale Fortbildungs-veranstaltungen innerhalb der Schule (P140)</t>
  </si>
  <si>
    <t>Wird ab 2010 nicht mehr erhoben. Siehe Bemerkungen</t>
  </si>
  <si>
    <t>16) Anzahl Gesundheitsdienst-Kinderlager (P140)</t>
  </si>
  <si>
    <t>- Anzahl Kinder im Lager</t>
  </si>
  <si>
    <t>17) Anzahl Kinder psychosozial begleitet (P140)</t>
  </si>
  <si>
    <t>- Anzahl betroffene Familien</t>
  </si>
  <si>
    <t>18) Anzahl familienexterne Fremdbetreuungen (P140)</t>
  </si>
  <si>
    <t>19) Anzahl Kinderschutzfälle (P140)</t>
  </si>
  <si>
    <t xml:space="preserve">20) Anteil übergewichtige Kinder in % (P110)
</t>
  </si>
  <si>
    <t>Siehe Bemerkungen zur</t>
  </si>
  <si>
    <t>- 2. Kindergartenjahr</t>
  </si>
  <si>
    <t>Steuerungsvorgabe 4)</t>
  </si>
  <si>
    <t>- 4. Klasse</t>
  </si>
  <si>
    <t>in der Produktegruppe PG370300</t>
  </si>
  <si>
    <t>- 8. Klasse</t>
  </si>
  <si>
    <t>Produktegruppe PG370200 Gesundheitsinformation</t>
  </si>
  <si>
    <t>P370210</t>
  </si>
  <si>
    <t>Auskünfte und Informations- veranstaltungen</t>
  </si>
  <si>
    <t>P370220</t>
  </si>
  <si>
    <t>Gesundheitsgrundlagen</t>
  </si>
  <si>
    <r>
      <t>Produktegruppe PG370200 Gesundheitsinformation -</t>
    </r>
    <r>
      <rPr>
        <b/>
        <sz val="8"/>
        <rFont val="Arial"/>
        <family val="2"/>
      </rPr>
      <t xml:space="preserve"> Fortsetzung</t>
    </r>
  </si>
  <si>
    <t>1) Anzahl Informations-veranstaltungen (P210)</t>
  </si>
  <si>
    <t>2) Anzahl Grundlagen zu Gesundheitsthemen (P220)</t>
  </si>
  <si>
    <t xml:space="preserve">Siehe Bemerkungen </t>
  </si>
  <si>
    <t>1) Anzahl Gesundheitsauskünfte (P210)</t>
  </si>
  <si>
    <t>2) Duchschnittliche Teilnehmerzahl an Gesundheitsinformationsveranstaltungen (P210)</t>
  </si>
  <si>
    <t>3) Anzahl Einsitznahmen in Gremien (P220)</t>
  </si>
  <si>
    <t>Produktegruppe PG370300 Gesundheitsförderung und Prävention</t>
  </si>
  <si>
    <t>P370320</t>
  </si>
  <si>
    <t>Gesundheitsförderung in der Schule</t>
  </si>
  <si>
    <t>P370340</t>
  </si>
  <si>
    <t>Gesundheitsförderung Familie und Quartier, Frühförderung</t>
  </si>
  <si>
    <r>
      <t>Produktegruppe PG370300 Gesundheitsförderung und Prävention -</t>
    </r>
    <r>
      <rPr>
        <b/>
        <sz val="8"/>
        <rFont val="Arial"/>
        <family val="2"/>
      </rPr>
      <t xml:space="preserve"> Fortsetzung</t>
    </r>
  </si>
  <si>
    <t>1) Anteil Schulkreise im Netzwerk gesundheits-fördernder Schulen (P320)</t>
  </si>
  <si>
    <t>100%
Schulkreise</t>
  </si>
  <si>
    <t>Umbenennung von ehemals "GST (erreichte Schulkreise)". Siehe Bemerkungen</t>
  </si>
  <si>
    <t>2) DSWD: Anzahl bediente Oberstufengruppen (P320)</t>
  </si>
  <si>
    <t>30 Gruppen</t>
  </si>
  <si>
    <t>46 Gruppen</t>
  </si>
  <si>
    <t>3) Anzahl suchtpräventive Angebote für Schulklassen und Eltern (P320)</t>
  </si>
  <si>
    <t>Geänderte Steuerungsvorgabe ab 2009     Siehe Bemerkungen</t>
  </si>
  <si>
    <t>4) Anzahl Ernährungs- und/oder Bewegungs-projekte (P320)</t>
  </si>
  <si>
    <t>Neue Steuerungsvorgabe ab 2009     Siehe Bemerkungen</t>
  </si>
  <si>
    <t>1) Zufriedenheit der Gesundheitskoordinatoren und -koordinatorinnen mit der Unterstützung durch den Gesundheitsdienst (P320)</t>
  </si>
  <si>
    <t>77% sehr zufrieden                 23% zufrieden</t>
  </si>
  <si>
    <t>80% sehr zufrieden
20% zufrieden</t>
  </si>
  <si>
    <t>Neue Kennzahl ab 2008. Wird ab 2012 nicht mehr erhoben.
Siehe Bemerkungen</t>
  </si>
  <si>
    <t>2) Anzahl Koordinatoren und Koordinatorinnen für Gesundheitsförderung an Schulen (P320)</t>
  </si>
  <si>
    <t>Neue Kennzahl ab 2012. Ersetzt Kennzahl 1); siehe Bemerkungen</t>
  </si>
  <si>
    <t>3) Anzahl ausgelöste gesundheitsfördernde und suchtpräventive Aktivitäten durch die Gesundheitsteams (P320)</t>
  </si>
  <si>
    <t>Häufigste Themen: Bewegung und Ernährung sowie Schulklima</t>
  </si>
  <si>
    <t>4) Anzahl Veranstaltungen ElternSorgen (P320)</t>
  </si>
  <si>
    <t xml:space="preserve">Neue Kennzahl ab 2009                                                  </t>
  </si>
  <si>
    <t>5) Anzahl Kurse starke Eltern - starke Kinder (P320)</t>
  </si>
  <si>
    <t>6) Anzahl initiierte und/oder begleitete Gesundheitsförderungs-Aktivitäten in der Lebenswelt Erwachsener (P340)</t>
  </si>
  <si>
    <t>4
1</t>
  </si>
  <si>
    <t>Wird ab 2008 nicht mehr erhoben aufgrund Streichung des Produkts</t>
  </si>
  <si>
    <t>7) Anzahl Sprachgruppen im Hausbesuchs-programm Frühförderung (P340)</t>
  </si>
  <si>
    <t>Neue Kennzahl ab 2008. Siehe Bemerkungen</t>
  </si>
  <si>
    <t>8) Anzahl Kinder im Hausbesuchs-
programm Frühförderung (P340)</t>
  </si>
  <si>
    <t>Neue Kennzahl ab 2009, es existieren aber bereits Daten von 2008</t>
  </si>
  <si>
    <t>9) Anzahl Kitas mit Förderangebot
(total Angebote) (P340)</t>
  </si>
  <si>
    <t>5 Sprache
3 Sozialkompet.</t>
  </si>
  <si>
    <t>5 Ernährung
5 Sprache</t>
  </si>
  <si>
    <t>5 Bewegung</t>
  </si>
  <si>
    <t>Neue Kennzahl ab 2009, es existieren aber bereits Daten von 2008; siehe Bemerkungen</t>
  </si>
  <si>
    <t>10) Anzahl Spielgruppen mit Förderangebot (total Angebote) (P340)</t>
  </si>
  <si>
    <t>14 Sprache
16 Sozialkomp.</t>
  </si>
  <si>
    <t>13 Ernährung
14 Sprache</t>
  </si>
  <si>
    <t>9 Bewegung</t>
  </si>
  <si>
    <t>11) Anzahl Veranstaltungen in den Quartierplattformen Frühförderung (P340)</t>
  </si>
  <si>
    <t>Produktegruppe PG380100 Betriebe Eis und Wasser</t>
  </si>
  <si>
    <t>P380110</t>
  </si>
  <si>
    <t>Freibäder</t>
  </si>
  <si>
    <t>P380120</t>
  </si>
  <si>
    <t>Hallenbäder</t>
  </si>
  <si>
    <t>P380130</t>
  </si>
  <si>
    <t>Kunsteisbahnen</t>
  </si>
  <si>
    <r>
      <t>Produktegruppe PG380100 Betriebe Eis und Wasser -</t>
    </r>
    <r>
      <rPr>
        <b/>
        <sz val="8"/>
        <rFont val="Arial"/>
        <family val="2"/>
      </rPr>
      <t xml:space="preserve"> Fortsetzung</t>
    </r>
  </si>
  <si>
    <t>1) Permanente profes-sionelle Überwachung der Wasserbecken (P110-P130)</t>
  </si>
  <si>
    <t>Saisondauer (Betriebswochen)</t>
  </si>
  <si>
    <t>2) Freibäder (P110)</t>
  </si>
  <si>
    <t>3) Hallenbäder (P120)</t>
  </si>
  <si>
    <t>mind. 47</t>
  </si>
  <si>
    <t xml:space="preserve">Unterbruch 2-5 Wochen für den </t>
  </si>
  <si>
    <t>Unterhalt</t>
  </si>
  <si>
    <t>4) Kunsteisbahnen (P130)</t>
  </si>
  <si>
    <t>Anzahl Betriebe</t>
  </si>
  <si>
    <t>5) Freibäder (P110)</t>
  </si>
  <si>
    <t>Inkl. Camping Eichholz</t>
  </si>
  <si>
    <t>6) Hallenbäder (P120)</t>
  </si>
  <si>
    <t>Sanierung Weyermannshaus bis Mitte</t>
  </si>
  <si>
    <t>7) Kunsteisbahnen (P130)</t>
  </si>
  <si>
    <t xml:space="preserve">Mit Eisfeld Postfinance Arena </t>
  </si>
  <si>
    <t>Kostendeckungsgrad</t>
  </si>
  <si>
    <t>8) Freibäder (P110)</t>
  </si>
  <si>
    <t>9) Hallenbäder (P120)</t>
  </si>
  <si>
    <t>Sanierung Weyermannshaus 2010/2011</t>
  </si>
  <si>
    <t>10) Kunsteisbahnen (P130)</t>
  </si>
  <si>
    <t>Frequenzen</t>
  </si>
  <si>
    <t>1) Freibäder (P110)</t>
  </si>
  <si>
    <t>werktags</t>
  </si>
  <si>
    <t>sonntags</t>
  </si>
  <si>
    <t>2) Hallenbäder (P120)</t>
  </si>
  <si>
    <t>3) Kunsteisbahnen (P130)</t>
  </si>
  <si>
    <t>Anzahl Eintritte Hallenbäder:</t>
  </si>
  <si>
    <t>4) Einzeleintritte (P120)</t>
  </si>
  <si>
    <t>Ohne Abonnementseintritte</t>
  </si>
  <si>
    <t>5) 10er-Abonnemente (P120)</t>
  </si>
  <si>
    <t>Anzahl verkaufte Abonnemente</t>
  </si>
  <si>
    <t>6) Saisonabonnemente (P120)</t>
  </si>
  <si>
    <t>Anzahl Unfälle:</t>
  </si>
  <si>
    <t>Freibäder; Gründe für die Zunahme:</t>
  </si>
  <si>
    <t>7) Freibäder (P110)</t>
  </si>
  <si>
    <t>Mehr Besucher als 2007/2008 und</t>
  </si>
  <si>
    <t>8) Hallenbäder (P120)</t>
  </si>
  <si>
    <t>Erfassung aller Ereignisse inkl. Bienen-</t>
  </si>
  <si>
    <t>9) Kunsteisbahnen (P130)</t>
  </si>
  <si>
    <t>stiche, Schürfungen usw.</t>
  </si>
  <si>
    <t>Anzahl Mitarbeitende/Stelleneinheiten:</t>
  </si>
  <si>
    <t>10) Freibäder (P110)</t>
  </si>
  <si>
    <t>97/23,86</t>
  </si>
  <si>
    <t>114/25,20</t>
  </si>
  <si>
    <t>94/23,65</t>
  </si>
  <si>
    <t>88,0/19,2</t>
  </si>
  <si>
    <t>11) Hallenbäder (P120)</t>
  </si>
  <si>
    <t>56/19,39</t>
  </si>
  <si>
    <t>55/18,89</t>
  </si>
  <si>
    <t>58/20,30</t>
  </si>
  <si>
    <t>58,0/23,0</t>
  </si>
  <si>
    <t>12) Kunsteisbahnen (P130)</t>
  </si>
  <si>
    <t>57/11,60</t>
  </si>
  <si>
    <t>57/12,49</t>
  </si>
  <si>
    <t>42/11,74</t>
  </si>
  <si>
    <t>47,0/11,7</t>
  </si>
  <si>
    <t>UnterhaltskostenTotal</t>
  </si>
  <si>
    <t>13) Freibäder (P110)</t>
  </si>
  <si>
    <t>14) Hallenbäder (P120)</t>
  </si>
  <si>
    <t>15) Kunsteisbahnen (P130)</t>
  </si>
  <si>
    <t>16) Anzahl Sportclubs Kunsteisbahnen (P130)</t>
  </si>
  <si>
    <t>Ist</t>
  </si>
  <si>
    <t>2009/10</t>
  </si>
  <si>
    <t>Ist 2008/09</t>
  </si>
  <si>
    <t xml:space="preserve">        Ist</t>
  </si>
  <si>
    <t>2007/08</t>
  </si>
  <si>
    <r>
      <t>Betriebsmittelverbrauch</t>
    </r>
    <r>
      <rPr>
        <b/>
        <sz val="10"/>
        <rFont val="Arial"/>
        <family val="2"/>
      </rPr>
      <t xml:space="preserve"> pro Heiz- und Betriebskostenperiode Stadtbauten</t>
    </r>
  </si>
  <si>
    <r>
      <t>17) Wasser aller Anlagen (m</t>
    </r>
    <r>
      <rPr>
        <sz val="10"/>
        <rFont val="Arial"/>
        <family val="2"/>
      </rPr>
      <t>³</t>
    </r>
    <r>
      <rPr>
        <sz val="10"/>
        <rFont val="Arial"/>
        <family val="2"/>
      </rPr>
      <t>) (P110-P120)</t>
    </r>
  </si>
  <si>
    <t xml:space="preserve">18) Strom aller Anlagen (kWh) (P110-P130) </t>
  </si>
  <si>
    <t xml:space="preserve">19) Gas: Anlagen Marzili, Ka-We-De (kWh) (P110 / P130) </t>
  </si>
  <si>
    <t>20) Fernwärme: Anlagen Hirschengraben, Weyermannshaus (MWh) (P110-P130)</t>
  </si>
  <si>
    <r>
      <t>Zu Steuerungsvorgabe 4):</t>
    </r>
    <r>
      <rPr>
        <sz val="10"/>
        <rFont val="Arial"/>
        <family val="2"/>
      </rPr>
      <t xml:space="preserve"> Die Kunsteisbahnen werden gestaffelt geöffnet und geschlossen, so dass ab Herbstschulferien während 24 Wochen immer </t>
    </r>
  </si>
  <si>
    <t>mindestens eine Kunsteisbahn geöffnet ist.</t>
  </si>
  <si>
    <r>
      <t xml:space="preserve">Zu Kennzahlen 10), 11) und 12): </t>
    </r>
    <r>
      <rPr>
        <sz val="10"/>
        <rFont val="Arial"/>
        <family val="2"/>
      </rPr>
      <t xml:space="preserve">Infolge Personalrotation zwischen Freibädern, Hallenbädern und Kunsteisbahnen werden in der Anzahl Mitarbeitende </t>
    </r>
  </si>
  <si>
    <t>Mehrfachnennungen ausgewiesen.</t>
  </si>
  <si>
    <r>
      <t xml:space="preserve">Zu Kennzahlen 13), 14) und 15): </t>
    </r>
    <r>
      <rPr>
        <sz val="10"/>
        <rFont val="Arial"/>
        <family val="2"/>
      </rPr>
      <t xml:space="preserve">Daten nach Angaben der Stadtbauten mittels Umlageschlüssel auf Produkte verteilt. </t>
    </r>
  </si>
  <si>
    <r>
      <t>Zu Kennzahlen 17) - 20):</t>
    </r>
    <r>
      <rPr>
        <sz val="10"/>
        <rFont val="Arial"/>
        <family val="2"/>
      </rPr>
      <t xml:space="preserve"> Die Kennzahl 17) ist unverändert. Die Kennzahl 18) wurde auf alle Anlagen ausgeweitet (nicht nur Kunsteisbahnen). </t>
    </r>
  </si>
  <si>
    <t xml:space="preserve">Die Kennzahlen 19) und 20) wurden neu aufgenommen. Zudem wurden die Werte aller vier Kennzahlen an die Abrechnungsperiode </t>
  </si>
  <si>
    <t>der Stadtbauten Bern (Juli bis Juni) angepasst.</t>
  </si>
  <si>
    <t>Leistungsvertrag mit der Bern Arena Stadion AG:</t>
  </si>
  <si>
    <t>Vertragssumme gesamt</t>
  </si>
  <si>
    <t>Bern Arena Stadion AG</t>
  </si>
  <si>
    <t>01.09.2009 - 31.08.2013</t>
  </si>
  <si>
    <t>Fr. 4'304'000.00</t>
  </si>
  <si>
    <t>Fr. 1'076'000.00</t>
  </si>
  <si>
    <t>Produktegruppe PG380200 Sportanlagen, Sportbetrieb</t>
  </si>
  <si>
    <t>P380210</t>
  </si>
  <si>
    <t>Bereitstellung von Turn- / Sportanlagen</t>
  </si>
  <si>
    <t>P380220</t>
  </si>
  <si>
    <t>Sportförderung und                   -beratung</t>
  </si>
  <si>
    <r>
      <t>Produktegruppe PG380200 Sportanlagen, Sportbetrieb -</t>
    </r>
    <r>
      <rPr>
        <b/>
        <sz val="8"/>
        <rFont val="Arial"/>
        <family val="2"/>
      </rPr>
      <t xml:space="preserve"> Fortsetzung</t>
    </r>
  </si>
  <si>
    <t>1) Anzahl Rasenspielfelder (P210)</t>
  </si>
  <si>
    <t xml:space="preserve">Übernahme Sportplatz Wander </t>
  </si>
  <si>
    <t>2) Auslastungsgrad Rasenspielfelder (P210)</t>
  </si>
  <si>
    <t>3) Anzahl Turnhallen (P210)</t>
  </si>
  <si>
    <t>Turnhallen (Normalturnhalle 288 - 364m2)</t>
  </si>
  <si>
    <t>Auslastungsgrad Turnhallen:</t>
  </si>
  <si>
    <t>4) schulisch (P210)</t>
  </si>
  <si>
    <t>5) ausserschulisch (P210)</t>
  </si>
  <si>
    <t>6) Anzahl Sportkurse (P220)</t>
  </si>
  <si>
    <t>7) Anzahl Feriensportkurse (Lager) (P220)</t>
  </si>
  <si>
    <t>Anzahl Freizeitsportkurse:</t>
  </si>
  <si>
    <t>8) für Schulpflichtige (P220)</t>
  </si>
  <si>
    <t>9) für alle (P220)</t>
  </si>
  <si>
    <t>10) für ab 50-jährige (50+) (P220)</t>
  </si>
  <si>
    <t>11) Kostendeckungsgrad (P210/P220)</t>
  </si>
  <si>
    <t>mind. 20,1%</t>
  </si>
  <si>
    <t>mind. 21,3%</t>
  </si>
  <si>
    <t>Auswirkung der Kostensteigerung bei Miete und Nebenkosten Stadtbauten</t>
  </si>
  <si>
    <t>Anzahl Teilnehmende:</t>
  </si>
  <si>
    <t>1) Sportkurse (P220)</t>
  </si>
  <si>
    <t>2) Freizeitsportkurse für 
    Schulpflichtige (P220)</t>
  </si>
  <si>
    <t>3) Freizeitsportkurse für alle (P220)</t>
  </si>
  <si>
    <t>4) Freizeitsportkurse für 50+ (P220)</t>
  </si>
  <si>
    <t>5) Feriensportkurse (P220)</t>
  </si>
  <si>
    <t>6) Unterhaltskosten Turnhallen und Rasenspielfelder (inkl. Fit z'wäg, Laufträffs und Finnenbahnen) (P210)</t>
  </si>
  <si>
    <t>7) Publikationen (P220)</t>
  </si>
  <si>
    <t>Sport ABC, Fit z'wäg, Sport für alle, 
Aktiv 50+, Inline Night Bern, bern bewegt</t>
  </si>
  <si>
    <t>8) Anzahl Kursleitende (P220)</t>
  </si>
  <si>
    <t>9) Anzahl Bewilligungen für Turnhallen und Schulrasen (P220)</t>
  </si>
  <si>
    <t>10) Anzahl ablehnende Anfragen für Dauerbewilligungen von Sport- und Turnhallen (Warteliste) (P220)</t>
  </si>
  <si>
    <t>Engpass bei Grosshallen ist aufgrund steigender Nachfrage weiterhin vorhanden.</t>
  </si>
  <si>
    <r>
      <t xml:space="preserve">Zu Steuerungsvorgaben 4) und 5): </t>
    </r>
    <r>
      <rPr>
        <sz val="10"/>
        <rFont val="Arial"/>
        <family val="2"/>
      </rPr>
      <t xml:space="preserve">08.00-12.00 / 13.30-17.10 von städtischen Schulen ca. 95% belegt. Restbelegung durch Berufs- und Privatschulen, </t>
    </r>
  </si>
  <si>
    <t>auch am Mittag. Durch Vereine am Abend 17.30-22.00 Belegung ca. 95%, da Gymnastikräume und Kleinturnhallen für Mannschaftssportarten nicht ge-</t>
  </si>
  <si>
    <t>eignet sind.</t>
  </si>
  <si>
    <r>
      <t>Zu Steuerungsvorgabe 7):</t>
    </r>
    <r>
      <rPr>
        <sz val="10"/>
        <rFont val="Arial"/>
        <family val="2"/>
      </rPr>
      <t xml:space="preserve"> Nach den erfolgreichen Durchführungen der Bärner Kids Days sollen diese alle 2 Jahre durchgeführt werden.</t>
    </r>
  </si>
  <si>
    <t>Die Swiss Olympic respektive das Internationale Olympische Comité (IOC) hat dem Sportamt das Recht entzogen, die Veranstaltung weiterhin</t>
  </si>
  <si>
    <t>Bärner Kids Olympics zu nennen, weshalb ein Namenswechsel auf Bärner Kids Day erfolgt.</t>
  </si>
  <si>
    <r>
      <t xml:space="preserve">Zu Kennzahl 6): </t>
    </r>
    <r>
      <rPr>
        <sz val="10"/>
        <rFont val="Arial"/>
        <family val="2"/>
      </rPr>
      <t xml:space="preserve">Da die Aufteilung nach Turnhallen und Rasenspielfelder aufgrund der Objektmiete nicht möglich ist, wurden die Werte </t>
    </r>
  </si>
  <si>
    <t xml:space="preserve">seit Jahren gesamthaft ausgewiesen. Konsequenterweise wurden nun erstmals die beiden bisherigen Kennzahlen 6) Unterhaltskosten Rasenspielfelder </t>
  </si>
  <si>
    <t>und 7) Unterhaltskosten Turnhallen in der neuen Kennzahl 6) zusammengefasst.</t>
  </si>
  <si>
    <t>Ab dem Jahr 2009 sind in den Unterhaltskosten auch die Heiz- und Betriebskosten der Stadtbauten enthalten.</t>
  </si>
  <si>
    <r>
      <t xml:space="preserve">Zu Kennzahl 10): </t>
    </r>
    <r>
      <rPr>
        <sz val="10"/>
        <rFont val="Arial"/>
        <family val="2"/>
      </rPr>
      <t xml:space="preserve"> Zurückzuführen auf die Optimierungsmassnahmen gemäss Sportanlagenplanung. Die Nachfrage für Veranstaltungen</t>
    </r>
  </si>
  <si>
    <t>nimmt weiterhin zu.</t>
  </si>
  <si>
    <t>1500</t>
  </si>
  <si>
    <t>Direktion für Tiefbau, Verkehr und Stadtgrün (TVS)</t>
  </si>
  <si>
    <t>500</t>
  </si>
  <si>
    <t>510</t>
  </si>
  <si>
    <t>520-521</t>
  </si>
  <si>
    <t>Stadtgärtnerei/Friedhöfe</t>
  </si>
  <si>
    <t>570</t>
  </si>
  <si>
    <t>580</t>
  </si>
  <si>
    <t>Konzepte/Koordination öffentlicher Verkehr (light)</t>
  </si>
  <si>
    <t>Produktegruppe PG500100 Leistungen für Politik und Verwaltungsführung (light)</t>
  </si>
  <si>
    <t>P500110</t>
  </si>
  <si>
    <r>
      <t>Produktegruppe PG500100 Leistungen für Politik und Verwaltungsführung (light) -</t>
    </r>
    <r>
      <rPr>
        <b/>
        <sz val="8"/>
        <rFont val="Arial"/>
        <family val="2"/>
      </rPr>
      <t xml:space="preserve"> Fortsetzung</t>
    </r>
  </si>
  <si>
    <t>keine</t>
  </si>
  <si>
    <t>1) Anzahl beantwortete parlamentarische Vorstösse</t>
  </si>
  <si>
    <t>2) Fristgerecht beim GR eingereichte parlamentarische Vorstösse</t>
  </si>
  <si>
    <t>Produktegruppe PG500400 Zentrale Dienste (light)</t>
  </si>
  <si>
    <t>P500410</t>
  </si>
  <si>
    <t>P500420</t>
  </si>
  <si>
    <t>P500430</t>
  </si>
  <si>
    <t>P500440</t>
  </si>
  <si>
    <r>
      <t>Produktegruppe PG500400 Zentrale Dienste (light) -</t>
    </r>
    <r>
      <rPr>
        <b/>
        <sz val="8"/>
        <rFont val="Arial"/>
        <family val="2"/>
      </rPr>
      <t xml:space="preserve"> Fortsetzung</t>
    </r>
  </si>
  <si>
    <t>1) Anzahl Stelleneinheiten DPD</t>
  </si>
  <si>
    <t>DPD = Direktionspersonaldienst</t>
  </si>
  <si>
    <t>2) Anzahl Stelleneinheiten DFD</t>
  </si>
  <si>
    <t>DFD = Direktionsfinanzdienst</t>
  </si>
  <si>
    <t>3) Anzahl vom DPD betreute Personen</t>
  </si>
  <si>
    <t>Der DPD TVS betreut nur direktionsinterne Mitarbeitende. 
Stichtag 30. Juni</t>
  </si>
  <si>
    <t>4) Anzahl abgeschlossene Lehrverhältnisse und Praktika</t>
  </si>
  <si>
    <t>Produktegruppe PG500500 Konzepte/Koordination öffentlicher Verkehr (light)</t>
  </si>
  <si>
    <t>P500510</t>
  </si>
  <si>
    <t>Konzepte/Koordination öff. Verkehr</t>
  </si>
  <si>
    <t>P500520</t>
  </si>
  <si>
    <t>Beitrag der Stadt an den öff. Verkehr</t>
  </si>
  <si>
    <r>
      <t>Produktegruppe PG500500 Konzepte/Koordination öffentlicher Verkehr (light) -</t>
    </r>
    <r>
      <rPr>
        <b/>
        <sz val="8"/>
        <rFont val="Arial"/>
        <family val="2"/>
      </rPr>
      <t xml:space="preserve"> Fortsetzung</t>
    </r>
  </si>
  <si>
    <t>1) Anzahl verwaltungsinterner Stellungnahmen der Fachstelle öffentlicher Verkehr (FöV)</t>
  </si>
  <si>
    <t>Vernehmlassungen oder Mitwirkungsberichte</t>
  </si>
  <si>
    <t>2) Anzahl beantworteter parlamentarischer Vorstösse der FöV</t>
  </si>
  <si>
    <t>Im Jahresbericht werden die Vorstösse genannt.</t>
  </si>
  <si>
    <t>3) Anzahl Anfragen der Bevölkerung und der Medien bei der FöV</t>
  </si>
  <si>
    <t>Anfragen von BürgerInnen, Medien, Parteien, Vereinen, Behörden usw.</t>
  </si>
  <si>
    <t>4) Aufwand für politische und organisatorische Dienstleistungen FöV zuhanden der/des Direktorin/Direktors TVS</t>
  </si>
  <si>
    <t>Sitzungsvorbereitung Verwaltungsrat Bernmobil, Ausschuss der Regionalen Verkehrskonferenz (RVK), div. Behördendelegationen</t>
  </si>
  <si>
    <t>5) Aufwand der FöV für Leitung bzw. Koordination bzw. Mitarbeit in bereichsübergreifenden öV-Projekten</t>
  </si>
  <si>
    <t>zB. Tram Region Bern, Zukunft Bahnhof Bern, Tram Bern West.</t>
  </si>
  <si>
    <t>6) durchschnittliche Kosten in Fr. pro Einwohner/in der Stadt Bern für den öV</t>
  </si>
  <si>
    <r>
      <t>227</t>
    </r>
    <r>
      <rPr>
        <vertAlign val="superscript"/>
        <sz val="10"/>
        <rFont val="Arial"/>
        <family val="2"/>
      </rPr>
      <t>(1)</t>
    </r>
  </si>
  <si>
    <r>
      <t>169</t>
    </r>
    <r>
      <rPr>
        <vertAlign val="superscript"/>
        <sz val="10"/>
        <rFont val="Arial"/>
        <family val="2"/>
      </rPr>
      <t>(2)</t>
    </r>
  </si>
  <si>
    <r>
      <t>Durchschnittlicher Pro-Kopf-Beitrag im Kanton Bern 2010 = 110</t>
    </r>
    <r>
      <rPr>
        <vertAlign val="superscript"/>
        <sz val="10"/>
        <rFont val="Arial"/>
        <family val="2"/>
      </rPr>
      <t>(1)</t>
    </r>
  </si>
  <si>
    <t>Bewilligung / Bewirtschaftung (light)</t>
  </si>
  <si>
    <r>
      <t xml:space="preserve">Übersicht - </t>
    </r>
    <r>
      <rPr>
        <b/>
        <sz val="8"/>
        <rFont val="Arial"/>
        <family val="2"/>
      </rPr>
      <t>Fortsetzung</t>
    </r>
  </si>
  <si>
    <t>Produktegruppe PG510100 Planung und Koordination</t>
  </si>
  <si>
    <t>P510110</t>
  </si>
  <si>
    <t>Gesamtwerterhaltungs- planung Infrastruktur</t>
  </si>
  <si>
    <t>P510130</t>
  </si>
  <si>
    <t>Koordination im öffentlichen Raum</t>
  </si>
  <si>
    <r>
      <t>Produktegruppe PG510100 Planung und Koordination -</t>
    </r>
    <r>
      <rPr>
        <b/>
        <sz val="8"/>
        <rFont val="Arial"/>
        <family val="2"/>
      </rPr>
      <t xml:space="preserve"> Fortsetzung</t>
    </r>
  </si>
  <si>
    <t>1) Bedarf an Werterhalt-ungsmassnahmen in Fr. geschätzt (P110)</t>
  </si>
  <si>
    <t>33 Mio. Fr.</t>
  </si>
  <si>
    <t xml:space="preserve"> - in MIP vorgesehene Mittel</t>
  </si>
  <si>
    <t>17.8 Mio. Fr.</t>
  </si>
  <si>
    <t>20.3 Mio. Fr.</t>
  </si>
  <si>
    <t>11.4 Mio. Fr.</t>
  </si>
  <si>
    <t>17.6 Mio. Fr.</t>
  </si>
  <si>
    <t>17.7 Mio. Fr.</t>
  </si>
  <si>
    <t>2) Bedarf an Neubau-massnahmen in Fr. geschätzt (P110)</t>
  </si>
  <si>
    <t>5.8 Mio. Fr.</t>
  </si>
  <si>
    <t>9.1 Mio. Fr.</t>
  </si>
  <si>
    <t>12.1 Mio. Fr.</t>
  </si>
  <si>
    <t>12.0 Mio. Fr.</t>
  </si>
  <si>
    <t>14.3 Mio. Fr.</t>
  </si>
  <si>
    <t>10.3 Mio. Fr.</t>
  </si>
  <si>
    <t>6.8 Mio. Fr.</t>
  </si>
  <si>
    <t>13.1 Mio. Fr.</t>
  </si>
  <si>
    <t>15.8 Mio. Fr.</t>
  </si>
  <si>
    <t>3) Umsetzungsgrad des Realisierungsprogramms (nur Tiefbauamt) (P110)</t>
  </si>
  <si>
    <t>4) Anzahl Bauaus- führungen in % (P130):</t>
  </si>
  <si>
    <t>- im Realisierungs-
  programm enthalten</t>
  </si>
  <si>
    <t>- im Realisierungs-
  programm nicht enthalten</t>
  </si>
  <si>
    <t>1) Verhältnis notwendige / eingesetzte Mittel für den Werterhalt der Tiefbauinfrastruktur (P110)</t>
  </si>
  <si>
    <t>2) Geschätzter Wert der Tiefbauinfrastruktur der Stadt Bern (P110)</t>
  </si>
  <si>
    <t>1'430 Mio. Fr.</t>
  </si>
  <si>
    <t>1'300 Mio. Fr.</t>
  </si>
  <si>
    <t>1'200 Mio. Fr.</t>
  </si>
  <si>
    <t>3) Eingesetzte Mittel für werterhaltende Massnahmen (P110):</t>
  </si>
  <si>
    <t xml:space="preserve"> - Investitionsrechnung</t>
  </si>
  <si>
    <t xml:space="preserve"> - laufende Rechnung</t>
  </si>
  <si>
    <t>4.1 Mio. Fr.</t>
  </si>
  <si>
    <t>4.5 Mio. Fr.</t>
  </si>
  <si>
    <t>3.7 Mio. Fr.</t>
  </si>
  <si>
    <t>4) Anzahl Sofortmassnahmen (Leitungsbrüche, etc.) (P110)</t>
  </si>
  <si>
    <t>Produktegruppe PG510200 Realisierung</t>
  </si>
  <si>
    <t>P510210</t>
  </si>
  <si>
    <t>Realisierung Verkehrsflächen</t>
  </si>
  <si>
    <t>P510220</t>
  </si>
  <si>
    <t>Realisierung Kunstbauten</t>
  </si>
  <si>
    <t>P510230</t>
  </si>
  <si>
    <t>Realisierung Wasserbau</t>
  </si>
  <si>
    <t>P510240</t>
  </si>
  <si>
    <t>Realisierung Verkehrsmanagement</t>
  </si>
  <si>
    <r>
      <t>Produktegruppe PG510200 Realisierung -</t>
    </r>
    <r>
      <rPr>
        <b/>
        <sz val="8"/>
        <rFont val="Arial"/>
        <family val="2"/>
      </rPr>
      <t xml:space="preserve"> Fortsetzung</t>
    </r>
  </si>
  <si>
    <t>1) Verhältnis Kosten Projektierung und Baubegleitung / verbaute Summe Investitionsbudget (P210-P240)</t>
  </si>
  <si>
    <t>20% / 80%</t>
  </si>
  <si>
    <t>22% / 78%</t>
  </si>
  <si>
    <t>25% / 75%</t>
  </si>
  <si>
    <t>23% / 77%</t>
  </si>
  <si>
    <t>2) Verbaute Investitionssumme / Investitionsbudget (P210-P240)</t>
  </si>
  <si>
    <t>vgl. Bemerkungen</t>
  </si>
  <si>
    <t>3) Innerhalb von 2 Monaten anzubringende Markierun-gen (P210 + P240)</t>
  </si>
  <si>
    <t>1) Anzahl laufende Projekte Verkehrsflächen (P210):</t>
  </si>
  <si>
    <t>- Fr. 300'000</t>
  </si>
  <si>
    <t>- Fr. 300'001 - Fr. 7 Mio.</t>
  </si>
  <si>
    <t>- &gt; Fr. 7 Mio.</t>
  </si>
  <si>
    <t>2) Anzahl laufende Projekte Kunstbauten (P220):</t>
  </si>
  <si>
    <t>3) Anzahl laufende Projekte Wasserbau (P230):</t>
  </si>
  <si>
    <t>4) Anzahl laufende Projekte Verkehrsmanagement (P240):</t>
  </si>
  <si>
    <t>5) Trottoirabsenkungen (P210):</t>
  </si>
  <si>
    <t>- Anzahl ausgeführte</t>
  </si>
  <si>
    <t>- Anzahl noch auszuführende</t>
  </si>
  <si>
    <t>6) Auftragsvolumen an Dritte durch gesamtes Tiefbauamt (P210-P240)</t>
  </si>
  <si>
    <t>10.9 Mio. Fr.</t>
  </si>
  <si>
    <t>11.9 Mio. Fr.</t>
  </si>
  <si>
    <t>16.3 Mio.Fr.</t>
  </si>
  <si>
    <t>17.5 Mio. Fr.</t>
  </si>
  <si>
    <t>7) Investitionsvolumen (P210-P240)</t>
  </si>
  <si>
    <t>17.4 Mio. Fr.</t>
  </si>
  <si>
    <t>30.0 Mio. Fr.</t>
  </si>
  <si>
    <t>29.0 Mio. Fr.</t>
  </si>
  <si>
    <t>34.1 Mio. Fr.</t>
  </si>
  <si>
    <t>Produktegruppe PG510300 Betrieb und Unterhalt</t>
  </si>
  <si>
    <t>P510310</t>
  </si>
  <si>
    <t>Betrieb und Unterhalt Strassen, Ufer- und Wanderwege</t>
  </si>
  <si>
    <t>P510320</t>
  </si>
  <si>
    <t>Betrieb / Unterhalt Kunstbauten</t>
  </si>
  <si>
    <t>P510330</t>
  </si>
  <si>
    <t>P510340</t>
  </si>
  <si>
    <t>Brunnen, Wartehallen, WC</t>
  </si>
  <si>
    <r>
      <t>Produktegruppe PG510300 Betrieb und Unterhalt -</t>
    </r>
    <r>
      <rPr>
        <b/>
        <sz val="8"/>
        <rFont val="Arial"/>
        <family val="2"/>
      </rPr>
      <t xml:space="preserve"> Fortsetzung</t>
    </r>
  </si>
  <si>
    <t>1) Sauberkeitsindex (P310)</t>
  </si>
  <si>
    <t>a) Quartiere</t>
  </si>
  <si>
    <t>b) Innenstadt</t>
  </si>
  <si>
    <t>2) durchschn. Kosten pro 1x1 m2 Reinigung (P310)</t>
  </si>
  <si>
    <t>3) durchschn. Kosten Strassenreinigung pro m2 und Jahr (gereinigte Fläche) in Fr. (P310):</t>
  </si>
  <si>
    <t>inkl. Nischenarbeitsplätze</t>
  </si>
  <si>
    <t xml:space="preserve"> - Quartierstrasse</t>
  </si>
  <si>
    <t>1x wöchentlich/punktuelles Nachreinigen</t>
  </si>
  <si>
    <t xml:space="preserve"> - Innenstadt</t>
  </si>
  <si>
    <t>2x täglich/teilweise mehr</t>
  </si>
  <si>
    <t>4) Reinigung Sprayereien an öffentlichen  Bauwerken (Anzahl/Fr.) (P310)</t>
  </si>
  <si>
    <t>250/Fr. 450'000</t>
  </si>
  <si>
    <t>257/Fr. 276'081</t>
  </si>
  <si>
    <t>269/Fr. 296'593</t>
  </si>
  <si>
    <t>237/Fr. 319'884</t>
  </si>
  <si>
    <t>5) Betrieblicher Unterhalt in % zum Wieder- beschaffungswert (P310)</t>
  </si>
  <si>
    <t>6) Unterhalt Verkehrs- flächen in Prozent betrieb- licher Unterhalt (P310)</t>
  </si>
  <si>
    <t>7) Unterhalt Verkehrs- flächen in Prozent baulicher Unterhalt (P310)</t>
  </si>
  <si>
    <t>8) Kostendeckungsgrad (P330)</t>
  </si>
  <si>
    <t>- Garagenbetrieb</t>
  </si>
  <si>
    <t>- Werkstätten
  Signalisation/Markierung</t>
  </si>
  <si>
    <t>- Fassadenreinigung für
  Dritte</t>
  </si>
  <si>
    <t>- Liegenschaftsunterhalt/
  FISTA</t>
  </si>
  <si>
    <t>9) vom Gemeinderat gewährte Kostenerlasse bei Veranstaltungen (P330)</t>
  </si>
  <si>
    <t>76/Fr. 269'655</t>
  </si>
  <si>
    <t>Diese Steuerungsvorgabewird ab 2012 bei der SUE geführt.</t>
  </si>
  <si>
    <t>10) Anteil Schonarbeits- plätze am Personal- bestand (P310-P330)</t>
  </si>
  <si>
    <t xml:space="preserve">1) Siedlungsabfall im Strassenwischgut (P310)               </t>
  </si>
  <si>
    <t>- in Tonnen</t>
  </si>
  <si>
    <t>- Kosten pro Tonne in Fr.</t>
  </si>
  <si>
    <t>2) Winterdienst (P310):</t>
  </si>
  <si>
    <t xml:space="preserve"> - Anzahl Einsätze</t>
  </si>
  <si>
    <t>Budgetbasis 25 Einsätze</t>
  </si>
  <si>
    <t>- durchschn. Salzverbrauch / 
  Splittverbrauch pro Einsatz</t>
  </si>
  <si>
    <t>30.1to /     14.9m3</t>
  </si>
  <si>
    <t>25.4to /    11.2m3</t>
  </si>
  <si>
    <t>24.4to /
7.5m3</t>
  </si>
  <si>
    <t>19.5to /
16.4m3</t>
  </si>
  <si>
    <t>3) Anzahl signalisierte Veranstaltungen auf öffentlichen Strassen und Plätzen (P330)</t>
  </si>
  <si>
    <t>4) Aufträge von Privat für Fassadenreinigungen (gegen Rechnungs- stellung) (P330)</t>
  </si>
  <si>
    <t>- Anzahl</t>
  </si>
  <si>
    <t>- Umsatz in Franken</t>
  </si>
  <si>
    <t>Produktegruppe PG510400 Bewilligung / Bewirtschaftung (light)</t>
  </si>
  <si>
    <t>P510410</t>
  </si>
  <si>
    <t>Bewirtschaftung des öffentlichen Bodens</t>
  </si>
  <si>
    <t>P510420</t>
  </si>
  <si>
    <t>Fachliche Stellungnahmen und Auskünfte</t>
  </si>
  <si>
    <r>
      <t>Produktegruppe PG510400 Bewilligung / Bewirtschaftung (light) -</t>
    </r>
    <r>
      <rPr>
        <b/>
        <sz val="8"/>
        <rFont val="Arial"/>
        <family val="2"/>
      </rPr>
      <t xml:space="preserve"> Fortsetzung</t>
    </r>
  </si>
  <si>
    <t>1) Anzahl Ausführungskontrollen (P410)</t>
  </si>
  <si>
    <t>Anzahl Beanstandungen</t>
  </si>
  <si>
    <t>2) Anzahl Gesuche (P420)</t>
  </si>
  <si>
    <t>3) Anzahl Stellungnahmen/Auskünfte (P420)</t>
  </si>
  <si>
    <t>Produktegruppe PG510500 Stadtbeleuchtung</t>
  </si>
  <si>
    <t>P510510</t>
  </si>
  <si>
    <r>
      <t>Produktegruppe PG510500 Stadtbeleuchtung -</t>
    </r>
    <r>
      <rPr>
        <b/>
        <sz val="8"/>
        <rFont val="Arial"/>
        <family val="2"/>
      </rPr>
      <t xml:space="preserve"> Fortsetzung</t>
    </r>
  </si>
  <si>
    <t>1) Stromverbrauch kWh</t>
  </si>
  <si>
    <t>max. 8'800'000</t>
  </si>
  <si>
    <t>max. 9'000'000</t>
  </si>
  <si>
    <t>2) kWh/m.a.</t>
  </si>
  <si>
    <t>max. 24.3</t>
  </si>
  <si>
    <t>max. 24.9</t>
  </si>
  <si>
    <t>Produktegruppe PG520100 Grünraumgestaltung</t>
  </si>
  <si>
    <t>P520110</t>
  </si>
  <si>
    <t>Natur und Ökologie</t>
  </si>
  <si>
    <t>P520120</t>
  </si>
  <si>
    <t>Realisierung Anlagen</t>
  </si>
  <si>
    <t>P520130</t>
  </si>
  <si>
    <t>Baumschutz</t>
  </si>
  <si>
    <t>P520140</t>
  </si>
  <si>
    <t>Bauherrenleistung</t>
  </si>
  <si>
    <r>
      <t>Produktegruppe PG520100 Grünraumgestaltung -</t>
    </r>
    <r>
      <rPr>
        <b/>
        <sz val="8"/>
        <rFont val="Arial"/>
        <family val="2"/>
      </rPr>
      <t xml:space="preserve"> Fortsetzung</t>
    </r>
  </si>
  <si>
    <t>1) Grundlagen (P110 - P140)</t>
  </si>
  <si>
    <t>Umsetzungsprogramme</t>
  </si>
  <si>
    <t>2) Grünanlagen (P120):</t>
  </si>
  <si>
    <t>Sanierungen</t>
  </si>
  <si>
    <t>je nach Projektstand der Stadtteile</t>
  </si>
  <si>
    <t>Neuerstellungen</t>
  </si>
  <si>
    <t>je nach Projektstand und Quartierabsprache</t>
  </si>
  <si>
    <t>3) Spielplätze (P120):</t>
  </si>
  <si>
    <t xml:space="preserve">je nach Projektstand und </t>
  </si>
  <si>
    <t>Quartierabsprache</t>
  </si>
  <si>
    <t>4) Strassenbäume Neupflanzungen (P120)</t>
  </si>
  <si>
    <t>im Zusammenhang mit KÖR-Projekten</t>
  </si>
  <si>
    <t>5) Schulen, Kindergärten, Sportanlagen (P140)</t>
  </si>
  <si>
    <t>je nach Projektstand (WUV und Stadtbauten) der Stadtteile</t>
  </si>
  <si>
    <t>1) Baumfällgesuche und Beratungen (P130):</t>
  </si>
  <si>
    <t xml:space="preserve">aufgewendete Stunden </t>
  </si>
  <si>
    <t>Anzahl Gesuche</t>
  </si>
  <si>
    <t>2) KÖR (Koordination im öffentlichen Raum) (P130):</t>
  </si>
  <si>
    <t>Anzahl Anfragen</t>
  </si>
  <si>
    <t>Anzahl Baustellen</t>
  </si>
  <si>
    <t>3) Anzahl Vorlagen und Vorstösse (P120, P140)</t>
  </si>
  <si>
    <t>18 / 54</t>
  </si>
  <si>
    <t>12 / 18</t>
  </si>
  <si>
    <t>22 / 30</t>
  </si>
  <si>
    <t>10 / 10</t>
  </si>
  <si>
    <t>Produktegruppe PG520200 Grünflächenpflege</t>
  </si>
  <si>
    <t>P520210</t>
  </si>
  <si>
    <t>Parkanlagen</t>
  </si>
  <si>
    <t>P520220</t>
  </si>
  <si>
    <t>Schul-, Sport- und Badeanlagen</t>
  </si>
  <si>
    <t>P520230</t>
  </si>
  <si>
    <t>Grün öffentliche Bauten</t>
  </si>
  <si>
    <t>P520240</t>
  </si>
  <si>
    <t>Verkehrsgrün / Alleen</t>
  </si>
  <si>
    <t>P520250</t>
  </si>
  <si>
    <t>Landschaft</t>
  </si>
  <si>
    <t>P520260</t>
  </si>
  <si>
    <t>Familiengärten</t>
  </si>
  <si>
    <r>
      <t>Produktegruppe PG520200 Grünflächenpflege -</t>
    </r>
    <r>
      <rPr>
        <b/>
        <sz val="8"/>
        <rFont val="Arial"/>
        <family val="2"/>
      </rPr>
      <t xml:space="preserve"> Fortsetzung</t>
    </r>
  </si>
  <si>
    <t>1) Anteil Schon- und Nischenarbeitsplätze (P210-250)</t>
  </si>
  <si>
    <t>ca. 10%</t>
  </si>
  <si>
    <t>Anteil am gesamten Personalbestand</t>
  </si>
  <si>
    <t>2) Durchschn. Kosten pro m2 Grünart in Franken:</t>
  </si>
  <si>
    <t>Parkgrün (P210)</t>
  </si>
  <si>
    <t>Schul-/Sport-/Turngrün (P220)</t>
  </si>
  <si>
    <t>Verkehrsgrün (P240)</t>
  </si>
  <si>
    <t>Landschaftsgrün (P250)</t>
  </si>
  <si>
    <t>Wald (P250)</t>
  </si>
  <si>
    <t>1) Zufriedenheitsgrad der Einwohnerinnen/Einwohner:(P210, 250)
Note 6 (sehr gut)
Note 5
Note 4
Note 3 - 1
keine Angabe</t>
  </si>
  <si>
    <t>keine Einwohnerbe-fragung durchgeführt</t>
  </si>
  <si>
    <t>30.7%
39.0%
21.8%
8.0%
0.5%</t>
  </si>
  <si>
    <t>Einwohnerbefragung der Stadt Bern: Gefragt wurde nach der Zufriedenheit mit den Grünanlagen und Spielplätzen in der Stadt Bern</t>
  </si>
  <si>
    <t>2) Öffentlicher Grünflächenbestand per 31. Dezember  (P210 - P250):</t>
  </si>
  <si>
    <t>Total in m2</t>
  </si>
  <si>
    <t>Zuwachs/Abnahme (m2)</t>
  </si>
  <si>
    <t>Anteil m2 pro Einwohnerin/Einwohner</t>
  </si>
  <si>
    <t>3) Anteil der verschiedenen Grünarten in m2:</t>
  </si>
  <si>
    <t>Siedlungsgrün (P210)</t>
  </si>
  <si>
    <t>Schul-, Turn-, Sportgrün (P220)</t>
  </si>
  <si>
    <t>Grün öffentliche Bauten (P230)</t>
  </si>
  <si>
    <t>Industriegrün (P240)</t>
  </si>
  <si>
    <t>Familiengärten (P260)</t>
  </si>
  <si>
    <t>Friedhofanlagen (Friedhöfe) (PG521100)</t>
  </si>
  <si>
    <t>4) Öffentlicher Baumbestand per 31. Dezember (P240):</t>
  </si>
  <si>
    <t>Bäume total</t>
  </si>
  <si>
    <t>Zuwachs / Abnahme Bäume</t>
  </si>
  <si>
    <t>5) Aufteilung innerhalb der Baumarten:
Historische Alleen (Bäume) (P240)</t>
  </si>
  <si>
    <t>Alleen und  Hochalleen (Bäume) (P240)</t>
  </si>
  <si>
    <t>Einzelbäume (Bäume) (P240)</t>
  </si>
  <si>
    <t>Anlagen (diverse) (Bäume) (P210)</t>
  </si>
  <si>
    <t>Friedhöfe (diverse) (Bäume) (PG521100)</t>
  </si>
  <si>
    <t>Produktegruppe PG520300 Grünkultur</t>
  </si>
  <si>
    <t>P520310</t>
  </si>
  <si>
    <t>Bern in Blumen</t>
  </si>
  <si>
    <t>P520320</t>
  </si>
  <si>
    <t>Förderung Grünkompetenz</t>
  </si>
  <si>
    <t>P520330</t>
  </si>
  <si>
    <t>Support und Service</t>
  </si>
  <si>
    <r>
      <t>Produktegruppe PG520300 Grünkultur -</t>
    </r>
    <r>
      <rPr>
        <b/>
        <sz val="8"/>
        <rFont val="Arial"/>
        <family val="2"/>
      </rPr>
      <t xml:space="preserve"> Fortsetzung</t>
    </r>
  </si>
  <si>
    <t>1) Strassenblumenschalen (P310)</t>
  </si>
  <si>
    <t>Anzahl</t>
  </si>
  <si>
    <t>durchschn. Kosten in Fr.</t>
  </si>
  <si>
    <t>2) Pflanzenschauhaus (P320)</t>
  </si>
  <si>
    <t>Anzahl Besuchende</t>
  </si>
  <si>
    <t>Kosten/Besuchende in Fr.</t>
  </si>
  <si>
    <t>1) Aktion "Bern in Blumen" (P310)
Anmeldungen</t>
  </si>
  <si>
    <t>In Zusammenarbeit mit der "Vereinigung für Bern", welche auch den Preis stiftet.</t>
  </si>
  <si>
    <t>Erst-Prämierungen</t>
  </si>
  <si>
    <t>2) Ausstellungen (P310)
Kosten</t>
  </si>
  <si>
    <t>keine Ausstellung</t>
  </si>
  <si>
    <t xml:space="preserve">
28'575
10'100</t>
  </si>
  <si>
    <t>2009: Finanzierung durch Dritte</t>
  </si>
  <si>
    <t>Besuchende</t>
  </si>
  <si>
    <t>3) Anzahl Klassenbesuche des "Grünen Klassenzimmers" (P320)</t>
  </si>
  <si>
    <t>neue Kennzahl ab Budget 2009</t>
  </si>
  <si>
    <t>4) Führungen Elfenau (P320)</t>
  </si>
  <si>
    <t>Teilnehmende</t>
  </si>
  <si>
    <t>2008: davon 2'800 Museumsnacht
2010: davon 1'000 Museumsnacht</t>
  </si>
  <si>
    <t>5) Veranstaltungen Elfenau (P330)</t>
  </si>
  <si>
    <t>Veranstalter ist der Elfenau-Ausschuss</t>
  </si>
  <si>
    <t>Anzahl Veranstaltungen</t>
  </si>
  <si>
    <t>Produktegruppe PG521100 Friedhöfe</t>
  </si>
  <si>
    <t>P521110</t>
  </si>
  <si>
    <t>Bestattungen / Beisetzungen</t>
  </si>
  <si>
    <t>P521120</t>
  </si>
  <si>
    <t>Friedhof- und Grabanlagen</t>
  </si>
  <si>
    <t>P521140</t>
  </si>
  <si>
    <r>
      <t>Produktegruppe PG521100 Friedhöfe -</t>
    </r>
    <r>
      <rPr>
        <b/>
        <sz val="8"/>
        <rFont val="Arial"/>
        <family val="2"/>
      </rPr>
      <t xml:space="preserve"> Fortsetzung</t>
    </r>
  </si>
  <si>
    <t>1) Anteil Schon- und Nischenarbeitsplätze (P110-P140)</t>
  </si>
  <si>
    <t>2) durchschn. Kosten pro Beisetzung einer Urne inkl. Erstaufbau des Grabes (P110)</t>
  </si>
  <si>
    <t>3) durchschn. Kosten pro Bestattung eines Sarges inkl. Erstaufbau des Grabes (P110)</t>
  </si>
  <si>
    <t>4) Kostendeckungsgrad:</t>
  </si>
  <si>
    <t>Bestattung / Beisetzung (P110)</t>
  </si>
  <si>
    <t>Grabbepflanzung (P120)</t>
  </si>
  <si>
    <t>Grabfeldunterhalt (P120)</t>
  </si>
  <si>
    <t>Verkauf und Binderei (P140)</t>
  </si>
  <si>
    <t>1) Bestattungen / Beisetzungen (P110)</t>
  </si>
  <si>
    <t>Zu- / Abnahme</t>
  </si>
  <si>
    <t>Veränderung in %</t>
  </si>
  <si>
    <t>2) Bestand Grabstätten per 31.12. (P110-P140)</t>
  </si>
  <si>
    <t>3) Aufteilung nach Grabarten (P110-P140)</t>
  </si>
  <si>
    <t>Urnenreihengräber</t>
  </si>
  <si>
    <t>Sargreihengräber</t>
  </si>
  <si>
    <t>Kindergräber</t>
  </si>
  <si>
    <t>Urnenhaingräber</t>
  </si>
  <si>
    <t>Familiengräber</t>
  </si>
  <si>
    <t>Urnennischen</t>
  </si>
  <si>
    <t>4) Jährliche Bestattungen nach Grabarten (P110) Total</t>
  </si>
  <si>
    <t>Erdbestattungen Total</t>
  </si>
  <si>
    <t>- Familiengräber</t>
  </si>
  <si>
    <t>- Diakonissengräber</t>
  </si>
  <si>
    <t>- Sargreihengräber</t>
  </si>
  <si>
    <t>- Kindergräber/Frühgeburten</t>
  </si>
  <si>
    <t>- Moslemgrabfeld</t>
  </si>
  <si>
    <t>- Exhumationen</t>
  </si>
  <si>
    <t>Urnenbeisetzungen Total</t>
  </si>
  <si>
    <t>- Urnenreihengräber</t>
  </si>
  <si>
    <t>- Urnenhaingräber</t>
  </si>
  <si>
    <t>- Urnennischen</t>
  </si>
  <si>
    <t>Gemeinschaftsgräber Total</t>
  </si>
  <si>
    <t>- Gemeinschaftsgrab Gruft</t>
  </si>
  <si>
    <t>- Gemeinschaftsgrab Rasen</t>
  </si>
  <si>
    <t>- Gemeinschaftswiesengrab für Särge</t>
  </si>
  <si>
    <t>Produktegruppe PG570100 Geoinformation und Vermessung</t>
  </si>
  <si>
    <t>P570110</t>
  </si>
  <si>
    <t>Vermessung</t>
  </si>
  <si>
    <t>P570120</t>
  </si>
  <si>
    <t>GKB (GIS-Kompetenzzentrum-Bern)</t>
  </si>
  <si>
    <t>P570130</t>
  </si>
  <si>
    <t>Geoinformation</t>
  </si>
  <si>
    <r>
      <t>Produktegruppe PG570100 Geoinformation und Vermessung -</t>
    </r>
    <r>
      <rPr>
        <b/>
        <sz val="8"/>
        <rFont val="Arial"/>
        <family val="2"/>
      </rPr>
      <t xml:space="preserve"> Fortsetzung</t>
    </r>
  </si>
  <si>
    <t>1) Verhältnis Stunden Auf-träge nach Gesetz und Organisationsverordnung / Zusatzleistungen (PG100).</t>
  </si>
  <si>
    <t>97% / 3%</t>
  </si>
  <si>
    <t>98% / 2%</t>
  </si>
  <si>
    <t>2) Kostendeckungsgrad Produktgruppe (PG100)</t>
  </si>
  <si>
    <t>1) Flächendeckungsgrad der amtlichen</t>
  </si>
  <si>
    <t>Vermessung in % (P110)</t>
  </si>
  <si>
    <t>- definitiv anerkannt</t>
  </si>
  <si>
    <t>- nach aktuellen Vorschriften (AV93)</t>
  </si>
  <si>
    <t>2) Anteil am Gesamtertrag Nachführung in % (P110)</t>
  </si>
  <si>
    <t>- Private</t>
  </si>
  <si>
    <t>- öffentliche Hand</t>
  </si>
  <si>
    <t>Gemeinwesen, inkl. ewb, stabe</t>
  </si>
  <si>
    <t>3) Investitionsvolumen Ersterhebungen (P110)</t>
  </si>
  <si>
    <t>Fr. 181'960</t>
  </si>
  <si>
    <t>Fr. 185'960</t>
  </si>
  <si>
    <t>Fr. 211'440</t>
  </si>
  <si>
    <t>Fr. 122'060</t>
  </si>
  <si>
    <t>4) GIS-Durchdringung in % (P120)</t>
  </si>
  <si>
    <t>5) Investitionsvolumen GKB (P120)</t>
  </si>
  <si>
    <t>Fr. 625'690</t>
  </si>
  <si>
    <t>Fr. 774'910</t>
  </si>
  <si>
    <t>Fr. 145'700</t>
  </si>
  <si>
    <t>Fr. 41'380</t>
  </si>
  <si>
    <t>6) Anzahl Feldeinsätze für Geodaten-erhebungen und -nachführungen (P130)</t>
  </si>
  <si>
    <t>7) Anteil am Gesamtertrag in % (PG100)</t>
  </si>
  <si>
    <t>- stadtintern / stadteigene Unternehmen</t>
  </si>
  <si>
    <t>- übrige</t>
  </si>
  <si>
    <t>8) Nutzung von Geodaten (P120)</t>
  </si>
  <si>
    <t>neue Kennzahl; Erhebung 2011</t>
  </si>
  <si>
    <t>- Internet-Stadtplan</t>
  </si>
  <si>
    <t>- Web-GIS</t>
  </si>
  <si>
    <t>9) Geodaten im GIS (P120)</t>
  </si>
  <si>
    <t>Produktegruppe PG580100 Verkehrsplanung</t>
  </si>
  <si>
    <t>P580110</t>
  </si>
  <si>
    <t>Verkehrskonzepte</t>
  </si>
  <si>
    <t>P580120</t>
  </si>
  <si>
    <t>Vorprojekte Verkehrsanlagen (Bau und Betrieb)</t>
  </si>
  <si>
    <t>P580130</t>
  </si>
  <si>
    <t>Beeinflussung Verkehrsverhalten</t>
  </si>
  <si>
    <t>P580140</t>
  </si>
  <si>
    <t>Förderung Fuss- und Veloverkehr</t>
  </si>
  <si>
    <r>
      <t>Produktegruppe PG580100 Verkehrsplanung -</t>
    </r>
    <r>
      <rPr>
        <b/>
        <sz val="8"/>
        <rFont val="Arial"/>
        <family val="2"/>
      </rPr>
      <t xml:space="preserve"> Fortsetzung</t>
    </r>
  </si>
  <si>
    <t>1) Verkehrsaufkommen MIV (P 110 und P120)</t>
  </si>
  <si>
    <t>&lt; Vorjahr</t>
  </si>
  <si>
    <t>±  0</t>
  </si>
  <si>
    <t>&lt; 2006</t>
  </si>
  <si>
    <t>40 Zählstellen auf dem städtischen Basis- und Übergangsnetzm, vgl. auch Bem. Kennzahl 2</t>
  </si>
  <si>
    <t>2) Veloverkehrsaufkommen (P130 und P140)</t>
  </si>
  <si>
    <t>&gt; Vorjahr</t>
  </si>
  <si>
    <t>Stichproben-grösse unzureichend</t>
  </si>
  <si>
    <t>2011 werden noch unvollständige und ab 2012 verlässliche Daten vorliegen</t>
  </si>
  <si>
    <t>1) Anzahl Verkehrskonzepte und Richtpläne in Bearbeitung / verabschiedet (P110)</t>
  </si>
  <si>
    <t>Erhebung pro Stadtteil, vgl. Band 3 Jahresbericht</t>
  </si>
  <si>
    <t>2) Veränderung des Verkehrsaufkommens MIV (P120)</t>
  </si>
  <si>
    <t>-1.00 %</t>
  </si>
  <si>
    <t>ca. 30 Zählstellen auf dem städt. Basis- und Übergangsnetz</t>
  </si>
  <si>
    <t>3) Anzahl überprüfte Baugesuche/Voranfragen (P120)</t>
  </si>
  <si>
    <t>Interne Statistik</t>
  </si>
  <si>
    <t>4) Anzahl abgeschlossene Vorprojekte (P120)</t>
  </si>
  <si>
    <t>5) Anzahl Monats-/Jahresabonnemente Libero Zonen 10/20 (P130)</t>
  </si>
  <si>
    <t>Spezialauswertung der Verkaufszahlen durch SBB / Libero Tarifverbund (mit einem Jahr Verzögerung)</t>
  </si>
  <si>
    <t>6) Anzahl bearbeitete Kampagnen (P130)</t>
  </si>
  <si>
    <t xml:space="preserve">begleitete Kampagnen der Fachstelle Verkehrssicherheit </t>
  </si>
  <si>
    <t>7) Veränderung des Veloverkehrsaufkom-mens an den Messstellen, bei denen der Veloverkehr permanent erfasst wird. (P140)</t>
  </si>
  <si>
    <t>Veloverkehrserhebungen durch das Tiefbauamt</t>
  </si>
  <si>
    <t>8) Stand Spezialfinanzierung (P140)</t>
  </si>
  <si>
    <t xml:space="preserve"> Stand jeweils per 31.12.</t>
  </si>
  <si>
    <t>1600</t>
  </si>
  <si>
    <t>Direktion für Finanzen, Personal und Informatik (FPI)</t>
  </si>
  <si>
    <t>600</t>
  </si>
  <si>
    <t>Direktionsstabsdienste / Fachstelle Beschaffungswesen</t>
  </si>
  <si>
    <t>610</t>
  </si>
  <si>
    <t>620</t>
  </si>
  <si>
    <t>630</t>
  </si>
  <si>
    <t>640</t>
  </si>
  <si>
    <t>Personalamt</t>
  </si>
  <si>
    <t>650</t>
  </si>
  <si>
    <t>660</t>
  </si>
  <si>
    <t>690</t>
  </si>
  <si>
    <t>Fachstelle Beschaffungswesen</t>
  </si>
  <si>
    <t>Produktegruppe PG600100 Leistungen für Politik und Verwaltungsführung (light)</t>
  </si>
  <si>
    <t>P600110</t>
  </si>
  <si>
    <r>
      <t>Produktegruppe PG600100 Leistungen für Politik und Verwaltungsführung (light) -</t>
    </r>
    <r>
      <rPr>
        <b/>
        <sz val="8"/>
        <rFont val="Arial"/>
        <family val="2"/>
      </rPr>
      <t xml:space="preserve"> Fortsetzung</t>
    </r>
  </si>
  <si>
    <t>2) Fristgerecht beim Gemeinderat einge-reichte parlamentarische Vorstösse (P110)</t>
  </si>
  <si>
    <t>Die Kennzahl wurde vereinfacht. Für das Parlament sind vorallem die parlamentarischen Vorstösse von Interesse.</t>
  </si>
  <si>
    <t>Produktegruppe PG600300 Fachstelle Beschaffungswesen</t>
  </si>
  <si>
    <t>P600310</t>
  </si>
  <si>
    <t>Dienstleistungen Stadtintern</t>
  </si>
  <si>
    <t>P600320</t>
  </si>
  <si>
    <t>Dienstleistungen Extern</t>
  </si>
  <si>
    <r>
      <t>Produktegruppe PG600300 Fachstelle Beschaffungswesen -</t>
    </r>
    <r>
      <rPr>
        <b/>
        <sz val="8"/>
        <rFont val="Arial"/>
        <family val="2"/>
      </rPr>
      <t xml:space="preserve"> Fortsetzung</t>
    </r>
  </si>
  <si>
    <t>1) Kostendeckungsgrad externe Dienstleistungen (P320)</t>
  </si>
  <si>
    <r>
      <t>Aufwand-Verrechnung nach KBoB-Tarif (</t>
    </r>
    <r>
      <rPr>
        <b/>
        <sz val="10"/>
        <rFont val="Arial"/>
        <family val="2"/>
      </rPr>
      <t>K</t>
    </r>
    <r>
      <rPr>
        <sz val="10"/>
        <color theme="1"/>
        <rFont val="Arial"/>
        <family val="2"/>
      </rPr>
      <t xml:space="preserve">oordination der </t>
    </r>
    <r>
      <rPr>
        <b/>
        <sz val="10"/>
        <rFont val="Arial"/>
        <family val="2"/>
      </rPr>
      <t>B</t>
    </r>
    <r>
      <rPr>
        <sz val="10"/>
        <color theme="1"/>
        <rFont val="Arial"/>
        <family val="2"/>
      </rPr>
      <t>au- und Liegenschafts-</t>
    </r>
    <r>
      <rPr>
        <b/>
        <sz val="10"/>
        <rFont val="Arial"/>
        <family val="2"/>
      </rPr>
      <t>o</t>
    </r>
    <r>
      <rPr>
        <sz val="10"/>
        <color theme="1"/>
        <rFont val="Arial"/>
        <family val="2"/>
      </rPr>
      <t xml:space="preserve">rgane des </t>
    </r>
    <r>
      <rPr>
        <b/>
        <sz val="10"/>
        <rFont val="Arial"/>
        <family val="2"/>
      </rPr>
      <t>B</t>
    </r>
    <r>
      <rPr>
        <sz val="10"/>
        <color theme="1"/>
        <rFont val="Arial"/>
        <family val="2"/>
      </rPr>
      <t>undes)</t>
    </r>
  </si>
  <si>
    <t>1) Anzahl durchgeführte Verfahren, aufge-
schlüsselt nach Schwellenwert (P310 und P320)</t>
  </si>
  <si>
    <t>144
248</t>
  </si>
  <si>
    <t>158
258</t>
  </si>
  <si>
    <t>158
321</t>
  </si>
  <si>
    <t>Beschaffungskommission
(über Fr. 100'000)
Fachstelle Beschaffungswesen</t>
  </si>
  <si>
    <t>2) Anzahl Beschwerdeverfahren (P310 und P320)</t>
  </si>
  <si>
    <t>3) Anzahl Beratungen intern (P310)</t>
  </si>
  <si>
    <t>Anzahl Beratungen extern (P320)</t>
  </si>
  <si>
    <t>Finanzdienstleistungen Stadtverwaltung (light)</t>
  </si>
  <si>
    <t>Vermögens- und Schuldenbewirtschaftung (light)</t>
  </si>
  <si>
    <t>Produktegruppe PG610100 Finanzdienstleistungen Stadtverwaltung (light)</t>
  </si>
  <si>
    <t>P610110</t>
  </si>
  <si>
    <t>Finanzhaushalt</t>
  </si>
  <si>
    <t>P610120</t>
  </si>
  <si>
    <t>Leistungen für Behörden</t>
  </si>
  <si>
    <t>P610130</t>
  </si>
  <si>
    <t>Leistungen für Verwaltung</t>
  </si>
  <si>
    <t>P610140</t>
  </si>
  <si>
    <t>Versicherungswesen</t>
  </si>
  <si>
    <t>P610150</t>
  </si>
  <si>
    <t>Finanzwesen FPI</t>
  </si>
  <si>
    <r>
      <t>Produktegruppe PG610100 Finanzdienstleistungen Stadtverwaltung (light) -</t>
    </r>
    <r>
      <rPr>
        <b/>
        <sz val="8"/>
        <rFont val="Arial"/>
        <family val="2"/>
      </rPr>
      <t xml:space="preserve"> Fortsetzung</t>
    </r>
  </si>
  <si>
    <t>1) Anzahl Versicherungsrahmenverträge (P140)</t>
  </si>
  <si>
    <t>2) Versicherungsprämienvolumen (Mio. Fr.) (P140)</t>
  </si>
  <si>
    <t>Ab 2008 ohne Energie Wasser Bern</t>
  </si>
  <si>
    <t>4) Versicherungsprämienvolumen (Mio. Fr.) (P140)</t>
  </si>
  <si>
    <t>5) Anzahl vom DFD betreute Dienststellen (P150)</t>
  </si>
  <si>
    <t>Produktegruppe PG610200 Vermögens- und Schuldenbewirtschaftung (light)</t>
  </si>
  <si>
    <t>P610210</t>
  </si>
  <si>
    <t>Dienstleistungen Vermögens-/Schuldenbewirtschaftung</t>
  </si>
  <si>
    <t>P610220</t>
  </si>
  <si>
    <t>Nettozinsen</t>
  </si>
  <si>
    <r>
      <t>Produktegruppe PG610200 Vermögens- und Schuldenbewirtschaftung (light) -</t>
    </r>
    <r>
      <rPr>
        <b/>
        <sz val="8"/>
        <rFont val="Arial"/>
        <family val="2"/>
      </rPr>
      <t xml:space="preserve"> Fortsetzung</t>
    </r>
  </si>
  <si>
    <t>1) Bestand Anleihen und Darlehen (Mio. Fr.) (P210)</t>
  </si>
  <si>
    <t>2) Durchschnittlicher Selbstkostenzinssatz (P220)</t>
  </si>
  <si>
    <t>3) Zinsaufwand netto (Mio. Fr.) (P220)</t>
  </si>
  <si>
    <t>4) Zinsaufwand netto pro Einwohnenden (Fr.) (P220)</t>
  </si>
  <si>
    <t>5) Rendite der Zuwendungen Dritter (Spe-zialfonds) (P210)</t>
  </si>
  <si>
    <t>Entfällt per 1.1.2010 infolge Verzicht auf separaten Anlagepool für Spezialfonds</t>
  </si>
  <si>
    <t>Produktegruppe PG610400 Finanzausgleich und Beiträge</t>
  </si>
  <si>
    <t>P610410</t>
  </si>
  <si>
    <t>Beitragswesen</t>
  </si>
  <si>
    <t>P610420</t>
  </si>
  <si>
    <t>P610430</t>
  </si>
  <si>
    <t>Finanz- u. Lastenausgleich</t>
  </si>
  <si>
    <t>P610440</t>
  </si>
  <si>
    <t>Abschreibungen auf Bilanzfehlbetrag</t>
  </si>
  <si>
    <r>
      <t>Produktegruppe PG610400 Finanzausgleich und Beiträge -</t>
    </r>
    <r>
      <rPr>
        <b/>
        <sz val="8"/>
        <rFont val="Arial"/>
        <family val="2"/>
      </rPr>
      <t xml:space="preserve"> Fortsetzung</t>
    </r>
  </si>
  <si>
    <t>1) Saldo Bilanzfehlbetrag (Mio. Fr.) (P440)</t>
  </si>
  <si>
    <t>vgl. Bemerkung</t>
  </si>
  <si>
    <t>1) Beiträge an Gemeinden (Mio. Fr.) (P410)</t>
  </si>
  <si>
    <t>Bürgerliches Geläute (Kirchgemeinde)</t>
  </si>
  <si>
    <t>2) Beiträge an private Institutionen (Mio. Fr.) (P410)</t>
  </si>
  <si>
    <t>3) Disparitätenabbau (Zahlung an Kanton, Mio. Fr.) (P430)</t>
  </si>
  <si>
    <t>4) Abgeltung Zentrumslasten (Zahlung an Stadt, Mio. Fr.) (P430)</t>
  </si>
  <si>
    <t>5) Saldo Bilanzfehlbetrag (Mio. Fr.) (P440)</t>
  </si>
  <si>
    <t>6) Beiträge an Entwicklungshilfe (Total Fr.) (P410)</t>
  </si>
  <si>
    <t>7) Beiträge an humanitäre Hilfe (Total Fr.) (P410)</t>
  </si>
  <si>
    <t>Liegenschaften im öffentlichen Interesse (light)</t>
  </si>
  <si>
    <t>Produktegruppe PG620100 Liegenschaften im öffentlichen Interesse (light)</t>
  </si>
  <si>
    <t>P620110</t>
  </si>
  <si>
    <r>
      <t>Produktegruppe PG620100 Liegenschaften im öffentlichen Interesse (light) -</t>
    </r>
    <r>
      <rPr>
        <b/>
        <sz val="8"/>
        <rFont val="Arial"/>
        <family val="2"/>
      </rPr>
      <t xml:space="preserve"> Fortsetzung</t>
    </r>
  </si>
  <si>
    <t>1) Anzahl Liegenschaften (P110)</t>
  </si>
  <si>
    <t>Anzahl Etatpositionen</t>
  </si>
  <si>
    <t>2) Getätigte Investitionen Fr. Nettoergebnis (P110)</t>
  </si>
  <si>
    <t>Produktegruppe PG621100 Rebgut Neuenstadt</t>
  </si>
  <si>
    <t>P621110</t>
  </si>
  <si>
    <r>
      <t>Produktegruppe PG621100 Rebgut Neuenstadt -</t>
    </r>
    <r>
      <rPr>
        <b/>
        <sz val="8"/>
        <rFont val="Arial"/>
        <family val="2"/>
      </rPr>
      <t xml:space="preserve"> Fortsetzung</t>
    </r>
  </si>
  <si>
    <t>1) Kostendeckungsgrad (P110)</t>
  </si>
  <si>
    <t>&gt;= 100%</t>
  </si>
  <si>
    <t>bezogen auf den Produktionsbetrieb</t>
  </si>
  <si>
    <t>1) Ertrag aus Verkauf Fr. (P110)</t>
  </si>
  <si>
    <t>2) Getätigte Investitionen Fr. (P110)</t>
  </si>
  <si>
    <t>3) Lagerbestand Fr. (P110)</t>
  </si>
  <si>
    <t>4) Produktionsmenge/Qualität</t>
  </si>
  <si>
    <t>*</t>
  </si>
  <si>
    <t>5) Anteil Nischenprodukte in % zur Gesamtmenge</t>
  </si>
  <si>
    <t>6) Anteil ökologisch produzierter Wein</t>
  </si>
  <si>
    <t>Im Rebgut wird unter dem Label "inte-grierte Produktion" produziert</t>
  </si>
  <si>
    <t>7) Betriebserfolg / neutraler Erfolg in Fr.</t>
  </si>
  <si>
    <t>keine neutralen Erfolge mehr ab 2007</t>
  </si>
  <si>
    <t>Zu Kennzahl 4):</t>
  </si>
  <si>
    <t>Weinsorten</t>
  </si>
  <si>
    <t>Chasselas</t>
  </si>
  <si>
    <t>kg à 74.8° Oe</t>
  </si>
  <si>
    <t>kg à 73.1° Oe</t>
  </si>
  <si>
    <t>kg à 71.3° Oe</t>
  </si>
  <si>
    <t>Pinot noir</t>
  </si>
  <si>
    <t>kg à 92.2° Oe</t>
  </si>
  <si>
    <t>kg à 96.2° Oe</t>
  </si>
  <si>
    <t>kg à 87.4° Oe</t>
  </si>
  <si>
    <t>diverse Spezialitäten</t>
  </si>
  <si>
    <t>kg</t>
  </si>
  <si>
    <t>Steuerregister/Veranlagung</t>
  </si>
  <si>
    <t>Steuerinkasso (light)</t>
  </si>
  <si>
    <t>Erhebung besondere Gemeindesteuern (light)</t>
  </si>
  <si>
    <t>Steuereinnahmen (light)</t>
  </si>
  <si>
    <t>Produktegruppe PG630100 Steuerregister / Veranlagung</t>
  </si>
  <si>
    <t>P630110</t>
  </si>
  <si>
    <t>Steuerregister und Veranlagung</t>
  </si>
  <si>
    <r>
      <t>Produktegruppe PG630100 Steuerregister / Veranlagung -</t>
    </r>
    <r>
      <rPr>
        <b/>
        <sz val="8"/>
        <rFont val="Arial"/>
        <family val="2"/>
      </rPr>
      <t xml:space="preserve"> Fortsetzung</t>
    </r>
  </si>
  <si>
    <t>1) Erfassungsgrad Steuererklärungen (P110)</t>
  </si>
  <si>
    <t>1) Anzahl steuerpflichtige natürliche Perso-nen (ohne quellensteuerpflichtige Personen) (P110)</t>
  </si>
  <si>
    <t>2) Eingereichte Steuererklärungen (P110)</t>
  </si>
  <si>
    <t>3) Erfasste Steuererklärungen (P110)</t>
  </si>
  <si>
    <t>4) Kosten pro Steuererklärung, Fr. (P110)</t>
  </si>
  <si>
    <t>Kosten pro steuerpflichtige Person</t>
  </si>
  <si>
    <t>Produktegruppe PG630200 Steuerinkasso (light)</t>
  </si>
  <si>
    <t>P630210</t>
  </si>
  <si>
    <t>Steuerinkasso</t>
  </si>
  <si>
    <t>P630220</t>
  </si>
  <si>
    <t>Quellensteuerbezug</t>
  </si>
  <si>
    <t>P630230</t>
  </si>
  <si>
    <t>Steuererlass</t>
  </si>
  <si>
    <r>
      <t>Produktegruppe PG630200 Steuerinkasso (light) -</t>
    </r>
    <r>
      <rPr>
        <b/>
        <sz val="8"/>
        <rFont val="Arial"/>
        <family val="2"/>
      </rPr>
      <t xml:space="preserve"> Fortsetzung</t>
    </r>
  </si>
  <si>
    <t>1) Anzahl steuerpflichtige natürliche und juristische Personen (P210)</t>
  </si>
  <si>
    <t>2) Anzahl quellensteuerpflichtige Personen (P220)</t>
  </si>
  <si>
    <t>3) Anzahl Steuererlassgesuche (P230)</t>
  </si>
  <si>
    <t>4) Anzahl abgewiesene Steuererlassgesuche (P230)</t>
  </si>
  <si>
    <t>5) Erlös Steuerinkasso pro steuerpflichtige Person, Fr. (P210)</t>
  </si>
  <si>
    <t>6) Anzahl Stundungsgesuche (P210)</t>
  </si>
  <si>
    <t>7) Anzahl Mahnungen (P210)</t>
  </si>
  <si>
    <t>8) Anzahl Betreibungen (210)</t>
  </si>
  <si>
    <t>Produktegruppe PG630300 Erhebung besondere Gemeindesteuern (light)</t>
  </si>
  <si>
    <t>P630320</t>
  </si>
  <si>
    <t>Übernachtungsabgabe</t>
  </si>
  <si>
    <t>P630330</t>
  </si>
  <si>
    <t>Liegenschaftssteuer</t>
  </si>
  <si>
    <t>P630340</t>
  </si>
  <si>
    <t>Gemeindesteueranspruch und -teilung</t>
  </si>
  <si>
    <r>
      <t>Produktegruppe PG630300 Erhebung besondere Gemeindesteuern (light) -</t>
    </r>
    <r>
      <rPr>
        <b/>
        <sz val="8"/>
        <rFont val="Arial"/>
        <family val="2"/>
      </rPr>
      <t xml:space="preserve"> Fortsetzung</t>
    </r>
  </si>
  <si>
    <t>1) Anzahl Beherbergungsstätten (P320)</t>
  </si>
  <si>
    <t>2) Anzahl Grundstücke (P330)</t>
  </si>
  <si>
    <t>3) Total Erhebungsaufwand der Produkte-gruppe in % des Gesamtertrags (P320, P330 und P340)</t>
  </si>
  <si>
    <t>4) Bearbeitungskosten pro Grundstück (P330)</t>
  </si>
  <si>
    <t>Produktegruppe PG630400 Steuereinnahmen (light)</t>
  </si>
  <si>
    <t>P630410</t>
  </si>
  <si>
    <t>Steuereinnahmen</t>
  </si>
  <si>
    <t>Folgende Steuereinnahmen sind im Budget 2011 enthalten:</t>
  </si>
  <si>
    <r>
      <t>Produktegruppe PG630400 Steuereinnahmen (light) -</t>
    </r>
    <r>
      <rPr>
        <b/>
        <sz val="8"/>
        <rFont val="Arial"/>
        <family val="2"/>
      </rPr>
      <t xml:space="preserve"> Fortsetzung</t>
    </r>
  </si>
  <si>
    <t>Fortsetzung</t>
  </si>
  <si>
    <t>1) Anzahl steuerpflichtige natürliche Personen (P410)</t>
  </si>
  <si>
    <t>ohne quellenbesteuerte Personen</t>
  </si>
  <si>
    <t>2) Anzahl steuerpflichtige juristische Personen (P410)</t>
  </si>
  <si>
    <t>3) Durchschnittlicher Steuerertrag natürliche Personen (P410) in Franken</t>
  </si>
  <si>
    <t>4) Durchschnittlicher Steuerertrag juristische Personen (P410) in Franken</t>
  </si>
  <si>
    <t>Personaldienstleistungen Stadtverwaltung (light)</t>
  </si>
  <si>
    <t>Personaldienst FPI / Telefonzentrale (light)</t>
  </si>
  <si>
    <t>Produktegruppe PG640100 Personaldienstleistungen Stadtverwaltung (light)</t>
  </si>
  <si>
    <t>P640110</t>
  </si>
  <si>
    <t>P640120</t>
  </si>
  <si>
    <t>Leistungen für die Verwaltung</t>
  </si>
  <si>
    <t>P640130</t>
  </si>
  <si>
    <t>Personalpolitik und Personalrecht</t>
  </si>
  <si>
    <t>P640140</t>
  </si>
  <si>
    <t>Pflege und Entwicklung von Personalsystemen und -instrumenten</t>
  </si>
  <si>
    <t>P640150</t>
  </si>
  <si>
    <t>Personal- und Organisations- entwicklungsangebot</t>
  </si>
  <si>
    <r>
      <t>Produktegruppe PG640100 Personaldienstleistungen Stadtverwaltung (light) -</t>
    </r>
    <r>
      <rPr>
        <b/>
        <sz val="8"/>
        <rFont val="Arial"/>
        <family val="2"/>
      </rPr>
      <t xml:space="preserve"> Fortsetzung</t>
    </r>
  </si>
  <si>
    <t>1) Zeitaufwand für parlamentarische Vorstösse (h) (P110)</t>
  </si>
  <si>
    <t>fällt ab Budget 2011 weg</t>
  </si>
  <si>
    <t>2) Zeitaufwand Sitzungen Kommissionen und Stadtrat (h) (P110)</t>
  </si>
  <si>
    <t>3) Zeitaufwand für Vertretung in Institutionen (h) (P120)</t>
  </si>
  <si>
    <t>4) Zeitaufwand für Projekte Verwaltungsentwicklung (h) (P120)</t>
  </si>
  <si>
    <r>
      <t xml:space="preserve">Kennzahlen
</t>
    </r>
    <r>
      <rPr>
        <sz val="10"/>
        <rFont val="Arial"/>
        <family val="2"/>
      </rPr>
      <t>Fortsetzung</t>
    </r>
  </si>
  <si>
    <t>5) Auslastung der KITA-Plätze (P120)</t>
  </si>
  <si>
    <t>neu ab Budget 2011
Stichtag 31.Dezember</t>
  </si>
  <si>
    <t>6) Nettokosten Sozialstellenpool (P120)</t>
  </si>
  <si>
    <t>neu ab Budget 2011</t>
  </si>
  <si>
    <t>7) Anzahl Personen im Sozialstellenpool pro Jahr (P120)</t>
  </si>
  <si>
    <t>8) Nettokosten PVK Anteil Stadt (P120)</t>
  </si>
  <si>
    <t>9) Zeitaufwand für Personalrecht + Lohnpolitik (P130)</t>
  </si>
  <si>
    <t>10) Zeitaufwand für Beratung/Unterstützung DPD (P130)</t>
  </si>
  <si>
    <t>11) Zeitaufwand für Pflege und Entwicklung von Personalsystemen und –instrumenten (ohne BGM) (P140)</t>
  </si>
  <si>
    <t>12) Zeitaufwand für Betriebliches Gesundheitsmanagement (P140)</t>
  </si>
  <si>
    <t>13) Seminarauslastung (P150)</t>
  </si>
  <si>
    <t>neu ab Budget 2011
Durchschnitt pro Jahr</t>
  </si>
  <si>
    <t>14) Kostendeckungsgrad für das freiwillige Aus- und Weiterbildungsangebot</t>
  </si>
  <si>
    <t>15) Aufwand Organisationsberatung intern (in h)</t>
  </si>
  <si>
    <t>Produktegruppe PG640400 Personaldienst FPI / Telefonzentrale (light)</t>
  </si>
  <si>
    <t>P640410</t>
  </si>
  <si>
    <t>Personalwesen FPI</t>
  </si>
  <si>
    <t>P640420</t>
  </si>
  <si>
    <t>Ausbildungswesen FPI</t>
  </si>
  <si>
    <t>P640430</t>
  </si>
  <si>
    <t>Städtische Telefonzentrale</t>
  </si>
  <si>
    <r>
      <t>Produktegruppe PG640400 Personaldienst FPI / Telefonzentrale (light) -</t>
    </r>
    <r>
      <rPr>
        <b/>
        <sz val="8"/>
        <rFont val="Arial"/>
        <family val="2"/>
      </rPr>
      <t xml:space="preserve"> Fortsetzung</t>
    </r>
  </si>
  <si>
    <t>1) Anzahl Stelleneinheiten DPD (P410)</t>
  </si>
  <si>
    <t>2) Anzahl vom DPD Betreute direktionsintern (P410)</t>
  </si>
  <si>
    <t>Zusätzlich 36 Lohnstämme der Hauswarte Liegenschaftsverwaltung</t>
  </si>
  <si>
    <t>3) Anzahl vom DPD Betreute ausserhalb der Stadtverwaltung (P410)</t>
  </si>
  <si>
    <t>4) Anzahl abgeschlossene Lehrverhältnisse und Praktika (P420)</t>
  </si>
  <si>
    <t>Zentrale städtische Informatikleistungen</t>
  </si>
  <si>
    <t>Entwicklung, Betrieb und Unterhalt von Anwendungen</t>
  </si>
  <si>
    <t>Entwicklung, Betrieb und Support Kommunikation</t>
  </si>
  <si>
    <t>Produktegruppe PG650100 Zentrale städtische Informatikleistungen</t>
  </si>
  <si>
    <t>P650110</t>
  </si>
  <si>
    <t>Zentrales Angebot, Richtlinien, Installationshilfen und Support</t>
  </si>
  <si>
    <t>P650120</t>
  </si>
  <si>
    <t>Schulung</t>
  </si>
  <si>
    <r>
      <t>Produktegruppe PG650100 Zentrale städtische Informatikleistungen -</t>
    </r>
    <r>
      <rPr>
        <b/>
        <sz val="8"/>
        <rFont val="Arial"/>
        <family val="2"/>
      </rPr>
      <t xml:space="preserve"> Fortsetzung</t>
    </r>
  </si>
  <si>
    <t>1) Kostendeckungsgrad</t>
  </si>
  <si>
    <t>1) Anteil zufriedene Kursteilnehmende (P120).</t>
  </si>
  <si>
    <t>99 % bei 148
Personen-
kurstagen</t>
  </si>
  <si>
    <t>99 % bei 117
Personen-
kurstagen</t>
  </si>
  <si>
    <t>99 % bei 257
Personen-
kurstagen</t>
  </si>
  <si>
    <t>99 % bei 253
Personen-
kurstagen</t>
  </si>
  <si>
    <t>2) Zufriedenheit der Benutzenden (P110)
(Skala-Benotung).</t>
  </si>
  <si>
    <t>nicht erhoben</t>
  </si>
  <si>
    <t>Durchschnitt aller untersuchten Firmen im 2008: 4.43</t>
  </si>
  <si>
    <t>3) Anzahl Meldungen der Kundschaft (P110).</t>
  </si>
  <si>
    <t>4) Einhaltung der Reaktions- und Lösungszeiten (P110).</t>
  </si>
  <si>
    <t>Produktegruppe PG650200 Entwicklung, Betrieb und Unterhalt von Anwendungen</t>
  </si>
  <si>
    <t>P650210</t>
  </si>
  <si>
    <t>Anwendungen auf Grossrechner- / SAP-Plattform</t>
  </si>
  <si>
    <t>P650220</t>
  </si>
  <si>
    <t>Anwendungen Client-/Server-Plattform</t>
  </si>
  <si>
    <r>
      <t>Produktegruppe PG650200 Entwicklung, Betrieb und Unterhalt von Anwendungen -</t>
    </r>
    <r>
      <rPr>
        <b/>
        <sz val="8"/>
        <rFont val="Arial"/>
        <family val="2"/>
      </rPr>
      <t xml:space="preserve"> Fortsetzung</t>
    </r>
  </si>
  <si>
    <t>1) Verfügbarkeit während der Servicezeit (06:30 bis 18:30) (P210 und P220).</t>
  </si>
  <si>
    <t>2) Schriftliche Reklamationen zu Daten-schutz resp. Datensicherheit (P210 und P220).</t>
  </si>
  <si>
    <t>3) Anzahl Stellungnahmen zu Anwendung-
en mit datenschutzrelevanten Daten des Datenschutzbeauftragten der Stadt Bern zur Anzahl solcher Anwendungen (P210 und P220).</t>
  </si>
  <si>
    <t>neue Kennzahl ab 2011</t>
  </si>
  <si>
    <t>4) Antwortzeiten für Anfragen und Muta-tionen (P210 und P220).</t>
  </si>
  <si>
    <t>95.9 %
unter 2 Sek.</t>
  </si>
  <si>
    <t>93.7 %
unter 2 Sek.</t>
  </si>
  <si>
    <t>94.6 %
unter 2 Sek.</t>
  </si>
  <si>
    <t>97.3 %
unter 2 Sek.</t>
  </si>
  <si>
    <t>5) Anzahl Störungen länger als 24 h (P210 und P220).</t>
  </si>
  <si>
    <t>Produktegruppe PG650300 Entwicklung, Betrieb und Support Kommunikation</t>
  </si>
  <si>
    <t>P650300</t>
  </si>
  <si>
    <t>Datenkommunikations-leistungen</t>
  </si>
  <si>
    <t>P650330</t>
  </si>
  <si>
    <t>Sprachkommunikations-leistungen</t>
  </si>
  <si>
    <r>
      <t>Produktegruppe PG650300 Entwicklung, Betrieb und Support Kommunikation -</t>
    </r>
    <r>
      <rPr>
        <b/>
        <sz val="8"/>
        <rFont val="Arial"/>
        <family val="2"/>
      </rPr>
      <t xml:space="preserve"> Fortsetzung</t>
    </r>
  </si>
  <si>
    <t>1) Verfügbarkeit während der Servicezeit (06:30 bis 18:30) (P300)</t>
  </si>
  <si>
    <t>2) Anzahl Störungen länger als 24 h (P300)</t>
  </si>
  <si>
    <t>Produktegruppe PG650400 Informatikcontrolling</t>
  </si>
  <si>
    <t>P650410</t>
  </si>
  <si>
    <t>P650420</t>
  </si>
  <si>
    <t>Migration Bürokommunikation</t>
  </si>
  <si>
    <r>
      <t>Produktegruppe PG650400 Informatikcontrolling -</t>
    </r>
    <r>
      <rPr>
        <b/>
        <sz val="8"/>
        <rFont val="Arial"/>
        <family val="2"/>
      </rPr>
      <t xml:space="preserve"> Fortsetzung</t>
    </r>
  </si>
  <si>
    <t>1) Anzahl gemeldete sicherheitsrelevante Probleme.</t>
  </si>
  <si>
    <t>Produktegruppe PG660100 Handelsprodukte</t>
  </si>
  <si>
    <t>P660110</t>
  </si>
  <si>
    <t>Papier und Karton</t>
  </si>
  <si>
    <t>P660120</t>
  </si>
  <si>
    <t>Drucksachen extern</t>
  </si>
  <si>
    <t>P660130</t>
  </si>
  <si>
    <t>Treib- und Brennstoffe</t>
  </si>
  <si>
    <t>P660140</t>
  </si>
  <si>
    <t>Schul-/Büromaterial, Handarbeiten, Werken</t>
  </si>
  <si>
    <t>P660150</t>
  </si>
  <si>
    <t>Mobiliar, Maschinen und Geräte</t>
  </si>
  <si>
    <t>P660160</t>
  </si>
  <si>
    <t>Reinigungsmaterial und -geräte</t>
  </si>
  <si>
    <r>
      <t>Produktegruppe PG660100 Handelsprodukte -</t>
    </r>
    <r>
      <rPr>
        <b/>
        <sz val="8"/>
        <rFont val="Arial"/>
        <family val="2"/>
      </rPr>
      <t xml:space="preserve"> Fortsetzung</t>
    </r>
  </si>
  <si>
    <t>1) Kostendeckungsgrad (P110 bis P160)</t>
  </si>
  <si>
    <t>1) Kundenzufriedenheit mit dem Warensortiment (P110 bis P160)</t>
  </si>
  <si>
    <t>2) Kundenzufriedenheit mit der Beratung (P110 bis P160)</t>
  </si>
  <si>
    <t>3) Kundenzufriedenheit mit der Lieferung (P110 bis P160)</t>
  </si>
  <si>
    <t>4) Preisniveau im Vergleich zum Einzelhandel (P110 bis P160)</t>
  </si>
  <si>
    <t>Produktegruppe PG660200 Drucksachenproduktion</t>
  </si>
  <si>
    <t>P660210</t>
  </si>
  <si>
    <t>Kleinoffset / Kopierservice / Ausrüstarbeiten</t>
  </si>
  <si>
    <r>
      <t>Produktegruppe PG660200 Drucksachenproduktion -</t>
    </r>
    <r>
      <rPr>
        <b/>
        <sz val="8"/>
        <rFont val="Arial"/>
        <family val="2"/>
      </rPr>
      <t xml:space="preserve"> Fortsetzung</t>
    </r>
  </si>
  <si>
    <t>1) Kostendeckungsgrad (P210)</t>
  </si>
  <si>
    <t>1) Kundenzufriedenheit mit der Produktion (P210)</t>
  </si>
  <si>
    <t>2) Kundenzufriedenheit mit der Beratung (P210)</t>
  </si>
  <si>
    <t>3) Kundenzufriedenheit mit der Lieferung (P210)</t>
  </si>
  <si>
    <t>100'%</t>
  </si>
  <si>
    <t>Produktegruppe PG660300 Dienstleistungen</t>
  </si>
  <si>
    <t>P660310</t>
  </si>
  <si>
    <t>Logistik, Entsorgung und Postdienste</t>
  </si>
  <si>
    <t>P660320</t>
  </si>
  <si>
    <t>Reparaturdienst</t>
  </si>
  <si>
    <r>
      <t>Produktegruppe PG660300 Dienstleistungen -</t>
    </r>
    <r>
      <rPr>
        <b/>
        <sz val="8"/>
        <rFont val="Arial"/>
        <family val="2"/>
      </rPr>
      <t xml:space="preserve"> Fortsetzung</t>
    </r>
  </si>
  <si>
    <t>1) Kostendeckungsgrad (P310 und P320)</t>
  </si>
  <si>
    <t>1) Kundenzufriedenheit (P310 und P320)</t>
  </si>
  <si>
    <t>2) Schon- und Nischenarbeitsplätze (P310)</t>
  </si>
  <si>
    <t>Produktegruppe PG690100 Stadtbauten (StaBe)</t>
  </si>
  <si>
    <t>P690110</t>
  </si>
  <si>
    <t>P690120</t>
  </si>
  <si>
    <t>Kirchenunterhalt</t>
  </si>
  <si>
    <r>
      <t>Produktegruppe PG690100 Stadtbauten (StaBe) -</t>
    </r>
    <r>
      <rPr>
        <b/>
        <sz val="8"/>
        <rFont val="Arial"/>
        <family val="2"/>
      </rPr>
      <t xml:space="preserve"> Fortsetzung</t>
    </r>
  </si>
  <si>
    <t>1) Gewinnablieferung (P110)</t>
  </si>
  <si>
    <t>Neuer Rahmenvertrag 2009-2012</t>
  </si>
  <si>
    <t>2850</t>
  </si>
  <si>
    <t>Sonderrechnung Stadtentwässerung</t>
  </si>
  <si>
    <t>850</t>
  </si>
  <si>
    <t>Stadtentwässerung</t>
  </si>
  <si>
    <t>PG850100</t>
  </si>
  <si>
    <t>Produktegruppe PG850100 Stadtentwässerung</t>
  </si>
  <si>
    <t>P850110</t>
  </si>
  <si>
    <t>Erhaltungs- Neu- und Ausbauplanung</t>
  </si>
  <si>
    <t>P850120</t>
  </si>
  <si>
    <t>Richtplanung</t>
  </si>
  <si>
    <t>P850130</t>
  </si>
  <si>
    <t>P850140</t>
  </si>
  <si>
    <t>Betrieb und Unterhalt (KNB)</t>
  </si>
  <si>
    <t>P850150</t>
  </si>
  <si>
    <t>Inspektorat und Inkasso</t>
  </si>
  <si>
    <t>P850160</t>
  </si>
  <si>
    <t>Gebühren</t>
  </si>
  <si>
    <t>P850170</t>
  </si>
  <si>
    <t>Rechnungsausgleich Spezialfinanzierung</t>
  </si>
  <si>
    <r>
      <t>Produktegruppe PG850100 Stadtentwässerung -</t>
    </r>
    <r>
      <rPr>
        <b/>
        <sz val="8"/>
        <rFont val="Arial"/>
        <family val="2"/>
      </rPr>
      <t xml:space="preserve"> Fortsetzung</t>
    </r>
  </si>
  <si>
    <t>7 Mio. Fr.</t>
  </si>
  <si>
    <t>3.6 Mio. Fr.</t>
  </si>
  <si>
    <t>4.2 Mio. Fr.</t>
  </si>
  <si>
    <t>2.1 Mio. Fr.</t>
  </si>
  <si>
    <t>2.0 Mio. Fr.</t>
  </si>
  <si>
    <t>3.0 Mio. Fr.</t>
  </si>
  <si>
    <t>1.5 Mio. Fr.</t>
  </si>
  <si>
    <t>3.4 Mio. Fr.</t>
  </si>
  <si>
    <t>3.1 Mio. Fr.</t>
  </si>
  <si>
    <t>4.4 Mio. Fr.</t>
  </si>
  <si>
    <t>2.6 Mio. Fr.</t>
  </si>
  <si>
    <t>0.6 Mio. Fr.</t>
  </si>
  <si>
    <t>1.9 Mio. Fr.</t>
  </si>
  <si>
    <t>1.4 Mio. Fr.</t>
  </si>
  <si>
    <t>3) Umsetzungsgrad des Realisierungsprogramms (P110)</t>
  </si>
  <si>
    <t>4) Verhältnis Kosten Projektierung und Baubegleitung / verbaute Summe Investitionsbudget (P130)</t>
  </si>
  <si>
    <t>18% / 82%</t>
  </si>
  <si>
    <t>21% / 79%</t>
  </si>
  <si>
    <t>5) Verbaute Investitionssumme / Investitionsbudget (P130)</t>
  </si>
  <si>
    <t>1) Verhältnis notwendige / eingesetzte Mittel für den Werterhalt der Infrastruktur Stadtentwässerung (P110)</t>
  </si>
  <si>
    <t>2) Geschätzter Wert der Infrastruktur der Stadtentwässerung (P110)</t>
  </si>
  <si>
    <t>Fr. 956'000'000</t>
  </si>
  <si>
    <t>3) durchschn. Kosten / km Betrieb und Unterhalt Kanalnetz (P140)</t>
  </si>
  <si>
    <t>Total 281 km</t>
  </si>
  <si>
    <t>4) durchschn. Kosten / km Unterhalt Bachnetz (P140)</t>
  </si>
  <si>
    <t>Total 17,6 km</t>
  </si>
  <si>
    <t>- Investitionsrechnung</t>
  </si>
  <si>
    <t>Fr. 2'113'070</t>
  </si>
  <si>
    <t>Fr. 2'006'831</t>
  </si>
  <si>
    <t>Fr. 2'981'000</t>
  </si>
  <si>
    <t>Fr. 2'655'000</t>
  </si>
  <si>
    <t>- laufende Rechnung</t>
  </si>
  <si>
    <t>Fr. 1'239'966</t>
  </si>
  <si>
    <t>Fr. 1'186'004</t>
  </si>
  <si>
    <t>Fr. 1'267'000</t>
  </si>
  <si>
    <t>Fr. 1'280'000</t>
  </si>
  <si>
    <t>4) Beschaffung Dritte durch Stadtentwässerung (P130)</t>
  </si>
  <si>
    <t>2.2 Mio. Fr.</t>
  </si>
  <si>
    <t>1.6 Mio. Fr.</t>
  </si>
  <si>
    <t>2.9 Mio. Fr.</t>
  </si>
  <si>
    <t>5) Anzahl laufende Projekte Wasserbau (Bäche) (P130):</t>
  </si>
  <si>
    <t>6) Anzahl laufende Projekte Kanalisation (P130):</t>
  </si>
  <si>
    <t>7) Anzahl laufende Projekte Sonderbauwerke (P130):</t>
  </si>
  <si>
    <t>8) Anzahl Ausführungskontrollen (P150)</t>
  </si>
  <si>
    <t>9) Anzahl Gesuche (P150)</t>
  </si>
  <si>
    <t>10) Anzahl Stellungnahmen/Auskünfte (P150)</t>
  </si>
  <si>
    <t>11) %-Anteil Debitorenverluste (Basis Summe Rechnungsstellung) (P160)</t>
  </si>
  <si>
    <t>12) Verbrauchsgebühr pro m3 bezogenem Wasser (P110-P160)</t>
  </si>
  <si>
    <t>Fr. 1.80</t>
  </si>
  <si>
    <t>Fr 1.80</t>
  </si>
  <si>
    <t>2860</t>
  </si>
  <si>
    <t>Sonderrechnung Fonds für Boden- und Wohnbaupolitik</t>
  </si>
  <si>
    <t>860</t>
  </si>
  <si>
    <t>Einlage in Spezial-
finanzierung</t>
  </si>
  <si>
    <t>PG860100</t>
  </si>
  <si>
    <t>Produktegruppe PG860100 Fonds für Boden- und Wohnbaupolitik</t>
  </si>
  <si>
    <t>P860111</t>
  </si>
  <si>
    <t>Bewirtschaftung Wohnliegenschaften</t>
  </si>
  <si>
    <t>P860112</t>
  </si>
  <si>
    <t>Bewirtschaftung Geschäftsliegenschaften</t>
  </si>
  <si>
    <t>P860113</t>
  </si>
  <si>
    <t>Bewirtschaftung Landwirtschaft</t>
  </si>
  <si>
    <t>P860114</t>
  </si>
  <si>
    <t>Bewirtschaftung Baurechte und übrige Landparzellen</t>
  </si>
  <si>
    <t>P860120</t>
  </si>
  <si>
    <t>Promotion, Entwicklung, Käufe, Verkäufe</t>
  </si>
  <si>
    <t>P860130</t>
  </si>
  <si>
    <t>P860140</t>
  </si>
  <si>
    <t>Leistungen für Behörden und Verwaltung</t>
  </si>
  <si>
    <t>P860160</t>
  </si>
  <si>
    <t>Beteiligungen Wohnbaugesellschaften</t>
  </si>
  <si>
    <t>P860170</t>
  </si>
  <si>
    <t>Einlagen Spezialfinanzierung</t>
  </si>
  <si>
    <r>
      <t>Produktegruppe PG860100 Fonds für Boden- und Wohnbaupolitik -</t>
    </r>
    <r>
      <rPr>
        <b/>
        <sz val="8"/>
        <rFont val="Arial"/>
        <family val="2"/>
      </rPr>
      <t xml:space="preserve"> Fortsetzung</t>
    </r>
  </si>
  <si>
    <t>1) Abbau aufgelaufener Unterhalt in Fr.</t>
  </si>
  <si>
    <t>Getätigter Unterhalt in % des aufgelaufe-
nen Unterhalts gemäss aktualisierter Fi-
nanz- und Investitionsplaung</t>
  </si>
  <si>
    <t>2) Leerwohnungsbestand auf Ertrag (Fr.)</t>
  </si>
  <si>
    <t>&lt; 3%</t>
  </si>
  <si>
    <t>Der ausgewiesene Wert enthält auch gewollte Leerstände infolge von Sanierungen.</t>
  </si>
  <si>
    <t>3) ordentlicher Unterhalt des Mietertrags / Jahr</t>
  </si>
  <si>
    <t>max. 25 %</t>
  </si>
  <si>
    <t>Der ordentliche Unterhalt beinhaltet nicht den Unterhaltsanteil aus den getätigten Sanierungen.</t>
  </si>
  <si>
    <t>1) Verzinsung Dotationskapital in %</t>
  </si>
  <si>
    <t>2) Getätigte Investitionen (Mio. Fr.)</t>
  </si>
  <si>
    <t>3) Leerwohnungsbestand</t>
  </si>
  <si>
    <t>4) Aufgelaufener Unterhalt (Mio. Fr.)</t>
  </si>
  <si>
    <t>5) Kapitalkosten im Verhältnis zum Be-
triebsertrag</t>
  </si>
  <si>
    <t>6) Kostendeckungsgrad</t>
  </si>
  <si>
    <t>7) Einhaltung der Vermietungsrichtlinien
für günstige Wohnungen</t>
  </si>
  <si>
    <t>Die Vermietungsrichtlinie für günstige
Wohnungen wird stets eingehalten. Kennzahl fällt ab Budget 2011 weg.</t>
  </si>
  <si>
    <t>8) Anzahl sanierte Wohnungen</t>
  </si>
  <si>
    <t>9) Marktwert für die Teilportfolios:
- Wohnen
- Geschäftsliegenschaften
- Landwirtschaft
- Baurechte
- Fonds insgesamt</t>
  </si>
  <si>
    <t>erstmals im Abschluss 2011 erhoben</t>
  </si>
  <si>
    <t>10) Nettorendite (Nettoertrag in % des Marktwert) für die Teilportfolios:
- Wohnen
- Geschäftsliegenschaften</t>
  </si>
  <si>
    <t>11) Instandhaltungsquote (Instandhaltungs-kosten (werterhaltend) in % des Mieter-trages) für die Teilportfolios:
- Wohnen
- Geschäftsliegenschaften</t>
  </si>
  <si>
    <t>Bruttokosten 2860</t>
  </si>
  <si>
    <t>Erlös 2860</t>
  </si>
  <si>
    <t>2860 / Fr.</t>
  </si>
  <si>
    <t>2859 / Fr.</t>
  </si>
  <si>
    <t>2860/2859 %</t>
  </si>
  <si>
    <t>2870</t>
  </si>
  <si>
    <t>Sonderrechnung Entsorgung + Recycling</t>
  </si>
  <si>
    <t>870</t>
  </si>
  <si>
    <t>PG870100</t>
  </si>
  <si>
    <t>Produktegruppe PG870100 Entsorgung + Recycling</t>
  </si>
  <si>
    <t>P870110</t>
  </si>
  <si>
    <t>Sammeldienst mobil</t>
  </si>
  <si>
    <t>P870120</t>
  </si>
  <si>
    <t>Entsorgungshöfe stationär</t>
  </si>
  <si>
    <t>P870140</t>
  </si>
  <si>
    <t>Entsorgung Siedlungsabfälle im öff. Raum</t>
  </si>
  <si>
    <t>P870150</t>
  </si>
  <si>
    <t>Serviceleistungen</t>
  </si>
  <si>
    <t>P870160</t>
  </si>
  <si>
    <t>Grundgebühren Abfallentsorgung</t>
  </si>
  <si>
    <t>P870170</t>
  </si>
  <si>
    <t>Einlage in die Spezialfinanzierung</t>
  </si>
  <si>
    <r>
      <t>Produktegruppe PG870100 Entsorgung + Recycling -</t>
    </r>
    <r>
      <rPr>
        <b/>
        <sz val="8"/>
        <rFont val="Arial"/>
        <family val="2"/>
      </rPr>
      <t xml:space="preserve"> Fortsetzung</t>
    </r>
  </si>
  <si>
    <t>1) Sammelrythmus (P110)</t>
  </si>
  <si>
    <t>a) Hauskehricht Innenstadt</t>
  </si>
  <si>
    <t>4 / Woche</t>
  </si>
  <si>
    <t>6 / Woche</t>
  </si>
  <si>
    <t>Bis 2008 erfolgten 5 offizielle Kehrichtabfuhren pro Woche</t>
  </si>
  <si>
    <t>b) Hauskehricht Quartiere</t>
  </si>
  <si>
    <t>2 / Woche</t>
  </si>
  <si>
    <t>c) Grünabfälle</t>
  </si>
  <si>
    <t>14 täglich</t>
  </si>
  <si>
    <t>Innenstadt: keine Grüngutabfuhr</t>
  </si>
  <si>
    <t>d) Altpapier</t>
  </si>
  <si>
    <t>Innenstadt: wöchentlich</t>
  </si>
  <si>
    <t>g) Kosten Entsorgung + Recycling (P110/20/50) pro Einwohner pro Jahr in Fr.</t>
  </si>
  <si>
    <t>i) Reinigung Quartierentsorgungsstellen</t>
  </si>
  <si>
    <t>2 x täglich, inkl. Samstag</t>
  </si>
  <si>
    <t>2 x täglich,   Mo - Sa</t>
  </si>
  <si>
    <t>neue Steuerungsvorgabe ab 2009</t>
  </si>
  <si>
    <t>j) Reinigung Glas- und Büchsensammelstellen</t>
  </si>
  <si>
    <t>1 x täglich, inkl.
Samstag</t>
  </si>
  <si>
    <t>1 x täglich, inkl. Samstag</t>
  </si>
  <si>
    <t>1 x täglich,    Mo - Sa</t>
  </si>
  <si>
    <t>k) Anteil Schon- und Nischenarbeitsplätze am Personalbestand</t>
  </si>
  <si>
    <t>1) Besucherzahl Entsorgungshöfe (P120):
- Fellerstrasse
- Egelsee
- Forsthaus
- Jubiläumsplatz</t>
  </si>
  <si>
    <t>Total: 357'717
163'104
136'414
30'216
27'983</t>
  </si>
  <si>
    <t xml:space="preserve">Total:  361'032
166'951
134'760
30'321
28'999
</t>
  </si>
  <si>
    <t>Total: 333'602
146'935
127'970
30'211
28'486</t>
  </si>
  <si>
    <t>Total: 340'887
149'976
133'052
30'084
27'775</t>
  </si>
  <si>
    <t>2) Telefonische Auskünfte und Beratungen (alle Produkte)</t>
  </si>
  <si>
    <t>3a) Räumung wilder Deponien in Tonnen
(P150)</t>
  </si>
  <si>
    <t>Räumung von wilden Deponien an Strassenrändern, öffentlichem Raum, Wäldern, QES und Glassammelstellen, (inkl. KVA-Kosten und interne Leistungsverrechnung)</t>
  </si>
  <si>
    <t>3b) Kosten zur Räumung wilder Deponien (P150) Fr.</t>
  </si>
  <si>
    <t>4) Siedlungsabfälle in Strassenwischgut
und öffentlichen Abfalleimern (P140) in Tonnen</t>
  </si>
  <si>
    <t>Kennzahl wird ab 2010 im statistischen Bank aufgeführt</t>
  </si>
  <si>
    <t>5) Sammelmenge / Einwohner / Jahr in kg</t>
  </si>
  <si>
    <t>Kehricht und Wertstoffe</t>
  </si>
  <si>
    <t>6) Bruttokosten pro Tonne in Fr. 
(P110-P150)</t>
  </si>
  <si>
    <t>Bruttokosten minus Beitrag an TAB/SGB / Anzahl Tonnen</t>
  </si>
  <si>
    <t>a) Hauskehricht</t>
  </si>
  <si>
    <t>b) Grünabfälle mobil</t>
  </si>
  <si>
    <t>c) Grünabfälle stationär</t>
  </si>
  <si>
    <t>d) Häckseldienst</t>
  </si>
  <si>
    <t>e) Altpapier/Karton</t>
  </si>
  <si>
    <t>f) Glas</t>
  </si>
  <si>
    <t>g) Metall stationär</t>
  </si>
  <si>
    <t>7) Nettokosten pro Tonne in Fr. 
(P110-P150)</t>
  </si>
  <si>
    <t>Neue Kennzahl ab 2009.</t>
  </si>
  <si>
    <t>8) Nettokosten pro Einwohner in Fr. 
(P110-P150)</t>
  </si>
  <si>
    <t>c) Altpapier-Sammlung mobil</t>
  </si>
  <si>
    <t>d) Metallsammlung stationär</t>
  </si>
  <si>
    <t>e) Glas</t>
  </si>
  <si>
    <t>f) Betrieb Entsorgungshöfe</t>
  </si>
  <si>
    <t>g) Betrieb Quartierentsorgungsstellen</t>
  </si>
  <si>
    <t>h) Betrieb ÖkoInfoMobil</t>
  </si>
  <si>
    <t xml:space="preserve">9) Kosten Krankheitstage in Fr. </t>
  </si>
  <si>
    <t>10) Zunahme der Einnahmen aus dem Verkauf von Wertstoffen in Fr.</t>
  </si>
  <si>
    <t>22'650
Der Papierpreis hat sich erst per Mitte Jahr erholt. Der Metallpreis hat sich schon Anfang Jahr 2010 erholt</t>
  </si>
  <si>
    <t>-384'254
(Minderein-nahmen) sind vor allem auf den Zusammenbruch der Papier- und Metallpreise zurückzuführen</t>
  </si>
  <si>
    <t>300'464
(davon 167'960 aus Papierverkauf)</t>
  </si>
  <si>
    <t>397'866
(davon 234'468 aus Papierverkauf)</t>
  </si>
  <si>
    <r>
      <t xml:space="preserve">Einnahmen aus Verkauf von Wertstoffen:
2005:   958'678
2006: 1'046'298
2007: 1'444'164
2008: 1'744'628
</t>
    </r>
    <r>
      <rPr>
        <i/>
        <sz val="10"/>
        <rFont val="Arial"/>
        <family val="2"/>
      </rPr>
      <t xml:space="preserve">2009: </t>
    </r>
    <r>
      <rPr>
        <sz val="10"/>
        <rFont val="Arial"/>
        <family val="2"/>
      </rPr>
      <t>1'360'374</t>
    </r>
    <r>
      <rPr>
        <i/>
        <sz val="10"/>
        <rFont val="Arial"/>
        <family val="2"/>
      </rPr>
      <t xml:space="preserve">
</t>
    </r>
    <r>
      <rPr>
        <sz val="10"/>
        <rFont val="Arial"/>
        <family val="2"/>
      </rPr>
      <t>2010: 1'383'024</t>
    </r>
    <r>
      <rPr>
        <i/>
        <sz val="10"/>
        <rFont val="Arial"/>
        <family val="2"/>
      </rPr>
      <t xml:space="preserve">
2011: 1'320'000 (Prognose 2010)
2012: 1'677'300 (Prognose 2011)</t>
    </r>
  </si>
  <si>
    <t>DAS  WICHTIGSTE  IM  ÜBERBLICK</t>
  </si>
  <si>
    <t>Budget</t>
  </si>
  <si>
    <t>gegenüber 2011</t>
  </si>
  <si>
    <t>(ohne Sonderrechnungen und Anstalten)</t>
  </si>
  <si>
    <t>in 1'000 Fr.</t>
  </si>
  <si>
    <t>in %</t>
  </si>
  <si>
    <t>Laufende Rechnung</t>
  </si>
  <si>
    <t>Gewinn Laufende Rechnung</t>
  </si>
  <si>
    <t>Achtung -</t>
  </si>
  <si>
    <r>
      <t xml:space="preserve">C a s h f l o w   </t>
    </r>
    <r>
      <rPr>
        <b/>
        <vertAlign val="superscript"/>
        <sz val="11"/>
        <rFont val="Arial"/>
        <family val="2"/>
      </rPr>
      <t/>
    </r>
  </si>
  <si>
    <t>(Ergebnis + Abschreibungen Verwaltungsvermögen</t>
  </si>
  <si>
    <t xml:space="preserve"> +/- Veränderung Spezialfinanzierungen)</t>
  </si>
  <si>
    <r>
      <t xml:space="preserve">T o t a l    E r t r a g        (bereinigt) </t>
    </r>
    <r>
      <rPr>
        <vertAlign val="superscript"/>
        <sz val="10"/>
        <rFont val="Arial"/>
        <family val="2"/>
      </rPr>
      <t xml:space="preserve"> </t>
    </r>
    <r>
      <rPr>
        <b/>
        <vertAlign val="superscript"/>
        <sz val="11"/>
        <rFont val="Arial"/>
        <family val="2"/>
      </rPr>
      <t/>
    </r>
  </si>
  <si>
    <t>(ohne durchlaufende Beiträge und interne Verrechnungen)</t>
  </si>
  <si>
    <r>
      <t xml:space="preserve">T o t a l   A u f w a n d    (bereinigt) </t>
    </r>
    <r>
      <rPr>
        <sz val="14"/>
        <rFont val="Arial"/>
        <family val="2"/>
      </rPr>
      <t xml:space="preserve"> </t>
    </r>
    <r>
      <rPr>
        <b/>
        <vertAlign val="superscript"/>
        <sz val="11"/>
        <rFont val="Arial"/>
        <family val="2"/>
      </rPr>
      <t/>
    </r>
  </si>
  <si>
    <t>ERTRAG</t>
  </si>
  <si>
    <t>n</t>
  </si>
  <si>
    <t>Steuern:</t>
  </si>
  <si>
    <t xml:space="preserve">  - Einkommens- und Vermögenssteuern</t>
  </si>
  <si>
    <t xml:space="preserve">  - Gewinn- und Kapitalsteuern</t>
  </si>
  <si>
    <t xml:space="preserve">  - Liegenschaftssteuern</t>
  </si>
  <si>
    <t xml:space="preserve">  - Grundstückgewinnsteuern</t>
  </si>
  <si>
    <t xml:space="preserve">  - Besitz- und Aufwandsteuern</t>
  </si>
  <si>
    <t>Total Steuern</t>
  </si>
  <si>
    <t xml:space="preserve">  Anteil am Total der bereinigten Erträge</t>
  </si>
  <si>
    <t>Konzessionen und Patente</t>
  </si>
  <si>
    <t>Vermögenserträge</t>
  </si>
  <si>
    <t>Gebühren, Verkäufe, übr. Einnahmen, Bussen etc.</t>
  </si>
  <si>
    <t>Anteile an Kantonseinnahmen</t>
  </si>
  <si>
    <t>Rückerstattungen (Bund, Kanton, Gemeinden)</t>
  </si>
  <si>
    <r>
      <t xml:space="preserve">Beiträge für eigene Rechnung </t>
    </r>
    <r>
      <rPr>
        <b/>
        <vertAlign val="superscript"/>
        <sz val="11"/>
        <rFont val="Arial"/>
        <family val="2"/>
      </rPr>
      <t xml:space="preserve"> </t>
    </r>
    <r>
      <rPr>
        <vertAlign val="superscript"/>
        <sz val="11"/>
        <rFont val="Arial"/>
        <family val="2"/>
      </rPr>
      <t xml:space="preserve"> </t>
    </r>
  </si>
  <si>
    <t xml:space="preserve">  - davon Reingewinne Energie Wasser Bern und Stadtbauten Bern</t>
  </si>
  <si>
    <t>Entnahmen aus Spezialfinanzierungen</t>
  </si>
  <si>
    <t>AUFWAND</t>
  </si>
  <si>
    <t>Personalaufwand</t>
  </si>
  <si>
    <t>Anteil am Total der bereinigten Erträge</t>
  </si>
  <si>
    <t>Sachaufwand</t>
  </si>
  <si>
    <t>Passivzinsen</t>
  </si>
  <si>
    <t>Abschreibungen  (Verwaltungsvermögen)</t>
  </si>
  <si>
    <t>Abschreibungen (Finanzvermögen)</t>
  </si>
  <si>
    <t>Entschädigungen an Gemeinwesen</t>
  </si>
  <si>
    <t xml:space="preserve">Eigene Beiträge    </t>
  </si>
  <si>
    <r>
      <t xml:space="preserve">Einlagen in Spezialfinanzierungen  </t>
    </r>
    <r>
      <rPr>
        <sz val="11"/>
        <rFont val="Arial"/>
        <family val="2"/>
      </rPr>
      <t xml:space="preserve"> </t>
    </r>
  </si>
  <si>
    <t>ZUSAMMENZUG DER</t>
  </si>
  <si>
    <t>LAUFENDEN RECHNUNG</t>
  </si>
  <si>
    <t>Total Aufwand</t>
  </si>
  <si>
    <t>Total Ertrag</t>
  </si>
  <si>
    <t>Ergebnis</t>
  </si>
  <si>
    <t>Gemeinde und Behörden</t>
  </si>
  <si>
    <t>Nettoaufwand</t>
  </si>
  <si>
    <t>Präsidialdirektion</t>
  </si>
  <si>
    <t>Direktion für Sicherheit, Umwelt und Energie</t>
  </si>
  <si>
    <t>Direktion für Bildung, Soziales und Sport</t>
  </si>
  <si>
    <t>Direktion für Tiefbau, Verkehr und Stadtgrün</t>
  </si>
  <si>
    <t>Direktion für Finanzen, Personal und Informatik</t>
  </si>
  <si>
    <t>Nettoertrag</t>
  </si>
  <si>
    <t>Sacharten steuerfinanzierter Haushalt</t>
  </si>
  <si>
    <t>Budget 2012</t>
  </si>
  <si>
    <t>Budget 2011</t>
  </si>
  <si>
    <t>Rechnung 2010</t>
  </si>
  <si>
    <t>Nettoergebnis</t>
  </si>
  <si>
    <t>30 Personalaufwand</t>
  </si>
  <si>
    <t>300 Personalaufw.Behörden/Kommissionen</t>
  </si>
  <si>
    <t>301 Löhne Verwaltungs-/Betriebspersonal</t>
  </si>
  <si>
    <t>302 Löhne der Lehrkräfte</t>
  </si>
  <si>
    <t>303 Sozialversicherungsbeiträge</t>
  </si>
  <si>
    <t>304 Personalversicherungsbeiträge</t>
  </si>
  <si>
    <t>305 Unfall-/Krankenversicherungsbeiträge</t>
  </si>
  <si>
    <t>306 Dienstkleider, Zulagen</t>
  </si>
  <si>
    <t>307 Rentenleistungen</t>
  </si>
  <si>
    <t>308 Entschädigungen temp. Arbeitskräfte</t>
  </si>
  <si>
    <t>309 Übriger Personalaufwand</t>
  </si>
  <si>
    <t>31 Sachaufwand</t>
  </si>
  <si>
    <t>310 Büro-/Schulmaterialien, Drucksachen</t>
  </si>
  <si>
    <t>311 Ansch. Mobilien/Maschinen/Fahrzeuge</t>
  </si>
  <si>
    <t>312 Wasser, Energie, Heizmaterialien</t>
  </si>
  <si>
    <t>313 Verbrauchsmaterialien</t>
  </si>
  <si>
    <t>314 DL Dritter baulicher Unterhalt</t>
  </si>
  <si>
    <t>315 DL Dritter übriger Unterhalt</t>
  </si>
  <si>
    <t>316 Mieten, Pachten, Benützungskosten</t>
  </si>
  <si>
    <t>317 Spesenentschädigungen</t>
  </si>
  <si>
    <t>318 DL und Honorare, allg. Verw'aufwand</t>
  </si>
  <si>
    <t>319 Übriger Sachaufwand</t>
  </si>
  <si>
    <t>32 Passivzinsen</t>
  </si>
  <si>
    <t>321 Passivzinsen: kurzfristige Schulden</t>
  </si>
  <si>
    <t>322 Zinsen: mittel- und langfr. Schulden</t>
  </si>
  <si>
    <t>323 Passivzinsen: Sonderrechnungen</t>
  </si>
  <si>
    <t>33 Abschreibungen</t>
  </si>
  <si>
    <t>330 Abschreibungen Finanzvermögen</t>
  </si>
  <si>
    <t>331 Harmon. Abschreibungen Verw'vermögen</t>
  </si>
  <si>
    <t>332 Übrige Abschreibungen Verw'vermögen</t>
  </si>
  <si>
    <t>333 Abschreibungen Bilanzfehlbetrag</t>
  </si>
  <si>
    <t>35 Entschädigungen an Gemeinwesen</t>
  </si>
  <si>
    <t>351 Entschädigungen an Kanton</t>
  </si>
  <si>
    <t>352 Entschädigungen an Gemeinden</t>
  </si>
  <si>
    <t>36 Eigene Beiträge</t>
  </si>
  <si>
    <t>361 Beiträge Kanton</t>
  </si>
  <si>
    <t>362 Beiträge Gemeinden, Gemeindeverbände</t>
  </si>
  <si>
    <t>363 Beiträge eigene Anstalten</t>
  </si>
  <si>
    <t>364 Beiträge gem'wirtsch. Unternehmungen</t>
  </si>
  <si>
    <t>365 Beiträge private Institutionen</t>
  </si>
  <si>
    <t>366 Beiträge private Haushalte</t>
  </si>
  <si>
    <t>369 Einlagen in Rückstellungen</t>
  </si>
  <si>
    <t>37 Durchlaufende Beiträge</t>
  </si>
  <si>
    <t>375 Durchl. Beiträge private Inst.</t>
  </si>
  <si>
    <t>376 Durchl. Beiträge private Haushalte</t>
  </si>
  <si>
    <t>38 Einlagen in Spezialfinanzierungen</t>
  </si>
  <si>
    <t>380 Einlagen in Spezialfinanzierungen</t>
  </si>
  <si>
    <t>39 Interne Verrechnungen</t>
  </si>
  <si>
    <t>390 Intern verrechneter Aufwand</t>
  </si>
  <si>
    <t>391 Intern verrechnete Passivzinsen</t>
  </si>
  <si>
    <t>392 Intern verrechnete Abschreibungen</t>
  </si>
  <si>
    <t>40 Steuern</t>
  </si>
  <si>
    <t>400 Einkommens- und Vermögenssteuern</t>
  </si>
  <si>
    <t>401 Gewinn- und Kapitalsteuern</t>
  </si>
  <si>
    <t>402 Liegenschaftssteuern</t>
  </si>
  <si>
    <t>403 Grundstückgewinnsteuern</t>
  </si>
  <si>
    <t>406 Besitz- und Aufwandsteuern</t>
  </si>
  <si>
    <t>41 Regalien und Konzessionen</t>
  </si>
  <si>
    <t>411 Erträge Regalien und Konzessionen</t>
  </si>
  <si>
    <t>42 Vermögenserträge</t>
  </si>
  <si>
    <t>421 Erträge flüssige Mittel und Guthaben</t>
  </si>
  <si>
    <t>422 Erträge Anlagen des Finanzvermögens</t>
  </si>
  <si>
    <t>423 Liegenschaftserträge Finanzvermögen</t>
  </si>
  <si>
    <t>424 Buchgewinne Anlagen Finanzvermögen</t>
  </si>
  <si>
    <t>425 Darlehenszinsen Verwaltungsvermögen</t>
  </si>
  <si>
    <t>426 Beteiligungserträge Verw'vermögen</t>
  </si>
  <si>
    <t>427 Liegenschaftserträge Verw'vermögen</t>
  </si>
  <si>
    <t>429 Übrige Vermögenserträge</t>
  </si>
  <si>
    <t>43 Entgelte</t>
  </si>
  <si>
    <t>430 Ersatzabgaben</t>
  </si>
  <si>
    <t>431 Gebühren für Amtshandlungen</t>
  </si>
  <si>
    <t>432 Spital- und Heimtaxen, Kostgelder</t>
  </si>
  <si>
    <t>433 Schulgelder</t>
  </si>
  <si>
    <t>434 Andere Benützungsgebühren und DL</t>
  </si>
  <si>
    <t>435 Übrige Verkaufserlöse</t>
  </si>
  <si>
    <t>436 Rückerstattungen</t>
  </si>
  <si>
    <t>437 Bussen</t>
  </si>
  <si>
    <t>438 Eigenleistungen für Investitionen</t>
  </si>
  <si>
    <t>439 Übrige Entgelte</t>
  </si>
  <si>
    <t>44 Anteile/Beiträge ohne Zweckbindung</t>
  </si>
  <si>
    <t>441 Anteile an Kantonseinnahmen</t>
  </si>
  <si>
    <t>444 Leistungen aus dem Finanzausgleich</t>
  </si>
  <si>
    <t>45 Rückerstattungen von Gemeinwesen</t>
  </si>
  <si>
    <t>450 Rückerstattungen Bund</t>
  </si>
  <si>
    <t>451 Rückerstattungen Kanton</t>
  </si>
  <si>
    <t>452 Rückerstattungen Gemeinden/-verbände</t>
  </si>
  <si>
    <t>46 Beiträge</t>
  </si>
  <si>
    <t>460 Beiträge Bund</t>
  </si>
  <si>
    <t>461 Beiträge Kanton</t>
  </si>
  <si>
    <t>462 Beiträge Gemeinden</t>
  </si>
  <si>
    <t>463 Beiträge eigene Anstalten</t>
  </si>
  <si>
    <t>469 Übrige Beiträge für eigene Rechnung</t>
  </si>
  <si>
    <t>47 Durchlaufende Beiträge</t>
  </si>
  <si>
    <t>470 Durchlaufende Beiträge Bund</t>
  </si>
  <si>
    <t>48 Entnahmen aus Spezialfinanzierungen</t>
  </si>
  <si>
    <t>480 Entnahmen aus Spezialfinanzierungen</t>
  </si>
  <si>
    <t>49 Interne Verrechnungen</t>
  </si>
  <si>
    <t>490 Intern verrechneter Aufwand</t>
  </si>
  <si>
    <t>491 Intern verrechnete Passivzinsen</t>
  </si>
  <si>
    <t>492 Intern verrechnete Abschreibungen</t>
  </si>
  <si>
    <t>Sacharten Sonderrechnungen</t>
  </si>
  <si>
    <t>Laufende Rechnung: Stadtentwässerung, Fonds für Boden- und Wohnbaupolitik, Entsorgung + Recycling</t>
  </si>
  <si>
    <t>Sacharten steuerfinanzierter Haushalt / Sonderrechnungen (konsolidiert)</t>
  </si>
  <si>
    <t>Sacharten Anstalten</t>
  </si>
  <si>
    <t>Laufende Rechnung: BernMobil, Energie Wasser Bern, Stadtbauten Bern</t>
  </si>
  <si>
    <t>BernMobil</t>
  </si>
  <si>
    <t>Stadtbauten Bern</t>
  </si>
  <si>
    <t>Sacharten Gesamtrechnung (konsolidiert)</t>
  </si>
  <si>
    <t>Laufende Rechnung: Steuerfinanzierter Haushalt, Sonderrechnungen, Anstalten</t>
  </si>
  <si>
    <t xml:space="preserve">    wird gedeckt durch teilweise Verwendung</t>
  </si>
  <si>
    <t xml:space="preserve">    des Gewinnvortrages der Stadtbauten Bern</t>
  </si>
  <si>
    <t>FUNKTIONALE GLIEDERUNG</t>
  </si>
  <si>
    <t>FUNKTION</t>
  </si>
  <si>
    <t xml:space="preserve">AUFWAND  </t>
  </si>
  <si>
    <t xml:space="preserve">ERTRAG  </t>
  </si>
  <si>
    <t xml:space="preserve">NETTO  </t>
  </si>
  <si>
    <t xml:space="preserve">VORANSCHLAG  </t>
  </si>
  <si>
    <t xml:space="preserve">RECHNUNG  </t>
  </si>
  <si>
    <t>TOTAL (* Rundungsdiff. aus Umlagen)</t>
  </si>
  <si>
    <t>Allgemeine Verwaltung</t>
  </si>
  <si>
    <t>Legislative</t>
  </si>
  <si>
    <t>Exekutive</t>
  </si>
  <si>
    <t>Öffentliche Sicherheit</t>
  </si>
  <si>
    <t>Mass und Gewicht</t>
  </si>
  <si>
    <t>Übrige Rechtspflege</t>
  </si>
  <si>
    <t>Gemeindepolizei</t>
  </si>
  <si>
    <t>Rechtsprechung</t>
  </si>
  <si>
    <t>Feuerwehr</t>
  </si>
  <si>
    <t>Militär</t>
  </si>
  <si>
    <t>Bildung</t>
  </si>
  <si>
    <t>Volks-, Tagesschule nicht aufteilbar</t>
  </si>
  <si>
    <t>Berufsbildung</t>
  </si>
  <si>
    <t>Erwachsenenbildung</t>
  </si>
  <si>
    <t>Kultur und Freizeit</t>
  </si>
  <si>
    <t>Bibliothek</t>
  </si>
  <si>
    <t>Denkmalpflege und Heimatschutz</t>
  </si>
  <si>
    <t>Parkanlagen und Wanderwege</t>
  </si>
  <si>
    <t>Sport</t>
  </si>
  <si>
    <t>Übrige Freizeitgestaltung</t>
  </si>
  <si>
    <t>Gesundheit</t>
  </si>
  <si>
    <t>Spitex/Krankenpflege</t>
  </si>
  <si>
    <t>Schulärztliche Pflege</t>
  </si>
  <si>
    <t>Schulzahnärztliche Pflege</t>
  </si>
  <si>
    <t>Übriges Gesundheitswesen</t>
  </si>
  <si>
    <t>Soziale Wohlfahrt</t>
  </si>
  <si>
    <t>AHV-Zweigstelle</t>
  </si>
  <si>
    <t>Gemeindeanteil am Kantonsbeitrag AHV</t>
  </si>
  <si>
    <t>Ergänzungsleistungen der AHV, IV</t>
  </si>
  <si>
    <t>Jugendschutz</t>
  </si>
  <si>
    <t>Kinderheime und -krippen, Waisenhäuser</t>
  </si>
  <si>
    <t>Altersheime</t>
  </si>
  <si>
    <t>Sozialhilfe</t>
  </si>
  <si>
    <t>Zuschüsse an minderbemittelte Personen</t>
  </si>
  <si>
    <t>Weitere Wohlfahrt, Vor- und Sozialhilfe</t>
  </si>
  <si>
    <t>Asylwesen</t>
  </si>
  <si>
    <t>Inkasso/Bevorsch. Unterhaltsbeiträge</t>
  </si>
  <si>
    <t>Lastenausgleich</t>
  </si>
  <si>
    <t>Arbeitslosenfürsorge</t>
  </si>
  <si>
    <t>Hilfsaktionen im Ausland</t>
  </si>
  <si>
    <t>Verkehr</t>
  </si>
  <si>
    <t>Gemeindestrassennetz</t>
  </si>
  <si>
    <t>Regionalverkehrsbetriebe</t>
  </si>
  <si>
    <t>Übriger Verkehr</t>
  </si>
  <si>
    <t>Umwelt und Raumordnung</t>
  </si>
  <si>
    <t>Friedhof und Bestattung</t>
  </si>
  <si>
    <t>Übrige Immissionen</t>
  </si>
  <si>
    <t>Raumplanung</t>
  </si>
  <si>
    <t>Entwicklungskonzepte</t>
  </si>
  <si>
    <t>Volkswirtschaft</t>
  </si>
  <si>
    <t>Tourismus</t>
  </si>
  <si>
    <t>Elektrizität, Gas, Fernwärme</t>
  </si>
  <si>
    <t>Finanzen und Steuern</t>
  </si>
  <si>
    <t>Obligatorische periodische Steuern</t>
  </si>
  <si>
    <t>Obligatorische aperiodische Steuern</t>
  </si>
  <si>
    <t>Liegenschaftssteuern</t>
  </si>
  <si>
    <t>Steuerabschreibungen</t>
  </si>
  <si>
    <t>Fakultative Steuern und Abgaben</t>
  </si>
  <si>
    <t>Finanzausgleich</t>
  </si>
  <si>
    <t>Anteile an kantonalen Steuern/Abgaben</t>
  </si>
  <si>
    <t>Zinsen</t>
  </si>
  <si>
    <t>Liegenschaften des Finanzvermögens</t>
  </si>
  <si>
    <t>Gutsbetriebe</t>
  </si>
  <si>
    <t>Abschreibungen Bilanzfehlbetrag</t>
  </si>
  <si>
    <t>ÜBERSICHT ÜBER DIE EIGENEN BEITRÄGE</t>
  </si>
  <si>
    <t>0 kein Leistungsvertrag
1 mit einjährigem Leistungsvertrag
2 mit mehrjährigem Leistungsvertrag
* lastenausgleichsberechtigt</t>
  </si>
  <si>
    <t xml:space="preserve">  3620000  Beiträge an Gemeinden/Gemeindeverbände</t>
  </si>
  <si>
    <t>0</t>
  </si>
  <si>
    <t xml:space="preserve">  3650000  Beiträge an private Institutionen</t>
  </si>
  <si>
    <t xml:space="preserve">  3650001  Beiträge an Anlässe des Gemeinderats</t>
  </si>
  <si>
    <t xml:space="preserve">  3650002  Beiträge Quartier-/Partizipationsgremien</t>
  </si>
  <si>
    <t xml:space="preserve">  3650003  Beitrag Vereinigung für Bern</t>
  </si>
  <si>
    <t xml:space="preserve">  3650004  Beitr. Städteverb. inkl. Standortbeitrag</t>
  </si>
  <si>
    <t xml:space="preserve">  3650005  Beiträge Verein für Landesplanung (VLP)</t>
  </si>
  <si>
    <t xml:space="preserve">  3650006  Beiträge Rat der Gemeinden Europas</t>
  </si>
  <si>
    <t xml:space="preserve">  3650007  Beiträge Verband Bernischer Gemeinden</t>
  </si>
  <si>
    <t xml:space="preserve">  3650008  Org. villes du patrimoine mondiale</t>
  </si>
  <si>
    <t xml:space="preserve">  3650011  Städtetag</t>
  </si>
  <si>
    <t xml:space="preserve">  3650012  Hauptstadtregion</t>
  </si>
  <si>
    <t xml:space="preserve">  3660000  Beiträge an private Haushalte</t>
  </si>
  <si>
    <t xml:space="preserve">  3610000  Beiträge an Kanton</t>
  </si>
  <si>
    <t xml:space="preserve">  3640101  Stadttheater</t>
  </si>
  <si>
    <t xml:space="preserve">  3650100  Beiträge aus Spez'finanz. und Mehrwertabsch.</t>
  </si>
  <si>
    <t xml:space="preserve">  3650104  Reitschule, Betriebsbeitrag IKUR</t>
  </si>
  <si>
    <t>2</t>
  </si>
  <si>
    <t xml:space="preserve">  3650105  Förderung bildende Kunst</t>
  </si>
  <si>
    <t xml:space="preserve">  3650106  Förderung Literatur</t>
  </si>
  <si>
    <t xml:space="preserve">  3650107  Förderung Filmschaffen</t>
  </si>
  <si>
    <t xml:space="preserve">  3650108  Förderung der Musik</t>
  </si>
  <si>
    <t xml:space="preserve">  3650109  Theaterschaffen</t>
  </si>
  <si>
    <t xml:space="preserve">  3650111  A.o. Beiträge kulturelle Aufgaben</t>
  </si>
  <si>
    <t xml:space="preserve">  3650113  Kulturelle Infrastrukturen</t>
  </si>
  <si>
    <t xml:space="preserve">  3650114  Kulturelle Beziehungen Schweizer Städte</t>
  </si>
  <si>
    <t xml:space="preserve">  3650116  Cinéville</t>
  </si>
  <si>
    <t xml:space="preserve">  3650118  Förderung Breitenkultur </t>
  </si>
  <si>
    <t xml:space="preserve">  3650120  Kulturaustausch</t>
  </si>
  <si>
    <t xml:space="preserve">  3650122  Berner Symphonie-Orchester</t>
  </si>
  <si>
    <t xml:space="preserve">  3650123  Kunstmuseum</t>
  </si>
  <si>
    <t xml:space="preserve">  3650124  Kunsthalle</t>
  </si>
  <si>
    <t xml:space="preserve">  3650125  Camerata Bern</t>
  </si>
  <si>
    <t xml:space="preserve">  3650126  Berner Kammerorchester</t>
  </si>
  <si>
    <t xml:space="preserve">  3650127  Interessengemeinschaft Neue Musik</t>
  </si>
  <si>
    <t xml:space="preserve">  3650128  Schlachthaus Theater</t>
  </si>
  <si>
    <t xml:space="preserve">  3650129  Dampfzentrale</t>
  </si>
  <si>
    <t xml:space="preserve">  3650131  WIM</t>
  </si>
  <si>
    <t>1</t>
  </si>
  <si>
    <t xml:space="preserve">  3650132  Be Jazz</t>
  </si>
  <si>
    <t xml:space="preserve">  3650135  Denkmalpflegerische Sanierungsbeiträge</t>
  </si>
  <si>
    <t xml:space="preserve">  3650137  Bern. Historisches Museum</t>
  </si>
  <si>
    <t xml:space="preserve">  3650138  Paul Klee-Zentrum</t>
  </si>
  <si>
    <t xml:space="preserve">  3650139  auawirleben</t>
  </si>
  <si>
    <t xml:space="preserve">  3650140  Ev. ref. Kirchmeieramt</t>
  </si>
  <si>
    <t xml:space="preserve">  3650141  Louise Aeschlimann Stiftung</t>
  </si>
  <si>
    <t xml:space="preserve">  3650142  Verein Abendmusik Münster</t>
  </si>
  <si>
    <t xml:space="preserve">  3650143  Albert Einstein Ges. Bern, Einsteinhaus</t>
  </si>
  <si>
    <t xml:space="preserve">  3650147  Verein Stadtsaal im Kornhaus</t>
  </si>
  <si>
    <t xml:space="preserve">  3650149  Verein grosse Halle</t>
  </si>
  <si>
    <t xml:space="preserve">  3650153  Fonds Stadtentwicklung durch Kultur</t>
  </si>
  <si>
    <t xml:space="preserve">  3650155  Lichtspiel</t>
  </si>
  <si>
    <t xml:space="preserve">  3650156  Bee Flat</t>
  </si>
  <si>
    <t xml:space="preserve">  3650157  Jazzfestival</t>
  </si>
  <si>
    <t xml:space="preserve">  3650158  Buskers Festival</t>
  </si>
  <si>
    <t xml:space="preserve">  3650159  Beweggrund</t>
  </si>
  <si>
    <t xml:space="preserve">  3650160  Tanzaktive Plattform</t>
  </si>
  <si>
    <t xml:space="preserve">  3650161  Das Theater an der Effingerstrasse</t>
  </si>
  <si>
    <t xml:space="preserve">  3650162  Puppenbühne Demenga/Wirth</t>
  </si>
  <si>
    <t xml:space="preserve">  3650163  Tojo Theater</t>
  </si>
  <si>
    <t xml:space="preserve">  3650170  La Cappella</t>
  </si>
  <si>
    <t xml:space="preserve">  3650172  Robert-Walser-Stiftung</t>
  </si>
  <si>
    <t xml:space="preserve">  3650173  Kulturbeiträge mit Jahresvertrag</t>
  </si>
  <si>
    <t xml:space="preserve">  3650174  Eiskunstlauf EM 2011</t>
  </si>
  <si>
    <t xml:space="preserve">  3650176  Konzert Theater Bern</t>
  </si>
  <si>
    <t xml:space="preserve">  3650177  Grossanlässe</t>
  </si>
  <si>
    <t>DIREKTION FÜR SICHERHEIT,
UMWELT UND ENERGIE</t>
  </si>
  <si>
    <t xml:space="preserve">  3520000  Entschädigungen an Gemeinden</t>
  </si>
  <si>
    <t xml:space="preserve">  3620000  Beiträge Gemeinden, Gemeindeverbände</t>
  </si>
  <si>
    <t xml:space="preserve">  3650201  Einsatzkostenversicherung</t>
  </si>
  <si>
    <t xml:space="preserve">  3650204  Tierheim Oberbottigen</t>
  </si>
  <si>
    <t xml:space="preserve">  3650205  Bern Tourismus, Beitrag</t>
  </si>
  <si>
    <t xml:space="preserve">  3650206  Bern Tourismus, Übernachtungsabgabe</t>
  </si>
  <si>
    <t xml:space="preserve">  3650208  A.o. Beiträge kulturelle Aufgaben</t>
  </si>
  <si>
    <t xml:space="preserve">  3650209 Beteiligungen an der öffentl. Energieberatung</t>
  </si>
  <si>
    <t xml:space="preserve">  3650210  Fanarbeit YB/SCB</t>
  </si>
  <si>
    <t>DIREKTION FÜR BILDUNG,
SOZIALES UND SPORT</t>
  </si>
  <si>
    <t xml:space="preserve">  3610301  Lastenausgleich Familienzulagen</t>
  </si>
  <si>
    <t xml:space="preserve">  3610302  Gde'anteil Kantonsbeitrag EL/FZL/KiZu NE</t>
  </si>
  <si>
    <t xml:space="preserve">  3610303  Zuschüsse nach Dekret</t>
  </si>
  <si>
    <t xml:space="preserve">  3620301  Vorschulen, Schulen innerhalb Schulpfl.</t>
  </si>
  <si>
    <t xml:space="preserve">  3620302  Allgemeine Musikschulen</t>
  </si>
  <si>
    <t xml:space="preserve">  3630000  Beiträge an eigene Anstalten (AH Kühlewil)</t>
  </si>
  <si>
    <t xml:space="preserve">  3640301  Volkshochschule Bern</t>
  </si>
  <si>
    <t xml:space="preserve">  3640302  Bern Arena Stadion AG</t>
  </si>
  <si>
    <t xml:space="preserve">  3650301  Verein Comprendi?</t>
  </si>
  <si>
    <t xml:space="preserve">  3650303  Benevol Bern-Freiwilligenagentur</t>
  </si>
  <si>
    <t xml:space="preserve">  3650304  Speiseanstalt der untern Stadt</t>
  </si>
  <si>
    <t xml:space="preserve">  3650305  Heilsarmee, Passantenheim, begleit. Wohnen</t>
  </si>
  <si>
    <t xml:space="preserve">  3650306  Verein WOhnen Bern</t>
  </si>
  <si>
    <t xml:space="preserve">  3650308  Schwandengut und Frauenwohngemeinschaft</t>
  </si>
  <si>
    <t xml:space="preserve">  3650309  Betreutes Wohnen für Drogen Konsumierende</t>
  </si>
  <si>
    <t xml:space="preserve">  3650310  Verband Arbeit statt Fürsorge / BIAS</t>
  </si>
  <si>
    <t xml:space="preserve">  3650311  Gemeindehaus Burgfeld</t>
  </si>
  <si>
    <t xml:space="preserve">  3650312  Familientreff Bern-Stadt</t>
  </si>
  <si>
    <t xml:space="preserve">  3650313  Mütterzentrum Bern-West</t>
  </si>
  <si>
    <t xml:space="preserve">  3650316  Vereinigung Beratung/Integrationshilfe</t>
  </si>
  <si>
    <t xml:space="preserve">  3650319  Beiträge an Fäger (Ferienpass)</t>
  </si>
  <si>
    <t xml:space="preserve">  3650320  Private Kindertagesstätten (Kitas)</t>
  </si>
  <si>
    <t xml:space="preserve">  3650321  Dachverband für offene Kinderarbeit DOK</t>
  </si>
  <si>
    <t xml:space="preserve">  3650322  SpielRaum</t>
  </si>
  <si>
    <t xml:space="preserve">  3650323  Nachzahlungen Abgeltungen</t>
  </si>
  <si>
    <t xml:space="preserve">  3650327  Verein leolea (Tageseltern)</t>
  </si>
  <si>
    <t xml:space="preserve">  3650330  FKS Spielgruppen Region Bern</t>
  </si>
  <si>
    <t xml:space="preserve">  3650336  Neue Tagesbetreuungsplätze</t>
  </si>
  <si>
    <t>(1)</t>
  </si>
  <si>
    <t>(*)</t>
  </si>
  <si>
    <t xml:space="preserve">  3650337  Beitrag Westwind</t>
  </si>
  <si>
    <t xml:space="preserve">  3650338  Fanarbeit YB/SCB</t>
  </si>
  <si>
    <t xml:space="preserve">  3650339  Jugend- und Kulturzentrum Gaskessel</t>
  </si>
  <si>
    <t xml:space="preserve">  3650340  Trägerverein für offene Jugendarbeit</t>
  </si>
  <si>
    <t xml:space="preserve">  3650341  Spitex Bern Dienstleistungen</t>
  </si>
  <si>
    <t xml:space="preserve">  3650344  Domicil für Senioren Infrastruktur</t>
  </si>
  <si>
    <t xml:space="preserve">  3650346  Domicil für Senioren Abschr./Zinsen</t>
  </si>
  <si>
    <t xml:space="preserve">  3650348  Integrationsmassnahmen Alter</t>
  </si>
  <si>
    <t xml:space="preserve">  3650351  Aufgabenhilfe</t>
  </si>
  <si>
    <t xml:space="preserve">  3650352  Ludothek Bern-West</t>
  </si>
  <si>
    <t xml:space="preserve">  3650354  Verein Frau-Arbeit-Weiterbildung</t>
  </si>
  <si>
    <t xml:space="preserve">  3650355  Berner Ludothek</t>
  </si>
  <si>
    <t xml:space="preserve">  3650357  Mitgliederbeiträge</t>
  </si>
  <si>
    <t xml:space="preserve">  3650359  Förderung des Jugendsportes</t>
  </si>
  <si>
    <t xml:space="preserve">  3650360  Verein Berner Feriensportlager Fiesch</t>
  </si>
  <si>
    <t xml:space="preserve">  3650361  Musikschule Konservatorium Bern</t>
  </si>
  <si>
    <t xml:space="preserve">  3650362  Stiftung Kornhausbibliothek</t>
  </si>
  <si>
    <t xml:space="preserve">  3650364  Sportvereine und Sportveranstaltungen</t>
  </si>
  <si>
    <t xml:space="preserve">  3650378  Beitrag an Standplatz Buech</t>
  </si>
  <si>
    <t xml:space="preserve">  3650380  Alkistübli</t>
  </si>
  <si>
    <t xml:space="preserve">  3650381  Verein Schuldensanierung</t>
  </si>
  <si>
    <t xml:space="preserve">  3650382  Kulturlegi</t>
  </si>
  <si>
    <t xml:space="preserve">  3660000  Beiträge priv. Haushalte/Privatpersonen</t>
  </si>
  <si>
    <t xml:space="preserve">  3660303  Beiträge an KIGA</t>
  </si>
  <si>
    <t xml:space="preserve">  3660304  Auslagen für Betreute</t>
  </si>
  <si>
    <t xml:space="preserve">  3660305  Geschenke, Mitgliederbeiträge</t>
  </si>
  <si>
    <t xml:space="preserve">  3660306  Unterstützungen nach SKOS-Richtlinien</t>
  </si>
  <si>
    <t xml:space="preserve">  3660307  Mietzinse</t>
  </si>
  <si>
    <t xml:space="preserve">  3660308  Medizinalauslagen (ohne KK-Prämien)</t>
  </si>
  <si>
    <t xml:space="preserve">  3660309  Pflegegelder in stat. Einrichtungen</t>
  </si>
  <si>
    <t xml:space="preserve">  3660310  Übrige Unterstützungen inkl. KK-Prämien</t>
  </si>
  <si>
    <t xml:space="preserve">  3660312  Alimentenbevorschussung laut kt. Gesetz</t>
  </si>
  <si>
    <t xml:space="preserve">  3660313  Aufwendungen Asylbereich</t>
  </si>
  <si>
    <t xml:space="preserve">  3660315  Stipendien für Musikunterricht</t>
  </si>
  <si>
    <t xml:space="preserve">  3660316  Fremdbetreuung</t>
  </si>
  <si>
    <t xml:space="preserve">  3660317  Kinderlager</t>
  </si>
  <si>
    <t xml:space="preserve">  3660319  Kulturvermittlung/-pädagogik</t>
  </si>
  <si>
    <t xml:space="preserve">  3660322  Ablieferung Alimentenvermittlung</t>
  </si>
  <si>
    <t xml:space="preserve">  3690000  Einlagen in Rückstellungen (AH Kühlewil)</t>
  </si>
  <si>
    <t>DIREKTION FÜR TIEFBAU,
VERKEHR UND STADTGRÜN</t>
  </si>
  <si>
    <t xml:space="preserve">  3520501  Muri, Defizit Bodenackerfähre</t>
  </si>
  <si>
    <t xml:space="preserve">  3520502  Zollikofen, Defizit Reichenbachfähre</t>
  </si>
  <si>
    <t xml:space="preserve">  3520503  Bremgarten, Defizit Zehndermättelifähre</t>
  </si>
  <si>
    <t xml:space="preserve">  3630501  Zusatzverbilligung Sen'abos EL-Bezüger</t>
  </si>
  <si>
    <t xml:space="preserve">  3630502  Betriebsdefizit Nachtlinien</t>
  </si>
  <si>
    <t xml:space="preserve">  3640000  Beiträge gem'wirtschaftl. Unternehmungen</t>
  </si>
  <si>
    <t xml:space="preserve">  3650501  Beiträge an Elfenauaktivitäten</t>
  </si>
  <si>
    <t xml:space="preserve">  3650502  Berner Wanderwege, Beitrag</t>
  </si>
  <si>
    <t>DIREKTION FÜR FINANZEN,
PERSONAL UND INFORMATIK</t>
  </si>
  <si>
    <t xml:space="preserve">  3610601  Kantonaler Finanzausgleich</t>
  </si>
  <si>
    <t xml:space="preserve">  3610604  Pauschale Steueranrechnung</t>
  </si>
  <si>
    <t xml:space="preserve">  3610605  Vertikaler Finanzausgleich</t>
  </si>
  <si>
    <t xml:space="preserve">  3620601  Ev. ref. Kirchgde., bürgerliches Geläute</t>
  </si>
  <si>
    <t xml:space="preserve">  3650601  Arbeit und Bildung Bern (abb)</t>
  </si>
  <si>
    <t xml:space="preserve">  3650602  Staatsbürgerliche Gesellschaft</t>
  </si>
  <si>
    <t xml:space="preserve">  3650603  KV Bern, Lehrstellenvermittlung</t>
  </si>
  <si>
    <t xml:space="preserve">  3650604  KV Bern, Rechtsauskunftsstelle</t>
  </si>
  <si>
    <t xml:space="preserve">  3650605  Gewerkschaftsbund, Rechtsauskunftsstelle</t>
  </si>
  <si>
    <t xml:space="preserve">  3650606  Berner Münster-Stiftung</t>
  </si>
  <si>
    <t xml:space="preserve">  3650612  Schweizerisches Alpines Museum</t>
  </si>
  <si>
    <t xml:space="preserve">  3650617  Pfadfinderorganisationen, Mietzinserlass</t>
  </si>
  <si>
    <t xml:space="preserve">  3650621  Entwicklungszusammenarbeit, hum. Hilfe</t>
  </si>
  <si>
    <t xml:space="preserve">  3690000  Einlagen in Rückstellungen (Rebgut)</t>
  </si>
</sst>
</file>

<file path=xl/styles.xml><?xml version="1.0" encoding="utf-8"?>
<styleSheet xmlns="http://schemas.openxmlformats.org/spreadsheetml/2006/main" xmlns:mc="http://schemas.openxmlformats.org/markup-compatibility/2006" xmlns:x14ac="http://schemas.microsoft.com/office/spreadsheetml/2009/9/ac" mc:Ignorable="x14ac">
  <numFmts count="25">
    <numFmt numFmtId="41" formatCode="_ * #,##0_ ;_ * \-#,##0_ ;_ * &quot;-&quot;_ ;_ @_ "/>
    <numFmt numFmtId="44" formatCode="_ &quot;Fr.&quot;\ * #,##0.00_ ;_ &quot;Fr.&quot;\ * \-#,##0.00_ ;_ &quot;Fr.&quot;\ * &quot;-&quot;??_ ;_ @_ "/>
    <numFmt numFmtId="43" formatCode="_ * #,##0.00_ ;_ * \-#,##0.00_ ;_ * &quot;-&quot;??_ ;_ @_ "/>
    <numFmt numFmtId="164" formatCode="0.000000000000000"/>
    <numFmt numFmtId="165" formatCode="#,##0.00\ "/>
    <numFmt numFmtId="166" formatCode="#,##0.00;#,##0.00"/>
    <numFmt numFmtId="167" formatCode="0.0%"/>
    <numFmt numFmtId="168" formatCode="#,##0.00_ ;\-#,##0.00\ "/>
    <numFmt numFmtId="169" formatCode="#,##0.0"/>
    <numFmt numFmtId="170" formatCode="0.0"/>
    <numFmt numFmtId="171" formatCode="0_ ;\-0\ "/>
    <numFmt numFmtId="172" formatCode="#\ ###\ ###.00"/>
    <numFmt numFmtId="173" formatCode="#\ ###\ ##0.00"/>
    <numFmt numFmtId="174" formatCode="_ * #,##0_ ;_ * \-#,##0_ ;_ * &quot;-&quot;??_ ;_ @_ "/>
    <numFmt numFmtId="175" formatCode="\F\r.\ ###0"/>
    <numFmt numFmtId="176" formatCode="&quot;SFr.&quot;\ #,##0"/>
    <numFmt numFmtId="177" formatCode="#,##0.000"/>
    <numFmt numFmtId="178" formatCode="#,##0\ &quot;SFr.&quot;;\-#,##0\ &quot;SFr.&quot;"/>
    <numFmt numFmtId="179" formatCode="0000"/>
    <numFmt numFmtId="180" formatCode="###_ \ "/>
    <numFmt numFmtId="181" formatCode="\ #,##0.00\ _ ;#,##0.00\-_ "/>
    <numFmt numFmtId="182" formatCode="&quot;* &quot;#,##0.00\ _ ;&quot;* &quot;#,##0.00\-_ "/>
    <numFmt numFmtId="183" formatCode="000"/>
    <numFmt numFmtId="184" formatCode="#,##0.00_-;#,##0.00\-;&quot; &quot;"/>
    <numFmt numFmtId="185" formatCode="#,##0.00\ \ "/>
  </numFmts>
  <fonts count="66">
    <font>
      <sz val="10"/>
      <color theme="1"/>
      <name val="Arial"/>
      <family val="2"/>
    </font>
    <font>
      <sz val="10"/>
      <color theme="1"/>
      <name val="Arial"/>
      <family val="2"/>
    </font>
    <font>
      <b/>
      <sz val="12"/>
      <name val="Arial"/>
      <family val="2"/>
    </font>
    <font>
      <b/>
      <sz val="12"/>
      <name val="Arial Narrow"/>
      <family val="2"/>
    </font>
    <font>
      <b/>
      <sz val="11"/>
      <name val="Arial"/>
      <family val="2"/>
    </font>
    <font>
      <b/>
      <sz val="11"/>
      <name val="Arial Narrow"/>
      <family val="2"/>
    </font>
    <font>
      <sz val="10"/>
      <name val="Arial"/>
      <family val="2"/>
    </font>
    <font>
      <sz val="10"/>
      <name val="Arial Narrow"/>
      <family val="2"/>
    </font>
    <font>
      <sz val="11"/>
      <name val="Arial"/>
      <family val="2"/>
    </font>
    <font>
      <sz val="11"/>
      <name val="Arial Narrow"/>
      <family val="2"/>
    </font>
    <font>
      <b/>
      <sz val="10"/>
      <name val="Arial"/>
      <family val="2"/>
    </font>
    <font>
      <b/>
      <sz val="10"/>
      <name val="Arial Narrow"/>
      <family val="2"/>
    </font>
    <font>
      <i/>
      <sz val="10"/>
      <name val="Arial"/>
      <family val="2"/>
    </font>
    <font>
      <i/>
      <sz val="10"/>
      <name val="Arial Narrow"/>
      <family val="2"/>
    </font>
    <font>
      <sz val="8"/>
      <name val="Arial"/>
      <family val="2"/>
    </font>
    <font>
      <sz val="8"/>
      <name val="Arial Narrow"/>
      <family val="2"/>
    </font>
    <font>
      <b/>
      <sz val="9.8000000000000007"/>
      <name val="Arial"/>
      <family val="2"/>
    </font>
    <font>
      <sz val="8.9"/>
      <name val="Arial"/>
      <family val="2"/>
    </font>
    <font>
      <sz val="9"/>
      <name val="Arial"/>
      <family val="2"/>
    </font>
    <font>
      <b/>
      <sz val="8"/>
      <name val="Arial"/>
      <family val="2"/>
    </font>
    <font>
      <sz val="4"/>
      <name val="Arial"/>
      <family val="2"/>
    </font>
    <font>
      <b/>
      <sz val="10"/>
      <color indexed="9"/>
      <name val="Arial"/>
      <family val="2"/>
    </font>
    <font>
      <b/>
      <sz val="26"/>
      <name val="Arial"/>
      <family val="2"/>
    </font>
    <font>
      <sz val="8"/>
      <color indexed="9"/>
      <name val="Arial"/>
      <family val="2"/>
    </font>
    <font>
      <sz val="8"/>
      <name val="Arial"/>
      <family val="2"/>
    </font>
    <font>
      <b/>
      <sz val="18"/>
      <name val="Arial"/>
      <family val="2"/>
    </font>
    <font>
      <u/>
      <sz val="10"/>
      <color indexed="12"/>
      <name val="Arial"/>
      <family val="2"/>
    </font>
    <font>
      <sz val="10"/>
      <name val="Arial"/>
      <family val="2"/>
    </font>
    <font>
      <b/>
      <sz val="9"/>
      <name val="Arial"/>
      <family val="2"/>
    </font>
    <font>
      <sz val="10"/>
      <color indexed="8"/>
      <name val="Arial"/>
      <family val="2"/>
    </font>
    <font>
      <sz val="8"/>
      <color indexed="9"/>
      <name val="Arial"/>
      <family val="2"/>
    </font>
    <font>
      <vertAlign val="superscript"/>
      <sz val="10"/>
      <name val="Arial"/>
      <family val="2"/>
    </font>
    <font>
      <sz val="10"/>
      <color indexed="10"/>
      <name val="Arial"/>
      <family val="2"/>
    </font>
    <font>
      <sz val="10"/>
      <color indexed="9"/>
      <name val="Arial"/>
      <family val="2"/>
    </font>
    <font>
      <sz val="10"/>
      <color indexed="12"/>
      <name val="Arial"/>
      <family val="2"/>
    </font>
    <font>
      <strike/>
      <sz val="10"/>
      <name val="Arial"/>
      <family val="2"/>
    </font>
    <font>
      <i/>
      <sz val="10"/>
      <color indexed="10"/>
      <name val="Arial"/>
      <family val="2"/>
    </font>
    <font>
      <b/>
      <sz val="10"/>
      <color indexed="10"/>
      <name val="Arial"/>
      <family val="2"/>
    </font>
    <font>
      <sz val="8"/>
      <color indexed="10"/>
      <name val="Arial"/>
      <family val="2"/>
    </font>
    <font>
      <b/>
      <sz val="10"/>
      <color indexed="63"/>
      <name val="Arial"/>
      <family val="2"/>
    </font>
    <font>
      <sz val="10"/>
      <color indexed="8"/>
      <name val="Arial"/>
      <family val="2"/>
    </font>
    <font>
      <b/>
      <sz val="8"/>
      <color indexed="81"/>
      <name val="Tahoma"/>
      <family val="2"/>
    </font>
    <font>
      <sz val="8"/>
      <color indexed="81"/>
      <name val="Tahoma"/>
      <family val="2"/>
    </font>
    <font>
      <b/>
      <sz val="15"/>
      <name val="Arial"/>
      <family val="2"/>
    </font>
    <font>
      <sz val="7"/>
      <name val="Arial"/>
      <family val="2"/>
    </font>
    <font>
      <sz val="6"/>
      <name val="Arial"/>
      <family val="2"/>
    </font>
    <font>
      <b/>
      <sz val="14"/>
      <name val="Arial"/>
      <family val="2"/>
    </font>
    <font>
      <b/>
      <sz val="6"/>
      <name val="Arial"/>
      <family val="2"/>
    </font>
    <font>
      <b/>
      <vertAlign val="superscript"/>
      <sz val="11"/>
      <name val="Arial"/>
      <family val="2"/>
    </font>
    <font>
      <sz val="14"/>
      <name val="Arial"/>
      <family val="2"/>
    </font>
    <font>
      <sz val="8"/>
      <name val="Wingdings"/>
      <charset val="2"/>
    </font>
    <font>
      <vertAlign val="superscript"/>
      <sz val="11"/>
      <name val="Arial"/>
      <family val="2"/>
    </font>
    <font>
      <sz val="10"/>
      <name val="Helvetica"/>
      <family val="2"/>
    </font>
    <font>
      <b/>
      <sz val="12"/>
      <name val="Helvetica"/>
      <family val="2"/>
    </font>
    <font>
      <sz val="8"/>
      <name val="Helvetica"/>
      <family val="2"/>
    </font>
    <font>
      <sz val="7"/>
      <name val="Helvetica"/>
      <family val="2"/>
    </font>
    <font>
      <b/>
      <sz val="11"/>
      <name val="Helvetica"/>
      <family val="2"/>
    </font>
    <font>
      <sz val="9"/>
      <name val="Helvetica"/>
      <family val="2"/>
    </font>
    <font>
      <sz val="8"/>
      <name val="Helvetica"/>
    </font>
    <font>
      <b/>
      <sz val="10"/>
      <name val="Helvetica"/>
      <family val="2"/>
    </font>
    <font>
      <b/>
      <sz val="11"/>
      <name val="Helvetica"/>
    </font>
    <font>
      <b/>
      <sz val="9"/>
      <name val="Helvetica"/>
      <family val="2"/>
    </font>
    <font>
      <b/>
      <sz val="18"/>
      <name val="ZapfDingbats BT"/>
      <family val="1"/>
      <charset val="2"/>
    </font>
    <font>
      <sz val="11"/>
      <name val="Helvetica"/>
      <family val="2"/>
    </font>
    <font>
      <sz val="11"/>
      <name val="Helvetica"/>
    </font>
    <font>
      <b/>
      <i/>
      <sz val="8"/>
      <name val="Arial"/>
      <family val="2"/>
    </font>
  </fonts>
  <fills count="8">
    <fill>
      <patternFill patternType="none"/>
    </fill>
    <fill>
      <patternFill patternType="gray125"/>
    </fill>
    <fill>
      <patternFill patternType="solid">
        <fgColor indexed="41"/>
        <bgColor indexed="64"/>
      </patternFill>
    </fill>
    <fill>
      <patternFill patternType="solid">
        <fgColor indexed="8"/>
        <bgColor indexed="64"/>
      </patternFill>
    </fill>
    <fill>
      <patternFill patternType="solid">
        <fgColor indexed="40"/>
        <bgColor indexed="64"/>
      </patternFill>
    </fill>
    <fill>
      <patternFill patternType="solid">
        <fgColor indexed="9"/>
        <bgColor indexed="64"/>
      </patternFill>
    </fill>
    <fill>
      <patternFill patternType="solid">
        <fgColor indexed="22"/>
        <bgColor indexed="64"/>
      </patternFill>
    </fill>
    <fill>
      <patternFill patternType="solid">
        <fgColor indexed="59"/>
        <bgColor indexed="64"/>
      </patternFill>
    </fill>
  </fills>
  <borders count="28">
    <border>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right/>
      <top style="hair">
        <color indexed="64"/>
      </top>
      <bottom style="hair">
        <color indexed="64"/>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hair">
        <color indexed="64"/>
      </left>
      <right style="hair">
        <color indexed="64"/>
      </right>
      <top/>
      <bottom style="thin">
        <color indexed="64"/>
      </bottom>
      <diagonal/>
    </border>
    <border>
      <left/>
      <right style="hair">
        <color indexed="64"/>
      </right>
      <top/>
      <bottom style="thin">
        <color indexed="64"/>
      </bottom>
      <diagonal/>
    </border>
    <border>
      <left style="hair">
        <color indexed="64"/>
      </left>
      <right style="hair">
        <color indexed="64"/>
      </right>
      <top style="thin">
        <color indexed="64"/>
      </top>
      <bottom/>
      <diagonal/>
    </border>
  </borders>
  <cellStyleXfs count="6">
    <xf numFmtId="0" fontId="0" fillId="0" borderId="0"/>
    <xf numFmtId="43" fontId="1" fillId="0" borderId="0" applyFont="0" applyFill="0" applyBorder="0" applyAlignment="0" applyProtection="0"/>
    <xf numFmtId="0" fontId="26" fillId="0" borderId="0" applyNumberFormat="0" applyFill="0" applyBorder="0" applyAlignment="0" applyProtection="0">
      <alignment vertical="top"/>
      <protection locked="0"/>
    </xf>
    <xf numFmtId="44" fontId="1" fillId="0" borderId="0" applyFont="0" applyFill="0" applyBorder="0" applyAlignment="0" applyProtection="0"/>
    <xf numFmtId="9" fontId="1" fillId="0" borderId="0" applyFont="0" applyFill="0" applyBorder="0" applyAlignment="0" applyProtection="0"/>
    <xf numFmtId="0" fontId="6" fillId="0" borderId="0"/>
  </cellStyleXfs>
  <cellXfs count="1481">
    <xf numFmtId="0" fontId="0" fillId="0" borderId="0" xfId="0"/>
    <xf numFmtId="0" fontId="2" fillId="0" borderId="0" xfId="0" applyFont="1"/>
    <xf numFmtId="0" fontId="3" fillId="0" borderId="0" xfId="0" applyFont="1" applyAlignment="1"/>
    <xf numFmtId="0" fontId="3" fillId="0" borderId="0" xfId="0" applyFont="1" applyFill="1" applyAlignment="1"/>
    <xf numFmtId="4" fontId="3" fillId="0" borderId="0" xfId="0" applyNumberFormat="1" applyFont="1"/>
    <xf numFmtId="0" fontId="4" fillId="0" borderId="0" xfId="0" applyFont="1"/>
    <xf numFmtId="164" fontId="4" fillId="0" borderId="0" xfId="0" applyNumberFormat="1" applyFont="1"/>
    <xf numFmtId="0" fontId="5" fillId="2" borderId="3" xfId="0" applyFont="1" applyFill="1" applyBorder="1" applyAlignment="1">
      <alignment horizontal="center" wrapText="1"/>
    </xf>
    <xf numFmtId="0" fontId="5" fillId="0" borderId="3" xfId="0" applyFont="1" applyFill="1" applyBorder="1" applyAlignment="1">
      <alignment horizontal="center" wrapText="1"/>
    </xf>
    <xf numFmtId="4" fontId="5" fillId="0" borderId="4" xfId="0" applyNumberFormat="1" applyFont="1" applyFill="1" applyBorder="1" applyAlignment="1">
      <alignment horizontal="center" wrapText="1"/>
    </xf>
    <xf numFmtId="0" fontId="6" fillId="0" borderId="0" xfId="0" applyFont="1"/>
    <xf numFmtId="165" fontId="7" fillId="2" borderId="5" xfId="0" applyNumberFormat="1" applyFont="1" applyFill="1" applyBorder="1" applyAlignment="1"/>
    <xf numFmtId="165" fontId="7" fillId="0" borderId="5" xfId="0" applyNumberFormat="1" applyFont="1" applyFill="1" applyBorder="1" applyAlignment="1"/>
    <xf numFmtId="165" fontId="7" fillId="0" borderId="6" xfId="0" applyNumberFormat="1" applyFont="1" applyFill="1" applyBorder="1"/>
    <xf numFmtId="0" fontId="6" fillId="0" borderId="0" xfId="0" applyFont="1" applyFill="1"/>
    <xf numFmtId="0" fontId="8" fillId="0" borderId="0" xfId="0" applyFont="1"/>
    <xf numFmtId="0" fontId="8" fillId="0" borderId="0" xfId="0" applyFont="1" applyAlignment="1">
      <alignment vertical="top"/>
    </xf>
    <xf numFmtId="165" fontId="9" fillId="2" borderId="6" xfId="0" applyNumberFormat="1" applyFont="1" applyFill="1" applyBorder="1" applyAlignment="1"/>
    <xf numFmtId="165" fontId="9" fillId="0" borderId="6" xfId="0" applyNumberFormat="1" applyFont="1" applyFill="1" applyBorder="1" applyAlignment="1"/>
    <xf numFmtId="0" fontId="10" fillId="0" borderId="0" xfId="0" applyFont="1" applyFill="1"/>
    <xf numFmtId="0" fontId="10" fillId="0" borderId="0" xfId="0" applyFont="1"/>
    <xf numFmtId="0" fontId="10" fillId="0" borderId="0" xfId="0" applyFont="1" applyAlignment="1">
      <alignment vertical="top"/>
    </xf>
    <xf numFmtId="165" fontId="11" fillId="2" borderId="6" xfId="0" applyNumberFormat="1" applyFont="1" applyFill="1" applyBorder="1" applyAlignment="1"/>
    <xf numFmtId="165" fontId="11" fillId="0" borderId="6" xfId="0" applyNumberFormat="1" applyFont="1" applyFill="1" applyBorder="1" applyAlignment="1"/>
    <xf numFmtId="165" fontId="11" fillId="0" borderId="6" xfId="0" applyNumberFormat="1" applyFont="1" applyFill="1" applyBorder="1"/>
    <xf numFmtId="0" fontId="6" fillId="0" borderId="0" xfId="0" applyFont="1" applyAlignment="1">
      <alignment vertical="top"/>
    </xf>
    <xf numFmtId="165" fontId="7" fillId="2" borderId="6" xfId="0" applyNumberFormat="1" applyFont="1" applyFill="1" applyBorder="1" applyAlignment="1">
      <alignment vertical="top"/>
    </xf>
    <xf numFmtId="165" fontId="7" fillId="0" borderId="6" xfId="0" applyNumberFormat="1" applyFont="1" applyFill="1" applyBorder="1" applyAlignment="1">
      <alignment vertical="top"/>
    </xf>
    <xf numFmtId="0" fontId="6" fillId="0" borderId="0" xfId="0" applyFont="1" applyAlignment="1">
      <alignment vertical="top" wrapText="1"/>
    </xf>
    <xf numFmtId="165" fontId="9" fillId="0" borderId="6" xfId="0" applyNumberFormat="1" applyFont="1" applyFill="1" applyBorder="1"/>
    <xf numFmtId="165" fontId="7" fillId="2" borderId="6" xfId="0" applyNumberFormat="1" applyFont="1" applyFill="1" applyBorder="1" applyAlignment="1"/>
    <xf numFmtId="165" fontId="7" fillId="0" borderId="6" xfId="0" applyNumberFormat="1" applyFont="1" applyFill="1" applyBorder="1" applyAlignment="1"/>
    <xf numFmtId="165" fontId="11" fillId="0" borderId="6" xfId="0" applyNumberFormat="1" applyFont="1" applyBorder="1"/>
    <xf numFmtId="0" fontId="4" fillId="0" borderId="0" xfId="0" applyFont="1" applyBorder="1" applyAlignment="1">
      <alignment vertical="top"/>
    </xf>
    <xf numFmtId="165" fontId="5" fillId="2" borderId="6" xfId="0" applyNumberFormat="1" applyFont="1" applyFill="1" applyBorder="1" applyAlignment="1">
      <alignment vertical="top"/>
    </xf>
    <xf numFmtId="165" fontId="5" fillId="0" borderId="6" xfId="0" applyNumberFormat="1" applyFont="1" applyFill="1" applyBorder="1" applyAlignment="1">
      <alignment vertical="top"/>
    </xf>
    <xf numFmtId="165" fontId="5" fillId="0" borderId="6" xfId="0" applyNumberFormat="1" applyFont="1" applyFill="1" applyBorder="1"/>
    <xf numFmtId="0" fontId="12" fillId="0" borderId="0" xfId="0" applyFont="1"/>
    <xf numFmtId="0" fontId="12" fillId="0" borderId="0" xfId="0" applyFont="1" applyAlignment="1">
      <alignment vertical="top"/>
    </xf>
    <xf numFmtId="165" fontId="13" fillId="2" borderId="6" xfId="0" applyNumberFormat="1" applyFont="1" applyFill="1" applyBorder="1" applyAlignment="1">
      <alignment vertical="top"/>
    </xf>
    <xf numFmtId="165" fontId="13" fillId="0" borderId="6" xfId="0" applyNumberFormat="1" applyFont="1" applyFill="1" applyBorder="1" applyAlignment="1">
      <alignment vertical="top"/>
    </xf>
    <xf numFmtId="165" fontId="13" fillId="0" borderId="6" xfId="0" applyNumberFormat="1" applyFont="1" applyFill="1" applyBorder="1"/>
    <xf numFmtId="0" fontId="7" fillId="0" borderId="0" xfId="0" applyFont="1" applyAlignment="1"/>
    <xf numFmtId="0" fontId="7" fillId="0" borderId="0" xfId="0" applyFont="1" applyFill="1" applyAlignment="1"/>
    <xf numFmtId="4" fontId="7" fillId="0" borderId="0" xfId="0" applyNumberFormat="1" applyFont="1"/>
    <xf numFmtId="0" fontId="14" fillId="0" borderId="0" xfId="0" applyFont="1"/>
    <xf numFmtId="0" fontId="15" fillId="0" borderId="0" xfId="0" applyFont="1" applyAlignment="1"/>
    <xf numFmtId="0" fontId="15" fillId="0" borderId="0" xfId="0" applyFont="1" applyFill="1" applyAlignment="1"/>
    <xf numFmtId="4" fontId="15" fillId="0" borderId="0" xfId="0" applyNumberFormat="1" applyFont="1"/>
    <xf numFmtId="0" fontId="14" fillId="0" borderId="0" xfId="0" applyFont="1" applyAlignment="1"/>
    <xf numFmtId="49" fontId="10" fillId="0" borderId="0" xfId="0" applyNumberFormat="1" applyFont="1" applyAlignment="1"/>
    <xf numFmtId="0" fontId="0" fillId="0" borderId="0" xfId="0" applyFill="1"/>
    <xf numFmtId="0" fontId="0" fillId="4" borderId="0" xfId="0" applyFill="1"/>
    <xf numFmtId="0" fontId="23" fillId="0" borderId="0" xfId="0" applyFont="1" applyAlignment="1">
      <alignment wrapText="1"/>
    </xf>
    <xf numFmtId="0" fontId="0" fillId="0" borderId="0" xfId="0" applyAlignment="1">
      <alignment wrapText="1"/>
    </xf>
    <xf numFmtId="0" fontId="0" fillId="0" borderId="0" xfId="0" applyAlignment="1">
      <alignment horizontal="right" wrapText="1"/>
    </xf>
    <xf numFmtId="49" fontId="10" fillId="0" borderId="0" xfId="0" applyNumberFormat="1" applyFont="1" applyAlignment="1">
      <alignment horizontal="left" wrapText="1"/>
    </xf>
    <xf numFmtId="0" fontId="24" fillId="0" borderId="0" xfId="0" applyFont="1" applyAlignment="1">
      <alignment wrapText="1"/>
    </xf>
    <xf numFmtId="0" fontId="0" fillId="0" borderId="0" xfId="0" applyFill="1" applyAlignment="1">
      <alignment wrapText="1"/>
    </xf>
    <xf numFmtId="0" fontId="0" fillId="0" borderId="0" xfId="0" applyFill="1" applyAlignment="1">
      <alignment horizontal="right" wrapText="1"/>
    </xf>
    <xf numFmtId="0" fontId="25" fillId="0" borderId="0" xfId="0" applyFont="1" applyAlignment="1">
      <alignment horizontal="left" wrapText="1"/>
    </xf>
    <xf numFmtId="0" fontId="10" fillId="0" borderId="0" xfId="0" applyFont="1" applyAlignment="1">
      <alignment vertical="top" wrapText="1"/>
    </xf>
    <xf numFmtId="0" fontId="0" fillId="4" borderId="0" xfId="0" applyFill="1" applyAlignment="1">
      <alignment vertical="top" wrapText="1"/>
    </xf>
    <xf numFmtId="0" fontId="10" fillId="4" borderId="0" xfId="0" applyFont="1" applyFill="1" applyAlignment="1">
      <alignment horizontal="right" vertical="top" wrapText="1"/>
    </xf>
    <xf numFmtId="0" fontId="10" fillId="4" borderId="0" xfId="0" applyFont="1" applyFill="1" applyAlignment="1">
      <alignment horizontal="right" vertical="top" wrapText="1"/>
    </xf>
    <xf numFmtId="0" fontId="0" fillId="0" borderId="0" xfId="0" applyAlignment="1">
      <alignment horizontal="left" wrapText="1"/>
    </xf>
    <xf numFmtId="4" fontId="0" fillId="0" borderId="0" xfId="0" applyNumberFormat="1" applyAlignment="1">
      <alignment horizontal="right" wrapText="1"/>
    </xf>
    <xf numFmtId="0" fontId="0" fillId="4" borderId="0" xfId="0" applyFill="1" applyAlignment="1">
      <alignment wrapText="1"/>
    </xf>
    <xf numFmtId="4" fontId="0" fillId="4" borderId="0" xfId="0" applyNumberFormat="1" applyFill="1" applyAlignment="1">
      <alignment wrapText="1"/>
    </xf>
    <xf numFmtId="4" fontId="0" fillId="4" borderId="0" xfId="0" applyNumberFormat="1" applyFill="1" applyAlignment="1">
      <alignment horizontal="right" wrapText="1"/>
    </xf>
    <xf numFmtId="0" fontId="10" fillId="0" borderId="0" xfId="0" applyFont="1" applyAlignment="1">
      <alignment wrapText="1"/>
    </xf>
    <xf numFmtId="0" fontId="0" fillId="4" borderId="0" xfId="0" applyFill="1" applyAlignment="1">
      <alignment horizontal="right" wrapText="1"/>
    </xf>
    <xf numFmtId="167" fontId="0" fillId="0" borderId="0" xfId="0" applyNumberFormat="1" applyAlignment="1">
      <alignment horizontal="right" wrapText="1"/>
    </xf>
    <xf numFmtId="0" fontId="10" fillId="4" borderId="0" xfId="0" applyFont="1" applyFill="1" applyAlignment="1">
      <alignment wrapText="1"/>
    </xf>
    <xf numFmtId="0" fontId="10" fillId="4" borderId="0" xfId="0" applyFont="1" applyFill="1" applyAlignment="1">
      <alignment horizontal="right" wrapText="1"/>
    </xf>
    <xf numFmtId="49" fontId="6" fillId="0" borderId="0" xfId="2" applyNumberFormat="1" applyFont="1" applyFill="1" applyAlignment="1" applyProtection="1">
      <alignment horizontal="left" wrapText="1"/>
    </xf>
    <xf numFmtId="0" fontId="6" fillId="0" borderId="0" xfId="0" applyFont="1" applyFill="1" applyAlignment="1">
      <alignment wrapText="1"/>
    </xf>
    <xf numFmtId="4" fontId="6" fillId="0" borderId="0" xfId="0" applyNumberFormat="1" applyFont="1" applyFill="1" applyAlignment="1">
      <alignment horizontal="right" wrapText="1"/>
    </xf>
    <xf numFmtId="9" fontId="6" fillId="0" borderId="0" xfId="0" applyNumberFormat="1" applyFont="1" applyFill="1" applyAlignment="1">
      <alignment horizontal="right" wrapText="1"/>
    </xf>
    <xf numFmtId="0" fontId="6" fillId="0" borderId="0" xfId="0" applyFont="1" applyFill="1" applyAlignment="1">
      <alignment horizontal="right" wrapText="1"/>
    </xf>
    <xf numFmtId="0" fontId="6" fillId="4" borderId="0" xfId="0" applyFont="1" applyFill="1" applyAlignment="1">
      <alignment wrapText="1"/>
    </xf>
    <xf numFmtId="4" fontId="6" fillId="4" borderId="0" xfId="0" applyNumberFormat="1" applyFont="1" applyFill="1" applyAlignment="1">
      <alignment horizontal="right" wrapText="1"/>
    </xf>
    <xf numFmtId="9" fontId="6" fillId="4" borderId="0" xfId="0" applyNumberFormat="1" applyFont="1" applyFill="1" applyAlignment="1">
      <alignment horizontal="right" wrapText="1"/>
    </xf>
    <xf numFmtId="0" fontId="6" fillId="4" borderId="0" xfId="0" applyFont="1" applyFill="1" applyAlignment="1">
      <alignment horizontal="right" wrapText="1"/>
    </xf>
    <xf numFmtId="0" fontId="10" fillId="0" borderId="0" xfId="0" applyFont="1" applyAlignment="1" applyProtection="1">
      <alignment wrapText="1"/>
      <protection locked="0"/>
    </xf>
    <xf numFmtId="0" fontId="0" fillId="0" borderId="0" xfId="0" applyAlignment="1" applyProtection="1">
      <alignment wrapText="1"/>
      <protection locked="0"/>
    </xf>
    <xf numFmtId="0" fontId="0" fillId="0" borderId="0" xfId="0" applyAlignment="1" applyProtection="1">
      <alignment horizontal="right" wrapText="1"/>
      <protection locked="0"/>
    </xf>
    <xf numFmtId="0" fontId="23" fillId="0" borderId="0" xfId="0" applyFont="1" applyAlignment="1" applyProtection="1">
      <alignment wrapText="1"/>
      <protection locked="0"/>
    </xf>
    <xf numFmtId="49" fontId="10" fillId="0" borderId="0" xfId="0" applyNumberFormat="1" applyFont="1" applyAlignment="1" applyProtection="1">
      <alignment horizontal="left" wrapText="1"/>
      <protection locked="0"/>
    </xf>
    <xf numFmtId="0" fontId="24" fillId="0" borderId="0" xfId="0" applyFont="1" applyAlignment="1" applyProtection="1">
      <alignment wrapText="1"/>
      <protection locked="0"/>
    </xf>
    <xf numFmtId="0" fontId="0" fillId="0" borderId="0" xfId="0" applyFill="1" applyAlignment="1" applyProtection="1">
      <alignment wrapText="1"/>
      <protection locked="0"/>
    </xf>
    <xf numFmtId="0" fontId="0" fillId="0" borderId="0" xfId="0" applyFill="1" applyAlignment="1" applyProtection="1">
      <alignment horizontal="right" wrapText="1"/>
      <protection locked="0"/>
    </xf>
    <xf numFmtId="49" fontId="10" fillId="0" borderId="0" xfId="0" applyNumberFormat="1" applyFont="1" applyAlignment="1">
      <alignment horizontal="left"/>
    </xf>
    <xf numFmtId="0" fontId="22" fillId="4" borderId="0" xfId="0" applyFont="1" applyFill="1" applyAlignment="1"/>
    <xf numFmtId="0" fontId="6" fillId="0" borderId="0" xfId="2" applyFont="1" applyFill="1" applyAlignment="1" applyProtection="1">
      <alignment wrapText="1"/>
    </xf>
    <xf numFmtId="0" fontId="0" fillId="0" borderId="0" xfId="0" applyAlignment="1" applyProtection="1">
      <protection locked="0"/>
    </xf>
    <xf numFmtId="0" fontId="10" fillId="4" borderId="0" xfId="0" applyFont="1" applyFill="1" applyAlignment="1">
      <alignment horizontal="right" wrapText="1"/>
    </xf>
    <xf numFmtId="166" fontId="0" fillId="0" borderId="0" xfId="0" applyNumberFormat="1" applyAlignment="1">
      <alignment horizontal="right" wrapText="1"/>
    </xf>
    <xf numFmtId="0" fontId="0" fillId="0" borderId="0" xfId="0" applyProtection="1">
      <protection locked="0"/>
    </xf>
    <xf numFmtId="0" fontId="0" fillId="0" borderId="0" xfId="0" applyBorder="1" applyProtection="1">
      <protection locked="0"/>
    </xf>
    <xf numFmtId="0" fontId="0" fillId="0" borderId="0" xfId="0" applyBorder="1" applyAlignment="1" applyProtection="1">
      <protection locked="0"/>
    </xf>
    <xf numFmtId="0" fontId="25" fillId="5" borderId="0" xfId="0" applyFont="1" applyFill="1" applyAlignment="1" applyProtection="1">
      <alignment horizontal="left" wrapText="1"/>
      <protection locked="0"/>
    </xf>
    <xf numFmtId="0" fontId="10" fillId="0" borderId="0" xfId="0" applyFont="1" applyBorder="1" applyProtection="1">
      <protection locked="0"/>
    </xf>
    <xf numFmtId="0" fontId="10" fillId="4" borderId="0" xfId="0" applyFont="1" applyFill="1" applyBorder="1" applyAlignment="1" applyProtection="1">
      <alignment vertical="top"/>
      <protection locked="0"/>
    </xf>
    <xf numFmtId="0" fontId="10" fillId="4" borderId="0" xfId="0" applyFont="1" applyFill="1" applyBorder="1" applyAlignment="1" applyProtection="1">
      <protection locked="0"/>
    </xf>
    <xf numFmtId="0" fontId="0" fillId="4" borderId="0" xfId="0" applyFill="1" applyProtection="1">
      <protection locked="0"/>
    </xf>
    <xf numFmtId="0" fontId="0" fillId="0" borderId="0" xfId="0" applyAlignment="1" applyProtection="1">
      <alignment vertical="top" wrapText="1"/>
      <protection locked="0"/>
    </xf>
    <xf numFmtId="0" fontId="10" fillId="0" borderId="0" xfId="0" applyFont="1" applyBorder="1" applyAlignment="1" applyProtection="1">
      <alignment vertical="top" wrapText="1"/>
      <protection locked="0"/>
    </xf>
    <xf numFmtId="0" fontId="10" fillId="4" borderId="0" xfId="0" applyFont="1" applyFill="1" applyBorder="1" applyAlignment="1" applyProtection="1">
      <alignment horizontal="right" vertical="top" wrapText="1"/>
      <protection locked="0"/>
    </xf>
    <xf numFmtId="0" fontId="10" fillId="4" borderId="0" xfId="0" applyFont="1" applyFill="1" applyBorder="1" applyAlignment="1" applyProtection="1">
      <alignment horizontal="right" vertical="top" wrapText="1"/>
      <protection locked="0"/>
    </xf>
    <xf numFmtId="0" fontId="27" fillId="0" borderId="0" xfId="0" applyFont="1" applyBorder="1" applyAlignment="1" applyProtection="1">
      <alignment wrapText="1"/>
      <protection locked="0"/>
    </xf>
    <xf numFmtId="0" fontId="0" fillId="0" borderId="0" xfId="0" applyBorder="1" applyAlignment="1" applyProtection="1">
      <alignment horizontal="left" wrapText="1"/>
      <protection locked="0"/>
    </xf>
    <xf numFmtId="0" fontId="0" fillId="0" borderId="0" xfId="0" applyBorder="1" applyAlignment="1" applyProtection="1">
      <alignment horizontal="right" wrapText="1"/>
      <protection locked="0"/>
    </xf>
    <xf numFmtId="0" fontId="0" fillId="0" borderId="0" xfId="0" applyBorder="1" applyAlignment="1" applyProtection="1">
      <alignment horizontal="right" wrapText="1"/>
      <protection locked="0"/>
    </xf>
    <xf numFmtId="0" fontId="0" fillId="0" borderId="0" xfId="0" applyNumberFormat="1" applyBorder="1" applyAlignment="1" applyProtection="1">
      <alignment horizontal="right" wrapText="1"/>
      <protection locked="0"/>
    </xf>
    <xf numFmtId="0" fontId="0" fillId="4" borderId="0" xfId="0" applyFill="1" applyBorder="1" applyAlignment="1" applyProtection="1">
      <alignment horizontal="left" wrapText="1"/>
      <protection locked="0"/>
    </xf>
    <xf numFmtId="0" fontId="0" fillId="4" borderId="0" xfId="0" applyFill="1" applyBorder="1" applyAlignment="1" applyProtection="1">
      <alignment horizontal="right" wrapText="1"/>
      <protection locked="0"/>
    </xf>
    <xf numFmtId="0" fontId="0" fillId="4" borderId="0" xfId="0" applyNumberFormat="1" applyFill="1" applyBorder="1" applyAlignment="1" applyProtection="1">
      <alignment horizontal="right" wrapText="1"/>
      <protection locked="0"/>
    </xf>
    <xf numFmtId="0" fontId="0" fillId="4" borderId="0" xfId="0" applyFill="1" applyAlignment="1" applyProtection="1">
      <alignment horizontal="left" wrapText="1"/>
      <protection locked="0"/>
    </xf>
    <xf numFmtId="0" fontId="0" fillId="0" borderId="0" xfId="0" applyBorder="1" applyAlignment="1" applyProtection="1">
      <alignment wrapText="1"/>
      <protection locked="0"/>
    </xf>
    <xf numFmtId="0" fontId="0" fillId="0" borderId="0" xfId="0" applyNumberFormat="1" applyBorder="1" applyAlignment="1" applyProtection="1">
      <alignment wrapText="1"/>
      <protection locked="0"/>
    </xf>
    <xf numFmtId="0" fontId="0" fillId="0" borderId="0" xfId="0" applyAlignment="1" applyProtection="1">
      <alignment horizontal="left" wrapText="1"/>
      <protection locked="0"/>
    </xf>
    <xf numFmtId="0" fontId="10" fillId="0" borderId="0" xfId="0" applyFont="1" applyBorder="1" applyAlignment="1" applyProtection="1">
      <alignment vertical="top"/>
      <protection locked="0"/>
    </xf>
    <xf numFmtId="0" fontId="10" fillId="4" borderId="0" xfId="0" applyFont="1" applyFill="1" applyBorder="1" applyAlignment="1" applyProtection="1">
      <alignment horizontal="left" vertical="top"/>
      <protection locked="0"/>
    </xf>
    <xf numFmtId="0" fontId="10" fillId="4" borderId="0" xfId="0" applyFont="1" applyFill="1" applyBorder="1" applyAlignment="1" applyProtection="1">
      <alignment horizontal="left" vertical="top" wrapText="1"/>
      <protection locked="0"/>
    </xf>
    <xf numFmtId="0" fontId="0" fillId="4" borderId="0" xfId="0" applyFill="1" applyAlignment="1" applyProtection="1">
      <alignment horizontal="left"/>
      <protection locked="0"/>
    </xf>
    <xf numFmtId="0" fontId="0" fillId="0" borderId="0" xfId="0" applyBorder="1" applyAlignment="1" applyProtection="1">
      <alignment horizontal="left" wrapText="1"/>
      <protection locked="0"/>
    </xf>
    <xf numFmtId="0" fontId="0" fillId="4" borderId="0" xfId="0" applyFill="1" applyBorder="1" applyAlignment="1" applyProtection="1">
      <alignment horizontal="left"/>
      <protection locked="0"/>
    </xf>
    <xf numFmtId="0" fontId="0" fillId="4" borderId="0" xfId="0" applyFill="1" applyBorder="1" applyAlignment="1" applyProtection="1">
      <alignment horizontal="right"/>
      <protection locked="0"/>
    </xf>
    <xf numFmtId="0" fontId="0" fillId="4" borderId="0" xfId="0" applyNumberFormat="1" applyFill="1" applyBorder="1" applyAlignment="1" applyProtection="1">
      <alignment horizontal="right"/>
      <protection locked="0"/>
    </xf>
    <xf numFmtId="0" fontId="0" fillId="0" borderId="0" xfId="0" applyBorder="1" applyAlignment="1" applyProtection="1">
      <alignment wrapText="1"/>
      <protection locked="0"/>
    </xf>
    <xf numFmtId="0" fontId="0" fillId="0" borderId="0" xfId="0" applyAlignment="1" applyProtection="1">
      <protection locked="0"/>
    </xf>
    <xf numFmtId="0" fontId="27" fillId="0" borderId="0" xfId="0" applyNumberFormat="1" applyFont="1" applyFill="1" applyBorder="1" applyAlignment="1" applyProtection="1">
      <alignment horizontal="right" wrapText="1"/>
      <protection locked="0"/>
    </xf>
    <xf numFmtId="0" fontId="10" fillId="0" borderId="0" xfId="0" applyFont="1" applyBorder="1" applyAlignment="1" applyProtection="1">
      <alignment wrapText="1"/>
      <protection locked="0"/>
    </xf>
    <xf numFmtId="0" fontId="0" fillId="0" borderId="0" xfId="0" applyBorder="1" applyAlignment="1" applyProtection="1">
      <alignment vertical="top"/>
      <protection locked="0"/>
    </xf>
    <xf numFmtId="3" fontId="0" fillId="0" borderId="0" xfId="0" applyNumberFormat="1" applyBorder="1" applyAlignment="1" applyProtection="1">
      <alignment horizontal="right" wrapText="1"/>
      <protection locked="0"/>
    </xf>
    <xf numFmtId="0" fontId="0" fillId="0" borderId="0" xfId="0" applyFill="1" applyBorder="1" applyAlignment="1" applyProtection="1">
      <alignment horizontal="left"/>
      <protection locked="0"/>
    </xf>
    <xf numFmtId="9" fontId="0" fillId="0" borderId="0" xfId="0" applyNumberFormat="1" applyFill="1" applyBorder="1" applyAlignment="1" applyProtection="1">
      <alignment horizontal="right" wrapText="1"/>
      <protection locked="0"/>
    </xf>
    <xf numFmtId="9" fontId="6" fillId="0" borderId="0" xfId="0" applyNumberFormat="1" applyFont="1" applyFill="1" applyAlignment="1" applyProtection="1">
      <alignment horizontal="right" wrapText="1"/>
      <protection locked="0"/>
    </xf>
    <xf numFmtId="0" fontId="25" fillId="4" borderId="0" xfId="0" applyFont="1" applyFill="1" applyAlignment="1" applyProtection="1">
      <alignment horizontal="left" wrapText="1"/>
      <protection locked="0"/>
    </xf>
    <xf numFmtId="0" fontId="25" fillId="4" borderId="0" xfId="0" applyFont="1" applyFill="1" applyAlignment="1" applyProtection="1">
      <alignment horizontal="right" wrapText="1"/>
      <protection locked="0"/>
    </xf>
    <xf numFmtId="0" fontId="25" fillId="4" borderId="0" xfId="0" applyNumberFormat="1" applyFont="1" applyFill="1" applyAlignment="1" applyProtection="1">
      <alignment horizontal="left" wrapText="1"/>
      <protection locked="0"/>
    </xf>
    <xf numFmtId="0" fontId="25" fillId="4" borderId="0" xfId="0" applyNumberFormat="1" applyFont="1" applyFill="1" applyAlignment="1" applyProtection="1">
      <alignment horizontal="right" wrapText="1"/>
      <protection locked="0"/>
    </xf>
    <xf numFmtId="0" fontId="25" fillId="0" borderId="0" xfId="0" applyFont="1" applyAlignment="1" applyProtection="1">
      <alignment horizontal="left" wrapText="1"/>
      <protection locked="0"/>
    </xf>
    <xf numFmtId="0" fontId="25" fillId="0" borderId="0" xfId="0" applyNumberFormat="1" applyFont="1" applyAlignment="1" applyProtection="1">
      <alignment horizontal="left" wrapText="1"/>
      <protection locked="0"/>
    </xf>
    <xf numFmtId="0" fontId="0" fillId="0" borderId="0" xfId="0" applyBorder="1" applyAlignment="1" applyProtection="1">
      <alignment wrapText="1"/>
    </xf>
    <xf numFmtId="0" fontId="0" fillId="0" borderId="0" xfId="0" applyFill="1" applyBorder="1" applyAlignment="1" applyProtection="1">
      <alignment horizontal="right" wrapText="1"/>
      <protection locked="0"/>
    </xf>
    <xf numFmtId="9" fontId="0" fillId="0" borderId="0" xfId="0" applyNumberFormat="1" applyBorder="1" applyAlignment="1" applyProtection="1">
      <alignment horizontal="right" wrapText="1"/>
      <protection locked="0"/>
    </xf>
    <xf numFmtId="9" fontId="0" fillId="0" borderId="0" xfId="0" applyNumberFormat="1" applyFill="1" applyBorder="1" applyAlignment="1" applyProtection="1">
      <alignment horizontal="right" wrapText="1"/>
      <protection locked="0"/>
    </xf>
    <xf numFmtId="0" fontId="0" fillId="4" borderId="0" xfId="0" applyNumberFormat="1" applyFill="1" applyBorder="1" applyAlignment="1" applyProtection="1">
      <alignment horizontal="left" wrapText="1"/>
      <protection locked="0"/>
    </xf>
    <xf numFmtId="0" fontId="0" fillId="0" borderId="0" xfId="0" applyFill="1" applyBorder="1" applyAlignment="1" applyProtection="1">
      <alignment horizontal="right" wrapText="1"/>
      <protection locked="0"/>
    </xf>
    <xf numFmtId="0" fontId="0" fillId="0" borderId="0" xfId="0" applyAlignment="1" applyProtection="1">
      <alignment vertical="top" wrapText="1"/>
      <protection locked="0"/>
    </xf>
    <xf numFmtId="3" fontId="0" fillId="0" borderId="0" xfId="0" applyNumberFormat="1" applyFill="1" applyBorder="1" applyAlignment="1" applyProtection="1">
      <alignment horizontal="right" wrapText="1"/>
      <protection locked="0"/>
    </xf>
    <xf numFmtId="0" fontId="0" fillId="0" borderId="0" xfId="0" applyNumberFormat="1" applyFill="1" applyAlignment="1" applyProtection="1">
      <alignment horizontal="right" wrapText="1"/>
      <protection locked="0"/>
    </xf>
    <xf numFmtId="0" fontId="25" fillId="0" borderId="0" xfId="0" applyNumberFormat="1" applyFont="1" applyAlignment="1" applyProtection="1">
      <alignment horizontal="left" wrapText="1"/>
      <protection locked="0"/>
    </xf>
    <xf numFmtId="0" fontId="0" fillId="0" borderId="0" xfId="0" applyNumberFormat="1" applyAlignment="1" applyProtection="1">
      <alignment horizontal="right" wrapText="1"/>
      <protection locked="0"/>
    </xf>
    <xf numFmtId="0" fontId="0" fillId="0" borderId="0" xfId="0" applyNumberFormat="1" applyFill="1" applyBorder="1" applyAlignment="1" applyProtection="1">
      <alignment horizontal="right" wrapText="1"/>
      <protection locked="0"/>
    </xf>
    <xf numFmtId="0" fontId="24" fillId="0" borderId="0" xfId="0" applyNumberFormat="1" applyFont="1" applyBorder="1" applyAlignment="1" applyProtection="1">
      <alignment horizontal="right" wrapText="1"/>
      <protection locked="0"/>
    </xf>
    <xf numFmtId="0" fontId="0" fillId="4" borderId="0" xfId="0" applyFill="1" applyBorder="1" applyAlignment="1" applyProtection="1">
      <alignment horizontal="left" vertical="top"/>
      <protection locked="0"/>
    </xf>
    <xf numFmtId="0" fontId="24" fillId="4" borderId="0" xfId="0" applyFont="1" applyFill="1" applyBorder="1" applyAlignment="1" applyProtection="1">
      <alignment horizontal="right"/>
      <protection locked="0"/>
    </xf>
    <xf numFmtId="0" fontId="24" fillId="4" borderId="0" xfId="0" applyNumberFormat="1" applyFont="1" applyFill="1" applyBorder="1" applyAlignment="1" applyProtection="1">
      <alignment horizontal="right"/>
      <protection locked="0"/>
    </xf>
    <xf numFmtId="0" fontId="0" fillId="4" borderId="0" xfId="0" applyFill="1" applyBorder="1" applyAlignment="1" applyProtection="1">
      <alignment horizontal="right" vertical="top"/>
      <protection locked="0"/>
    </xf>
    <xf numFmtId="0" fontId="0" fillId="4" borderId="0" xfId="0" applyNumberFormat="1" applyFill="1" applyBorder="1" applyAlignment="1" applyProtection="1">
      <alignment horizontal="right" vertical="top"/>
      <protection locked="0"/>
    </xf>
    <xf numFmtId="0" fontId="0" fillId="0" borderId="0" xfId="0" applyFill="1" applyBorder="1" applyAlignment="1" applyProtection="1">
      <alignment horizontal="left" wrapText="1"/>
      <protection locked="0"/>
    </xf>
    <xf numFmtId="0" fontId="0" fillId="0" borderId="0" xfId="0" applyFill="1" applyAlignment="1" applyProtection="1">
      <alignment horizontal="left" wrapText="1"/>
      <protection locked="0"/>
    </xf>
    <xf numFmtId="0" fontId="27" fillId="4" borderId="0" xfId="0" applyFont="1" applyFill="1" applyBorder="1" applyAlignment="1" applyProtection="1">
      <alignment horizontal="right"/>
      <protection locked="0"/>
    </xf>
    <xf numFmtId="0" fontId="27" fillId="4" borderId="0" xfId="0" applyFont="1" applyFill="1" applyBorder="1" applyAlignment="1" applyProtection="1">
      <alignment horizontal="right" wrapText="1"/>
      <protection locked="0"/>
    </xf>
    <xf numFmtId="10" fontId="0" fillId="0" borderId="0" xfId="0" applyNumberFormat="1" applyBorder="1" applyAlignment="1" applyProtection="1">
      <alignment horizontal="right" wrapText="1"/>
      <protection locked="0"/>
    </xf>
    <xf numFmtId="0" fontId="0" fillId="0" borderId="0" xfId="0" applyBorder="1" applyAlignment="1" applyProtection="1">
      <alignment vertical="top" wrapText="1"/>
      <protection locked="0"/>
    </xf>
    <xf numFmtId="0" fontId="0" fillId="0" borderId="0" xfId="0" applyAlignment="1" applyProtection="1">
      <alignment horizontal="center" vertical="top" wrapText="1"/>
      <protection locked="0"/>
    </xf>
    <xf numFmtId="0" fontId="27" fillId="0" borderId="0" xfId="0" applyFont="1" applyFill="1" applyBorder="1" applyAlignment="1" applyProtection="1">
      <alignment horizontal="left" wrapText="1"/>
      <protection locked="0"/>
    </xf>
    <xf numFmtId="0" fontId="27" fillId="0" borderId="0" xfId="0" applyFont="1" applyFill="1" applyBorder="1" applyAlignment="1" applyProtection="1">
      <alignment horizontal="right" wrapText="1"/>
      <protection locked="0"/>
    </xf>
    <xf numFmtId="0" fontId="27" fillId="0" borderId="0" xfId="0" applyFont="1" applyFill="1" applyAlignment="1" applyProtection="1">
      <alignment horizontal="left" wrapText="1"/>
      <protection locked="0"/>
    </xf>
    <xf numFmtId="9" fontId="6" fillId="0" borderId="0" xfId="0" applyNumberFormat="1" applyFont="1" applyFill="1" applyBorder="1" applyAlignment="1" applyProtection="1">
      <alignment horizontal="right" wrapText="1"/>
      <protection locked="0"/>
    </xf>
    <xf numFmtId="0" fontId="6" fillId="0" borderId="0" xfId="0" applyFont="1" applyFill="1" applyBorder="1" applyAlignment="1" applyProtection="1">
      <alignment horizontal="right" wrapText="1"/>
      <protection locked="0"/>
    </xf>
    <xf numFmtId="0" fontId="6" fillId="0" borderId="0" xfId="0" applyFont="1" applyFill="1" applyAlignment="1" applyProtection="1">
      <alignment horizontal="right" wrapText="1"/>
      <protection locked="0"/>
    </xf>
    <xf numFmtId="0" fontId="27" fillId="0" borderId="0" xfId="0" applyFont="1" applyBorder="1" applyAlignment="1" applyProtection="1">
      <alignment horizontal="left" wrapText="1"/>
      <protection locked="0"/>
    </xf>
    <xf numFmtId="0" fontId="0" fillId="0" borderId="0" xfId="0" applyAlignment="1">
      <alignment vertical="top" wrapText="1"/>
    </xf>
    <xf numFmtId="0" fontId="10" fillId="0" borderId="0" xfId="0" applyFont="1" applyAlignment="1" applyProtection="1">
      <alignment vertical="center" wrapText="1"/>
      <protection locked="0"/>
    </xf>
    <xf numFmtId="0" fontId="0" fillId="0" borderId="0" xfId="0" applyNumberFormat="1" applyBorder="1" applyAlignment="1" applyProtection="1">
      <alignment horizontal="right" vertical="top" wrapText="1"/>
      <protection locked="0"/>
    </xf>
    <xf numFmtId="0" fontId="0" fillId="0" borderId="0" xfId="0" applyNumberFormat="1" applyBorder="1" applyAlignment="1" applyProtection="1">
      <alignment horizontal="right" vertical="top" wrapText="1"/>
      <protection locked="0"/>
    </xf>
    <xf numFmtId="0" fontId="0" fillId="0" borderId="0" xfId="0" applyBorder="1" applyAlignment="1" applyProtection="1">
      <alignment horizontal="right" vertical="top" wrapText="1"/>
      <protection locked="0"/>
    </xf>
    <xf numFmtId="0" fontId="27" fillId="0" borderId="0" xfId="0" applyNumberFormat="1" applyFont="1" applyBorder="1" applyAlignment="1" applyProtection="1">
      <alignment horizontal="right" wrapText="1"/>
      <protection locked="0"/>
    </xf>
    <xf numFmtId="0" fontId="6" fillId="0" borderId="0" xfId="0" applyNumberFormat="1" applyFont="1" applyBorder="1" applyAlignment="1" applyProtection="1">
      <alignment horizontal="right" wrapText="1"/>
      <protection locked="0"/>
    </xf>
    <xf numFmtId="0" fontId="0" fillId="4" borderId="0" xfId="0" applyFill="1" applyAlignment="1" applyProtection="1">
      <alignment horizontal="left" vertical="top"/>
      <protection locked="0"/>
    </xf>
    <xf numFmtId="0" fontId="24" fillId="0" borderId="0" xfId="0" applyFont="1" applyFill="1" applyBorder="1" applyAlignment="1" applyProtection="1">
      <alignment horizontal="right" wrapText="1"/>
      <protection locked="0"/>
    </xf>
    <xf numFmtId="10" fontId="0" fillId="0" borderId="0" xfId="0" applyNumberFormat="1" applyFill="1" applyBorder="1" applyAlignment="1" applyProtection="1">
      <alignment horizontal="right" wrapText="1"/>
      <protection locked="0"/>
    </xf>
    <xf numFmtId="10" fontId="0" fillId="0" borderId="0" xfId="0" applyNumberFormat="1" applyFill="1" applyBorder="1" applyAlignment="1" applyProtection="1">
      <alignment horizontal="right" wrapText="1"/>
      <protection locked="0"/>
    </xf>
    <xf numFmtId="0" fontId="0" fillId="0" borderId="0" xfId="0" applyNumberFormat="1" applyFill="1" applyAlignment="1" applyProtection="1">
      <alignment wrapText="1"/>
      <protection locked="0"/>
    </xf>
    <xf numFmtId="0" fontId="0" fillId="0" borderId="0" xfId="0" applyNumberFormat="1" applyAlignment="1" applyProtection="1">
      <alignment wrapText="1"/>
      <protection locked="0"/>
    </xf>
    <xf numFmtId="0" fontId="0" fillId="0" borderId="0" xfId="0" applyAlignment="1" applyProtection="1">
      <alignment wrapText="1"/>
      <protection locked="0"/>
    </xf>
    <xf numFmtId="167" fontId="0" fillId="0" borderId="0" xfId="0" applyNumberFormat="1" applyFill="1" applyBorder="1" applyAlignment="1" applyProtection="1">
      <alignment horizontal="right" wrapText="1"/>
      <protection locked="0"/>
    </xf>
    <xf numFmtId="0" fontId="0" fillId="0" borderId="0" xfId="0" applyAlignment="1" applyProtection="1">
      <alignment wrapText="1"/>
    </xf>
    <xf numFmtId="0" fontId="0" fillId="0" borderId="0" xfId="0" applyAlignment="1" applyProtection="1">
      <alignment horizontal="right" wrapText="1"/>
    </xf>
    <xf numFmtId="0" fontId="28" fillId="6" borderId="8" xfId="0" applyFont="1" applyFill="1" applyBorder="1" applyAlignment="1" applyProtection="1">
      <alignment horizontal="center"/>
      <protection locked="0"/>
    </xf>
    <xf numFmtId="0" fontId="28" fillId="6" borderId="9" xfId="0" applyFont="1" applyFill="1" applyBorder="1" applyProtection="1">
      <protection locked="0"/>
    </xf>
    <xf numFmtId="0" fontId="28" fillId="6" borderId="10" xfId="0" applyFont="1" applyFill="1" applyBorder="1" applyProtection="1">
      <protection locked="0"/>
    </xf>
    <xf numFmtId="0" fontId="28" fillId="6" borderId="10" xfId="0" applyFont="1" applyFill="1" applyBorder="1" applyAlignment="1" applyProtection="1">
      <alignment horizontal="center"/>
      <protection locked="0"/>
    </xf>
    <xf numFmtId="0" fontId="28" fillId="6" borderId="1" xfId="0" quotePrefix="1" applyFont="1" applyFill="1" applyBorder="1" applyProtection="1">
      <protection locked="0"/>
    </xf>
    <xf numFmtId="0" fontId="28" fillId="6" borderId="3" xfId="0" quotePrefix="1" applyFont="1" applyFill="1" applyBorder="1" applyProtection="1">
      <protection locked="0"/>
    </xf>
    <xf numFmtId="0" fontId="18" fillId="6" borderId="3" xfId="0" applyFont="1" applyFill="1" applyBorder="1" applyAlignment="1" applyProtection="1">
      <alignment horizontal="center"/>
      <protection locked="0"/>
    </xf>
    <xf numFmtId="168" fontId="18" fillId="0" borderId="5" xfId="1" applyNumberFormat="1" applyFont="1" applyFill="1" applyBorder="1" applyAlignment="1" applyProtection="1">
      <alignment horizontal="right"/>
      <protection locked="0"/>
    </xf>
    <xf numFmtId="0" fontId="0" fillId="0" borderId="0" xfId="0" applyFill="1" applyAlignment="1" applyProtection="1">
      <protection locked="0"/>
    </xf>
    <xf numFmtId="168" fontId="18" fillId="0" borderId="13" xfId="1" applyNumberFormat="1" applyFont="1" applyFill="1" applyBorder="1" applyAlignment="1" applyProtection="1">
      <alignment horizontal="right"/>
      <protection locked="0"/>
    </xf>
    <xf numFmtId="0" fontId="24" fillId="0" borderId="0" xfId="0" applyFont="1" applyAlignment="1" applyProtection="1">
      <protection locked="0"/>
    </xf>
    <xf numFmtId="0" fontId="18" fillId="0" borderId="0" xfId="0" applyFont="1" applyBorder="1" applyAlignment="1" applyProtection="1">
      <alignment horizontal="left"/>
      <protection locked="0"/>
    </xf>
    <xf numFmtId="0" fontId="18" fillId="0" borderId="0" xfId="0" applyFont="1" applyBorder="1" applyAlignment="1" applyProtection="1">
      <alignment horizontal="center"/>
      <protection locked="0"/>
    </xf>
    <xf numFmtId="168" fontId="18" fillId="0" borderId="0" xfId="1" applyNumberFormat="1" applyFont="1" applyBorder="1" applyAlignment="1" applyProtection="1">
      <alignment horizontal="right"/>
      <protection locked="0"/>
    </xf>
    <xf numFmtId="0" fontId="0" fillId="0" borderId="0" xfId="0" applyFill="1" applyBorder="1" applyAlignment="1" applyProtection="1">
      <alignment wrapText="1"/>
      <protection locked="0"/>
    </xf>
    <xf numFmtId="0" fontId="0" fillId="0" borderId="0" xfId="0" applyNumberFormat="1" applyBorder="1" applyAlignment="1" applyProtection="1">
      <alignment horizontal="left" wrapText="1"/>
      <protection locked="0"/>
    </xf>
    <xf numFmtId="0" fontId="6" fillId="0" borderId="0" xfId="0" applyFont="1" applyFill="1" applyBorder="1" applyAlignment="1" applyProtection="1">
      <alignment vertical="top" wrapText="1"/>
      <protection locked="0"/>
    </xf>
    <xf numFmtId="0" fontId="10" fillId="0" borderId="0" xfId="0" applyFont="1" applyFill="1" applyBorder="1" applyAlignment="1" applyProtection="1">
      <alignment horizontal="left" wrapText="1"/>
      <protection locked="0"/>
    </xf>
    <xf numFmtId="0" fontId="10" fillId="4" borderId="0" xfId="0" applyFont="1" applyFill="1" applyBorder="1" applyAlignment="1" applyProtection="1">
      <alignment vertical="top" wrapText="1"/>
      <protection locked="0"/>
    </xf>
    <xf numFmtId="0" fontId="6" fillId="4" borderId="0" xfId="0" applyFont="1" applyFill="1" applyBorder="1" applyAlignment="1" applyProtection="1">
      <alignment horizontal="right" wrapText="1"/>
      <protection locked="0"/>
    </xf>
    <xf numFmtId="0" fontId="6" fillId="4" borderId="0" xfId="0" applyNumberFormat="1" applyFont="1" applyFill="1" applyBorder="1" applyAlignment="1" applyProtection="1">
      <alignment horizontal="right" wrapText="1"/>
      <protection locked="0"/>
    </xf>
    <xf numFmtId="0" fontId="10" fillId="4" borderId="0" xfId="0" applyFont="1" applyFill="1" applyBorder="1" applyAlignment="1" applyProtection="1">
      <alignment horizontal="left" wrapText="1"/>
      <protection locked="0"/>
    </xf>
    <xf numFmtId="9" fontId="6" fillId="0" borderId="0" xfId="0" applyNumberFormat="1" applyFont="1" applyBorder="1" applyAlignment="1" applyProtection="1">
      <alignment horizontal="right" wrapText="1"/>
      <protection locked="0"/>
    </xf>
    <xf numFmtId="9" fontId="6" fillId="0" borderId="0" xfId="0" applyNumberFormat="1" applyFont="1" applyBorder="1" applyAlignment="1" applyProtection="1">
      <alignment horizontal="right" wrapText="1"/>
      <protection locked="0"/>
    </xf>
    <xf numFmtId="0" fontId="6" fillId="0" borderId="0" xfId="0" applyFont="1" applyBorder="1" applyAlignment="1" applyProtection="1">
      <alignment horizontal="right" wrapText="1"/>
      <protection locked="0"/>
    </xf>
    <xf numFmtId="0" fontId="10" fillId="0" borderId="0" xfId="0" applyFont="1" applyAlignment="1" applyProtection="1">
      <alignment vertical="top" wrapText="1"/>
      <protection locked="0"/>
    </xf>
    <xf numFmtId="0" fontId="6" fillId="4" borderId="0" xfId="0" applyFont="1" applyFill="1" applyBorder="1" applyAlignment="1" applyProtection="1">
      <alignment horizontal="right"/>
      <protection locked="0"/>
    </xf>
    <xf numFmtId="0" fontId="6" fillId="0" borderId="0" xfId="0" applyFont="1" applyFill="1" applyBorder="1" applyAlignment="1" applyProtection="1">
      <alignment horizontal="left" wrapText="1"/>
      <protection locked="0"/>
    </xf>
    <xf numFmtId="0" fontId="6" fillId="0" borderId="0" xfId="0" applyNumberFormat="1" applyFont="1" applyFill="1" applyBorder="1" applyAlignment="1" applyProtection="1">
      <alignment horizontal="right" wrapText="1"/>
      <protection locked="0"/>
    </xf>
    <xf numFmtId="0" fontId="6" fillId="0" borderId="0" xfId="0" applyNumberFormat="1" applyFont="1" applyFill="1" applyBorder="1" applyAlignment="1" applyProtection="1">
      <alignment horizontal="right" wrapText="1"/>
      <protection locked="0"/>
    </xf>
    <xf numFmtId="0" fontId="10" fillId="4" borderId="0" xfId="0" applyFont="1" applyFill="1" applyBorder="1" applyAlignment="1" applyProtection="1">
      <alignment horizontal="right" wrapText="1"/>
      <protection locked="0"/>
    </xf>
    <xf numFmtId="0" fontId="10" fillId="4" borderId="0" xfId="0" applyNumberFormat="1" applyFont="1" applyFill="1" applyBorder="1" applyAlignment="1" applyProtection="1">
      <alignment horizontal="right" vertical="top" wrapText="1"/>
      <protection locked="0"/>
    </xf>
    <xf numFmtId="0" fontId="10" fillId="4" borderId="0" xfId="0" applyNumberFormat="1" applyFont="1" applyFill="1" applyBorder="1" applyAlignment="1" applyProtection="1">
      <alignment horizontal="right" wrapText="1"/>
      <protection locked="0"/>
    </xf>
    <xf numFmtId="0" fontId="6" fillId="0" borderId="0" xfId="0" applyFont="1" applyFill="1" applyAlignment="1" applyProtection="1">
      <alignment horizontal="left" wrapText="1"/>
      <protection locked="0"/>
    </xf>
    <xf numFmtId="0" fontId="6" fillId="0" borderId="0" xfId="0" applyNumberFormat="1" applyFont="1" applyFill="1" applyAlignment="1" applyProtection="1">
      <alignment horizontal="right" wrapText="1"/>
      <protection locked="0"/>
    </xf>
    <xf numFmtId="3" fontId="6" fillId="0" borderId="0" xfId="0" applyNumberFormat="1" applyFont="1" applyFill="1" applyAlignment="1" applyProtection="1">
      <alignment horizontal="right" wrapText="1"/>
      <protection locked="0"/>
    </xf>
    <xf numFmtId="3" fontId="6" fillId="0" borderId="0" xfId="0" applyNumberFormat="1" applyFont="1" applyFill="1" applyAlignment="1" applyProtection="1">
      <alignment horizontal="right" wrapText="1"/>
      <protection locked="0"/>
    </xf>
    <xf numFmtId="0" fontId="0" fillId="4" borderId="0" xfId="0" applyFill="1" applyBorder="1" applyAlignment="1" applyProtection="1">
      <alignment wrapText="1"/>
      <protection locked="0"/>
    </xf>
    <xf numFmtId="0" fontId="6" fillId="0" borderId="0" xfId="0" applyFont="1" applyFill="1" applyAlignment="1" applyProtection="1">
      <alignment horizontal="left" wrapText="1"/>
      <protection locked="0"/>
    </xf>
    <xf numFmtId="0" fontId="6" fillId="0" borderId="0" xfId="0" applyNumberFormat="1" applyFont="1" applyFill="1" applyAlignment="1" applyProtection="1">
      <alignment horizontal="left" wrapText="1"/>
      <protection locked="0"/>
    </xf>
    <xf numFmtId="3" fontId="0" fillId="0" borderId="0" xfId="0" quotePrefix="1" applyNumberFormat="1" applyFill="1" applyBorder="1" applyAlignment="1" applyProtection="1">
      <alignment horizontal="right" wrapText="1"/>
      <protection locked="0"/>
    </xf>
    <xf numFmtId="1" fontId="0" fillId="0" borderId="0" xfId="0" applyNumberFormat="1" applyFill="1" applyBorder="1" applyAlignment="1" applyProtection="1">
      <alignment horizontal="right" wrapText="1"/>
      <protection locked="0"/>
    </xf>
    <xf numFmtId="49" fontId="0" fillId="0" borderId="0" xfId="0" applyNumberFormat="1" applyFill="1" applyBorder="1" applyAlignment="1" applyProtection="1">
      <alignment horizontal="right" wrapText="1"/>
      <protection locked="0"/>
    </xf>
    <xf numFmtId="0" fontId="10" fillId="4" borderId="0" xfId="0" applyNumberFormat="1" applyFont="1" applyFill="1" applyBorder="1" applyAlignment="1" applyProtection="1">
      <alignment horizontal="left" wrapText="1"/>
      <protection locked="0"/>
    </xf>
    <xf numFmtId="9" fontId="0" fillId="0" borderId="0" xfId="0" quotePrefix="1" applyNumberFormat="1" applyFill="1" applyBorder="1" applyAlignment="1" applyProtection="1">
      <alignment horizontal="right" wrapText="1"/>
      <protection locked="0"/>
    </xf>
    <xf numFmtId="0" fontId="0" fillId="0" borderId="0" xfId="0" applyNumberFormat="1" applyFill="1" applyBorder="1" applyAlignment="1" applyProtection="1">
      <alignment horizontal="center" wrapText="1"/>
      <protection locked="0"/>
    </xf>
    <xf numFmtId="0" fontId="0" fillId="0" borderId="0" xfId="0" applyNumberFormat="1" applyFill="1" applyBorder="1" applyAlignment="1" applyProtection="1">
      <alignment horizontal="left" wrapText="1"/>
      <protection locked="0"/>
    </xf>
    <xf numFmtId="3" fontId="6" fillId="0" borderId="0" xfId="0" applyNumberFormat="1" applyFont="1" applyFill="1" applyBorder="1" applyAlignment="1" applyProtection="1">
      <alignment horizontal="right" wrapText="1"/>
      <protection locked="0"/>
    </xf>
    <xf numFmtId="0" fontId="0" fillId="0" borderId="0" xfId="0" applyNumberFormat="1" applyAlignment="1" applyProtection="1">
      <protection locked="0"/>
    </xf>
    <xf numFmtId="9" fontId="0" fillId="0" borderId="0" xfId="0" applyNumberFormat="1" applyFill="1" applyBorder="1" applyAlignment="1" applyProtection="1">
      <alignment wrapText="1"/>
      <protection locked="0"/>
    </xf>
    <xf numFmtId="0" fontId="0" fillId="4" borderId="0" xfId="0" applyNumberFormat="1" applyFill="1" applyBorder="1" applyAlignment="1" applyProtection="1">
      <alignment wrapText="1"/>
      <protection locked="0"/>
    </xf>
    <xf numFmtId="9" fontId="6" fillId="0" borderId="0" xfId="0" applyNumberFormat="1" applyFont="1" applyFill="1" applyBorder="1" applyAlignment="1" applyProtection="1">
      <alignment wrapText="1"/>
      <protection locked="0"/>
    </xf>
    <xf numFmtId="9" fontId="6" fillId="0" borderId="0" xfId="0" applyNumberFormat="1" applyFont="1" applyFill="1" applyBorder="1" applyAlignment="1" applyProtection="1">
      <alignment wrapText="1"/>
      <protection locked="0"/>
    </xf>
    <xf numFmtId="0" fontId="6" fillId="0" borderId="0" xfId="0" applyFont="1" applyFill="1" applyBorder="1" applyAlignment="1" applyProtection="1">
      <alignment wrapText="1"/>
      <protection locked="0"/>
    </xf>
    <xf numFmtId="9" fontId="6" fillId="4" borderId="0" xfId="0" applyNumberFormat="1" applyFont="1" applyFill="1" applyBorder="1" applyAlignment="1" applyProtection="1">
      <alignment horizontal="right" wrapText="1"/>
      <protection locked="0"/>
    </xf>
    <xf numFmtId="9" fontId="0" fillId="4" borderId="0" xfId="0" applyNumberFormat="1" applyFill="1" applyBorder="1" applyAlignment="1" applyProtection="1">
      <alignment horizontal="left" wrapText="1"/>
      <protection locked="0"/>
    </xf>
    <xf numFmtId="9" fontId="0" fillId="4" borderId="0" xfId="0" applyNumberFormat="1" applyFill="1" applyBorder="1" applyAlignment="1" applyProtection="1">
      <alignment horizontal="right" wrapText="1"/>
      <protection locked="0"/>
    </xf>
    <xf numFmtId="3" fontId="6" fillId="0" borderId="0" xfId="0" applyNumberFormat="1" applyFont="1" applyFill="1" applyBorder="1" applyAlignment="1" applyProtection="1">
      <alignment horizontal="right" vertical="top" wrapText="1"/>
      <protection locked="0"/>
    </xf>
    <xf numFmtId="0" fontId="6" fillId="0" borderId="0" xfId="0" applyNumberFormat="1" applyFont="1" applyFill="1" applyBorder="1" applyAlignment="1" applyProtection="1">
      <alignment horizontal="right" vertical="top" wrapText="1"/>
      <protection locked="0"/>
    </xf>
    <xf numFmtId="3" fontId="0" fillId="4" borderId="0" xfId="0" applyNumberFormat="1" applyFill="1" applyBorder="1" applyAlignment="1" applyProtection="1">
      <alignment horizontal="right" wrapText="1"/>
      <protection locked="0"/>
    </xf>
    <xf numFmtId="0" fontId="6" fillId="4" borderId="0" xfId="0" applyFont="1" applyFill="1" applyBorder="1" applyAlignment="1" applyProtection="1">
      <alignment horizontal="left" wrapText="1"/>
      <protection locked="0"/>
    </xf>
    <xf numFmtId="3" fontId="6" fillId="4" borderId="0" xfId="0" applyNumberFormat="1" applyFont="1" applyFill="1" applyBorder="1" applyAlignment="1" applyProtection="1">
      <alignment horizontal="right" wrapText="1"/>
      <protection locked="0"/>
    </xf>
    <xf numFmtId="0" fontId="0" fillId="0" borderId="0" xfId="0" applyFill="1" applyAlignment="1" applyProtection="1">
      <alignment horizontal="left" vertical="top" wrapText="1"/>
      <protection locked="0"/>
    </xf>
    <xf numFmtId="0" fontId="0" fillId="0" borderId="0" xfId="0" applyFill="1" applyBorder="1" applyAlignment="1" applyProtection="1">
      <alignment horizontal="left" vertical="top" wrapText="1"/>
      <protection locked="0"/>
    </xf>
    <xf numFmtId="167" fontId="0" fillId="0" borderId="0" xfId="0" applyNumberFormat="1" applyBorder="1" applyAlignment="1" applyProtection="1">
      <alignment horizontal="right" wrapText="1"/>
      <protection locked="0"/>
    </xf>
    <xf numFmtId="170" fontId="0" fillId="0" borderId="0" xfId="0" applyNumberFormat="1" applyBorder="1" applyAlignment="1" applyProtection="1">
      <alignment horizontal="right" wrapText="1"/>
      <protection locked="0"/>
    </xf>
    <xf numFmtId="170" fontId="0" fillId="0" borderId="0" xfId="0" applyNumberFormat="1" applyBorder="1" applyAlignment="1" applyProtection="1">
      <alignment horizontal="right" wrapText="1"/>
      <protection locked="0"/>
    </xf>
    <xf numFmtId="0" fontId="0" fillId="0" borderId="0" xfId="0" applyFill="1" applyBorder="1" applyAlignment="1" applyProtection="1">
      <alignment vertical="top" wrapText="1"/>
      <protection locked="0"/>
    </xf>
    <xf numFmtId="0" fontId="0" fillId="0" borderId="0" xfId="0" applyFill="1" applyAlignment="1" applyProtection="1">
      <alignment vertical="top" wrapText="1"/>
      <protection locked="0"/>
    </xf>
    <xf numFmtId="0" fontId="0" fillId="0" borderId="0" xfId="0" applyFill="1" applyAlignment="1" applyProtection="1">
      <alignment horizontal="right" wrapText="1"/>
      <protection locked="0"/>
    </xf>
    <xf numFmtId="0" fontId="0" fillId="0" borderId="0" xfId="0" applyFill="1" applyAlignment="1" applyProtection="1">
      <alignment horizontal="center" vertical="top" wrapText="1"/>
      <protection locked="0"/>
    </xf>
    <xf numFmtId="9" fontId="0" fillId="0" borderId="0" xfId="0" applyNumberFormat="1" applyFill="1" applyAlignment="1" applyProtection="1">
      <alignment horizontal="right" wrapText="1"/>
      <protection locked="0"/>
    </xf>
    <xf numFmtId="0" fontId="0" fillId="4" borderId="0" xfId="0" applyFill="1" applyBorder="1" applyAlignment="1" applyProtection="1">
      <alignment vertical="top" wrapText="1"/>
      <protection locked="0"/>
    </xf>
    <xf numFmtId="0" fontId="0" fillId="4" borderId="0" xfId="0" applyFill="1" applyAlignment="1" applyProtection="1">
      <alignment vertical="top" wrapText="1"/>
      <protection locked="0"/>
    </xf>
    <xf numFmtId="0" fontId="0" fillId="4" borderId="0" xfId="0" applyNumberFormat="1" applyFill="1" applyAlignment="1" applyProtection="1">
      <alignment horizontal="right" wrapText="1"/>
      <protection locked="0"/>
    </xf>
    <xf numFmtId="0" fontId="0" fillId="4" borderId="0" xfId="0" applyFill="1" applyAlignment="1" applyProtection="1">
      <alignment horizontal="right" wrapText="1"/>
      <protection locked="0"/>
    </xf>
    <xf numFmtId="0" fontId="0" fillId="4" borderId="0" xfId="0" applyNumberFormat="1" applyFill="1" applyAlignment="1" applyProtection="1">
      <alignment horizontal="center" vertical="top" wrapText="1"/>
      <protection locked="0"/>
    </xf>
    <xf numFmtId="0" fontId="0" fillId="0" borderId="0" xfId="0" applyNumberFormat="1" applyFill="1" applyAlignment="1" applyProtection="1">
      <alignment horizontal="center" vertical="top" wrapText="1"/>
      <protection locked="0"/>
    </xf>
    <xf numFmtId="0" fontId="0" fillId="0" borderId="0" xfId="0" applyNumberFormat="1" applyBorder="1" applyAlignment="1" applyProtection="1">
      <alignment vertical="top" wrapText="1"/>
      <protection locked="0"/>
    </xf>
    <xf numFmtId="0" fontId="0" fillId="0" borderId="0" xfId="0" applyNumberFormat="1" applyAlignment="1" applyProtection="1">
      <alignment horizontal="center" vertical="top" wrapText="1"/>
      <protection locked="0"/>
    </xf>
    <xf numFmtId="0" fontId="0" fillId="0" borderId="0" xfId="0" applyNumberFormat="1" applyBorder="1" applyProtection="1">
      <protection locked="0"/>
    </xf>
    <xf numFmtId="3" fontId="0" fillId="4" borderId="0" xfId="0" applyNumberFormat="1" applyFill="1" applyBorder="1" applyAlignment="1" applyProtection="1">
      <alignment horizontal="right"/>
      <protection locked="0"/>
    </xf>
    <xf numFmtId="0" fontId="10" fillId="0" borderId="0" xfId="0" applyFont="1" applyFill="1" applyBorder="1" applyAlignment="1" applyProtection="1">
      <alignment vertical="top"/>
      <protection locked="0"/>
    </xf>
    <xf numFmtId="0" fontId="10" fillId="0" borderId="0" xfId="0" applyFont="1" applyFill="1" applyBorder="1" applyAlignment="1" applyProtection="1">
      <alignment horizontal="right" vertical="top" wrapText="1"/>
      <protection locked="0"/>
    </xf>
    <xf numFmtId="0" fontId="27" fillId="0" borderId="0" xfId="0" applyFont="1" applyBorder="1" applyAlignment="1" applyProtection="1">
      <protection locked="0"/>
    </xf>
    <xf numFmtId="0" fontId="0" fillId="0" borderId="0" xfId="0" applyFill="1" applyBorder="1" applyAlignment="1" applyProtection="1">
      <alignment horizontal="right"/>
      <protection locked="0"/>
    </xf>
    <xf numFmtId="0" fontId="0" fillId="0" borderId="0" xfId="0" applyNumberFormat="1" applyFill="1" applyBorder="1" applyAlignment="1" applyProtection="1">
      <alignment horizontal="right"/>
      <protection locked="0"/>
    </xf>
    <xf numFmtId="0" fontId="0" fillId="0" borderId="0" xfId="0" applyFill="1" applyAlignment="1" applyProtection="1">
      <alignment horizontal="left"/>
      <protection locked="0"/>
    </xf>
    <xf numFmtId="0" fontId="0" fillId="0" borderId="0" xfId="0" applyNumberFormat="1" applyFill="1" applyAlignment="1" applyProtection="1">
      <alignment horizontal="right" wrapText="1"/>
      <protection locked="0"/>
    </xf>
    <xf numFmtId="171" fontId="28" fillId="6" borderId="13" xfId="1" applyNumberFormat="1" applyFont="1" applyFill="1" applyBorder="1" applyAlignment="1" applyProtection="1">
      <alignment horizontal="right"/>
      <protection locked="0"/>
    </xf>
    <xf numFmtId="172" fontId="18" fillId="0" borderId="13" xfId="1" applyNumberFormat="1" applyFont="1" applyBorder="1" applyAlignment="1" applyProtection="1">
      <alignment horizontal="right"/>
      <protection locked="0"/>
    </xf>
    <xf numFmtId="172" fontId="28" fillId="0" borderId="13" xfId="1" applyNumberFormat="1" applyFont="1" applyBorder="1" applyAlignment="1" applyProtection="1">
      <alignment horizontal="right"/>
      <protection locked="0"/>
    </xf>
    <xf numFmtId="174" fontId="0" fillId="0" borderId="0" xfId="1" applyNumberFormat="1" applyFont="1" applyFill="1" applyBorder="1" applyAlignment="1" applyProtection="1">
      <alignment horizontal="right" wrapText="1"/>
      <protection locked="0"/>
    </xf>
    <xf numFmtId="1" fontId="6" fillId="0" borderId="0" xfId="0" applyNumberFormat="1" applyFont="1" applyFill="1" applyBorder="1" applyAlignment="1" applyProtection="1">
      <alignment horizontal="right" wrapText="1"/>
      <protection locked="0"/>
    </xf>
    <xf numFmtId="0" fontId="6" fillId="4" borderId="0" xfId="0" applyFont="1" applyFill="1" applyBorder="1" applyAlignment="1" applyProtection="1">
      <alignment vertical="top" wrapText="1"/>
      <protection locked="0"/>
    </xf>
    <xf numFmtId="174" fontId="0" fillId="0" borderId="0" xfId="1" applyNumberFormat="1" applyFont="1" applyBorder="1" applyAlignment="1" applyProtection="1">
      <alignment horizontal="right" wrapText="1"/>
      <protection locked="0"/>
    </xf>
    <xf numFmtId="174" fontId="0" fillId="4" borderId="0" xfId="1" applyNumberFormat="1" applyFont="1" applyFill="1" applyBorder="1" applyAlignment="1" applyProtection="1">
      <alignment horizontal="right"/>
      <protection locked="0"/>
    </xf>
    <xf numFmtId="174" fontId="0" fillId="4" borderId="0" xfId="1" applyNumberFormat="1" applyFont="1" applyFill="1" applyBorder="1" applyAlignment="1" applyProtection="1">
      <alignment horizontal="right" wrapText="1"/>
      <protection locked="0"/>
    </xf>
    <xf numFmtId="3" fontId="6" fillId="0" borderId="0" xfId="0" applyNumberFormat="1" applyFont="1" applyBorder="1" applyAlignment="1" applyProtection="1">
      <alignment horizontal="right" wrapText="1"/>
      <protection locked="0"/>
    </xf>
    <xf numFmtId="3" fontId="6" fillId="4" borderId="0" xfId="0" applyNumberFormat="1" applyFont="1" applyFill="1" applyBorder="1" applyAlignment="1" applyProtection="1">
      <alignment horizontal="right"/>
      <protection locked="0"/>
    </xf>
    <xf numFmtId="174" fontId="1" fillId="0" borderId="0" xfId="1" applyNumberFormat="1" applyFill="1" applyBorder="1" applyAlignment="1" applyProtection="1">
      <alignment horizontal="left"/>
      <protection locked="0"/>
    </xf>
    <xf numFmtId="0" fontId="30" fillId="0" borderId="0" xfId="0" applyFont="1" applyAlignment="1">
      <alignment wrapText="1"/>
    </xf>
    <xf numFmtId="0" fontId="14" fillId="0" borderId="0" xfId="0" applyFont="1" applyAlignment="1">
      <alignment wrapText="1"/>
    </xf>
    <xf numFmtId="0" fontId="30" fillId="0" borderId="0" xfId="0" applyFont="1" applyAlignment="1" applyProtection="1">
      <alignment wrapText="1"/>
      <protection locked="0"/>
    </xf>
    <xf numFmtId="0" fontId="14" fillId="0" borderId="0" xfId="0" applyFont="1" applyAlignment="1" applyProtection="1">
      <alignment wrapText="1"/>
      <protection locked="0"/>
    </xf>
    <xf numFmtId="0" fontId="6" fillId="0" borderId="0" xfId="0" applyFont="1" applyAlignment="1">
      <alignment wrapText="1"/>
    </xf>
    <xf numFmtId="0" fontId="6" fillId="0" borderId="0" xfId="0" applyFont="1" applyAlignment="1">
      <alignment horizontal="right" wrapText="1"/>
    </xf>
    <xf numFmtId="0" fontId="6" fillId="4" borderId="0" xfId="0" applyFont="1" applyFill="1" applyAlignment="1">
      <alignment vertical="top" wrapText="1"/>
    </xf>
    <xf numFmtId="0" fontId="6" fillId="0" borderId="0" xfId="0" applyFont="1" applyAlignment="1">
      <alignment horizontal="left" wrapText="1"/>
    </xf>
    <xf numFmtId="4" fontId="6" fillId="0" borderId="0" xfId="0" applyNumberFormat="1" applyFont="1" applyAlignment="1">
      <alignment horizontal="right" wrapText="1"/>
    </xf>
    <xf numFmtId="4" fontId="6" fillId="4" borderId="0" xfId="0" applyNumberFormat="1" applyFont="1" applyFill="1" applyAlignment="1">
      <alignment wrapText="1"/>
    </xf>
    <xf numFmtId="167" fontId="6" fillId="0" borderId="0" xfId="0" applyNumberFormat="1" applyFont="1" applyAlignment="1">
      <alignment horizontal="right" wrapText="1"/>
    </xf>
    <xf numFmtId="0" fontId="6" fillId="0" borderId="0" xfId="0" applyFont="1" applyAlignment="1" applyProtection="1">
      <alignment wrapText="1"/>
      <protection locked="0"/>
    </xf>
    <xf numFmtId="0" fontId="6" fillId="0" borderId="0" xfId="0" applyFont="1" applyAlignment="1" applyProtection="1">
      <alignment horizontal="right" wrapText="1"/>
      <protection locked="0"/>
    </xf>
    <xf numFmtId="0" fontId="6" fillId="0" borderId="0" xfId="0" applyFont="1" applyAlignment="1" applyProtection="1">
      <protection locked="0"/>
    </xf>
    <xf numFmtId="166" fontId="6" fillId="0" borderId="0" xfId="0" applyNumberFormat="1" applyFont="1" applyAlignment="1">
      <alignment horizontal="right" wrapText="1"/>
    </xf>
    <xf numFmtId="0" fontId="6" fillId="0" borderId="0" xfId="0" applyFont="1" applyProtection="1">
      <protection locked="0"/>
    </xf>
    <xf numFmtId="0" fontId="6" fillId="0" borderId="0" xfId="0" applyFont="1" applyBorder="1" applyProtection="1">
      <protection locked="0"/>
    </xf>
    <xf numFmtId="0" fontId="6" fillId="0" borderId="0" xfId="0" applyFont="1" applyBorder="1" applyAlignment="1" applyProtection="1">
      <protection locked="0"/>
    </xf>
    <xf numFmtId="0" fontId="6" fillId="4" borderId="0" xfId="0" applyFont="1" applyFill="1" applyProtection="1">
      <protection locked="0"/>
    </xf>
    <xf numFmtId="0" fontId="6" fillId="0" borderId="0" xfId="0" applyFont="1" applyAlignment="1" applyProtection="1">
      <alignment vertical="top" wrapText="1"/>
      <protection locked="0"/>
    </xf>
    <xf numFmtId="0" fontId="6" fillId="0" borderId="0" xfId="0" applyFont="1" applyBorder="1" applyAlignment="1" applyProtection="1">
      <alignment wrapText="1"/>
      <protection locked="0"/>
    </xf>
    <xf numFmtId="0" fontId="6" fillId="0" borderId="0" xfId="0" applyFont="1" applyBorder="1" applyAlignment="1" applyProtection="1">
      <alignment horizontal="left" wrapText="1"/>
      <protection locked="0"/>
    </xf>
    <xf numFmtId="0" fontId="6" fillId="4" borderId="0" xfId="0" applyFont="1" applyFill="1" applyAlignment="1" applyProtection="1">
      <alignment horizontal="left" wrapText="1"/>
      <protection locked="0"/>
    </xf>
    <xf numFmtId="0" fontId="6" fillId="4" borderId="0" xfId="0" applyFont="1" applyFill="1" applyAlignment="1" applyProtection="1">
      <alignment horizontal="left"/>
      <protection locked="0"/>
    </xf>
    <xf numFmtId="0" fontId="6" fillId="0" borderId="0" xfId="0" applyNumberFormat="1" applyFont="1" applyBorder="1" applyProtection="1">
      <protection locked="0"/>
    </xf>
    <xf numFmtId="0" fontId="6" fillId="4" borderId="0" xfId="0" applyFont="1" applyFill="1" applyBorder="1" applyAlignment="1" applyProtection="1">
      <alignment horizontal="left"/>
      <protection locked="0"/>
    </xf>
    <xf numFmtId="0" fontId="6" fillId="4" borderId="0" xfId="0" applyNumberFormat="1" applyFont="1" applyFill="1" applyBorder="1" applyAlignment="1" applyProtection="1">
      <alignment horizontal="right"/>
      <protection locked="0"/>
    </xf>
    <xf numFmtId="9" fontId="6" fillId="0" borderId="0" xfId="0" applyNumberFormat="1" applyFont="1" applyBorder="1" applyProtection="1">
      <protection locked="0"/>
    </xf>
    <xf numFmtId="0" fontId="6" fillId="0" borderId="0" xfId="0" applyFont="1" applyBorder="1" applyAlignment="1" applyProtection="1">
      <alignment vertical="top"/>
      <protection locked="0"/>
    </xf>
    <xf numFmtId="0" fontId="6" fillId="0" borderId="0" xfId="0" applyFont="1" applyBorder="1" applyAlignment="1" applyProtection="1">
      <alignment vertical="top" wrapText="1"/>
      <protection locked="0"/>
    </xf>
    <xf numFmtId="0" fontId="6" fillId="4" borderId="0" xfId="0" applyFont="1" applyFill="1" applyBorder="1" applyAlignment="1" applyProtection="1">
      <alignment horizontal="left" vertical="top" wrapText="1"/>
      <protection locked="0"/>
    </xf>
    <xf numFmtId="0" fontId="6" fillId="0" borderId="0" xfId="0" applyFont="1" applyFill="1" applyAlignment="1" applyProtection="1">
      <alignment wrapText="1"/>
      <protection locked="0"/>
    </xf>
    <xf numFmtId="0" fontId="6" fillId="0" borderId="0" xfId="0" applyNumberFormat="1" applyFont="1" applyFill="1" applyAlignment="1" applyProtection="1">
      <alignment wrapText="1"/>
      <protection locked="0"/>
    </xf>
    <xf numFmtId="0" fontId="6" fillId="0" borderId="0" xfId="0" applyNumberFormat="1" applyFont="1" applyAlignment="1" applyProtection="1">
      <alignment wrapText="1"/>
      <protection locked="0"/>
    </xf>
    <xf numFmtId="0" fontId="6" fillId="0" borderId="0" xfId="0" applyNumberFormat="1" applyFont="1" applyAlignment="1" applyProtection="1">
      <alignment horizontal="right" wrapText="1"/>
      <protection locked="0"/>
    </xf>
    <xf numFmtId="0" fontId="6" fillId="4" borderId="0" xfId="0" applyFont="1" applyFill="1" applyBorder="1" applyAlignment="1" applyProtection="1">
      <alignment horizontal="left" vertical="top"/>
      <protection locked="0"/>
    </xf>
    <xf numFmtId="0" fontId="6" fillId="4" borderId="0" xfId="0" applyFont="1" applyFill="1" applyAlignment="1" applyProtection="1">
      <alignment horizontal="left" vertical="top" wrapText="1"/>
      <protection locked="0"/>
    </xf>
    <xf numFmtId="0" fontId="6" fillId="4" borderId="0" xfId="0" applyFont="1" applyFill="1" applyAlignment="1" applyProtection="1">
      <alignment horizontal="left" vertical="top"/>
      <protection locked="0"/>
    </xf>
    <xf numFmtId="0" fontId="6" fillId="0" borderId="0" xfId="0" applyNumberFormat="1" applyFont="1" applyBorder="1" applyAlignment="1" applyProtection="1">
      <protection locked="0"/>
    </xf>
    <xf numFmtId="0" fontId="10" fillId="0" borderId="0" xfId="0" applyFont="1" applyBorder="1" applyAlignment="1" applyProtection="1">
      <protection locked="0"/>
    </xf>
    <xf numFmtId="0" fontId="6" fillId="4" borderId="0" xfId="0" applyFont="1" applyFill="1" applyAlignment="1" applyProtection="1">
      <protection locked="0"/>
    </xf>
    <xf numFmtId="0" fontId="6" fillId="0" borderId="0" xfId="0" applyFont="1" applyAlignment="1" applyProtection="1">
      <alignment horizontal="center" vertical="top" wrapText="1"/>
      <protection locked="0"/>
    </xf>
    <xf numFmtId="0" fontId="6" fillId="4" borderId="0" xfId="0" applyNumberFormat="1" applyFont="1" applyFill="1" applyBorder="1" applyAlignment="1" applyProtection="1">
      <alignment horizontal="left" wrapText="1"/>
      <protection locked="0"/>
    </xf>
    <xf numFmtId="0" fontId="6" fillId="0" borderId="0" xfId="0" applyFont="1" applyAlignment="1">
      <alignment horizontal="right"/>
    </xf>
    <xf numFmtId="0" fontId="32" fillId="0" borderId="0" xfId="0" applyFont="1" applyAlignment="1" applyProtection="1">
      <alignment wrapText="1"/>
      <protection locked="0"/>
    </xf>
    <xf numFmtId="10" fontId="6" fillId="0" borderId="0" xfId="0" applyNumberFormat="1" applyFont="1" applyBorder="1" applyAlignment="1" applyProtection="1">
      <alignment horizontal="right" wrapText="1"/>
      <protection locked="0"/>
    </xf>
    <xf numFmtId="0" fontId="6" fillId="0" borderId="0" xfId="0" applyNumberFormat="1" applyFont="1" applyBorder="1" applyAlignment="1" applyProtection="1">
      <alignment wrapText="1"/>
      <protection locked="0"/>
    </xf>
    <xf numFmtId="0" fontId="6" fillId="0" borderId="0" xfId="0" applyFont="1" applyAlignment="1" applyProtection="1">
      <alignment horizontal="left" wrapText="1"/>
      <protection locked="0"/>
    </xf>
    <xf numFmtId="0" fontId="6" fillId="0" borderId="0" xfId="0" applyFont="1" applyFill="1" applyAlignment="1" applyProtection="1"/>
    <xf numFmtId="0" fontId="6" fillId="0" borderId="0" xfId="0" applyFont="1" applyFill="1" applyAlignment="1" applyProtection="1">
      <protection locked="0"/>
    </xf>
    <xf numFmtId="0" fontId="6" fillId="0" borderId="0" xfId="0" applyFont="1" applyFill="1" applyAlignment="1" applyProtection="1">
      <alignment horizontal="right"/>
      <protection locked="0"/>
    </xf>
    <xf numFmtId="0" fontId="6" fillId="0" borderId="0" xfId="0" applyFont="1" applyFill="1" applyProtection="1">
      <protection locked="0"/>
    </xf>
    <xf numFmtId="0" fontId="6" fillId="0" borderId="0" xfId="0" quotePrefix="1" applyFont="1" applyFill="1" applyAlignment="1" applyProtection="1">
      <protection locked="0"/>
    </xf>
    <xf numFmtId="0" fontId="6" fillId="0" borderId="0" xfId="0" applyFont="1" applyFill="1" applyAlignment="1" applyProtection="1">
      <alignment horizontal="left"/>
      <protection locked="0"/>
    </xf>
    <xf numFmtId="0" fontId="10" fillId="0" borderId="0" xfId="0" applyFont="1" applyAlignment="1" applyProtection="1">
      <protection locked="0"/>
    </xf>
    <xf numFmtId="0" fontId="6" fillId="0" borderId="0" xfId="0" applyFont="1" applyAlignment="1" applyProtection="1">
      <alignment horizontal="right"/>
      <protection locked="0"/>
    </xf>
    <xf numFmtId="0" fontId="6" fillId="0" borderId="0" xfId="0" applyFont="1" applyAlignment="1" applyProtection="1">
      <alignment horizontal="left"/>
      <protection locked="0"/>
    </xf>
    <xf numFmtId="0" fontId="32" fillId="0" borderId="0" xfId="0" applyFont="1" applyAlignment="1" applyProtection="1">
      <alignment horizontal="right"/>
      <protection locked="0"/>
    </xf>
    <xf numFmtId="0" fontId="10" fillId="0" borderId="0" xfId="0" quotePrefix="1" applyFont="1" applyFill="1" applyProtection="1">
      <protection locked="0"/>
    </xf>
    <xf numFmtId="0" fontId="6" fillId="0" borderId="0" xfId="0" quotePrefix="1" applyFont="1" applyFill="1" applyProtection="1">
      <protection locked="0"/>
    </xf>
    <xf numFmtId="0" fontId="6" fillId="0" borderId="0" xfId="0" quotePrefix="1" applyFont="1" applyFill="1" applyAlignment="1" applyProtection="1">
      <alignment horizontal="left"/>
      <protection locked="0"/>
    </xf>
    <xf numFmtId="0" fontId="6" fillId="0" borderId="0" xfId="0" quotePrefix="1" applyFont="1" applyFill="1" applyAlignment="1" applyProtection="1">
      <alignment readingOrder="1"/>
    </xf>
    <xf numFmtId="0" fontId="6" fillId="0" borderId="0" xfId="0" applyFont="1" applyFill="1" applyAlignment="1" applyProtection="1">
      <alignment horizontal="left" readingOrder="1"/>
      <protection locked="0"/>
    </xf>
    <xf numFmtId="0" fontId="10" fillId="0" borderId="0" xfId="0" quotePrefix="1" applyFont="1" applyFill="1" applyProtection="1"/>
    <xf numFmtId="0" fontId="6" fillId="0" borderId="0" xfId="0" quotePrefix="1" applyFont="1" applyFill="1" applyAlignment="1" applyProtection="1"/>
    <xf numFmtId="0" fontId="6" fillId="0" borderId="0" xfId="0" applyFont="1" applyFill="1" applyProtection="1"/>
    <xf numFmtId="0" fontId="6" fillId="0" borderId="0" xfId="0" applyFont="1" applyAlignment="1" applyProtection="1"/>
    <xf numFmtId="0" fontId="6" fillId="0" borderId="0" xfId="0" applyNumberFormat="1" applyFont="1" applyAlignment="1" applyProtection="1">
      <protection locked="0"/>
    </xf>
    <xf numFmtId="4" fontId="6" fillId="0" borderId="0" xfId="0" applyNumberFormat="1" applyFont="1" applyAlignment="1" applyProtection="1">
      <alignment horizontal="right" wrapText="1"/>
      <protection locked="0"/>
    </xf>
    <xf numFmtId="4" fontId="6" fillId="0" borderId="0" xfId="0" applyNumberFormat="1" applyFont="1" applyAlignment="1" applyProtection="1">
      <alignment horizontal="right"/>
      <protection locked="0"/>
    </xf>
    <xf numFmtId="0" fontId="34" fillId="0" borderId="0" xfId="0" applyFont="1" applyAlignment="1" applyProtection="1">
      <alignment horizontal="right"/>
      <protection locked="0"/>
    </xf>
    <xf numFmtId="0" fontId="34" fillId="0" borderId="0" xfId="0" applyFont="1" applyAlignment="1" applyProtection="1">
      <protection locked="0"/>
    </xf>
    <xf numFmtId="0" fontId="34" fillId="0" borderId="0" xfId="0" applyFont="1" applyAlignment="1" applyProtection="1">
      <alignment horizontal="left"/>
      <protection locked="0"/>
    </xf>
    <xf numFmtId="4" fontId="34" fillId="0" borderId="0" xfId="0" applyNumberFormat="1" applyFont="1" applyAlignment="1" applyProtection="1">
      <alignment horizontal="right"/>
      <protection locked="0"/>
    </xf>
    <xf numFmtId="0" fontId="6" fillId="0" borderId="0" xfId="0" quotePrefix="1" applyFont="1" applyAlignment="1" applyProtection="1">
      <alignment horizontal="right" wrapText="1"/>
      <protection locked="0"/>
    </xf>
    <xf numFmtId="10" fontId="6" fillId="0" borderId="0" xfId="0" applyNumberFormat="1" applyFont="1" applyFill="1" applyBorder="1" applyAlignment="1" applyProtection="1">
      <alignment horizontal="right" wrapText="1"/>
      <protection locked="0"/>
    </xf>
    <xf numFmtId="10" fontId="6" fillId="4" borderId="0" xfId="0" applyNumberFormat="1" applyFont="1" applyFill="1" applyBorder="1" applyAlignment="1" applyProtection="1">
      <alignment horizontal="right" wrapText="1"/>
      <protection locked="0"/>
    </xf>
    <xf numFmtId="0" fontId="12" fillId="4" borderId="0" xfId="0" applyFont="1" applyFill="1" applyAlignment="1" applyProtection="1">
      <alignment horizontal="left" wrapText="1"/>
      <protection locked="0"/>
    </xf>
    <xf numFmtId="49" fontId="6" fillId="0" borderId="0" xfId="0" applyNumberFormat="1" applyFont="1" applyFill="1" applyBorder="1" applyAlignment="1" applyProtection="1">
      <alignment horizontal="right" vertical="top" wrapText="1"/>
      <protection locked="0"/>
    </xf>
    <xf numFmtId="49" fontId="6" fillId="0" borderId="0" xfId="0" applyNumberFormat="1" applyFont="1" applyBorder="1" applyAlignment="1" applyProtection="1">
      <alignment horizontal="right" wrapText="1"/>
      <protection locked="0"/>
    </xf>
    <xf numFmtId="0" fontId="6" fillId="0" borderId="0" xfId="0" applyNumberFormat="1" applyFont="1" applyFill="1" applyBorder="1" applyAlignment="1" applyProtection="1">
      <alignment horizontal="left" wrapText="1"/>
      <protection locked="0"/>
    </xf>
    <xf numFmtId="0" fontId="19" fillId="0" borderId="11" xfId="0" applyFont="1" applyBorder="1" applyAlignment="1" applyProtection="1">
      <alignment vertical="top"/>
      <protection locked="0"/>
    </xf>
    <xf numFmtId="0" fontId="14" fillId="0" borderId="8" xfId="0" applyFont="1" applyBorder="1" applyAlignment="1" applyProtection="1">
      <alignment vertical="top"/>
      <protection locked="0"/>
    </xf>
    <xf numFmtId="0" fontId="19" fillId="0" borderId="13" xfId="0" applyFont="1" applyBorder="1" applyAlignment="1" applyProtection="1">
      <alignment horizontal="center" vertical="top" wrapText="1"/>
      <protection locked="0"/>
    </xf>
    <xf numFmtId="0" fontId="19" fillId="0" borderId="14" xfId="0" applyFont="1" applyBorder="1" applyAlignment="1" applyProtection="1">
      <alignment vertical="top"/>
      <protection locked="0"/>
    </xf>
    <xf numFmtId="0" fontId="14" fillId="0" borderId="12" xfId="0" applyFont="1" applyBorder="1" applyAlignment="1" applyProtection="1">
      <alignment vertical="top"/>
      <protection locked="0"/>
    </xf>
    <xf numFmtId="0" fontId="14" fillId="0" borderId="11" xfId="0" applyFont="1" applyBorder="1" applyAlignment="1" applyProtection="1">
      <protection locked="0"/>
    </xf>
    <xf numFmtId="0" fontId="14" fillId="0" borderId="12" xfId="0" applyFont="1" applyBorder="1" applyAlignment="1" applyProtection="1">
      <protection locked="0"/>
    </xf>
    <xf numFmtId="41" fontId="14" fillId="5" borderId="11" xfId="0" applyNumberFormat="1" applyFont="1" applyFill="1" applyBorder="1" applyAlignment="1" applyProtection="1">
      <alignment horizontal="right"/>
      <protection locked="0"/>
    </xf>
    <xf numFmtId="4" fontId="14" fillId="0" borderId="11" xfId="0" applyNumberFormat="1" applyFont="1" applyFill="1" applyBorder="1" applyAlignment="1" applyProtection="1">
      <protection locked="0"/>
    </xf>
    <xf numFmtId="0" fontId="14" fillId="0" borderId="14" xfId="0" applyFont="1" applyBorder="1" applyAlignment="1" applyProtection="1">
      <protection locked="0"/>
    </xf>
    <xf numFmtId="0" fontId="14" fillId="0" borderId="12" xfId="0" applyFont="1" applyBorder="1" applyAlignment="1" applyProtection="1">
      <alignment wrapText="1"/>
      <protection locked="0"/>
    </xf>
    <xf numFmtId="0" fontId="14" fillId="0" borderId="13" xfId="0" applyFont="1" applyBorder="1" applyAlignment="1" applyProtection="1">
      <alignment horizontal="center" wrapText="1"/>
      <protection locked="0"/>
    </xf>
    <xf numFmtId="0" fontId="14" fillId="0" borderId="11" xfId="0" applyFont="1" applyFill="1" applyBorder="1" applyAlignment="1" applyProtection="1">
      <protection locked="0"/>
    </xf>
    <xf numFmtId="0" fontId="14" fillId="0" borderId="3" xfId="0" applyFont="1" applyBorder="1" applyAlignment="1" applyProtection="1">
      <alignment wrapText="1"/>
      <protection locked="0"/>
    </xf>
    <xf numFmtId="0" fontId="14" fillId="0" borderId="11" xfId="0" applyFont="1" applyBorder="1" applyAlignment="1" applyProtection="1">
      <alignment horizontal="left" wrapText="1"/>
      <protection locked="0"/>
    </xf>
    <xf numFmtId="0" fontId="14" fillId="0" borderId="12" xfId="0" applyFont="1" applyBorder="1" applyAlignment="1" applyProtection="1">
      <alignment horizontal="left" wrapText="1"/>
      <protection locked="0"/>
    </xf>
    <xf numFmtId="0" fontId="10" fillId="0" borderId="10" xfId="0" applyFont="1" applyBorder="1" applyAlignment="1" applyProtection="1">
      <alignment vertical="top" wrapText="1"/>
      <protection locked="0"/>
    </xf>
    <xf numFmtId="0" fontId="18" fillId="0" borderId="0" xfId="0" applyFont="1" applyFill="1" applyBorder="1" applyAlignment="1" applyProtection="1">
      <protection locked="0"/>
    </xf>
    <xf numFmtId="3" fontId="18" fillId="0" borderId="0" xfId="0" applyNumberFormat="1" applyFont="1" applyFill="1" applyBorder="1" applyAlignment="1" applyProtection="1">
      <protection locked="0"/>
    </xf>
    <xf numFmtId="0" fontId="18" fillId="0" borderId="15" xfId="0" applyFont="1" applyFill="1" applyBorder="1" applyAlignment="1" applyProtection="1">
      <alignment wrapText="1"/>
      <protection locked="0"/>
    </xf>
    <xf numFmtId="0" fontId="6" fillId="0" borderId="0" xfId="0" quotePrefix="1" applyFont="1" applyAlignment="1" applyProtection="1">
      <alignment horizontal="right"/>
      <protection locked="0"/>
    </xf>
    <xf numFmtId="0" fontId="10" fillId="0" borderId="0" xfId="0" applyNumberFormat="1" applyFont="1" applyAlignment="1" applyProtection="1">
      <protection locked="0"/>
    </xf>
    <xf numFmtId="0" fontId="6" fillId="4" borderId="0" xfId="0" applyFont="1" applyFill="1" applyBorder="1" applyAlignment="1" applyProtection="1">
      <alignment horizontal="right" vertical="top" wrapText="1"/>
      <protection locked="0"/>
    </xf>
    <xf numFmtId="0" fontId="6" fillId="4" borderId="0" xfId="0" applyNumberFormat="1" applyFont="1" applyFill="1" applyBorder="1" applyAlignment="1" applyProtection="1">
      <alignment horizontal="right" vertical="top" wrapText="1"/>
      <protection locked="0"/>
    </xf>
    <xf numFmtId="10" fontId="6" fillId="0" borderId="0" xfId="0" quotePrefix="1" applyNumberFormat="1" applyFont="1" applyFill="1" applyBorder="1" applyAlignment="1" applyProtection="1">
      <alignment horizontal="right" wrapText="1"/>
      <protection locked="0"/>
    </xf>
    <xf numFmtId="10" fontId="6" fillId="0" borderId="0" xfId="0" quotePrefix="1" applyNumberFormat="1" applyFont="1" applyBorder="1" applyAlignment="1" applyProtection="1">
      <alignment horizontal="right" wrapText="1"/>
      <protection locked="0"/>
    </xf>
    <xf numFmtId="175" fontId="6" fillId="0" borderId="0" xfId="0" applyNumberFormat="1" applyFont="1" applyBorder="1" applyAlignment="1" applyProtection="1">
      <alignment horizontal="right" wrapText="1"/>
      <protection locked="0"/>
    </xf>
    <xf numFmtId="0" fontId="6" fillId="0" borderId="0" xfId="0" applyFont="1" applyFill="1" applyBorder="1" applyAlignment="1" applyProtection="1">
      <alignment horizontal="left"/>
      <protection locked="0"/>
    </xf>
    <xf numFmtId="166" fontId="6" fillId="0" borderId="0" xfId="0" applyNumberFormat="1" applyFont="1" applyFill="1" applyBorder="1" applyAlignment="1" applyProtection="1">
      <alignment horizontal="right"/>
      <protection locked="0"/>
    </xf>
    <xf numFmtId="175" fontId="6" fillId="0" borderId="0" xfId="0" applyNumberFormat="1" applyFont="1" applyFill="1" applyBorder="1" applyAlignment="1" applyProtection="1">
      <alignment horizontal="right"/>
      <protection locked="0"/>
    </xf>
    <xf numFmtId="10" fontId="35" fillId="0" borderId="0" xfId="0" applyNumberFormat="1" applyFont="1" applyFill="1" applyBorder="1" applyAlignment="1" applyProtection="1">
      <alignment horizontal="right" wrapText="1"/>
      <protection locked="0"/>
    </xf>
    <xf numFmtId="3" fontId="10" fillId="0" borderId="0" xfId="0" applyNumberFormat="1" applyFont="1" applyFill="1" applyBorder="1" applyAlignment="1" applyProtection="1">
      <alignment horizontal="right" wrapText="1"/>
      <protection locked="0"/>
    </xf>
    <xf numFmtId="3" fontId="6" fillId="0" borderId="0" xfId="0" quotePrefix="1" applyNumberFormat="1" applyFont="1" applyFill="1" applyBorder="1" applyAlignment="1" applyProtection="1">
      <alignment horizontal="right" wrapText="1"/>
      <protection locked="0"/>
    </xf>
    <xf numFmtId="3" fontId="35" fillId="0" borderId="0" xfId="0" applyNumberFormat="1" applyFont="1" applyFill="1" applyBorder="1" applyAlignment="1" applyProtection="1">
      <alignment horizontal="right" wrapText="1"/>
      <protection locked="0"/>
    </xf>
    <xf numFmtId="0" fontId="36" fillId="0" borderId="0" xfId="0" applyFont="1" applyAlignment="1" applyProtection="1">
      <protection locked="0"/>
    </xf>
    <xf numFmtId="0" fontId="36" fillId="0" borderId="0" xfId="0" applyFont="1" applyAlignment="1" applyProtection="1">
      <alignment horizontal="right"/>
      <protection locked="0"/>
    </xf>
    <xf numFmtId="0" fontId="12" fillId="0" borderId="0" xfId="0" applyFont="1" applyAlignment="1" applyProtection="1">
      <protection locked="0"/>
    </xf>
    <xf numFmtId="2" fontId="6" fillId="0" borderId="0" xfId="0" applyNumberFormat="1" applyFont="1" applyAlignment="1" applyProtection="1">
      <protection locked="0"/>
    </xf>
    <xf numFmtId="2" fontId="6" fillId="0" borderId="0" xfId="0" applyNumberFormat="1" applyFont="1" applyAlignment="1" applyProtection="1">
      <alignment horizontal="right"/>
      <protection locked="0"/>
    </xf>
    <xf numFmtId="167" fontId="6" fillId="0" borderId="0" xfId="0" applyNumberFormat="1" applyFont="1" applyFill="1" applyBorder="1" applyAlignment="1" applyProtection="1">
      <alignment horizontal="right" wrapText="1"/>
      <protection locked="0"/>
    </xf>
    <xf numFmtId="9" fontId="6" fillId="4" borderId="0" xfId="0" applyNumberFormat="1" applyFont="1" applyFill="1" applyBorder="1" applyAlignment="1" applyProtection="1">
      <alignment wrapText="1"/>
      <protection locked="0"/>
    </xf>
    <xf numFmtId="0" fontId="6" fillId="4" borderId="0" xfId="0" applyFont="1" applyFill="1" applyBorder="1" applyAlignment="1" applyProtection="1">
      <alignment wrapText="1"/>
      <protection locked="0"/>
    </xf>
    <xf numFmtId="0" fontId="6" fillId="4" borderId="0" xfId="0" applyNumberFormat="1" applyFont="1" applyFill="1" applyBorder="1" applyAlignment="1" applyProtection="1">
      <alignment wrapText="1"/>
      <protection locked="0"/>
    </xf>
    <xf numFmtId="9" fontId="6" fillId="0" borderId="0" xfId="0" applyNumberFormat="1" applyFont="1" applyBorder="1" applyAlignment="1" applyProtection="1">
      <alignment wrapText="1"/>
      <protection locked="0"/>
    </xf>
    <xf numFmtId="3" fontId="6" fillId="0" borderId="0" xfId="0" quotePrefix="1" applyNumberFormat="1" applyFont="1" applyBorder="1" applyAlignment="1" applyProtection="1">
      <alignment horizontal="right" wrapText="1"/>
      <protection locked="0"/>
    </xf>
    <xf numFmtId="176" fontId="6" fillId="4" borderId="0" xfId="0" applyNumberFormat="1" applyFont="1" applyFill="1" applyBorder="1" applyAlignment="1" applyProtection="1">
      <alignment horizontal="right" wrapText="1"/>
      <protection locked="0"/>
    </xf>
    <xf numFmtId="176" fontId="6" fillId="0" borderId="0" xfId="0" applyNumberFormat="1" applyFont="1" applyFill="1" applyBorder="1" applyAlignment="1" applyProtection="1">
      <alignment horizontal="right" wrapText="1"/>
      <protection locked="0"/>
    </xf>
    <xf numFmtId="3" fontId="6" fillId="0" borderId="0" xfId="1" applyNumberFormat="1" applyFont="1" applyFill="1" applyBorder="1" applyAlignment="1" applyProtection="1">
      <alignment horizontal="right" wrapText="1"/>
      <protection locked="0"/>
    </xf>
    <xf numFmtId="4" fontId="6" fillId="0" borderId="0" xfId="0" quotePrefix="1" applyNumberFormat="1" applyFont="1" applyAlignment="1" applyProtection="1">
      <alignment horizontal="right"/>
      <protection locked="0"/>
    </xf>
    <xf numFmtId="4" fontId="6" fillId="0" borderId="0" xfId="0" quotePrefix="1" applyNumberFormat="1" applyFont="1" applyAlignment="1" applyProtection="1">
      <protection locked="0"/>
    </xf>
    <xf numFmtId="0" fontId="10" fillId="0" borderId="0" xfId="0" applyFont="1" applyFill="1" applyBorder="1" applyProtection="1">
      <protection locked="0"/>
    </xf>
    <xf numFmtId="0" fontId="10" fillId="0" borderId="0" xfId="0" applyFont="1" applyFill="1" applyBorder="1" applyAlignment="1" applyProtection="1">
      <protection locked="0"/>
    </xf>
    <xf numFmtId="0" fontId="10" fillId="0" borderId="0" xfId="0" applyFont="1" applyFill="1" applyBorder="1" applyAlignment="1" applyProtection="1">
      <alignment vertical="top" wrapText="1"/>
      <protection locked="0"/>
    </xf>
    <xf numFmtId="9" fontId="32" fillId="4" borderId="0" xfId="0" applyNumberFormat="1" applyFont="1" applyFill="1" applyBorder="1" applyAlignment="1" applyProtection="1">
      <alignment horizontal="right" wrapText="1"/>
      <protection locked="0"/>
    </xf>
    <xf numFmtId="9" fontId="6" fillId="4" borderId="0" xfId="0" applyNumberFormat="1" applyFont="1" applyFill="1" applyAlignment="1" applyProtection="1">
      <alignment horizontal="right" wrapText="1"/>
      <protection locked="0"/>
    </xf>
    <xf numFmtId="0" fontId="37" fillId="4" borderId="0" xfId="0" applyFont="1" applyFill="1" applyBorder="1" applyAlignment="1" applyProtection="1">
      <alignment horizontal="right" vertical="top" wrapText="1"/>
      <protection locked="0"/>
    </xf>
    <xf numFmtId="167" fontId="6" fillId="0" borderId="0" xfId="0" applyNumberFormat="1" applyFont="1" applyFill="1" applyBorder="1" applyAlignment="1" applyProtection="1">
      <alignment wrapText="1"/>
      <protection locked="0"/>
    </xf>
    <xf numFmtId="0" fontId="32" fillId="4" borderId="0" xfId="0" applyFont="1" applyFill="1" applyBorder="1" applyAlignment="1" applyProtection="1">
      <alignment wrapText="1"/>
      <protection locked="0"/>
    </xf>
    <xf numFmtId="0" fontId="6" fillId="0" borderId="0" xfId="0" applyNumberFormat="1" applyFont="1" applyFill="1" applyBorder="1" applyAlignment="1" applyProtection="1">
      <alignment wrapText="1"/>
      <protection locked="0"/>
    </xf>
    <xf numFmtId="1" fontId="6" fillId="0" borderId="0" xfId="0" applyNumberFormat="1" applyFont="1" applyFill="1" applyBorder="1" applyAlignment="1" applyProtection="1">
      <alignment wrapText="1"/>
      <protection locked="0"/>
    </xf>
    <xf numFmtId="167" fontId="6" fillId="4" borderId="0" xfId="0" applyNumberFormat="1" applyFont="1" applyFill="1" applyBorder="1" applyAlignment="1" applyProtection="1">
      <alignment horizontal="right" wrapText="1"/>
      <protection locked="0"/>
    </xf>
    <xf numFmtId="167" fontId="6" fillId="0" borderId="0" xfId="4" applyNumberFormat="1" applyFont="1" applyBorder="1" applyAlignment="1" applyProtection="1">
      <alignment horizontal="right" wrapText="1"/>
      <protection locked="0"/>
    </xf>
    <xf numFmtId="167" fontId="6" fillId="0" borderId="0" xfId="0" applyNumberFormat="1" applyFont="1" applyBorder="1" applyAlignment="1" applyProtection="1">
      <alignment horizontal="right" wrapText="1"/>
      <protection locked="0"/>
    </xf>
    <xf numFmtId="167" fontId="6" fillId="0" borderId="0" xfId="4" applyNumberFormat="1" applyFont="1" applyFill="1" applyBorder="1" applyAlignment="1" applyProtection="1">
      <alignment horizontal="right" wrapText="1"/>
      <protection locked="0"/>
    </xf>
    <xf numFmtId="0" fontId="6" fillId="0" borderId="0" xfId="0" applyNumberFormat="1" applyFont="1" applyBorder="1" applyAlignment="1" applyProtection="1">
      <alignment horizontal="right" vertical="top" wrapText="1"/>
      <protection locked="0"/>
    </xf>
    <xf numFmtId="0" fontId="38" fillId="0" borderId="0" xfId="0" applyFont="1" applyFill="1" applyAlignment="1" applyProtection="1">
      <alignment wrapText="1"/>
      <protection locked="0"/>
    </xf>
    <xf numFmtId="0" fontId="32" fillId="0" borderId="0" xfId="0" applyFont="1" applyFill="1" applyBorder="1" applyAlignment="1" applyProtection="1">
      <alignment horizontal="left" wrapText="1"/>
      <protection locked="0"/>
    </xf>
    <xf numFmtId="177" fontId="0" fillId="0" borderId="0" xfId="0" applyNumberFormat="1" applyAlignment="1" applyProtection="1">
      <alignment wrapText="1"/>
      <protection locked="0"/>
    </xf>
    <xf numFmtId="0" fontId="10" fillId="4" borderId="0" xfId="0" applyFont="1" applyFill="1" applyBorder="1" applyAlignment="1" applyProtection="1">
      <alignment horizontal="left" vertical="top" indent="1"/>
      <protection locked="0"/>
    </xf>
    <xf numFmtId="0" fontId="6" fillId="4" borderId="0" xfId="0" applyFont="1" applyFill="1" applyBorder="1" applyAlignment="1" applyProtection="1">
      <alignment horizontal="left" wrapText="1" indent="1"/>
      <protection locked="0"/>
    </xf>
    <xf numFmtId="0" fontId="6" fillId="0" borderId="0" xfId="0" quotePrefix="1" applyFont="1" applyFill="1" applyBorder="1" applyAlignment="1" applyProtection="1">
      <alignment horizontal="right" wrapText="1"/>
      <protection locked="0"/>
    </xf>
    <xf numFmtId="0" fontId="0" fillId="0" borderId="0" xfId="0" applyBorder="1" applyAlignment="1" applyProtection="1">
      <alignment horizontal="left" vertical="top" wrapText="1"/>
      <protection locked="0"/>
    </xf>
    <xf numFmtId="0" fontId="0" fillId="0" borderId="0" xfId="0" applyNumberFormat="1" applyFill="1" applyBorder="1" applyAlignment="1" applyProtection="1">
      <alignment horizontal="right" vertical="top" wrapText="1"/>
      <protection locked="0"/>
    </xf>
    <xf numFmtId="0" fontId="0" fillId="0" borderId="0" xfId="0" applyFill="1" applyBorder="1" applyAlignment="1" applyProtection="1">
      <alignment horizontal="right" vertical="top" wrapText="1"/>
      <protection locked="0"/>
    </xf>
    <xf numFmtId="0" fontId="6" fillId="0" borderId="0" xfId="0" applyFont="1" applyBorder="1" applyAlignment="1" applyProtection="1">
      <alignment vertical="center" wrapText="1"/>
      <protection locked="0"/>
    </xf>
    <xf numFmtId="0" fontId="0" fillId="0" borderId="0" xfId="0" applyBorder="1" applyAlignment="1" applyProtection="1">
      <alignment vertical="center" wrapText="1"/>
      <protection locked="0"/>
    </xf>
    <xf numFmtId="0" fontId="10" fillId="0" borderId="0" xfId="0" applyFont="1" applyBorder="1" applyAlignment="1" applyProtection="1">
      <alignment horizontal="left" vertical="center" wrapText="1"/>
      <protection locked="0"/>
    </xf>
    <xf numFmtId="0" fontId="0" fillId="0" borderId="0" xfId="0" applyFill="1" applyBorder="1" applyAlignment="1" applyProtection="1">
      <alignment horizontal="right" vertical="center" wrapText="1"/>
      <protection locked="0"/>
    </xf>
    <xf numFmtId="3" fontId="10" fillId="0" borderId="0" xfId="0" applyNumberFormat="1" applyFont="1" applyFill="1" applyBorder="1" applyAlignment="1" applyProtection="1">
      <alignment horizontal="right" vertical="center" wrapText="1"/>
      <protection locked="0"/>
    </xf>
    <xf numFmtId="0" fontId="10" fillId="0" borderId="0" xfId="0" applyNumberFormat="1" applyFont="1" applyFill="1" applyBorder="1" applyAlignment="1" applyProtection="1">
      <alignment horizontal="right" vertical="center" wrapText="1"/>
      <protection locked="0"/>
    </xf>
    <xf numFmtId="0" fontId="0" fillId="0" borderId="0" xfId="0" applyFill="1" applyAlignment="1" applyProtection="1">
      <alignment horizontal="left" vertical="center" wrapText="1"/>
      <protection locked="0"/>
    </xf>
    <xf numFmtId="0" fontId="0" fillId="0" borderId="0" xfId="0" applyAlignment="1" applyProtection="1">
      <alignment vertical="center" wrapText="1"/>
      <protection locked="0"/>
    </xf>
    <xf numFmtId="0" fontId="6" fillId="0" borderId="0" xfId="0" applyFont="1" applyFill="1" applyBorder="1" applyAlignment="1" applyProtection="1">
      <alignment vertical="top"/>
      <protection locked="0"/>
    </xf>
    <xf numFmtId="0" fontId="6" fillId="0" borderId="0" xfId="0" applyFont="1" applyFill="1" applyBorder="1" applyAlignment="1" applyProtection="1">
      <alignment horizontal="right" vertical="top" wrapText="1"/>
      <protection locked="0"/>
    </xf>
    <xf numFmtId="0" fontId="10" fillId="0" borderId="0" xfId="0" applyFont="1" applyFill="1" applyAlignment="1" applyProtection="1">
      <alignment horizontal="right" vertical="top" wrapText="1"/>
      <protection locked="0"/>
    </xf>
    <xf numFmtId="0" fontId="10" fillId="0" borderId="0" xfId="0" applyNumberFormat="1" applyFont="1" applyFill="1" applyBorder="1" applyAlignment="1" applyProtection="1">
      <alignment horizontal="right" vertical="top" wrapText="1"/>
      <protection locked="0"/>
    </xf>
    <xf numFmtId="0" fontId="6" fillId="0" borderId="0" xfId="0" quotePrefix="1" applyFont="1" applyFill="1" applyBorder="1" applyAlignment="1" applyProtection="1">
      <alignment vertical="top" wrapText="1"/>
      <protection locked="0"/>
    </xf>
    <xf numFmtId="0" fontId="10" fillId="0" borderId="0" xfId="0" applyFont="1" applyFill="1" applyAlignment="1" applyProtection="1">
      <alignment wrapText="1"/>
      <protection locked="0"/>
    </xf>
    <xf numFmtId="0" fontId="10" fillId="0" borderId="0" xfId="0" applyFont="1" applyFill="1" applyBorder="1" applyAlignment="1" applyProtection="1">
      <alignment horizontal="right" wrapText="1"/>
      <protection locked="0"/>
    </xf>
    <xf numFmtId="0" fontId="10" fillId="0" borderId="0" xfId="0" applyNumberFormat="1" applyFont="1" applyFill="1" applyBorder="1" applyAlignment="1" applyProtection="1">
      <alignment horizontal="right" wrapText="1"/>
      <protection locked="0"/>
    </xf>
    <xf numFmtId="0" fontId="33" fillId="0" borderId="0" xfId="0" applyFont="1" applyBorder="1" applyAlignment="1" applyProtection="1">
      <alignment wrapText="1"/>
      <protection locked="0"/>
    </xf>
    <xf numFmtId="0" fontId="6" fillId="0" borderId="0" xfId="4" applyNumberFormat="1" applyFont="1" applyFill="1" applyBorder="1" applyAlignment="1" applyProtection="1">
      <alignment horizontal="right" vertical="top" wrapText="1"/>
      <protection locked="0"/>
    </xf>
    <xf numFmtId="0" fontId="10" fillId="4" borderId="0" xfId="0" applyFont="1" applyFill="1" applyBorder="1" applyAlignment="1" applyProtection="1">
      <alignment horizontal="left" wrapText="1" indent="1"/>
      <protection locked="0"/>
    </xf>
    <xf numFmtId="0" fontId="6" fillId="4" borderId="0" xfId="0" applyFont="1" applyFill="1" applyAlignment="1" applyProtection="1">
      <alignment horizontal="left" indent="1"/>
      <protection locked="0"/>
    </xf>
    <xf numFmtId="0" fontId="6" fillId="4" borderId="0" xfId="0" applyFont="1" applyFill="1" applyAlignment="1" applyProtection="1">
      <alignment horizontal="left" wrapText="1" indent="1"/>
      <protection locked="0"/>
    </xf>
    <xf numFmtId="0" fontId="6" fillId="4" borderId="0" xfId="0" applyNumberFormat="1" applyFont="1" applyFill="1" applyAlignment="1" applyProtection="1">
      <alignment horizontal="right" wrapText="1"/>
      <protection locked="0"/>
    </xf>
    <xf numFmtId="49" fontId="6" fillId="4" borderId="0" xfId="0" applyNumberFormat="1" applyFont="1" applyFill="1" applyBorder="1" applyAlignment="1" applyProtection="1">
      <alignment horizontal="left" wrapText="1"/>
      <protection locked="0"/>
    </xf>
    <xf numFmtId="0" fontId="10" fillId="4" borderId="0" xfId="0" applyFont="1" applyFill="1" applyBorder="1" applyAlignment="1" applyProtection="1">
      <alignment wrapText="1"/>
      <protection locked="0"/>
    </xf>
    <xf numFmtId="0" fontId="6" fillId="0" borderId="0" xfId="0" quotePrefix="1" applyNumberFormat="1" applyFont="1" applyFill="1" applyBorder="1" applyAlignment="1" applyProtection="1">
      <alignment horizontal="right" wrapText="1"/>
      <protection locked="0"/>
    </xf>
    <xf numFmtId="49" fontId="6" fillId="0" borderId="0" xfId="0" applyNumberFormat="1" applyFont="1" applyFill="1" applyAlignment="1" applyProtection="1">
      <alignment wrapText="1"/>
      <protection locked="0"/>
    </xf>
    <xf numFmtId="10" fontId="6" fillId="0" borderId="0" xfId="4" applyNumberFormat="1" applyFont="1" applyFill="1" applyBorder="1" applyAlignment="1" applyProtection="1">
      <alignment horizontal="right" wrapText="1"/>
      <protection locked="0"/>
    </xf>
    <xf numFmtId="0" fontId="33" fillId="0" borderId="0" xfId="0" applyFont="1" applyBorder="1" applyAlignment="1" applyProtection="1">
      <alignment vertical="top" wrapText="1"/>
      <protection locked="0"/>
    </xf>
    <xf numFmtId="0" fontId="33" fillId="0" borderId="0" xfId="0" applyFont="1" applyFill="1" applyAlignment="1" applyProtection="1">
      <alignment wrapText="1"/>
      <protection locked="0"/>
    </xf>
    <xf numFmtId="0" fontId="6" fillId="0" borderId="0" xfId="0" applyFont="1" applyFill="1" applyBorder="1" applyAlignment="1" applyProtection="1">
      <alignment horizontal="right"/>
      <protection locked="0"/>
    </xf>
    <xf numFmtId="0" fontId="6" fillId="0" borderId="0" xfId="0" applyNumberFormat="1" applyFont="1" applyFill="1" applyBorder="1" applyAlignment="1" applyProtection="1">
      <alignment horizontal="right"/>
      <protection locked="0"/>
    </xf>
    <xf numFmtId="0" fontId="6" fillId="0" borderId="0" xfId="0" applyFont="1" applyFill="1" applyAlignment="1" applyProtection="1">
      <alignment horizontal="left" indent="1"/>
      <protection locked="0"/>
    </xf>
    <xf numFmtId="0" fontId="10" fillId="0" borderId="0" xfId="0" applyFont="1" applyBorder="1" applyAlignment="1" applyProtection="1">
      <alignment vertical="center" wrapText="1"/>
      <protection locked="0"/>
    </xf>
    <xf numFmtId="0" fontId="6" fillId="0" borderId="0" xfId="0" applyFont="1" applyAlignment="1" applyProtection="1">
      <alignment horizontal="center"/>
      <protection locked="0"/>
    </xf>
    <xf numFmtId="0" fontId="33" fillId="0" borderId="0" xfId="0" applyFont="1" applyAlignment="1" applyProtection="1">
      <alignment wrapText="1"/>
      <protection locked="0"/>
    </xf>
    <xf numFmtId="0" fontId="32" fillId="0" borderId="0" xfId="0" applyFont="1" applyAlignment="1" applyProtection="1">
      <alignment horizontal="right" wrapText="1"/>
      <protection locked="0"/>
    </xf>
    <xf numFmtId="49" fontId="39" fillId="0" borderId="0" xfId="0" applyNumberFormat="1" applyFont="1" applyAlignment="1" applyProtection="1">
      <alignment horizontal="left" wrapText="1"/>
      <protection locked="0"/>
    </xf>
    <xf numFmtId="49" fontId="21" fillId="7" borderId="0" xfId="0" applyNumberFormat="1" applyFont="1" applyFill="1" applyAlignment="1" applyProtection="1">
      <alignment horizontal="left" wrapText="1"/>
      <protection locked="0"/>
    </xf>
    <xf numFmtId="49" fontId="37" fillId="7" borderId="0" xfId="0" applyNumberFormat="1" applyFont="1" applyFill="1" applyAlignment="1" applyProtection="1">
      <alignment horizontal="left" wrapText="1"/>
      <protection locked="0"/>
    </xf>
    <xf numFmtId="0" fontId="38" fillId="0" borderId="0" xfId="0" applyFont="1" applyAlignment="1" applyProtection="1">
      <alignment wrapText="1"/>
      <protection locked="0"/>
    </xf>
    <xf numFmtId="0" fontId="32" fillId="0" borderId="0" xfId="0" applyFont="1" applyFill="1" applyAlignment="1" applyProtection="1">
      <alignment wrapText="1"/>
      <protection locked="0"/>
    </xf>
    <xf numFmtId="0" fontId="32" fillId="0" borderId="0" xfId="0" applyFont="1" applyFill="1" applyAlignment="1" applyProtection="1">
      <alignment horizontal="right" wrapText="1"/>
      <protection locked="0"/>
    </xf>
    <xf numFmtId="4" fontId="14" fillId="0" borderId="0" xfId="0" applyNumberFormat="1" applyFont="1" applyAlignment="1" applyProtection="1">
      <alignment wrapText="1"/>
      <protection locked="0"/>
    </xf>
    <xf numFmtId="0" fontId="33" fillId="0" borderId="0" xfId="0" applyNumberFormat="1" applyFont="1" applyAlignment="1" applyProtection="1">
      <alignment wrapText="1"/>
      <protection locked="0"/>
    </xf>
    <xf numFmtId="4" fontId="14" fillId="0" borderId="0" xfId="0" applyNumberFormat="1" applyFont="1" applyAlignment="1" applyProtection="1">
      <alignment vertical="center" wrapText="1"/>
      <protection locked="0"/>
    </xf>
    <xf numFmtId="4" fontId="14" fillId="0" borderId="0" xfId="0" applyNumberFormat="1" applyFont="1" applyFill="1" applyBorder="1"/>
    <xf numFmtId="4" fontId="6" fillId="0" borderId="0" xfId="0" applyNumberFormat="1" applyFont="1" applyAlignment="1" applyProtection="1">
      <alignment wrapText="1"/>
      <protection locked="0"/>
    </xf>
    <xf numFmtId="4" fontId="19" fillId="0" borderId="0" xfId="0" applyNumberFormat="1" applyFont="1" applyFill="1" applyBorder="1"/>
    <xf numFmtId="3" fontId="6" fillId="0" borderId="0" xfId="0" applyNumberFormat="1" applyFont="1" applyAlignment="1" applyProtection="1">
      <alignment horizontal="right" wrapText="1"/>
      <protection locked="0"/>
    </xf>
    <xf numFmtId="4" fontId="14" fillId="0" borderId="0" xfId="0" applyNumberFormat="1" applyFont="1"/>
    <xf numFmtId="4" fontId="14" fillId="0" borderId="0" xfId="0" applyNumberFormat="1" applyFont="1" applyBorder="1"/>
    <xf numFmtId="4" fontId="14" fillId="0" borderId="0" xfId="0" applyNumberFormat="1" applyFont="1" applyFill="1"/>
    <xf numFmtId="4" fontId="0" fillId="0" borderId="0" xfId="0" applyNumberFormat="1" applyProtection="1">
      <protection locked="0"/>
    </xf>
    <xf numFmtId="4" fontId="6" fillId="0" borderId="0" xfId="0" applyNumberFormat="1" applyFont="1" applyFill="1" applyAlignment="1" applyProtection="1">
      <alignment horizontal="right" wrapText="1"/>
      <protection locked="0"/>
    </xf>
    <xf numFmtId="0" fontId="0" fillId="0" borderId="0" xfId="0" quotePrefix="1"/>
    <xf numFmtId="0" fontId="0" fillId="0" borderId="0" xfId="0" applyAlignment="1">
      <alignment horizontal="right"/>
    </xf>
    <xf numFmtId="4" fontId="0" fillId="0" borderId="0" xfId="0" applyNumberFormat="1"/>
    <xf numFmtId="0" fontId="0" fillId="0" borderId="0" xfId="0" quotePrefix="1" applyProtection="1"/>
    <xf numFmtId="0" fontId="0" fillId="0" borderId="0" xfId="0" applyAlignment="1" applyProtection="1">
      <alignment horizontal="right"/>
    </xf>
    <xf numFmtId="4" fontId="0" fillId="0" borderId="0" xfId="0" applyNumberFormat="1" applyProtection="1"/>
    <xf numFmtId="4" fontId="10" fillId="0" borderId="0" xfId="0" applyNumberFormat="1" applyFont="1" applyAlignment="1" applyProtection="1">
      <alignment wrapText="1"/>
      <protection locked="0"/>
    </xf>
    <xf numFmtId="0" fontId="6" fillId="4" borderId="0" xfId="0" applyFont="1" applyFill="1" applyAlignment="1" applyProtection="1">
      <alignment wrapText="1"/>
      <protection locked="0"/>
    </xf>
    <xf numFmtId="3" fontId="6" fillId="0" borderId="0" xfId="0" quotePrefix="1" applyNumberFormat="1" applyFont="1" applyFill="1" applyBorder="1" applyAlignment="1" applyProtection="1">
      <alignment horizontal="right"/>
      <protection locked="0"/>
    </xf>
    <xf numFmtId="3" fontId="10" fillId="4" borderId="0" xfId="0" applyNumberFormat="1" applyFont="1" applyFill="1" applyBorder="1" applyAlignment="1" applyProtection="1">
      <alignment horizontal="right" vertical="top" wrapText="1"/>
      <protection locked="0"/>
    </xf>
    <xf numFmtId="3" fontId="10" fillId="4" borderId="0" xfId="0" applyNumberFormat="1" applyFont="1" applyFill="1" applyBorder="1" applyAlignment="1" applyProtection="1">
      <alignment horizontal="left" wrapText="1"/>
      <protection locked="0"/>
    </xf>
    <xf numFmtId="3" fontId="10" fillId="4" borderId="0" xfId="0" applyNumberFormat="1" applyFont="1" applyFill="1" applyBorder="1" applyAlignment="1" applyProtection="1">
      <alignment horizontal="right" wrapText="1"/>
      <protection locked="0"/>
    </xf>
    <xf numFmtId="3" fontId="6" fillId="0" borderId="0" xfId="0" applyNumberFormat="1" applyFont="1" applyFill="1" applyBorder="1" applyAlignment="1" applyProtection="1">
      <alignment wrapText="1"/>
      <protection locked="0"/>
    </xf>
    <xf numFmtId="0" fontId="6" fillId="0" borderId="0" xfId="0" quotePrefix="1" applyNumberFormat="1" applyFont="1" applyAlignment="1" applyProtection="1">
      <alignment horizontal="right" wrapText="1"/>
      <protection locked="0"/>
    </xf>
    <xf numFmtId="0" fontId="6" fillId="4" borderId="0" xfId="0" applyNumberFormat="1" applyFont="1" applyFill="1" applyAlignment="1" applyProtection="1">
      <alignment horizontal="left" wrapText="1"/>
      <protection locked="0"/>
    </xf>
    <xf numFmtId="0" fontId="6" fillId="4" borderId="0" xfId="0" applyFont="1" applyFill="1" applyAlignment="1" applyProtection="1">
      <alignment horizontal="right" wrapText="1"/>
      <protection locked="0"/>
    </xf>
    <xf numFmtId="3" fontId="6" fillId="0" borderId="0" xfId="0" quotePrefix="1" applyNumberFormat="1" applyFont="1" applyAlignment="1" applyProtection="1">
      <alignment horizontal="right" wrapText="1"/>
      <protection locked="0"/>
    </xf>
    <xf numFmtId="0" fontId="6" fillId="0" borderId="0" xfId="0" applyFont="1" applyFill="1" applyBorder="1" applyProtection="1">
      <protection locked="0"/>
    </xf>
    <xf numFmtId="3" fontId="6" fillId="0" borderId="0" xfId="0" applyNumberFormat="1" applyFont="1" applyFill="1" applyBorder="1" applyProtection="1">
      <protection locked="0"/>
    </xf>
    <xf numFmtId="0" fontId="6" fillId="4" borderId="0" xfId="0" applyFont="1" applyFill="1" applyBorder="1" applyProtection="1">
      <protection locked="0"/>
    </xf>
    <xf numFmtId="4" fontId="6" fillId="0" borderId="0" xfId="0" applyNumberFormat="1" applyFont="1" applyFill="1" applyBorder="1" applyAlignment="1" applyProtection="1">
      <alignment horizontal="right" wrapText="1"/>
      <protection locked="0"/>
    </xf>
    <xf numFmtId="0" fontId="25" fillId="0" borderId="0" xfId="0" applyFont="1" applyFill="1" applyAlignment="1" applyProtection="1">
      <alignment horizontal="left" wrapText="1"/>
      <protection locked="0"/>
    </xf>
    <xf numFmtId="0" fontId="25" fillId="0" borderId="0" xfId="0" applyNumberFormat="1" applyFont="1" applyFill="1" applyAlignment="1" applyProtection="1">
      <alignment horizontal="left" wrapText="1"/>
      <protection locked="0"/>
    </xf>
    <xf numFmtId="0" fontId="10" fillId="0" borderId="0" xfId="0" applyFont="1" applyAlignment="1" applyProtection="1">
      <alignment horizontal="right"/>
      <protection locked="0"/>
    </xf>
    <xf numFmtId="4" fontId="6" fillId="0" borderId="0" xfId="0" applyNumberFormat="1" applyFont="1" applyAlignment="1" applyProtection="1">
      <protection locked="0"/>
    </xf>
    <xf numFmtId="4" fontId="6" fillId="0" borderId="0" xfId="0" applyNumberFormat="1" applyFont="1" applyProtection="1">
      <protection locked="0"/>
    </xf>
    <xf numFmtId="0" fontId="6" fillId="0" borderId="0" xfId="0" applyFont="1" applyFill="1" applyBorder="1" applyAlignment="1" applyProtection="1">
      <alignment horizontal="left" vertical="top" wrapText="1"/>
      <protection locked="0"/>
    </xf>
    <xf numFmtId="4" fontId="6" fillId="0" borderId="0" xfId="0" applyNumberFormat="1" applyFont="1" applyBorder="1" applyAlignment="1" applyProtection="1">
      <alignment horizontal="right" wrapText="1"/>
      <protection locked="0"/>
    </xf>
    <xf numFmtId="4" fontId="6" fillId="4" borderId="0" xfId="0" applyNumberFormat="1" applyFont="1" applyFill="1" applyBorder="1" applyAlignment="1" applyProtection="1">
      <alignment horizontal="right" wrapText="1"/>
      <protection locked="0"/>
    </xf>
    <xf numFmtId="1" fontId="6" fillId="0" borderId="0" xfId="0" quotePrefix="1" applyNumberFormat="1" applyFont="1" applyFill="1" applyBorder="1" applyAlignment="1" applyProtection="1">
      <alignment horizontal="right" wrapText="1"/>
      <protection locked="0"/>
    </xf>
    <xf numFmtId="2" fontId="6" fillId="0" borderId="0" xfId="0" applyNumberFormat="1" applyFont="1" applyFill="1" applyBorder="1" applyAlignment="1" applyProtection="1">
      <alignment horizontal="right" wrapText="1"/>
      <protection locked="0"/>
    </xf>
    <xf numFmtId="4" fontId="25" fillId="4" borderId="0" xfId="0" applyNumberFormat="1" applyFont="1" applyFill="1" applyAlignment="1" applyProtection="1">
      <alignment horizontal="left" wrapText="1"/>
      <protection locked="0"/>
    </xf>
    <xf numFmtId="4" fontId="10" fillId="4" borderId="0" xfId="0" applyNumberFormat="1" applyFont="1" applyFill="1" applyBorder="1" applyAlignment="1" applyProtection="1">
      <alignment horizontal="left" wrapText="1"/>
      <protection locked="0"/>
    </xf>
    <xf numFmtId="0" fontId="6" fillId="0" borderId="0" xfId="0" applyFont="1" applyFill="1" applyBorder="1" applyAlignment="1" applyProtection="1">
      <alignment vertical="center" wrapText="1"/>
      <protection locked="0"/>
    </xf>
    <xf numFmtId="167" fontId="6" fillId="0" borderId="0" xfId="0" applyNumberFormat="1" applyFont="1" applyAlignment="1" applyProtection="1">
      <alignment wrapText="1"/>
      <protection locked="0"/>
    </xf>
    <xf numFmtId="167" fontId="6" fillId="0" borderId="0" xfId="0" applyNumberFormat="1" applyFont="1" applyAlignment="1" applyProtection="1">
      <alignment horizontal="right" wrapText="1"/>
      <protection locked="0"/>
    </xf>
    <xf numFmtId="167" fontId="6" fillId="0" borderId="0" xfId="0" applyNumberFormat="1" applyFont="1" applyFill="1" applyBorder="1" applyAlignment="1" applyProtection="1">
      <alignment horizontal="right" vertical="top" wrapText="1"/>
      <protection locked="0"/>
    </xf>
    <xf numFmtId="167" fontId="6" fillId="4" borderId="0" xfId="0" applyNumberFormat="1" applyFont="1" applyFill="1" applyBorder="1" applyAlignment="1" applyProtection="1">
      <alignment horizontal="right" vertical="top" wrapText="1"/>
      <protection locked="0"/>
    </xf>
    <xf numFmtId="0" fontId="6" fillId="0" borderId="0" xfId="0" applyNumberFormat="1" applyFont="1" applyAlignment="1" applyProtection="1">
      <alignment horizontal="right"/>
      <protection locked="0"/>
    </xf>
    <xf numFmtId="4" fontId="6" fillId="0" borderId="0" xfId="0" applyNumberFormat="1" applyFont="1" applyBorder="1" applyProtection="1">
      <protection locked="0"/>
    </xf>
    <xf numFmtId="169" fontId="6" fillId="0" borderId="0" xfId="0" applyNumberFormat="1" applyFont="1" applyFill="1" applyBorder="1" applyAlignment="1" applyProtection="1">
      <alignment vertical="top" wrapText="1"/>
      <protection locked="0"/>
    </xf>
    <xf numFmtId="10" fontId="6" fillId="0" borderId="0" xfId="0" applyNumberFormat="1" applyFont="1" applyFill="1" applyBorder="1" applyAlignment="1" applyProtection="1">
      <alignment vertical="top" wrapText="1"/>
      <protection locked="0"/>
    </xf>
    <xf numFmtId="0" fontId="6" fillId="4" borderId="0" xfId="0" applyNumberFormat="1" applyFont="1" applyFill="1" applyBorder="1" applyAlignment="1" applyProtection="1">
      <alignment vertical="top" wrapText="1"/>
      <protection locked="0"/>
    </xf>
    <xf numFmtId="4" fontId="6" fillId="0" borderId="0" xfId="0" applyNumberFormat="1" applyFont="1" applyFill="1" applyBorder="1" applyAlignment="1" applyProtection="1">
      <alignment wrapText="1"/>
      <protection locked="0"/>
    </xf>
    <xf numFmtId="10" fontId="6" fillId="0" borderId="0" xfId="0" applyNumberFormat="1" applyFont="1" applyFill="1" applyBorder="1" applyAlignment="1" applyProtection="1">
      <alignment wrapText="1"/>
      <protection locked="0"/>
    </xf>
    <xf numFmtId="10" fontId="6" fillId="0" borderId="0" xfId="0" applyNumberFormat="1" applyFont="1" applyAlignment="1" applyProtection="1">
      <alignment wrapText="1"/>
      <protection locked="0"/>
    </xf>
    <xf numFmtId="4" fontId="6" fillId="0" borderId="0" xfId="0" applyNumberFormat="1" applyFont="1" applyBorder="1" applyAlignment="1" applyProtection="1">
      <alignment horizontal="right" vertical="top"/>
      <protection locked="0"/>
    </xf>
    <xf numFmtId="0" fontId="6" fillId="0" borderId="0" xfId="0" applyFont="1" applyBorder="1" applyAlignment="1" applyProtection="1">
      <alignment horizontal="right" vertical="top"/>
      <protection locked="0"/>
    </xf>
    <xf numFmtId="0" fontId="6" fillId="0" borderId="0" xfId="0" quotePrefix="1" applyFont="1" applyBorder="1" applyAlignment="1" applyProtection="1">
      <alignment horizontal="right" vertical="top"/>
      <protection locked="0"/>
    </xf>
    <xf numFmtId="0" fontId="6" fillId="0" borderId="0" xfId="0" quotePrefix="1" applyNumberFormat="1" applyFont="1" applyBorder="1" applyAlignment="1" applyProtection="1">
      <alignment horizontal="right" vertical="top"/>
      <protection locked="0"/>
    </xf>
    <xf numFmtId="167" fontId="6" fillId="4" borderId="0" xfId="0" applyNumberFormat="1" applyFont="1" applyFill="1" applyBorder="1" applyAlignment="1" applyProtection="1">
      <alignment horizontal="left" wrapText="1"/>
      <protection locked="0"/>
    </xf>
    <xf numFmtId="167" fontId="6" fillId="0" borderId="0" xfId="0" quotePrefix="1" applyNumberFormat="1" applyFont="1" applyFill="1" applyBorder="1" applyAlignment="1" applyProtection="1">
      <alignment horizontal="right" wrapText="1"/>
      <protection locked="0"/>
    </xf>
    <xf numFmtId="0" fontId="6" fillId="4" borderId="0" xfId="0" quotePrefix="1" applyFont="1" applyFill="1" applyBorder="1" applyAlignment="1" applyProtection="1">
      <alignment horizontal="right" wrapText="1"/>
      <protection locked="0"/>
    </xf>
    <xf numFmtId="0" fontId="25" fillId="5" borderId="0" xfId="0" applyNumberFormat="1" applyFont="1" applyFill="1" applyAlignment="1" applyProtection="1">
      <alignment horizontal="left" wrapText="1"/>
      <protection locked="0"/>
    </xf>
    <xf numFmtId="0" fontId="6" fillId="0" borderId="0" xfId="0" quotePrefix="1" applyNumberFormat="1" applyFont="1" applyBorder="1" applyAlignment="1" applyProtection="1">
      <alignment horizontal="right" wrapText="1"/>
      <protection locked="0"/>
    </xf>
    <xf numFmtId="49" fontId="6" fillId="0" borderId="0" xfId="0" applyNumberFormat="1" applyFont="1" applyBorder="1" applyAlignment="1" applyProtection="1">
      <alignment vertical="top" wrapText="1"/>
      <protection locked="0"/>
    </xf>
    <xf numFmtId="9" fontId="6" fillId="0" borderId="0" xfId="0" applyNumberFormat="1" applyFont="1" applyAlignment="1" applyProtection="1">
      <alignment horizontal="right"/>
      <protection locked="0"/>
    </xf>
    <xf numFmtId="9" fontId="6" fillId="0" borderId="0" xfId="0" applyNumberFormat="1" applyFont="1" applyAlignment="1" applyProtection="1">
      <alignment horizontal="right" wrapText="1"/>
      <protection locked="0"/>
    </xf>
    <xf numFmtId="0" fontId="6" fillId="0" borderId="0" xfId="0" applyFont="1" applyBorder="1" applyAlignment="1" applyProtection="1">
      <alignment vertical="center"/>
      <protection locked="0"/>
    </xf>
    <xf numFmtId="0" fontId="31" fillId="0" borderId="0" xfId="0" applyFont="1" applyAlignment="1" applyProtection="1">
      <alignment horizontal="left" wrapText="1"/>
      <protection locked="0"/>
    </xf>
    <xf numFmtId="49" fontId="6" fillId="0" borderId="0" xfId="0" applyNumberFormat="1" applyFont="1" applyBorder="1" applyAlignment="1" applyProtection="1">
      <alignment vertical="center" wrapText="1"/>
      <protection locked="0"/>
    </xf>
    <xf numFmtId="1" fontId="6" fillId="0" borderId="0" xfId="4" applyNumberFormat="1" applyFont="1" applyFill="1" applyBorder="1" applyAlignment="1" applyProtection="1">
      <alignment horizontal="right" wrapText="1"/>
      <protection locked="0"/>
    </xf>
    <xf numFmtId="9" fontId="6" fillId="0" borderId="0" xfId="4" applyFont="1" applyFill="1" applyBorder="1" applyAlignment="1" applyProtection="1">
      <alignment horizontal="right" wrapText="1"/>
      <protection locked="0"/>
    </xf>
    <xf numFmtId="0" fontId="6" fillId="4" borderId="0" xfId="0" applyNumberFormat="1" applyFont="1" applyFill="1" applyAlignment="1" applyProtection="1">
      <alignment wrapText="1"/>
      <protection locked="0"/>
    </xf>
    <xf numFmtId="49" fontId="6" fillId="0" borderId="0" xfId="0" applyNumberFormat="1" applyFont="1" applyFill="1" applyBorder="1" applyAlignment="1" applyProtection="1">
      <alignment wrapText="1"/>
      <protection locked="0"/>
    </xf>
    <xf numFmtId="0" fontId="6" fillId="0" borderId="0" xfId="0" applyFont="1" applyAlignment="1" applyProtection="1">
      <alignment horizontal="left" vertical="top" wrapText="1"/>
      <protection locked="0"/>
    </xf>
    <xf numFmtId="169" fontId="6" fillId="4" borderId="0" xfId="0" applyNumberFormat="1" applyFont="1" applyFill="1" applyBorder="1" applyAlignment="1" applyProtection="1">
      <alignment horizontal="right" wrapText="1"/>
      <protection locked="0"/>
    </xf>
    <xf numFmtId="169" fontId="10" fillId="4" borderId="0" xfId="0" applyNumberFormat="1" applyFont="1" applyFill="1" applyBorder="1" applyAlignment="1" applyProtection="1">
      <alignment horizontal="right" vertical="top" wrapText="1"/>
      <protection locked="0"/>
    </xf>
    <xf numFmtId="49" fontId="10" fillId="0" borderId="0" xfId="0" applyNumberFormat="1" applyFont="1" applyFill="1" applyAlignment="1" applyProtection="1">
      <alignment horizontal="left" wrapText="1"/>
      <protection locked="0"/>
    </xf>
    <xf numFmtId="49" fontId="21" fillId="0" borderId="0" xfId="0" applyNumberFormat="1" applyFont="1" applyFill="1" applyAlignment="1" applyProtection="1">
      <alignment horizontal="left"/>
      <protection locked="0"/>
    </xf>
    <xf numFmtId="0" fontId="0" fillId="0" borderId="0" xfId="0" applyFill="1" applyProtection="1">
      <protection locked="0"/>
    </xf>
    <xf numFmtId="178" fontId="6" fillId="0" borderId="0" xfId="0" applyNumberFormat="1" applyFont="1" applyAlignment="1" applyProtection="1">
      <alignment wrapText="1"/>
      <protection locked="0"/>
    </xf>
    <xf numFmtId="0" fontId="6" fillId="0" borderId="0" xfId="0" applyFont="1" applyBorder="1" applyAlignment="1" applyProtection="1">
      <alignment horizontal="left" wrapText="1"/>
    </xf>
    <xf numFmtId="0" fontId="6" fillId="4" borderId="0" xfId="0" applyFont="1" applyFill="1" applyBorder="1" applyAlignment="1" applyProtection="1">
      <alignment horizontal="left" wrapText="1"/>
    </xf>
    <xf numFmtId="0" fontId="6" fillId="0" borderId="0" xfId="0" applyFont="1" applyBorder="1" applyAlignment="1" applyProtection="1">
      <alignment wrapText="1"/>
    </xf>
    <xf numFmtId="49" fontId="6" fillId="0" borderId="0" xfId="0" applyNumberFormat="1" applyFont="1" applyFill="1" applyBorder="1" applyAlignment="1" applyProtection="1">
      <alignment horizontal="right" wrapText="1"/>
      <protection locked="0"/>
    </xf>
    <xf numFmtId="0" fontId="6" fillId="0" borderId="0" xfId="0" applyFont="1" applyFill="1" applyAlignment="1" applyProtection="1">
      <alignment horizontal="left" wrapText="1" indent="1"/>
      <protection locked="0"/>
    </xf>
    <xf numFmtId="49" fontId="6" fillId="0" borderId="0" xfId="0" applyNumberFormat="1" applyFont="1" applyFill="1" applyBorder="1" applyAlignment="1" applyProtection="1">
      <alignment horizontal="left" vertical="top" wrapText="1"/>
      <protection locked="0"/>
    </xf>
    <xf numFmtId="0" fontId="6" fillId="0" borderId="0" xfId="0" applyFont="1" applyFill="1" applyBorder="1" applyAlignment="1" applyProtection="1">
      <alignment horizontal="left" indent="1"/>
      <protection locked="0"/>
    </xf>
    <xf numFmtId="0" fontId="6" fillId="0" borderId="0" xfId="0" applyFont="1" applyFill="1" applyBorder="1" applyAlignment="1" applyProtection="1">
      <alignment horizontal="left" wrapText="1" indent="1"/>
      <protection locked="0"/>
    </xf>
    <xf numFmtId="0" fontId="6" fillId="0" borderId="0" xfId="0" applyFont="1" applyAlignment="1" applyProtection="1">
      <alignment horizontal="left" wrapText="1" indent="1"/>
      <protection locked="0"/>
    </xf>
    <xf numFmtId="0" fontId="10" fillId="4" borderId="0" xfId="0" applyFont="1" applyFill="1" applyBorder="1" applyAlignment="1" applyProtection="1">
      <alignment horizontal="left" vertical="top" wrapText="1" indent="1"/>
      <protection locked="0"/>
    </xf>
    <xf numFmtId="0" fontId="10" fillId="0" borderId="0" xfId="0" applyFont="1" applyFill="1" applyBorder="1" applyAlignment="1" applyProtection="1">
      <alignment wrapText="1"/>
      <protection locked="0"/>
    </xf>
    <xf numFmtId="0" fontId="31" fillId="0" borderId="0" xfId="0" applyFont="1" applyAlignment="1" applyProtection="1">
      <alignment wrapText="1"/>
      <protection locked="0"/>
    </xf>
    <xf numFmtId="0" fontId="10" fillId="0" borderId="0" xfId="0" applyFont="1" applyProtection="1">
      <protection locked="0"/>
    </xf>
    <xf numFmtId="4" fontId="10" fillId="0" borderId="0" xfId="0" applyNumberFormat="1" applyFont="1" applyProtection="1">
      <protection locked="0"/>
    </xf>
    <xf numFmtId="49" fontId="0" fillId="0" borderId="0" xfId="0" applyNumberFormat="1" applyFill="1" applyProtection="1">
      <protection locked="0"/>
    </xf>
    <xf numFmtId="49" fontId="0" fillId="0" borderId="0" xfId="1" applyNumberFormat="1" applyFont="1" applyFill="1" applyProtection="1">
      <protection locked="0"/>
    </xf>
    <xf numFmtId="49" fontId="19" fillId="0" borderId="0" xfId="1" applyNumberFormat="1" applyFont="1" applyFill="1" applyBorder="1" applyProtection="1">
      <protection locked="0"/>
    </xf>
    <xf numFmtId="49" fontId="19" fillId="0" borderId="0" xfId="0" applyNumberFormat="1" applyFont="1" applyFill="1" applyBorder="1" applyProtection="1">
      <protection locked="0"/>
    </xf>
    <xf numFmtId="49" fontId="14" fillId="0" borderId="0" xfId="0" applyNumberFormat="1" applyFont="1" applyFill="1" applyBorder="1" applyAlignment="1" applyProtection="1">
      <alignment wrapText="1"/>
      <protection locked="0"/>
    </xf>
    <xf numFmtId="49" fontId="14" fillId="0" borderId="0" xfId="0" applyNumberFormat="1" applyFont="1" applyFill="1" applyAlignment="1" applyProtection="1">
      <alignment wrapText="1"/>
      <protection locked="0"/>
    </xf>
    <xf numFmtId="49" fontId="14" fillId="0" borderId="0" xfId="1" applyNumberFormat="1" applyFont="1" applyFill="1" applyBorder="1" applyProtection="1">
      <protection locked="0"/>
    </xf>
    <xf numFmtId="49" fontId="14" fillId="0" borderId="0" xfId="0" applyNumberFormat="1" applyFont="1" applyFill="1" applyBorder="1" applyProtection="1">
      <protection locked="0"/>
    </xf>
    <xf numFmtId="0" fontId="6" fillId="0" borderId="0" xfId="0" applyFont="1" applyFill="1" applyBorder="1" applyAlignment="1" applyProtection="1">
      <protection locked="0"/>
    </xf>
    <xf numFmtId="0" fontId="6" fillId="0" borderId="0" xfId="0" applyNumberFormat="1" applyFont="1" applyBorder="1" applyAlignment="1" applyProtection="1">
      <alignment horizontal="right"/>
      <protection locked="0"/>
    </xf>
    <xf numFmtId="174" fontId="6" fillId="0" borderId="0" xfId="1" applyNumberFormat="1" applyFont="1" applyBorder="1" applyProtection="1">
      <protection locked="0"/>
    </xf>
    <xf numFmtId="174" fontId="6" fillId="0" borderId="0" xfId="0" applyNumberFormat="1" applyFont="1" applyBorder="1" applyProtection="1">
      <protection locked="0"/>
    </xf>
    <xf numFmtId="174" fontId="6" fillId="0" borderId="0" xfId="1" applyNumberFormat="1" applyFont="1" applyFill="1" applyBorder="1" applyProtection="1">
      <protection locked="0"/>
    </xf>
    <xf numFmtId="174" fontId="6" fillId="0" borderId="0" xfId="0" applyNumberFormat="1" applyFont="1" applyFill="1" applyBorder="1" applyProtection="1">
      <protection locked="0"/>
    </xf>
    <xf numFmtId="3" fontId="6" fillId="0" borderId="0" xfId="1" applyNumberFormat="1" applyFont="1" applyFill="1" applyBorder="1" applyProtection="1">
      <protection locked="0"/>
    </xf>
    <xf numFmtId="3" fontId="6" fillId="0" borderId="0" xfId="1" applyNumberFormat="1" applyFont="1" applyBorder="1" applyProtection="1">
      <protection locked="0"/>
    </xf>
    <xf numFmtId="0" fontId="6" fillId="0" borderId="0" xfId="0" applyNumberFormat="1" applyFont="1" applyFill="1" applyBorder="1" applyProtection="1">
      <protection locked="0"/>
    </xf>
    <xf numFmtId="174" fontId="6" fillId="0" borderId="0" xfId="0" applyNumberFormat="1" applyFont="1" applyFill="1" applyBorder="1" applyAlignment="1" applyProtection="1">
      <protection locked="0"/>
    </xf>
    <xf numFmtId="0" fontId="6" fillId="0" borderId="0" xfId="0" applyNumberFormat="1" applyFont="1" applyFill="1" applyBorder="1" applyAlignment="1" applyProtection="1">
      <protection locked="0"/>
    </xf>
    <xf numFmtId="0" fontId="10" fillId="4" borderId="0" xfId="0" applyNumberFormat="1" applyFont="1" applyFill="1" applyBorder="1" applyAlignment="1" applyProtection="1">
      <alignment wrapText="1"/>
      <protection locked="0"/>
    </xf>
    <xf numFmtId="3" fontId="6" fillId="0" borderId="0" xfId="1" applyNumberFormat="1" applyFont="1" applyFill="1" applyBorder="1" applyAlignment="1" applyProtection="1">
      <alignment horizontal="right" vertical="top" wrapText="1"/>
      <protection locked="0"/>
    </xf>
    <xf numFmtId="174" fontId="6" fillId="0" borderId="0" xfId="1" applyNumberFormat="1" applyFont="1" applyFill="1" applyBorder="1" applyAlignment="1" applyProtection="1">
      <alignment horizontal="right" vertical="top" wrapText="1"/>
      <protection locked="0"/>
    </xf>
    <xf numFmtId="174" fontId="6" fillId="0" borderId="0" xfId="0" applyNumberFormat="1" applyFont="1" applyFill="1" applyBorder="1" applyAlignment="1" applyProtection="1">
      <alignment horizontal="right" vertical="top" wrapText="1"/>
      <protection locked="0"/>
    </xf>
    <xf numFmtId="49" fontId="10" fillId="0" borderId="0" xfId="0" applyNumberFormat="1" applyFont="1" applyBorder="1" applyAlignment="1" applyProtection="1">
      <alignment horizontal="center"/>
      <protection locked="0"/>
    </xf>
    <xf numFmtId="49" fontId="6" fillId="0" borderId="0" xfId="0" applyNumberFormat="1" applyFont="1" applyAlignment="1" applyProtection="1">
      <protection locked="0"/>
    </xf>
    <xf numFmtId="49" fontId="6" fillId="0" borderId="0" xfId="0" applyNumberFormat="1" applyFont="1" applyBorder="1" applyAlignment="1" applyProtection="1">
      <protection locked="0"/>
    </xf>
    <xf numFmtId="49" fontId="6" fillId="0" borderId="0" xfId="0" applyNumberFormat="1" applyFont="1" applyBorder="1" applyAlignment="1" applyProtection="1">
      <alignment horizontal="center"/>
      <protection locked="0"/>
    </xf>
    <xf numFmtId="49" fontId="6" fillId="0" borderId="0" xfId="0" applyNumberFormat="1" applyFont="1" applyBorder="1" applyAlignment="1" applyProtection="1">
      <alignment horizontal="right"/>
      <protection locked="0"/>
    </xf>
    <xf numFmtId="0" fontId="6" fillId="4" borderId="0" xfId="0" applyNumberFormat="1" applyFont="1" applyFill="1" applyBorder="1" applyAlignment="1" applyProtection="1">
      <alignment horizontal="left" vertical="top" wrapText="1"/>
      <protection locked="0"/>
    </xf>
    <xf numFmtId="0" fontId="6" fillId="0" borderId="0" xfId="0" applyNumberFormat="1" applyFont="1"/>
    <xf numFmtId="9" fontId="6" fillId="0" borderId="0" xfId="0" applyNumberFormat="1" applyFont="1" applyFill="1" applyBorder="1" applyAlignment="1" applyProtection="1">
      <alignment horizontal="right" vertical="top" wrapText="1"/>
      <protection locked="0"/>
    </xf>
    <xf numFmtId="3" fontId="6" fillId="0" borderId="0" xfId="0" applyNumberFormat="1" applyFont="1" applyBorder="1" applyAlignment="1" applyProtection="1">
      <alignment horizontal="right"/>
      <protection locked="0"/>
    </xf>
    <xf numFmtId="3" fontId="6" fillId="0" borderId="0" xfId="0" applyNumberFormat="1" applyFont="1" applyFill="1" applyBorder="1" applyAlignment="1" applyProtection="1">
      <alignment horizontal="right"/>
      <protection locked="0"/>
    </xf>
    <xf numFmtId="3" fontId="6" fillId="0" borderId="0" xfId="0" applyNumberFormat="1" applyFont="1" applyBorder="1" applyAlignment="1" applyProtection="1">
      <alignment horizontal="right" vertical="top" wrapText="1"/>
      <protection locked="0"/>
    </xf>
    <xf numFmtId="0" fontId="10" fillId="0" borderId="0" xfId="0" applyNumberFormat="1" applyFont="1" applyBorder="1" applyAlignment="1" applyProtection="1">
      <alignment vertical="top"/>
      <protection locked="0"/>
    </xf>
    <xf numFmtId="0" fontId="6" fillId="0" borderId="0" xfId="0" quotePrefix="1" applyFont="1" applyBorder="1" applyAlignment="1" applyProtection="1">
      <alignment vertical="top"/>
      <protection locked="0"/>
    </xf>
    <xf numFmtId="49" fontId="10" fillId="0" borderId="0" xfId="0" applyNumberFormat="1" applyFont="1" applyBorder="1" applyAlignment="1" applyProtection="1">
      <alignment horizontal="left" wrapText="1"/>
      <protection locked="0"/>
    </xf>
    <xf numFmtId="0" fontId="37" fillId="0" borderId="0" xfId="0" applyFont="1" applyAlignment="1" applyProtection="1">
      <alignment wrapText="1"/>
      <protection locked="0"/>
    </xf>
    <xf numFmtId="0" fontId="0" fillId="0" borderId="0" xfId="0" applyNumberFormat="1" applyBorder="1" applyAlignment="1" applyProtection="1">
      <alignment vertical="center"/>
      <protection locked="0"/>
    </xf>
    <xf numFmtId="0" fontId="0" fillId="0" borderId="0" xfId="0" applyNumberFormat="1" applyBorder="1" applyAlignment="1" applyProtection="1">
      <alignment horizontal="right" vertical="center" wrapText="1"/>
      <protection locked="0"/>
    </xf>
    <xf numFmtId="0" fontId="0" fillId="4" borderId="0" xfId="0" applyNumberFormat="1" applyFill="1" applyBorder="1" applyAlignment="1" applyProtection="1">
      <alignment horizontal="right" vertical="center"/>
      <protection locked="0"/>
    </xf>
    <xf numFmtId="9" fontId="0" fillId="0" borderId="0" xfId="0" applyNumberFormat="1" applyBorder="1" applyAlignment="1" applyProtection="1">
      <alignment vertical="center"/>
      <protection locked="0"/>
    </xf>
    <xf numFmtId="9" fontId="0" fillId="0" borderId="0" xfId="0" applyNumberFormat="1" applyBorder="1" applyAlignment="1" applyProtection="1">
      <alignment horizontal="right" vertical="center" wrapText="1"/>
      <protection locked="0"/>
    </xf>
    <xf numFmtId="0" fontId="6" fillId="0" borderId="0" xfId="0" applyNumberFormat="1" applyFont="1" applyBorder="1" applyAlignment="1" applyProtection="1">
      <alignment horizontal="right" vertical="center" wrapText="1"/>
      <protection locked="0"/>
    </xf>
    <xf numFmtId="0" fontId="10" fillId="4" borderId="0" xfId="0" applyFont="1" applyFill="1" applyBorder="1" applyAlignment="1" applyProtection="1">
      <alignment horizontal="left" vertical="center" wrapText="1"/>
      <protection locked="0"/>
    </xf>
    <xf numFmtId="0" fontId="10" fillId="4" borderId="0" xfId="0" applyFont="1" applyFill="1" applyBorder="1" applyAlignment="1" applyProtection="1">
      <alignment horizontal="right" vertical="center" wrapText="1"/>
      <protection locked="0"/>
    </xf>
    <xf numFmtId="0" fontId="10" fillId="4" borderId="0" xfId="0" applyNumberFormat="1" applyFont="1" applyFill="1" applyBorder="1" applyAlignment="1" applyProtection="1">
      <alignment horizontal="right" vertical="center" wrapText="1"/>
      <protection locked="0"/>
    </xf>
    <xf numFmtId="9" fontId="6" fillId="0" borderId="0" xfId="0" applyNumberFormat="1" applyFont="1" applyFill="1" applyBorder="1" applyAlignment="1" applyProtection="1">
      <alignment horizontal="right" vertical="center" wrapText="1"/>
      <protection locked="0"/>
    </xf>
    <xf numFmtId="9" fontId="6" fillId="0" borderId="0" xfId="0" applyNumberFormat="1" applyFont="1" applyBorder="1" applyAlignment="1" applyProtection="1">
      <alignment horizontal="right" vertical="center" wrapText="1"/>
      <protection locked="0"/>
    </xf>
    <xf numFmtId="0" fontId="6" fillId="0" borderId="0" xfId="0" applyNumberFormat="1" applyFont="1" applyFill="1" applyBorder="1" applyAlignment="1" applyProtection="1">
      <alignment horizontal="right" vertical="center" wrapText="1"/>
      <protection locked="0"/>
    </xf>
    <xf numFmtId="0" fontId="0" fillId="0" borderId="0" xfId="0" applyAlignment="1" applyProtection="1">
      <alignment vertical="center" wrapText="1"/>
    </xf>
    <xf numFmtId="0" fontId="25" fillId="5" borderId="0" xfId="0" applyFont="1" applyFill="1" applyAlignment="1">
      <alignment vertical="center"/>
    </xf>
    <xf numFmtId="0" fontId="0" fillId="0" borderId="0" xfId="0" applyAlignment="1">
      <alignment vertical="center"/>
    </xf>
    <xf numFmtId="0" fontId="25" fillId="5" borderId="0" xfId="0" applyFont="1" applyFill="1" applyAlignment="1" applyProtection="1">
      <alignment vertical="center"/>
      <protection locked="0"/>
    </xf>
    <xf numFmtId="0" fontId="0" fillId="0" borderId="0" xfId="0" applyAlignment="1" applyProtection="1">
      <alignment vertical="center"/>
      <protection locked="0"/>
    </xf>
    <xf numFmtId="0" fontId="0" fillId="0" borderId="0" xfId="0" quotePrefix="1" applyBorder="1" applyAlignment="1" applyProtection="1">
      <alignment horizontal="right" wrapText="1"/>
      <protection locked="0"/>
    </xf>
    <xf numFmtId="0" fontId="0" fillId="0" borderId="0" xfId="0" quotePrefix="1" applyBorder="1" applyAlignment="1" applyProtection="1">
      <alignment horizontal="left" wrapText="1"/>
      <protection locked="0"/>
    </xf>
    <xf numFmtId="0" fontId="0" fillId="0" borderId="0" xfId="0" applyNumberFormat="1" applyBorder="1" applyAlignment="1" applyProtection="1">
      <protection locked="0"/>
    </xf>
    <xf numFmtId="0" fontId="0" fillId="0" borderId="0" xfId="0" quotePrefix="1" applyNumberFormat="1" applyBorder="1" applyAlignment="1" applyProtection="1">
      <alignment horizontal="right" wrapText="1"/>
      <protection locked="0"/>
    </xf>
    <xf numFmtId="0" fontId="30" fillId="0" borderId="0" xfId="0" applyFont="1" applyAlignment="1" applyProtection="1">
      <alignment vertical="top" wrapText="1"/>
      <protection locked="0"/>
    </xf>
    <xf numFmtId="49" fontId="10" fillId="0" borderId="0" xfId="0" applyNumberFormat="1" applyFont="1" applyAlignment="1" applyProtection="1">
      <alignment horizontal="left" vertical="top" wrapText="1"/>
      <protection locked="0"/>
    </xf>
    <xf numFmtId="0" fontId="14" fillId="0" borderId="0" xfId="0" applyFont="1" applyAlignment="1" applyProtection="1">
      <alignment vertical="top" wrapText="1"/>
      <protection locked="0"/>
    </xf>
    <xf numFmtId="170" fontId="6" fillId="0" borderId="0" xfId="0" applyNumberFormat="1" applyFont="1" applyFill="1" applyBorder="1" applyAlignment="1" applyProtection="1">
      <alignment horizontal="right" vertical="top" wrapText="1"/>
      <protection locked="0"/>
    </xf>
    <xf numFmtId="2" fontId="0" fillId="0" borderId="0" xfId="0" applyNumberFormat="1" applyBorder="1" applyAlignment="1" applyProtection="1">
      <alignment horizontal="right" wrapText="1"/>
      <protection locked="0"/>
    </xf>
    <xf numFmtId="49" fontId="0" fillId="0" borderId="0" xfId="0" applyNumberFormat="1" applyFill="1" applyBorder="1" applyAlignment="1" applyProtection="1">
      <alignment wrapText="1"/>
      <protection locked="0"/>
    </xf>
    <xf numFmtId="49" fontId="0" fillId="0" borderId="0" xfId="0" quotePrefix="1" applyNumberFormat="1" applyFill="1" applyBorder="1" applyAlignment="1" applyProtection="1">
      <alignment wrapText="1"/>
      <protection locked="0"/>
    </xf>
    <xf numFmtId="3" fontId="0" fillId="0" borderId="0" xfId="0" quotePrefix="1" applyNumberFormat="1" applyBorder="1" applyAlignment="1" applyProtection="1">
      <alignment horizontal="right" wrapText="1"/>
      <protection locked="0"/>
    </xf>
    <xf numFmtId="4" fontId="0" fillId="0" borderId="0" xfId="0" applyNumberFormat="1" applyAlignment="1" applyProtection="1">
      <alignment wrapText="1"/>
      <protection locked="0"/>
    </xf>
    <xf numFmtId="0" fontId="0" fillId="0" borderId="0" xfId="0" applyBorder="1"/>
    <xf numFmtId="3" fontId="0" fillId="0" borderId="0" xfId="0" applyNumberFormat="1" applyBorder="1"/>
    <xf numFmtId="3" fontId="0" fillId="0" borderId="0" xfId="0" applyNumberFormat="1" applyBorder="1" applyAlignment="1" applyProtection="1">
      <alignment horizontal="left"/>
      <protection locked="0"/>
    </xf>
    <xf numFmtId="3" fontId="0" fillId="0" borderId="0" xfId="0" applyNumberFormat="1" applyBorder="1" applyProtection="1">
      <protection locked="0"/>
    </xf>
    <xf numFmtId="3" fontId="0" fillId="0" borderId="0" xfId="0" applyNumberFormat="1" applyBorder="1" applyAlignment="1">
      <alignment horizontal="right"/>
    </xf>
    <xf numFmtId="3" fontId="0" fillId="0" borderId="0" xfId="0" applyNumberFormat="1" applyBorder="1" applyAlignment="1" applyProtection="1">
      <alignment horizontal="right"/>
      <protection locked="0"/>
    </xf>
    <xf numFmtId="4" fontId="0" fillId="0" borderId="0" xfId="0" applyNumberFormat="1" applyBorder="1" applyAlignment="1" applyProtection="1">
      <alignment horizontal="right" wrapText="1"/>
      <protection locked="0"/>
    </xf>
    <xf numFmtId="4" fontId="6" fillId="0" borderId="0" xfId="0" applyNumberFormat="1" applyFont="1" applyFill="1" applyAlignment="1">
      <alignment wrapText="1"/>
    </xf>
    <xf numFmtId="9" fontId="6" fillId="0" borderId="0" xfId="0" applyNumberFormat="1" applyFont="1" applyFill="1" applyAlignment="1">
      <alignment wrapText="1"/>
    </xf>
    <xf numFmtId="0" fontId="0" fillId="4" borderId="0" xfId="0" applyFill="1" applyBorder="1" applyAlignment="1" applyProtection="1">
      <alignment horizontal="left" vertical="center" wrapText="1"/>
      <protection locked="0"/>
    </xf>
    <xf numFmtId="0" fontId="0" fillId="4" borderId="0" xfId="0" applyFill="1" applyBorder="1" applyAlignment="1" applyProtection="1">
      <alignment horizontal="right" vertical="center" wrapText="1"/>
      <protection locked="0"/>
    </xf>
    <xf numFmtId="0" fontId="0" fillId="4" borderId="0" xfId="0" applyNumberFormat="1" applyFill="1" applyBorder="1" applyAlignment="1" applyProtection="1">
      <alignment horizontal="right" vertical="center" wrapText="1"/>
      <protection locked="0"/>
    </xf>
    <xf numFmtId="0" fontId="0" fillId="4" borderId="0" xfId="0" applyFill="1" applyAlignment="1" applyProtection="1">
      <alignment horizontal="left" vertical="center" wrapText="1"/>
      <protection locked="0"/>
    </xf>
    <xf numFmtId="0" fontId="0" fillId="0" borderId="0" xfId="0" applyFill="1" applyBorder="1" applyAlignment="1" applyProtection="1">
      <alignment horizontal="left" vertical="center" wrapText="1"/>
      <protection locked="0"/>
    </xf>
    <xf numFmtId="0" fontId="0" fillId="0" borderId="0" xfId="0" applyNumberFormat="1" applyFill="1" applyBorder="1" applyAlignment="1" applyProtection="1">
      <alignment horizontal="right" vertical="center" wrapText="1"/>
      <protection locked="0"/>
    </xf>
    <xf numFmtId="0" fontId="0" fillId="4" borderId="0" xfId="0" applyNumberFormat="1" applyFill="1" applyBorder="1" applyAlignment="1" applyProtection="1">
      <alignment horizontal="left" vertical="center" wrapText="1"/>
      <protection locked="0"/>
    </xf>
    <xf numFmtId="3" fontId="0" fillId="0" borderId="0" xfId="0" applyNumberFormat="1" applyBorder="1" applyAlignment="1" applyProtection="1">
      <alignment horizontal="right" vertical="top" wrapText="1"/>
      <protection locked="0"/>
    </xf>
    <xf numFmtId="16" fontId="6" fillId="0" borderId="0" xfId="0" quotePrefix="1" applyNumberFormat="1" applyFont="1" applyFill="1" applyBorder="1" applyAlignment="1" applyProtection="1">
      <alignment horizontal="right" vertical="top" wrapText="1"/>
      <protection locked="0"/>
    </xf>
    <xf numFmtId="0" fontId="0" fillId="0" borderId="0" xfId="0" applyBorder="1" applyAlignment="1" applyProtection="1">
      <alignment horizontal="left" vertical="center" wrapText="1"/>
      <protection locked="0"/>
    </xf>
    <xf numFmtId="10" fontId="0" fillId="0" borderId="0" xfId="0" applyNumberFormat="1" applyBorder="1" applyAlignment="1" applyProtection="1">
      <alignment horizontal="right" vertical="center" wrapText="1"/>
      <protection locked="0"/>
    </xf>
    <xf numFmtId="2" fontId="0" fillId="0" borderId="0" xfId="0" applyNumberFormat="1" applyFill="1" applyBorder="1" applyAlignment="1" applyProtection="1">
      <alignment horizontal="right" wrapText="1"/>
      <protection locked="0"/>
    </xf>
    <xf numFmtId="2" fontId="0" fillId="0" borderId="0" xfId="0" applyNumberFormat="1" applyFill="1" applyBorder="1" applyAlignment="1" applyProtection="1">
      <alignment horizontal="right" vertical="top" wrapText="1"/>
      <protection locked="0"/>
    </xf>
    <xf numFmtId="4" fontId="6" fillId="0" borderId="0" xfId="0" applyNumberFormat="1" applyFont="1" applyFill="1" applyBorder="1" applyAlignment="1" applyProtection="1">
      <alignment horizontal="right" vertical="top" wrapText="1"/>
      <protection locked="0"/>
    </xf>
    <xf numFmtId="10" fontId="0" fillId="0" borderId="0" xfId="0" applyNumberFormat="1" applyBorder="1" applyAlignment="1" applyProtection="1">
      <alignment horizontal="right" vertical="top" wrapText="1"/>
      <protection locked="0"/>
    </xf>
    <xf numFmtId="3" fontId="0" fillId="0" borderId="0" xfId="0" applyNumberFormat="1" applyFill="1" applyBorder="1" applyAlignment="1" applyProtection="1">
      <alignment horizontal="right" vertical="top" wrapText="1"/>
      <protection locked="0"/>
    </xf>
    <xf numFmtId="0" fontId="0" fillId="4" borderId="0" xfId="0" applyFill="1" applyBorder="1" applyAlignment="1" applyProtection="1">
      <alignment horizontal="right" vertical="top" wrapText="1"/>
      <protection locked="0"/>
    </xf>
    <xf numFmtId="0" fontId="0" fillId="4" borderId="0" xfId="0" applyNumberFormat="1" applyFill="1" applyBorder="1" applyAlignment="1" applyProtection="1">
      <alignment horizontal="right" vertical="top" wrapText="1"/>
      <protection locked="0"/>
    </xf>
    <xf numFmtId="167" fontId="0" fillId="0" borderId="0" xfId="0" applyNumberFormat="1" applyFill="1" applyBorder="1" applyAlignment="1" applyProtection="1">
      <alignment horizontal="right" vertical="top" wrapText="1"/>
      <protection locked="0"/>
    </xf>
    <xf numFmtId="9" fontId="0" fillId="0" borderId="0" xfId="0" applyNumberFormat="1" applyBorder="1" applyAlignment="1" applyProtection="1">
      <alignment horizontal="center" vertical="center" wrapText="1"/>
      <protection locked="0"/>
    </xf>
    <xf numFmtId="9" fontId="0" fillId="0" borderId="0" xfId="0" applyNumberFormat="1" applyFill="1" applyBorder="1" applyAlignment="1" applyProtection="1">
      <alignment horizontal="right" vertical="center" wrapText="1"/>
      <protection locked="0"/>
    </xf>
    <xf numFmtId="0" fontId="0" fillId="0" borderId="0" xfId="0" applyBorder="1" applyAlignment="1" applyProtection="1">
      <alignment horizontal="left" vertical="center" wrapText="1" shrinkToFit="1"/>
      <protection locked="0"/>
    </xf>
    <xf numFmtId="0" fontId="0" fillId="0" borderId="0" xfId="0" applyBorder="1" applyAlignment="1" applyProtection="1">
      <alignment horizontal="right" vertical="center" wrapText="1"/>
      <protection locked="0"/>
    </xf>
    <xf numFmtId="0" fontId="0" fillId="0" borderId="0" xfId="0" applyBorder="1" applyAlignment="1" applyProtection="1">
      <alignment horizontal="center" vertical="center" wrapText="1"/>
      <protection locked="0"/>
    </xf>
    <xf numFmtId="0" fontId="6" fillId="0" borderId="0" xfId="0" applyFont="1" applyFill="1" applyBorder="1" applyAlignment="1" applyProtection="1">
      <alignment horizontal="left" vertical="center" wrapText="1"/>
      <protection locked="0"/>
    </xf>
    <xf numFmtId="0" fontId="10" fillId="0" borderId="0" xfId="0" applyFont="1" applyFill="1" applyBorder="1" applyAlignment="1" applyProtection="1">
      <alignment horizontal="left" vertical="center" wrapText="1"/>
      <protection locked="0"/>
    </xf>
    <xf numFmtId="0" fontId="10" fillId="4" borderId="0" xfId="0" applyNumberFormat="1" applyFont="1" applyFill="1" applyBorder="1" applyAlignment="1" applyProtection="1">
      <alignment horizontal="center" wrapText="1"/>
      <protection locked="0"/>
    </xf>
    <xf numFmtId="0" fontId="10" fillId="4" borderId="0" xfId="0" applyFont="1" applyFill="1" applyBorder="1" applyAlignment="1" applyProtection="1">
      <alignment horizontal="center" wrapText="1"/>
      <protection locked="0"/>
    </xf>
    <xf numFmtId="0" fontId="0" fillId="4" borderId="0" xfId="0" applyNumberFormat="1" applyFill="1" applyBorder="1" applyAlignment="1" applyProtection="1">
      <alignment horizontal="center" wrapText="1"/>
      <protection locked="0"/>
    </xf>
    <xf numFmtId="0" fontId="0" fillId="4" borderId="0" xfId="0" applyFill="1" applyAlignment="1" applyProtection="1">
      <alignment horizontal="left" vertical="top" wrapText="1"/>
      <protection locked="0"/>
    </xf>
    <xf numFmtId="0" fontId="0" fillId="4" borderId="0" xfId="0" quotePrefix="1" applyFill="1" applyBorder="1" applyAlignment="1" applyProtection="1">
      <alignment horizontal="left" wrapText="1"/>
      <protection locked="0"/>
    </xf>
    <xf numFmtId="9" fontId="0" fillId="4" borderId="0" xfId="0" applyNumberFormat="1" applyFill="1" applyBorder="1" applyAlignment="1" applyProtection="1">
      <alignment horizontal="right" vertical="center" wrapText="1"/>
      <protection locked="0"/>
    </xf>
    <xf numFmtId="0" fontId="0" fillId="4" borderId="0" xfId="0" applyFill="1" applyBorder="1" applyAlignment="1" applyProtection="1">
      <alignment horizontal="left" vertical="top" wrapText="1"/>
      <protection locked="0"/>
    </xf>
    <xf numFmtId="3" fontId="0" fillId="0" borderId="0" xfId="0" applyNumberFormat="1" applyBorder="1" applyAlignment="1" applyProtection="1">
      <alignment horizontal="right" vertical="center" wrapText="1"/>
      <protection locked="0"/>
    </xf>
    <xf numFmtId="0" fontId="0" fillId="4" borderId="0" xfId="0" applyNumberFormat="1" applyFill="1" applyBorder="1" applyAlignment="1" applyProtection="1">
      <alignment horizontal="center"/>
      <protection locked="0"/>
    </xf>
    <xf numFmtId="0" fontId="0" fillId="4" borderId="0" xfId="0" applyFill="1" applyBorder="1" applyAlignment="1" applyProtection="1">
      <alignment horizontal="center"/>
      <protection locked="0"/>
    </xf>
    <xf numFmtId="49" fontId="10" fillId="0" borderId="0" xfId="0" applyNumberFormat="1" applyFont="1" applyAlignment="1" applyProtection="1">
      <alignment horizontal="left" wrapText="1"/>
    </xf>
    <xf numFmtId="49" fontId="0" fillId="0" borderId="0" xfId="0" applyNumberFormat="1" applyBorder="1" applyAlignment="1" applyProtection="1">
      <alignment horizontal="right" vertical="center" wrapText="1"/>
      <protection locked="0"/>
    </xf>
    <xf numFmtId="0" fontId="6" fillId="0" borderId="0" xfId="0" applyFont="1" applyAlignment="1">
      <alignment vertical="center" wrapText="1"/>
    </xf>
    <xf numFmtId="0" fontId="0" fillId="0" borderId="0" xfId="0" applyBorder="1" applyAlignment="1" applyProtection="1">
      <alignment horizontal="left" vertical="center" wrapText="1"/>
    </xf>
    <xf numFmtId="0" fontId="0" fillId="0" borderId="0" xfId="0" applyBorder="1" applyAlignment="1" applyProtection="1">
      <alignment horizontal="left" vertical="top" wrapText="1"/>
    </xf>
    <xf numFmtId="0" fontId="0" fillId="4" borderId="0" xfId="0" applyFill="1" applyBorder="1" applyAlignment="1" applyProtection="1">
      <alignment horizontal="left" vertical="center"/>
      <protection locked="0"/>
    </xf>
    <xf numFmtId="0" fontId="0" fillId="4" borderId="0" xfId="0" applyFill="1" applyBorder="1" applyAlignment="1" applyProtection="1">
      <alignment horizontal="right" vertical="center"/>
      <protection locked="0"/>
    </xf>
    <xf numFmtId="0" fontId="0" fillId="4" borderId="0" xfId="0" applyFill="1" applyAlignment="1" applyProtection="1">
      <alignment horizontal="left" vertical="center"/>
      <protection locked="0"/>
    </xf>
    <xf numFmtId="3" fontId="6" fillId="0" borderId="0" xfId="0" applyNumberFormat="1" applyFont="1" applyFill="1" applyBorder="1" applyAlignment="1" applyProtection="1">
      <alignment horizontal="right" vertical="center" wrapText="1"/>
      <protection locked="0"/>
    </xf>
    <xf numFmtId="3" fontId="0" fillId="0" borderId="0" xfId="0" applyNumberFormat="1" applyFill="1" applyBorder="1" applyAlignment="1" applyProtection="1">
      <alignment horizontal="right" vertical="center" wrapText="1"/>
      <protection locked="0"/>
    </xf>
    <xf numFmtId="0" fontId="10" fillId="0" borderId="0" xfId="0" applyFont="1" applyAlignment="1">
      <alignment vertical="top" wrapText="1"/>
    </xf>
    <xf numFmtId="0" fontId="10" fillId="4" borderId="0" xfId="0" applyFont="1" applyFill="1" applyAlignment="1">
      <alignment horizontal="right" vertical="top" wrapText="1"/>
    </xf>
    <xf numFmtId="4" fontId="0" fillId="0" borderId="0" xfId="0" applyNumberFormat="1" applyAlignment="1">
      <alignment horizontal="right" wrapText="1"/>
    </xf>
    <xf numFmtId="0" fontId="25" fillId="0" borderId="0" xfId="0" applyFont="1" applyAlignment="1" applyProtection="1">
      <alignment horizontal="left" wrapText="1"/>
      <protection locked="0"/>
    </xf>
    <xf numFmtId="166" fontId="0" fillId="0" borderId="0" xfId="0" applyNumberFormat="1" applyAlignment="1">
      <alignment horizontal="right" wrapText="1"/>
    </xf>
    <xf numFmtId="167" fontId="0" fillId="0" borderId="0" xfId="0" applyNumberFormat="1" applyAlignment="1">
      <alignment horizontal="right" wrapText="1"/>
    </xf>
    <xf numFmtId="0" fontId="10" fillId="4" borderId="0" xfId="0" applyFont="1" applyFill="1" applyAlignment="1">
      <alignment horizontal="right" wrapText="1"/>
    </xf>
    <xf numFmtId="0" fontId="10" fillId="4" borderId="0" xfId="0" applyFont="1" applyFill="1" applyBorder="1" applyAlignment="1" applyProtection="1">
      <alignment horizontal="right" vertical="top" wrapText="1"/>
      <protection locked="0"/>
    </xf>
    <xf numFmtId="0" fontId="0" fillId="0" borderId="0" xfId="0" applyBorder="1" applyAlignment="1" applyProtection="1">
      <alignment horizontal="left" wrapText="1"/>
      <protection locked="0"/>
    </xf>
    <xf numFmtId="0" fontId="0" fillId="0" borderId="0" xfId="0" applyBorder="1" applyAlignment="1" applyProtection="1">
      <alignment horizontal="right" wrapText="1"/>
      <protection locked="0"/>
    </xf>
    <xf numFmtId="0" fontId="0" fillId="0" borderId="0" xfId="0" applyNumberFormat="1" applyBorder="1" applyAlignment="1" applyProtection="1">
      <alignment horizontal="right" wrapText="1"/>
      <protection locked="0"/>
    </xf>
    <xf numFmtId="0" fontId="0" fillId="0" borderId="0" xfId="0" applyAlignment="1" applyProtection="1">
      <alignment horizontal="left" wrapText="1"/>
      <protection locked="0"/>
    </xf>
    <xf numFmtId="0" fontId="0" fillId="0" borderId="0" xfId="0" applyBorder="1" applyAlignment="1" applyProtection="1">
      <alignment wrapText="1"/>
      <protection locked="0"/>
    </xf>
    <xf numFmtId="0" fontId="0" fillId="0" borderId="0" xfId="0" applyAlignment="1" applyProtection="1">
      <protection locked="0"/>
    </xf>
    <xf numFmtId="3" fontId="0" fillId="0" borderId="0" xfId="0" applyNumberFormat="1" applyBorder="1" applyAlignment="1" applyProtection="1">
      <alignment horizontal="right" wrapText="1"/>
      <protection locked="0"/>
    </xf>
    <xf numFmtId="0" fontId="0" fillId="0" borderId="0" xfId="0" applyFill="1" applyBorder="1" applyAlignment="1" applyProtection="1">
      <alignment horizontal="left" wrapText="1"/>
      <protection locked="0"/>
    </xf>
    <xf numFmtId="0" fontId="0" fillId="0" borderId="0" xfId="0" applyFill="1" applyAlignment="1" applyProtection="1">
      <alignment horizontal="left" wrapText="1"/>
      <protection locked="0"/>
    </xf>
    <xf numFmtId="9" fontId="0" fillId="0" borderId="0" xfId="0" applyNumberFormat="1" applyBorder="1" applyAlignment="1" applyProtection="1">
      <alignment horizontal="right" wrapText="1"/>
      <protection locked="0"/>
    </xf>
    <xf numFmtId="0" fontId="0" fillId="0" borderId="0" xfId="0" applyNumberFormat="1" applyFill="1" applyBorder="1" applyAlignment="1" applyProtection="1">
      <alignment horizontal="right" wrapText="1"/>
      <protection locked="0"/>
    </xf>
    <xf numFmtId="9" fontId="0" fillId="0" borderId="0" xfId="0" applyNumberFormat="1" applyFill="1" applyBorder="1" applyAlignment="1" applyProtection="1">
      <alignment horizontal="right" wrapText="1"/>
      <protection locked="0"/>
    </xf>
    <xf numFmtId="0" fontId="0" fillId="0" borderId="0" xfId="0" applyFill="1" applyBorder="1" applyAlignment="1" applyProtection="1">
      <alignment horizontal="right" wrapText="1"/>
      <protection locked="0"/>
    </xf>
    <xf numFmtId="0" fontId="0" fillId="0" borderId="0" xfId="0" applyAlignment="1" applyProtection="1">
      <alignment vertical="top" wrapText="1"/>
      <protection locked="0"/>
    </xf>
    <xf numFmtId="3" fontId="0" fillId="0" borderId="0" xfId="0" applyNumberFormat="1" applyFill="1" applyBorder="1" applyAlignment="1" applyProtection="1">
      <alignment horizontal="right" wrapText="1"/>
      <protection locked="0"/>
    </xf>
    <xf numFmtId="0" fontId="25" fillId="0" borderId="0" xfId="0" applyNumberFormat="1" applyFont="1" applyAlignment="1" applyProtection="1">
      <alignment horizontal="left" wrapText="1"/>
      <protection locked="0"/>
    </xf>
    <xf numFmtId="10" fontId="0" fillId="0" borderId="0" xfId="0" applyNumberFormat="1" applyBorder="1" applyAlignment="1" applyProtection="1">
      <alignment horizontal="right" wrapText="1"/>
      <protection locked="0"/>
    </xf>
    <xf numFmtId="10" fontId="0" fillId="0" borderId="0" xfId="0" applyNumberFormat="1" applyFill="1" applyBorder="1" applyAlignment="1" applyProtection="1">
      <alignment horizontal="right" wrapText="1"/>
      <protection locked="0"/>
    </xf>
    <xf numFmtId="0" fontId="0" fillId="0" borderId="0" xfId="0" applyAlignment="1" applyProtection="1">
      <alignment wrapText="1"/>
      <protection locked="0"/>
    </xf>
    <xf numFmtId="167" fontId="0" fillId="0" borderId="0" xfId="0" applyNumberFormat="1" applyFill="1" applyBorder="1" applyAlignment="1" applyProtection="1">
      <alignment horizontal="right" wrapText="1"/>
      <protection locked="0"/>
    </xf>
    <xf numFmtId="0" fontId="6" fillId="0" borderId="0" xfId="0" applyNumberFormat="1" applyFont="1" applyFill="1" applyBorder="1" applyAlignment="1" applyProtection="1">
      <alignment horizontal="right" wrapText="1"/>
      <protection locked="0"/>
    </xf>
    <xf numFmtId="169" fontId="0" fillId="0" borderId="0" xfId="0" applyNumberFormat="1" applyFill="1" applyBorder="1" applyAlignment="1" applyProtection="1">
      <alignment horizontal="right" wrapText="1"/>
      <protection locked="0"/>
    </xf>
    <xf numFmtId="0" fontId="6" fillId="0" borderId="0" xfId="0" applyFont="1" applyFill="1" applyBorder="1" applyAlignment="1" applyProtection="1">
      <alignment wrapText="1"/>
      <protection locked="0"/>
    </xf>
    <xf numFmtId="167" fontId="0" fillId="0" borderId="0" xfId="0" applyNumberFormat="1" applyBorder="1" applyAlignment="1" applyProtection="1">
      <alignment horizontal="right" wrapText="1"/>
      <protection locked="0"/>
    </xf>
    <xf numFmtId="0" fontId="0" fillId="0" borderId="0" xfId="0" applyFill="1" applyAlignment="1" applyProtection="1">
      <alignment horizontal="right" wrapText="1"/>
      <protection locked="0"/>
    </xf>
    <xf numFmtId="0" fontId="0" fillId="0" borderId="0" xfId="0" applyNumberFormat="1" applyFill="1" applyAlignment="1" applyProtection="1">
      <alignment horizontal="right" wrapText="1"/>
      <protection locked="0"/>
    </xf>
    <xf numFmtId="0" fontId="6" fillId="0" borderId="0" xfId="0" applyFont="1" applyBorder="1" applyAlignment="1" applyProtection="1">
      <alignment horizontal="left" wrapText="1"/>
      <protection locked="0"/>
    </xf>
    <xf numFmtId="0" fontId="6" fillId="0" borderId="0" xfId="0" applyNumberFormat="1" applyFont="1" applyFill="1" applyBorder="1" applyAlignment="1" applyProtection="1">
      <alignment horizontal="right" vertical="top" wrapText="1"/>
      <protection locked="0"/>
    </xf>
    <xf numFmtId="0" fontId="6" fillId="0" borderId="0" xfId="0" applyFont="1" applyBorder="1" applyAlignment="1" applyProtection="1">
      <alignment vertical="top" wrapText="1"/>
      <protection locked="0"/>
    </xf>
    <xf numFmtId="0" fontId="10" fillId="0" borderId="0" xfId="0" applyFont="1" applyFill="1" applyBorder="1" applyAlignment="1" applyProtection="1">
      <alignment horizontal="right" wrapText="1"/>
      <protection locked="0"/>
    </xf>
    <xf numFmtId="4" fontId="6" fillId="0" borderId="0" xfId="0" applyNumberFormat="1" applyFont="1" applyFill="1" applyBorder="1" applyAlignment="1" applyProtection="1">
      <alignment horizontal="right" wrapText="1"/>
      <protection locked="0"/>
    </xf>
    <xf numFmtId="0" fontId="6" fillId="0" borderId="0" xfId="0" applyFont="1" applyBorder="1" applyAlignment="1" applyProtection="1">
      <alignment wrapText="1"/>
      <protection locked="0"/>
    </xf>
    <xf numFmtId="0" fontId="6" fillId="0" borderId="0" xfId="0" applyFont="1" applyAlignment="1" applyProtection="1">
      <alignment wrapText="1"/>
      <protection locked="0"/>
    </xf>
    <xf numFmtId="0" fontId="6" fillId="4" borderId="0" xfId="0" applyFont="1" applyFill="1" applyBorder="1" applyAlignment="1" applyProtection="1">
      <alignment horizontal="left" wrapText="1"/>
      <protection locked="0"/>
    </xf>
    <xf numFmtId="0" fontId="6" fillId="4" borderId="0" xfId="0" applyFont="1" applyFill="1" applyBorder="1" applyAlignment="1" applyProtection="1">
      <alignment horizontal="right" wrapText="1"/>
      <protection locked="0"/>
    </xf>
    <xf numFmtId="0" fontId="6" fillId="4" borderId="0" xfId="0" applyFont="1" applyFill="1" applyAlignment="1" applyProtection="1">
      <alignment horizontal="left" wrapText="1"/>
      <protection locked="0"/>
    </xf>
    <xf numFmtId="0" fontId="0" fillId="0" borderId="0" xfId="0" applyAlignment="1" applyProtection="1">
      <alignment horizontal="right" wrapText="1"/>
      <protection locked="0"/>
    </xf>
    <xf numFmtId="0" fontId="10" fillId="0" borderId="0" xfId="0" applyFont="1" applyAlignment="1" applyProtection="1">
      <alignment wrapText="1"/>
      <protection locked="0"/>
    </xf>
    <xf numFmtId="4" fontId="0" fillId="0" borderId="0" xfId="0" applyNumberFormat="1" applyBorder="1" applyAlignment="1" applyProtection="1">
      <alignment horizontal="right" wrapText="1"/>
      <protection locked="0"/>
    </xf>
    <xf numFmtId="0" fontId="0" fillId="4" borderId="0" xfId="0" applyFill="1" applyBorder="1" applyAlignment="1" applyProtection="1">
      <alignment horizontal="right" wrapText="1"/>
      <protection locked="0"/>
    </xf>
    <xf numFmtId="0" fontId="0" fillId="4" borderId="0" xfId="0" applyNumberFormat="1" applyFill="1" applyBorder="1" applyAlignment="1" applyProtection="1">
      <alignment horizontal="right" wrapText="1"/>
      <protection locked="0"/>
    </xf>
    <xf numFmtId="0" fontId="0" fillId="4" borderId="0" xfId="0" applyFill="1" applyAlignment="1" applyProtection="1">
      <alignment horizontal="left" wrapText="1"/>
      <protection locked="0"/>
    </xf>
    <xf numFmtId="0" fontId="10" fillId="4" borderId="0" xfId="0" applyNumberFormat="1" applyFont="1" applyFill="1" applyBorder="1" applyAlignment="1" applyProtection="1">
      <alignment horizontal="right" vertical="top" wrapText="1"/>
      <protection locked="0"/>
    </xf>
    <xf numFmtId="0" fontId="0" fillId="0" borderId="0" xfId="0" quotePrefix="1" applyNumberFormat="1" applyBorder="1" applyAlignment="1" applyProtection="1">
      <alignment horizontal="right" wrapText="1"/>
      <protection locked="0"/>
    </xf>
    <xf numFmtId="0" fontId="10" fillId="0" borderId="0" xfId="0" applyFont="1" applyAlignment="1">
      <alignment vertical="top" wrapText="1"/>
    </xf>
    <xf numFmtId="0" fontId="0" fillId="0" borderId="0" xfId="0" applyBorder="1" applyAlignment="1" applyProtection="1">
      <alignment horizontal="left" wrapText="1"/>
      <protection locked="0"/>
    </xf>
    <xf numFmtId="10" fontId="0" fillId="0" borderId="0" xfId="0" applyNumberFormat="1" applyBorder="1" applyAlignment="1" applyProtection="1">
      <alignment horizontal="right" wrapText="1"/>
      <protection locked="0"/>
    </xf>
    <xf numFmtId="0" fontId="0" fillId="0" borderId="0" xfId="0" applyBorder="1" applyAlignment="1" applyProtection="1">
      <alignment horizontal="right" wrapText="1"/>
      <protection locked="0"/>
    </xf>
    <xf numFmtId="0" fontId="0" fillId="0" borderId="0" xfId="0" applyAlignment="1" applyProtection="1">
      <alignment horizontal="left" wrapText="1"/>
      <protection locked="0"/>
    </xf>
    <xf numFmtId="0" fontId="10" fillId="4" borderId="0" xfId="0" applyFont="1" applyFill="1" applyBorder="1" applyAlignment="1" applyProtection="1">
      <alignment horizontal="right" vertical="top" wrapText="1"/>
      <protection locked="0"/>
    </xf>
    <xf numFmtId="0" fontId="0" fillId="0" borderId="0" xfId="0" applyNumberFormat="1" applyBorder="1" applyAlignment="1" applyProtection="1">
      <alignment horizontal="right" wrapText="1"/>
      <protection locked="0"/>
    </xf>
    <xf numFmtId="0" fontId="0" fillId="0" borderId="0" xfId="0" applyBorder="1" applyAlignment="1" applyProtection="1">
      <alignment vertical="top" wrapText="1"/>
      <protection locked="0"/>
    </xf>
    <xf numFmtId="0" fontId="0" fillId="0" borderId="0" xfId="0" applyAlignment="1" applyProtection="1">
      <alignment horizontal="center" vertical="top" wrapText="1"/>
      <protection locked="0"/>
    </xf>
    <xf numFmtId="4" fontId="0" fillId="0" borderId="0" xfId="0" applyNumberFormat="1" applyAlignment="1">
      <alignment horizontal="right" wrapText="1"/>
    </xf>
    <xf numFmtId="167" fontId="0" fillId="0" borderId="0" xfId="0" applyNumberFormat="1" applyAlignment="1">
      <alignment horizontal="right" wrapText="1"/>
    </xf>
    <xf numFmtId="0" fontId="10" fillId="4" borderId="0" xfId="0" applyFont="1" applyFill="1" applyAlignment="1">
      <alignment horizontal="right" wrapText="1"/>
    </xf>
    <xf numFmtId="166" fontId="0" fillId="0" borderId="0" xfId="0" applyNumberFormat="1" applyAlignment="1">
      <alignment horizontal="right" wrapText="1"/>
    </xf>
    <xf numFmtId="0" fontId="10" fillId="4" borderId="0" xfId="0" applyFont="1" applyFill="1" applyAlignment="1">
      <alignment horizontal="right" vertical="top" wrapText="1"/>
    </xf>
    <xf numFmtId="0" fontId="0" fillId="0" borderId="0" xfId="0" applyFill="1" applyBorder="1" applyAlignment="1" applyProtection="1">
      <alignment horizontal="left" wrapText="1"/>
      <protection locked="0"/>
    </xf>
    <xf numFmtId="3" fontId="0" fillId="0" borderId="0" xfId="0" applyNumberFormat="1" applyFill="1" applyBorder="1" applyAlignment="1" applyProtection="1">
      <alignment horizontal="right" wrapText="1"/>
      <protection locked="0"/>
    </xf>
    <xf numFmtId="0" fontId="25" fillId="0" borderId="0" xfId="0" applyFont="1" applyAlignment="1" applyProtection="1">
      <alignment horizontal="left" wrapText="1"/>
      <protection locked="0"/>
    </xf>
    <xf numFmtId="0" fontId="25" fillId="0" borderId="0" xfId="0" applyNumberFormat="1" applyFont="1" applyAlignment="1" applyProtection="1">
      <alignment horizontal="left" wrapText="1"/>
      <protection locked="0"/>
    </xf>
    <xf numFmtId="3" fontId="0" fillId="0" borderId="0" xfId="0" applyNumberFormat="1" applyBorder="1" applyAlignment="1" applyProtection="1">
      <alignment horizontal="right" wrapText="1"/>
      <protection locked="0"/>
    </xf>
    <xf numFmtId="0" fontId="0" fillId="0" borderId="0" xfId="0" applyBorder="1" applyAlignment="1" applyProtection="1">
      <alignment wrapText="1"/>
      <protection locked="0"/>
    </xf>
    <xf numFmtId="0" fontId="0" fillId="0" borderId="0" xfId="0" applyAlignment="1" applyProtection="1">
      <alignment vertical="top" wrapText="1"/>
      <protection locked="0"/>
    </xf>
    <xf numFmtId="0" fontId="0" fillId="0" borderId="0" xfId="0" applyAlignment="1" applyProtection="1">
      <protection locked="0"/>
    </xf>
    <xf numFmtId="9" fontId="0" fillId="0" borderId="0" xfId="0" applyNumberFormat="1" applyBorder="1" applyAlignment="1" applyProtection="1">
      <alignment horizontal="right" wrapText="1"/>
      <protection locked="0"/>
    </xf>
    <xf numFmtId="9" fontId="0" fillId="0" borderId="0" xfId="0" applyNumberFormat="1" applyFill="1" applyBorder="1" applyAlignment="1" applyProtection="1">
      <alignment horizontal="right" wrapText="1"/>
      <protection locked="0"/>
    </xf>
    <xf numFmtId="0" fontId="0" fillId="0" borderId="0" xfId="0" applyFill="1" applyBorder="1" applyAlignment="1" applyProtection="1">
      <alignment horizontal="left"/>
      <protection locked="0"/>
    </xf>
    <xf numFmtId="9" fontId="6" fillId="0" borderId="0" xfId="0" applyNumberFormat="1" applyFont="1" applyFill="1" applyBorder="1" applyAlignment="1" applyProtection="1">
      <alignment horizontal="right" wrapText="1"/>
      <protection locked="0"/>
    </xf>
    <xf numFmtId="0" fontId="6" fillId="0" borderId="0" xfId="0" applyFont="1" applyFill="1" applyBorder="1" applyAlignment="1" applyProtection="1">
      <alignment horizontal="right" wrapText="1"/>
      <protection locked="0"/>
    </xf>
    <xf numFmtId="0" fontId="0" fillId="0" borderId="0" xfId="0" applyAlignment="1" applyProtection="1">
      <alignment vertical="top"/>
      <protection locked="0"/>
    </xf>
    <xf numFmtId="0" fontId="6" fillId="0" borderId="0" xfId="0" applyFont="1" applyFill="1" applyBorder="1" applyAlignment="1" applyProtection="1">
      <alignment horizontal="left" wrapText="1"/>
      <protection locked="0"/>
    </xf>
    <xf numFmtId="0" fontId="6" fillId="0" borderId="0" xfId="0" applyNumberFormat="1" applyFont="1" applyFill="1" applyBorder="1" applyAlignment="1" applyProtection="1">
      <alignment horizontal="right" wrapText="1"/>
      <protection locked="0"/>
    </xf>
    <xf numFmtId="0" fontId="6" fillId="0" borderId="0" xfId="0" applyFont="1" applyBorder="1" applyAlignment="1" applyProtection="1">
      <alignment horizontal="right" wrapText="1"/>
      <protection locked="0"/>
    </xf>
    <xf numFmtId="9" fontId="6" fillId="0" borderId="0" xfId="0" applyNumberFormat="1" applyFont="1" applyBorder="1" applyAlignment="1" applyProtection="1">
      <alignment horizontal="right" wrapText="1"/>
      <protection locked="0"/>
    </xf>
    <xf numFmtId="167" fontId="0" fillId="0" borderId="0" xfId="0" applyNumberFormat="1" applyFill="1" applyBorder="1" applyAlignment="1" applyProtection="1">
      <alignment horizontal="right" wrapText="1"/>
      <protection locked="0"/>
    </xf>
    <xf numFmtId="0" fontId="0" fillId="0" borderId="0" xfId="0" applyAlignment="1" applyProtection="1">
      <alignment wrapText="1"/>
      <protection locked="0"/>
    </xf>
    <xf numFmtId="10" fontId="0" fillId="0" borderId="0" xfId="0" applyNumberFormat="1" applyFill="1" applyBorder="1" applyAlignment="1" applyProtection="1">
      <alignment horizontal="right" wrapText="1"/>
      <protection locked="0"/>
    </xf>
    <xf numFmtId="3" fontId="6" fillId="0" borderId="0" xfId="0" applyNumberFormat="1" applyFont="1" applyFill="1" applyBorder="1" applyAlignment="1" applyProtection="1">
      <alignment horizontal="right" wrapText="1"/>
      <protection locked="0"/>
    </xf>
    <xf numFmtId="0" fontId="0" fillId="0" borderId="0" xfId="0" applyFill="1" applyBorder="1" applyAlignment="1" applyProtection="1">
      <alignment horizontal="left" vertical="top" wrapText="1"/>
      <protection locked="0"/>
    </xf>
    <xf numFmtId="0" fontId="0" fillId="0" borderId="0" xfId="0" applyFill="1" applyAlignment="1" applyProtection="1">
      <alignment horizontal="right" wrapText="1"/>
      <protection locked="0"/>
    </xf>
    <xf numFmtId="0" fontId="0" fillId="0" borderId="0" xfId="0" applyNumberFormat="1" applyFill="1" applyAlignment="1" applyProtection="1">
      <alignment horizontal="right" wrapText="1"/>
      <protection locked="0"/>
    </xf>
    <xf numFmtId="0" fontId="0" fillId="0" borderId="0" xfId="0" applyNumberFormat="1" applyFill="1" applyBorder="1" applyAlignment="1" applyProtection="1">
      <alignment horizontal="right"/>
      <protection locked="0"/>
    </xf>
    <xf numFmtId="0" fontId="0" fillId="0" borderId="0" xfId="0" applyFill="1" applyAlignment="1" applyProtection="1">
      <alignment horizontal="left"/>
      <protection locked="0"/>
    </xf>
    <xf numFmtId="167" fontId="0" fillId="0" borderId="0" xfId="0" applyNumberFormat="1" applyBorder="1" applyAlignment="1" applyProtection="1">
      <alignment horizontal="right" wrapText="1"/>
      <protection locked="0"/>
    </xf>
    <xf numFmtId="0" fontId="6" fillId="0" borderId="0" xfId="0" applyFont="1" applyFill="1" applyBorder="1" applyAlignment="1" applyProtection="1">
      <alignment wrapText="1"/>
      <protection locked="0"/>
    </xf>
    <xf numFmtId="169" fontId="0" fillId="0" borderId="0" xfId="0" applyNumberFormat="1" applyFill="1" applyBorder="1" applyAlignment="1" applyProtection="1">
      <alignment horizontal="right" wrapText="1"/>
      <protection locked="0"/>
    </xf>
    <xf numFmtId="0" fontId="6" fillId="0" borderId="0" xfId="0" applyFont="1" applyFill="1" applyAlignment="1" applyProtection="1">
      <alignment horizontal="left" wrapText="1"/>
      <protection locked="0"/>
    </xf>
    <xf numFmtId="0" fontId="6" fillId="0" borderId="0" xfId="0" applyFont="1" applyBorder="1" applyAlignment="1" applyProtection="1">
      <alignment vertical="top" wrapText="1"/>
      <protection locked="0"/>
    </xf>
    <xf numFmtId="0" fontId="6" fillId="0" borderId="0" xfId="0" applyFont="1" applyFill="1" applyBorder="1" applyAlignment="1" applyProtection="1">
      <alignment horizontal="left" vertical="top" wrapText="1"/>
      <protection locked="0"/>
    </xf>
    <xf numFmtId="0" fontId="10" fillId="0" borderId="0" xfId="0" applyFont="1" applyAlignment="1" applyProtection="1">
      <alignment wrapText="1"/>
      <protection locked="0"/>
    </xf>
    <xf numFmtId="0" fontId="6" fillId="0" borderId="0" xfId="0" applyFont="1" applyAlignment="1" applyProtection="1">
      <alignment wrapText="1"/>
      <protection locked="0"/>
    </xf>
    <xf numFmtId="3" fontId="6" fillId="0" borderId="0" xfId="0" applyNumberFormat="1" applyFont="1" applyFill="1" applyBorder="1" applyAlignment="1" applyProtection="1">
      <alignment horizontal="right" vertical="top" wrapText="1"/>
      <protection locked="0"/>
    </xf>
    <xf numFmtId="0" fontId="6" fillId="4" borderId="0" xfId="0" applyFont="1" applyFill="1" applyAlignment="1" applyProtection="1">
      <alignment horizontal="left" wrapText="1"/>
      <protection locked="0"/>
    </xf>
    <xf numFmtId="0" fontId="6" fillId="0" borderId="0" xfId="0" applyFont="1" applyAlignment="1" applyProtection="1">
      <alignment vertical="top" wrapText="1"/>
      <protection locked="0"/>
    </xf>
    <xf numFmtId="0" fontId="6" fillId="0" borderId="0" xfId="0" applyFont="1" applyFill="1" applyAlignment="1" applyProtection="1">
      <alignment wrapText="1"/>
      <protection locked="0"/>
    </xf>
    <xf numFmtId="0" fontId="0" fillId="0" borderId="0" xfId="0" applyAlignment="1" applyProtection="1">
      <alignment horizontal="right" wrapText="1"/>
      <protection locked="0"/>
    </xf>
    <xf numFmtId="0" fontId="6" fillId="4" borderId="0" xfId="0" applyFont="1" applyFill="1" applyBorder="1" applyAlignment="1" applyProtection="1">
      <alignment horizontal="left" wrapText="1"/>
      <protection locked="0"/>
    </xf>
    <xf numFmtId="0" fontId="6" fillId="4" borderId="0" xfId="0" applyFont="1" applyFill="1" applyBorder="1" applyAlignment="1" applyProtection="1">
      <alignment horizontal="right" wrapText="1"/>
      <protection locked="0"/>
    </xf>
    <xf numFmtId="0" fontId="6" fillId="0" borderId="0" xfId="0" applyFont="1" applyFill="1" applyBorder="1" applyAlignment="1" applyProtection="1">
      <alignment vertical="top" wrapText="1"/>
      <protection locked="0"/>
    </xf>
    <xf numFmtId="0" fontId="6" fillId="0" borderId="0" xfId="0" applyFont="1" applyFill="1" applyBorder="1" applyAlignment="1" applyProtection="1">
      <alignment horizontal="right" vertical="top" wrapText="1"/>
      <protection locked="0"/>
    </xf>
    <xf numFmtId="0" fontId="6" fillId="0" borderId="0" xfId="0" applyNumberFormat="1" applyFont="1" applyFill="1" applyBorder="1" applyAlignment="1" applyProtection="1">
      <alignment horizontal="right" vertical="top" wrapText="1"/>
      <protection locked="0"/>
    </xf>
    <xf numFmtId="0" fontId="6" fillId="0" borderId="0" xfId="0" applyFont="1" applyBorder="1" applyAlignment="1" applyProtection="1">
      <alignment wrapText="1"/>
      <protection locked="0"/>
    </xf>
    <xf numFmtId="9" fontId="6" fillId="0" borderId="0" xfId="0" applyNumberFormat="1" applyFont="1" applyFill="1" applyBorder="1" applyAlignment="1" applyProtection="1">
      <alignment horizontal="right" vertical="top" wrapText="1"/>
      <protection locked="0"/>
    </xf>
    <xf numFmtId="3" fontId="6" fillId="0" borderId="0" xfId="0" applyNumberFormat="1" applyFont="1" applyBorder="1" applyAlignment="1" applyProtection="1">
      <alignment horizontal="right" vertical="top" wrapText="1"/>
      <protection locked="0"/>
    </xf>
    <xf numFmtId="0" fontId="0" fillId="0" borderId="0" xfId="0" quotePrefix="1" applyNumberFormat="1" applyBorder="1" applyAlignment="1" applyProtection="1">
      <alignment horizontal="right" wrapText="1"/>
      <protection locked="0"/>
    </xf>
    <xf numFmtId="0" fontId="0" fillId="0" borderId="0" xfId="0" quotePrefix="1" applyBorder="1" applyAlignment="1" applyProtection="1">
      <alignment horizontal="right" wrapText="1"/>
      <protection locked="0"/>
    </xf>
    <xf numFmtId="49" fontId="0" fillId="0" borderId="0" xfId="0" applyNumberFormat="1" applyBorder="1" applyAlignment="1" applyProtection="1">
      <alignment horizontal="left" wrapText="1"/>
      <protection locked="0"/>
    </xf>
    <xf numFmtId="3" fontId="0" fillId="0" borderId="0" xfId="0" applyNumberFormat="1" applyBorder="1" applyAlignment="1" applyProtection="1">
      <alignment horizontal="right" vertical="top" wrapText="1"/>
      <protection locked="0"/>
    </xf>
    <xf numFmtId="0" fontId="0" fillId="4" borderId="0" xfId="0" applyFill="1" applyBorder="1" applyAlignment="1" applyProtection="1">
      <alignment horizontal="right" wrapText="1"/>
      <protection locked="0"/>
    </xf>
    <xf numFmtId="0" fontId="0" fillId="4" borderId="0" xfId="0" applyNumberFormat="1" applyFill="1" applyBorder="1" applyAlignment="1" applyProtection="1">
      <alignment horizontal="right" wrapText="1"/>
      <protection locked="0"/>
    </xf>
    <xf numFmtId="0" fontId="0" fillId="4" borderId="0" xfId="0" applyFill="1" applyAlignment="1" applyProtection="1">
      <alignment horizontal="left" wrapText="1"/>
      <protection locked="0"/>
    </xf>
    <xf numFmtId="3" fontId="0" fillId="0" borderId="0" xfId="0" applyNumberFormat="1" applyFill="1" applyBorder="1" applyAlignment="1" applyProtection="1">
      <alignment horizontal="right" vertical="top" wrapText="1"/>
      <protection locked="0"/>
    </xf>
    <xf numFmtId="167" fontId="6" fillId="0" borderId="0" xfId="0" applyNumberFormat="1" applyFont="1" applyFill="1" applyBorder="1" applyAlignment="1" applyProtection="1">
      <alignment horizontal="right" vertical="top" wrapText="1"/>
      <protection locked="0"/>
    </xf>
    <xf numFmtId="0" fontId="0" fillId="0" borderId="0" xfId="0" applyFill="1" applyBorder="1" applyAlignment="1" applyProtection="1">
      <protection locked="0"/>
    </xf>
    <xf numFmtId="4" fontId="0" fillId="0" borderId="0" xfId="0" applyNumberFormat="1" applyFill="1" applyBorder="1" applyAlignment="1" applyProtection="1">
      <alignment horizontal="right"/>
      <protection locked="0"/>
    </xf>
    <xf numFmtId="4" fontId="10" fillId="0" borderId="0" xfId="0" applyNumberFormat="1" applyFont="1" applyFill="1" applyBorder="1" applyAlignment="1" applyProtection="1">
      <alignment horizontal="right"/>
      <protection locked="0"/>
    </xf>
    <xf numFmtId="0" fontId="10" fillId="0" borderId="0" xfId="0" applyFont="1" applyBorder="1" applyAlignment="1" applyProtection="1">
      <alignment horizontal="right" wrapText="1"/>
      <protection locked="0"/>
    </xf>
    <xf numFmtId="4" fontId="10" fillId="0" borderId="0" xfId="0" applyNumberFormat="1" applyFont="1" applyBorder="1" applyAlignment="1" applyProtection="1">
      <alignment horizontal="right"/>
      <protection locked="0"/>
    </xf>
    <xf numFmtId="170" fontId="0" fillId="0" borderId="0" xfId="0" applyNumberFormat="1" applyFill="1" applyAlignment="1" applyProtection="1">
      <alignment horizontal="right" wrapText="1"/>
      <protection locked="0"/>
    </xf>
    <xf numFmtId="169" fontId="0" fillId="0" borderId="0" xfId="0" applyNumberFormat="1" applyBorder="1" applyAlignment="1" applyProtection="1">
      <alignment horizontal="right" wrapText="1"/>
      <protection locked="0"/>
    </xf>
    <xf numFmtId="169" fontId="6" fillId="0" borderId="0" xfId="0" applyNumberFormat="1" applyFont="1" applyFill="1" applyBorder="1" applyAlignment="1" applyProtection="1">
      <alignment horizontal="right" wrapText="1"/>
      <protection locked="0"/>
    </xf>
    <xf numFmtId="177" fontId="0" fillId="0" borderId="0" xfId="0" applyNumberFormat="1" applyBorder="1" applyAlignment="1" applyProtection="1">
      <alignment horizontal="right" wrapText="1"/>
      <protection locked="0"/>
    </xf>
    <xf numFmtId="169" fontId="0" fillId="4" borderId="0" xfId="0" applyNumberFormat="1" applyFill="1" applyBorder="1" applyAlignment="1" applyProtection="1">
      <alignment horizontal="right"/>
      <protection locked="0"/>
    </xf>
    <xf numFmtId="0" fontId="32" fillId="0" borderId="0" xfId="0" applyFont="1" applyBorder="1" applyAlignment="1" applyProtection="1">
      <alignment wrapText="1"/>
      <protection locked="0"/>
    </xf>
    <xf numFmtId="169" fontId="0" fillId="4" borderId="0" xfId="0" applyNumberFormat="1" applyFill="1" applyBorder="1" applyAlignment="1" applyProtection="1">
      <alignment horizontal="right" wrapText="1"/>
      <protection locked="0"/>
    </xf>
    <xf numFmtId="4" fontId="0" fillId="0" borderId="0" xfId="0" applyNumberFormat="1" applyFill="1" applyBorder="1" applyAlignment="1" applyProtection="1">
      <alignment horizontal="right" wrapText="1"/>
      <protection locked="0"/>
    </xf>
    <xf numFmtId="0" fontId="10" fillId="4" borderId="11" xfId="0" applyFont="1" applyFill="1" applyBorder="1" applyAlignment="1" applyProtection="1">
      <protection locked="0"/>
    </xf>
    <xf numFmtId="0" fontId="10" fillId="4" borderId="12" xfId="0" applyFont="1" applyFill="1" applyBorder="1" applyAlignment="1" applyProtection="1">
      <protection locked="0"/>
    </xf>
    <xf numFmtId="0" fontId="10" fillId="4" borderId="14" xfId="0" applyFont="1" applyFill="1" applyBorder="1" applyAlignment="1" applyProtection="1">
      <protection locked="0"/>
    </xf>
    <xf numFmtId="0" fontId="0" fillId="0" borderId="16" xfId="0" applyBorder="1" applyAlignment="1" applyProtection="1">
      <protection locked="0"/>
    </xf>
    <xf numFmtId="0" fontId="0" fillId="0" borderId="17" xfId="0" applyBorder="1" applyAlignment="1" applyProtection="1">
      <protection locked="0"/>
    </xf>
    <xf numFmtId="3" fontId="6" fillId="0" borderId="18" xfId="0" applyNumberFormat="1" applyFont="1" applyBorder="1" applyAlignment="1" applyProtection="1">
      <protection locked="0"/>
    </xf>
    <xf numFmtId="0" fontId="6" fillId="0" borderId="18" xfId="0" applyFont="1" applyBorder="1" applyAlignment="1" applyProtection="1">
      <protection locked="0"/>
    </xf>
    <xf numFmtId="0" fontId="6" fillId="0" borderId="17" xfId="0" applyFont="1" applyBorder="1" applyAlignment="1" applyProtection="1">
      <protection locked="0"/>
    </xf>
    <xf numFmtId="0" fontId="0" fillId="0" borderId="19" xfId="0" applyBorder="1" applyAlignment="1" applyProtection="1">
      <protection locked="0"/>
    </xf>
    <xf numFmtId="0" fontId="0" fillId="0" borderId="20" xfId="0" applyBorder="1" applyAlignment="1" applyProtection="1">
      <protection locked="0"/>
    </xf>
    <xf numFmtId="3" fontId="6" fillId="0" borderId="21" xfId="0" applyNumberFormat="1" applyFont="1" applyBorder="1" applyAlignment="1" applyProtection="1">
      <protection locked="0"/>
    </xf>
    <xf numFmtId="0" fontId="6" fillId="0" borderId="21" xfId="0" applyFont="1" applyBorder="1" applyAlignment="1" applyProtection="1">
      <protection locked="0"/>
    </xf>
    <xf numFmtId="0" fontId="6" fillId="0" borderId="20" xfId="0" applyFont="1" applyBorder="1" applyAlignment="1" applyProtection="1">
      <protection locked="0"/>
    </xf>
    <xf numFmtId="0" fontId="0" fillId="0" borderId="1" xfId="0" applyBorder="1" applyAlignment="1" applyProtection="1">
      <protection locked="0"/>
    </xf>
    <xf numFmtId="0" fontId="0" fillId="0" borderId="3" xfId="0" applyBorder="1" applyAlignment="1" applyProtection="1">
      <protection locked="0"/>
    </xf>
    <xf numFmtId="3" fontId="6" fillId="0" borderId="2" xfId="0" applyNumberFormat="1" applyFont="1" applyBorder="1" applyAlignment="1" applyProtection="1">
      <protection locked="0"/>
    </xf>
    <xf numFmtId="0" fontId="6" fillId="0" borderId="2" xfId="0" applyFont="1" applyBorder="1" applyAlignment="1" applyProtection="1">
      <protection locked="0"/>
    </xf>
    <xf numFmtId="0" fontId="6" fillId="0" borderId="3" xfId="0" applyFont="1" applyBorder="1" applyAlignment="1" applyProtection="1">
      <protection locked="0"/>
    </xf>
    <xf numFmtId="4" fontId="0" fillId="4" borderId="0" xfId="0" applyNumberFormat="1" applyFill="1" applyBorder="1" applyAlignment="1" applyProtection="1">
      <alignment horizontal="right" wrapText="1"/>
      <protection locked="0"/>
    </xf>
    <xf numFmtId="3" fontId="0" fillId="0" borderId="0" xfId="0" applyNumberFormat="1" applyAlignment="1" applyProtection="1">
      <alignment horizontal="right" wrapText="1"/>
      <protection locked="0"/>
    </xf>
    <xf numFmtId="10" fontId="0" fillId="0" borderId="0" xfId="0" applyNumberFormat="1" applyAlignment="1" applyProtection="1">
      <alignment wrapText="1"/>
      <protection locked="0"/>
    </xf>
    <xf numFmtId="3" fontId="0" fillId="0" borderId="0" xfId="0" applyNumberFormat="1" applyAlignment="1" applyProtection="1">
      <alignment wrapText="1"/>
      <protection locked="0"/>
    </xf>
    <xf numFmtId="0" fontId="12" fillId="0" borderId="0" xfId="0" applyFont="1" applyAlignment="1" applyProtection="1">
      <alignment wrapText="1"/>
      <protection locked="0"/>
    </xf>
    <xf numFmtId="3" fontId="12" fillId="0" borderId="0" xfId="0" applyNumberFormat="1" applyFont="1" applyAlignment="1" applyProtection="1">
      <alignment horizontal="right" wrapText="1"/>
      <protection locked="0"/>
    </xf>
    <xf numFmtId="10" fontId="12" fillId="0" borderId="0" xfId="0" applyNumberFormat="1" applyFont="1" applyAlignment="1" applyProtection="1">
      <alignment wrapText="1"/>
      <protection locked="0"/>
    </xf>
    <xf numFmtId="3" fontId="12" fillId="0" borderId="0" xfId="0" applyNumberFormat="1" applyFont="1" applyAlignment="1" applyProtection="1">
      <alignment wrapText="1"/>
      <protection locked="0"/>
    </xf>
    <xf numFmtId="167" fontId="0" fillId="4" borderId="0" xfId="0" applyNumberFormat="1" applyFill="1" applyBorder="1" applyAlignment="1" applyProtection="1">
      <alignment horizontal="right"/>
      <protection locked="0"/>
    </xf>
    <xf numFmtId="9" fontId="0" fillId="4" borderId="0" xfId="0" applyNumberFormat="1" applyFill="1" applyBorder="1" applyAlignment="1" applyProtection="1">
      <alignment horizontal="right"/>
      <protection locked="0"/>
    </xf>
    <xf numFmtId="4" fontId="0" fillId="0" borderId="0" xfId="0" applyNumberFormat="1" applyAlignment="1" applyProtection="1">
      <alignment horizontal="right" wrapText="1"/>
      <protection locked="0"/>
    </xf>
    <xf numFmtId="4" fontId="0" fillId="0" borderId="0" xfId="0" applyNumberFormat="1" applyAlignment="1" applyProtection="1">
      <alignment horizontal="right" wrapText="1"/>
    </xf>
    <xf numFmtId="4" fontId="0" fillId="4" borderId="0" xfId="0" applyNumberFormat="1" applyFill="1" applyAlignment="1" applyProtection="1">
      <alignment horizontal="right" wrapText="1"/>
    </xf>
    <xf numFmtId="4" fontId="6" fillId="4" borderId="0" xfId="0" applyNumberFormat="1" applyFont="1" applyFill="1" applyAlignment="1" applyProtection="1">
      <alignment horizontal="right" wrapText="1"/>
      <protection locked="0"/>
    </xf>
    <xf numFmtId="4" fontId="0" fillId="0" borderId="0" xfId="0" applyNumberFormat="1" applyFill="1" applyAlignment="1">
      <alignment horizontal="right" wrapText="1"/>
    </xf>
    <xf numFmtId="9" fontId="6" fillId="4" borderId="0" xfId="0" applyNumberFormat="1" applyFont="1" applyFill="1" applyAlignment="1">
      <alignment wrapText="1"/>
    </xf>
    <xf numFmtId="0" fontId="6" fillId="4" borderId="0" xfId="0" applyFont="1" applyFill="1" applyAlignment="1" applyProtection="1">
      <alignment vertical="top" wrapText="1"/>
      <protection locked="0"/>
    </xf>
    <xf numFmtId="0" fontId="6" fillId="4" borderId="0" xfId="0" applyNumberFormat="1" applyFont="1" applyFill="1" applyAlignment="1" applyProtection="1">
      <alignment vertical="top" wrapText="1"/>
      <protection locked="0"/>
    </xf>
    <xf numFmtId="0" fontId="6" fillId="0" borderId="0" xfId="0" applyFont="1" applyFill="1" applyAlignment="1" applyProtection="1">
      <alignment vertical="top" wrapText="1"/>
    </xf>
    <xf numFmtId="3" fontId="0" fillId="0" borderId="0" xfId="0" applyNumberFormat="1" applyAlignment="1" applyProtection="1">
      <alignment horizontal="right" vertical="top"/>
    </xf>
    <xf numFmtId="3" fontId="6" fillId="0" borderId="0" xfId="0" applyNumberFormat="1" applyFont="1" applyFill="1" applyAlignment="1" applyProtection="1">
      <alignment horizontal="right" vertical="top"/>
      <protection locked="0"/>
    </xf>
    <xf numFmtId="3" fontId="6" fillId="0" borderId="0" xfId="0" applyNumberFormat="1" applyFont="1" applyFill="1" applyBorder="1" applyAlignment="1" applyProtection="1">
      <alignment horizontal="right" vertical="top"/>
      <protection locked="0"/>
    </xf>
    <xf numFmtId="0" fontId="6" fillId="4" borderId="0" xfId="0" applyFont="1" applyFill="1" applyAlignment="1" applyProtection="1">
      <alignment vertical="top" wrapText="1"/>
    </xf>
    <xf numFmtId="0" fontId="6" fillId="0" borderId="0" xfId="0" applyFont="1" applyAlignment="1" applyProtection="1">
      <alignment vertical="top" wrapText="1"/>
    </xf>
    <xf numFmtId="4" fontId="0" fillId="0" borderId="0" xfId="0" applyNumberFormat="1" applyAlignment="1" applyProtection="1">
      <alignment horizontal="right" vertical="top"/>
    </xf>
    <xf numFmtId="4" fontId="6" fillId="0" borderId="0" xfId="0" applyNumberFormat="1" applyFont="1" applyFill="1" applyBorder="1" applyAlignment="1" applyProtection="1">
      <alignment horizontal="right" vertical="top"/>
      <protection locked="0"/>
    </xf>
    <xf numFmtId="0" fontId="14" fillId="0" borderId="0" xfId="0" applyFont="1" applyFill="1" applyAlignment="1">
      <alignment vertical="top" wrapText="1"/>
    </xf>
    <xf numFmtId="0" fontId="0" fillId="0" borderId="0" xfId="0" applyFill="1" applyAlignment="1">
      <alignment vertical="top" wrapText="1"/>
    </xf>
    <xf numFmtId="0" fontId="14" fillId="4" borderId="0" xfId="0" applyFont="1" applyFill="1" applyAlignment="1">
      <alignment vertical="top" wrapText="1"/>
    </xf>
    <xf numFmtId="3" fontId="0" fillId="0" borderId="0" xfId="0" applyNumberFormat="1" applyAlignment="1" applyProtection="1">
      <alignment horizontal="right" vertical="top" wrapText="1"/>
    </xf>
    <xf numFmtId="0" fontId="14" fillId="4" borderId="0" xfId="0" applyFont="1" applyFill="1" applyAlignment="1" applyProtection="1">
      <alignment vertical="top" wrapText="1"/>
    </xf>
    <xf numFmtId="9" fontId="0" fillId="0" borderId="0" xfId="0" applyNumberFormat="1" applyFill="1" applyAlignment="1">
      <alignment horizontal="right" vertical="top" wrapText="1"/>
    </xf>
    <xf numFmtId="9" fontId="6" fillId="0" borderId="0" xfId="0" applyNumberFormat="1" applyFont="1" applyAlignment="1">
      <alignment horizontal="center" vertical="top" wrapText="1"/>
    </xf>
    <xf numFmtId="9" fontId="6" fillId="0" borderId="0" xfId="0" applyNumberFormat="1" applyFont="1" applyFill="1" applyBorder="1" applyAlignment="1" applyProtection="1">
      <alignment horizontal="center" vertical="top" wrapText="1"/>
      <protection locked="0"/>
    </xf>
    <xf numFmtId="0" fontId="6" fillId="0" borderId="0" xfId="0" applyFont="1" applyFill="1" applyBorder="1" applyAlignment="1" applyProtection="1">
      <alignment horizontal="center" vertical="top" wrapText="1"/>
      <protection locked="0"/>
    </xf>
    <xf numFmtId="1" fontId="0" fillId="0" borderId="0" xfId="0" applyNumberFormat="1" applyBorder="1" applyAlignment="1" applyProtection="1">
      <alignment horizontal="right" vertical="top" wrapText="1"/>
      <protection locked="0"/>
    </xf>
    <xf numFmtId="3" fontId="0" fillId="4" borderId="0" xfId="0" applyNumberFormat="1" applyFill="1" applyBorder="1" applyAlignment="1" applyProtection="1">
      <alignment horizontal="right" vertical="top" wrapText="1"/>
      <protection locked="0"/>
    </xf>
    <xf numFmtId="3" fontId="6" fillId="4" borderId="0" xfId="0" applyNumberFormat="1" applyFont="1" applyFill="1" applyBorder="1" applyAlignment="1" applyProtection="1">
      <alignment horizontal="right" vertical="top" wrapText="1"/>
      <protection locked="0"/>
    </xf>
    <xf numFmtId="0" fontId="0" fillId="0" borderId="0" xfId="0" applyAlignment="1" applyProtection="1">
      <alignment horizontal="left" vertical="top"/>
      <protection locked="0"/>
    </xf>
    <xf numFmtId="1" fontId="0" fillId="0" borderId="0" xfId="0" applyNumberFormat="1" applyFill="1" applyBorder="1" applyAlignment="1" applyProtection="1">
      <alignment horizontal="right" vertical="top" wrapText="1"/>
      <protection locked="0"/>
    </xf>
    <xf numFmtId="4" fontId="0" fillId="0" borderId="0" xfId="0" applyNumberFormat="1" applyFill="1" applyBorder="1" applyAlignment="1" applyProtection="1">
      <alignment horizontal="right" vertical="top" wrapText="1"/>
      <protection locked="0"/>
    </xf>
    <xf numFmtId="4" fontId="0" fillId="0" borderId="0" xfId="0" applyNumberFormat="1" applyBorder="1" applyAlignment="1" applyProtection="1">
      <alignment horizontal="right" vertical="top" wrapText="1"/>
      <protection locked="0"/>
    </xf>
    <xf numFmtId="0" fontId="14" fillId="4" borderId="0" xfId="0" applyFont="1" applyFill="1" applyAlignment="1" applyProtection="1">
      <alignment vertical="top" wrapText="1"/>
      <protection locked="0"/>
    </xf>
    <xf numFmtId="0" fontId="0" fillId="4" borderId="0" xfId="0" applyFill="1" applyAlignment="1" applyProtection="1">
      <alignment wrapText="1"/>
      <protection locked="0"/>
    </xf>
    <xf numFmtId="0" fontId="6" fillId="0" borderId="0" xfId="0" applyFont="1" applyFill="1" applyAlignment="1" applyProtection="1">
      <alignment horizontal="left" vertical="top"/>
      <protection locked="0"/>
    </xf>
    <xf numFmtId="179" fontId="2" fillId="2" borderId="23" xfId="0" applyNumberFormat="1" applyFont="1" applyFill="1" applyBorder="1" applyAlignment="1">
      <alignment horizontal="right"/>
    </xf>
    <xf numFmtId="179" fontId="2" fillId="0" borderId="23" xfId="0" applyNumberFormat="1" applyFont="1" applyFill="1" applyBorder="1" applyAlignment="1">
      <alignment horizontal="right"/>
    </xf>
    <xf numFmtId="179" fontId="2" fillId="5" borderId="23" xfId="0" applyNumberFormat="1" applyFont="1" applyFill="1" applyBorder="1" applyAlignment="1">
      <alignment horizontal="right"/>
    </xf>
    <xf numFmtId="0" fontId="14" fillId="0" borderId="0" xfId="0" applyFont="1" applyBorder="1"/>
    <xf numFmtId="0" fontId="6" fillId="0" borderId="0" xfId="0" applyFont="1" applyBorder="1"/>
    <xf numFmtId="3" fontId="4" fillId="2" borderId="23" xfId="0" applyNumberFormat="1" applyFont="1" applyFill="1" applyBorder="1" applyAlignment="1">
      <alignment horizontal="right"/>
    </xf>
    <xf numFmtId="3" fontId="4" fillId="0" borderId="23" xfId="0" applyNumberFormat="1" applyFont="1" applyFill="1" applyBorder="1" applyAlignment="1">
      <alignment horizontal="right"/>
    </xf>
    <xf numFmtId="3" fontId="4" fillId="5" borderId="23" xfId="0" applyNumberFormat="1" applyFont="1" applyFill="1" applyBorder="1" applyAlignment="1">
      <alignment horizontal="right"/>
    </xf>
    <xf numFmtId="0" fontId="4" fillId="0" borderId="2" xfId="0" applyFont="1" applyFill="1" applyBorder="1" applyAlignment="1">
      <alignment vertical="top"/>
    </xf>
    <xf numFmtId="0" fontId="14" fillId="0" borderId="2" xfId="0" applyFont="1" applyFill="1" applyBorder="1"/>
    <xf numFmtId="3" fontId="44" fillId="2" borderId="25" xfId="0" applyNumberFormat="1" applyFont="1" applyFill="1" applyBorder="1" applyAlignment="1">
      <alignment horizontal="right"/>
    </xf>
    <xf numFmtId="3" fontId="44" fillId="0" borderId="25" xfId="0" applyNumberFormat="1" applyFont="1" applyFill="1" applyBorder="1" applyAlignment="1">
      <alignment horizontal="right"/>
    </xf>
    <xf numFmtId="3" fontId="44" fillId="5" borderId="25" xfId="0" applyNumberFormat="1" applyFont="1" applyFill="1" applyBorder="1" applyAlignment="1">
      <alignment horizontal="right"/>
    </xf>
    <xf numFmtId="0" fontId="18" fillId="0" borderId="26" xfId="0" applyFont="1" applyFill="1" applyBorder="1" applyAlignment="1">
      <alignment horizontal="center"/>
    </xf>
    <xf numFmtId="0" fontId="6" fillId="0" borderId="0" xfId="0" applyFont="1" applyFill="1" applyBorder="1"/>
    <xf numFmtId="0" fontId="14" fillId="0" borderId="0" xfId="0" applyFont="1" applyFill="1" applyBorder="1"/>
    <xf numFmtId="3" fontId="45" fillId="2" borderId="23" xfId="0" applyNumberFormat="1" applyFont="1" applyFill="1" applyBorder="1" applyAlignment="1">
      <alignment horizontal="right"/>
    </xf>
    <xf numFmtId="3" fontId="45" fillId="0" borderId="23" xfId="0" applyNumberFormat="1" applyFont="1" applyFill="1" applyBorder="1" applyAlignment="1">
      <alignment horizontal="right"/>
    </xf>
    <xf numFmtId="3" fontId="18" fillId="0" borderId="24" xfId="0" applyNumberFormat="1" applyFont="1" applyFill="1" applyBorder="1" applyAlignment="1">
      <alignment horizontal="right"/>
    </xf>
    <xf numFmtId="0" fontId="18" fillId="0" borderId="22" xfId="0" applyFont="1" applyFill="1" applyBorder="1" applyAlignment="1">
      <alignment horizontal="center"/>
    </xf>
    <xf numFmtId="0" fontId="46" fillId="0" borderId="0" xfId="0" applyFont="1" applyFill="1" applyBorder="1"/>
    <xf numFmtId="3" fontId="47" fillId="2" borderId="23" xfId="0" applyNumberFormat="1" applyFont="1" applyFill="1" applyBorder="1" applyAlignment="1">
      <alignment horizontal="right"/>
    </xf>
    <xf numFmtId="3" fontId="47" fillId="0" borderId="23" xfId="0" applyNumberFormat="1" applyFont="1" applyFill="1" applyBorder="1" applyAlignment="1">
      <alignment horizontal="right"/>
    </xf>
    <xf numFmtId="3" fontId="2" fillId="2" borderId="23" xfId="0" applyNumberFormat="1" applyFont="1" applyFill="1" applyBorder="1" applyAlignment="1">
      <alignment horizontal="right"/>
    </xf>
    <xf numFmtId="3" fontId="2" fillId="0" borderId="23" xfId="0" applyNumberFormat="1" applyFont="1" applyFill="1" applyBorder="1" applyAlignment="1">
      <alignment horizontal="right"/>
    </xf>
    <xf numFmtId="167" fontId="18" fillId="0" borderId="22" xfId="0" applyNumberFormat="1" applyFont="1" applyFill="1" applyBorder="1"/>
    <xf numFmtId="0" fontId="2" fillId="0" borderId="0" xfId="0" applyFont="1" applyFill="1" applyBorder="1"/>
    <xf numFmtId="0" fontId="8" fillId="0" borderId="0" xfId="0" applyFont="1" applyFill="1" applyBorder="1"/>
    <xf numFmtId="41" fontId="4" fillId="2" borderId="23" xfId="0" applyNumberFormat="1" applyFont="1" applyFill="1" applyBorder="1" applyAlignment="1">
      <alignment horizontal="right"/>
    </xf>
    <xf numFmtId="41" fontId="4" fillId="0" borderId="23" xfId="0" applyNumberFormat="1" applyFont="1" applyFill="1" applyBorder="1" applyAlignment="1">
      <alignment horizontal="right"/>
    </xf>
    <xf numFmtId="41" fontId="18" fillId="0" borderId="24" xfId="0" applyNumberFormat="1" applyFont="1" applyFill="1" applyBorder="1"/>
    <xf numFmtId="0" fontId="10" fillId="0" borderId="0" xfId="0" applyFont="1" applyBorder="1"/>
    <xf numFmtId="3" fontId="4" fillId="2" borderId="23" xfId="0" applyNumberFormat="1" applyFont="1" applyFill="1" applyBorder="1"/>
    <xf numFmtId="3" fontId="4" fillId="0" borderId="23" xfId="0" applyNumberFormat="1" applyFont="1" applyFill="1" applyBorder="1"/>
    <xf numFmtId="3" fontId="18" fillId="0" borderId="24" xfId="0" applyNumberFormat="1" applyFont="1" applyFill="1" applyBorder="1"/>
    <xf numFmtId="10" fontId="6" fillId="0" borderId="0" xfId="0" applyNumberFormat="1" applyFont="1" applyBorder="1"/>
    <xf numFmtId="0" fontId="10" fillId="0" borderId="0" xfId="0" applyFont="1" applyFill="1" applyBorder="1"/>
    <xf numFmtId="3" fontId="10" fillId="0" borderId="0" xfId="0" applyNumberFormat="1" applyFont="1" applyBorder="1"/>
    <xf numFmtId="0" fontId="8" fillId="0" borderId="0" xfId="0" applyFont="1" applyBorder="1"/>
    <xf numFmtId="0" fontId="46" fillId="0" borderId="0" xfId="0" applyFont="1" applyBorder="1"/>
    <xf numFmtId="0" fontId="18" fillId="0" borderId="0" xfId="0" applyFont="1" applyBorder="1"/>
    <xf numFmtId="0" fontId="50" fillId="0" borderId="0" xfId="0" applyFont="1" applyBorder="1" applyAlignment="1">
      <alignment horizontal="right"/>
    </xf>
    <xf numFmtId="0" fontId="4" fillId="0" borderId="0" xfId="0" applyFont="1" applyBorder="1"/>
    <xf numFmtId="0" fontId="6" fillId="0" borderId="0" xfId="0" applyFont="1" applyBorder="1" applyAlignment="1">
      <alignment horizontal="right"/>
    </xf>
    <xf numFmtId="167" fontId="8" fillId="2" borderId="23" xfId="0" applyNumberFormat="1" applyFont="1" applyFill="1" applyBorder="1"/>
    <xf numFmtId="167" fontId="8" fillId="0" borderId="23" xfId="0" applyNumberFormat="1" applyFont="1" applyFill="1" applyBorder="1"/>
    <xf numFmtId="167" fontId="18" fillId="0" borderId="22" xfId="0" applyNumberFormat="1" applyFont="1" applyFill="1" applyBorder="1" applyAlignment="1">
      <alignment horizontal="right"/>
    </xf>
    <xf numFmtId="0" fontId="10" fillId="0" borderId="0" xfId="0" applyFont="1" applyBorder="1" applyAlignment="1">
      <alignment horizontal="right"/>
    </xf>
    <xf numFmtId="3" fontId="8" fillId="2" borderId="23" xfId="0" applyNumberFormat="1" applyFont="1" applyFill="1" applyBorder="1"/>
    <xf numFmtId="3" fontId="8" fillId="0" borderId="23" xfId="0" applyNumberFormat="1" applyFont="1" applyFill="1" applyBorder="1"/>
    <xf numFmtId="4" fontId="6" fillId="0" borderId="0" xfId="0" applyNumberFormat="1" applyFont="1" applyBorder="1"/>
    <xf numFmtId="3" fontId="18" fillId="0" borderId="0" xfId="0" applyNumberFormat="1" applyFont="1" applyFill="1" applyBorder="1"/>
    <xf numFmtId="3" fontId="6" fillId="0" borderId="0" xfId="0" applyNumberFormat="1" applyFont="1" applyFill="1" applyBorder="1"/>
    <xf numFmtId="0" fontId="18" fillId="0" borderId="0" xfId="0" applyFont="1" applyFill="1" applyBorder="1"/>
    <xf numFmtId="0" fontId="52" fillId="0" borderId="0" xfId="5" applyFont="1" applyFill="1" applyBorder="1" applyAlignment="1">
      <alignment horizontal="left"/>
    </xf>
    <xf numFmtId="0" fontId="53" fillId="0" borderId="0" xfId="5" applyFont="1" applyFill="1" applyBorder="1"/>
    <xf numFmtId="4" fontId="53" fillId="2" borderId="6" xfId="5" applyNumberFormat="1" applyFont="1" applyFill="1" applyBorder="1" applyAlignment="1">
      <alignment horizontal="center"/>
    </xf>
    <xf numFmtId="4" fontId="53" fillId="0" borderId="6" xfId="5" applyNumberFormat="1" applyFont="1" applyFill="1" applyBorder="1" applyAlignment="1">
      <alignment horizontal="center"/>
    </xf>
    <xf numFmtId="0" fontId="54" fillId="0" borderId="0" xfId="5" applyFont="1" applyFill="1" applyBorder="1" applyAlignment="1">
      <alignment horizontal="centerContinuous"/>
    </xf>
    <xf numFmtId="0" fontId="52" fillId="0" borderId="0" xfId="5" applyFont="1" applyFill="1" applyBorder="1"/>
    <xf numFmtId="0" fontId="52" fillId="0" borderId="2" xfId="5" applyFont="1" applyFill="1" applyBorder="1" applyAlignment="1">
      <alignment horizontal="left" vertical="center"/>
    </xf>
    <xf numFmtId="0" fontId="53" fillId="0" borderId="2" xfId="5" applyFont="1" applyFill="1" applyBorder="1" applyAlignment="1">
      <alignment vertical="center"/>
    </xf>
    <xf numFmtId="1" fontId="53" fillId="2" borderId="4" xfId="5" applyNumberFormat="1" applyFont="1" applyFill="1" applyBorder="1" applyAlignment="1">
      <alignment horizontal="center" vertical="center"/>
    </xf>
    <xf numFmtId="1" fontId="53" fillId="0" borderId="4" xfId="5" applyNumberFormat="1" applyFont="1" applyFill="1" applyBorder="1" applyAlignment="1">
      <alignment horizontal="center" vertical="center"/>
    </xf>
    <xf numFmtId="0" fontId="55" fillId="0" borderId="0" xfId="5" applyFont="1" applyFill="1" applyBorder="1" applyAlignment="1">
      <alignment horizontal="right" vertical="center"/>
    </xf>
    <xf numFmtId="0" fontId="52" fillId="0" borderId="0" xfId="5" applyFont="1" applyFill="1" applyBorder="1" applyAlignment="1">
      <alignment vertical="center"/>
    </xf>
    <xf numFmtId="0" fontId="56" fillId="0" borderId="0" xfId="5" applyFont="1" applyFill="1" applyBorder="1"/>
    <xf numFmtId="4" fontId="57" fillId="2" borderId="6" xfId="5" applyNumberFormat="1" applyFont="1" applyFill="1" applyBorder="1" applyAlignment="1">
      <alignment horizontal="right"/>
    </xf>
    <xf numFmtId="4" fontId="57" fillId="0" borderId="6" xfId="5" applyNumberFormat="1" applyFont="1" applyFill="1" applyBorder="1" applyAlignment="1">
      <alignment horizontal="right"/>
    </xf>
    <xf numFmtId="0" fontId="54" fillId="0" borderId="0" xfId="5" applyFont="1" applyFill="1" applyBorder="1" applyAlignment="1">
      <alignment horizontal="right"/>
    </xf>
    <xf numFmtId="4" fontId="58" fillId="2" borderId="6" xfId="5" applyNumberFormat="1" applyFont="1" applyFill="1" applyBorder="1" applyAlignment="1">
      <alignment horizontal="center"/>
    </xf>
    <xf numFmtId="4" fontId="58" fillId="0" borderId="6" xfId="5" applyNumberFormat="1" applyFont="1" applyFill="1" applyBorder="1" applyAlignment="1">
      <alignment horizontal="center"/>
    </xf>
    <xf numFmtId="4" fontId="0" fillId="0" borderId="6" xfId="0" applyNumberFormat="1" applyFill="1" applyBorder="1"/>
    <xf numFmtId="0" fontId="59" fillId="0" borderId="0" xfId="5" applyFont="1" applyFill="1" applyAlignment="1">
      <alignment horizontal="left"/>
    </xf>
    <xf numFmtId="0" fontId="53" fillId="0" borderId="0" xfId="5" applyFont="1" applyFill="1"/>
    <xf numFmtId="4" fontId="56" fillId="2" borderId="6" xfId="5" applyNumberFormat="1" applyFont="1" applyFill="1" applyBorder="1"/>
    <xf numFmtId="4" fontId="56" fillId="0" borderId="6" xfId="5" applyNumberFormat="1" applyFont="1" applyFill="1" applyBorder="1"/>
    <xf numFmtId="4" fontId="60" fillId="0" borderId="6" xfId="5" applyNumberFormat="1" applyFont="1" applyFill="1" applyBorder="1"/>
    <xf numFmtId="4" fontId="61" fillId="0" borderId="0" xfId="5" applyNumberFormat="1" applyFont="1" applyFill="1" applyBorder="1"/>
    <xf numFmtId="0" fontId="59" fillId="0" borderId="0" xfId="5" applyFont="1" applyFill="1" applyBorder="1"/>
    <xf numFmtId="0" fontId="62" fillId="0" borderId="0" xfId="5" applyFont="1" applyFill="1" applyBorder="1" applyAlignment="1">
      <alignment horizontal="left"/>
    </xf>
    <xf numFmtId="0" fontId="53" fillId="0" borderId="14" xfId="5" applyFont="1" applyFill="1" applyBorder="1"/>
    <xf numFmtId="4" fontId="60" fillId="2" borderId="13" xfId="5" applyNumberFormat="1" applyFont="1" applyFill="1" applyBorder="1"/>
    <xf numFmtId="4" fontId="60" fillId="0" borderId="13" xfId="5" applyNumberFormat="1" applyFont="1" applyFill="1" applyBorder="1"/>
    <xf numFmtId="0" fontId="52" fillId="0" borderId="0" xfId="5" applyFont="1" applyFill="1" applyAlignment="1">
      <alignment horizontal="left"/>
    </xf>
    <xf numFmtId="0" fontId="63" fillId="0" borderId="0" xfId="5" applyFont="1" applyFill="1"/>
    <xf numFmtId="4" fontId="63" fillId="2" borderId="6" xfId="5" applyNumberFormat="1" applyFont="1" applyFill="1" applyBorder="1"/>
    <xf numFmtId="4" fontId="63" fillId="0" borderId="6" xfId="5" applyNumberFormat="1" applyFont="1" applyFill="1" applyBorder="1"/>
    <xf numFmtId="4" fontId="64" fillId="0" borderId="6" xfId="5" applyNumberFormat="1" applyFont="1" applyFill="1" applyBorder="1"/>
    <xf numFmtId="4" fontId="57" fillId="0" borderId="0" xfId="5" applyNumberFormat="1" applyFont="1" applyFill="1" applyBorder="1"/>
    <xf numFmtId="0" fontId="56" fillId="0" borderId="0" xfId="5" applyFont="1" applyFill="1" applyAlignment="1">
      <alignment horizontal="center"/>
    </xf>
    <xf numFmtId="0" fontId="56" fillId="0" borderId="0" xfId="5" applyFont="1" applyFill="1"/>
    <xf numFmtId="0" fontId="63" fillId="0" borderId="0" xfId="5" applyFont="1" applyFill="1" applyAlignment="1">
      <alignment horizontal="center"/>
    </xf>
    <xf numFmtId="0" fontId="63" fillId="0" borderId="0" xfId="5" applyFont="1" applyFill="1" applyBorder="1"/>
    <xf numFmtId="0" fontId="56" fillId="0" borderId="0" xfId="5" applyFont="1" applyFill="1" applyAlignment="1">
      <alignment horizontal="left"/>
    </xf>
    <xf numFmtId="0" fontId="63" fillId="0" borderId="0" xfId="5" applyFont="1" applyFill="1" applyBorder="1" applyAlignment="1">
      <alignment horizontal="left"/>
    </xf>
    <xf numFmtId="4" fontId="63" fillId="0" borderId="0" xfId="5" applyNumberFormat="1" applyFont="1" applyFill="1" applyBorder="1"/>
    <xf numFmtId="4" fontId="52" fillId="0" borderId="0" xfId="5" applyNumberFormat="1" applyFont="1" applyFill="1" applyBorder="1"/>
    <xf numFmtId="0" fontId="54" fillId="0" borderId="0" xfId="5" applyFont="1" applyFill="1" applyBorder="1"/>
    <xf numFmtId="0" fontId="4" fillId="0" borderId="0" xfId="0" applyFont="1" applyFill="1" applyBorder="1"/>
    <xf numFmtId="4" fontId="4" fillId="0" borderId="0" xfId="0" applyNumberFormat="1" applyFont="1" applyFill="1" applyBorder="1"/>
    <xf numFmtId="4" fontId="10" fillId="0" borderId="0" xfId="0" applyNumberFormat="1" applyFont="1" applyFill="1" applyBorder="1"/>
    <xf numFmtId="4" fontId="6" fillId="0" borderId="0" xfId="0" applyNumberFormat="1" applyFont="1" applyFill="1" applyBorder="1"/>
    <xf numFmtId="4" fontId="4" fillId="0" borderId="3" xfId="0" applyNumberFormat="1" applyFont="1" applyFill="1" applyBorder="1" applyAlignment="1">
      <alignment horizontal="left"/>
    </xf>
    <xf numFmtId="4" fontId="4" fillId="2" borderId="4" xfId="0" applyNumberFormat="1" applyFont="1" applyFill="1" applyBorder="1" applyAlignment="1">
      <alignment horizontal="center"/>
    </xf>
    <xf numFmtId="4" fontId="4" fillId="0" borderId="4" xfId="0" applyNumberFormat="1" applyFont="1" applyFill="1" applyBorder="1" applyAlignment="1">
      <alignment horizontal="center"/>
    </xf>
    <xf numFmtId="4" fontId="4" fillId="0" borderId="10" xfId="0" applyNumberFormat="1" applyFont="1" applyFill="1" applyBorder="1" applyAlignment="1">
      <alignment horizontal="left"/>
    </xf>
    <xf numFmtId="4" fontId="4" fillId="2" borderId="6" xfId="0" applyNumberFormat="1" applyFont="1" applyFill="1" applyBorder="1" applyAlignment="1">
      <alignment horizontal="center"/>
    </xf>
    <xf numFmtId="4" fontId="4" fillId="0" borderId="6" xfId="0" applyNumberFormat="1" applyFont="1" applyFill="1" applyBorder="1" applyAlignment="1">
      <alignment horizontal="center"/>
    </xf>
    <xf numFmtId="4" fontId="4" fillId="2" borderId="6" xfId="0" applyNumberFormat="1" applyFont="1" applyFill="1" applyBorder="1"/>
    <xf numFmtId="4" fontId="4" fillId="0" borderId="6" xfId="0" applyNumberFormat="1" applyFont="1" applyFill="1" applyBorder="1"/>
    <xf numFmtId="4" fontId="10" fillId="0" borderId="10" xfId="0" applyNumberFormat="1" applyFont="1" applyFill="1" applyBorder="1" applyAlignment="1">
      <alignment horizontal="left"/>
    </xf>
    <xf numFmtId="4" fontId="10" fillId="2" borderId="6" xfId="0" applyNumberFormat="1" applyFont="1" applyFill="1" applyBorder="1"/>
    <xf numFmtId="4" fontId="10" fillId="0" borderId="6" xfId="0" applyNumberFormat="1" applyFont="1" applyFill="1" applyBorder="1"/>
    <xf numFmtId="4" fontId="0" fillId="0" borderId="10" xfId="0" applyNumberFormat="1" applyFill="1" applyBorder="1" applyAlignment="1">
      <alignment horizontal="left"/>
    </xf>
    <xf numFmtId="4" fontId="0" fillId="2" borderId="6" xfId="0" applyNumberFormat="1" applyFill="1" applyBorder="1"/>
    <xf numFmtId="4" fontId="6" fillId="0" borderId="10" xfId="0" applyNumberFormat="1" applyFont="1" applyFill="1" applyBorder="1" applyAlignment="1">
      <alignment horizontal="left"/>
    </xf>
    <xf numFmtId="4" fontId="6" fillId="2" borderId="6" xfId="0" applyNumberFormat="1" applyFont="1" applyFill="1" applyBorder="1"/>
    <xf numFmtId="4" fontId="6" fillId="0" borderId="6" xfId="0" applyNumberFormat="1" applyFont="1" applyFill="1" applyBorder="1"/>
    <xf numFmtId="49" fontId="0" fillId="0" borderId="10" xfId="0" applyNumberFormat="1" applyFill="1" applyBorder="1" applyAlignment="1">
      <alignment horizontal="left"/>
    </xf>
    <xf numFmtId="4" fontId="0" fillId="0" borderId="0" xfId="0" applyNumberFormat="1" applyFill="1" applyBorder="1"/>
    <xf numFmtId="49" fontId="4" fillId="0" borderId="0" xfId="0" applyNumberFormat="1" applyFont="1" applyFill="1" applyBorder="1" applyAlignment="1">
      <alignment horizontal="left"/>
    </xf>
    <xf numFmtId="49" fontId="4" fillId="0" borderId="3" xfId="0" applyNumberFormat="1" applyFont="1" applyFill="1" applyBorder="1" applyAlignment="1">
      <alignment horizontal="left"/>
    </xf>
    <xf numFmtId="49" fontId="4" fillId="0" borderId="10" xfId="0" applyNumberFormat="1" applyFont="1" applyFill="1" applyBorder="1" applyAlignment="1">
      <alignment horizontal="left"/>
    </xf>
    <xf numFmtId="49" fontId="10" fillId="0" borderId="10" xfId="0" applyNumberFormat="1" applyFont="1" applyFill="1" applyBorder="1" applyAlignment="1">
      <alignment horizontal="left"/>
    </xf>
    <xf numFmtId="49" fontId="6" fillId="0" borderId="10" xfId="0" applyNumberFormat="1" applyFont="1" applyFill="1" applyBorder="1" applyAlignment="1">
      <alignment horizontal="left"/>
    </xf>
    <xf numFmtId="0" fontId="10" fillId="0" borderId="0" xfId="0" applyNumberFormat="1" applyFont="1" applyAlignment="1">
      <alignment horizontal="left" vertical="center"/>
    </xf>
    <xf numFmtId="0" fontId="10" fillId="0" borderId="6" xfId="0" applyFont="1" applyBorder="1" applyAlignment="1">
      <alignment horizontal="center" vertical="center"/>
    </xf>
    <xf numFmtId="180" fontId="10" fillId="2" borderId="6" xfId="0" applyNumberFormat="1" applyFont="1" applyFill="1" applyBorder="1" applyAlignment="1">
      <alignment horizontal="right" vertical="center"/>
    </xf>
    <xf numFmtId="180" fontId="10" fillId="0" borderId="6" xfId="0" applyNumberFormat="1" applyFont="1" applyBorder="1" applyAlignment="1">
      <alignment horizontal="right" vertical="center"/>
    </xf>
    <xf numFmtId="0" fontId="10" fillId="0" borderId="0" xfId="0" applyNumberFormat="1" applyFont="1" applyAlignment="1">
      <alignment vertical="center"/>
    </xf>
    <xf numFmtId="0" fontId="10" fillId="0" borderId="14" xfId="0" applyNumberFormat="1" applyFont="1" applyBorder="1" applyAlignment="1">
      <alignment horizontal="left" vertical="center"/>
    </xf>
    <xf numFmtId="0" fontId="10" fillId="0" borderId="13" xfId="0" applyFont="1" applyBorder="1" applyAlignment="1">
      <alignment horizontal="center" vertical="center"/>
    </xf>
    <xf numFmtId="181" fontId="10" fillId="2" borderId="13" xfId="0" applyNumberFormat="1" applyFont="1" applyFill="1" applyBorder="1" applyAlignment="1">
      <alignment horizontal="right" vertical="center"/>
    </xf>
    <xf numFmtId="182" fontId="10" fillId="2" borderId="13" xfId="0" applyNumberFormat="1" applyFont="1" applyFill="1" applyBorder="1" applyAlignment="1">
      <alignment horizontal="right" vertical="center"/>
    </xf>
    <xf numFmtId="182" fontId="10" fillId="0" borderId="13" xfId="0" applyNumberFormat="1" applyFont="1" applyBorder="1" applyAlignment="1">
      <alignment horizontal="right" vertical="center"/>
    </xf>
    <xf numFmtId="181" fontId="10" fillId="0" borderId="13" xfId="0" applyNumberFormat="1" applyFont="1" applyBorder="1" applyAlignment="1">
      <alignment horizontal="right" vertical="center"/>
    </xf>
    <xf numFmtId="0" fontId="10" fillId="0" borderId="0" xfId="0" applyFont="1" applyAlignment="1">
      <alignment vertical="center"/>
    </xf>
    <xf numFmtId="0" fontId="10" fillId="0" borderId="0" xfId="0" applyNumberFormat="1" applyFont="1" applyAlignment="1">
      <alignment horizontal="left" indent="1"/>
    </xf>
    <xf numFmtId="0" fontId="6" fillId="0" borderId="6" xfId="0" applyFont="1" applyBorder="1" applyAlignment="1">
      <alignment horizontal="center"/>
    </xf>
    <xf numFmtId="181" fontId="6" fillId="2" borderId="6" xfId="0" applyNumberFormat="1" applyFont="1" applyFill="1" applyBorder="1" applyAlignment="1">
      <alignment horizontal="right"/>
    </xf>
    <xf numFmtId="181" fontId="6" fillId="0" borderId="6" xfId="0" applyNumberFormat="1" applyFont="1" applyBorder="1" applyAlignment="1">
      <alignment horizontal="right"/>
    </xf>
    <xf numFmtId="0" fontId="10" fillId="0" borderId="0" xfId="0" applyNumberFormat="1" applyFont="1" applyAlignment="1">
      <alignment horizontal="left"/>
    </xf>
    <xf numFmtId="0" fontId="10" fillId="0" borderId="6" xfId="0" applyFont="1" applyBorder="1" applyAlignment="1">
      <alignment horizontal="center"/>
    </xf>
    <xf numFmtId="181" fontId="10" fillId="2" borderId="6" xfId="0" applyNumberFormat="1" applyFont="1" applyFill="1" applyBorder="1" applyAlignment="1">
      <alignment horizontal="right"/>
    </xf>
    <xf numFmtId="181" fontId="10" fillId="0" borderId="6" xfId="0" applyNumberFormat="1" applyFont="1" applyBorder="1" applyAlignment="1">
      <alignment horizontal="right"/>
    </xf>
    <xf numFmtId="0" fontId="6" fillId="0" borderId="0" xfId="0" applyNumberFormat="1" applyFont="1" applyAlignment="1">
      <alignment horizontal="left"/>
    </xf>
    <xf numFmtId="183" fontId="6" fillId="0" borderId="6" xfId="0" applyNumberFormat="1" applyFont="1" applyBorder="1" applyAlignment="1">
      <alignment horizontal="center"/>
    </xf>
    <xf numFmtId="181" fontId="6" fillId="0" borderId="0" xfId="0" applyNumberFormat="1" applyFont="1"/>
    <xf numFmtId="181" fontId="10" fillId="0" borderId="6" xfId="0" applyNumberFormat="1" applyFont="1" applyFill="1" applyBorder="1" applyAlignment="1">
      <alignment horizontal="right"/>
    </xf>
    <xf numFmtId="0" fontId="6" fillId="0" borderId="0" xfId="0" applyNumberFormat="1" applyFont="1" applyFill="1" applyAlignment="1">
      <alignment horizontal="left"/>
    </xf>
    <xf numFmtId="181" fontId="6" fillId="0" borderId="6" xfId="0" applyNumberFormat="1" applyFont="1" applyFill="1" applyBorder="1" applyAlignment="1">
      <alignment horizontal="right"/>
    </xf>
    <xf numFmtId="184" fontId="0" fillId="2" borderId="6" xfId="0" applyNumberFormat="1" applyFill="1" applyBorder="1"/>
    <xf numFmtId="0" fontId="6" fillId="0" borderId="0" xfId="0" applyFont="1" applyAlignment="1">
      <alignment horizontal="center"/>
    </xf>
    <xf numFmtId="43" fontId="6" fillId="0" borderId="0" xfId="0" applyNumberFormat="1" applyFont="1" applyAlignment="1">
      <alignment horizontal="right"/>
    </xf>
    <xf numFmtId="0" fontId="65" fillId="0" borderId="0" xfId="0" applyFont="1" applyFill="1" applyBorder="1" applyAlignment="1">
      <alignment horizontal="left"/>
    </xf>
    <xf numFmtId="0" fontId="6" fillId="0" borderId="0" xfId="0" applyFont="1" applyFill="1" applyBorder="1" applyAlignment="1">
      <alignment horizontal="center"/>
    </xf>
    <xf numFmtId="181" fontId="6" fillId="0" borderId="0" xfId="0" applyNumberFormat="1" applyFont="1" applyFill="1" applyBorder="1" applyAlignment="1">
      <alignment horizontal="right"/>
    </xf>
    <xf numFmtId="181" fontId="10" fillId="0" borderId="0" xfId="0" applyNumberFormat="1" applyFont="1" applyFill="1" applyBorder="1" applyAlignment="1">
      <alignment horizontal="right"/>
    </xf>
    <xf numFmtId="49" fontId="0" fillId="0" borderId="0" xfId="0" applyNumberFormat="1" applyFill="1" applyBorder="1" applyAlignment="1">
      <alignment horizontal="left"/>
    </xf>
    <xf numFmtId="43" fontId="6" fillId="0" borderId="0" xfId="0" applyNumberFormat="1" applyFont="1" applyFill="1" applyBorder="1" applyAlignment="1">
      <alignment horizontal="right"/>
    </xf>
    <xf numFmtId="184" fontId="0" fillId="0" borderId="0" xfId="0" applyNumberFormat="1" applyFill="1" applyBorder="1"/>
    <xf numFmtId="0" fontId="14" fillId="0" borderId="0" xfId="0" applyFont="1" applyFill="1" applyBorder="1" applyAlignment="1">
      <alignment horizontal="center"/>
    </xf>
    <xf numFmtId="185" fontId="6" fillId="0" borderId="0" xfId="0" applyNumberFormat="1" applyFont="1" applyFill="1" applyBorder="1"/>
    <xf numFmtId="0" fontId="19" fillId="0" borderId="0" xfId="0" applyFont="1" applyFill="1" applyBorder="1" applyAlignment="1">
      <alignment horizontal="center"/>
    </xf>
    <xf numFmtId="185" fontId="2" fillId="0" borderId="0" xfId="0" applyNumberFormat="1" applyFont="1" applyFill="1" applyBorder="1"/>
    <xf numFmtId="185" fontId="6" fillId="0" borderId="2" xfId="0" applyNumberFormat="1" applyFont="1" applyFill="1" applyBorder="1"/>
    <xf numFmtId="49" fontId="14" fillId="0" borderId="2" xfId="0" applyNumberFormat="1" applyFont="1" applyFill="1" applyBorder="1" applyAlignment="1">
      <alignment horizontal="left" wrapText="1"/>
    </xf>
    <xf numFmtId="49" fontId="19" fillId="0" borderId="2" xfId="0" applyNumberFormat="1" applyFont="1" applyFill="1" applyBorder="1" applyAlignment="1">
      <alignment horizontal="center"/>
    </xf>
    <xf numFmtId="185" fontId="4" fillId="2" borderId="4" xfId="0" applyNumberFormat="1" applyFont="1" applyFill="1" applyBorder="1" applyAlignment="1">
      <alignment horizontal="center" wrapText="1"/>
    </xf>
    <xf numFmtId="185" fontId="4" fillId="0" borderId="4" xfId="0" applyNumberFormat="1" applyFont="1" applyFill="1" applyBorder="1" applyAlignment="1">
      <alignment horizontal="center" wrapText="1"/>
    </xf>
    <xf numFmtId="185" fontId="4" fillId="0" borderId="13" xfId="0" applyNumberFormat="1" applyFont="1" applyFill="1" applyBorder="1" applyAlignment="1">
      <alignment horizontal="center" wrapText="1"/>
    </xf>
    <xf numFmtId="0" fontId="6" fillId="0" borderId="15" xfId="0" applyFont="1" applyFill="1" applyBorder="1"/>
    <xf numFmtId="49" fontId="10" fillId="0" borderId="0" xfId="0" applyNumberFormat="1" applyFont="1" applyFill="1" applyBorder="1" applyAlignment="1">
      <alignment horizontal="left"/>
    </xf>
    <xf numFmtId="49" fontId="19" fillId="0" borderId="27" xfId="0" applyNumberFormat="1" applyFont="1" applyFill="1" applyBorder="1" applyAlignment="1">
      <alignment horizontal="center"/>
    </xf>
    <xf numFmtId="49" fontId="19" fillId="0" borderId="8" xfId="0" applyNumberFormat="1" applyFont="1" applyFill="1" applyBorder="1" applyAlignment="1">
      <alignment horizontal="center"/>
    </xf>
    <xf numFmtId="185" fontId="10" fillId="2" borderId="6" xfId="0" applyNumberFormat="1" applyFont="1" applyFill="1" applyBorder="1" applyAlignment="1">
      <alignment horizontal="center"/>
    </xf>
    <xf numFmtId="185" fontId="10" fillId="0" borderId="6" xfId="0" applyNumberFormat="1" applyFont="1" applyFill="1" applyBorder="1" applyAlignment="1">
      <alignment horizontal="center"/>
    </xf>
    <xf numFmtId="49" fontId="19" fillId="0" borderId="23" xfId="0" applyNumberFormat="1" applyFont="1" applyFill="1" applyBorder="1" applyAlignment="1">
      <alignment horizontal="center"/>
    </xf>
    <xf numFmtId="49" fontId="19" fillId="0" borderId="10" xfId="0" applyNumberFormat="1" applyFont="1" applyFill="1" applyBorder="1" applyAlignment="1">
      <alignment horizontal="center"/>
    </xf>
    <xf numFmtId="165" fontId="4" fillId="2" borderId="6" xfId="0" applyNumberFormat="1" applyFont="1" applyFill="1" applyBorder="1"/>
    <xf numFmtId="165" fontId="4" fillId="0" borderId="6" xfId="0" applyNumberFormat="1" applyFont="1" applyFill="1" applyBorder="1"/>
    <xf numFmtId="0" fontId="0" fillId="0" borderId="0" xfId="0" applyFill="1" applyBorder="1"/>
    <xf numFmtId="0" fontId="14" fillId="0" borderId="23" xfId="0" applyFont="1" applyFill="1" applyBorder="1" applyAlignment="1">
      <alignment horizontal="center"/>
    </xf>
    <xf numFmtId="0" fontId="14" fillId="0" borderId="10" xfId="0" applyFont="1" applyFill="1" applyBorder="1" applyAlignment="1">
      <alignment horizontal="center"/>
    </xf>
    <xf numFmtId="165" fontId="0" fillId="2" borderId="10" xfId="0" applyNumberFormat="1" applyFill="1" applyBorder="1"/>
    <xf numFmtId="165" fontId="0" fillId="0" borderId="10" xfId="0" applyNumberFormat="1" applyFill="1" applyBorder="1"/>
    <xf numFmtId="0" fontId="19" fillId="0" borderId="23" xfId="0" applyFont="1" applyFill="1" applyBorder="1" applyAlignment="1">
      <alignment horizontal="center"/>
    </xf>
    <xf numFmtId="0" fontId="19" fillId="0" borderId="10" xfId="0" applyFont="1" applyFill="1" applyBorder="1" applyAlignment="1">
      <alignment horizontal="center"/>
    </xf>
    <xf numFmtId="165" fontId="10" fillId="2" borderId="10" xfId="0" applyNumberFormat="1" applyFont="1" applyFill="1" applyBorder="1"/>
    <xf numFmtId="165" fontId="10" fillId="0" borderId="10" xfId="0" applyNumberFormat="1" applyFont="1" applyFill="1" applyBorder="1"/>
    <xf numFmtId="49" fontId="14" fillId="0" borderId="23" xfId="0" applyNumberFormat="1" applyFont="1" applyFill="1" applyBorder="1" applyAlignment="1">
      <alignment horizontal="center"/>
    </xf>
    <xf numFmtId="49" fontId="14" fillId="0" borderId="10" xfId="0" applyNumberFormat="1" applyFont="1" applyFill="1" applyBorder="1" applyAlignment="1">
      <alignment horizontal="center"/>
    </xf>
    <xf numFmtId="184" fontId="0" fillId="2" borderId="10" xfId="0" applyNumberFormat="1" applyFill="1" applyBorder="1"/>
    <xf numFmtId="184" fontId="0" fillId="0" borderId="10" xfId="0" applyNumberFormat="1" applyFill="1" applyBorder="1"/>
    <xf numFmtId="0" fontId="10" fillId="0" borderId="0" xfId="0" applyFont="1" applyFill="1" applyBorder="1" applyAlignment="1">
      <alignment vertical="top"/>
    </xf>
    <xf numFmtId="0" fontId="10" fillId="0" borderId="0" xfId="0" applyFont="1" applyFill="1" applyBorder="1" applyAlignment="1">
      <alignment wrapText="1"/>
    </xf>
    <xf numFmtId="0" fontId="19" fillId="0" borderId="23" xfId="0" applyFont="1" applyFill="1" applyBorder="1" applyAlignment="1">
      <alignment horizontal="center" wrapText="1"/>
    </xf>
    <xf numFmtId="0" fontId="6" fillId="0" borderId="0" xfId="0" applyFont="1" applyFill="1" applyBorder="1" applyAlignment="1">
      <alignment horizontal="left" vertical="top"/>
    </xf>
    <xf numFmtId="0" fontId="6" fillId="0" borderId="0" xfId="0" applyFont="1" applyFill="1" applyBorder="1" applyAlignment="1">
      <alignment horizontal="left" wrapText="1"/>
    </xf>
    <xf numFmtId="0" fontId="14" fillId="0" borderId="23" xfId="0" applyFont="1" applyFill="1" applyBorder="1" applyAlignment="1">
      <alignment horizontal="center" wrapText="1"/>
    </xf>
    <xf numFmtId="0" fontId="14" fillId="0" borderId="10" xfId="0" applyFont="1" applyFill="1" applyBorder="1" applyAlignment="1">
      <alignment horizontal="left"/>
    </xf>
    <xf numFmtId="165" fontId="6" fillId="2" borderId="10" xfId="0" applyNumberFormat="1" applyFont="1" applyFill="1" applyBorder="1" applyAlignment="1">
      <alignment horizontal="right"/>
    </xf>
    <xf numFmtId="165" fontId="6" fillId="0" borderId="10" xfId="0" applyNumberFormat="1" applyFont="1" applyFill="1" applyBorder="1" applyAlignment="1">
      <alignment horizontal="right"/>
    </xf>
    <xf numFmtId="165" fontId="6" fillId="0" borderId="10" xfId="0" applyNumberFormat="1" applyFont="1" applyFill="1" applyBorder="1"/>
    <xf numFmtId="0" fontId="6" fillId="0" borderId="0" xfId="0" applyFont="1" applyFill="1" applyBorder="1" applyAlignment="1">
      <alignment horizontal="left"/>
    </xf>
    <xf numFmtId="165" fontId="0" fillId="0" borderId="6" xfId="0" applyNumberFormat="1" applyFill="1" applyBorder="1"/>
    <xf numFmtId="49" fontId="14" fillId="0" borderId="0" xfId="0" applyNumberFormat="1" applyFont="1" applyFill="1" applyBorder="1" applyAlignment="1">
      <alignment horizontal="center"/>
    </xf>
    <xf numFmtId="165" fontId="0" fillId="2" borderId="6" xfId="0" applyNumberFormat="1" applyFill="1" applyBorder="1"/>
    <xf numFmtId="165" fontId="6" fillId="2" borderId="10" xfId="0" applyNumberFormat="1" applyFont="1" applyFill="1" applyBorder="1"/>
    <xf numFmtId="0" fontId="8" fillId="0" borderId="0" xfId="0" applyFont="1" applyAlignment="1">
      <alignment vertical="top" wrapText="1"/>
    </xf>
    <xf numFmtId="0" fontId="6" fillId="0" borderId="0" xfId="0" applyFont="1" applyAlignment="1">
      <alignment vertical="top"/>
    </xf>
    <xf numFmtId="0" fontId="10" fillId="0" borderId="0" xfId="0" applyFont="1" applyAlignment="1">
      <alignment vertical="top" wrapText="1"/>
    </xf>
    <xf numFmtId="0" fontId="10" fillId="0" borderId="0" xfId="0" applyFont="1" applyAlignment="1">
      <alignment vertical="top"/>
    </xf>
    <xf numFmtId="0" fontId="4" fillId="0" borderId="1" xfId="0" applyFont="1" applyBorder="1" applyAlignment="1">
      <alignment horizontal="center"/>
    </xf>
    <xf numFmtId="0" fontId="4" fillId="0" borderId="2" xfId="0" applyFont="1" applyBorder="1" applyAlignment="1">
      <alignment horizontal="center"/>
    </xf>
    <xf numFmtId="0" fontId="4" fillId="0" borderId="3" xfId="0" applyFont="1" applyBorder="1" applyAlignment="1">
      <alignment horizontal="center"/>
    </xf>
    <xf numFmtId="0" fontId="4" fillId="0" borderId="2" xfId="0" applyFont="1" applyBorder="1" applyAlignment="1"/>
    <xf numFmtId="0" fontId="4" fillId="0" borderId="3" xfId="0" applyFont="1" applyBorder="1" applyAlignment="1"/>
    <xf numFmtId="0" fontId="10" fillId="0" borderId="0" xfId="0" applyFont="1" applyFill="1" applyAlignment="1">
      <alignment vertical="top" wrapText="1"/>
    </xf>
    <xf numFmtId="0" fontId="10" fillId="0" borderId="0" xfId="0" applyFont="1" applyFill="1" applyAlignment="1">
      <alignment vertical="top"/>
    </xf>
    <xf numFmtId="0" fontId="0" fillId="0" borderId="0" xfId="0" applyBorder="1" applyAlignment="1" applyProtection="1">
      <alignment horizontal="left" wrapText="1"/>
      <protection locked="0"/>
    </xf>
    <xf numFmtId="10" fontId="0" fillId="0" borderId="0" xfId="0" applyNumberFormat="1" applyBorder="1" applyAlignment="1" applyProtection="1">
      <alignment horizontal="right" wrapText="1"/>
      <protection locked="0"/>
    </xf>
    <xf numFmtId="0" fontId="0" fillId="0" borderId="0" xfId="0" applyBorder="1" applyAlignment="1" applyProtection="1">
      <alignment horizontal="right" wrapText="1"/>
      <protection locked="0"/>
    </xf>
    <xf numFmtId="0" fontId="0" fillId="0" borderId="0" xfId="0" applyAlignment="1" applyProtection="1">
      <alignment horizontal="left" wrapText="1"/>
      <protection locked="0"/>
    </xf>
    <xf numFmtId="0" fontId="27" fillId="0" borderId="0" xfId="0" applyFont="1" applyFill="1" applyBorder="1" applyAlignment="1" applyProtection="1">
      <alignment horizontal="left" wrapText="1"/>
      <protection locked="0"/>
    </xf>
    <xf numFmtId="0" fontId="27" fillId="0" borderId="0" xfId="0" applyFont="1" applyFill="1" applyBorder="1" applyAlignment="1" applyProtection="1">
      <alignment horizontal="right" wrapText="1"/>
      <protection locked="0"/>
    </xf>
    <xf numFmtId="0" fontId="27" fillId="0" borderId="0" xfId="0" applyNumberFormat="1" applyFont="1" applyFill="1" applyBorder="1" applyAlignment="1" applyProtection="1">
      <alignment horizontal="right" wrapText="1"/>
      <protection locked="0"/>
    </xf>
    <xf numFmtId="0" fontId="27" fillId="0" borderId="0" xfId="0" applyFont="1" applyFill="1" applyAlignment="1" applyProtection="1">
      <alignment horizontal="left" wrapText="1"/>
      <protection locked="0"/>
    </xf>
    <xf numFmtId="0" fontId="10" fillId="4" borderId="0" xfId="0" applyFont="1" applyFill="1" applyBorder="1" applyAlignment="1" applyProtection="1">
      <alignment horizontal="right" vertical="top" wrapText="1"/>
      <protection locked="0"/>
    </xf>
    <xf numFmtId="0" fontId="0" fillId="0" borderId="0" xfId="0" applyNumberFormat="1" applyBorder="1" applyAlignment="1" applyProtection="1">
      <alignment horizontal="right" wrapText="1"/>
      <protection locked="0"/>
    </xf>
    <xf numFmtId="0" fontId="10" fillId="4" borderId="0" xfId="0" applyFont="1" applyFill="1" applyAlignment="1">
      <alignment horizontal="center" wrapText="1"/>
    </xf>
    <xf numFmtId="49" fontId="21" fillId="3" borderId="0" xfId="0" applyNumberFormat="1" applyFont="1" applyFill="1" applyAlignment="1" applyProtection="1">
      <alignment horizontal="left"/>
      <protection locked="0"/>
    </xf>
    <xf numFmtId="0" fontId="25" fillId="5" borderId="0" xfId="0" applyFont="1" applyFill="1" applyAlignment="1" applyProtection="1">
      <alignment horizontal="left" wrapText="1"/>
      <protection locked="0"/>
    </xf>
    <xf numFmtId="0" fontId="0" fillId="0" borderId="0" xfId="0" applyBorder="1" applyAlignment="1" applyProtection="1">
      <alignment vertical="top" wrapText="1"/>
      <protection locked="0"/>
    </xf>
    <xf numFmtId="0" fontId="0" fillId="0" borderId="0" xfId="0" applyAlignment="1" applyProtection="1">
      <alignment horizontal="center" vertical="top" wrapText="1"/>
      <protection locked="0"/>
    </xf>
    <xf numFmtId="4" fontId="0" fillId="0" borderId="0" xfId="0" applyNumberFormat="1" applyAlignment="1">
      <alignment horizontal="right" wrapText="1"/>
    </xf>
    <xf numFmtId="167" fontId="0" fillId="0" borderId="0" xfId="0" applyNumberFormat="1" applyAlignment="1">
      <alignment horizontal="right" wrapText="1"/>
    </xf>
    <xf numFmtId="0" fontId="10" fillId="4" borderId="0" xfId="0" applyFont="1" applyFill="1" applyAlignment="1">
      <alignment horizontal="right" wrapText="1"/>
    </xf>
    <xf numFmtId="49" fontId="21" fillId="3" borderId="0" xfId="0" applyNumberFormat="1" applyFont="1" applyFill="1" applyAlignment="1">
      <alignment horizontal="left" wrapText="1"/>
    </xf>
    <xf numFmtId="0" fontId="25" fillId="0" borderId="0" xfId="0" applyFont="1" applyAlignment="1">
      <alignment horizontal="left" wrapText="1"/>
    </xf>
    <xf numFmtId="166" fontId="0" fillId="0" borderId="0" xfId="0" applyNumberFormat="1" applyAlignment="1">
      <alignment horizontal="right" wrapText="1"/>
    </xf>
    <xf numFmtId="0" fontId="10" fillId="4" borderId="0" xfId="0" applyFont="1" applyFill="1" applyAlignment="1">
      <alignment horizontal="right" vertical="top" wrapText="1"/>
    </xf>
    <xf numFmtId="0" fontId="0" fillId="0" borderId="0" xfId="0" applyFill="1" applyBorder="1" applyAlignment="1" applyProtection="1">
      <alignment horizontal="left" wrapText="1"/>
      <protection locked="0"/>
    </xf>
    <xf numFmtId="0" fontId="0" fillId="0" borderId="0" xfId="0" applyFill="1" applyBorder="1" applyAlignment="1" applyProtection="1">
      <alignment horizontal="right" wrapText="1"/>
      <protection locked="0"/>
    </xf>
    <xf numFmtId="0" fontId="0" fillId="0" borderId="0" xfId="0" applyNumberFormat="1" applyFill="1" applyBorder="1" applyAlignment="1" applyProtection="1">
      <alignment horizontal="right" wrapText="1"/>
      <protection locked="0"/>
    </xf>
    <xf numFmtId="0" fontId="0" fillId="0" borderId="0" xfId="0" applyFill="1" applyAlignment="1" applyProtection="1">
      <alignment horizontal="left" wrapText="1"/>
      <protection locked="0"/>
    </xf>
    <xf numFmtId="49" fontId="21" fillId="3" borderId="0" xfId="0" applyNumberFormat="1" applyFont="1" applyFill="1" applyAlignment="1">
      <alignment horizontal="left"/>
    </xf>
    <xf numFmtId="0" fontId="22" fillId="4" borderId="0" xfId="0" applyFont="1" applyFill="1" applyAlignment="1">
      <alignment horizontal="left" wrapText="1"/>
    </xf>
    <xf numFmtId="3" fontId="0" fillId="0" borderId="0" xfId="0" applyNumberFormat="1" applyFill="1" applyBorder="1" applyAlignment="1" applyProtection="1">
      <alignment horizontal="right" wrapText="1"/>
      <protection locked="0"/>
    </xf>
    <xf numFmtId="49" fontId="21" fillId="3" borderId="0" xfId="0" applyNumberFormat="1" applyFont="1" applyFill="1" applyAlignment="1" applyProtection="1">
      <alignment horizontal="left" wrapText="1"/>
      <protection locked="0"/>
    </xf>
    <xf numFmtId="0" fontId="25" fillId="0" borderId="0" xfId="0" applyFont="1" applyAlignment="1" applyProtection="1">
      <alignment horizontal="left" wrapText="1"/>
      <protection locked="0"/>
    </xf>
    <xf numFmtId="0" fontId="25" fillId="0" borderId="0" xfId="0" applyNumberFormat="1" applyFont="1" applyAlignment="1" applyProtection="1">
      <alignment horizontal="left" wrapText="1"/>
      <protection locked="0"/>
    </xf>
    <xf numFmtId="3" fontId="27" fillId="0" borderId="0" xfId="0" applyNumberFormat="1" applyFont="1" applyFill="1" applyBorder="1" applyAlignment="1" applyProtection="1">
      <alignment horizontal="right" wrapText="1"/>
      <protection locked="0"/>
    </xf>
    <xf numFmtId="0" fontId="27" fillId="0" borderId="0" xfId="0" applyFont="1" applyBorder="1" applyAlignment="1" applyProtection="1">
      <alignment horizontal="right" wrapText="1"/>
      <protection locked="0"/>
    </xf>
    <xf numFmtId="0" fontId="27" fillId="0" borderId="0" xfId="0" applyFont="1" applyBorder="1" applyAlignment="1" applyProtection="1">
      <alignment horizontal="left" wrapText="1"/>
      <protection locked="0"/>
    </xf>
    <xf numFmtId="3" fontId="27" fillId="0" borderId="0" xfId="0" applyNumberFormat="1" applyFont="1" applyBorder="1" applyAlignment="1" applyProtection="1">
      <alignment horizontal="right" wrapText="1"/>
      <protection locked="0"/>
    </xf>
    <xf numFmtId="3" fontId="0" fillId="0" borderId="0" xfId="0" applyNumberFormat="1" applyBorder="1" applyAlignment="1" applyProtection="1">
      <alignment horizontal="right" wrapText="1"/>
      <protection locked="0"/>
    </xf>
    <xf numFmtId="0" fontId="0" fillId="0" borderId="0" xfId="0" applyBorder="1" applyAlignment="1" applyProtection="1">
      <alignment wrapText="1"/>
      <protection locked="0"/>
    </xf>
    <xf numFmtId="0" fontId="24" fillId="0" borderId="0" xfId="0" applyFont="1" applyBorder="1" applyAlignment="1" applyProtection="1">
      <alignment horizontal="right" wrapText="1"/>
      <protection locked="0"/>
    </xf>
    <xf numFmtId="0" fontId="24" fillId="0" borderId="0" xfId="0" applyNumberFormat="1" applyFont="1" applyBorder="1" applyAlignment="1" applyProtection="1">
      <alignment horizontal="right" wrapText="1"/>
      <protection locked="0"/>
    </xf>
    <xf numFmtId="0" fontId="0" fillId="0" borderId="0" xfId="0" applyAlignment="1" applyProtection="1">
      <alignment vertical="top" wrapText="1"/>
      <protection locked="0"/>
    </xf>
    <xf numFmtId="0" fontId="27" fillId="0" borderId="0" xfId="0" applyFont="1" applyAlignment="1" applyProtection="1">
      <alignment horizontal="left" wrapText="1"/>
      <protection locked="0"/>
    </xf>
    <xf numFmtId="0" fontId="0" fillId="0" borderId="0" xfId="0" applyAlignment="1" applyProtection="1">
      <protection locked="0"/>
    </xf>
    <xf numFmtId="9" fontId="0" fillId="0" borderId="0" xfId="0" applyNumberFormat="1" applyBorder="1" applyAlignment="1" applyProtection="1">
      <alignment horizontal="right" wrapText="1"/>
      <protection locked="0"/>
    </xf>
    <xf numFmtId="9" fontId="0" fillId="0" borderId="0" xfId="0" applyNumberFormat="1" applyFill="1" applyBorder="1" applyAlignment="1" applyProtection="1">
      <alignment horizontal="right" wrapText="1"/>
      <protection locked="0"/>
    </xf>
    <xf numFmtId="0" fontId="0" fillId="0" borderId="0" xfId="0" applyFill="1" applyBorder="1" applyAlignment="1" applyProtection="1">
      <alignment horizontal="left"/>
      <protection locked="0"/>
    </xf>
    <xf numFmtId="9" fontId="6" fillId="0" borderId="0" xfId="0" applyNumberFormat="1" applyFont="1" applyFill="1" applyBorder="1" applyAlignment="1" applyProtection="1">
      <alignment horizontal="right" wrapText="1"/>
      <protection locked="0"/>
    </xf>
    <xf numFmtId="0" fontId="6" fillId="0" borderId="0" xfId="0" applyFont="1" applyFill="1" applyBorder="1" applyAlignment="1" applyProtection="1">
      <alignment horizontal="right" wrapText="1"/>
      <protection locked="0"/>
    </xf>
    <xf numFmtId="9" fontId="6" fillId="0" borderId="0" xfId="0" applyNumberFormat="1" applyFont="1" applyFill="1" applyAlignment="1" applyProtection="1">
      <alignment horizontal="right" wrapText="1"/>
      <protection locked="0"/>
    </xf>
    <xf numFmtId="0" fontId="6" fillId="0" borderId="0" xfId="0" applyFont="1" applyFill="1" applyAlignment="1" applyProtection="1">
      <alignment horizontal="right" wrapText="1"/>
      <protection locked="0"/>
    </xf>
    <xf numFmtId="0" fontId="0" fillId="0" borderId="0" xfId="0" applyAlignment="1" applyProtection="1">
      <alignment vertical="top"/>
      <protection locked="0"/>
    </xf>
    <xf numFmtId="0" fontId="22" fillId="4" borderId="0" xfId="0" applyFont="1" applyFill="1" applyAlignment="1">
      <alignment horizontal="center"/>
    </xf>
    <xf numFmtId="0" fontId="6" fillId="0" borderId="0" xfId="0" applyFont="1" applyFill="1" applyBorder="1" applyAlignment="1" applyProtection="1">
      <alignment horizontal="left" wrapText="1"/>
      <protection locked="0"/>
    </xf>
    <xf numFmtId="0" fontId="6" fillId="0" borderId="0" xfId="0" applyNumberFormat="1" applyFont="1" applyFill="1" applyBorder="1" applyAlignment="1" applyProtection="1">
      <alignment horizontal="right" wrapText="1"/>
      <protection locked="0"/>
    </xf>
    <xf numFmtId="0" fontId="10" fillId="0" borderId="0" xfId="0" applyFont="1" applyFill="1" applyBorder="1" applyAlignment="1" applyProtection="1">
      <alignment horizontal="left" wrapText="1"/>
      <protection locked="0"/>
    </xf>
    <xf numFmtId="0" fontId="6" fillId="0" borderId="0" xfId="0" applyFont="1" applyBorder="1" applyAlignment="1" applyProtection="1">
      <alignment horizontal="right" wrapText="1"/>
      <protection locked="0"/>
    </xf>
    <xf numFmtId="0" fontId="24" fillId="0" borderId="0" xfId="0" applyFont="1" applyFill="1" applyAlignment="1" applyProtection="1">
      <alignment horizontal="left" wrapText="1"/>
      <protection locked="0"/>
    </xf>
    <xf numFmtId="0" fontId="24" fillId="0" borderId="0" xfId="0" applyFont="1" applyAlignment="1" applyProtection="1">
      <alignment horizontal="left" wrapText="1"/>
      <protection locked="0"/>
    </xf>
    <xf numFmtId="0" fontId="0" fillId="0" borderId="0" xfId="0" applyBorder="1" applyAlignment="1" applyProtection="1">
      <alignment horizontal="left" wrapText="1"/>
    </xf>
    <xf numFmtId="9" fontId="6" fillId="0" borderId="0" xfId="0" applyNumberFormat="1" applyFont="1" applyBorder="1" applyAlignment="1" applyProtection="1">
      <alignment horizontal="right" wrapText="1"/>
      <protection locked="0"/>
    </xf>
    <xf numFmtId="0" fontId="0" fillId="0" borderId="0" xfId="0" applyFill="1" applyBorder="1" applyAlignment="1" applyProtection="1">
      <alignment vertical="top" wrapText="1"/>
      <protection locked="0"/>
    </xf>
    <xf numFmtId="0" fontId="18" fillId="0" borderId="11" xfId="0" applyFont="1" applyBorder="1" applyAlignment="1" applyProtection="1">
      <alignment horizontal="left"/>
      <protection locked="0"/>
    </xf>
    <xf numFmtId="0" fontId="18" fillId="0" borderId="12" xfId="0" applyFont="1" applyBorder="1" applyAlignment="1" applyProtection="1">
      <alignment horizontal="left"/>
      <protection locked="0"/>
    </xf>
    <xf numFmtId="0" fontId="18" fillId="0" borderId="11" xfId="0" applyFont="1" applyBorder="1" applyAlignment="1" applyProtection="1">
      <alignment horizontal="center"/>
      <protection locked="0"/>
    </xf>
    <xf numFmtId="0" fontId="18" fillId="0" borderId="12" xfId="0" applyFont="1" applyBorder="1" applyAlignment="1" applyProtection="1">
      <alignment horizontal="center"/>
      <protection locked="0"/>
    </xf>
    <xf numFmtId="0" fontId="18" fillId="0" borderId="11" xfId="0" applyFont="1" applyFill="1" applyBorder="1" applyAlignment="1" applyProtection="1">
      <alignment horizontal="left"/>
      <protection locked="0"/>
    </xf>
    <xf numFmtId="0" fontId="18" fillId="0" borderId="12" xfId="0" applyFont="1" applyFill="1" applyBorder="1" applyAlignment="1" applyProtection="1">
      <alignment horizontal="left"/>
      <protection locked="0"/>
    </xf>
    <xf numFmtId="0" fontId="28" fillId="6" borderId="7" xfId="0" applyFont="1" applyFill="1" applyBorder="1" applyAlignment="1" applyProtection="1">
      <alignment horizontal="center"/>
      <protection locked="0"/>
    </xf>
    <xf numFmtId="0" fontId="28" fillId="6" borderId="8" xfId="0" applyFont="1" applyFill="1" applyBorder="1" applyAlignment="1" applyProtection="1">
      <alignment horizontal="center"/>
      <protection locked="0"/>
    </xf>
    <xf numFmtId="0" fontId="28" fillId="6" borderId="9" xfId="0" applyFont="1" applyFill="1" applyBorder="1" applyAlignment="1" applyProtection="1">
      <alignment horizontal="center"/>
      <protection locked="0"/>
    </xf>
    <xf numFmtId="0" fontId="28" fillId="6" borderId="10" xfId="0" applyFont="1" applyFill="1" applyBorder="1" applyAlignment="1" applyProtection="1">
      <alignment horizontal="center"/>
      <protection locked="0"/>
    </xf>
    <xf numFmtId="0" fontId="28" fillId="6" borderId="1" xfId="0" quotePrefix="1" applyFont="1" applyFill="1" applyBorder="1" applyAlignment="1" applyProtection="1">
      <alignment horizontal="center"/>
      <protection locked="0"/>
    </xf>
    <xf numFmtId="0" fontId="28" fillId="6" borderId="3" xfId="0" quotePrefix="1" applyFont="1" applyFill="1" applyBorder="1" applyAlignment="1" applyProtection="1">
      <alignment horizontal="center"/>
      <protection locked="0"/>
    </xf>
    <xf numFmtId="167" fontId="0" fillId="0" borderId="0" xfId="0" applyNumberFormat="1" applyFill="1" applyBorder="1" applyAlignment="1" applyProtection="1">
      <alignment horizontal="right" wrapText="1"/>
      <protection locked="0"/>
    </xf>
    <xf numFmtId="0" fontId="0" fillId="0" borderId="0" xfId="0" applyAlignment="1" applyProtection="1">
      <alignment wrapText="1"/>
      <protection locked="0"/>
    </xf>
    <xf numFmtId="0" fontId="6" fillId="5" borderId="0" xfId="0" applyFont="1" applyFill="1" applyBorder="1" applyAlignment="1" applyProtection="1">
      <alignment vertical="top" wrapText="1"/>
      <protection locked="0"/>
    </xf>
    <xf numFmtId="10" fontId="0" fillId="0" borderId="0" xfId="0" applyNumberFormat="1" applyFill="1" applyBorder="1" applyAlignment="1" applyProtection="1">
      <alignment horizontal="right" wrapText="1"/>
      <protection locked="0"/>
    </xf>
    <xf numFmtId="0" fontId="27" fillId="0" borderId="0" xfId="0" applyNumberFormat="1" applyFont="1" applyBorder="1" applyAlignment="1" applyProtection="1">
      <alignment horizontal="right" wrapText="1"/>
      <protection locked="0"/>
    </xf>
    <xf numFmtId="0" fontId="6" fillId="0" borderId="0" xfId="0" applyNumberFormat="1" applyFont="1" applyBorder="1" applyAlignment="1" applyProtection="1">
      <alignment horizontal="right" wrapText="1"/>
      <protection locked="0"/>
    </xf>
    <xf numFmtId="0" fontId="0" fillId="0" borderId="0" xfId="0" applyNumberFormat="1" applyBorder="1" applyAlignment="1" applyProtection="1">
      <alignment horizontal="right" vertical="top" wrapText="1"/>
      <protection locked="0"/>
    </xf>
    <xf numFmtId="0" fontId="0" fillId="0" borderId="0" xfId="0" applyBorder="1" applyAlignment="1" applyProtection="1">
      <alignment horizontal="right" vertical="top" wrapText="1"/>
      <protection locked="0"/>
    </xf>
    <xf numFmtId="0" fontId="25" fillId="0" borderId="0" xfId="0" applyFont="1" applyAlignment="1">
      <alignment horizontal="left" vertical="top" wrapText="1"/>
    </xf>
    <xf numFmtId="174" fontId="0" fillId="0" borderId="0" xfId="0" applyNumberFormat="1" applyBorder="1" applyAlignment="1" applyProtection="1">
      <alignment horizontal="right" wrapText="1"/>
      <protection locked="0"/>
    </xf>
    <xf numFmtId="3" fontId="6" fillId="0" borderId="0" xfId="0" applyNumberFormat="1" applyFont="1" applyBorder="1" applyAlignment="1" applyProtection="1">
      <alignment horizontal="right" wrapText="1"/>
      <protection locked="0"/>
    </xf>
    <xf numFmtId="3" fontId="6" fillId="0" borderId="0" xfId="0" applyNumberFormat="1" applyFont="1" applyFill="1" applyBorder="1" applyAlignment="1" applyProtection="1">
      <alignment horizontal="right" wrapText="1"/>
      <protection locked="0"/>
    </xf>
    <xf numFmtId="174" fontId="0" fillId="0" borderId="0" xfId="1" applyNumberFormat="1" applyFont="1" applyFill="1" applyBorder="1" applyAlignment="1" applyProtection="1">
      <alignment horizontal="right" wrapText="1"/>
      <protection locked="0"/>
    </xf>
    <xf numFmtId="0" fontId="0" fillId="0" borderId="0" xfId="0" applyFill="1" applyBorder="1" applyAlignment="1" applyProtection="1">
      <alignment horizontal="left" vertical="top" wrapText="1"/>
      <protection locked="0"/>
    </xf>
    <xf numFmtId="174" fontId="0" fillId="0" borderId="0" xfId="1" applyNumberFormat="1" applyFont="1" applyBorder="1" applyAlignment="1" applyProtection="1">
      <alignment horizontal="right" wrapText="1"/>
      <protection locked="0"/>
    </xf>
    <xf numFmtId="0" fontId="0" fillId="0" borderId="0" xfId="0" applyFill="1" applyAlignment="1" applyProtection="1">
      <alignment horizontal="right" wrapText="1"/>
      <protection locked="0"/>
    </xf>
    <xf numFmtId="0" fontId="28" fillId="0" borderId="13" xfId="0" applyFont="1" applyBorder="1" applyAlignment="1" applyProtection="1">
      <alignment horizontal="left"/>
      <protection locked="0"/>
    </xf>
    <xf numFmtId="0" fontId="28" fillId="0" borderId="13" xfId="0" applyFont="1" applyBorder="1" applyAlignment="1" applyProtection="1">
      <alignment horizontal="center"/>
      <protection locked="0"/>
    </xf>
    <xf numFmtId="173" fontId="28" fillId="0" borderId="11" xfId="0" applyNumberFormat="1" applyFont="1" applyBorder="1" applyAlignment="1" applyProtection="1">
      <alignment horizontal="right"/>
      <protection locked="0"/>
    </xf>
    <xf numFmtId="173" fontId="28" fillId="0" borderId="12" xfId="0" applyNumberFormat="1" applyFont="1" applyBorder="1" applyAlignment="1" applyProtection="1">
      <alignment horizontal="right"/>
      <protection locked="0"/>
    </xf>
    <xf numFmtId="0" fontId="18" fillId="0" borderId="4" xfId="0" applyFont="1" applyBorder="1" applyAlignment="1" applyProtection="1">
      <alignment horizontal="left"/>
      <protection locked="0"/>
    </xf>
    <xf numFmtId="0" fontId="18" fillId="0" borderId="13" xfId="0" applyFont="1" applyBorder="1" applyAlignment="1" applyProtection="1">
      <alignment horizontal="center"/>
      <protection locked="0"/>
    </xf>
    <xf numFmtId="173" fontId="18" fillId="0" borderId="11" xfId="0" applyNumberFormat="1" applyFont="1" applyBorder="1" applyAlignment="1" applyProtection="1">
      <alignment horizontal="right"/>
      <protection locked="0"/>
    </xf>
    <xf numFmtId="173" fontId="18" fillId="0" borderId="12" xfId="0" applyNumberFormat="1" applyFont="1" applyBorder="1" applyAlignment="1" applyProtection="1">
      <alignment horizontal="right"/>
      <protection locked="0"/>
    </xf>
    <xf numFmtId="0" fontId="28" fillId="6" borderId="13" xfId="0" applyFont="1" applyFill="1" applyBorder="1" applyAlignment="1" applyProtection="1">
      <alignment horizontal="left"/>
      <protection locked="0"/>
    </xf>
    <xf numFmtId="0" fontId="28" fillId="6" borderId="13" xfId="0" applyFont="1" applyFill="1" applyBorder="1" applyAlignment="1" applyProtection="1">
      <alignment horizontal="center"/>
      <protection locked="0"/>
    </xf>
    <xf numFmtId="0" fontId="28" fillId="6" borderId="13" xfId="0" applyFont="1" applyFill="1" applyBorder="1" applyAlignment="1" applyProtection="1">
      <alignment horizontal="right"/>
      <protection locked="0"/>
    </xf>
    <xf numFmtId="0" fontId="18" fillId="0" borderId="13" xfId="0" applyFont="1" applyBorder="1" applyAlignment="1" applyProtection="1">
      <alignment horizontal="left"/>
      <protection locked="0"/>
    </xf>
    <xf numFmtId="0" fontId="18" fillId="0" borderId="5" xfId="0" applyFont="1" applyBorder="1" applyAlignment="1" applyProtection="1">
      <alignment horizontal="center"/>
      <protection locked="0"/>
    </xf>
    <xf numFmtId="0" fontId="0" fillId="0" borderId="0" xfId="0" applyNumberFormat="1" applyFill="1" applyAlignment="1" applyProtection="1">
      <alignment horizontal="right" wrapText="1"/>
      <protection locked="0"/>
    </xf>
    <xf numFmtId="0" fontId="0" fillId="0" borderId="0" xfId="0" applyFill="1" applyAlignment="1" applyProtection="1">
      <alignment horizontal="left" vertical="top" wrapText="1"/>
      <protection locked="0"/>
    </xf>
    <xf numFmtId="0" fontId="0" fillId="0" borderId="0" xfId="0" applyNumberFormat="1" applyFill="1" applyBorder="1" applyAlignment="1" applyProtection="1">
      <alignment horizontal="right"/>
      <protection locked="0"/>
    </xf>
    <xf numFmtId="0" fontId="0" fillId="0" borderId="0" xfId="0" applyFill="1" applyAlignment="1" applyProtection="1">
      <alignment horizontal="left"/>
      <protection locked="0"/>
    </xf>
    <xf numFmtId="9" fontId="6" fillId="0" borderId="0" xfId="0" applyNumberFormat="1" applyFont="1" applyFill="1" applyBorder="1" applyAlignment="1" applyProtection="1">
      <alignment wrapText="1"/>
      <protection locked="0"/>
    </xf>
    <xf numFmtId="9" fontId="0" fillId="0" borderId="0" xfId="0" applyNumberFormat="1" applyFill="1" applyAlignment="1" applyProtection="1">
      <alignment horizontal="right" wrapText="1"/>
      <protection locked="0"/>
    </xf>
    <xf numFmtId="170" fontId="0" fillId="0" borderId="0" xfId="0" applyNumberFormat="1" applyBorder="1" applyAlignment="1" applyProtection="1">
      <alignment horizontal="right" wrapText="1"/>
      <protection locked="0"/>
    </xf>
    <xf numFmtId="167" fontId="0" fillId="0" borderId="0" xfId="0" applyNumberFormat="1" applyBorder="1" applyAlignment="1" applyProtection="1">
      <alignment horizontal="right" wrapText="1"/>
      <protection locked="0"/>
    </xf>
    <xf numFmtId="0" fontId="6" fillId="0" borderId="0" xfId="0" applyFont="1" applyFill="1" applyBorder="1" applyAlignment="1" applyProtection="1">
      <alignment wrapText="1"/>
      <protection locked="0"/>
    </xf>
    <xf numFmtId="9" fontId="0" fillId="0" borderId="0" xfId="0" applyNumberFormat="1" applyFill="1" applyBorder="1" applyAlignment="1" applyProtection="1">
      <alignment wrapText="1"/>
      <protection locked="0"/>
    </xf>
    <xf numFmtId="0" fontId="0" fillId="0" borderId="0" xfId="0" applyNumberFormat="1" applyFill="1" applyBorder="1" applyAlignment="1" applyProtection="1">
      <alignment wrapText="1"/>
      <protection locked="0"/>
    </xf>
    <xf numFmtId="169" fontId="0" fillId="0" borderId="0" xfId="0" quotePrefix="1" applyNumberFormat="1" applyFill="1" applyBorder="1" applyAlignment="1" applyProtection="1">
      <alignment horizontal="right" wrapText="1"/>
      <protection locked="0"/>
    </xf>
    <xf numFmtId="169" fontId="0" fillId="0" borderId="0" xfId="0" applyNumberFormat="1" applyFill="1" applyBorder="1" applyAlignment="1" applyProtection="1">
      <alignment horizontal="right" wrapText="1"/>
      <protection locked="0"/>
    </xf>
    <xf numFmtId="49" fontId="0" fillId="0" borderId="0" xfId="0" applyNumberFormat="1" applyFill="1" applyBorder="1" applyAlignment="1" applyProtection="1">
      <alignment horizontal="right" wrapText="1"/>
      <protection locked="0"/>
    </xf>
    <xf numFmtId="1" fontId="0" fillId="0" borderId="0" xfId="0" applyNumberFormat="1" applyFill="1" applyBorder="1" applyAlignment="1" applyProtection="1">
      <alignment horizontal="right" wrapText="1"/>
      <protection locked="0"/>
    </xf>
    <xf numFmtId="0" fontId="29" fillId="0" borderId="0" xfId="0" applyFont="1" applyFill="1" applyAlignment="1" applyProtection="1">
      <alignment horizontal="left" wrapText="1"/>
      <protection locked="0"/>
    </xf>
    <xf numFmtId="0" fontId="29" fillId="0" borderId="0" xfId="0" applyFont="1" applyAlignment="1" applyProtection="1">
      <alignment horizontal="left" wrapText="1"/>
      <protection locked="0"/>
    </xf>
    <xf numFmtId="0" fontId="6" fillId="0" borderId="0" xfId="0" applyNumberFormat="1" applyFont="1" applyFill="1" applyAlignment="1" applyProtection="1">
      <alignment horizontal="right" wrapText="1"/>
      <protection locked="0"/>
    </xf>
    <xf numFmtId="0" fontId="6" fillId="0" borderId="0" xfId="0" applyFont="1" applyFill="1" applyAlignment="1" applyProtection="1">
      <alignment horizontal="left" wrapText="1"/>
      <protection locked="0"/>
    </xf>
    <xf numFmtId="0" fontId="6" fillId="0" borderId="0" xfId="0" applyNumberFormat="1" applyFont="1" applyFill="1" applyAlignment="1" applyProtection="1">
      <alignment horizontal="left" wrapText="1"/>
      <protection locked="0"/>
    </xf>
    <xf numFmtId="3" fontId="6" fillId="0" borderId="0" xfId="0" applyNumberFormat="1" applyFont="1" applyFill="1" applyAlignment="1" applyProtection="1">
      <alignment horizontal="right" wrapText="1"/>
      <protection locked="0"/>
    </xf>
    <xf numFmtId="167" fontId="6" fillId="0" borderId="0" xfId="0" applyNumberFormat="1" applyFont="1" applyAlignment="1">
      <alignment horizontal="right" wrapText="1"/>
    </xf>
    <xf numFmtId="4" fontId="6" fillId="0" borderId="0" xfId="0" applyNumberFormat="1" applyFont="1" applyAlignment="1">
      <alignment horizontal="right" wrapText="1"/>
    </xf>
    <xf numFmtId="166" fontId="6" fillId="0" borderId="0" xfId="0" applyNumberFormat="1" applyFont="1" applyAlignment="1">
      <alignment horizontal="right" wrapText="1"/>
    </xf>
    <xf numFmtId="0" fontId="6" fillId="0" borderId="0" xfId="0" applyFont="1" applyBorder="1" applyAlignment="1" applyProtection="1">
      <alignment vertical="top" wrapText="1"/>
      <protection locked="0"/>
    </xf>
    <xf numFmtId="0" fontId="6" fillId="0" borderId="0" xfId="0" applyFont="1" applyAlignment="1" applyProtection="1">
      <alignment horizontal="center" vertical="top" wrapText="1"/>
      <protection locked="0"/>
    </xf>
    <xf numFmtId="0" fontId="6" fillId="0" borderId="0" xfId="0" applyFont="1" applyBorder="1" applyAlignment="1" applyProtection="1">
      <alignment horizontal="left" wrapText="1"/>
      <protection locked="0"/>
    </xf>
    <xf numFmtId="0" fontId="6" fillId="0" borderId="0" xfId="0" applyFont="1" applyAlignment="1" applyProtection="1">
      <alignment horizontal="left" wrapText="1"/>
      <protection locked="0"/>
    </xf>
    <xf numFmtId="0" fontId="6" fillId="0" borderId="0" xfId="0" applyFont="1" applyFill="1" applyBorder="1" applyAlignment="1" applyProtection="1">
      <alignment horizontal="left" vertical="top" wrapText="1"/>
      <protection locked="0"/>
    </xf>
    <xf numFmtId="0" fontId="6" fillId="0" borderId="0" xfId="0" applyFont="1" applyBorder="1" applyAlignment="1" applyProtection="1">
      <alignment horizontal="left" vertical="top" wrapText="1"/>
      <protection locked="0"/>
    </xf>
    <xf numFmtId="0" fontId="6" fillId="0" borderId="0" xfId="0" applyFont="1" applyAlignment="1" applyProtection="1">
      <alignment horizontal="left" vertical="top" wrapText="1"/>
      <protection locked="0"/>
    </xf>
    <xf numFmtId="10" fontId="6" fillId="0" borderId="0" xfId="0" applyNumberFormat="1" applyFont="1" applyBorder="1" applyAlignment="1" applyProtection="1">
      <alignment horizontal="right" wrapText="1"/>
      <protection locked="0"/>
    </xf>
    <xf numFmtId="10" fontId="6" fillId="0" borderId="0" xfId="0" applyNumberFormat="1" applyFont="1" applyFill="1" applyBorder="1" applyAlignment="1" applyProtection="1">
      <alignment horizontal="right" wrapText="1"/>
      <protection locked="0"/>
    </xf>
    <xf numFmtId="0" fontId="19" fillId="0" borderId="11" xfId="0" applyFont="1" applyBorder="1" applyAlignment="1" applyProtection="1">
      <alignment horizontal="center" vertical="top"/>
      <protection locked="0"/>
    </xf>
    <xf numFmtId="0" fontId="19" fillId="0" borderId="12" xfId="0" applyFont="1" applyBorder="1" applyAlignment="1" applyProtection="1">
      <alignment horizontal="center" vertical="top"/>
      <protection locked="0"/>
    </xf>
    <xf numFmtId="0" fontId="19" fillId="0" borderId="11" xfId="0" applyFont="1" applyBorder="1" applyAlignment="1" applyProtection="1">
      <alignment horizontal="center" vertical="top" wrapText="1"/>
      <protection locked="0"/>
    </xf>
    <xf numFmtId="0" fontId="19" fillId="0" borderId="12" xfId="0" applyFont="1" applyBorder="1" applyAlignment="1" applyProtection="1">
      <alignment horizontal="center" vertical="top" wrapText="1"/>
      <protection locked="0"/>
    </xf>
    <xf numFmtId="49" fontId="6" fillId="0" borderId="0" xfId="0" applyNumberFormat="1" applyFont="1" applyFill="1" applyBorder="1" applyAlignment="1" applyProtection="1">
      <alignment horizontal="right" vertical="top" wrapText="1"/>
      <protection locked="0"/>
    </xf>
    <xf numFmtId="49" fontId="6" fillId="0" borderId="0" xfId="0" applyNumberFormat="1" applyFont="1" applyBorder="1" applyAlignment="1" applyProtection="1">
      <alignment horizontal="right" wrapText="1"/>
      <protection locked="0"/>
    </xf>
    <xf numFmtId="49" fontId="6" fillId="0" borderId="0" xfId="0" applyNumberFormat="1" applyFont="1" applyFill="1" applyBorder="1" applyAlignment="1" applyProtection="1">
      <alignment horizontal="right" wrapText="1"/>
      <protection locked="0"/>
    </xf>
    <xf numFmtId="0" fontId="14" fillId="0" borderId="11" xfId="0" applyFont="1" applyBorder="1" applyAlignment="1" applyProtection="1">
      <alignment horizontal="center"/>
      <protection locked="0"/>
    </xf>
    <xf numFmtId="0" fontId="14" fillId="0" borderId="12" xfId="0" applyFont="1" applyBorder="1" applyAlignment="1" applyProtection="1">
      <alignment horizontal="center"/>
      <protection locked="0"/>
    </xf>
    <xf numFmtId="41" fontId="14" fillId="5" borderId="11" xfId="0" applyNumberFormat="1" applyFont="1" applyFill="1" applyBorder="1" applyAlignment="1" applyProtection="1">
      <alignment horizontal="right"/>
      <protection locked="0"/>
    </xf>
    <xf numFmtId="41" fontId="14" fillId="5" borderId="12" xfId="0" applyNumberFormat="1" applyFont="1" applyFill="1" applyBorder="1" applyAlignment="1" applyProtection="1">
      <alignment horizontal="right"/>
      <protection locked="0"/>
    </xf>
    <xf numFmtId="41" fontId="14" fillId="0" borderId="11" xfId="0" applyNumberFormat="1" applyFont="1" applyBorder="1" applyAlignment="1" applyProtection="1">
      <alignment horizontal="right"/>
      <protection locked="0"/>
    </xf>
    <xf numFmtId="41" fontId="14" fillId="0" borderId="12" xfId="0" applyNumberFormat="1" applyFont="1" applyBorder="1" applyAlignment="1" applyProtection="1">
      <alignment horizontal="right"/>
      <protection locked="0"/>
    </xf>
    <xf numFmtId="0" fontId="10" fillId="0" borderId="0" xfId="0" applyFont="1" applyAlignment="1" applyProtection="1">
      <alignment wrapText="1"/>
      <protection locked="0"/>
    </xf>
    <xf numFmtId="0" fontId="6" fillId="0" borderId="0" xfId="0" applyFont="1" applyAlignment="1" applyProtection="1">
      <alignment wrapText="1"/>
      <protection locked="0"/>
    </xf>
    <xf numFmtId="41" fontId="14" fillId="0" borderId="11" xfId="0" applyNumberFormat="1" applyFont="1" applyBorder="1" applyAlignment="1" applyProtection="1">
      <alignment horizontal="right" shrinkToFit="1"/>
      <protection locked="0"/>
    </xf>
    <xf numFmtId="41" fontId="14" fillId="0" borderId="12" xfId="0" applyNumberFormat="1" applyFont="1" applyBorder="1" applyAlignment="1" applyProtection="1">
      <alignment horizontal="right" shrinkToFit="1"/>
      <protection locked="0"/>
    </xf>
    <xf numFmtId="0" fontId="6" fillId="0" borderId="0" xfId="3" applyNumberFormat="1" applyFont="1" applyBorder="1" applyAlignment="1" applyProtection="1">
      <alignment horizontal="right" wrapText="1"/>
      <protection locked="0"/>
    </xf>
    <xf numFmtId="175" fontId="6" fillId="0" borderId="0" xfId="0" applyNumberFormat="1" applyFont="1" applyBorder="1" applyAlignment="1" applyProtection="1">
      <alignment horizontal="right" wrapText="1"/>
      <protection locked="0"/>
    </xf>
    <xf numFmtId="176" fontId="6" fillId="0" borderId="0" xfId="0" applyNumberFormat="1" applyFont="1" applyBorder="1" applyAlignment="1" applyProtection="1">
      <alignment horizontal="right" wrapText="1"/>
      <protection locked="0"/>
    </xf>
    <xf numFmtId="166" fontId="6" fillId="0" borderId="0" xfId="0" applyNumberFormat="1" applyFont="1" applyBorder="1" applyAlignment="1" applyProtection="1">
      <alignment horizontal="right" wrapText="1"/>
      <protection locked="0"/>
    </xf>
    <xf numFmtId="166" fontId="6" fillId="0" borderId="0" xfId="0" applyNumberFormat="1" applyFont="1" applyFill="1" applyBorder="1" applyAlignment="1" applyProtection="1">
      <alignment horizontal="right"/>
      <protection locked="0"/>
    </xf>
    <xf numFmtId="0" fontId="6" fillId="0" borderId="0" xfId="0" applyNumberFormat="1" applyFont="1" applyFill="1" applyBorder="1" applyAlignment="1" applyProtection="1">
      <alignment horizontal="right"/>
      <protection locked="0"/>
    </xf>
    <xf numFmtId="3" fontId="10" fillId="0" borderId="0" xfId="0" applyNumberFormat="1" applyFont="1" applyFill="1" applyBorder="1" applyAlignment="1" applyProtection="1">
      <alignment horizontal="right" wrapText="1"/>
      <protection locked="0"/>
    </xf>
    <xf numFmtId="3" fontId="10" fillId="0" borderId="0" xfId="0" applyNumberFormat="1" applyFont="1" applyFill="1" applyBorder="1" applyAlignment="1" applyProtection="1">
      <alignment horizontal="right"/>
      <protection locked="0"/>
    </xf>
    <xf numFmtId="0" fontId="6" fillId="0" borderId="0" xfId="0" applyFont="1" applyFill="1" applyAlignment="1" applyProtection="1">
      <alignment horizontal="left" vertical="top" wrapText="1"/>
      <protection locked="0"/>
    </xf>
    <xf numFmtId="3" fontId="6" fillId="0" borderId="0" xfId="0" applyNumberFormat="1" applyFont="1" applyFill="1" applyBorder="1" applyAlignment="1" applyProtection="1">
      <alignment horizontal="right"/>
      <protection locked="0"/>
    </xf>
    <xf numFmtId="10" fontId="6" fillId="0" borderId="0" xfId="0" applyNumberFormat="1" applyFont="1" applyFill="1" applyBorder="1" applyAlignment="1" applyProtection="1">
      <alignment horizontal="right"/>
      <protection locked="0"/>
    </xf>
    <xf numFmtId="3" fontId="6" fillId="0" borderId="0" xfId="0" applyNumberFormat="1" applyFont="1" applyFill="1" applyBorder="1" applyAlignment="1" applyProtection="1">
      <alignment horizontal="right" vertical="top" wrapText="1"/>
      <protection locked="0"/>
    </xf>
    <xf numFmtId="3" fontId="6" fillId="0" borderId="0" xfId="0" quotePrefix="1" applyNumberFormat="1" applyFont="1" applyFill="1" applyBorder="1" applyAlignment="1" applyProtection="1">
      <alignment horizontal="right" wrapText="1"/>
      <protection locked="0"/>
    </xf>
    <xf numFmtId="167" fontId="6" fillId="0" borderId="0" xfId="0" applyNumberFormat="1" applyFont="1" applyFill="1" applyBorder="1" applyAlignment="1" applyProtection="1">
      <alignment horizontal="right" wrapText="1"/>
      <protection locked="0"/>
    </xf>
    <xf numFmtId="0" fontId="10" fillId="0" borderId="0" xfId="0" applyFont="1" applyAlignment="1" applyProtection="1">
      <alignment horizontal="left" wrapText="1"/>
      <protection locked="0"/>
    </xf>
    <xf numFmtId="3" fontId="6" fillId="0" borderId="0" xfId="0" applyNumberFormat="1" applyFont="1" applyFill="1" applyAlignment="1" applyProtection="1">
      <alignment horizontal="left" vertical="center" wrapText="1"/>
      <protection locked="0"/>
    </xf>
    <xf numFmtId="0" fontId="6" fillId="0" borderId="0" xfId="0" applyFont="1" applyFill="1" applyAlignment="1" applyProtection="1">
      <alignment horizontal="left" vertical="center" wrapText="1"/>
      <protection locked="0"/>
    </xf>
    <xf numFmtId="176" fontId="6" fillId="0" borderId="0" xfId="0" applyNumberFormat="1" applyFont="1" applyFill="1" applyBorder="1" applyAlignment="1" applyProtection="1">
      <alignment horizontal="right" wrapText="1"/>
      <protection locked="0"/>
    </xf>
    <xf numFmtId="0" fontId="6" fillId="4" borderId="0" xfId="0" applyFont="1" applyFill="1" applyAlignment="1" applyProtection="1">
      <alignment horizontal="left" wrapText="1"/>
      <protection locked="0"/>
    </xf>
    <xf numFmtId="0" fontId="6" fillId="0" borderId="0" xfId="0" applyFont="1" applyAlignment="1" applyProtection="1">
      <alignment vertical="top" wrapText="1"/>
      <protection locked="0"/>
    </xf>
    <xf numFmtId="0" fontId="6" fillId="0" borderId="0" xfId="0" applyFont="1" applyFill="1" applyAlignment="1" applyProtection="1">
      <alignment wrapText="1"/>
      <protection locked="0"/>
    </xf>
    <xf numFmtId="1" fontId="6" fillId="0" borderId="0" xfId="0" applyNumberFormat="1" applyFont="1" applyFill="1" applyBorder="1" applyAlignment="1" applyProtection="1">
      <alignment horizontal="right" wrapText="1"/>
      <protection locked="0"/>
    </xf>
    <xf numFmtId="0" fontId="10" fillId="0" borderId="0" xfId="0" applyFont="1" applyFill="1" applyAlignment="1" applyProtection="1">
      <alignment horizontal="left" wrapText="1"/>
      <protection locked="0"/>
    </xf>
    <xf numFmtId="3" fontId="6" fillId="0" borderId="0" xfId="1" applyNumberFormat="1" applyFont="1" applyFill="1" applyBorder="1" applyAlignment="1" applyProtection="1">
      <alignment horizontal="right" wrapText="1"/>
      <protection locked="0"/>
    </xf>
    <xf numFmtId="9" fontId="6" fillId="0" borderId="0" xfId="0" applyNumberFormat="1" applyFont="1" applyAlignment="1" applyProtection="1">
      <alignment horizontal="right" wrapText="1"/>
      <protection locked="0"/>
    </xf>
    <xf numFmtId="0" fontId="0" fillId="0" borderId="0" xfId="0" applyAlignment="1" applyProtection="1">
      <alignment horizontal="right" wrapText="1"/>
      <protection locked="0"/>
    </xf>
    <xf numFmtId="167" fontId="0" fillId="0" borderId="0" xfId="0" applyNumberFormat="1" applyAlignment="1" applyProtection="1">
      <alignment horizontal="right" wrapText="1"/>
      <protection locked="0"/>
    </xf>
    <xf numFmtId="1" fontId="6" fillId="0" borderId="0" xfId="0" applyNumberFormat="1" applyFont="1" applyFill="1" applyBorder="1" applyAlignment="1" applyProtection="1">
      <alignment wrapText="1"/>
      <protection locked="0"/>
    </xf>
    <xf numFmtId="167" fontId="6" fillId="0" borderId="0" xfId="0" applyNumberFormat="1" applyFont="1" applyFill="1" applyBorder="1" applyAlignment="1" applyProtection="1">
      <alignment wrapText="1"/>
      <protection locked="0"/>
    </xf>
    <xf numFmtId="0" fontId="6" fillId="0" borderId="0" xfId="0" applyNumberFormat="1" applyFont="1" applyFill="1" applyBorder="1" applyAlignment="1" applyProtection="1">
      <alignment wrapText="1"/>
      <protection locked="0"/>
    </xf>
    <xf numFmtId="167" fontId="6" fillId="0" borderId="0" xfId="0" applyNumberFormat="1" applyFont="1" applyBorder="1" applyAlignment="1" applyProtection="1">
      <alignment horizontal="right" wrapText="1"/>
      <protection locked="0"/>
    </xf>
    <xf numFmtId="0" fontId="6" fillId="4" borderId="0" xfId="0" applyFont="1" applyFill="1" applyBorder="1" applyAlignment="1" applyProtection="1">
      <alignment horizontal="left" wrapText="1"/>
      <protection locked="0"/>
    </xf>
    <xf numFmtId="9" fontId="6" fillId="4" borderId="0" xfId="0" applyNumberFormat="1" applyFont="1" applyFill="1" applyBorder="1" applyAlignment="1" applyProtection="1">
      <alignment horizontal="right" wrapText="1"/>
      <protection locked="0"/>
    </xf>
    <xf numFmtId="0" fontId="6" fillId="4" borderId="0" xfId="0" applyFont="1" applyFill="1" applyBorder="1" applyAlignment="1" applyProtection="1">
      <alignment horizontal="right" wrapText="1"/>
      <protection locked="0"/>
    </xf>
    <xf numFmtId="0" fontId="6" fillId="0" borderId="0" xfId="0" applyFont="1" applyFill="1" applyBorder="1" applyAlignment="1" applyProtection="1">
      <alignment vertical="top" wrapText="1"/>
      <protection locked="0"/>
    </xf>
    <xf numFmtId="0" fontId="6" fillId="0" borderId="0" xfId="0" applyFont="1" applyFill="1" applyBorder="1" applyAlignment="1" applyProtection="1">
      <alignment horizontal="right" vertical="top" wrapText="1"/>
      <protection locked="0"/>
    </xf>
    <xf numFmtId="0" fontId="6" fillId="0" borderId="0" xfId="0" applyNumberFormat="1" applyFont="1" applyBorder="1" applyAlignment="1" applyProtection="1">
      <alignment horizontal="right" vertical="top" wrapText="1"/>
      <protection locked="0"/>
    </xf>
    <xf numFmtId="0" fontId="6" fillId="0" borderId="0" xfId="0" applyNumberFormat="1" applyFont="1" applyAlignment="1" applyProtection="1">
      <alignment horizontal="right" wrapText="1"/>
      <protection locked="0"/>
    </xf>
    <xf numFmtId="0" fontId="6" fillId="0" borderId="0" xfId="0" applyFont="1" applyAlignment="1" applyProtection="1">
      <alignment horizontal="right" wrapText="1"/>
      <protection locked="0"/>
    </xf>
    <xf numFmtId="0" fontId="6" fillId="0" borderId="0" xfId="0" applyFont="1" applyFill="1" applyAlignment="1" applyProtection="1">
      <alignment horizontal="right" vertical="center" wrapText="1"/>
      <protection locked="0"/>
    </xf>
    <xf numFmtId="0" fontId="6" fillId="0" borderId="0" xfId="0" applyFont="1" applyFill="1" applyBorder="1" applyAlignment="1" applyProtection="1">
      <alignment horizontal="left" wrapText="1" indent="1"/>
      <protection locked="0"/>
    </xf>
    <xf numFmtId="0" fontId="6" fillId="0" borderId="0" xfId="0" applyFont="1" applyAlignment="1" applyProtection="1">
      <alignment horizontal="left" wrapText="1" indent="1"/>
      <protection locked="0"/>
    </xf>
    <xf numFmtId="0" fontId="6" fillId="0" borderId="0" xfId="0" applyFont="1" applyFill="1" applyAlignment="1" applyProtection="1">
      <alignment horizontal="left" wrapText="1" indent="1"/>
      <protection locked="0"/>
    </xf>
    <xf numFmtId="0" fontId="0" fillId="0" borderId="0" xfId="0" applyAlignment="1" applyProtection="1">
      <alignment horizontal="left" vertical="top" wrapText="1" indent="1"/>
      <protection locked="0"/>
    </xf>
    <xf numFmtId="0" fontId="6" fillId="0" borderId="0" xfId="0" applyFont="1" applyBorder="1" applyAlignment="1" applyProtection="1">
      <alignment horizontal="right" vertical="top" wrapText="1"/>
      <protection locked="0"/>
    </xf>
    <xf numFmtId="0" fontId="6" fillId="0" borderId="0" xfId="0" applyFont="1" applyAlignment="1" applyProtection="1">
      <alignment horizontal="left" vertical="top" wrapText="1" indent="1"/>
      <protection locked="0"/>
    </xf>
    <xf numFmtId="0" fontId="34" fillId="0" borderId="0" xfId="0" applyFont="1" applyAlignment="1" applyProtection="1">
      <alignment horizontal="left" vertical="top" wrapText="1" indent="1"/>
      <protection locked="0"/>
    </xf>
    <xf numFmtId="0" fontId="0" fillId="0" borderId="0" xfId="0" applyFill="1" applyBorder="1" applyAlignment="1" applyProtection="1">
      <alignment horizontal="right" vertical="top" wrapText="1"/>
      <protection locked="0"/>
    </xf>
    <xf numFmtId="0" fontId="0" fillId="0" borderId="0" xfId="0" applyNumberFormat="1" applyFill="1" applyBorder="1" applyAlignment="1" applyProtection="1">
      <alignment horizontal="right" vertical="top" wrapText="1"/>
      <protection locked="0"/>
    </xf>
    <xf numFmtId="0" fontId="6" fillId="0" borderId="0" xfId="0" applyFont="1" applyFill="1" applyBorder="1" applyAlignment="1" applyProtection="1">
      <alignment horizontal="left" vertical="top" wrapText="1" indent="1"/>
      <protection locked="0"/>
    </xf>
    <xf numFmtId="0" fontId="6" fillId="0" borderId="0" xfId="0" applyNumberFormat="1" applyFont="1" applyFill="1" applyBorder="1" applyAlignment="1" applyProtection="1">
      <alignment horizontal="right" vertical="top" wrapText="1"/>
      <protection locked="0"/>
    </xf>
    <xf numFmtId="0" fontId="6" fillId="0" borderId="0" xfId="0" applyFont="1" applyFill="1" applyAlignment="1" applyProtection="1">
      <alignment horizontal="left" vertical="top" wrapText="1" indent="1"/>
      <protection locked="0"/>
    </xf>
    <xf numFmtId="10" fontId="6" fillId="0" borderId="0" xfId="4" applyNumberFormat="1" applyFont="1" applyFill="1" applyBorder="1" applyAlignment="1" applyProtection="1">
      <alignment horizontal="right" vertical="top" wrapText="1"/>
      <protection locked="0"/>
    </xf>
    <xf numFmtId="4" fontId="6" fillId="0" borderId="0" xfId="0" applyNumberFormat="1" applyFont="1" applyFill="1" applyBorder="1" applyAlignment="1" applyProtection="1">
      <alignment horizontal="right" wrapText="1"/>
      <protection locked="0"/>
    </xf>
    <xf numFmtId="0" fontId="6" fillId="0" borderId="0" xfId="0" quotePrefix="1" applyNumberFormat="1" applyFont="1" applyFill="1" applyBorder="1" applyAlignment="1" applyProtection="1">
      <alignment horizontal="right" wrapText="1"/>
      <protection locked="0"/>
    </xf>
    <xf numFmtId="10" fontId="6" fillId="0" borderId="0" xfId="4" applyNumberFormat="1" applyFont="1" applyFill="1" applyBorder="1" applyAlignment="1" applyProtection="1">
      <alignment horizontal="right" wrapText="1"/>
      <protection locked="0"/>
    </xf>
    <xf numFmtId="3" fontId="6" fillId="0" borderId="0" xfId="4" applyNumberFormat="1" applyFont="1" applyFill="1" applyBorder="1" applyAlignment="1" applyProtection="1">
      <alignment horizontal="right" wrapText="1"/>
      <protection locked="0"/>
    </xf>
    <xf numFmtId="49" fontId="21" fillId="7" borderId="0" xfId="0" applyNumberFormat="1" applyFont="1" applyFill="1" applyAlignment="1" applyProtection="1">
      <alignment horizontal="left" wrapText="1"/>
      <protection locked="0"/>
    </xf>
    <xf numFmtId="0" fontId="6" fillId="0" borderId="0" xfId="0" applyFont="1" applyAlignment="1" applyProtection="1">
      <protection locked="0"/>
    </xf>
    <xf numFmtId="0" fontId="6" fillId="0" borderId="0" xfId="0" applyFont="1" applyBorder="1" applyAlignment="1" applyProtection="1">
      <alignment wrapText="1"/>
      <protection locked="0"/>
    </xf>
    <xf numFmtId="3" fontId="6" fillId="0" borderId="0" xfId="0" applyNumberFormat="1" applyFont="1" applyFill="1" applyBorder="1" applyAlignment="1" applyProtection="1">
      <alignment wrapText="1"/>
      <protection locked="0"/>
    </xf>
    <xf numFmtId="0" fontId="25" fillId="0" borderId="0" xfId="0" applyNumberFormat="1" applyFont="1" applyFill="1" applyAlignment="1" applyProtection="1">
      <alignment horizontal="left" wrapText="1"/>
      <protection locked="0"/>
    </xf>
    <xf numFmtId="0" fontId="25" fillId="0" borderId="0" xfId="0" applyFont="1" applyFill="1" applyAlignment="1" applyProtection="1">
      <alignment horizontal="left" wrapText="1"/>
      <protection locked="0"/>
    </xf>
    <xf numFmtId="0" fontId="25" fillId="0" borderId="0" xfId="0" applyNumberFormat="1" applyFont="1" applyFill="1" applyAlignment="1" applyProtection="1">
      <alignment horizontal="right" wrapText="1"/>
      <protection locked="0"/>
    </xf>
    <xf numFmtId="0" fontId="25" fillId="0" borderId="0" xfId="0" applyFont="1" applyFill="1" applyAlignment="1" applyProtection="1">
      <alignment horizontal="right" wrapText="1"/>
      <protection locked="0"/>
    </xf>
    <xf numFmtId="0" fontId="6" fillId="0" borderId="0" xfId="0" quotePrefix="1" applyFont="1" applyFill="1" applyBorder="1" applyAlignment="1" applyProtection="1">
      <alignment horizontal="right" wrapText="1"/>
      <protection locked="0"/>
    </xf>
    <xf numFmtId="4" fontId="6" fillId="0" borderId="0" xfId="0" applyNumberFormat="1" applyFont="1" applyBorder="1" applyAlignment="1" applyProtection="1">
      <alignment horizontal="right" wrapText="1"/>
      <protection locked="0"/>
    </xf>
    <xf numFmtId="4" fontId="6" fillId="0" borderId="0" xfId="0" quotePrefix="1" applyNumberFormat="1" applyFont="1" applyFill="1" applyBorder="1" applyAlignment="1" applyProtection="1">
      <alignment horizontal="right" wrapText="1"/>
      <protection locked="0"/>
    </xf>
    <xf numFmtId="1" fontId="6" fillId="0" borderId="0" xfId="0" quotePrefix="1" applyNumberFormat="1" applyFont="1" applyFill="1" applyBorder="1" applyAlignment="1" applyProtection="1">
      <alignment horizontal="right" wrapText="1"/>
      <protection locked="0"/>
    </xf>
    <xf numFmtId="2" fontId="6" fillId="0" borderId="0" xfId="0" applyNumberFormat="1" applyFont="1" applyFill="1" applyBorder="1" applyAlignment="1" applyProtection="1">
      <alignment horizontal="right" wrapText="1"/>
      <protection locked="0"/>
    </xf>
    <xf numFmtId="0" fontId="25" fillId="0" borderId="0" xfId="0" applyFont="1" applyFill="1" applyAlignment="1" applyProtection="1">
      <alignment horizontal="left" vertical="center" wrapText="1"/>
      <protection locked="0"/>
    </xf>
    <xf numFmtId="10" fontId="6" fillId="0" borderId="0" xfId="0" applyNumberFormat="1" applyFont="1" applyFill="1" applyBorder="1" applyAlignment="1" applyProtection="1">
      <alignment vertical="top" wrapText="1"/>
      <protection locked="0"/>
    </xf>
    <xf numFmtId="0" fontId="6" fillId="0" borderId="0" xfId="0" quotePrefix="1" applyFont="1" applyFill="1" applyBorder="1" applyAlignment="1" applyProtection="1">
      <alignment horizontal="left" wrapText="1"/>
      <protection locked="0"/>
    </xf>
    <xf numFmtId="4" fontId="6" fillId="0" borderId="0" xfId="0" applyNumberFormat="1" applyFont="1" applyFill="1" applyBorder="1" applyAlignment="1" applyProtection="1">
      <alignment wrapText="1"/>
      <protection locked="0"/>
    </xf>
    <xf numFmtId="0" fontId="10" fillId="0" borderId="0" xfId="0" applyNumberFormat="1" applyFont="1" applyAlignment="1" applyProtection="1">
      <alignment horizontal="left" wrapText="1"/>
      <protection locked="0"/>
    </xf>
    <xf numFmtId="169" fontId="6" fillId="0" borderId="0" xfId="0" applyNumberFormat="1" applyFont="1" applyFill="1" applyBorder="1" applyAlignment="1" applyProtection="1">
      <alignment vertical="top" wrapText="1"/>
      <protection locked="0"/>
    </xf>
    <xf numFmtId="0" fontId="25" fillId="5" borderId="0" xfId="0" applyNumberFormat="1" applyFont="1" applyFill="1" applyAlignment="1" applyProtection="1">
      <alignment horizontal="left" wrapText="1"/>
      <protection locked="0"/>
    </xf>
    <xf numFmtId="167" fontId="6" fillId="0" borderId="0" xfId="0" quotePrefix="1" applyNumberFormat="1" applyFont="1" applyFill="1" applyBorder="1" applyAlignment="1" applyProtection="1">
      <alignment horizontal="right" wrapText="1"/>
      <protection locked="0"/>
    </xf>
    <xf numFmtId="10" fontId="6" fillId="0" borderId="0" xfId="0" quotePrefix="1" applyNumberFormat="1" applyFont="1" applyFill="1" applyBorder="1" applyAlignment="1" applyProtection="1">
      <alignment horizontal="right" wrapText="1"/>
      <protection locked="0"/>
    </xf>
    <xf numFmtId="10" fontId="6" fillId="0" borderId="0" xfId="0" applyNumberFormat="1" applyFont="1" applyFill="1" applyBorder="1" applyAlignment="1" applyProtection="1">
      <alignment wrapText="1"/>
      <protection locked="0"/>
    </xf>
    <xf numFmtId="0" fontId="6" fillId="0" borderId="0" xfId="0" quotePrefix="1" applyFont="1" applyBorder="1" applyAlignment="1" applyProtection="1">
      <alignment horizontal="right" wrapText="1"/>
      <protection locked="0"/>
    </xf>
    <xf numFmtId="0" fontId="6" fillId="0" borderId="0" xfId="0" quotePrefix="1" applyNumberFormat="1" applyFont="1" applyBorder="1" applyAlignment="1" applyProtection="1">
      <alignment horizontal="right" wrapText="1"/>
      <protection locked="0"/>
    </xf>
    <xf numFmtId="0" fontId="31" fillId="0" borderId="0" xfId="0" applyFont="1" applyAlignment="1" applyProtection="1">
      <alignment horizontal="left" vertical="center" wrapText="1"/>
      <protection locked="0"/>
    </xf>
    <xf numFmtId="0" fontId="6" fillId="0" borderId="0" xfId="0" applyFont="1" applyAlignment="1" applyProtection="1">
      <alignment horizontal="left" vertical="center" wrapText="1"/>
      <protection locked="0"/>
    </xf>
    <xf numFmtId="0" fontId="31" fillId="0" borderId="0" xfId="0" applyFont="1" applyAlignment="1" applyProtection="1">
      <alignment horizontal="left" wrapText="1"/>
      <protection locked="0"/>
    </xf>
    <xf numFmtId="0" fontId="31" fillId="0" borderId="0" xfId="0" applyFont="1" applyFill="1" applyAlignment="1" applyProtection="1">
      <alignment horizontal="left" wrapText="1"/>
      <protection locked="0"/>
    </xf>
    <xf numFmtId="0" fontId="6" fillId="0" borderId="0" xfId="0" applyFont="1" applyAlignment="1" applyProtection="1">
      <alignment vertical="top"/>
      <protection locked="0"/>
    </xf>
    <xf numFmtId="3" fontId="6" fillId="0" borderId="0" xfId="1" applyNumberFormat="1" applyFont="1" applyBorder="1" applyAlignment="1" applyProtection="1">
      <alignment horizontal="right" wrapText="1"/>
      <protection locked="0"/>
    </xf>
    <xf numFmtId="174" fontId="6" fillId="0" borderId="0" xfId="1" applyNumberFormat="1" applyFont="1" applyBorder="1" applyAlignment="1" applyProtection="1">
      <alignment horizontal="right" wrapText="1"/>
      <protection locked="0"/>
    </xf>
    <xf numFmtId="9" fontId="6" fillId="0" borderId="0" xfId="0" quotePrefix="1" applyNumberFormat="1" applyFont="1" applyBorder="1" applyAlignment="1" applyProtection="1">
      <alignment horizontal="right" wrapText="1"/>
      <protection locked="0"/>
    </xf>
    <xf numFmtId="0" fontId="35" fillId="0" borderId="0" xfId="0" applyFont="1" applyFill="1" applyAlignment="1" applyProtection="1">
      <alignment horizontal="left" wrapText="1" indent="1"/>
      <protection locked="0"/>
    </xf>
    <xf numFmtId="0" fontId="35" fillId="0" borderId="0" xfId="0" applyFont="1" applyAlignment="1" applyProtection="1">
      <alignment horizontal="left" wrapText="1" indent="1"/>
      <protection locked="0"/>
    </xf>
    <xf numFmtId="0" fontId="10" fillId="0" borderId="0" xfId="0" applyNumberFormat="1" applyFont="1" applyFill="1" applyBorder="1" applyAlignment="1" applyProtection="1">
      <alignment horizontal="right" wrapText="1"/>
      <protection locked="0"/>
    </xf>
    <xf numFmtId="0" fontId="10" fillId="0" borderId="0" xfId="0" applyFont="1" applyFill="1" applyBorder="1" applyAlignment="1" applyProtection="1">
      <alignment horizontal="right" wrapText="1"/>
      <protection locked="0"/>
    </xf>
    <xf numFmtId="0" fontId="10" fillId="0" borderId="0" xfId="0" applyNumberFormat="1" applyFont="1" applyFill="1" applyBorder="1" applyAlignment="1" applyProtection="1">
      <alignment horizontal="left" wrapText="1"/>
      <protection locked="0"/>
    </xf>
    <xf numFmtId="9" fontId="6" fillId="0" borderId="0" xfId="4" applyNumberFormat="1" applyFont="1" applyBorder="1" applyAlignment="1" applyProtection="1">
      <alignment horizontal="right" wrapText="1"/>
      <protection locked="0"/>
    </xf>
    <xf numFmtId="9" fontId="6" fillId="0" borderId="0" xfId="4" applyFont="1" applyBorder="1" applyAlignment="1" applyProtection="1">
      <alignment horizontal="right" wrapText="1"/>
      <protection locked="0"/>
    </xf>
    <xf numFmtId="0" fontId="6" fillId="0" borderId="0" xfId="1" applyNumberFormat="1" applyFont="1" applyFill="1" applyBorder="1" applyAlignment="1" applyProtection="1">
      <alignment horizontal="right" wrapText="1"/>
      <protection locked="0"/>
    </xf>
    <xf numFmtId="174" fontId="6" fillId="0" borderId="0" xfId="1" applyNumberFormat="1" applyFont="1" applyFill="1" applyBorder="1" applyAlignment="1" applyProtection="1">
      <alignment horizontal="right" wrapText="1"/>
      <protection locked="0"/>
    </xf>
    <xf numFmtId="0" fontId="10" fillId="0" borderId="0" xfId="0" applyFont="1" applyFill="1" applyBorder="1" applyAlignment="1" applyProtection="1">
      <alignment horizontal="left" vertical="top" wrapText="1"/>
      <protection locked="0"/>
    </xf>
    <xf numFmtId="0" fontId="10" fillId="0" borderId="0" xfId="0" applyFont="1" applyAlignment="1" applyProtection="1">
      <alignment horizontal="left" vertical="top" wrapText="1"/>
      <protection locked="0"/>
    </xf>
    <xf numFmtId="174" fontId="6" fillId="0" borderId="0" xfId="0" applyNumberFormat="1" applyFont="1" applyBorder="1" applyAlignment="1" applyProtection="1">
      <alignment horizontal="right" wrapText="1"/>
      <protection locked="0"/>
    </xf>
    <xf numFmtId="174" fontId="6" fillId="0" borderId="0" xfId="1" applyNumberFormat="1" applyFont="1" applyFill="1" applyBorder="1" applyAlignment="1" applyProtection="1">
      <alignment horizontal="right" vertical="top" wrapText="1"/>
      <protection locked="0"/>
    </xf>
    <xf numFmtId="174" fontId="6" fillId="0" borderId="0" xfId="0" applyNumberFormat="1" applyFont="1" applyFill="1" applyBorder="1" applyAlignment="1" applyProtection="1">
      <alignment horizontal="right" vertical="top" wrapText="1"/>
      <protection locked="0"/>
    </xf>
    <xf numFmtId="9" fontId="6" fillId="0" borderId="0" xfId="0" applyNumberFormat="1" applyFont="1" applyFill="1" applyBorder="1" applyAlignment="1" applyProtection="1">
      <alignment horizontal="right" vertical="top" wrapText="1"/>
      <protection locked="0"/>
    </xf>
    <xf numFmtId="3" fontId="6" fillId="0" borderId="0" xfId="0" applyNumberFormat="1" applyFont="1" applyBorder="1" applyAlignment="1" applyProtection="1">
      <alignment horizontal="right" vertical="top" wrapText="1"/>
      <protection locked="0"/>
    </xf>
    <xf numFmtId="0" fontId="0" fillId="0" borderId="0" xfId="0" applyBorder="1" applyAlignment="1" applyProtection="1">
      <alignment horizontal="left" vertical="center" wrapText="1"/>
      <protection locked="0"/>
    </xf>
    <xf numFmtId="0" fontId="6" fillId="0" borderId="0" xfId="0" applyFont="1" applyBorder="1" applyAlignment="1" applyProtection="1">
      <alignment horizontal="right" vertical="center" wrapText="1"/>
      <protection locked="0"/>
    </xf>
    <xf numFmtId="0" fontId="0" fillId="0" borderId="0" xfId="0" applyNumberFormat="1" applyBorder="1" applyAlignment="1" applyProtection="1">
      <alignment horizontal="right" vertical="center" wrapText="1"/>
      <protection locked="0"/>
    </xf>
    <xf numFmtId="0" fontId="0" fillId="0" borderId="0" xfId="0" applyBorder="1" applyAlignment="1" applyProtection="1">
      <alignment horizontal="right" vertical="center" wrapText="1"/>
      <protection locked="0"/>
    </xf>
    <xf numFmtId="0" fontId="0" fillId="0" borderId="0" xfId="0" applyAlignment="1" applyProtection="1">
      <alignment horizontal="left" vertical="center" wrapText="1"/>
      <protection locked="0"/>
    </xf>
    <xf numFmtId="9" fontId="6" fillId="0" borderId="0" xfId="0" applyNumberFormat="1" applyFont="1" applyBorder="1" applyAlignment="1" applyProtection="1">
      <alignment horizontal="right" vertical="center" wrapText="1"/>
      <protection locked="0"/>
    </xf>
    <xf numFmtId="9" fontId="0" fillId="0" borderId="0" xfId="0" applyNumberFormat="1" applyBorder="1" applyAlignment="1" applyProtection="1">
      <alignment horizontal="right" vertical="center" wrapText="1"/>
      <protection locked="0"/>
    </xf>
    <xf numFmtId="0" fontId="6" fillId="0" borderId="0" xfId="0" applyFont="1" applyBorder="1" applyAlignment="1" applyProtection="1">
      <alignment horizontal="left" vertical="center" wrapText="1"/>
      <protection locked="0"/>
    </xf>
    <xf numFmtId="0" fontId="0" fillId="0" borderId="0" xfId="0" applyFill="1" applyBorder="1" applyAlignment="1" applyProtection="1">
      <alignment horizontal="right" vertical="center" wrapText="1"/>
      <protection locked="0"/>
    </xf>
    <xf numFmtId="0" fontId="6" fillId="0" borderId="0" xfId="0" applyNumberFormat="1" applyFont="1" applyBorder="1" applyAlignment="1" applyProtection="1">
      <alignment horizontal="right" vertical="center" wrapText="1"/>
      <protection locked="0"/>
    </xf>
    <xf numFmtId="0" fontId="6" fillId="0" borderId="0" xfId="0" applyFont="1" applyFill="1" applyBorder="1" applyAlignment="1" applyProtection="1">
      <alignment horizontal="left" vertical="center" wrapText="1"/>
      <protection locked="0"/>
    </xf>
    <xf numFmtId="9" fontId="6" fillId="0" borderId="0" xfId="0" applyNumberFormat="1" applyFont="1" applyFill="1" applyBorder="1" applyAlignment="1" applyProtection="1">
      <alignment horizontal="right" vertical="center" wrapText="1"/>
      <protection locked="0"/>
    </xf>
    <xf numFmtId="0" fontId="6" fillId="0" borderId="0" xfId="0" applyFont="1" applyFill="1" applyBorder="1" applyAlignment="1" applyProtection="1">
      <alignment horizontal="right" vertical="center" wrapText="1"/>
      <protection locked="0"/>
    </xf>
    <xf numFmtId="0" fontId="6" fillId="0" borderId="0" xfId="0" applyNumberFormat="1" applyFont="1" applyFill="1" applyBorder="1" applyAlignment="1" applyProtection="1">
      <alignment horizontal="right" vertical="center" wrapText="1"/>
      <protection locked="0"/>
    </xf>
    <xf numFmtId="0" fontId="0" fillId="0" borderId="0" xfId="0" quotePrefix="1" applyNumberFormat="1" applyBorder="1" applyAlignment="1" applyProtection="1">
      <alignment horizontal="right" wrapText="1"/>
      <protection locked="0"/>
    </xf>
    <xf numFmtId="0" fontId="0" fillId="0" borderId="0" xfId="0" quotePrefix="1" applyBorder="1" applyAlignment="1" applyProtection="1">
      <alignment horizontal="right" wrapText="1"/>
      <protection locked="0"/>
    </xf>
    <xf numFmtId="49" fontId="0" fillId="0" borderId="0" xfId="0" applyNumberFormat="1" applyBorder="1" applyAlignment="1" applyProtection="1">
      <alignment horizontal="left" wrapText="1"/>
      <protection locked="0"/>
    </xf>
    <xf numFmtId="49" fontId="0" fillId="0" borderId="0" xfId="0" applyNumberFormat="1" applyBorder="1" applyAlignment="1" applyProtection="1">
      <alignment horizontal="right" wrapText="1"/>
      <protection locked="0"/>
    </xf>
    <xf numFmtId="0" fontId="0" fillId="0" borderId="0" xfId="0" quotePrefix="1" applyFill="1" applyBorder="1" applyAlignment="1" applyProtection="1">
      <alignment horizontal="right" wrapText="1"/>
      <protection locked="0"/>
    </xf>
    <xf numFmtId="49" fontId="0" fillId="0" borderId="0" xfId="0" applyNumberFormat="1" applyFill="1" applyBorder="1" applyAlignment="1" applyProtection="1">
      <alignment horizontal="left" wrapText="1"/>
      <protection locked="0"/>
    </xf>
    <xf numFmtId="2" fontId="0" fillId="0" borderId="0" xfId="0" applyNumberFormat="1" applyBorder="1" applyAlignment="1" applyProtection="1">
      <alignment horizontal="right" wrapText="1"/>
      <protection locked="0"/>
    </xf>
    <xf numFmtId="3" fontId="0" fillId="0" borderId="0" xfId="0" quotePrefix="1" applyNumberFormat="1" applyBorder="1" applyAlignment="1" applyProtection="1">
      <alignment horizontal="right" wrapText="1"/>
      <protection locked="0"/>
    </xf>
    <xf numFmtId="0" fontId="0" fillId="0" borderId="0" xfId="0" quotePrefix="1" applyFill="1" applyBorder="1" applyAlignment="1" applyProtection="1">
      <alignment horizontal="left" wrapText="1"/>
      <protection locked="0"/>
    </xf>
    <xf numFmtId="0" fontId="10" fillId="4" borderId="0" xfId="0" quotePrefix="1" applyFont="1" applyFill="1" applyBorder="1" applyAlignment="1" applyProtection="1">
      <alignment horizontal="right" vertical="top" wrapText="1"/>
      <protection locked="0"/>
    </xf>
    <xf numFmtId="0" fontId="10" fillId="4" borderId="0" xfId="0" applyNumberFormat="1" applyFont="1" applyFill="1" applyBorder="1" applyAlignment="1" applyProtection="1">
      <alignment horizontal="right" vertical="top" wrapText="1"/>
      <protection locked="0"/>
    </xf>
    <xf numFmtId="0" fontId="0" fillId="0" borderId="0" xfId="0" quotePrefix="1" applyBorder="1" applyAlignment="1" applyProtection="1">
      <alignment horizontal="left" wrapText="1"/>
      <protection locked="0"/>
    </xf>
    <xf numFmtId="0" fontId="0" fillId="0" borderId="0" xfId="0" applyNumberFormat="1" applyFill="1" applyBorder="1" applyAlignment="1" applyProtection="1">
      <alignment horizontal="right" vertical="center" wrapText="1"/>
      <protection locked="0"/>
    </xf>
    <xf numFmtId="0" fontId="0" fillId="0" borderId="0" xfId="0" applyFill="1" applyAlignment="1" applyProtection="1">
      <alignment horizontal="left" vertical="center" wrapText="1"/>
      <protection locked="0"/>
    </xf>
    <xf numFmtId="3" fontId="0" fillId="0" borderId="0" xfId="0" applyNumberFormat="1" applyBorder="1" applyAlignment="1" applyProtection="1">
      <alignment horizontal="right" vertical="top" wrapText="1"/>
      <protection locked="0"/>
    </xf>
    <xf numFmtId="0" fontId="0" fillId="0" borderId="0" xfId="0" applyBorder="1" applyAlignment="1" applyProtection="1">
      <alignment horizontal="left" vertical="top" wrapText="1"/>
      <protection locked="0"/>
    </xf>
    <xf numFmtId="16" fontId="6" fillId="0" borderId="0" xfId="0" quotePrefix="1" applyNumberFormat="1" applyFont="1" applyFill="1" applyBorder="1" applyAlignment="1" applyProtection="1">
      <alignment horizontal="right" vertical="top" wrapText="1"/>
      <protection locked="0"/>
    </xf>
    <xf numFmtId="16" fontId="6" fillId="0" borderId="0" xfId="0" applyNumberFormat="1" applyFont="1" applyFill="1" applyBorder="1" applyAlignment="1" applyProtection="1">
      <alignment horizontal="right" vertical="top" wrapText="1"/>
      <protection locked="0"/>
    </xf>
    <xf numFmtId="0" fontId="0" fillId="0" borderId="0" xfId="0" applyAlignment="1" applyProtection="1">
      <alignment horizontal="left" vertical="top" wrapText="1"/>
      <protection locked="0"/>
    </xf>
    <xf numFmtId="2" fontId="0" fillId="0" borderId="0" xfId="0" applyNumberFormat="1" applyFill="1" applyBorder="1" applyAlignment="1" applyProtection="1">
      <alignment horizontal="right" wrapText="1"/>
      <protection locked="0"/>
    </xf>
    <xf numFmtId="2" fontId="0" fillId="0" borderId="0" xfId="0" applyNumberFormat="1" applyFill="1" applyBorder="1" applyAlignment="1" applyProtection="1">
      <alignment horizontal="right" vertical="top" wrapText="1"/>
      <protection locked="0"/>
    </xf>
    <xf numFmtId="10" fontId="0" fillId="0" borderId="0" xfId="0" applyNumberFormat="1" applyBorder="1" applyAlignment="1" applyProtection="1">
      <alignment horizontal="right" vertical="center" wrapText="1"/>
      <protection locked="0"/>
    </xf>
    <xf numFmtId="0" fontId="0" fillId="4" borderId="0" xfId="0" applyFill="1" applyBorder="1" applyAlignment="1" applyProtection="1">
      <alignment horizontal="right" wrapText="1"/>
      <protection locked="0"/>
    </xf>
    <xf numFmtId="0" fontId="0" fillId="4" borderId="0" xfId="0" applyNumberFormat="1" applyFill="1" applyBorder="1" applyAlignment="1" applyProtection="1">
      <alignment horizontal="right" wrapText="1"/>
      <protection locked="0"/>
    </xf>
    <xf numFmtId="0" fontId="0" fillId="4" borderId="0" xfId="0" applyFill="1" applyAlignment="1" applyProtection="1">
      <alignment horizontal="left" wrapText="1"/>
      <protection locked="0"/>
    </xf>
    <xf numFmtId="0" fontId="0" fillId="0" borderId="0" xfId="0" applyFill="1" applyBorder="1" applyAlignment="1" applyProtection="1">
      <alignment horizontal="left" vertical="center" wrapText="1"/>
      <protection locked="0"/>
    </xf>
    <xf numFmtId="0" fontId="32" fillId="0" borderId="0" xfId="0" applyFont="1" applyAlignment="1" applyProtection="1">
      <alignment horizontal="left" wrapText="1"/>
      <protection locked="0"/>
    </xf>
    <xf numFmtId="4" fontId="0" fillId="0" borderId="0" xfId="0" applyNumberFormat="1" applyBorder="1" applyAlignment="1" applyProtection="1">
      <alignment horizontal="right" wrapText="1"/>
      <protection locked="0"/>
    </xf>
    <xf numFmtId="3" fontId="0" fillId="0" borderId="0" xfId="0" applyNumberFormat="1" applyFill="1" applyBorder="1" applyAlignment="1" applyProtection="1">
      <alignment horizontal="right" vertical="top" wrapText="1"/>
      <protection locked="0"/>
    </xf>
    <xf numFmtId="0" fontId="32" fillId="0" borderId="0" xfId="0" applyFont="1" applyFill="1" applyAlignment="1" applyProtection="1">
      <alignment horizontal="left" wrapText="1"/>
      <protection locked="0"/>
    </xf>
    <xf numFmtId="10" fontId="0" fillId="0" borderId="0" xfId="0" applyNumberFormat="1" applyBorder="1" applyAlignment="1" applyProtection="1">
      <alignment horizontal="right" vertical="top" wrapText="1"/>
      <protection locked="0"/>
    </xf>
    <xf numFmtId="167" fontId="0" fillId="0" borderId="0" xfId="0" applyNumberFormat="1" applyFill="1" applyBorder="1" applyAlignment="1" applyProtection="1">
      <alignment horizontal="right" vertical="top" wrapText="1"/>
      <protection locked="0"/>
    </xf>
    <xf numFmtId="0" fontId="32" fillId="0" borderId="0" xfId="0" applyFont="1" applyFill="1" applyAlignment="1" applyProtection="1">
      <alignment horizontal="left" vertical="top" wrapText="1"/>
      <protection locked="0"/>
    </xf>
    <xf numFmtId="167" fontId="6" fillId="0" borderId="0" xfId="0" applyNumberFormat="1" applyFont="1" applyFill="1" applyBorder="1" applyAlignment="1" applyProtection="1">
      <alignment horizontal="right" vertical="top" wrapText="1"/>
      <protection locked="0"/>
    </xf>
    <xf numFmtId="0" fontId="0" fillId="0" borderId="0" xfId="0" applyBorder="1" applyAlignment="1" applyProtection="1">
      <alignment horizontal="left" vertical="center" wrapText="1" shrinkToFit="1"/>
      <protection locked="0"/>
    </xf>
    <xf numFmtId="9" fontId="0" fillId="0" borderId="0" xfId="0" applyNumberFormat="1" applyBorder="1" applyAlignment="1" applyProtection="1">
      <alignment horizontal="center" vertical="center" wrapText="1"/>
      <protection locked="0"/>
    </xf>
    <xf numFmtId="0" fontId="0" fillId="0" borderId="0" xfId="0" applyBorder="1" applyAlignment="1" applyProtection="1">
      <alignment horizontal="center" vertical="center" wrapText="1"/>
      <protection locked="0"/>
    </xf>
    <xf numFmtId="0" fontId="10" fillId="0" borderId="0" xfId="0" applyFont="1" applyFill="1" applyBorder="1" applyAlignment="1" applyProtection="1">
      <alignment horizontal="left" vertical="center" wrapText="1"/>
      <protection locked="0"/>
    </xf>
    <xf numFmtId="9" fontId="0" fillId="0" borderId="0" xfId="0" applyNumberFormat="1" applyFill="1" applyBorder="1" applyAlignment="1" applyProtection="1">
      <alignment horizontal="right" vertical="center" wrapText="1"/>
      <protection locked="0"/>
    </xf>
    <xf numFmtId="3" fontId="0" fillId="0" borderId="0" xfId="0" applyNumberFormat="1" applyBorder="1" applyAlignment="1" applyProtection="1">
      <alignment horizontal="right" vertical="center" wrapText="1"/>
      <protection locked="0"/>
    </xf>
    <xf numFmtId="170" fontId="0" fillId="0" borderId="0" xfId="0" applyNumberFormat="1" applyBorder="1" applyAlignment="1" applyProtection="1">
      <alignment horizontal="right" vertical="center" wrapText="1"/>
      <protection locked="0"/>
    </xf>
    <xf numFmtId="3" fontId="0" fillId="0" borderId="0" xfId="0" applyNumberFormat="1" applyFill="1" applyBorder="1" applyAlignment="1" applyProtection="1">
      <alignment horizontal="right" vertical="center" wrapText="1"/>
      <protection locked="0"/>
    </xf>
    <xf numFmtId="49" fontId="0" fillId="0" borderId="0" xfId="0" applyNumberFormat="1" applyBorder="1" applyAlignment="1" applyProtection="1">
      <alignment horizontal="right" vertical="center" wrapText="1"/>
      <protection locked="0"/>
    </xf>
    <xf numFmtId="0" fontId="0" fillId="0" borderId="0" xfId="0" applyNumberFormat="1" applyBorder="1" applyAlignment="1" applyProtection="1">
      <alignment horizontal="center" vertical="center" wrapText="1"/>
      <protection locked="0"/>
    </xf>
    <xf numFmtId="170" fontId="0" fillId="0" borderId="0" xfId="0" applyNumberFormat="1" applyFill="1" applyAlignment="1" applyProtection="1">
      <alignment horizontal="right" wrapText="1"/>
      <protection locked="0"/>
    </xf>
    <xf numFmtId="169" fontId="0" fillId="0" borderId="0" xfId="0" applyNumberFormat="1" applyBorder="1" applyAlignment="1" applyProtection="1">
      <alignment horizontal="right" wrapText="1"/>
      <protection locked="0"/>
    </xf>
    <xf numFmtId="177" fontId="0" fillId="0" borderId="0" xfId="0" applyNumberFormat="1" applyBorder="1" applyAlignment="1" applyProtection="1">
      <alignment horizontal="right" wrapText="1"/>
      <protection locked="0"/>
    </xf>
    <xf numFmtId="0" fontId="40" fillId="0" borderId="0" xfId="0" applyFont="1" applyAlignment="1" applyProtection="1">
      <alignment horizontal="left" wrapText="1"/>
      <protection locked="0"/>
    </xf>
    <xf numFmtId="4" fontId="0" fillId="0" borderId="0" xfId="0" applyNumberFormat="1" applyFill="1" applyBorder="1" applyAlignment="1" applyProtection="1">
      <alignment horizontal="right" wrapText="1"/>
      <protection locked="0"/>
    </xf>
    <xf numFmtId="49" fontId="21" fillId="0" borderId="0" xfId="0" applyNumberFormat="1" applyFont="1" applyFill="1" applyAlignment="1" applyProtection="1">
      <alignment horizontal="left" wrapText="1"/>
      <protection locked="0"/>
    </xf>
    <xf numFmtId="4" fontId="0" fillId="0" borderId="0" xfId="0" applyNumberFormat="1" applyAlignment="1" applyProtection="1">
      <alignment horizontal="right" wrapText="1"/>
    </xf>
    <xf numFmtId="166" fontId="0" fillId="0" borderId="0" xfId="0" applyNumberFormat="1" applyAlignment="1" applyProtection="1">
      <alignment horizontal="right" wrapText="1"/>
    </xf>
    <xf numFmtId="3" fontId="6" fillId="0" borderId="0" xfId="0" applyNumberFormat="1" applyFont="1" applyFill="1" applyAlignment="1" applyProtection="1">
      <alignment horizontal="right" vertical="top" wrapText="1"/>
      <protection locked="0"/>
    </xf>
    <xf numFmtId="0" fontId="6" fillId="0" borderId="0" xfId="0" applyNumberFormat="1" applyFont="1" applyFill="1" applyAlignment="1" applyProtection="1">
      <alignment horizontal="right" vertical="top" wrapText="1"/>
      <protection locked="0"/>
    </xf>
    <xf numFmtId="0" fontId="33" fillId="0" borderId="0" xfId="0" applyFont="1" applyFill="1" applyAlignment="1" applyProtection="1">
      <alignment horizontal="left" vertical="top" wrapText="1"/>
      <protection locked="0"/>
    </xf>
    <xf numFmtId="4" fontId="0" fillId="0" borderId="0" xfId="0" applyNumberFormat="1" applyFill="1" applyBorder="1" applyAlignment="1" applyProtection="1">
      <alignment horizontal="right" vertical="top" wrapText="1"/>
      <protection locked="0"/>
    </xf>
    <xf numFmtId="4" fontId="0" fillId="0" borderId="0" xfId="0" applyNumberFormat="1" applyBorder="1" applyAlignment="1" applyProtection="1">
      <alignment horizontal="right" vertical="top" wrapText="1"/>
      <protection locked="0"/>
    </xf>
    <xf numFmtId="1" fontId="0" fillId="0" borderId="0" xfId="0" applyNumberFormat="1" applyAlignment="1" applyProtection="1">
      <alignment horizontal="left" vertical="top" wrapText="1"/>
      <protection locked="0"/>
    </xf>
    <xf numFmtId="1" fontId="0" fillId="0" borderId="0" xfId="0" applyNumberFormat="1" applyFill="1" applyBorder="1" applyAlignment="1" applyProtection="1">
      <alignment horizontal="right" vertical="top" wrapText="1"/>
      <protection locked="0"/>
    </xf>
    <xf numFmtId="1" fontId="0" fillId="0" borderId="0" xfId="0" applyNumberFormat="1" applyBorder="1" applyAlignment="1" applyProtection="1">
      <alignment horizontal="right" vertical="top" wrapText="1"/>
      <protection locked="0"/>
    </xf>
    <xf numFmtId="3" fontId="6" fillId="0" borderId="0" xfId="0" quotePrefix="1" applyNumberFormat="1" applyFont="1" applyFill="1" applyAlignment="1" applyProtection="1">
      <alignment horizontal="right" vertical="top"/>
      <protection locked="0"/>
    </xf>
    <xf numFmtId="3" fontId="6" fillId="0" borderId="0" xfId="0" applyNumberFormat="1" applyFont="1" applyFill="1" applyAlignment="1" applyProtection="1">
      <alignment horizontal="right" vertical="top"/>
      <protection locked="0"/>
    </xf>
    <xf numFmtId="0" fontId="0" fillId="0" borderId="0" xfId="0" applyBorder="1" applyAlignment="1" applyProtection="1">
      <alignment horizontal="left" vertical="top"/>
      <protection locked="0"/>
    </xf>
    <xf numFmtId="0" fontId="6" fillId="0" borderId="0" xfId="0" applyFont="1" applyBorder="1" applyAlignment="1" applyProtection="1">
      <alignment horizontal="right" vertical="top"/>
      <protection locked="0"/>
    </xf>
    <xf numFmtId="0" fontId="0" fillId="0" borderId="0" xfId="0" applyAlignment="1" applyProtection="1">
      <alignment horizontal="left" vertical="top"/>
      <protection locked="0"/>
    </xf>
    <xf numFmtId="2" fontId="0" fillId="0" borderId="0" xfId="0" applyNumberFormat="1" applyAlignment="1" applyProtection="1">
      <alignment horizontal="left" vertical="top" wrapText="1"/>
      <protection locked="0"/>
    </xf>
    <xf numFmtId="4" fontId="6" fillId="0" borderId="0" xfId="0" applyNumberFormat="1" applyFont="1" applyFill="1" applyAlignment="1" applyProtection="1">
      <alignment horizontal="right" vertical="top"/>
      <protection locked="0"/>
    </xf>
    <xf numFmtId="0" fontId="43" fillId="0" borderId="0" xfId="0" applyFont="1" applyFill="1" applyBorder="1" applyAlignment="1">
      <alignment vertical="center"/>
    </xf>
    <xf numFmtId="0" fontId="0" fillId="0" borderId="22" xfId="0" applyBorder="1" applyAlignment="1">
      <alignment vertical="center"/>
    </xf>
    <xf numFmtId="0" fontId="0" fillId="0" borderId="0" xfId="0" applyAlignment="1">
      <alignment vertical="center"/>
    </xf>
    <xf numFmtId="0" fontId="28" fillId="0" borderId="24" xfId="0" applyFont="1" applyFill="1" applyBorder="1" applyAlignment="1">
      <alignment horizontal="center"/>
    </xf>
    <xf numFmtId="0" fontId="28" fillId="0" borderId="22" xfId="0" applyFont="1" applyFill="1" applyBorder="1" applyAlignment="1">
      <alignment horizontal="center"/>
    </xf>
    <xf numFmtId="0" fontId="28" fillId="0" borderId="24" xfId="0" applyFont="1" applyFill="1" applyBorder="1" applyAlignment="1">
      <alignment horizontal="center" vertical="center"/>
    </xf>
    <xf numFmtId="0" fontId="28" fillId="0" borderId="22" xfId="0" applyFont="1" applyFill="1" applyBorder="1" applyAlignment="1">
      <alignment horizontal="center" vertical="center"/>
    </xf>
    <xf numFmtId="185" fontId="4" fillId="0" borderId="13" xfId="0" applyNumberFormat="1" applyFont="1" applyFill="1" applyBorder="1" applyAlignment="1">
      <alignment horizontal="center"/>
    </xf>
    <xf numFmtId="49" fontId="14" fillId="0" borderId="2" xfId="0" applyNumberFormat="1" applyFont="1" applyFill="1" applyBorder="1" applyAlignment="1">
      <alignment horizontal="left" wrapText="1"/>
    </xf>
  </cellXfs>
  <cellStyles count="6">
    <cellStyle name="Hyperlink" xfId="2" builtinId="8"/>
    <cellStyle name="Komma" xfId="1" builtinId="3"/>
    <cellStyle name="Prozent" xfId="4" builtinId="5"/>
    <cellStyle name="Standard" xfId="0" builtinId="0"/>
    <cellStyle name="Standard_Zusammenzug Laufende Rechnung" xfId="5"/>
    <cellStyle name="Währung" xfId="3" builtin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113564668769716"/>
          <c:y val="0.21739222737868283"/>
          <c:w val="0.20820189274447951"/>
          <c:h val="0.5739154802797226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pct5">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1"/>
              <c:pt idx="0">
                <c:v>Steuern                              </c:v>
              </c:pt>
            </c:strLit>
          </c:cat>
          <c:val>
            <c:numLit>
              <c:formatCode>General</c:formatCode>
              <c:ptCount val="1"/>
              <c:pt idx="0">
                <c:v>100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40869738747192369"/>
          <c:w val="0.5457413249211357"/>
          <c:h val="0.29565342923500865"/>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1</c:v>
              </c:pt>
              <c:pt idx="1">
                <c:v>99</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302839116719243"/>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1</c:v>
              </c:pt>
              <c:pt idx="1">
                <c:v>99</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21739222737868283"/>
          <c:w val="0.5457413249211357"/>
          <c:h val="0.5739154802797226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5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6</c:v>
              </c:pt>
              <c:pt idx="1">
                <c:v>94</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113564668769716"/>
          <c:y val="0.21739222737868283"/>
          <c:w val="0.20820189274447951"/>
          <c:h val="0.5739154802797226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3</c:v>
              </c:pt>
              <c:pt idx="1">
                <c:v>97</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31304480742530327"/>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1</c:v>
              </c:pt>
              <c:pt idx="1">
                <c:v>99</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1766561514195584"/>
          <c:y val="0.22608791647383014"/>
          <c:w val="0.20189274447949526"/>
          <c:h val="0.55652410208942804"/>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3</c:v>
              </c:pt>
              <c:pt idx="1">
                <c:v>97</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31304480742530327"/>
          <c:w val="0.5457413249211357"/>
          <c:h val="0.5739154802797226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5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302839116719243"/>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pct5">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1"/>
              <c:pt idx="0">
                <c:v>Erlös</c:v>
              </c:pt>
            </c:strLit>
          </c:cat>
          <c:val>
            <c:numLit>
              <c:formatCode>General</c:formatCode>
              <c:ptCount val="1"/>
              <c:pt idx="0">
                <c:v>100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41739307656707103"/>
          <c:w val="0.5457413249211357"/>
          <c:h val="0.17391378190294626"/>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5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1766561514195584"/>
          <c:y val="0.21739222737868283"/>
          <c:w val="0.20504731861198738"/>
          <c:h val="0.56521979118457533"/>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pct5">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1"/>
              <c:pt idx="0">
                <c:v>Erlös</c:v>
              </c:pt>
            </c:strLit>
          </c:cat>
          <c:val>
            <c:numLit>
              <c:formatCode>General</c:formatCode>
              <c:ptCount val="1"/>
              <c:pt idx="0">
                <c:v>100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43478445475736566"/>
          <c:w val="0.5457413249211357"/>
          <c:h val="0.17391378190294626"/>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5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1766561514195584"/>
          <c:y val="0.22608791647383014"/>
          <c:w val="0.20189274447949526"/>
          <c:h val="0.55652410208942804"/>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1</c:v>
              </c:pt>
              <c:pt idx="1">
                <c:v>99</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31304480742530327"/>
          <c:w val="0.5457413249211357"/>
          <c:h val="0.5739154802797226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5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1766561514195584"/>
          <c:y val="0.22608791647383014"/>
          <c:w val="0.20189274447949526"/>
          <c:h val="0.55652410208942804"/>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19</c:v>
              </c:pt>
              <c:pt idx="1">
                <c:v>7</c:v>
              </c:pt>
              <c:pt idx="2">
                <c:v>74</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10434826914176776"/>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5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5</c:v>
              </c:pt>
              <c:pt idx="1">
                <c:v>6</c:v>
              </c:pt>
              <c:pt idx="2">
                <c:v>89</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302839116719243"/>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2</c:v>
              </c:pt>
              <c:pt idx="1">
                <c:v>2</c:v>
              </c:pt>
              <c:pt idx="2">
                <c:v>96</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7.8261201856325818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2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302839116719243"/>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1</c:v>
              </c:pt>
              <c:pt idx="1">
                <c:v>99</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21739222737868283"/>
          <c:w val="0.5457413249211357"/>
          <c:h val="0.5739154802797226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5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pct5">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1"/>
              <c:pt idx="0">
                <c:v>Steuern                              </c:v>
              </c:pt>
            </c:strLit>
          </c:cat>
          <c:val>
            <c:numLit>
              <c:formatCode>General</c:formatCode>
              <c:ptCount val="1"/>
              <c:pt idx="0">
                <c:v>100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36521894199618715"/>
          <c:w val="0.5457413249211357"/>
          <c:h val="0.29565342923500865"/>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Beiträge Dritter</c:v>
              </c:pt>
              <c:pt idx="1">
                <c:v>Steuern                              </c:v>
              </c:pt>
            </c:strLit>
          </c:cat>
          <c:val>
            <c:numLit>
              <c:formatCode>General</c:formatCode>
              <c:ptCount val="2"/>
              <c:pt idx="0">
                <c:v>3</c:v>
              </c:pt>
              <c:pt idx="1">
                <c:v>97</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302839116719243"/>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ltHorz">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dLbl>
              <c:idx val="1"/>
              <c:layout>
                <c:manualLayout>
                  <c:xMode val="edge"/>
                  <c:yMode val="edge"/>
                  <c:x val="0.32176656151419558"/>
                  <c:y val="0.32174049652045056"/>
                </c:manualLayout>
              </c:layout>
              <c:dLblPos val="bestFit"/>
              <c:showLegendKey val="0"/>
              <c:showVal val="1"/>
              <c:showCatName val="0"/>
              <c:showSerName val="0"/>
              <c:showPercent val="0"/>
              <c:showBubbleSize val="0"/>
            </c:dLbl>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4"/>
              <c:pt idx="0">
                <c:v>Beiträge Dritter</c:v>
              </c:pt>
              <c:pt idx="1">
                <c:v>Gebühren und Verkäufe</c:v>
              </c:pt>
              <c:pt idx="2">
                <c:v>Interne Verrechnungen</c:v>
              </c:pt>
              <c:pt idx="3">
                <c:v>Steuern                              </c:v>
              </c:pt>
            </c:strLit>
          </c:cat>
          <c:val>
            <c:numLit>
              <c:formatCode>General</c:formatCode>
              <c:ptCount val="4"/>
              <c:pt idx="0">
                <c:v>21</c:v>
              </c:pt>
              <c:pt idx="1">
                <c:v>2</c:v>
              </c:pt>
              <c:pt idx="2">
                <c:v>11</c:v>
              </c:pt>
              <c:pt idx="3">
                <c:v>66</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4.3478445475736566E-2"/>
          <c:w val="0.5457413249211357"/>
          <c:h val="0.92174304408561514"/>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5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2</c:v>
              </c:pt>
              <c:pt idx="1">
                <c:v>98</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302839116719243"/>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64</c:v>
              </c:pt>
              <c:pt idx="1">
                <c:v>1</c:v>
              </c:pt>
              <c:pt idx="2">
                <c:v>35</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7.8261201856325818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2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8</c:v>
              </c:pt>
              <c:pt idx="1">
                <c:v>92</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302839116719243"/>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5</c:v>
              </c:pt>
              <c:pt idx="1">
                <c:v>95</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2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302839116719243"/>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3</c:v>
              </c:pt>
              <c:pt idx="1">
                <c:v>97</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2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113564668769716"/>
          <c:y val="0.21739222737868283"/>
          <c:w val="0.20820189274447951"/>
          <c:h val="0.5739154802797226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8</c:v>
              </c:pt>
              <c:pt idx="1">
                <c:v>15</c:v>
              </c:pt>
              <c:pt idx="2">
                <c:v>77</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10434826914176776"/>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17</c:v>
              </c:pt>
              <c:pt idx="1">
                <c:v>15</c:v>
              </c:pt>
              <c:pt idx="2">
                <c:v>68</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113564668769716"/>
          <c:y val="0.21739222737868283"/>
          <c:w val="0.20820189274447951"/>
          <c:h val="0.5739154802797226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pct5">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1"/>
              <c:pt idx="0">
                <c:v>Steuern                              </c:v>
              </c:pt>
            </c:strLit>
          </c:cat>
          <c:val>
            <c:numLit>
              <c:formatCode>General</c:formatCode>
              <c:ptCount val="1"/>
              <c:pt idx="0">
                <c:v>100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40869738747192369"/>
          <c:w val="0.5457413249211357"/>
          <c:h val="0.29565342923500865"/>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27</c:v>
              </c:pt>
              <c:pt idx="1">
                <c:v>1</c:v>
              </c:pt>
              <c:pt idx="2">
                <c:v>72</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113564668769716"/>
          <c:y val="0.21739222737868283"/>
          <c:w val="0.20820189274447951"/>
          <c:h val="0.5739154802797226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12</c:v>
              </c:pt>
              <c:pt idx="1">
                <c:v>4</c:v>
              </c:pt>
              <c:pt idx="2">
                <c:v>84</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10434826914176776"/>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113564668769716"/>
          <c:y val="0.21739222737868283"/>
          <c:w val="0.20820189274447951"/>
          <c:h val="0.5739154802797226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0"/>
          </c:dLbls>
          <c:cat>
            <c:strLit>
              <c:ptCount val="3"/>
              <c:pt idx="0">
                <c:v>Beiträge Dritter</c:v>
              </c:pt>
              <c:pt idx="1">
                <c:v>Gebühren und Verkäufe</c:v>
              </c:pt>
              <c:pt idx="2">
                <c:v>Sonstiges</c:v>
              </c:pt>
            </c:strLit>
          </c:cat>
          <c:val>
            <c:numLit>
              <c:formatCode>General</c:formatCode>
              <c:ptCount val="3"/>
              <c:pt idx="0">
                <c:v>1</c:v>
              </c:pt>
              <c:pt idx="1">
                <c:v>97</c:v>
              </c:pt>
              <c:pt idx="2">
                <c:v>2</c:v>
              </c:pt>
            </c:numLit>
          </c:val>
        </c:ser>
        <c:dLbls>
          <c:showLegendKey val="0"/>
          <c:showVal val="1"/>
          <c:showCatName val="0"/>
          <c:showSerName val="0"/>
          <c:showPercent val="0"/>
          <c:showBubbleSize val="0"/>
          <c:showLeaderLines val="0"/>
        </c:dLbls>
        <c:firstSliceAng val="0"/>
      </c:pieChart>
      <c:spPr>
        <a:noFill/>
        <a:ln w="25400">
          <a:noFill/>
        </a:ln>
      </c:spPr>
    </c:plotArea>
    <c:legend>
      <c:legendPos val="r"/>
      <c:layout>
        <c:manualLayout>
          <c:xMode val="edge"/>
          <c:yMode val="edge"/>
          <c:x val="0.44164037854889587"/>
          <c:y val="0.10434826914176776"/>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113564668769716"/>
          <c:y val="0.21739222737868283"/>
          <c:w val="0.20820189274447951"/>
          <c:h val="0.5739154802797226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Sonstiges</c:v>
              </c:pt>
            </c:strLit>
          </c:cat>
          <c:val>
            <c:numLit>
              <c:formatCode>General</c:formatCode>
              <c:ptCount val="2"/>
              <c:pt idx="0">
                <c:v>60</c:v>
              </c:pt>
              <c:pt idx="1">
                <c:v>40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31304480742530327"/>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31</c:v>
              </c:pt>
              <c:pt idx="1">
                <c:v>3</c:v>
              </c:pt>
              <c:pt idx="2">
                <c:v>66</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Beiträge Dritter</c:v>
              </c:pt>
              <c:pt idx="1">
                <c:v>Gebühren und Verkäufe</c:v>
              </c:pt>
            </c:strLit>
          </c:cat>
          <c:val>
            <c:numLit>
              <c:formatCode>General</c:formatCode>
              <c:ptCount val="2"/>
              <c:pt idx="0">
                <c:v>34</c:v>
              </c:pt>
              <c:pt idx="1">
                <c:v>66</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Beiträge Dritter</c:v>
              </c:pt>
              <c:pt idx="1">
                <c:v>Gebühren und Verkäufe</c:v>
              </c:pt>
              <c:pt idx="2">
                <c:v>Interne Verrechnungen</c:v>
              </c:pt>
            </c:strLit>
          </c:cat>
          <c:val>
            <c:numLit>
              <c:formatCode>General</c:formatCode>
              <c:ptCount val="3"/>
              <c:pt idx="0">
                <c:v>14</c:v>
              </c:pt>
              <c:pt idx="1">
                <c:v>78</c:v>
              </c:pt>
              <c:pt idx="2">
                <c:v>8</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Beiträge Dritter</c:v>
              </c:pt>
              <c:pt idx="1">
                <c:v>Gebühren und Verkäufe</c:v>
              </c:pt>
              <c:pt idx="2">
                <c:v>Steuern                              </c:v>
              </c:pt>
            </c:strLit>
          </c:cat>
          <c:val>
            <c:numLit>
              <c:formatCode>General</c:formatCode>
              <c:ptCount val="3"/>
              <c:pt idx="0">
                <c:v>9</c:v>
              </c:pt>
              <c:pt idx="1">
                <c:v>14</c:v>
              </c:pt>
              <c:pt idx="2">
                <c:v>77</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ltHorz">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4"/>
              <c:pt idx="0">
                <c:v>Beiträge Dritter</c:v>
              </c:pt>
              <c:pt idx="1">
                <c:v>Gebühren und Verkäufe</c:v>
              </c:pt>
              <c:pt idx="2">
                <c:v>Interne Verrechnungen</c:v>
              </c:pt>
              <c:pt idx="3">
                <c:v>Steuern                              </c:v>
              </c:pt>
            </c:strLit>
          </c:cat>
          <c:val>
            <c:numLit>
              <c:formatCode>General</c:formatCode>
              <c:ptCount val="4"/>
              <c:pt idx="0">
                <c:v>7</c:v>
              </c:pt>
              <c:pt idx="1">
                <c:v>55</c:v>
              </c:pt>
              <c:pt idx="2">
                <c:v>4</c:v>
              </c:pt>
              <c:pt idx="3">
                <c:v>34</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4.3478445475736566E-2"/>
          <c:w val="0.5457413249211357"/>
          <c:h val="0.93913442227590982"/>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451104100946372"/>
          <c:h val="0.59130685847001729"/>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dLbl>
              <c:idx val="0"/>
              <c:layout>
                <c:manualLayout>
                  <c:x val="-1.1481770514819474E-2"/>
                  <c:y val="-1.5093276537272673E-2"/>
                </c:manualLayout>
              </c:layout>
              <c:dLblPos val="bestFit"/>
              <c:showLegendKey val="0"/>
              <c:showVal val="1"/>
              <c:showCatName val="0"/>
              <c:showSerName val="0"/>
              <c:showPercent val="0"/>
              <c:showBubbleSize val="0"/>
            </c:dLbl>
            <c:dLbl>
              <c:idx val="1"/>
              <c:layout>
                <c:manualLayout>
                  <c:x val="1.2371309274556938E-2"/>
                  <c:y val="-1.7359167213981563E-2"/>
                </c:manualLayout>
              </c:layout>
              <c:dLblPos val="bestFit"/>
              <c:showLegendKey val="0"/>
              <c:showVal val="1"/>
              <c:showCatName val="0"/>
              <c:showSerName val="0"/>
              <c:showPercent val="0"/>
              <c:showBubbleSize val="0"/>
            </c:dLbl>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Beiträge Dritter</c:v>
              </c:pt>
              <c:pt idx="1">
                <c:v>Gebühren und Verkäufe</c:v>
              </c:pt>
              <c:pt idx="2">
                <c:v>Steuern                              </c:v>
              </c:pt>
            </c:strLit>
          </c:cat>
          <c:val>
            <c:numLit>
              <c:formatCode>General</c:formatCode>
              <c:ptCount val="3"/>
              <c:pt idx="0">
                <c:v>1</c:v>
              </c:pt>
              <c:pt idx="1">
                <c:v>2</c:v>
              </c:pt>
              <c:pt idx="2">
                <c:v>97</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8.6956890951473131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34</c:v>
              </c:pt>
              <c:pt idx="1">
                <c:v>1</c:v>
              </c:pt>
              <c:pt idx="2">
                <c:v>65</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Beiträge Dritter</c:v>
              </c:pt>
              <c:pt idx="1">
                <c:v>Gebühren und Verkäufe</c:v>
              </c:pt>
              <c:pt idx="2">
                <c:v>Steuern                              </c:v>
              </c:pt>
            </c:strLit>
          </c:cat>
          <c:val>
            <c:numLit>
              <c:formatCode>General</c:formatCode>
              <c:ptCount val="3"/>
              <c:pt idx="0">
                <c:v>8</c:v>
              </c:pt>
              <c:pt idx="1">
                <c:v>2</c:v>
              </c:pt>
              <c:pt idx="2">
                <c:v>90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28</c:v>
              </c:pt>
              <c:pt idx="1">
                <c:v>72</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18</c:v>
              </c:pt>
              <c:pt idx="1">
                <c:v>82</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12</c:v>
              </c:pt>
              <c:pt idx="1">
                <c:v>88</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41</c:v>
              </c:pt>
              <c:pt idx="1">
                <c:v>59</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pct5">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1"/>
              <c:pt idx="0">
                <c:v>Erlös</c:v>
              </c:pt>
            </c:strLit>
          </c:cat>
          <c:val>
            <c:numLit>
              <c:formatCode>General</c:formatCode>
              <c:ptCount val="1"/>
              <c:pt idx="0">
                <c:v>100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42608876566221832"/>
          <c:w val="0.5457413249211357"/>
          <c:h val="0.17391378190294626"/>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1</c:v>
              </c:pt>
              <c:pt idx="1">
                <c:v>99</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52</c:v>
              </c:pt>
              <c:pt idx="1">
                <c:v>48</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pct5">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1"/>
              <c:pt idx="0">
                <c:v>Beiträge Dritter</c:v>
              </c:pt>
            </c:strLit>
          </c:cat>
          <c:val>
            <c:numLit>
              <c:formatCode>General</c:formatCode>
              <c:ptCount val="1"/>
              <c:pt idx="0">
                <c:v>100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42608876566221832"/>
          <c:w val="0.5457413249211357"/>
          <c:h val="0.17391378190294626"/>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ltHorz">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4"/>
              <c:pt idx="0">
                <c:v>Beiträge Dritter</c:v>
              </c:pt>
              <c:pt idx="1">
                <c:v>Gebühren und Verkäufe</c:v>
              </c:pt>
              <c:pt idx="2">
                <c:v>Interne Verrechnungen</c:v>
              </c:pt>
              <c:pt idx="3">
                <c:v>Steuern                              </c:v>
              </c:pt>
            </c:strLit>
          </c:cat>
          <c:val>
            <c:numLit>
              <c:formatCode>General</c:formatCode>
              <c:ptCount val="4"/>
              <c:pt idx="0">
                <c:v>73</c:v>
              </c:pt>
              <c:pt idx="1">
                <c:v>15</c:v>
              </c:pt>
              <c:pt idx="2">
                <c:v>4</c:v>
              </c:pt>
              <c:pt idx="3">
                <c:v>8</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4.3478445475736566E-2"/>
          <c:w val="0.5457413249211357"/>
          <c:h val="0.93913442227590982"/>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Beiträge Dritter</c:v>
              </c:pt>
              <c:pt idx="1">
                <c:v>Interne Verrechnungen</c:v>
              </c:pt>
              <c:pt idx="2">
                <c:v>Steuern                              </c:v>
              </c:pt>
            </c:strLit>
          </c:cat>
          <c:val>
            <c:numLit>
              <c:formatCode>General</c:formatCode>
              <c:ptCount val="3"/>
              <c:pt idx="0">
                <c:v>8</c:v>
              </c:pt>
              <c:pt idx="1">
                <c:v>1</c:v>
              </c:pt>
              <c:pt idx="2">
                <c:v>91</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Interne Verrechnungen</c:v>
              </c:pt>
            </c:strLit>
          </c:cat>
          <c:val>
            <c:numLit>
              <c:formatCode>General</c:formatCode>
              <c:ptCount val="2"/>
              <c:pt idx="0">
                <c:v>98</c:v>
              </c:pt>
              <c:pt idx="1">
                <c:v>2</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19</c:v>
              </c:pt>
              <c:pt idx="1">
                <c:v>1</c:v>
              </c:pt>
              <c:pt idx="2">
                <c:v>80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ltHorz">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4"/>
              <c:pt idx="0">
                <c:v>Beiträge Dritter</c:v>
              </c:pt>
              <c:pt idx="1">
                <c:v>Gebühren und Verkäufe</c:v>
              </c:pt>
              <c:pt idx="2">
                <c:v>Interne Verrechnungen</c:v>
              </c:pt>
              <c:pt idx="3">
                <c:v>Steuern                              </c:v>
              </c:pt>
            </c:strLit>
          </c:cat>
          <c:val>
            <c:numLit>
              <c:formatCode>General</c:formatCode>
              <c:ptCount val="4"/>
              <c:pt idx="0">
                <c:v>78</c:v>
              </c:pt>
              <c:pt idx="1">
                <c:v>8</c:v>
              </c:pt>
              <c:pt idx="2">
                <c:v>3</c:v>
              </c:pt>
              <c:pt idx="3">
                <c:v>11</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4.3478445475736566E-2"/>
          <c:w val="0.5457413249211357"/>
          <c:h val="0.93913442227590982"/>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dLbl>
              <c:idx val="1"/>
              <c:layout>
                <c:manualLayout>
                  <c:xMode val="edge"/>
                  <c:yMode val="edge"/>
                  <c:x val="0.28391167192429023"/>
                  <c:y val="0.13913102552235701"/>
                </c:manualLayout>
              </c:layout>
              <c:dLblPos val="bestFit"/>
              <c:showLegendKey val="0"/>
              <c:showVal val="1"/>
              <c:showCatName val="0"/>
              <c:showSerName val="0"/>
              <c:showPercent val="0"/>
              <c:showBubbleSize val="0"/>
            </c:dLbl>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Beiträge Dritter</c:v>
              </c:pt>
              <c:pt idx="1">
                <c:v>Liegenschaftserlöse</c:v>
              </c:pt>
              <c:pt idx="2">
                <c:v>Steuern                              </c:v>
              </c:pt>
            </c:strLit>
          </c:cat>
          <c:val>
            <c:numLit>
              <c:formatCode>General</c:formatCode>
              <c:ptCount val="3"/>
              <c:pt idx="0">
                <c:v>10</c:v>
              </c:pt>
              <c:pt idx="1">
                <c:v>1</c:v>
              </c:pt>
              <c:pt idx="2">
                <c:v>89</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Beiträge Dritter</c:v>
              </c:pt>
              <c:pt idx="1">
                <c:v>Gebühren und Verkäufe</c:v>
              </c:pt>
              <c:pt idx="2">
                <c:v>Steuern                              </c:v>
              </c:pt>
            </c:strLit>
          </c:cat>
          <c:val>
            <c:numLit>
              <c:formatCode>General</c:formatCode>
              <c:ptCount val="3"/>
              <c:pt idx="0">
                <c:v>39</c:v>
              </c:pt>
              <c:pt idx="1">
                <c:v>32</c:v>
              </c:pt>
              <c:pt idx="2">
                <c:v>29</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5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pct5">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1"/>
              <c:pt idx="0">
                <c:v>Steuern                              </c:v>
              </c:pt>
            </c:strLit>
          </c:cat>
          <c:val>
            <c:numLit>
              <c:formatCode>General</c:formatCode>
              <c:ptCount val="1"/>
              <c:pt idx="0">
                <c:v>100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36521894199618715"/>
          <c:w val="0.5457413249211357"/>
          <c:h val="0.29565342923500865"/>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5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1</c:v>
              </c:pt>
              <c:pt idx="1">
                <c:v>99</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5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dLbl>
              <c:idx val="0"/>
              <c:layout>
                <c:manualLayout>
                  <c:xMode val="edge"/>
                  <c:yMode val="edge"/>
                  <c:x val="0.20820189274447951"/>
                  <c:y val="8.6956890951473131E-2"/>
                </c:manualLayout>
              </c:layout>
              <c:dLblPos val="bestFit"/>
              <c:showLegendKey val="0"/>
              <c:showVal val="1"/>
              <c:showCatName val="0"/>
              <c:showSerName val="0"/>
              <c:showPercent val="0"/>
              <c:showBubbleSize val="0"/>
            </c:dLbl>
            <c:dLbl>
              <c:idx val="1"/>
              <c:layout>
                <c:manualLayout>
                  <c:xMode val="edge"/>
                  <c:yMode val="edge"/>
                  <c:x val="0.2302839116719243"/>
                  <c:y val="8.6956890951473131E-2"/>
                </c:manualLayout>
              </c:layout>
              <c:dLblPos val="bestFit"/>
              <c:showLegendKey val="0"/>
              <c:showVal val="1"/>
              <c:showCatName val="0"/>
              <c:showSerName val="0"/>
              <c:showPercent val="0"/>
              <c:showBubbleSize val="0"/>
            </c:dLbl>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1</c:v>
              </c:pt>
              <c:pt idx="1">
                <c:v>1</c:v>
              </c:pt>
              <c:pt idx="2">
                <c:v>98</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Beiträge Dritter</c:v>
              </c:pt>
              <c:pt idx="1">
                <c:v>Gebühren und Verkäufe</c:v>
              </c:pt>
              <c:pt idx="2">
                <c:v>Interne Verrechnungen</c:v>
              </c:pt>
            </c:strLit>
          </c:cat>
          <c:val>
            <c:numLit>
              <c:formatCode>General</c:formatCode>
              <c:ptCount val="3"/>
              <c:pt idx="0">
                <c:v>80</c:v>
              </c:pt>
              <c:pt idx="1">
                <c:v>19</c:v>
              </c:pt>
              <c:pt idx="2">
                <c:v>1</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ltHorz">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4"/>
              <c:pt idx="0">
                <c:v>Beiträge Dritter</c:v>
              </c:pt>
              <c:pt idx="1">
                <c:v>Gebühren und Verkäufe</c:v>
              </c:pt>
              <c:pt idx="2">
                <c:v>Interne Verrechnungen</c:v>
              </c:pt>
              <c:pt idx="3">
                <c:v>Steuern                              </c:v>
              </c:pt>
            </c:strLit>
          </c:cat>
          <c:val>
            <c:numLit>
              <c:formatCode>General</c:formatCode>
              <c:ptCount val="4"/>
              <c:pt idx="0">
                <c:v>1</c:v>
              </c:pt>
              <c:pt idx="1">
                <c:v>19</c:v>
              </c:pt>
              <c:pt idx="2">
                <c:v>1</c:v>
              </c:pt>
              <c:pt idx="3">
                <c:v>79</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4.3478445475736566E-2"/>
          <c:w val="0.5457413249211357"/>
          <c:h val="0.93913442227590982"/>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7</c:v>
              </c:pt>
              <c:pt idx="1">
                <c:v>93</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5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pct5">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1"/>
              <c:pt idx="0">
                <c:v>Erlös</c:v>
              </c:pt>
            </c:strLit>
          </c:cat>
          <c:val>
            <c:numLit>
              <c:formatCode>General</c:formatCode>
              <c:ptCount val="1"/>
              <c:pt idx="0">
                <c:v>100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42608876566221832"/>
          <c:w val="0.5457413249211357"/>
          <c:h val="0.17391378190294626"/>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6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pct5">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1"/>
              <c:pt idx="0">
                <c:v>Erlös</c:v>
              </c:pt>
            </c:strLit>
          </c:cat>
          <c:val>
            <c:numLit>
              <c:formatCode>General</c:formatCode>
              <c:ptCount val="1"/>
              <c:pt idx="0">
                <c:v>100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42608876566221832"/>
          <c:w val="0.5457413249211357"/>
          <c:h val="0.17391378190294626"/>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pct5">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1"/>
              <c:pt idx="0">
                <c:v>Erlös</c:v>
              </c:pt>
            </c:strLit>
          </c:cat>
          <c:val>
            <c:numLit>
              <c:formatCode>General</c:formatCode>
              <c:ptCount val="1"/>
              <c:pt idx="0">
                <c:v>100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42608876566221832"/>
          <c:w val="0.5457413249211357"/>
          <c:h val="0.17391378190294626"/>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6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Beiträge Dritter</c:v>
              </c:pt>
              <c:pt idx="1">
                <c:v>Gebühren und Verkäufe</c:v>
              </c:pt>
              <c:pt idx="2">
                <c:v>Steuern                              </c:v>
              </c:pt>
            </c:strLit>
          </c:cat>
          <c:val>
            <c:numLit>
              <c:formatCode>General</c:formatCode>
              <c:ptCount val="3"/>
              <c:pt idx="0">
                <c:v>5</c:v>
              </c:pt>
              <c:pt idx="1">
                <c:v>89</c:v>
              </c:pt>
              <c:pt idx="2">
                <c:v>6</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50</c:v>
              </c:pt>
              <c:pt idx="1">
                <c:v>50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ltHorz">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0"/>
          </c:dLbls>
          <c:cat>
            <c:strLit>
              <c:ptCount val="4"/>
              <c:pt idx="0">
                <c:v>Gebühren und Verkäufe</c:v>
              </c:pt>
              <c:pt idx="1">
                <c:v>Interne Verrechnungen</c:v>
              </c:pt>
              <c:pt idx="2">
                <c:v>Liegenschaftserlöse</c:v>
              </c:pt>
              <c:pt idx="3">
                <c:v>Steuern                              </c:v>
              </c:pt>
            </c:strLit>
          </c:cat>
          <c:val>
            <c:numLit>
              <c:formatCode>General</c:formatCode>
              <c:ptCount val="4"/>
              <c:pt idx="0">
                <c:v>69</c:v>
              </c:pt>
              <c:pt idx="1">
                <c:v>9</c:v>
              </c:pt>
              <c:pt idx="2">
                <c:v>1</c:v>
              </c:pt>
              <c:pt idx="3">
                <c:v>21</c:v>
              </c:pt>
            </c:numLit>
          </c:val>
        </c:ser>
        <c:dLbls>
          <c:showLegendKey val="0"/>
          <c:showVal val="1"/>
          <c:showCatName val="0"/>
          <c:showSerName val="0"/>
          <c:showPercent val="0"/>
          <c:showBubbleSize val="0"/>
          <c:showLeaderLines val="0"/>
        </c:dLbls>
        <c:firstSliceAng val="0"/>
      </c:pieChart>
      <c:spPr>
        <a:noFill/>
        <a:ln w="25400">
          <a:noFill/>
        </a:ln>
      </c:spPr>
    </c:plotArea>
    <c:legend>
      <c:legendPos val="r"/>
      <c:layout>
        <c:manualLayout>
          <c:xMode val="edge"/>
          <c:yMode val="edge"/>
          <c:x val="0.43848580441640378"/>
          <c:y val="4.3478445475736566E-2"/>
          <c:w val="0.5457413249211357"/>
          <c:h val="0.93913442227590982"/>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6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5</c:v>
              </c:pt>
              <c:pt idx="1">
                <c:v>11</c:v>
              </c:pt>
              <c:pt idx="2">
                <c:v>84</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6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2</c:v>
              </c:pt>
              <c:pt idx="1">
                <c:v>11</c:v>
              </c:pt>
              <c:pt idx="2">
                <c:v>87</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6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38</c:v>
              </c:pt>
              <c:pt idx="1">
                <c:v>62</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6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ltHorz">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dLbl>
              <c:idx val="1"/>
              <c:layout>
                <c:manualLayout>
                  <c:xMode val="edge"/>
                  <c:yMode val="edge"/>
                  <c:x val="0.34384858044164041"/>
                  <c:y val="0.34782756380589253"/>
                </c:manualLayout>
              </c:layout>
              <c:dLblPos val="bestFit"/>
              <c:showLegendKey val="0"/>
              <c:showVal val="1"/>
              <c:showCatName val="0"/>
              <c:showSerName val="0"/>
              <c:showPercent val="0"/>
              <c:showBubbleSize val="0"/>
            </c:dLbl>
            <c:dLbl>
              <c:idx val="2"/>
              <c:layout>
                <c:manualLayout>
                  <c:xMode val="edge"/>
                  <c:yMode val="edge"/>
                  <c:x val="0.35646687697160884"/>
                  <c:y val="0.43478445475736566"/>
                </c:manualLayout>
              </c:layout>
              <c:dLblPos val="bestFit"/>
              <c:showLegendKey val="0"/>
              <c:showVal val="1"/>
              <c:showCatName val="0"/>
              <c:showSerName val="0"/>
              <c:showPercent val="0"/>
              <c:showBubbleSize val="0"/>
            </c:dLbl>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0"/>
          </c:dLbls>
          <c:cat>
            <c:strLit>
              <c:ptCount val="4"/>
              <c:pt idx="0">
                <c:v>Gebühren und Verkäufe</c:v>
              </c:pt>
              <c:pt idx="1">
                <c:v>Interne Verrechnungen</c:v>
              </c:pt>
              <c:pt idx="2">
                <c:v>Liegenschaftserlöse</c:v>
              </c:pt>
              <c:pt idx="3">
                <c:v>Steuern                              </c:v>
              </c:pt>
            </c:strLit>
          </c:cat>
          <c:val>
            <c:numLit>
              <c:formatCode>General</c:formatCode>
              <c:ptCount val="4"/>
              <c:pt idx="0">
                <c:v>22</c:v>
              </c:pt>
              <c:pt idx="1">
                <c:v>1</c:v>
              </c:pt>
              <c:pt idx="2">
                <c:v>2</c:v>
              </c:pt>
              <c:pt idx="3">
                <c:v>75</c:v>
              </c:pt>
            </c:numLit>
          </c:val>
        </c:ser>
        <c:dLbls>
          <c:showLegendKey val="0"/>
          <c:showVal val="1"/>
          <c:showCatName val="0"/>
          <c:showSerName val="0"/>
          <c:showPercent val="0"/>
          <c:showBubbleSize val="0"/>
          <c:showLeaderLines val="0"/>
        </c:dLbls>
        <c:firstSliceAng val="0"/>
      </c:pieChart>
      <c:spPr>
        <a:noFill/>
        <a:ln w="25400">
          <a:noFill/>
        </a:ln>
      </c:spPr>
    </c:plotArea>
    <c:legend>
      <c:legendPos val="r"/>
      <c:layout>
        <c:manualLayout>
          <c:xMode val="edge"/>
          <c:yMode val="edge"/>
          <c:x val="0.43848580441640378"/>
          <c:y val="4.3478445475736566E-2"/>
          <c:w val="0.5457413249211357"/>
          <c:h val="0.93913442227590982"/>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6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18</c:v>
              </c:pt>
              <c:pt idx="1">
                <c:v>3</c:v>
              </c:pt>
              <c:pt idx="2">
                <c:v>79</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7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1</c:v>
              </c:pt>
              <c:pt idx="1">
                <c:v>99</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7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9</c:v>
              </c:pt>
              <c:pt idx="1">
                <c:v>2</c:v>
              </c:pt>
              <c:pt idx="2">
                <c:v>89</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7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Entnahmen aus Spezialfinanzierungen</c:v>
              </c:pt>
              <c:pt idx="1">
                <c:v>Steuern                              </c:v>
              </c:pt>
            </c:strLit>
          </c:cat>
          <c:val>
            <c:numLit>
              <c:formatCode>General</c:formatCode>
              <c:ptCount val="2"/>
              <c:pt idx="0">
                <c:v>2</c:v>
              </c:pt>
              <c:pt idx="1">
                <c:v>98</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7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18</c:v>
              </c:pt>
              <c:pt idx="1">
                <c:v>2</c:v>
              </c:pt>
              <c:pt idx="2">
                <c:v>80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7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6</c:v>
              </c:pt>
              <c:pt idx="1">
                <c:v>94</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7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35</c:v>
              </c:pt>
              <c:pt idx="1">
                <c:v>2</c:v>
              </c:pt>
              <c:pt idx="2">
                <c:v>63</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7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pct5">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1"/>
              <c:pt idx="0">
                <c:v>Gebühren und Verkäufe</c:v>
              </c:pt>
            </c:strLit>
          </c:cat>
          <c:val>
            <c:numLit>
              <c:formatCode>General</c:formatCode>
              <c:ptCount val="1"/>
              <c:pt idx="0">
                <c:v>100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36521894199618715"/>
          <c:w val="0.5457413249211357"/>
          <c:h val="0.29565342923500865"/>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7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pct5">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1"/>
              <c:pt idx="0">
                <c:v>Steuern                              </c:v>
              </c:pt>
            </c:strLit>
          </c:cat>
          <c:val>
            <c:numLit>
              <c:formatCode>General</c:formatCode>
              <c:ptCount val="1"/>
              <c:pt idx="0">
                <c:v>100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36521894199618715"/>
          <c:w val="0.5457413249211357"/>
          <c:h val="0.29565342923500865"/>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7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1451104100946372"/>
          <c:y val="0.21739222737868283"/>
          <c:w val="0.20820189274447951"/>
          <c:h val="0.5739154802797226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14</c:v>
              </c:pt>
              <c:pt idx="1">
                <c:v>86</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3304361856155979"/>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7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113564668769716"/>
          <c:y val="0.20869653828353552"/>
          <c:w val="0.21451104100946372"/>
          <c:h val="0.59130685847001729"/>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ltHorz">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4"/>
              <c:pt idx="0">
                <c:v>Gebühren und Verkäufe</c:v>
              </c:pt>
              <c:pt idx="1">
                <c:v>Interne Verrechnungen</c:v>
              </c:pt>
              <c:pt idx="2">
                <c:v>Übrige Erträge</c:v>
              </c:pt>
              <c:pt idx="3">
                <c:v>Steuern                              </c:v>
              </c:pt>
            </c:strLit>
          </c:cat>
          <c:val>
            <c:numLit>
              <c:formatCode>General</c:formatCode>
              <c:ptCount val="4"/>
              <c:pt idx="0">
                <c:v>10</c:v>
              </c:pt>
              <c:pt idx="1">
                <c:v>19</c:v>
              </c:pt>
              <c:pt idx="2">
                <c:v>5</c:v>
              </c:pt>
              <c:pt idx="3">
                <c:v>66</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4.3478445475736566E-2"/>
          <c:w val="0.5457413249211357"/>
          <c:h val="0.93913442227590982"/>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8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14</c:v>
              </c:pt>
              <c:pt idx="1">
                <c:v>86</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8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ltHorz">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4"/>
              <c:pt idx="0">
                <c:v>Beiträge Dritter</c:v>
              </c:pt>
              <c:pt idx="1">
                <c:v>Gebühren und Verkäufe</c:v>
              </c:pt>
              <c:pt idx="2">
                <c:v>Übrige Erträge</c:v>
              </c:pt>
              <c:pt idx="3">
                <c:v>Steuern                              </c:v>
              </c:pt>
            </c:strLit>
          </c:cat>
          <c:val>
            <c:numLit>
              <c:formatCode>General</c:formatCode>
              <c:ptCount val="4"/>
              <c:pt idx="0">
                <c:v>3</c:v>
              </c:pt>
              <c:pt idx="1">
                <c:v>47</c:v>
              </c:pt>
              <c:pt idx="2">
                <c:v>2</c:v>
              </c:pt>
              <c:pt idx="3">
                <c:v>48</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4.3478445475736566E-2"/>
          <c:w val="0.5457413249211357"/>
          <c:h val="0.93913442227590982"/>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8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0869653828353552"/>
          <c:w val="0.21766561514195584"/>
          <c:h val="0.60000254756516458"/>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ltHorz">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4"/>
              <c:pt idx="0">
                <c:v>Beiträge Dritter</c:v>
              </c:pt>
              <c:pt idx="1">
                <c:v>Gebühren und Verkäufe</c:v>
              </c:pt>
              <c:pt idx="2">
                <c:v>Interne Verrechnungen</c:v>
              </c:pt>
              <c:pt idx="3">
                <c:v>Steuern                              </c:v>
              </c:pt>
            </c:strLit>
          </c:cat>
          <c:val>
            <c:numLit>
              <c:formatCode>General</c:formatCode>
              <c:ptCount val="4"/>
              <c:pt idx="0">
                <c:v>4</c:v>
              </c:pt>
              <c:pt idx="1">
                <c:v>60</c:v>
              </c:pt>
              <c:pt idx="2">
                <c:v>7</c:v>
              </c:pt>
              <c:pt idx="3">
                <c:v>29</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4.3478445475736566E-2"/>
          <c:w val="0.5457413249211357"/>
          <c:h val="0.93913442227590982"/>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8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Entnahme aus Spezialfinanzierung</c:v>
              </c:pt>
              <c:pt idx="2">
                <c:v>Steuern                              </c:v>
              </c:pt>
            </c:strLit>
          </c:cat>
          <c:val>
            <c:numLit>
              <c:formatCode>General</c:formatCode>
              <c:ptCount val="3"/>
              <c:pt idx="0">
                <c:v>3</c:v>
              </c:pt>
              <c:pt idx="1">
                <c:v>16</c:v>
              </c:pt>
              <c:pt idx="2">
                <c:v>81</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7.8261201856325818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3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8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11</c:v>
              </c:pt>
              <c:pt idx="1">
                <c:v>4</c:v>
              </c:pt>
              <c:pt idx="2">
                <c:v>85</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8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42</c:v>
              </c:pt>
              <c:pt idx="1">
                <c:v>1</c:v>
              </c:pt>
              <c:pt idx="2">
                <c:v>57</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8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17</c:v>
              </c:pt>
              <c:pt idx="1">
                <c:v>5</c:v>
              </c:pt>
              <c:pt idx="2">
                <c:v>78</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4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8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ltHorz">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4"/>
              <c:pt idx="0">
                <c:v>Beiträge Dritter</c:v>
              </c:pt>
              <c:pt idx="1">
                <c:v>Gebühren und Verkäufe</c:v>
              </c:pt>
              <c:pt idx="2">
                <c:v>Interne Verrechnungen</c:v>
              </c:pt>
              <c:pt idx="3">
                <c:v>Sonstiges</c:v>
              </c:pt>
            </c:strLit>
          </c:cat>
          <c:val>
            <c:numLit>
              <c:formatCode>General</c:formatCode>
              <c:ptCount val="4"/>
              <c:pt idx="0">
                <c:v>3</c:v>
              </c:pt>
              <c:pt idx="1">
                <c:v>1</c:v>
              </c:pt>
              <c:pt idx="2">
                <c:v>10</c:v>
              </c:pt>
              <c:pt idx="3">
                <c:v>86</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4.3478445475736566E-2"/>
          <c:w val="0.5457413249211357"/>
          <c:h val="0.93913442227590982"/>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4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8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pct5">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1"/>
              <c:pt idx="0">
                <c:v>Beiträge Dritter</c:v>
              </c:pt>
            </c:strLit>
          </c:cat>
          <c:val>
            <c:numLit>
              <c:formatCode>General</c:formatCode>
              <c:ptCount val="1"/>
              <c:pt idx="0">
                <c:v>100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42608876566221832"/>
          <c:w val="0.5457413249211357"/>
          <c:h val="0.17391378190294626"/>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400"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8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Sonstiges</c:v>
              </c:pt>
              <c:pt idx="1">
                <c:v>Steuern                              </c:v>
              </c:pt>
            </c:strLit>
          </c:cat>
          <c:val>
            <c:numLit>
              <c:formatCode>General</c:formatCode>
              <c:ptCount val="2"/>
              <c:pt idx="0">
                <c:v>75</c:v>
              </c:pt>
              <c:pt idx="1">
                <c:v>25</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9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pct5">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1"/>
              <c:pt idx="0">
                <c:v>Gebühren und Verkäufe</c:v>
              </c:pt>
            </c:strLit>
          </c:cat>
          <c:val>
            <c:numLit>
              <c:formatCode>General</c:formatCode>
              <c:ptCount val="1"/>
              <c:pt idx="0">
                <c:v>100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36521894199618715"/>
          <c:w val="0.5457413249211357"/>
          <c:h val="0.29565342923500865"/>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9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Beiträge Dritter</c:v>
              </c:pt>
              <c:pt idx="1">
                <c:v>Gebühren und Verkäufe</c:v>
              </c:pt>
              <c:pt idx="2">
                <c:v>Steuern                              </c:v>
              </c:pt>
            </c:strLit>
          </c:cat>
          <c:val>
            <c:numLit>
              <c:formatCode>General</c:formatCode>
              <c:ptCount val="3"/>
              <c:pt idx="0">
                <c:v>3</c:v>
              </c:pt>
              <c:pt idx="1">
                <c:v>1</c:v>
              </c:pt>
              <c:pt idx="2">
                <c:v>96</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9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Beiträge Dritter</c:v>
              </c:pt>
              <c:pt idx="1">
                <c:v>Gebühren und Verkäufe</c:v>
              </c:pt>
            </c:strLit>
          </c:cat>
          <c:val>
            <c:numLit>
              <c:formatCode>General</c:formatCode>
              <c:ptCount val="2"/>
              <c:pt idx="0">
                <c:v>78</c:v>
              </c:pt>
              <c:pt idx="1">
                <c:v>22</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9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8</c:v>
              </c:pt>
              <c:pt idx="1">
                <c:v>92</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9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Beiträge Dritter</c:v>
              </c:pt>
              <c:pt idx="1">
                <c:v>Sonstiges</c:v>
              </c:pt>
              <c:pt idx="2">
                <c:v>Steuern                              </c:v>
              </c:pt>
            </c:strLit>
          </c:cat>
          <c:val>
            <c:numLit>
              <c:formatCode>General</c:formatCode>
              <c:ptCount val="3"/>
              <c:pt idx="0">
                <c:v>1</c:v>
              </c:pt>
              <c:pt idx="1">
                <c:v>1</c:v>
              </c:pt>
              <c:pt idx="2">
                <c:v>98</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9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3"/>
              <c:pt idx="0">
                <c:v>Gebühren und Verkäufe</c:v>
              </c:pt>
              <c:pt idx="1">
                <c:v>Interne Verrechnungen</c:v>
              </c:pt>
              <c:pt idx="2">
                <c:v>Steuern                              </c:v>
              </c:pt>
            </c:strLit>
          </c:cat>
          <c:val>
            <c:numLit>
              <c:formatCode>General</c:formatCode>
              <c:ptCount val="3"/>
              <c:pt idx="0">
                <c:v>4</c:v>
              </c:pt>
              <c:pt idx="1">
                <c:v>9</c:v>
              </c:pt>
              <c:pt idx="2">
                <c:v>87</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6.9565512761178505E-2"/>
          <c:w val="0.5457413249211357"/>
          <c:h val="0.86956890951473131"/>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9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Steuern                              </c:v>
              </c:pt>
            </c:strLit>
          </c:cat>
          <c:val>
            <c:numLit>
              <c:formatCode>General</c:formatCode>
              <c:ptCount val="2"/>
              <c:pt idx="0">
                <c:v>5</c:v>
              </c:pt>
              <c:pt idx="1">
                <c:v>95</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9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Interne Verrechnungen</c:v>
              </c:pt>
            </c:strLit>
          </c:cat>
          <c:val>
            <c:numLit>
              <c:formatCode>General</c:formatCode>
              <c:ptCount val="2"/>
              <c:pt idx="0">
                <c:v>15</c:v>
              </c:pt>
              <c:pt idx="1">
                <c:v>85</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98.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Interne Verrechnungen</c:v>
              </c:pt>
            </c:strLit>
          </c:cat>
          <c:val>
            <c:numLit>
              <c:formatCode>General</c:formatCode>
              <c:ptCount val="2"/>
              <c:pt idx="0">
                <c:v>19</c:v>
              </c:pt>
              <c:pt idx="1">
                <c:v>81</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99.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Interne Verrechnungen</c:v>
              </c:pt>
            </c:strLit>
          </c:cat>
          <c:val>
            <c:numLit>
              <c:formatCode>General</c:formatCode>
              <c:ptCount val="2"/>
              <c:pt idx="0">
                <c:v>18</c:v>
              </c:pt>
              <c:pt idx="1">
                <c:v>82</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100.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ltUpDiag">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ltHorz">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4"/>
              <c:pt idx="0">
                <c:v>Gebühren und Verkäufe</c:v>
              </c:pt>
              <c:pt idx="1">
                <c:v>Interne Verrechnungen</c:v>
              </c:pt>
              <c:pt idx="2">
                <c:v>Sonstiges</c:v>
              </c:pt>
              <c:pt idx="3">
                <c:v>Steuern                              </c:v>
              </c:pt>
            </c:strLit>
          </c:cat>
          <c:val>
            <c:numLit>
              <c:formatCode>General</c:formatCode>
              <c:ptCount val="4"/>
              <c:pt idx="0">
                <c:v>9</c:v>
              </c:pt>
              <c:pt idx="1">
                <c:v>60</c:v>
              </c:pt>
              <c:pt idx="2">
                <c:v>26</c:v>
              </c:pt>
              <c:pt idx="3">
                <c:v>5</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4.3478445475736566E-2"/>
          <c:w val="0.5457413249211357"/>
          <c:h val="0.93913442227590982"/>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101.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Interne Verrechnungen</c:v>
              </c:pt>
            </c:strLit>
          </c:cat>
          <c:val>
            <c:numLit>
              <c:formatCode>General</c:formatCode>
              <c:ptCount val="2"/>
              <c:pt idx="0">
                <c:v>75</c:v>
              </c:pt>
              <c:pt idx="1">
                <c:v>25</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102.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pct5">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1"/>
              <c:pt idx="0">
                <c:v>Gebühren und Verkäufe</c:v>
              </c:pt>
            </c:strLit>
          </c:cat>
          <c:val>
            <c:numLit>
              <c:formatCode>General</c:formatCode>
              <c:ptCount val="1"/>
              <c:pt idx="0">
                <c:v>100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36521894199618715"/>
          <c:w val="0.5457413249211357"/>
          <c:h val="0.29565342923500865"/>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103.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Interne Verrechnungen</c:v>
              </c:pt>
              <c:pt idx="1">
                <c:v>Steuern                              </c:v>
              </c:pt>
            </c:strLit>
          </c:cat>
          <c:val>
            <c:numLit>
              <c:formatCode>General</c:formatCode>
              <c:ptCount val="2"/>
              <c:pt idx="0">
                <c:v>165</c:v>
              </c:pt>
              <c:pt idx="1">
                <c:v>6</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104.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pct5">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1"/>
              <c:pt idx="0">
                <c:v>Beiträge Dritter</c:v>
              </c:pt>
            </c:strLit>
          </c:cat>
          <c:val>
            <c:numLit>
              <c:formatCode>General</c:formatCode>
              <c:ptCount val="1"/>
              <c:pt idx="0">
                <c:v>100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42608876566221832"/>
          <c:w val="0.5457413249211357"/>
          <c:h val="0.17391378190294626"/>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105.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Übrige Erträge</c:v>
              </c:pt>
            </c:strLit>
          </c:cat>
          <c:val>
            <c:numLit>
              <c:formatCode>General</c:formatCode>
              <c:ptCount val="2"/>
              <c:pt idx="0">
                <c:v>81</c:v>
              </c:pt>
              <c:pt idx="1">
                <c:v>19</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4164037854889587"/>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106.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ltVert">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2"/>
              <c:pt idx="0">
                <c:v>Gebühren und Verkäufe</c:v>
              </c:pt>
              <c:pt idx="1">
                <c:v>Sonstiges</c:v>
              </c:pt>
            </c:strLit>
          </c:cat>
          <c:val>
            <c:numLit>
              <c:formatCode>General</c:formatCode>
              <c:ptCount val="2"/>
              <c:pt idx="0">
                <c:v>2</c:v>
              </c:pt>
              <c:pt idx="1">
                <c:v>98</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21739222737868283"/>
          <c:w val="0.5457413249211357"/>
          <c:h val="0.59130685847001729"/>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charts/chart107.xml><?xml version="1.0" encoding="utf-8"?>
<c:chartSpace xmlns:c="http://schemas.openxmlformats.org/drawingml/2006/chart" xmlns:a="http://schemas.openxmlformats.org/drawingml/2006/main" xmlns:r="http://schemas.openxmlformats.org/officeDocument/2006/relationships">
  <c:date1904 val="0"/>
  <c:lang val="de-CH"/>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87381703470032"/>
          <c:y val="0.21739222737868283"/>
          <c:w val="0.2113564668769716"/>
          <c:h val="0.58261116937487001"/>
        </c:manualLayout>
      </c:layout>
      <c:pieChart>
        <c:varyColors val="1"/>
        <c:ser>
          <c:idx val="0"/>
          <c:order val="0"/>
          <c:spPr>
            <a:ln w="12700">
              <a:solidFill>
                <a:srgbClr val="000000"/>
              </a:solidFill>
              <a:prstDash val="solid"/>
            </a:ln>
          </c:spPr>
          <c:dPt>
            <c:idx val="0"/>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1"/>
            <c:bubble3D val="0"/>
            <c:spPr>
              <a:pattFill prst="pct5">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2"/>
            <c:bubble3D val="0"/>
            <c:spPr>
              <a:pattFill prst="pct75">
                <a:fgClr>
                  <a:srgbClr val="000000"/>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3"/>
            <c:bubble3D val="0"/>
            <c:spPr>
              <a:pattFill prst="pct2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4"/>
            <c:bubble3D val="0"/>
            <c:spPr>
              <a:pattFill prst="pct6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5"/>
            <c:bubble3D val="0"/>
            <c:spPr>
              <a:pattFill prst="pct30">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6"/>
            <c:bubble3D val="0"/>
            <c:spPr>
              <a:pattFill prst="lt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7"/>
            <c:bubble3D val="0"/>
            <c:spPr>
              <a:pattFill prst="lt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8"/>
            <c:bubble3D val="0"/>
            <c:spPr>
              <a:pattFill prst="dkDn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Pt>
            <c:idx val="9"/>
            <c:bubble3D val="0"/>
            <c:spPr>
              <a:pattFill prst="dkUpDiag">
                <a:fgClr>
                  <a:srgbClr xmlns:mc="http://schemas.openxmlformats.org/markup-compatibility/2006" xmlns:a14="http://schemas.microsoft.com/office/drawing/2010/main" val="000000" mc:Ignorable="a14" a14:legacySpreadsheetColorIndex="8"/>
                </a:fgClr>
                <a:bgClr>
                  <a:srgbClr xmlns:mc="http://schemas.openxmlformats.org/markup-compatibility/2006" xmlns:a14="http://schemas.microsoft.com/office/drawing/2010/main" val="FFFFFF" mc:Ignorable="a14" a14:legacySpreadsheetColorIndex="9"/>
                </a:bgClr>
              </a:pattFill>
              <a:ln w="12700">
                <a:solidFill>
                  <a:srgbClr val="000000"/>
                </a:solidFill>
                <a:prstDash val="solid"/>
              </a:ln>
            </c:spPr>
          </c:dPt>
          <c:dLbls>
            <c:spPr>
              <a:noFill/>
              <a:ln w="25400">
                <a:noFill/>
              </a:ln>
            </c:spPr>
            <c:txPr>
              <a:bodyPr/>
              <a:lstStyle/>
              <a:p>
                <a:pPr>
                  <a:defRPr sz="850" b="0" i="0" u="none" strike="noStrike" baseline="0">
                    <a:solidFill>
                      <a:srgbClr val="000000"/>
                    </a:solidFill>
                    <a:latin typeface="Arial"/>
                    <a:ea typeface="Arial"/>
                    <a:cs typeface="Arial"/>
                  </a:defRPr>
                </a:pPr>
                <a:endParaRPr lang="de-DE"/>
              </a:p>
            </c:txPr>
            <c:showLegendKey val="0"/>
            <c:showVal val="1"/>
            <c:showCatName val="0"/>
            <c:showSerName val="0"/>
            <c:showPercent val="0"/>
            <c:showBubbleSize val="0"/>
            <c:showLeaderLines val="1"/>
          </c:dLbls>
          <c:cat>
            <c:strLit>
              <c:ptCount val="1"/>
              <c:pt idx="0">
                <c:v>Gebühren und Verkäufe</c:v>
              </c:pt>
            </c:strLit>
          </c:cat>
          <c:val>
            <c:numLit>
              <c:formatCode>General</c:formatCode>
              <c:ptCount val="1"/>
              <c:pt idx="0">
                <c:v>100</c:v>
              </c:pt>
            </c:numLit>
          </c:val>
        </c:ser>
        <c:dLbls>
          <c:showLegendKey val="0"/>
          <c:showVal val="1"/>
          <c:showCatName val="0"/>
          <c:showSerName val="0"/>
          <c:showPercent val="0"/>
          <c:showBubbleSize val="0"/>
          <c:showLeaderLines val="1"/>
        </c:dLbls>
        <c:firstSliceAng val="0"/>
      </c:pieChart>
      <c:spPr>
        <a:noFill/>
        <a:ln w="25400">
          <a:noFill/>
        </a:ln>
      </c:spPr>
    </c:plotArea>
    <c:legend>
      <c:legendPos val="r"/>
      <c:layout>
        <c:manualLayout>
          <c:xMode val="edge"/>
          <c:yMode val="edge"/>
          <c:x val="0.43848580441640378"/>
          <c:y val="0.36521894199618715"/>
          <c:w val="0.5457413249211357"/>
          <c:h val="0.29565342923500865"/>
        </c:manualLayout>
      </c:layout>
      <c:overlay val="0"/>
      <c:spPr>
        <a:solidFill>
          <a:srgbClr val="FFFFFF"/>
        </a:solidFill>
        <a:ln w="25400">
          <a:noFill/>
        </a:ln>
      </c:spPr>
      <c:txPr>
        <a:bodyPr/>
        <a:lstStyle/>
        <a:p>
          <a:pPr>
            <a:defRPr sz="735" b="0" i="0" u="none" strike="noStrike" baseline="0">
              <a:solidFill>
                <a:srgbClr val="000000"/>
              </a:solidFill>
              <a:latin typeface="Arial"/>
              <a:ea typeface="Arial"/>
              <a:cs typeface="Arial"/>
            </a:defRPr>
          </a:pPr>
          <a:endParaRPr lang="de-DE"/>
        </a:p>
      </c:txPr>
    </c:legend>
    <c:plotVisOnly val="1"/>
    <c:dispBlanksAs val="zero"/>
    <c:showDLblsOverMax val="0"/>
  </c:chart>
  <c:spPr>
    <a:solidFill>
      <a:srgbClr val="FFFFFF"/>
    </a:solidFill>
    <a:ln w="9525">
      <a:noFill/>
    </a:ln>
  </c:spPr>
  <c:txPr>
    <a:bodyPr/>
    <a:lstStyle/>
    <a:p>
      <a:pPr>
        <a:defRPr sz="425" b="0" i="0" u="none" strike="noStrike" baseline="0">
          <a:solidFill>
            <a:srgbClr val="000000"/>
          </a:solidFill>
          <a:latin typeface="Arial"/>
          <a:ea typeface="Arial"/>
          <a:cs typeface="Arial"/>
        </a:defRPr>
      </a:pPr>
      <a:endParaRPr lang="de-DE"/>
    </a:p>
  </c:txPr>
  <c:printSettings>
    <c:headerFooter alignWithMargins="0"/>
    <c:pageMargins b="0.984251969" l="0.78740157499999996" r="0.78740157499999996" t="0.984251969" header="0.5" footer="0.5"/>
    <c:pageSetup orientation="landscape" horizontalDpi="300" verticalDpi="300"/>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0.xml"/><Relationship Id="rId13" Type="http://schemas.openxmlformats.org/officeDocument/2006/relationships/chart" Target="../charts/chart35.xml"/><Relationship Id="rId18" Type="http://schemas.openxmlformats.org/officeDocument/2006/relationships/chart" Target="../charts/chart40.xml"/><Relationship Id="rId3" Type="http://schemas.openxmlformats.org/officeDocument/2006/relationships/chart" Target="../charts/chart25.xml"/><Relationship Id="rId7" Type="http://schemas.openxmlformats.org/officeDocument/2006/relationships/chart" Target="../charts/chart29.xml"/><Relationship Id="rId12" Type="http://schemas.openxmlformats.org/officeDocument/2006/relationships/chart" Target="../charts/chart34.xml"/><Relationship Id="rId17" Type="http://schemas.openxmlformats.org/officeDocument/2006/relationships/chart" Target="../charts/chart39.xml"/><Relationship Id="rId2" Type="http://schemas.openxmlformats.org/officeDocument/2006/relationships/chart" Target="../charts/chart24.xml"/><Relationship Id="rId16" Type="http://schemas.openxmlformats.org/officeDocument/2006/relationships/chart" Target="../charts/chart38.xml"/><Relationship Id="rId20" Type="http://schemas.openxmlformats.org/officeDocument/2006/relationships/chart" Target="../charts/chart42.xml"/><Relationship Id="rId1" Type="http://schemas.openxmlformats.org/officeDocument/2006/relationships/chart" Target="../charts/chart23.xml"/><Relationship Id="rId6" Type="http://schemas.openxmlformats.org/officeDocument/2006/relationships/chart" Target="../charts/chart28.xml"/><Relationship Id="rId11" Type="http://schemas.openxmlformats.org/officeDocument/2006/relationships/chart" Target="../charts/chart33.xml"/><Relationship Id="rId5" Type="http://schemas.openxmlformats.org/officeDocument/2006/relationships/chart" Target="../charts/chart27.xml"/><Relationship Id="rId15" Type="http://schemas.openxmlformats.org/officeDocument/2006/relationships/chart" Target="../charts/chart37.xml"/><Relationship Id="rId10" Type="http://schemas.openxmlformats.org/officeDocument/2006/relationships/chart" Target="../charts/chart32.xml"/><Relationship Id="rId19" Type="http://schemas.openxmlformats.org/officeDocument/2006/relationships/chart" Target="../charts/chart41.xml"/><Relationship Id="rId4" Type="http://schemas.openxmlformats.org/officeDocument/2006/relationships/chart" Target="../charts/chart26.xml"/><Relationship Id="rId9" Type="http://schemas.openxmlformats.org/officeDocument/2006/relationships/chart" Target="../charts/chart31.xml"/><Relationship Id="rId14" Type="http://schemas.openxmlformats.org/officeDocument/2006/relationships/chart" Target="../charts/chart3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47.xml"/><Relationship Id="rId13" Type="http://schemas.openxmlformats.org/officeDocument/2006/relationships/image" Target="../media/image5.wmf"/><Relationship Id="rId18" Type="http://schemas.openxmlformats.org/officeDocument/2006/relationships/chart" Target="../charts/chart55.xml"/><Relationship Id="rId26" Type="http://schemas.openxmlformats.org/officeDocument/2006/relationships/chart" Target="../charts/chart63.xml"/><Relationship Id="rId3" Type="http://schemas.openxmlformats.org/officeDocument/2006/relationships/chart" Target="../charts/chart44.xml"/><Relationship Id="rId21" Type="http://schemas.openxmlformats.org/officeDocument/2006/relationships/chart" Target="../charts/chart58.xml"/><Relationship Id="rId7" Type="http://schemas.openxmlformats.org/officeDocument/2006/relationships/image" Target="../media/image3.wmf"/><Relationship Id="rId12" Type="http://schemas.openxmlformats.org/officeDocument/2006/relationships/chart" Target="../charts/chart50.xml"/><Relationship Id="rId17" Type="http://schemas.openxmlformats.org/officeDocument/2006/relationships/chart" Target="../charts/chart54.xml"/><Relationship Id="rId25" Type="http://schemas.openxmlformats.org/officeDocument/2006/relationships/chart" Target="../charts/chart62.xml"/><Relationship Id="rId33" Type="http://schemas.openxmlformats.org/officeDocument/2006/relationships/chart" Target="../charts/chart69.xml"/><Relationship Id="rId2" Type="http://schemas.openxmlformats.org/officeDocument/2006/relationships/chart" Target="../charts/chart43.xml"/><Relationship Id="rId16" Type="http://schemas.openxmlformats.org/officeDocument/2006/relationships/chart" Target="../charts/chart53.xml"/><Relationship Id="rId20" Type="http://schemas.openxmlformats.org/officeDocument/2006/relationships/chart" Target="../charts/chart57.xml"/><Relationship Id="rId29" Type="http://schemas.openxmlformats.org/officeDocument/2006/relationships/chart" Target="../charts/chart66.xml"/><Relationship Id="rId1" Type="http://schemas.openxmlformats.org/officeDocument/2006/relationships/image" Target="../media/image1.wmf"/><Relationship Id="rId6" Type="http://schemas.openxmlformats.org/officeDocument/2006/relationships/chart" Target="../charts/chart46.xml"/><Relationship Id="rId11" Type="http://schemas.openxmlformats.org/officeDocument/2006/relationships/image" Target="../media/image4.wmf"/><Relationship Id="rId24" Type="http://schemas.openxmlformats.org/officeDocument/2006/relationships/chart" Target="../charts/chart61.xml"/><Relationship Id="rId32" Type="http://schemas.openxmlformats.org/officeDocument/2006/relationships/chart" Target="../charts/chart68.xml"/><Relationship Id="rId5" Type="http://schemas.openxmlformats.org/officeDocument/2006/relationships/chart" Target="../charts/chart45.xml"/><Relationship Id="rId15" Type="http://schemas.openxmlformats.org/officeDocument/2006/relationships/chart" Target="../charts/chart52.xml"/><Relationship Id="rId23" Type="http://schemas.openxmlformats.org/officeDocument/2006/relationships/chart" Target="../charts/chart60.xml"/><Relationship Id="rId28" Type="http://schemas.openxmlformats.org/officeDocument/2006/relationships/chart" Target="../charts/chart65.xml"/><Relationship Id="rId10" Type="http://schemas.openxmlformats.org/officeDocument/2006/relationships/chart" Target="../charts/chart49.xml"/><Relationship Id="rId19" Type="http://schemas.openxmlformats.org/officeDocument/2006/relationships/chart" Target="../charts/chart56.xml"/><Relationship Id="rId31" Type="http://schemas.openxmlformats.org/officeDocument/2006/relationships/image" Target="../media/image6.wmf"/><Relationship Id="rId4" Type="http://schemas.openxmlformats.org/officeDocument/2006/relationships/image" Target="../media/image2.wmf"/><Relationship Id="rId9" Type="http://schemas.openxmlformats.org/officeDocument/2006/relationships/chart" Target="../charts/chart48.xml"/><Relationship Id="rId14" Type="http://schemas.openxmlformats.org/officeDocument/2006/relationships/chart" Target="../charts/chart51.xml"/><Relationship Id="rId22" Type="http://schemas.openxmlformats.org/officeDocument/2006/relationships/chart" Target="../charts/chart59.xml"/><Relationship Id="rId27" Type="http://schemas.openxmlformats.org/officeDocument/2006/relationships/chart" Target="../charts/chart64.xml"/><Relationship Id="rId30" Type="http://schemas.openxmlformats.org/officeDocument/2006/relationships/chart" Target="../charts/chart67.xml"/></Relationships>
</file>

<file path=xl/drawings/_rels/drawing5.xml.rels><?xml version="1.0" encoding="UTF-8" standalone="yes"?>
<Relationships xmlns="http://schemas.openxmlformats.org/package/2006/relationships"><Relationship Id="rId8" Type="http://schemas.openxmlformats.org/officeDocument/2006/relationships/chart" Target="../charts/chart77.xml"/><Relationship Id="rId13" Type="http://schemas.openxmlformats.org/officeDocument/2006/relationships/chart" Target="../charts/chart82.xml"/><Relationship Id="rId3" Type="http://schemas.openxmlformats.org/officeDocument/2006/relationships/chart" Target="../charts/chart72.xml"/><Relationship Id="rId7" Type="http://schemas.openxmlformats.org/officeDocument/2006/relationships/chart" Target="../charts/chart76.xml"/><Relationship Id="rId12" Type="http://schemas.openxmlformats.org/officeDocument/2006/relationships/chart" Target="../charts/chart81.xml"/><Relationship Id="rId2" Type="http://schemas.openxmlformats.org/officeDocument/2006/relationships/chart" Target="../charts/chart71.xml"/><Relationship Id="rId1" Type="http://schemas.openxmlformats.org/officeDocument/2006/relationships/chart" Target="../charts/chart70.xml"/><Relationship Id="rId6" Type="http://schemas.openxmlformats.org/officeDocument/2006/relationships/chart" Target="../charts/chart75.xml"/><Relationship Id="rId11" Type="http://schemas.openxmlformats.org/officeDocument/2006/relationships/chart" Target="../charts/chart80.xml"/><Relationship Id="rId5" Type="http://schemas.openxmlformats.org/officeDocument/2006/relationships/chart" Target="../charts/chart74.xml"/><Relationship Id="rId10" Type="http://schemas.openxmlformats.org/officeDocument/2006/relationships/chart" Target="../charts/chart79.xml"/><Relationship Id="rId4" Type="http://schemas.openxmlformats.org/officeDocument/2006/relationships/chart" Target="../charts/chart73.xml"/><Relationship Id="rId9" Type="http://schemas.openxmlformats.org/officeDocument/2006/relationships/chart" Target="../charts/chart78.xml"/><Relationship Id="rId14" Type="http://schemas.openxmlformats.org/officeDocument/2006/relationships/chart" Target="../charts/chart83.xml"/></Relationships>
</file>

<file path=xl/drawings/_rels/drawing6.xml.rels><?xml version="1.0" encoding="UTF-8" standalone="yes"?>
<Relationships xmlns="http://schemas.openxmlformats.org/package/2006/relationships"><Relationship Id="rId8" Type="http://schemas.openxmlformats.org/officeDocument/2006/relationships/chart" Target="../charts/chart91.xml"/><Relationship Id="rId13" Type="http://schemas.openxmlformats.org/officeDocument/2006/relationships/chart" Target="../charts/chart96.xml"/><Relationship Id="rId18" Type="http://schemas.openxmlformats.org/officeDocument/2006/relationships/chart" Target="../charts/chart101.xml"/><Relationship Id="rId3" Type="http://schemas.openxmlformats.org/officeDocument/2006/relationships/chart" Target="../charts/chart86.xml"/><Relationship Id="rId21" Type="http://schemas.openxmlformats.org/officeDocument/2006/relationships/chart" Target="../charts/chart104.xml"/><Relationship Id="rId7" Type="http://schemas.openxmlformats.org/officeDocument/2006/relationships/chart" Target="../charts/chart90.xml"/><Relationship Id="rId12" Type="http://schemas.openxmlformats.org/officeDocument/2006/relationships/chart" Target="../charts/chart95.xml"/><Relationship Id="rId17" Type="http://schemas.openxmlformats.org/officeDocument/2006/relationships/chart" Target="../charts/chart100.xml"/><Relationship Id="rId2" Type="http://schemas.openxmlformats.org/officeDocument/2006/relationships/chart" Target="../charts/chart85.xml"/><Relationship Id="rId16" Type="http://schemas.openxmlformats.org/officeDocument/2006/relationships/chart" Target="../charts/chart99.xml"/><Relationship Id="rId20" Type="http://schemas.openxmlformats.org/officeDocument/2006/relationships/chart" Target="../charts/chart103.xml"/><Relationship Id="rId1" Type="http://schemas.openxmlformats.org/officeDocument/2006/relationships/chart" Target="../charts/chart84.xml"/><Relationship Id="rId6" Type="http://schemas.openxmlformats.org/officeDocument/2006/relationships/chart" Target="../charts/chart89.xml"/><Relationship Id="rId11" Type="http://schemas.openxmlformats.org/officeDocument/2006/relationships/chart" Target="../charts/chart94.xml"/><Relationship Id="rId5" Type="http://schemas.openxmlformats.org/officeDocument/2006/relationships/chart" Target="../charts/chart88.xml"/><Relationship Id="rId15" Type="http://schemas.openxmlformats.org/officeDocument/2006/relationships/chart" Target="../charts/chart98.xml"/><Relationship Id="rId10" Type="http://schemas.openxmlformats.org/officeDocument/2006/relationships/chart" Target="../charts/chart93.xml"/><Relationship Id="rId19" Type="http://schemas.openxmlformats.org/officeDocument/2006/relationships/chart" Target="../charts/chart102.xml"/><Relationship Id="rId4" Type="http://schemas.openxmlformats.org/officeDocument/2006/relationships/chart" Target="../charts/chart87.xml"/><Relationship Id="rId9" Type="http://schemas.openxmlformats.org/officeDocument/2006/relationships/chart" Target="../charts/chart92.xml"/><Relationship Id="rId14" Type="http://schemas.openxmlformats.org/officeDocument/2006/relationships/chart" Target="../charts/chart9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7.xml"/></Relationships>
</file>

<file path=xl/drawings/_rels/vmlDrawing6.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19050</xdr:colOff>
      <xdr:row>11</xdr:row>
      <xdr:rowOff>133350</xdr:rowOff>
    </xdr:from>
    <xdr:to>
      <xdr:col>11</xdr:col>
      <xdr:colOff>885825</xdr:colOff>
      <xdr:row>39</xdr:row>
      <xdr:rowOff>114300</xdr:rowOff>
    </xdr:to>
    <xdr:graphicFrame macro="">
      <xdr:nvGraphicFramePr>
        <xdr:cNvPr id="73" name="Organization Chart 18"/>
        <xdr:cNvGraphicFramePr>
          <a:graphicFrameLocks/>
        </xdr:cNvGraphicFramePr>
      </xdr:nvGraphicFramePr>
      <xdr:xfrm>
        <a:off x="0" y="0"/>
        <a:ext cx="0" cy="0"/>
      </xdr:xfrm>
      <a:graphic>
        <a:graphicData uri="http://schemas.openxmlformats.org/drawingml/2006/compatibility">
          <com:legacyDrawing xmlns:com="http://schemas.openxmlformats.org/drawingml/2006/compatibility" spid="_x0000_s2066"/>
        </a:graphicData>
      </a:graphic>
    </xdr:graphicFrame>
    <xdr:clientData/>
  </xdr:twoCellAnchor>
  <xdr:twoCellAnchor>
    <xdr:from>
      <xdr:col>1</xdr:col>
      <xdr:colOff>0</xdr:colOff>
      <xdr:row>72</xdr:row>
      <xdr:rowOff>9525</xdr:rowOff>
    </xdr:from>
    <xdr:to>
      <xdr:col>11</xdr:col>
      <xdr:colOff>904875</xdr:colOff>
      <xdr:row>85</xdr:row>
      <xdr:rowOff>142875</xdr:rowOff>
    </xdr:to>
    <xdr:sp macro="" textlink="" fLocksText="0">
      <xdr:nvSpPr>
        <xdr:cNvPr id="74" name="Text Box 18"/>
        <xdr:cNvSpPr txBox="1">
          <a:spLocks noChangeArrowheads="1"/>
        </xdr:cNvSpPr>
      </xdr:nvSpPr>
      <xdr:spPr bwMode="auto">
        <a:xfrm>
          <a:off x="1076325" y="11201400"/>
          <a:ext cx="8534400" cy="22383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1. Steuerungsbericht</a:t>
          </a:r>
        </a:p>
        <a:p>
          <a:pPr algn="l" rtl="0">
            <a:defRPr sz="1000"/>
          </a:pPr>
          <a:r>
            <a:rPr lang="de-CH" sz="1000" b="0" i="0" u="sng" strike="noStrike" baseline="0">
              <a:solidFill>
                <a:srgbClr val="000000"/>
              </a:solidFill>
              <a:latin typeface="Arial"/>
              <a:cs typeface="Arial"/>
            </a:rPr>
            <a:t>Politische Entwicklungen</a:t>
          </a:r>
        </a:p>
        <a:p>
          <a:pPr algn="l" rtl="0">
            <a:defRPr sz="1000"/>
          </a:pPr>
          <a:r>
            <a:rPr lang="de-CH" sz="1000" b="0" i="0" u="none" strike="noStrike" baseline="0">
              <a:solidFill>
                <a:srgbClr val="000000"/>
              </a:solidFill>
              <a:latin typeface="Arial"/>
              <a:cs typeface="Arial"/>
            </a:rPr>
            <a:t>Bei der kantonalen Abstimmung über das Energiegesetz vom 15. Mai 2011 können erstmals rund 2'200 Berner Auslandschweizerinnen und Auslandschweizer per Internet abstimmen. Abgestimmt wird auf dem E-Voting-System des Kantons Genf. Die Versuchsabstimmung vom 15. Mai 2011 liegt finanziell im Kompetenzbereich des Regierungsrates. Der Grosse Rat wird voraussichtlich in der Junisession 2011 mit einem Kreditbeschluss darüber entscheiden, ob E-Voting für Auslandschweizerinnen und Auslandschweizer ab 2012 in allen Gemeinden eingeführt werden soll.</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Der gegründete Verein Hauptstadtregion Schweiz will mit gemeinsamen Projekten in den Bereichen Verkehr, Wirtschaft, Gesundheit, Hauptstadtfunktion und Bildung dazu beitragen, dass die Hauptstadtregion Schweiz ihre Zusammengehörigkeit stärkt, das wirtschaftliche Profil schärft und sich auf Bundesebene durch die Vernetzung besser verankert. </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Legislaturziele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Berichterstattung über die Zielerreichung erfolgt mit einem Schlussbericht per Ende 2012. </a:t>
          </a:r>
          <a:endParaRPr lang="de-CH" sz="1000" b="0" i="0" u="sng"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91</xdr:row>
      <xdr:rowOff>0</xdr:rowOff>
    </xdr:from>
    <xdr:to>
      <xdr:col>11</xdr:col>
      <xdr:colOff>847725</xdr:colOff>
      <xdr:row>126</xdr:row>
      <xdr:rowOff>85725</xdr:rowOff>
    </xdr:to>
    <xdr:sp macro="" textlink="">
      <xdr:nvSpPr>
        <xdr:cNvPr id="75" name="Text Box 19"/>
        <xdr:cNvSpPr txBox="1">
          <a:spLocks noChangeArrowheads="1"/>
        </xdr:cNvSpPr>
      </xdr:nvSpPr>
      <xdr:spPr bwMode="auto">
        <a:xfrm>
          <a:off x="1085850" y="14401800"/>
          <a:ext cx="8467725" cy="57531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sng" strike="noStrike" baseline="0">
              <a:solidFill>
                <a:srgbClr val="000000"/>
              </a:solidFill>
              <a:latin typeface="Arial"/>
              <a:cs typeface="Arial"/>
            </a:rPr>
            <a:t>Zieländerungen</a:t>
          </a:r>
          <a:endParaRPr lang="de-CH" sz="1000" b="0" i="1" u="sng"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 </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Steuerungsvorgaben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2. Übersicht über das Direktionsbudget </a:t>
          </a: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Übersicht / Abweichungen zum Vorjahr</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Für die Detailkommentierungen wird auf die einzelnen Produktegruppen verwiesen. Mit Ausnahme der Gemeindewahlen, die 2012 stattfinden, sind keine wesentlichen Veränderungen festzustellen.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Neue Ausgaben </a:t>
          </a:r>
        </a:p>
        <a:p>
          <a:pPr algn="l" rtl="0">
            <a:defRPr sz="1000"/>
          </a:pPr>
          <a:r>
            <a:rPr lang="de-CH" sz="1000" b="0" i="0" u="none" strike="noStrike" baseline="0">
              <a:solidFill>
                <a:srgbClr val="000000"/>
              </a:solidFill>
              <a:latin typeface="Arial"/>
              <a:cs typeface="Arial"/>
            </a:rPr>
            <a:t>Gemeinderat (030): Städtetag 2012 Fr. 90'000.00  </a:t>
          </a:r>
          <a:endParaRPr lang="de-CH" sz="1000" b="0" i="0" u="sng"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Stadtarchiv (040): Aufbau elektronisches Records Management gemäss kantonalen und städtischen Vorschriften Fr. 110'000.00</a:t>
          </a:r>
        </a:p>
        <a:p>
          <a:pPr algn="l" rtl="0">
            <a:defRPr sz="1000"/>
          </a:pPr>
          <a:r>
            <a:rPr lang="de-CH" sz="1000" b="0" i="0" u="none" strike="noStrike" baseline="0">
              <a:solidFill>
                <a:srgbClr val="000000"/>
              </a:solidFill>
              <a:latin typeface="Arial"/>
              <a:cs typeface="Arial"/>
            </a:rPr>
            <a:t>Informationsdienst (050): Wöchentliche Mitteilungsseite der Stadt Bern im Anzeiger Region Bern Fr. 53'000.00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Globalvorgabe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Globalvorgabe ist eingehalten.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Personalentwicklung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Stadtkanzlei (040): 80 Prozent juristische Beratungen und Arbeiten Fr. 85'000.00</a:t>
          </a:r>
        </a:p>
        <a:p>
          <a:pPr algn="l" rtl="0">
            <a:defRPr sz="1000"/>
          </a:pPr>
          <a:r>
            <a:rPr lang="de-CH" sz="1000" b="0" i="0" u="none" strike="noStrike" baseline="0">
              <a:solidFill>
                <a:srgbClr val="000000"/>
              </a:solidFill>
              <a:latin typeface="Arial"/>
              <a:cs typeface="Arial"/>
            </a:rPr>
            <a:t>Stadtarchiv (040): 80 Prozent Records Management (elektronische Aktenführung) Fr. 110'000.00</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 Wesentliche Veränderungen im Direktionsbudget gegenüber dem Vorjahr  </a:t>
          </a:r>
        </a:p>
        <a:p>
          <a:pPr algn="l" rtl="0">
            <a:defRPr sz="1000"/>
          </a:pPr>
          <a:r>
            <a:rPr lang="de-CH" sz="1000" b="0" i="0" u="none" strike="noStrike" baseline="0">
              <a:solidFill>
                <a:srgbClr val="000000"/>
              </a:solidFill>
              <a:latin typeface="Arial"/>
              <a:cs typeface="Arial"/>
            </a:rPr>
            <a:t>Die</a:t>
          </a:r>
          <a:r>
            <a:rPr lang="de-CH" sz="1000" b="1" i="0" u="none" strike="noStrike" baseline="0">
              <a:solidFill>
                <a:srgbClr val="000000"/>
              </a:solidFill>
              <a:latin typeface="Arial"/>
              <a:cs typeface="Arial"/>
            </a:rPr>
            <a:t> </a:t>
          </a:r>
          <a:r>
            <a:rPr lang="de-CH" sz="1000" b="0" i="0" u="none" strike="noStrike" baseline="0">
              <a:solidFill>
                <a:srgbClr val="000000"/>
              </a:solidFill>
              <a:latin typeface="Arial"/>
              <a:cs typeface="Arial"/>
            </a:rPr>
            <a:t>Gemeindewahlen vom Herbst 2012 sind berücksichtigt. Die Stadtkanzlei führt neu das Produkt P040040 E-government.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4. Hinweise auf Haushaltverbesserungsmassnahmen   </a:t>
          </a:r>
          <a:r>
            <a:rPr lang="de-CH" sz="1000" b="0" i="0" u="none" strike="noStrike" baseline="0">
              <a:solidFill>
                <a:srgbClr val="000000"/>
              </a:solidFill>
              <a:latin typeface="Arial"/>
              <a:cs typeface="Arial"/>
            </a:rPr>
            <a:t>  </a:t>
          </a:r>
        </a:p>
        <a:p>
          <a:pPr algn="l" rtl="0">
            <a:defRPr sz="1000"/>
          </a:pPr>
          <a:r>
            <a:rPr lang="de-CH" sz="1000" b="0" i="0" u="none" strike="noStrike" baseline="0">
              <a:solidFill>
                <a:srgbClr val="000000"/>
              </a:solidFill>
              <a:latin typeface="Arial"/>
              <a:cs typeface="Arial"/>
            </a:rPr>
            <a:t>Ratssekretariat (010): Fr. 40'000.00*</a:t>
          </a:r>
        </a:p>
        <a:p>
          <a:pPr algn="l" rtl="0">
            <a:defRPr sz="1000"/>
          </a:pPr>
          <a:r>
            <a:rPr lang="de-CH" sz="1000" b="0" i="0" u="none" strike="noStrike" baseline="0">
              <a:solidFill>
                <a:srgbClr val="000000"/>
              </a:solidFill>
              <a:latin typeface="Arial"/>
              <a:cs typeface="Arial"/>
            </a:rPr>
            <a:t>Stadtkanzlei (040): Fr. 100'000.00*</a:t>
          </a:r>
        </a:p>
        <a:p>
          <a:pPr algn="l" rtl="0">
            <a:defRPr sz="1000"/>
          </a:pPr>
          <a:r>
            <a:rPr lang="de-CH" sz="1000" b="0" i="0" u="none" strike="noStrike" baseline="0">
              <a:solidFill>
                <a:srgbClr val="000000"/>
              </a:solidFill>
              <a:latin typeface="Arial"/>
              <a:cs typeface="Arial"/>
            </a:rPr>
            <a:t>*Die Portfoliomassnahmen sind für das Budget 2011 umgesetzt und nun weitergeführt worden. </a:t>
          </a:r>
        </a:p>
        <a:p>
          <a:pPr algn="l" rtl="0">
            <a:defRPr sz="1000"/>
          </a:pPr>
          <a:endParaRPr lang="de-CH"/>
        </a:p>
      </xdr:txBody>
    </xdr:sp>
    <xdr:clientData/>
  </xdr:twoCellAnchor>
  <xdr:twoCellAnchor>
    <xdr:from>
      <xdr:col>1</xdr:col>
      <xdr:colOff>0</xdr:colOff>
      <xdr:row>133</xdr:row>
      <xdr:rowOff>9525</xdr:rowOff>
    </xdr:from>
    <xdr:to>
      <xdr:col>11</xdr:col>
      <xdr:colOff>847725</xdr:colOff>
      <xdr:row>166</xdr:row>
      <xdr:rowOff>9525</xdr:rowOff>
    </xdr:to>
    <xdr:sp macro="" textlink="">
      <xdr:nvSpPr>
        <xdr:cNvPr id="76" name="Text Box 20"/>
        <xdr:cNvSpPr txBox="1">
          <a:spLocks noChangeArrowheads="1"/>
        </xdr:cNvSpPr>
      </xdr:nvSpPr>
      <xdr:spPr bwMode="auto">
        <a:xfrm>
          <a:off x="1076325" y="21345525"/>
          <a:ext cx="8477250" cy="53435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5. Rechenschaft über neue Aufgaben, Leistungsausbau, Leistungsabbau       </a:t>
          </a: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Neue Aufgaben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Aufbau elektronisches Records Management (elektronische Aktenführung) Produktegruppe 040200 Stadtarchiv gemäss kantonalen und städtischen Vorschriften.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Leistungsausbau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Ausbau rechtliche Dienstleistungen, P040030.</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Leistungsabbau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Rahmen der Portfolio Haushaltsanierungsmassnahmen.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Entwicklung Beiträge an Dritte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Gemeinderat (030): Fr. 40 000.00 an Swiss Unihockey für die Durchführung der Herren Unihockey WM 2012 </a:t>
          </a:r>
        </a:p>
        <a:p>
          <a:pPr algn="l" rtl="0">
            <a:defRPr sz="1000"/>
          </a:pPr>
          <a:r>
            <a:rPr lang="de-CH" sz="1000" b="0" i="0" u="none" strike="noStrike" baseline="0">
              <a:solidFill>
                <a:srgbClr val="000000"/>
              </a:solidFill>
              <a:latin typeface="Arial"/>
              <a:cs typeface="Arial"/>
            </a:rPr>
            <a:t>Die Beitragsleistungen wurden überprüft. Die bestehenden Verpflichtungen werden ordnungsgemäss eingehalten.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6. Diverses</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 Bemerkungen</a:t>
          </a:r>
          <a:endParaRPr lang="de-CH"/>
        </a:p>
      </xdr:txBody>
    </xdr:sp>
    <xdr:clientData/>
  </xdr:twoCellAnchor>
  <xdr:twoCellAnchor>
    <xdr:from>
      <xdr:col>0</xdr:col>
      <xdr:colOff>1066800</xdr:colOff>
      <xdr:row>168</xdr:row>
      <xdr:rowOff>0</xdr:rowOff>
    </xdr:from>
    <xdr:to>
      <xdr:col>11</xdr:col>
      <xdr:colOff>742950</xdr:colOff>
      <xdr:row>168</xdr:row>
      <xdr:rowOff>0</xdr:rowOff>
    </xdr:to>
    <xdr:sp macro="" textlink="">
      <xdr:nvSpPr>
        <xdr:cNvPr id="77" name="Text Box 21"/>
        <xdr:cNvSpPr txBox="1">
          <a:spLocks noChangeArrowheads="1"/>
        </xdr:cNvSpPr>
      </xdr:nvSpPr>
      <xdr:spPr bwMode="auto">
        <a:xfrm>
          <a:off x="1066800" y="27003375"/>
          <a:ext cx="83820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0</xdr:colOff>
      <xdr:row>168</xdr:row>
      <xdr:rowOff>0</xdr:rowOff>
    </xdr:from>
    <xdr:to>
      <xdr:col>11</xdr:col>
      <xdr:colOff>895350</xdr:colOff>
      <xdr:row>168</xdr:row>
      <xdr:rowOff>0</xdr:rowOff>
    </xdr:to>
    <xdr:sp macro="" textlink="">
      <xdr:nvSpPr>
        <xdr:cNvPr id="78" name="Text Box 22"/>
        <xdr:cNvSpPr txBox="1">
          <a:spLocks noChangeArrowheads="1"/>
        </xdr:cNvSpPr>
      </xdr:nvSpPr>
      <xdr:spPr bwMode="auto">
        <a:xfrm>
          <a:off x="1076325" y="27003375"/>
          <a:ext cx="852487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233</xdr:row>
      <xdr:rowOff>0</xdr:rowOff>
    </xdr:from>
    <xdr:to>
      <xdr:col>12</xdr:col>
      <xdr:colOff>0</xdr:colOff>
      <xdr:row>243</xdr:row>
      <xdr:rowOff>28575</xdr:rowOff>
    </xdr:to>
    <xdr:sp macro="" textlink="" fLocksText="0">
      <xdr:nvSpPr>
        <xdr:cNvPr id="79" name="Text Box 23"/>
        <xdr:cNvSpPr txBox="1">
          <a:spLocks noChangeArrowheads="1"/>
        </xdr:cNvSpPr>
      </xdr:nvSpPr>
      <xdr:spPr bwMode="auto">
        <a:xfrm>
          <a:off x="1085850" y="37404675"/>
          <a:ext cx="8534400" cy="16478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budgetierte Nettoaufwand für Stadtrat und Ratssekretariat fällt 2012 um rund 50'000 Franken tiefer aus als im Budget 2011. Hauptverantwortlich dafür sind geringere Personalkosten im Sekretariat und Einsparungen bei den Kosten für die externe Revisionsstelle, wie sie vom Stadtrat am 16. September 2010 beschlossen wurden. </a:t>
          </a:r>
          <a:endParaRPr lang="de-CH"/>
        </a:p>
      </xdr:txBody>
    </xdr:sp>
    <xdr:clientData/>
  </xdr:twoCellAnchor>
  <xdr:twoCellAnchor>
    <xdr:from>
      <xdr:col>1</xdr:col>
      <xdr:colOff>9525</xdr:colOff>
      <xdr:row>267</xdr:row>
      <xdr:rowOff>0</xdr:rowOff>
    </xdr:from>
    <xdr:to>
      <xdr:col>12</xdr:col>
      <xdr:colOff>0</xdr:colOff>
      <xdr:row>275</xdr:row>
      <xdr:rowOff>152400</xdr:rowOff>
    </xdr:to>
    <xdr:sp macro="" textlink="" fLocksText="0">
      <xdr:nvSpPr>
        <xdr:cNvPr id="80" name="Text Box 24"/>
        <xdr:cNvSpPr txBox="1">
          <a:spLocks noChangeArrowheads="1"/>
        </xdr:cNvSpPr>
      </xdr:nvSpPr>
      <xdr:spPr bwMode="auto">
        <a:xfrm>
          <a:off x="1085850" y="42567225"/>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Obwohl bei den Honorarkosten für die externe Revisionsstelle des Stadtrats deutlich gespart werden konnte, sind die geplanten Nettokosten für die Produktegruppe Stadtrat geringfügig höher als im Vorjahr. Ursache dafür ist die Erhöhung des Sitzungsgelds, die der Stadtrat am 18. November 2010 beschlossen hat. Die Kostensteigerung konnte allerdings dank zusätzlichen Einsparungen beim administrativen Aufwand (Drucksachen, Porti) sehr gering gehalten werden. </a:t>
          </a:r>
          <a:endParaRPr lang="de-CH"/>
        </a:p>
      </xdr:txBody>
    </xdr:sp>
    <xdr:clientData/>
  </xdr:twoCellAnchor>
  <xdr:twoCellAnchor>
    <xdr:from>
      <xdr:col>1</xdr:col>
      <xdr:colOff>9525</xdr:colOff>
      <xdr:row>283</xdr:row>
      <xdr:rowOff>9525</xdr:rowOff>
    </xdr:from>
    <xdr:to>
      <xdr:col>5</xdr:col>
      <xdr:colOff>0</xdr:colOff>
      <xdr:row>293</xdr:row>
      <xdr:rowOff>28575</xdr:rowOff>
    </xdr:to>
    <xdr:sp macro="" textlink="" fLocksText="0">
      <xdr:nvSpPr>
        <xdr:cNvPr id="81" name="Text Box 25"/>
        <xdr:cNvSpPr txBox="1">
          <a:spLocks noChangeArrowheads="1"/>
        </xdr:cNvSpPr>
      </xdr:nvSpPr>
      <xdr:spPr bwMode="auto">
        <a:xfrm>
          <a:off x="1085850" y="4530090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0</xdr:col>
      <xdr:colOff>1066800</xdr:colOff>
      <xdr:row>306</xdr:row>
      <xdr:rowOff>152400</xdr:rowOff>
    </xdr:from>
    <xdr:to>
      <xdr:col>11</xdr:col>
      <xdr:colOff>895350</xdr:colOff>
      <xdr:row>311</xdr:row>
      <xdr:rowOff>133350</xdr:rowOff>
    </xdr:to>
    <xdr:sp macro="" textlink="" fLocksText="0">
      <xdr:nvSpPr>
        <xdr:cNvPr id="82" name="Text Box 26"/>
        <xdr:cNvSpPr txBox="1">
          <a:spLocks noChangeArrowheads="1"/>
        </xdr:cNvSpPr>
      </xdr:nvSpPr>
      <xdr:spPr bwMode="auto">
        <a:xfrm>
          <a:off x="1066800" y="49520475"/>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283</xdr:row>
      <xdr:rowOff>9525</xdr:rowOff>
    </xdr:from>
    <xdr:to>
      <xdr:col>11</xdr:col>
      <xdr:colOff>828675</xdr:colOff>
      <xdr:row>293</xdr:row>
      <xdr:rowOff>19050</xdr:rowOff>
    </xdr:to>
    <xdr:sp macro="" textlink="" fLocksText="0">
      <xdr:nvSpPr>
        <xdr:cNvPr id="83" name="Text Box 27"/>
        <xdr:cNvSpPr txBox="1">
          <a:spLocks noChangeArrowheads="1"/>
        </xdr:cNvSpPr>
      </xdr:nvSpPr>
      <xdr:spPr bwMode="auto">
        <a:xfrm>
          <a:off x="5429250" y="45300900"/>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8</xdr:col>
      <xdr:colOff>219075</xdr:colOff>
      <xdr:row>251</xdr:row>
      <xdr:rowOff>9525</xdr:rowOff>
    </xdr:from>
    <xdr:to>
      <xdr:col>12</xdr:col>
      <xdr:colOff>0</xdr:colOff>
      <xdr:row>259</xdr:row>
      <xdr:rowOff>152400</xdr:rowOff>
    </xdr:to>
    <xdr:graphicFrame macro="">
      <xdr:nvGraphicFramePr>
        <xdr:cNvPr id="8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337</xdr:row>
      <xdr:rowOff>0</xdr:rowOff>
    </xdr:from>
    <xdr:to>
      <xdr:col>12</xdr:col>
      <xdr:colOff>0</xdr:colOff>
      <xdr:row>345</xdr:row>
      <xdr:rowOff>152400</xdr:rowOff>
    </xdr:to>
    <xdr:sp macro="" textlink="" fLocksText="0">
      <xdr:nvSpPr>
        <xdr:cNvPr id="85" name="Text Box 29"/>
        <xdr:cNvSpPr txBox="1">
          <a:spLocks noChangeArrowheads="1"/>
        </xdr:cNvSpPr>
      </xdr:nvSpPr>
      <xdr:spPr bwMode="auto">
        <a:xfrm>
          <a:off x="1085850" y="53959125"/>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Für das Budgetjahr 2012 wird mit einem Nettoaufwand gerechnet, der um rund 70'000 Franken tiefer liegt als im Vorjahr. Dies ist einerseits auf wesentlich geringere Personalkosten (neuer Ratsweibel) und andererseits auf einen Rückgang des Aufwands für interne Verrechnungen (Optimierung der EDV-Infrastruktur) zurückzuführen.     </a:t>
          </a:r>
          <a:endParaRPr lang="de-CH"/>
        </a:p>
      </xdr:txBody>
    </xdr:sp>
    <xdr:clientData/>
  </xdr:twoCellAnchor>
  <xdr:twoCellAnchor>
    <xdr:from>
      <xdr:col>1</xdr:col>
      <xdr:colOff>9525</xdr:colOff>
      <xdr:row>353</xdr:row>
      <xdr:rowOff>38100</xdr:rowOff>
    </xdr:from>
    <xdr:to>
      <xdr:col>5</xdr:col>
      <xdr:colOff>0</xdr:colOff>
      <xdr:row>365</xdr:row>
      <xdr:rowOff>57150</xdr:rowOff>
    </xdr:to>
    <xdr:sp macro="" textlink="" fLocksText="0">
      <xdr:nvSpPr>
        <xdr:cNvPr id="86" name="Text Box 30"/>
        <xdr:cNvSpPr txBox="1">
          <a:spLocks noChangeArrowheads="1"/>
        </xdr:cNvSpPr>
      </xdr:nvSpPr>
      <xdr:spPr bwMode="auto">
        <a:xfrm>
          <a:off x="1085850" y="56721375"/>
          <a:ext cx="3419475" cy="19621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Das Ratssekretariat unterstützt den Stadtrat (Plenum, Kommissionen, Büro, Fraktionspräsidien und weitere von ihm eingesetzte Organe) bei der Wahrnehmung seiner Aufgaben (Rechtsetzung, Aufgabenbeschlüsse, Aufsicht, Wahlen). Es sorgt für effiziente und formell korrekte Abläufe im Parlamentsbetrieb. Es berät und unterstützt den Stadtrat und seine Organe bei der Fassung und Umsetzung ihrer Beschlüsse. Es gewährleistet die Verbindung zwischen Stadtrat, Gemeinderat und seiner Verwaltung und stellt damit sicher, dass der Stadtrat seine politische Funktion wahrnehmen kann (P110/P120).</a:t>
          </a:r>
          <a:endParaRPr lang="de-CH"/>
        </a:p>
      </xdr:txBody>
    </xdr:sp>
    <xdr:clientData/>
  </xdr:twoCellAnchor>
  <xdr:twoCellAnchor>
    <xdr:from>
      <xdr:col>1</xdr:col>
      <xdr:colOff>0</xdr:colOff>
      <xdr:row>381</xdr:row>
      <xdr:rowOff>0</xdr:rowOff>
    </xdr:from>
    <xdr:to>
      <xdr:col>11</xdr:col>
      <xdr:colOff>904875</xdr:colOff>
      <xdr:row>386</xdr:row>
      <xdr:rowOff>38100</xdr:rowOff>
    </xdr:to>
    <xdr:sp macro="" textlink="" fLocksText="0">
      <xdr:nvSpPr>
        <xdr:cNvPr id="87" name="Text Box 31"/>
        <xdr:cNvSpPr txBox="1">
          <a:spLocks noChangeArrowheads="1"/>
        </xdr:cNvSpPr>
      </xdr:nvSpPr>
      <xdr:spPr bwMode="auto">
        <a:xfrm>
          <a:off x="1076325" y="61464825"/>
          <a:ext cx="8534400" cy="8382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Kennzahlen 2 und 3: Der Zeitaufwand für die Betreuung der Kommissionen und der zusätzlichen Gremien musste aufgrund der personellen Vakanzen im vergangenen Jahr deutlich reduziert werden.</a:t>
          </a:r>
        </a:p>
        <a:p>
          <a:pPr algn="l" rtl="0">
            <a:defRPr sz="1000"/>
          </a:pPr>
          <a:r>
            <a:rPr lang="de-CH" sz="1000" b="0" i="0" u="none" strike="noStrike" baseline="0">
              <a:solidFill>
                <a:srgbClr val="000000"/>
              </a:solidFill>
              <a:latin typeface="Arial"/>
              <a:cs typeface="Arial"/>
            </a:rPr>
            <a:t>Zu Kennzahl 4: Auf die geplante Durchführung der Zufriedenheitsumfrage musste ebenfalls aus personellen Gründen verzichtet werden.  </a:t>
          </a:r>
          <a:endParaRPr lang="de-CH"/>
        </a:p>
      </xdr:txBody>
    </xdr:sp>
    <xdr:clientData/>
  </xdr:twoCellAnchor>
  <xdr:twoCellAnchor>
    <xdr:from>
      <xdr:col>6</xdr:col>
      <xdr:colOff>9525</xdr:colOff>
      <xdr:row>353</xdr:row>
      <xdr:rowOff>9525</xdr:rowOff>
    </xdr:from>
    <xdr:to>
      <xdr:col>11</xdr:col>
      <xdr:colOff>828675</xdr:colOff>
      <xdr:row>365</xdr:row>
      <xdr:rowOff>19050</xdr:rowOff>
    </xdr:to>
    <xdr:sp macro="" textlink="" fLocksText="0">
      <xdr:nvSpPr>
        <xdr:cNvPr id="88" name="Text Box 32"/>
        <xdr:cNvSpPr txBox="1">
          <a:spLocks noChangeArrowheads="1"/>
        </xdr:cNvSpPr>
      </xdr:nvSpPr>
      <xdr:spPr bwMode="auto">
        <a:xfrm>
          <a:off x="5429250" y="56692800"/>
          <a:ext cx="4105275" cy="1952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Zielüberprüfung erfolgt jährlich mittels Rückmeldung des Stadtratspräsidiums, des Stadtratsbüros und der Kommissionen. Zusätzlich wird alle zwei Jahre eine Umfrage beim Stadtrat durchgeführt (P110/P120).</a:t>
          </a:r>
          <a:endParaRPr lang="de-CH"/>
        </a:p>
      </xdr:txBody>
    </xdr:sp>
    <xdr:clientData/>
  </xdr:twoCellAnchor>
  <xdr:twoCellAnchor>
    <xdr:from>
      <xdr:col>8</xdr:col>
      <xdr:colOff>219075</xdr:colOff>
      <xdr:row>319</xdr:row>
      <xdr:rowOff>9525</xdr:rowOff>
    </xdr:from>
    <xdr:to>
      <xdr:col>12</xdr:col>
      <xdr:colOff>0</xdr:colOff>
      <xdr:row>327</xdr:row>
      <xdr:rowOff>152400</xdr:rowOff>
    </xdr:to>
    <xdr:graphicFrame macro="">
      <xdr:nvGraphicFramePr>
        <xdr:cNvPr id="8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19050</xdr:colOff>
      <xdr:row>448</xdr:row>
      <xdr:rowOff>152400</xdr:rowOff>
    </xdr:from>
    <xdr:to>
      <xdr:col>12</xdr:col>
      <xdr:colOff>0</xdr:colOff>
      <xdr:row>463</xdr:row>
      <xdr:rowOff>152400</xdr:rowOff>
    </xdr:to>
    <xdr:sp macro="" textlink="" fLocksText="0">
      <xdr:nvSpPr>
        <xdr:cNvPr id="90" name="Text Box 34"/>
        <xdr:cNvSpPr txBox="1">
          <a:spLocks noChangeArrowheads="1"/>
        </xdr:cNvSpPr>
      </xdr:nvSpPr>
      <xdr:spPr bwMode="auto">
        <a:xfrm>
          <a:off x="1095375" y="72580500"/>
          <a:ext cx="8534400" cy="24288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Das Budget 2012 der Ombudsstelle weist gegenüber dem Vorjahr nur eine sehr geringe Erhöhung von rund 2'800 Franken aus (Teuerungsausgleich).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durch den Stadtrat in seiner Sitzung vom 16. September 2010 genehmigte Aufstockung des Globalbudgets um 50'000 Franken für den Datenschutz hat sich bereits im letztjährigen Budget ausgewirkt.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489</xdr:row>
      <xdr:rowOff>0</xdr:rowOff>
    </xdr:from>
    <xdr:to>
      <xdr:col>12</xdr:col>
      <xdr:colOff>0</xdr:colOff>
      <xdr:row>497</xdr:row>
      <xdr:rowOff>152400</xdr:rowOff>
    </xdr:to>
    <xdr:sp macro="" textlink="" fLocksText="0">
      <xdr:nvSpPr>
        <xdr:cNvPr id="91" name="Text Box 35"/>
        <xdr:cNvSpPr txBox="1">
          <a:spLocks noChangeArrowheads="1"/>
        </xdr:cNvSpPr>
      </xdr:nvSpPr>
      <xdr:spPr bwMode="auto">
        <a:xfrm>
          <a:off x="1085850" y="78638400"/>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Vergleiche Bemerkungen Übersicht.</a:t>
          </a:r>
          <a:endParaRPr lang="de-CH"/>
        </a:p>
      </xdr:txBody>
    </xdr:sp>
    <xdr:clientData/>
  </xdr:twoCellAnchor>
  <xdr:twoCellAnchor>
    <xdr:from>
      <xdr:col>1</xdr:col>
      <xdr:colOff>9525</xdr:colOff>
      <xdr:row>505</xdr:row>
      <xdr:rowOff>9525</xdr:rowOff>
    </xdr:from>
    <xdr:to>
      <xdr:col>5</xdr:col>
      <xdr:colOff>0</xdr:colOff>
      <xdr:row>515</xdr:row>
      <xdr:rowOff>28575</xdr:rowOff>
    </xdr:to>
    <xdr:sp macro="" textlink="" fLocksText="0">
      <xdr:nvSpPr>
        <xdr:cNvPr id="92" name="Text Box 36"/>
        <xdr:cNvSpPr txBox="1">
          <a:spLocks noChangeArrowheads="1"/>
        </xdr:cNvSpPr>
      </xdr:nvSpPr>
      <xdr:spPr bwMode="auto">
        <a:xfrm>
          <a:off x="1085850" y="8137207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Tätigkeit der Ombudsstelle ist darauf ausgerichtet, das Einvernehmen zwischen Bevölkerung und Verwaltung zu fördern (P010).</a:t>
          </a:r>
        </a:p>
        <a:p>
          <a:pPr algn="l" rtl="0">
            <a:defRPr sz="1000"/>
          </a:pPr>
          <a:r>
            <a:rPr lang="de-CH" sz="1000" b="0" i="0" u="none" strike="noStrike" baseline="0">
              <a:solidFill>
                <a:srgbClr val="000000"/>
              </a:solidFill>
              <a:latin typeface="Arial"/>
              <a:cs typeface="Arial"/>
            </a:rPr>
            <a:t>- Als Gemeindeaufsichtsstelle für den Datenschutz nimmt sie die gesetzlichen Beratungs-, Vermittlungs- und Kontrollaufgaben wahr (P020).</a:t>
          </a:r>
        </a:p>
        <a:p>
          <a:pPr algn="l" rtl="0">
            <a:defRPr sz="1000"/>
          </a:pPr>
          <a:endParaRPr lang="de-CH"/>
        </a:p>
      </xdr:txBody>
    </xdr:sp>
    <xdr:clientData/>
  </xdr:twoCellAnchor>
  <xdr:twoCellAnchor>
    <xdr:from>
      <xdr:col>1</xdr:col>
      <xdr:colOff>0</xdr:colOff>
      <xdr:row>531</xdr:row>
      <xdr:rowOff>9525</xdr:rowOff>
    </xdr:from>
    <xdr:to>
      <xdr:col>12</xdr:col>
      <xdr:colOff>0</xdr:colOff>
      <xdr:row>538</xdr:row>
      <xdr:rowOff>47625</xdr:rowOff>
    </xdr:to>
    <xdr:sp macro="" textlink="" fLocksText="0">
      <xdr:nvSpPr>
        <xdr:cNvPr id="93" name="Text Box 37"/>
        <xdr:cNvSpPr txBox="1">
          <a:spLocks noChangeArrowheads="1"/>
        </xdr:cNvSpPr>
      </xdr:nvSpPr>
      <xdr:spPr bwMode="auto">
        <a:xfrm>
          <a:off x="1076325" y="85839300"/>
          <a:ext cx="8562975" cy="1171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Steuerungsvorgaben 1, 2: Die Ombudstätigkeit als Hauptaufgabe soll durch den Anteil Datenschutz nicht zu stark verdrängt werden. Steuerungsmassnahmen sollen dann getroffen werden, wenn der Anteil Datenschutz in Relation zur Ombudstätigkeit zu gross wird. Der Minimalwert von 75% als Steuerungsvorgabe für die Ombudstätigkeit ist das Pendant dazu. Für den Datenschutz gilt auch ein Minimalwert (20%), weil diesem Bereich ebenfalls angemessen Rechnung zu tragen ist. Wird dieser Minimalwert unterschritten, werden Massnahmen zur Erhöhung des Datenschutzanteils ergriffen. Die genannten Prozentanteile basieren auf Erfahrungswerten aus den bisherigen Betriebsjahren der Ombudsstelle/Datenschutzaufsichtsstelle und gelten bis 2010. Der Stadtrat hat am16. September 2010 zusätzliche Mittel für den Datenschutz bewilligt. Dadurch verschieben sich ab 2011 ebenfalls die Steuerungsvorgaben.</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505</xdr:row>
      <xdr:rowOff>9525</xdr:rowOff>
    </xdr:from>
    <xdr:to>
      <xdr:col>11</xdr:col>
      <xdr:colOff>828675</xdr:colOff>
      <xdr:row>515</xdr:row>
      <xdr:rowOff>19050</xdr:rowOff>
    </xdr:to>
    <xdr:sp macro="" textlink="" fLocksText="0">
      <xdr:nvSpPr>
        <xdr:cNvPr id="94" name="Text Box 38"/>
        <xdr:cNvSpPr txBox="1">
          <a:spLocks noChangeArrowheads="1"/>
        </xdr:cNvSpPr>
      </xdr:nvSpPr>
      <xdr:spPr bwMode="auto">
        <a:xfrm>
          <a:off x="5429250" y="81372075"/>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Jährliche Berichterstattung gegenüber Parlament und Öffentlichkeit (Aufschluss über die einzelnen Aktivitäten der Institution, ihre Vorgehensmöglichkeiten und ihren Wirkungsgrad, unter anderem auf Grund der Schilderung konkreter Fallbeispiele). Entwicklung der Fallzahlen in den Bereichen Ombudstätigkeit und Datenschutz (Aufschluss über den Bekanntheitsgrad der Institution und Beanspruchung durch Bevölkerung beziehungsweise Verwaltung). Statistische Angaben im Tätigkeitsbericht. Periodische Erhebung der Kundinnen- und Kundenzufriedenheit (Aufschluss über die Bewertung der Dienstleistungen durch das Zielpublikum P010/P020).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544</xdr:row>
      <xdr:rowOff>0</xdr:rowOff>
    </xdr:from>
    <xdr:to>
      <xdr:col>11</xdr:col>
      <xdr:colOff>904875</xdr:colOff>
      <xdr:row>558</xdr:row>
      <xdr:rowOff>152400</xdr:rowOff>
    </xdr:to>
    <xdr:sp macro="" textlink="">
      <xdr:nvSpPr>
        <xdr:cNvPr id="95" name="Text Box 39"/>
        <xdr:cNvSpPr txBox="1">
          <a:spLocks noChangeArrowheads="1"/>
        </xdr:cNvSpPr>
      </xdr:nvSpPr>
      <xdr:spPr bwMode="auto">
        <a:xfrm>
          <a:off x="1076325" y="88068150"/>
          <a:ext cx="8534400" cy="24193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Kennzahlen 1 bis 3: Die Kennzahlen geben Aufschluss über die Gesamtzahl der Rat suchenden Personen und zeigen auf, wie sich diese anzahlmässig auf die beiden Kategorien «Eröffnete Dossiers» (Fälle mit gesteigertem bis hohem Bearbeitungsaufwand) und «Anzahl Anfragen» (mit vergleichsweise kleinerem Bearbeitungsaufwand wie beispielsweise kurze Rückfragen und kleinere rechtliche Abklärungen) verteilen. Aus diesen Kennzahlen lässt sich zudem die Zahl der Personen eruieren, die von Ombudsstelle und Datenschutzaufsichtsstelle mangels Zuständigkeit direkt an andere Institutionen verwiesen wurden.</a:t>
          </a:r>
          <a:endParaRPr lang="de-CH"/>
        </a:p>
      </xdr:txBody>
    </xdr:sp>
    <xdr:clientData/>
  </xdr:twoCellAnchor>
  <xdr:twoCellAnchor>
    <xdr:from>
      <xdr:col>8</xdr:col>
      <xdr:colOff>219075</xdr:colOff>
      <xdr:row>471</xdr:row>
      <xdr:rowOff>9525</xdr:rowOff>
    </xdr:from>
    <xdr:to>
      <xdr:col>12</xdr:col>
      <xdr:colOff>0</xdr:colOff>
      <xdr:row>479</xdr:row>
      <xdr:rowOff>152400</xdr:rowOff>
    </xdr:to>
    <xdr:graphicFrame macro="">
      <xdr:nvGraphicFramePr>
        <xdr:cNvPr id="96"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1066800</xdr:colOff>
      <xdr:row>621</xdr:row>
      <xdr:rowOff>9525</xdr:rowOff>
    </xdr:from>
    <xdr:to>
      <xdr:col>11</xdr:col>
      <xdr:colOff>895350</xdr:colOff>
      <xdr:row>630</xdr:row>
      <xdr:rowOff>19050</xdr:rowOff>
    </xdr:to>
    <xdr:sp macro="" textlink="" fLocksText="0">
      <xdr:nvSpPr>
        <xdr:cNvPr id="97" name="Text Box 41"/>
        <xdr:cNvSpPr txBox="1">
          <a:spLocks noChangeArrowheads="1"/>
        </xdr:cNvSpPr>
      </xdr:nvSpPr>
      <xdr:spPr bwMode="auto">
        <a:xfrm>
          <a:off x="1066800" y="100507800"/>
          <a:ext cx="8534400" cy="14668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Das Produktegruppenbudget Gemeinderat beinhaltet Personalkosten, Ruhegehälter, Spesen und Beiträge. Erläuterungen zu den Abweichungen sind in der Produktegruppe aufgeführt.</a:t>
          </a:r>
        </a:p>
        <a:p>
          <a:pPr algn="l" rtl="0">
            <a:defRPr sz="1000"/>
          </a:pPr>
          <a:r>
            <a:rPr lang="de-CH" sz="1000" b="0" i="0" u="none" strike="noStrike" baseline="0">
              <a:solidFill>
                <a:srgbClr val="000000"/>
              </a:solidFill>
              <a:latin typeface="Arial"/>
              <a:cs typeface="Arial"/>
            </a:rPr>
            <a:t>  </a:t>
          </a:r>
        </a:p>
        <a:p>
          <a:pPr algn="l" rtl="0">
            <a:defRPr sz="1000"/>
          </a:pPr>
          <a:endParaRPr lang="de-CH"/>
        </a:p>
      </xdr:txBody>
    </xdr:sp>
    <xdr:clientData/>
  </xdr:twoCellAnchor>
  <xdr:twoCellAnchor>
    <xdr:from>
      <xdr:col>1</xdr:col>
      <xdr:colOff>9525</xdr:colOff>
      <xdr:row>656</xdr:row>
      <xdr:rowOff>0</xdr:rowOff>
    </xdr:from>
    <xdr:to>
      <xdr:col>12</xdr:col>
      <xdr:colOff>0</xdr:colOff>
      <xdr:row>664</xdr:row>
      <xdr:rowOff>152400</xdr:rowOff>
    </xdr:to>
    <xdr:sp macro="" textlink="" fLocksText="0">
      <xdr:nvSpPr>
        <xdr:cNvPr id="98" name="Text Box 42"/>
        <xdr:cNvSpPr txBox="1">
          <a:spLocks noChangeArrowheads="1"/>
        </xdr:cNvSpPr>
      </xdr:nvSpPr>
      <xdr:spPr bwMode="auto">
        <a:xfrm>
          <a:off x="1085850" y="105737025"/>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P030020: </a:t>
          </a:r>
        </a:p>
        <a:p>
          <a:pPr algn="l" rtl="0">
            <a:defRPr sz="1000"/>
          </a:pPr>
          <a:r>
            <a:rPr lang="de-CH" sz="1000" b="0" i="0" u="none" strike="noStrike" baseline="0">
              <a:solidFill>
                <a:srgbClr val="000000"/>
              </a:solidFill>
              <a:latin typeface="Arial"/>
              <a:cs typeface="Arial"/>
            </a:rPr>
            <a:t>2012 sind neu enthalten ein Verpflichtungskredit von Fr. 90'000.00 für die Durchführung des Städtetags 2012 in Bern sowie der Vereinsbeitrag Hauptstadtregion Schweiz von Fr. 70'000.00. Budgetiert sind einmalig Fr. 40 000.00 an Swiss Unihockey für die Durchführung der Herren Unihockey WM 2012.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672</xdr:row>
      <xdr:rowOff>9525</xdr:rowOff>
    </xdr:from>
    <xdr:to>
      <xdr:col>5</xdr:col>
      <xdr:colOff>0</xdr:colOff>
      <xdr:row>682</xdr:row>
      <xdr:rowOff>28575</xdr:rowOff>
    </xdr:to>
    <xdr:sp macro="" textlink="" fLocksText="0">
      <xdr:nvSpPr>
        <xdr:cNvPr id="99" name="Text Box 43"/>
        <xdr:cNvSpPr txBox="1">
          <a:spLocks noChangeArrowheads="1"/>
        </xdr:cNvSpPr>
      </xdr:nvSpPr>
      <xdr:spPr bwMode="auto">
        <a:xfrm>
          <a:off x="1085850" y="10847070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1</xdr:col>
      <xdr:colOff>9525</xdr:colOff>
      <xdr:row>692</xdr:row>
      <xdr:rowOff>19050</xdr:rowOff>
    </xdr:from>
    <xdr:to>
      <xdr:col>12</xdr:col>
      <xdr:colOff>0</xdr:colOff>
      <xdr:row>697</xdr:row>
      <xdr:rowOff>0</xdr:rowOff>
    </xdr:to>
    <xdr:sp macro="" textlink="" fLocksText="0">
      <xdr:nvSpPr>
        <xdr:cNvPr id="100" name="Text Box 44"/>
        <xdr:cNvSpPr txBox="1">
          <a:spLocks noChangeArrowheads="1"/>
        </xdr:cNvSpPr>
      </xdr:nvSpPr>
      <xdr:spPr bwMode="auto">
        <a:xfrm>
          <a:off x="1085850" y="111909225"/>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6</xdr:col>
      <xdr:colOff>9525</xdr:colOff>
      <xdr:row>672</xdr:row>
      <xdr:rowOff>9525</xdr:rowOff>
    </xdr:from>
    <xdr:to>
      <xdr:col>11</xdr:col>
      <xdr:colOff>828675</xdr:colOff>
      <xdr:row>682</xdr:row>
      <xdr:rowOff>19050</xdr:rowOff>
    </xdr:to>
    <xdr:sp macro="" textlink="" fLocksText="0">
      <xdr:nvSpPr>
        <xdr:cNvPr id="101" name="Text Box 45"/>
        <xdr:cNvSpPr txBox="1">
          <a:spLocks noChangeArrowheads="1"/>
        </xdr:cNvSpPr>
      </xdr:nvSpPr>
      <xdr:spPr bwMode="auto">
        <a:xfrm>
          <a:off x="5429250" y="108470700"/>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8</xdr:col>
      <xdr:colOff>219075</xdr:colOff>
      <xdr:row>638</xdr:row>
      <xdr:rowOff>9525</xdr:rowOff>
    </xdr:from>
    <xdr:to>
      <xdr:col>12</xdr:col>
      <xdr:colOff>0</xdr:colOff>
      <xdr:row>646</xdr:row>
      <xdr:rowOff>152400</xdr:rowOff>
    </xdr:to>
    <xdr:graphicFrame macro="">
      <xdr:nvGraphicFramePr>
        <xdr:cNvPr id="10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9525</xdr:colOff>
      <xdr:row>768</xdr:row>
      <xdr:rowOff>0</xdr:rowOff>
    </xdr:from>
    <xdr:to>
      <xdr:col>12</xdr:col>
      <xdr:colOff>0</xdr:colOff>
      <xdr:row>779</xdr:row>
      <xdr:rowOff>0</xdr:rowOff>
    </xdr:to>
    <xdr:sp macro="" textlink="" fLocksText="0">
      <xdr:nvSpPr>
        <xdr:cNvPr id="103" name="Text Box 47"/>
        <xdr:cNvSpPr txBox="1">
          <a:spLocks noChangeArrowheads="1"/>
        </xdr:cNvSpPr>
      </xdr:nvSpPr>
      <xdr:spPr bwMode="auto">
        <a:xfrm>
          <a:off x="1085850" y="124139325"/>
          <a:ext cx="8534400" cy="17811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PG040000: Mehrleistungen der Stadtkanzlei in rechtlichen Dienstleistungen.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PG040100: Mehrkosten bei der Durchführung der vier Abstimmungen und der Gemeindewahlen.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PG040200: Mehrkosten für den Aufbau eines Records Managements (elektronische Aktenführung)</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809</xdr:row>
      <xdr:rowOff>0</xdr:rowOff>
    </xdr:from>
    <xdr:to>
      <xdr:col>12</xdr:col>
      <xdr:colOff>0</xdr:colOff>
      <xdr:row>817</xdr:row>
      <xdr:rowOff>152400</xdr:rowOff>
    </xdr:to>
    <xdr:sp macro="" textlink="" fLocksText="0">
      <xdr:nvSpPr>
        <xdr:cNvPr id="104" name="Text Box 48"/>
        <xdr:cNvSpPr txBox="1">
          <a:spLocks noChangeArrowheads="1"/>
        </xdr:cNvSpPr>
      </xdr:nvSpPr>
      <xdr:spPr bwMode="auto">
        <a:xfrm>
          <a:off x="1085850" y="130616325"/>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P040010 - P040030: Die Dienstleistungen der Stadtkanzlei im Projekt GEVERIS (Geschäftsprozesse mittels elektronischer Geschäftsverwaltung und Aktenführung transparent und effizient bearbeiten sowie die Schaffung einer Grundlage zur Einführung von E-government) werden neu auf dem neuen Produkt E-government (P040040) gebucht und entlasten daher die bisherigen verwendeten Produkte P040010 und P040020.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Der Anstieg bei den rechtlichen Dienstleistungen (P040030) ist insbesondere zurückzuführen auf eine erhebliche Zunahme der Nachfrage solcher Leistungen durch die Direktionen sowie auf die deutlich gestiegene Komplexität der zu bearbeitenden Geschäfte; als Folge davon wird in der Stadtkanzlei ein Pensenausbau für einen juristischen Mitarbeiter vorgenommen.</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825</xdr:row>
      <xdr:rowOff>9525</xdr:rowOff>
    </xdr:from>
    <xdr:to>
      <xdr:col>5</xdr:col>
      <xdr:colOff>0</xdr:colOff>
      <xdr:row>839</xdr:row>
      <xdr:rowOff>0</xdr:rowOff>
    </xdr:to>
    <xdr:sp macro="" textlink="" fLocksText="0">
      <xdr:nvSpPr>
        <xdr:cNvPr id="105" name="Text Box 49"/>
        <xdr:cNvSpPr txBox="1">
          <a:spLocks noChangeArrowheads="1"/>
        </xdr:cNvSpPr>
      </xdr:nvSpPr>
      <xdr:spPr bwMode="auto">
        <a:xfrm>
          <a:off x="1085850" y="133530975"/>
          <a:ext cx="3419475" cy="22574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Beziehungen zu Bund, Kanton, Burgergemeinde, Agglomeration, Städten, Quartierpartizipationsgremien, Verbänden, Organisationen, Diplomatinnen und Diplomaten werden gepflegt, intensiviert und verbessert (P010).</a:t>
          </a:r>
        </a:p>
        <a:p>
          <a:pPr algn="l" rtl="0">
            <a:defRPr sz="1000"/>
          </a:pPr>
          <a:r>
            <a:rPr lang="de-CH" sz="1000" b="0" i="0" u="none" strike="noStrike" baseline="0">
              <a:solidFill>
                <a:srgbClr val="000000"/>
              </a:solidFill>
              <a:latin typeface="Arial"/>
              <a:cs typeface="Arial"/>
            </a:rPr>
            <a:t>- Durch die Arbeit der Stadtkanzlei wird sichergestellt, dass der Gemeinderat seine Beschlüsse zeitgerecht, korrekt, verständlich und im Wissen um die organisatorischen und rechtlichen Konsequenzen fasst. Kennzahlen zu den entsprechenden Handlungsfeldern werden regelmässig erhoben (P020).</a:t>
          </a:r>
        </a:p>
        <a:p>
          <a:pPr algn="l" rtl="0">
            <a:defRPr sz="1000"/>
          </a:pPr>
          <a:r>
            <a:rPr lang="de-CH" sz="1000" b="0" i="0" u="none" strike="noStrike" baseline="0">
              <a:solidFill>
                <a:srgbClr val="000000"/>
              </a:solidFill>
              <a:latin typeface="Arial"/>
              <a:cs typeface="Arial"/>
            </a:rPr>
            <a:t>- Die Rechtssammlung ist aktuell und allen Interessierten zugänglich (P030).</a:t>
          </a:r>
          <a:endParaRPr lang="de-CH"/>
        </a:p>
      </xdr:txBody>
    </xdr:sp>
    <xdr:clientData/>
  </xdr:twoCellAnchor>
  <xdr:twoCellAnchor>
    <xdr:from>
      <xdr:col>1</xdr:col>
      <xdr:colOff>9525</xdr:colOff>
      <xdr:row>870</xdr:row>
      <xdr:rowOff>19050</xdr:rowOff>
    </xdr:from>
    <xdr:to>
      <xdr:col>12</xdr:col>
      <xdr:colOff>0</xdr:colOff>
      <xdr:row>875</xdr:row>
      <xdr:rowOff>0</xdr:rowOff>
    </xdr:to>
    <xdr:sp macro="" textlink="" fLocksText="0">
      <xdr:nvSpPr>
        <xdr:cNvPr id="106" name="Text Box 50"/>
        <xdr:cNvSpPr txBox="1">
          <a:spLocks noChangeArrowheads="1"/>
        </xdr:cNvSpPr>
      </xdr:nvSpPr>
      <xdr:spPr bwMode="auto">
        <a:xfrm>
          <a:off x="1085850" y="142922625"/>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6</xdr:col>
      <xdr:colOff>9525</xdr:colOff>
      <xdr:row>825</xdr:row>
      <xdr:rowOff>9525</xdr:rowOff>
    </xdr:from>
    <xdr:to>
      <xdr:col>11</xdr:col>
      <xdr:colOff>828675</xdr:colOff>
      <xdr:row>839</xdr:row>
      <xdr:rowOff>0</xdr:rowOff>
    </xdr:to>
    <xdr:sp macro="" textlink="" fLocksText="0">
      <xdr:nvSpPr>
        <xdr:cNvPr id="107" name="Text Box 51"/>
        <xdr:cNvSpPr txBox="1">
          <a:spLocks noChangeArrowheads="1"/>
        </xdr:cNvSpPr>
      </xdr:nvSpPr>
      <xdr:spPr bwMode="auto">
        <a:xfrm>
          <a:off x="5429250" y="133530975"/>
          <a:ext cx="4105275" cy="22574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Geschäftskontrolle (OpenGeko) ist sichergestellt und die entsprechenden Datenerhebungen und speziellen Auswertungen (Cockpit) sind organisiert und terminiert (P010/P020).</a:t>
          </a:r>
        </a:p>
        <a:p>
          <a:pPr algn="l" rtl="0">
            <a:defRPr sz="1000"/>
          </a:pPr>
          <a:r>
            <a:rPr lang="de-CH" sz="1000" b="0" i="0" u="none" strike="noStrike" baseline="0">
              <a:solidFill>
                <a:srgbClr val="000000"/>
              </a:solidFill>
              <a:latin typeface="Arial"/>
              <a:cs typeface="Arial"/>
            </a:rPr>
            <a:t>- Die Systematische Sammlung des Stadtrechts Bern (SSSB) wird monatlich auf den neusten Stand gebracht (P030).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787</xdr:row>
      <xdr:rowOff>9525</xdr:rowOff>
    </xdr:from>
    <xdr:to>
      <xdr:col>12</xdr:col>
      <xdr:colOff>0</xdr:colOff>
      <xdr:row>795</xdr:row>
      <xdr:rowOff>152400</xdr:rowOff>
    </xdr:to>
    <xdr:graphicFrame macro="">
      <xdr:nvGraphicFramePr>
        <xdr:cNvPr id="10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9525</xdr:colOff>
      <xdr:row>899</xdr:row>
      <xdr:rowOff>0</xdr:rowOff>
    </xdr:from>
    <xdr:to>
      <xdr:col>12</xdr:col>
      <xdr:colOff>0</xdr:colOff>
      <xdr:row>907</xdr:row>
      <xdr:rowOff>152400</xdr:rowOff>
    </xdr:to>
    <xdr:sp macro="" textlink="" fLocksText="0">
      <xdr:nvSpPr>
        <xdr:cNvPr id="109" name="Text Box 53"/>
        <xdr:cNvSpPr txBox="1">
          <a:spLocks noChangeArrowheads="1"/>
        </xdr:cNvSpPr>
      </xdr:nvSpPr>
      <xdr:spPr bwMode="auto">
        <a:xfrm>
          <a:off x="1085850" y="147418425"/>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P040110: Zusätzlich zu den im 2011 budgetierten Kosten für die Nationalratswahlen sind im 2012 weitere Mehrkosten von Fr. 310'000.00 für die Gemeindewahlen 2012 (Druck der Wahllisten, Verpackung, Versand Propagandamaterial, Ausmittlung) budgetiert.</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915</xdr:row>
      <xdr:rowOff>9525</xdr:rowOff>
    </xdr:from>
    <xdr:to>
      <xdr:col>5</xdr:col>
      <xdr:colOff>0</xdr:colOff>
      <xdr:row>925</xdr:row>
      <xdr:rowOff>28575</xdr:rowOff>
    </xdr:to>
    <xdr:sp macro="" textlink="" fLocksText="0">
      <xdr:nvSpPr>
        <xdr:cNvPr id="110" name="Text Box 54"/>
        <xdr:cNvSpPr txBox="1">
          <a:spLocks noChangeArrowheads="1"/>
        </xdr:cNvSpPr>
      </xdr:nvSpPr>
      <xdr:spPr bwMode="auto">
        <a:xfrm>
          <a:off x="1085850" y="15015210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Ausübung der politischen Rechte in der Stadt Bern wird gemäss den gesetzlichen Vorschriften gewährleistet (P110).</a:t>
          </a:r>
          <a:endParaRPr lang="de-CH"/>
        </a:p>
      </xdr:txBody>
    </xdr:sp>
    <xdr:clientData/>
  </xdr:twoCellAnchor>
  <xdr:twoCellAnchor>
    <xdr:from>
      <xdr:col>1</xdr:col>
      <xdr:colOff>9525</xdr:colOff>
      <xdr:row>941</xdr:row>
      <xdr:rowOff>19050</xdr:rowOff>
    </xdr:from>
    <xdr:to>
      <xdr:col>12</xdr:col>
      <xdr:colOff>0</xdr:colOff>
      <xdr:row>943</xdr:row>
      <xdr:rowOff>95250</xdr:rowOff>
    </xdr:to>
    <xdr:sp macro="" textlink="" fLocksText="0">
      <xdr:nvSpPr>
        <xdr:cNvPr id="111" name="Text Box 55"/>
        <xdr:cNvSpPr txBox="1">
          <a:spLocks noChangeArrowheads="1"/>
        </xdr:cNvSpPr>
      </xdr:nvSpPr>
      <xdr:spPr bwMode="auto">
        <a:xfrm>
          <a:off x="1085850" y="155114625"/>
          <a:ext cx="8534400" cy="4000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6</xdr:col>
      <xdr:colOff>9525</xdr:colOff>
      <xdr:row>915</xdr:row>
      <xdr:rowOff>9525</xdr:rowOff>
    </xdr:from>
    <xdr:to>
      <xdr:col>11</xdr:col>
      <xdr:colOff>828675</xdr:colOff>
      <xdr:row>925</xdr:row>
      <xdr:rowOff>19050</xdr:rowOff>
    </xdr:to>
    <xdr:sp macro="" textlink="" fLocksText="0">
      <xdr:nvSpPr>
        <xdr:cNvPr id="112" name="Text Box 56"/>
        <xdr:cNvSpPr txBox="1">
          <a:spLocks noChangeArrowheads="1"/>
        </xdr:cNvSpPr>
      </xdr:nvSpPr>
      <xdr:spPr bwMode="auto">
        <a:xfrm>
          <a:off x="5429250" y="150152100"/>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Geschäftskontrolle (OpenGeko) ist sichergestellt und die entsprechende Datenerhebung organisiert (P110).</a:t>
          </a:r>
          <a:endParaRPr lang="de-CH"/>
        </a:p>
      </xdr:txBody>
    </xdr:sp>
    <xdr:clientData/>
  </xdr:twoCellAnchor>
  <xdr:twoCellAnchor>
    <xdr:from>
      <xdr:col>8</xdr:col>
      <xdr:colOff>219075</xdr:colOff>
      <xdr:row>883</xdr:row>
      <xdr:rowOff>9525</xdr:rowOff>
    </xdr:from>
    <xdr:to>
      <xdr:col>12</xdr:col>
      <xdr:colOff>0</xdr:colOff>
      <xdr:row>891</xdr:row>
      <xdr:rowOff>152400</xdr:rowOff>
    </xdr:to>
    <xdr:graphicFrame macro="">
      <xdr:nvGraphicFramePr>
        <xdr:cNvPr id="11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969</xdr:row>
      <xdr:rowOff>9525</xdr:rowOff>
    </xdr:from>
    <xdr:to>
      <xdr:col>11</xdr:col>
      <xdr:colOff>904875</xdr:colOff>
      <xdr:row>976</xdr:row>
      <xdr:rowOff>28575</xdr:rowOff>
    </xdr:to>
    <xdr:sp macro="" textlink="" fLocksText="0">
      <xdr:nvSpPr>
        <xdr:cNvPr id="114" name="Text Box 58"/>
        <xdr:cNvSpPr txBox="1">
          <a:spLocks noChangeArrowheads="1"/>
        </xdr:cNvSpPr>
      </xdr:nvSpPr>
      <xdr:spPr bwMode="auto">
        <a:xfrm>
          <a:off x="1076325" y="159210375"/>
          <a:ext cx="8534400" cy="11525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Gemäss kantonalen und städtischen Vorschriften muss das Handeln der städtischen Behörden und Direktionen aufgrund vollständiger und verlässlicher Unterlagen jederzeit nachvollzogen und nachgewiesen werden. Neu sind die Aufbewahrung und die Langzeitarchivierung von Unterlagen aus elektronischen Systemen durch angemessene organisatorische und technische Vorkehrungen zu gewährleisten. Für die vorgängige Klärung einer Vielzahl von Organisations-, Regulations-, Vorgehens- und Gesetzesfragen, für die Umsetzung sowie für die Begleitung und Beratung der Behörden und der Direktionen während des Wandels von der traditionellen Geschäftsabwicklung und Aktenführung auf Papier zum elektronischen Records Management sind entsprechende Ressourcen sicherzustellen. Im vorliegenden Budget ist vorerst nur der Teil Records Management (ohne elektronische Aktenführung) enthalten.</a:t>
          </a:r>
        </a:p>
        <a:p>
          <a:pPr algn="l" rtl="0">
            <a:defRPr sz="1000"/>
          </a:pPr>
          <a:endParaRPr lang="de-CH"/>
        </a:p>
      </xdr:txBody>
    </xdr:sp>
    <xdr:clientData/>
  </xdr:twoCellAnchor>
  <xdr:twoCellAnchor>
    <xdr:from>
      <xdr:col>1</xdr:col>
      <xdr:colOff>9525</xdr:colOff>
      <xdr:row>985</xdr:row>
      <xdr:rowOff>9525</xdr:rowOff>
    </xdr:from>
    <xdr:to>
      <xdr:col>5</xdr:col>
      <xdr:colOff>0</xdr:colOff>
      <xdr:row>995</xdr:row>
      <xdr:rowOff>0</xdr:rowOff>
    </xdr:to>
    <xdr:sp macro="" textlink="" fLocksText="0">
      <xdr:nvSpPr>
        <xdr:cNvPr id="115" name="Text Box 59"/>
        <xdr:cNvSpPr txBox="1">
          <a:spLocks noChangeArrowheads="1"/>
        </xdr:cNvSpPr>
      </xdr:nvSpPr>
      <xdr:spPr bwMode="auto">
        <a:xfrm>
          <a:off x="1085850" y="161934525"/>
          <a:ext cx="3419475" cy="16097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Rechte und Interessen der Stadt sollen durch die Erhaltung der relevanten Unterlagen gewahrt bleiben. </a:t>
          </a:r>
        </a:p>
        <a:p>
          <a:pPr algn="l" rtl="0">
            <a:defRPr sz="1000"/>
          </a:pPr>
          <a:r>
            <a:rPr lang="de-CH" sz="1000" b="0" i="0" u="none" strike="noStrike" baseline="0">
              <a:solidFill>
                <a:srgbClr val="000000"/>
              </a:solidFill>
              <a:latin typeface="Arial"/>
              <a:cs typeface="Arial"/>
            </a:rPr>
            <a:t>Die Nachvollziehbarkeit des Verwaltungshandelns dank kontinuierlicher Dokumentierung der wesentlichen Vorgänge gewährleistet die demokratische Legitimation des Gemeinwesens (P210).</a:t>
          </a:r>
        </a:p>
        <a:p>
          <a:pPr algn="l" rtl="0">
            <a:defRPr sz="1000"/>
          </a:pPr>
          <a:r>
            <a:rPr lang="de-CH" sz="1000" b="0" i="0" u="none" strike="noStrike" baseline="0">
              <a:solidFill>
                <a:srgbClr val="000000"/>
              </a:solidFill>
              <a:latin typeface="Arial"/>
              <a:cs typeface="Arial"/>
            </a:rPr>
            <a:t>- Die Vertrautheit der Einwohnerinnen und Einwohner Berns mit ihrer Stadt soll durch die Erweiterung der Kenntnis über ihre Geschichte gefördert werden (P220).</a:t>
          </a:r>
        </a:p>
        <a:p>
          <a:pPr algn="l" rtl="0">
            <a:defRPr sz="1000"/>
          </a:pPr>
          <a:endParaRPr lang="de-CH"/>
        </a:p>
      </xdr:txBody>
    </xdr:sp>
    <xdr:clientData/>
  </xdr:twoCellAnchor>
  <xdr:twoCellAnchor>
    <xdr:from>
      <xdr:col>1</xdr:col>
      <xdr:colOff>9525</xdr:colOff>
      <xdr:row>1008</xdr:row>
      <xdr:rowOff>0</xdr:rowOff>
    </xdr:from>
    <xdr:to>
      <xdr:col>12</xdr:col>
      <xdr:colOff>0</xdr:colOff>
      <xdr:row>1013</xdr:row>
      <xdr:rowOff>66675</xdr:rowOff>
    </xdr:to>
    <xdr:sp macro="" textlink="" fLocksText="0">
      <xdr:nvSpPr>
        <xdr:cNvPr id="116" name="Text Box 60"/>
        <xdr:cNvSpPr txBox="1">
          <a:spLocks noChangeArrowheads="1"/>
        </xdr:cNvSpPr>
      </xdr:nvSpPr>
      <xdr:spPr bwMode="auto">
        <a:xfrm>
          <a:off x="1085850" y="166687500"/>
          <a:ext cx="8543925" cy="876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Kennzahl 1: Erfasst wird auch die Zahl der Ablieferungsvorgänge.</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Kennzahl 2: Erfasst werden Archivbesuche, schriftliche Auskünfte, telefonische Auskünfte je von Behörden/Verwaltung und Öffentlichkeit.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Kennzahl 3: Darunter fallen Ausstellungen, Publikationen, Tage der offenen Tür und ähnliche Aktivitäten.</a:t>
          </a:r>
          <a:endParaRPr lang="de-CH"/>
        </a:p>
      </xdr:txBody>
    </xdr:sp>
    <xdr:clientData/>
  </xdr:twoCellAnchor>
  <xdr:twoCellAnchor>
    <xdr:from>
      <xdr:col>6</xdr:col>
      <xdr:colOff>9525</xdr:colOff>
      <xdr:row>985</xdr:row>
      <xdr:rowOff>9525</xdr:rowOff>
    </xdr:from>
    <xdr:to>
      <xdr:col>11</xdr:col>
      <xdr:colOff>828675</xdr:colOff>
      <xdr:row>995</xdr:row>
      <xdr:rowOff>0</xdr:rowOff>
    </xdr:to>
    <xdr:sp macro="" textlink="" fLocksText="0">
      <xdr:nvSpPr>
        <xdr:cNvPr id="117" name="Text Box 61"/>
        <xdr:cNvSpPr txBox="1">
          <a:spLocks noChangeArrowheads="1"/>
        </xdr:cNvSpPr>
      </xdr:nvSpPr>
      <xdr:spPr bwMode="auto">
        <a:xfrm>
          <a:off x="5429250" y="161934525"/>
          <a:ext cx="4105275" cy="16097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systematische und kontinuierliche Archivierung der rechtlich und administrativ relevanten Unterlagen der Behörden und der Direktionen der Stadtverwaltung sowie von Dritten, denen städtische Aufgaben übertragen sind, wird jeweils im Zusammenhang mit den Aktenablieferungen überprüft. Die Einhaltung der kantonalen Vorschriften über die Aktenaufbewahrung in der Gemeinde und der Vorgaben der städtischen Archivverordnung wird periodisch direktionsweise überprüft (P210).</a:t>
          </a:r>
        </a:p>
        <a:p>
          <a:pPr algn="l" rtl="0">
            <a:defRPr sz="1000"/>
          </a:pPr>
          <a:r>
            <a:rPr lang="de-CH" sz="1000" b="0" i="0" u="none" strike="noStrike" baseline="0">
              <a:solidFill>
                <a:srgbClr val="000000"/>
              </a:solidFill>
              <a:latin typeface="Arial"/>
              <a:cs typeface="Arial"/>
            </a:rPr>
            <a:t>- Die Zielerreichung wird nicht überprüft (P220).</a:t>
          </a:r>
        </a:p>
        <a:p>
          <a:pPr algn="l" rtl="0">
            <a:defRPr sz="1000"/>
          </a:pPr>
          <a:endParaRPr lang="de-CH"/>
        </a:p>
      </xdr:txBody>
    </xdr:sp>
    <xdr:clientData/>
  </xdr:twoCellAnchor>
  <xdr:twoCellAnchor>
    <xdr:from>
      <xdr:col>8</xdr:col>
      <xdr:colOff>219075</xdr:colOff>
      <xdr:row>951</xdr:row>
      <xdr:rowOff>9525</xdr:rowOff>
    </xdr:from>
    <xdr:to>
      <xdr:col>12</xdr:col>
      <xdr:colOff>0</xdr:colOff>
      <xdr:row>959</xdr:row>
      <xdr:rowOff>152400</xdr:rowOff>
    </xdr:to>
    <xdr:graphicFrame macro="">
      <xdr:nvGraphicFramePr>
        <xdr:cNvPr id="11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1038</xdr:row>
      <xdr:rowOff>152400</xdr:rowOff>
    </xdr:from>
    <xdr:to>
      <xdr:col>11</xdr:col>
      <xdr:colOff>904875</xdr:colOff>
      <xdr:row>1052</xdr:row>
      <xdr:rowOff>66675</xdr:rowOff>
    </xdr:to>
    <xdr:sp macro="" textlink="" fLocksText="0">
      <xdr:nvSpPr>
        <xdr:cNvPr id="119" name="Text Box 63"/>
        <xdr:cNvSpPr txBox="1">
          <a:spLocks noChangeArrowheads="1"/>
        </xdr:cNvSpPr>
      </xdr:nvSpPr>
      <xdr:spPr bwMode="auto">
        <a:xfrm>
          <a:off x="1076325" y="171269025"/>
          <a:ext cx="8534400" cy="21812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Auf den 1. Januar 2011 sind die Aufgaben des Arbeitsgerichts an die Schlichtungsbehörde Mittelland übergegangen. </a:t>
          </a:r>
          <a:endParaRPr lang="de-CH"/>
        </a:p>
      </xdr:txBody>
    </xdr:sp>
    <xdr:clientData/>
  </xdr:twoCellAnchor>
  <xdr:twoCellAnchor>
    <xdr:from>
      <xdr:col>1</xdr:col>
      <xdr:colOff>9525</xdr:colOff>
      <xdr:row>1060</xdr:row>
      <xdr:rowOff>9525</xdr:rowOff>
    </xdr:from>
    <xdr:to>
      <xdr:col>5</xdr:col>
      <xdr:colOff>0</xdr:colOff>
      <xdr:row>1070</xdr:row>
      <xdr:rowOff>85725</xdr:rowOff>
    </xdr:to>
    <xdr:sp macro="" textlink="" fLocksText="0">
      <xdr:nvSpPr>
        <xdr:cNvPr id="120" name="Text Box 64"/>
        <xdr:cNvSpPr txBox="1">
          <a:spLocks noChangeArrowheads="1"/>
        </xdr:cNvSpPr>
      </xdr:nvSpPr>
      <xdr:spPr bwMode="auto">
        <a:xfrm>
          <a:off x="1085850" y="174869475"/>
          <a:ext cx="3419475" cy="1695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Beratungstätigkeit wird juristisch kompetent und praxisnah ausgeübt. Die Ratsuchenden erhalten einen leichten und informellen Zugang zum komplizierten Arbeitsrecht (P310).</a:t>
          </a:r>
        </a:p>
        <a:p>
          <a:pPr algn="l" rtl="0">
            <a:defRPr sz="1000"/>
          </a:pPr>
          <a:r>
            <a:rPr lang="de-CH" sz="1000" b="0" i="0" u="none" strike="noStrike" baseline="0">
              <a:solidFill>
                <a:srgbClr val="000000"/>
              </a:solidFill>
              <a:latin typeface="Arial"/>
              <a:cs typeface="Arial"/>
            </a:rPr>
            <a:t>- Das Arbeitsgericht als das mit der Rechtspflege bei Arbeitsverhältnissen betraute Staatsorgan erfüllt die gesetzlichen Vorgaben zur Zufriedenheit der Bürgerinnen und Bürger. Dank einem raschen, einfachen und kostenlosen Verfahren haben alle Betroffenen die Möglichkeit, ihre Rechtsansprüche durchzusetzen (P320).</a:t>
          </a:r>
        </a:p>
        <a:p>
          <a:pPr algn="l" rtl="0">
            <a:defRPr sz="1000"/>
          </a:pPr>
          <a:endParaRPr lang="de-CH"/>
        </a:p>
      </xdr:txBody>
    </xdr:sp>
    <xdr:clientData/>
  </xdr:twoCellAnchor>
  <xdr:twoCellAnchor>
    <xdr:from>
      <xdr:col>1</xdr:col>
      <xdr:colOff>9525</xdr:colOff>
      <xdr:row>1096</xdr:row>
      <xdr:rowOff>0</xdr:rowOff>
    </xdr:from>
    <xdr:to>
      <xdr:col>12</xdr:col>
      <xdr:colOff>0</xdr:colOff>
      <xdr:row>1096</xdr:row>
      <xdr:rowOff>0</xdr:rowOff>
    </xdr:to>
    <xdr:sp macro="" textlink="" fLocksText="0">
      <xdr:nvSpPr>
        <xdr:cNvPr id="121" name="Text Box 65"/>
        <xdr:cNvSpPr txBox="1">
          <a:spLocks noChangeArrowheads="1"/>
        </xdr:cNvSpPr>
      </xdr:nvSpPr>
      <xdr:spPr bwMode="auto">
        <a:xfrm>
          <a:off x="1085850" y="180603525"/>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1060</xdr:row>
      <xdr:rowOff>9525</xdr:rowOff>
    </xdr:from>
    <xdr:to>
      <xdr:col>11</xdr:col>
      <xdr:colOff>828675</xdr:colOff>
      <xdr:row>1071</xdr:row>
      <xdr:rowOff>0</xdr:rowOff>
    </xdr:to>
    <xdr:sp macro="" textlink="" fLocksText="0">
      <xdr:nvSpPr>
        <xdr:cNvPr id="122" name="Text Box 66"/>
        <xdr:cNvSpPr txBox="1">
          <a:spLocks noChangeArrowheads="1"/>
        </xdr:cNvSpPr>
      </xdr:nvSpPr>
      <xdr:spPr bwMode="auto">
        <a:xfrm>
          <a:off x="5429250" y="174869475"/>
          <a:ext cx="4105275" cy="1771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Zielüberprüfung erfolgt durch Rückmeldungen der Ratsuchenden und durch Auswertungen der gewechselten Korrespondenz (P310).</a:t>
          </a:r>
        </a:p>
        <a:p>
          <a:pPr algn="l" rtl="0">
            <a:defRPr sz="1000"/>
          </a:pPr>
          <a:r>
            <a:rPr lang="de-CH" sz="1000" b="0" i="0" u="none" strike="noStrike" baseline="0">
              <a:solidFill>
                <a:srgbClr val="000000"/>
              </a:solidFill>
              <a:latin typeface="Arial"/>
              <a:cs typeface="Arial"/>
            </a:rPr>
            <a:t>- Die Zielüberprüfung erfolgt durch Rückmeldungen der Verfahrensparteien, des ordentlichen Zivilgerichts (Kreisgericht), durch den Einsatz des Datenverwaltungssystems Tribuna und durch die Auswertung der erhobenen Daten (Verfahrensdauer, Verhältnis von vergleichsweiser Erledigung zu Urteil) (P320).</a:t>
          </a:r>
          <a:endParaRPr lang="de-CH"/>
        </a:p>
      </xdr:txBody>
    </xdr:sp>
    <xdr:clientData/>
  </xdr:twoCellAnchor>
  <xdr:twoCellAnchor>
    <xdr:from>
      <xdr:col>1</xdr:col>
      <xdr:colOff>0</xdr:colOff>
      <xdr:row>1093</xdr:row>
      <xdr:rowOff>152400</xdr:rowOff>
    </xdr:from>
    <xdr:to>
      <xdr:col>11</xdr:col>
      <xdr:colOff>866775</xdr:colOff>
      <xdr:row>1095</xdr:row>
      <xdr:rowOff>66675</xdr:rowOff>
    </xdr:to>
    <xdr:sp macro="" textlink="">
      <xdr:nvSpPr>
        <xdr:cNvPr id="123" name="Text Box 67"/>
        <xdr:cNvSpPr txBox="1">
          <a:spLocks noChangeArrowheads="1"/>
        </xdr:cNvSpPr>
      </xdr:nvSpPr>
      <xdr:spPr bwMode="auto">
        <a:xfrm>
          <a:off x="1076325" y="180270150"/>
          <a:ext cx="8496300" cy="2381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8</xdr:col>
      <xdr:colOff>219075</xdr:colOff>
      <xdr:row>1021</xdr:row>
      <xdr:rowOff>9525</xdr:rowOff>
    </xdr:from>
    <xdr:to>
      <xdr:col>12</xdr:col>
      <xdr:colOff>0</xdr:colOff>
      <xdr:row>1029</xdr:row>
      <xdr:rowOff>152400</xdr:rowOff>
    </xdr:to>
    <xdr:graphicFrame macro="">
      <xdr:nvGraphicFramePr>
        <xdr:cNvPr id="12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1121</xdr:row>
      <xdr:rowOff>0</xdr:rowOff>
    </xdr:from>
    <xdr:to>
      <xdr:col>11</xdr:col>
      <xdr:colOff>876300</xdr:colOff>
      <xdr:row>1133</xdr:row>
      <xdr:rowOff>9525</xdr:rowOff>
    </xdr:to>
    <xdr:sp macro="" textlink="" fLocksText="0">
      <xdr:nvSpPr>
        <xdr:cNvPr id="125" name="Text Box 69"/>
        <xdr:cNvSpPr txBox="1">
          <a:spLocks noChangeArrowheads="1"/>
        </xdr:cNvSpPr>
      </xdr:nvSpPr>
      <xdr:spPr bwMode="auto">
        <a:xfrm>
          <a:off x="1076325" y="184223025"/>
          <a:ext cx="8505825" cy="19526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Auf den 1. Januar 2011 sind die Aufgaben des Mietamts an die Schlichtungsbehörde Mittelland übergegangen. </a:t>
          </a:r>
          <a:endParaRPr lang="de-CH"/>
        </a:p>
      </xdr:txBody>
    </xdr:sp>
    <xdr:clientData/>
  </xdr:twoCellAnchor>
  <xdr:twoCellAnchor>
    <xdr:from>
      <xdr:col>1</xdr:col>
      <xdr:colOff>9525</xdr:colOff>
      <xdr:row>1141</xdr:row>
      <xdr:rowOff>9525</xdr:rowOff>
    </xdr:from>
    <xdr:to>
      <xdr:col>5</xdr:col>
      <xdr:colOff>0</xdr:colOff>
      <xdr:row>1152</xdr:row>
      <xdr:rowOff>0</xdr:rowOff>
    </xdr:to>
    <xdr:sp macro="" textlink="" fLocksText="0">
      <xdr:nvSpPr>
        <xdr:cNvPr id="126" name="Text Box 70"/>
        <xdr:cNvSpPr txBox="1">
          <a:spLocks noChangeArrowheads="1"/>
        </xdr:cNvSpPr>
      </xdr:nvSpPr>
      <xdr:spPr bwMode="auto">
        <a:xfrm>
          <a:off x="1085850" y="187604400"/>
          <a:ext cx="3419475" cy="1771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Beratungstätigkeit wird juristisch kompetent und praxisnah ausgeübt. Die Ratsuchenden erhalten einen leichten und informellen Zugang zum komplizierten Mietrecht (P410).</a:t>
          </a:r>
        </a:p>
        <a:p>
          <a:pPr algn="l" rtl="0">
            <a:defRPr sz="1000"/>
          </a:pPr>
          <a:r>
            <a:rPr lang="de-CH" sz="1000" b="0" i="0" u="none" strike="noStrike" baseline="0">
              <a:solidFill>
                <a:srgbClr val="000000"/>
              </a:solidFill>
              <a:latin typeface="Arial"/>
              <a:cs typeface="Arial"/>
            </a:rPr>
            <a:t>- Das Mietamt als bundesrechtlich vorgeschriebene Schlichtungsbehörde in Mietsachen erfüllt die gesetzlichen Vorgaben zur Zufriedenheit der Bürgerinnen und Bürger.</a:t>
          </a:r>
        </a:p>
        <a:p>
          <a:pPr algn="l" rtl="0">
            <a:defRPr sz="1000"/>
          </a:pPr>
          <a:r>
            <a:rPr lang="de-CH" sz="1000" b="0" i="0" u="none" strike="noStrike" baseline="0">
              <a:solidFill>
                <a:srgbClr val="000000"/>
              </a:solidFill>
              <a:latin typeface="Arial"/>
              <a:cs typeface="Arial"/>
            </a:rPr>
            <a:t>Dank einem raschen, einfachen und kostenlosen Verfahren haben alle Betroffenen die Möglichkeit, ihre Rechtsansprüche durchzusetzen (P420).</a:t>
          </a:r>
        </a:p>
        <a:p>
          <a:pPr algn="l" rtl="0">
            <a:defRPr sz="1000"/>
          </a:pPr>
          <a:endParaRPr lang="de-CH"/>
        </a:p>
      </xdr:txBody>
    </xdr:sp>
    <xdr:clientData/>
  </xdr:twoCellAnchor>
  <xdr:twoCellAnchor>
    <xdr:from>
      <xdr:col>1</xdr:col>
      <xdr:colOff>9525</xdr:colOff>
      <xdr:row>1177</xdr:row>
      <xdr:rowOff>0</xdr:rowOff>
    </xdr:from>
    <xdr:to>
      <xdr:col>12</xdr:col>
      <xdr:colOff>0</xdr:colOff>
      <xdr:row>1177</xdr:row>
      <xdr:rowOff>0</xdr:rowOff>
    </xdr:to>
    <xdr:sp macro="" textlink="" fLocksText="0">
      <xdr:nvSpPr>
        <xdr:cNvPr id="127" name="Text Box 71"/>
        <xdr:cNvSpPr txBox="1">
          <a:spLocks noChangeArrowheads="1"/>
        </xdr:cNvSpPr>
      </xdr:nvSpPr>
      <xdr:spPr bwMode="auto">
        <a:xfrm>
          <a:off x="1085850" y="193176525"/>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1141</xdr:row>
      <xdr:rowOff>9525</xdr:rowOff>
    </xdr:from>
    <xdr:to>
      <xdr:col>11</xdr:col>
      <xdr:colOff>828675</xdr:colOff>
      <xdr:row>1152</xdr:row>
      <xdr:rowOff>0</xdr:rowOff>
    </xdr:to>
    <xdr:sp macro="" textlink="" fLocksText="0">
      <xdr:nvSpPr>
        <xdr:cNvPr id="128" name="Text Box 72"/>
        <xdr:cNvSpPr txBox="1">
          <a:spLocks noChangeArrowheads="1"/>
        </xdr:cNvSpPr>
      </xdr:nvSpPr>
      <xdr:spPr bwMode="auto">
        <a:xfrm>
          <a:off x="5429250" y="187604400"/>
          <a:ext cx="4105275" cy="1771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Zielüberprüfung erfolgt durch Rückmeldungen der Ratsuchenden und durch Auswertungen der gewechselten Korrespondenz (P410).</a:t>
          </a:r>
        </a:p>
        <a:p>
          <a:pPr algn="l" rtl="0">
            <a:defRPr sz="1000"/>
          </a:pPr>
          <a:r>
            <a:rPr lang="de-CH" sz="1000" b="0" i="0" u="none" strike="noStrike" baseline="0">
              <a:solidFill>
                <a:srgbClr val="000000"/>
              </a:solidFill>
              <a:latin typeface="Arial"/>
              <a:cs typeface="Arial"/>
            </a:rPr>
            <a:t>- Die Zielüberprüfung erfolgt durch Rückmeldungen der Verfahrensparteien, des ordentlichen Zivilgerichts (Kreisgericht), durch den Einsatz des Datenverwaltungssystems Tribuna und durch die Auswertung der erhobenen Daten (Verfahrensdauer, Verhältnis von vergleichsweiser Erledigung zu Urteil) (P420).</a:t>
          </a:r>
        </a:p>
        <a:p>
          <a:pPr algn="l" rtl="0">
            <a:defRPr sz="1000"/>
          </a:pPr>
          <a:endParaRPr lang="de-CH"/>
        </a:p>
      </xdr:txBody>
    </xdr:sp>
    <xdr:clientData/>
  </xdr:twoCellAnchor>
  <xdr:twoCellAnchor>
    <xdr:from>
      <xdr:col>1</xdr:col>
      <xdr:colOff>0</xdr:colOff>
      <xdr:row>1175</xdr:row>
      <xdr:rowOff>9525</xdr:rowOff>
    </xdr:from>
    <xdr:to>
      <xdr:col>11</xdr:col>
      <xdr:colOff>885825</xdr:colOff>
      <xdr:row>1176</xdr:row>
      <xdr:rowOff>66675</xdr:rowOff>
    </xdr:to>
    <xdr:sp macro="" textlink="">
      <xdr:nvSpPr>
        <xdr:cNvPr id="129" name="Text Box 73"/>
        <xdr:cNvSpPr txBox="1">
          <a:spLocks noChangeArrowheads="1"/>
        </xdr:cNvSpPr>
      </xdr:nvSpPr>
      <xdr:spPr bwMode="auto">
        <a:xfrm>
          <a:off x="1076325" y="192862200"/>
          <a:ext cx="8515350" cy="2190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8</xdr:col>
      <xdr:colOff>219075</xdr:colOff>
      <xdr:row>1103</xdr:row>
      <xdr:rowOff>9525</xdr:rowOff>
    </xdr:from>
    <xdr:to>
      <xdr:col>12</xdr:col>
      <xdr:colOff>0</xdr:colOff>
      <xdr:row>1111</xdr:row>
      <xdr:rowOff>152400</xdr:rowOff>
    </xdr:to>
    <xdr:graphicFrame macro="">
      <xdr:nvGraphicFramePr>
        <xdr:cNvPr id="130"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9525</xdr:colOff>
      <xdr:row>1239</xdr:row>
      <xdr:rowOff>0</xdr:rowOff>
    </xdr:from>
    <xdr:to>
      <xdr:col>12</xdr:col>
      <xdr:colOff>0</xdr:colOff>
      <xdr:row>1249</xdr:row>
      <xdr:rowOff>57150</xdr:rowOff>
    </xdr:to>
    <xdr:sp macro="" textlink="" fLocksText="0">
      <xdr:nvSpPr>
        <xdr:cNvPr id="131" name="Text Box 75"/>
        <xdr:cNvSpPr txBox="1">
          <a:spLocks noChangeArrowheads="1"/>
        </xdr:cNvSpPr>
      </xdr:nvSpPr>
      <xdr:spPr bwMode="auto">
        <a:xfrm>
          <a:off x="1085850" y="203177775"/>
          <a:ext cx="8534400" cy="16764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höheren Planzahlen umfassen die Kosten, die gemäss Legislaturziel 4.2, Massnahme 2.2, für den geplanten Ausbau und Betrieb der englisch- und französischsprachigen Portalseiten von www.bern.ch sowie für den Betrieb des Wahlstudios anlässlich der Gemeindewahlen und für die wöchentliche Mitteilungsseite der Stadt Bern im Anzeiger Region Bern anfallen.</a:t>
          </a:r>
          <a:endParaRPr lang="de-CH"/>
        </a:p>
      </xdr:txBody>
    </xdr:sp>
    <xdr:clientData/>
  </xdr:twoCellAnchor>
  <xdr:twoCellAnchor>
    <xdr:from>
      <xdr:col>1</xdr:col>
      <xdr:colOff>9525</xdr:colOff>
      <xdr:row>1275</xdr:row>
      <xdr:rowOff>0</xdr:rowOff>
    </xdr:from>
    <xdr:to>
      <xdr:col>12</xdr:col>
      <xdr:colOff>0</xdr:colOff>
      <xdr:row>1283</xdr:row>
      <xdr:rowOff>152400</xdr:rowOff>
    </xdr:to>
    <xdr:sp macro="" textlink="" fLocksText="0">
      <xdr:nvSpPr>
        <xdr:cNvPr id="132" name="Text Box 76"/>
        <xdr:cNvSpPr txBox="1">
          <a:spLocks noChangeArrowheads="1"/>
        </xdr:cNvSpPr>
      </xdr:nvSpPr>
      <xdr:spPr bwMode="auto">
        <a:xfrm>
          <a:off x="1085850" y="209226150"/>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Anstieg der Nettokosten ist mit dem zusätzlichen Aufwand für den Betrieb des Wahlstudios anlässlich der Gemeindewahlen 2012 und der wöchentlich erscheinenden Mitteilungsseite der Stadt Bern im Anzeiger Region Bern verbunden. Die höheren Kosten betreffen anteilmässig die beiden aufgeführten Produkte. </a:t>
          </a:r>
          <a:endParaRPr lang="de-CH"/>
        </a:p>
      </xdr:txBody>
    </xdr:sp>
    <xdr:clientData/>
  </xdr:twoCellAnchor>
  <xdr:twoCellAnchor>
    <xdr:from>
      <xdr:col>1</xdr:col>
      <xdr:colOff>9525</xdr:colOff>
      <xdr:row>1291</xdr:row>
      <xdr:rowOff>9525</xdr:rowOff>
    </xdr:from>
    <xdr:to>
      <xdr:col>5</xdr:col>
      <xdr:colOff>0</xdr:colOff>
      <xdr:row>1300</xdr:row>
      <xdr:rowOff>28575</xdr:rowOff>
    </xdr:to>
    <xdr:sp macro="" textlink="" fLocksText="0">
      <xdr:nvSpPr>
        <xdr:cNvPr id="133" name="Text Box 77"/>
        <xdr:cNvSpPr txBox="1">
          <a:spLocks noChangeArrowheads="1"/>
        </xdr:cNvSpPr>
      </xdr:nvSpPr>
      <xdr:spPr bwMode="auto">
        <a:xfrm>
          <a:off x="1085850" y="211959825"/>
          <a:ext cx="3419475" cy="1476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Ziele der Information und der internen Kommunikation des Gemeinderats sind:</a:t>
          </a:r>
        </a:p>
        <a:p>
          <a:pPr algn="l" rtl="0">
            <a:defRPr sz="1000"/>
          </a:pPr>
          <a:r>
            <a:rPr lang="de-CH" sz="1000" b="0" i="0" u="none" strike="noStrike" baseline="0">
              <a:solidFill>
                <a:srgbClr val="000000"/>
              </a:solidFill>
              <a:latin typeface="Arial"/>
              <a:cs typeface="Arial"/>
            </a:rPr>
            <a:t>- Wahrnehmung der Arbeit des Gemeinderats als ein für die Interessen der Stadt handelndes Kollektiv (P010)</a:t>
          </a:r>
        </a:p>
        <a:p>
          <a:pPr algn="l" rtl="0">
            <a:defRPr sz="1000"/>
          </a:pPr>
          <a:r>
            <a:rPr lang="de-CH" sz="1000" b="0" i="0" u="none" strike="noStrike" baseline="0">
              <a:solidFill>
                <a:srgbClr val="000000"/>
              </a:solidFill>
              <a:latin typeface="Arial"/>
              <a:cs typeface="Arial"/>
            </a:rPr>
            <a:t>- Stärkung des Dialogs mit der Bevölkerung der Stadt Bern (P010)</a:t>
          </a:r>
        </a:p>
        <a:p>
          <a:pPr algn="l" rtl="0">
            <a:defRPr sz="1000"/>
          </a:pPr>
          <a:r>
            <a:rPr lang="de-CH" sz="1000" b="0" i="0" u="none" strike="noStrike" baseline="0">
              <a:solidFill>
                <a:srgbClr val="000000"/>
              </a:solidFill>
              <a:latin typeface="Arial"/>
              <a:cs typeface="Arial"/>
            </a:rPr>
            <a:t>- Transparenz herstellen und damit das Vertrauen in die einzelnen Direktionen und ihre politisch Verantwortlichen fördern (P010/P020)</a:t>
          </a:r>
          <a:endParaRPr lang="de-CH"/>
        </a:p>
      </xdr:txBody>
    </xdr:sp>
    <xdr:clientData/>
  </xdr:twoCellAnchor>
  <xdr:twoCellAnchor>
    <xdr:from>
      <xdr:col>1</xdr:col>
      <xdr:colOff>9525</xdr:colOff>
      <xdr:row>1348</xdr:row>
      <xdr:rowOff>19050</xdr:rowOff>
    </xdr:from>
    <xdr:to>
      <xdr:col>12</xdr:col>
      <xdr:colOff>0</xdr:colOff>
      <xdr:row>1357</xdr:row>
      <xdr:rowOff>57150</xdr:rowOff>
    </xdr:to>
    <xdr:sp macro="" textlink="" fLocksText="0">
      <xdr:nvSpPr>
        <xdr:cNvPr id="134" name="Text Box 78"/>
        <xdr:cNvSpPr txBox="1">
          <a:spLocks noChangeArrowheads="1"/>
        </xdr:cNvSpPr>
      </xdr:nvSpPr>
      <xdr:spPr bwMode="auto">
        <a:xfrm>
          <a:off x="1085850" y="222218250"/>
          <a:ext cx="8534400" cy="14954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Kennzahl 16: Die Beantwortung von Medienanfragen zählt zu den wesentlichen Aufgaben des Informationsdienstes. Diese Kennzahl gibt Auskunft darüber, wie oft der Informationsdienst die Medienschaffenden bei ihrer Arbeit unterstützt.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Kennzahl 17: Die Abdruckquote widerspiegelt die effektiv in den Medien abgedruckten Medienmitteilungen, die vom Informationsdienst versendet werden.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beiden neuen Kennzahlen (16 und 17) wurden auf Wunsch der stadträtlichen Kommission für Soziales, Bildung und Kultur aufgenommen. </a:t>
          </a:r>
          <a:endParaRPr lang="de-CH"/>
        </a:p>
      </xdr:txBody>
    </xdr:sp>
    <xdr:clientData/>
  </xdr:twoCellAnchor>
  <xdr:twoCellAnchor>
    <xdr:from>
      <xdr:col>6</xdr:col>
      <xdr:colOff>9525</xdr:colOff>
      <xdr:row>1291</xdr:row>
      <xdr:rowOff>9525</xdr:rowOff>
    </xdr:from>
    <xdr:to>
      <xdr:col>11</xdr:col>
      <xdr:colOff>828675</xdr:colOff>
      <xdr:row>1300</xdr:row>
      <xdr:rowOff>19050</xdr:rowOff>
    </xdr:to>
    <xdr:sp macro="" textlink="" fLocksText="0">
      <xdr:nvSpPr>
        <xdr:cNvPr id="135" name="Text Box 79"/>
        <xdr:cNvSpPr txBox="1">
          <a:spLocks noChangeArrowheads="1"/>
        </xdr:cNvSpPr>
      </xdr:nvSpPr>
      <xdr:spPr bwMode="auto">
        <a:xfrm>
          <a:off x="5429250" y="211959825"/>
          <a:ext cx="4105275" cy="14668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Steuerungsgruppe Kommunikation: Periodische Sitzungen zur Beurteilung der laufenden Kommunikationsarbeit (P010/P020)</a:t>
          </a:r>
        </a:p>
        <a:p>
          <a:pPr algn="l" rtl="0">
            <a:defRPr sz="1000"/>
          </a:pPr>
          <a:r>
            <a:rPr lang="de-CH" sz="1000" b="0" i="0" u="none" strike="noStrike" baseline="0">
              <a:solidFill>
                <a:srgbClr val="000000"/>
              </a:solidFill>
              <a:latin typeface="Arial"/>
              <a:cs typeface="Arial"/>
            </a:rPr>
            <a:t>- Kommunikations-Controlling: Jährliche Beurteilung der Kommunikationsarbeit durch den Gemeinderat anhand einer Statistik über die durchgeführten Kommunikationsmassnahmen (P010/P020)</a:t>
          </a:r>
        </a:p>
        <a:p>
          <a:pPr algn="l" rtl="0">
            <a:defRPr sz="1000"/>
          </a:pPr>
          <a:r>
            <a:rPr lang="de-CH" sz="1000" b="0" i="0" u="none" strike="noStrike" baseline="0">
              <a:solidFill>
                <a:srgbClr val="000000"/>
              </a:solidFill>
              <a:latin typeface="Arial"/>
              <a:cs typeface="Arial"/>
            </a:rPr>
            <a:t>- tägliche Medienbeobachtung (P010)</a:t>
          </a:r>
        </a:p>
        <a:p>
          <a:pPr algn="l" rtl="0">
            <a:defRPr sz="1000"/>
          </a:pPr>
          <a:r>
            <a:rPr lang="de-CH" sz="1000" b="0" i="0" u="none" strike="noStrike" baseline="0">
              <a:solidFill>
                <a:srgbClr val="000000"/>
              </a:solidFill>
              <a:latin typeface="Arial"/>
              <a:cs typeface="Arial"/>
            </a:rPr>
            <a:t>- Nutzung des Internet-Auftritts der Stadt Bern (P010)</a:t>
          </a:r>
        </a:p>
        <a:p>
          <a:pPr algn="l" rtl="0">
            <a:defRPr sz="1000"/>
          </a:pPr>
          <a:r>
            <a:rPr lang="de-CH" sz="1000" b="0" i="0" u="none" strike="noStrike" baseline="0">
              <a:solidFill>
                <a:srgbClr val="000000"/>
              </a:solidFill>
              <a:latin typeface="Arial"/>
              <a:cs typeface="Arial"/>
            </a:rPr>
            <a:t>- Wöchentlich erscheinende Mitteilungsseite im Anzeiger Region Bern (P010)</a:t>
          </a:r>
          <a:endParaRPr lang="de-CH"/>
        </a:p>
      </xdr:txBody>
    </xdr:sp>
    <xdr:clientData/>
  </xdr:twoCellAnchor>
  <xdr:twoCellAnchor>
    <xdr:from>
      <xdr:col>8</xdr:col>
      <xdr:colOff>219075</xdr:colOff>
      <xdr:row>1257</xdr:row>
      <xdr:rowOff>9525</xdr:rowOff>
    </xdr:from>
    <xdr:to>
      <xdr:col>12</xdr:col>
      <xdr:colOff>0</xdr:colOff>
      <xdr:row>1265</xdr:row>
      <xdr:rowOff>152400</xdr:rowOff>
    </xdr:to>
    <xdr:graphicFrame macro="">
      <xdr:nvGraphicFramePr>
        <xdr:cNvPr id="136"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19050</xdr:colOff>
      <xdr:row>1420</xdr:row>
      <xdr:rowOff>9525</xdr:rowOff>
    </xdr:from>
    <xdr:to>
      <xdr:col>12</xdr:col>
      <xdr:colOff>0</xdr:colOff>
      <xdr:row>1594</xdr:row>
      <xdr:rowOff>85725</xdr:rowOff>
    </xdr:to>
    <xdr:sp macro="" textlink="" fLocksText="0">
      <xdr:nvSpPr>
        <xdr:cNvPr id="137" name="Text Box 81"/>
        <xdr:cNvSpPr txBox="1">
          <a:spLocks noChangeArrowheads="1"/>
        </xdr:cNvSpPr>
      </xdr:nvSpPr>
      <xdr:spPr bwMode="auto">
        <a:xfrm>
          <a:off x="1095375" y="233829225"/>
          <a:ext cx="8534400" cy="26670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Eine Kostenreduktion wurde in folgendem Bereich vorgenommen: </a:t>
          </a:r>
        </a:p>
        <a:p>
          <a:pPr algn="l" rtl="0">
            <a:defRPr sz="1000"/>
          </a:pPr>
          <a:r>
            <a:rPr lang="de-CH" sz="1000" b="0" i="0" u="none" strike="noStrike" baseline="0">
              <a:solidFill>
                <a:srgbClr val="000000"/>
              </a:solidFill>
              <a:latin typeface="Arial"/>
              <a:cs typeface="Arial"/>
            </a:rPr>
            <a:t>- Pensenreduktion einer Revisionsstelle von 90% auf 30%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Erlössteigerungen können im Bereich der entschädigungsberechtigten Revision von Kreditabrechnungen erreicht werden. Erlösminderungen fallen an, weil die Einnahmen aus den Revisionen des Stadttheaters sowie des Bernischen Symphonieorchesters eventuell wegfallen. Durch die Fusion beider Mandate wird die Revisionsstelle neu ausgeschrieben. Zudem ist in der Höhe von Fr. 25'000.00 Honoraraufwand zur Qualitätssicherung budgetiert.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a:t>
          </a:r>
          <a:endParaRPr lang="de-CH"/>
        </a:p>
      </xdr:txBody>
    </xdr:sp>
    <xdr:clientData/>
  </xdr:twoCellAnchor>
  <xdr:twoCellAnchor>
    <xdr:from>
      <xdr:col>1</xdr:col>
      <xdr:colOff>0</xdr:colOff>
      <xdr:row>1432</xdr:row>
      <xdr:rowOff>0</xdr:rowOff>
    </xdr:from>
    <xdr:to>
      <xdr:col>11</xdr:col>
      <xdr:colOff>904875</xdr:colOff>
      <xdr:row>1432</xdr:row>
      <xdr:rowOff>0</xdr:rowOff>
    </xdr:to>
    <xdr:sp macro="" textlink="" fLocksText="0">
      <xdr:nvSpPr>
        <xdr:cNvPr id="138" name="Text Box 82"/>
        <xdr:cNvSpPr txBox="1">
          <a:spLocks noChangeArrowheads="1"/>
        </xdr:cNvSpPr>
      </xdr:nvSpPr>
      <xdr:spPr bwMode="auto">
        <a:xfrm>
          <a:off x="1076325" y="23576280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1620</xdr:row>
      <xdr:rowOff>0</xdr:rowOff>
    </xdr:from>
    <xdr:to>
      <xdr:col>12</xdr:col>
      <xdr:colOff>0</xdr:colOff>
      <xdr:row>1630</xdr:row>
      <xdr:rowOff>85725</xdr:rowOff>
    </xdr:to>
    <xdr:sp macro="" textlink="" fLocksText="0">
      <xdr:nvSpPr>
        <xdr:cNvPr id="139" name="Text Box 83"/>
        <xdr:cNvSpPr txBox="1">
          <a:spLocks noChangeArrowheads="1"/>
        </xdr:cNvSpPr>
      </xdr:nvSpPr>
      <xdr:spPr bwMode="auto">
        <a:xfrm>
          <a:off x="1085850" y="240515775"/>
          <a:ext cx="8534400" cy="17049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Mix zwischen verrechenbarer Revision und der Stiftungsaufsicht bestimmt die Höhe der Nettokosten, indem bei der verrechenbaren Revision nach dem städtischen Tarif und bei der Stiftungsaufsicht nach dem kantonalen Pauschaltarif gearbeitet wird.</a:t>
          </a:r>
          <a:endParaRPr lang="de-CH"/>
        </a:p>
      </xdr:txBody>
    </xdr:sp>
    <xdr:clientData/>
  </xdr:twoCellAnchor>
  <xdr:twoCellAnchor>
    <xdr:from>
      <xdr:col>1</xdr:col>
      <xdr:colOff>9525</xdr:colOff>
      <xdr:row>1638</xdr:row>
      <xdr:rowOff>9525</xdr:rowOff>
    </xdr:from>
    <xdr:to>
      <xdr:col>5</xdr:col>
      <xdr:colOff>0</xdr:colOff>
      <xdr:row>1648</xdr:row>
      <xdr:rowOff>28575</xdr:rowOff>
    </xdr:to>
    <xdr:sp macro="" textlink="" fLocksText="0">
      <xdr:nvSpPr>
        <xdr:cNvPr id="140" name="Text Box 84"/>
        <xdr:cNvSpPr txBox="1">
          <a:spLocks noChangeArrowheads="1"/>
        </xdr:cNvSpPr>
      </xdr:nvSpPr>
      <xdr:spPr bwMode="auto">
        <a:xfrm>
          <a:off x="1085850" y="24357330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Fachlich kompetente, unabhängige und wirtschaftliche</a:t>
          </a:r>
        </a:p>
        <a:p>
          <a:pPr algn="l" rtl="0">
            <a:defRPr sz="1000"/>
          </a:pPr>
          <a:r>
            <a:rPr lang="de-CH" sz="1000" b="0" i="0" u="none" strike="noStrike" baseline="0">
              <a:solidFill>
                <a:srgbClr val="000000"/>
              </a:solidFill>
              <a:latin typeface="Arial"/>
              <a:cs typeface="Arial"/>
            </a:rPr>
            <a:t>Erfüllung des übergeordneten Prüfungsauftrags</a:t>
          </a:r>
        </a:p>
        <a:p>
          <a:pPr algn="l" rtl="0">
            <a:defRPr sz="1000"/>
          </a:pPr>
          <a:r>
            <a:rPr lang="de-CH" sz="1000" b="0" i="0" u="none" strike="noStrike" baseline="0">
              <a:solidFill>
                <a:srgbClr val="000000"/>
              </a:solidFill>
              <a:latin typeface="Arial"/>
              <a:cs typeface="Arial"/>
            </a:rPr>
            <a:t>(Prüfung der Ordnungsmässigkeit und der internen</a:t>
          </a:r>
        </a:p>
        <a:p>
          <a:pPr algn="l" rtl="0">
            <a:defRPr sz="1000"/>
          </a:pPr>
          <a:r>
            <a:rPr lang="de-CH" sz="1000" b="0" i="0" u="none" strike="noStrike" baseline="0">
              <a:solidFill>
                <a:srgbClr val="000000"/>
              </a:solidFill>
              <a:latin typeface="Arial"/>
              <a:cs typeface="Arial"/>
            </a:rPr>
            <a:t>Kontrolle) (P010/P020)</a:t>
          </a:r>
          <a:endParaRPr lang="de-CH"/>
        </a:p>
      </xdr:txBody>
    </xdr:sp>
    <xdr:clientData/>
  </xdr:twoCellAnchor>
  <xdr:twoCellAnchor>
    <xdr:from>
      <xdr:col>1</xdr:col>
      <xdr:colOff>9525</xdr:colOff>
      <xdr:row>1659</xdr:row>
      <xdr:rowOff>152400</xdr:rowOff>
    </xdr:from>
    <xdr:to>
      <xdr:col>12</xdr:col>
      <xdr:colOff>0</xdr:colOff>
      <xdr:row>1664</xdr:row>
      <xdr:rowOff>133350</xdr:rowOff>
    </xdr:to>
    <xdr:sp macro="" textlink="" fLocksText="0">
      <xdr:nvSpPr>
        <xdr:cNvPr id="141" name="Text Box 85"/>
        <xdr:cNvSpPr txBox="1">
          <a:spLocks noChangeArrowheads="1"/>
        </xdr:cNvSpPr>
      </xdr:nvSpPr>
      <xdr:spPr bwMode="auto">
        <a:xfrm>
          <a:off x="1085850" y="247383300"/>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Kennzahlen 1, 2: Beide Kennzahlen beziehen sich auf das Produkt Revision verrechenbar (P060010). Da diverse Arbeiten gar nicht beziehungsweise nicht zu den Vollkosten weiterverrechnet werden dürfen (Gebührenreglement) und sich die Weiterverrechnungen je nach Mandatsstruktur ändern, können diese Kennzahlen Schwankungen unterliegen.</a:t>
          </a:r>
          <a:endParaRPr lang="de-CH"/>
        </a:p>
      </xdr:txBody>
    </xdr:sp>
    <xdr:clientData/>
  </xdr:twoCellAnchor>
  <xdr:twoCellAnchor>
    <xdr:from>
      <xdr:col>6</xdr:col>
      <xdr:colOff>9525</xdr:colOff>
      <xdr:row>1638</xdr:row>
      <xdr:rowOff>9525</xdr:rowOff>
    </xdr:from>
    <xdr:to>
      <xdr:col>11</xdr:col>
      <xdr:colOff>828675</xdr:colOff>
      <xdr:row>1648</xdr:row>
      <xdr:rowOff>19050</xdr:rowOff>
    </xdr:to>
    <xdr:sp macro="" textlink="" fLocksText="0">
      <xdr:nvSpPr>
        <xdr:cNvPr id="142" name="Text Box 86"/>
        <xdr:cNvSpPr txBox="1">
          <a:spLocks noChangeArrowheads="1"/>
        </xdr:cNvSpPr>
      </xdr:nvSpPr>
      <xdr:spPr bwMode="auto">
        <a:xfrm>
          <a:off x="5429250" y="243573300"/>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Prüfung der Jahresrechnung wird in Zusammarbeit mit einer verwaltungsunabhängigen Revisionsstelle sichergestellt. Interne und externe Revisionsstelle sind zur Zusammenarbeit verpflichtet. Die Tätigkeiten sind aufeinander abgestimmt. Direkte Leistungen des Finanzinspektorats im Zusammenhang mit der Wahrnehmung des Auftrags der externen Revision werden nicht verrechnet. Durch die Berichterstattung der verwaltungsunabhängigen Revisionsstelle ist die Qualitätskontrolle der Arbeiten des Finanzinspektorats sichergestellt (zum Beispiel Prüfung des Jahresberichtes) (P010/P020).</a:t>
          </a:r>
          <a:endParaRPr lang="de-CH"/>
        </a:p>
      </xdr:txBody>
    </xdr:sp>
    <xdr:clientData/>
  </xdr:twoCellAnchor>
  <xdr:twoCellAnchor>
    <xdr:from>
      <xdr:col>8</xdr:col>
      <xdr:colOff>219075</xdr:colOff>
      <xdr:row>1602</xdr:row>
      <xdr:rowOff>9525</xdr:rowOff>
    </xdr:from>
    <xdr:to>
      <xdr:col>12</xdr:col>
      <xdr:colOff>0</xdr:colOff>
      <xdr:row>1610</xdr:row>
      <xdr:rowOff>152400</xdr:rowOff>
    </xdr:to>
    <xdr:graphicFrame macro="">
      <xdr:nvGraphicFramePr>
        <xdr:cNvPr id="14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11</xdr:row>
      <xdr:rowOff>66675</xdr:rowOff>
    </xdr:from>
    <xdr:to>
      <xdr:col>11</xdr:col>
      <xdr:colOff>904875</xdr:colOff>
      <xdr:row>37</xdr:row>
      <xdr:rowOff>9525</xdr:rowOff>
    </xdr:to>
    <xdr:graphicFrame macro="">
      <xdr:nvGraphicFramePr>
        <xdr:cNvPr id="2" name="Organization Chart 1"/>
        <xdr:cNvGraphicFramePr>
          <a:graphicFrameLocks/>
        </xdr:cNvGraphicFramePr>
      </xdr:nvGraphicFramePr>
      <xdr:xfrm>
        <a:off x="0" y="0"/>
        <a:ext cx="0" cy="0"/>
      </xdr:xfrm>
      <a:graphic>
        <a:graphicData uri="http://schemas.openxmlformats.org/drawingml/2006/compatibility">
          <com:legacyDrawing xmlns:com="http://schemas.openxmlformats.org/drawingml/2006/compatibility" spid="_x0000_s3073"/>
        </a:graphicData>
      </a:graphic>
    </xdr:graphicFrame>
    <xdr:clientData/>
  </xdr:twoCellAnchor>
  <xdr:twoCellAnchor>
    <xdr:from>
      <xdr:col>0</xdr:col>
      <xdr:colOff>1066800</xdr:colOff>
      <xdr:row>72</xdr:row>
      <xdr:rowOff>19050</xdr:rowOff>
    </xdr:from>
    <xdr:to>
      <xdr:col>12</xdr:col>
      <xdr:colOff>0</xdr:colOff>
      <xdr:row>80</xdr:row>
      <xdr:rowOff>95250</xdr:rowOff>
    </xdr:to>
    <xdr:sp macro="" textlink="" fLocksText="0">
      <xdr:nvSpPr>
        <xdr:cNvPr id="3" name="Text Box 18"/>
        <xdr:cNvSpPr txBox="1">
          <a:spLocks noChangeArrowheads="1"/>
        </xdr:cNvSpPr>
      </xdr:nvSpPr>
      <xdr:spPr bwMode="auto">
        <a:xfrm>
          <a:off x="1066800" y="11534775"/>
          <a:ext cx="8562975" cy="13716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1. Steuerungsbericht</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Politische Entwicklungen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Das Budget 2012 berücksichtigt die Sparaufträge des Gemeinderats sowie die neuen Subventionsverträge mit den städtischen Kulturinstitutionen für die Periode 2012 - 2015. Die Veränderungen bei den Dienststellen werden nachfolgend (siehe Ziffern 2 und 5) sowie bei den einzelnen Dienststellen bzw. Produktegruppen erläutert.</a:t>
          </a:r>
          <a:endParaRPr lang="de-CH"/>
        </a:p>
      </xdr:txBody>
    </xdr:sp>
    <xdr:clientData/>
  </xdr:twoCellAnchor>
  <xdr:twoCellAnchor>
    <xdr:from>
      <xdr:col>0</xdr:col>
      <xdr:colOff>1038225</xdr:colOff>
      <xdr:row>86</xdr:row>
      <xdr:rowOff>152400</xdr:rowOff>
    </xdr:from>
    <xdr:to>
      <xdr:col>11</xdr:col>
      <xdr:colOff>857250</xdr:colOff>
      <xdr:row>116</xdr:row>
      <xdr:rowOff>47625</xdr:rowOff>
    </xdr:to>
    <xdr:sp macro="" textlink="">
      <xdr:nvSpPr>
        <xdr:cNvPr id="4" name="Text Box 19"/>
        <xdr:cNvSpPr txBox="1">
          <a:spLocks noChangeArrowheads="1"/>
        </xdr:cNvSpPr>
      </xdr:nvSpPr>
      <xdr:spPr bwMode="auto">
        <a:xfrm>
          <a:off x="1038225" y="14068425"/>
          <a:ext cx="8524875" cy="47529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sng" strike="noStrike" baseline="0">
              <a:solidFill>
                <a:srgbClr val="000000"/>
              </a:solidFill>
              <a:latin typeface="Arial"/>
              <a:cs typeface="Arial"/>
            </a:rPr>
            <a:t>Legislaturziele</a:t>
          </a:r>
        </a:p>
        <a:p>
          <a:pPr algn="l" rtl="0">
            <a:defRPr sz="1000"/>
          </a:pPr>
          <a:r>
            <a:rPr lang="de-CH" sz="1000" b="0" i="0" u="none" strike="noStrike" baseline="0">
              <a:solidFill>
                <a:srgbClr val="000000"/>
              </a:solidFill>
              <a:latin typeface="Arial"/>
              <a:cs typeface="Arial"/>
            </a:rPr>
            <a:t>Der Stand der Umsetzung der Legislaturziele 2009 - 2012 des Gemeinderats ist im Jahresbericht 2010, Band 1, Kapitel 1: Reporting zu den Legislaturrichtlinien beschrieben.</a:t>
          </a:r>
          <a:endParaRPr lang="de-CH" sz="1000" b="0" i="0" u="none" strike="noStrike" baseline="0">
            <a:solidFill>
              <a:srgbClr val="FF0000"/>
            </a:solidFill>
            <a:latin typeface="Arial"/>
            <a:cs typeface="Arial"/>
          </a:endParaRPr>
        </a:p>
        <a:p>
          <a:pPr algn="l" rtl="0">
            <a:defRPr sz="1000"/>
          </a:pPr>
          <a:endParaRPr lang="de-CH" sz="1000" b="0" i="0" u="sng"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Zieländerungen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Steuerungsvorgaben</a:t>
          </a:r>
          <a:endParaRPr lang="de-CH" sz="1000" b="0" i="1" u="sng"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2. Übersicht über das Direktionsbudget</a:t>
          </a: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Übersicht / Abweichungen zum Vorjahr</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Bei der Gegenüberstellung des Budgets 2012 zum Budget 2011 fallen folgende Veränderungen ins Gewicht: Der Verpflichtungskredit für die Durchführung der Eiskunstlauf-Europameisterschaften entfällt. Im Stadtplanungsamt soll der Planungsrückstand aufgeholt werden, damit Massnahmen zur Erreichung der Legislaturziele des Gemeindrats eingeleitet werden können.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Neue Ausgaben</a:t>
          </a:r>
        </a:p>
        <a:p>
          <a:pPr algn="l" rtl="0">
            <a:defRPr sz="1000"/>
          </a:pPr>
          <a:r>
            <a:rPr lang="de-CH" sz="1000" b="0" i="0" u="none" strike="noStrike" baseline="0">
              <a:solidFill>
                <a:srgbClr val="000000"/>
              </a:solidFill>
              <a:latin typeface="Arial"/>
              <a:cs typeface="Arial"/>
            </a:rPr>
            <a:t>Generalsekretariat (100): Stadtfest 2013, Tranche für das Jahr 2012 Fr. 150'000.00</a:t>
          </a:r>
        </a:p>
        <a:p>
          <a:pPr algn="l" rtl="0">
            <a:defRPr sz="1000"/>
          </a:pPr>
          <a:r>
            <a:rPr lang="de-CH" sz="1000" b="0" i="0" u="none" strike="noStrike" baseline="0">
              <a:solidFill>
                <a:srgbClr val="000000"/>
              </a:solidFill>
              <a:latin typeface="Arial"/>
              <a:cs typeface="Arial"/>
            </a:rPr>
            <a:t>Gleichstellung (100): Studie Laufbahnentwicklung, Massnahme 39 Aktionsplan Fr. 20'000.00</a:t>
          </a:r>
        </a:p>
        <a:p>
          <a:pPr algn="l" rtl="0">
            <a:defRPr sz="1000"/>
          </a:pPr>
          <a:r>
            <a:rPr lang="de-CH" sz="1000" b="0" i="0" u="none" strike="noStrike" baseline="0">
              <a:solidFill>
                <a:srgbClr val="000000"/>
              </a:solidFill>
              <a:latin typeface="Arial"/>
              <a:cs typeface="Arial"/>
            </a:rPr>
            <a:t>Stadtplanung (170): Diverse Arealplanungen (Lohnkosten und Infrastruktur) Total Fr. 200'000.00 </a:t>
          </a:r>
        </a:p>
        <a:p>
          <a:pPr algn="l" rtl="0">
            <a:defRPr sz="1000"/>
          </a:pPr>
          <a:endParaRPr lang="de-CH" sz="1000" b="0" i="0" u="sng"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Globalvorgabe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Globalvorgabe ist eingehalten.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Personalentwicklung</a:t>
          </a:r>
        </a:p>
        <a:p>
          <a:pPr algn="l" rtl="0">
            <a:defRPr sz="1000"/>
          </a:pPr>
          <a:r>
            <a:rPr lang="de-CH" sz="1000" b="0" i="0" u="none" strike="noStrike" baseline="0">
              <a:solidFill>
                <a:srgbClr val="000000"/>
              </a:solidFill>
              <a:latin typeface="Arial"/>
              <a:cs typeface="Arial"/>
            </a:rPr>
            <a:t>Zentrale Dienste (100): 1 Raumplanungszeichnerin, Fr. 25'000.000 (Kosten für ein Lehrjahr)</a:t>
          </a:r>
        </a:p>
        <a:p>
          <a:pPr algn="l" rtl="0">
            <a:defRPr sz="1000"/>
          </a:pPr>
          <a:r>
            <a:rPr lang="de-CH" sz="1000" b="0" i="0" u="none" strike="noStrike" baseline="0">
              <a:solidFill>
                <a:srgbClr val="000000"/>
              </a:solidFill>
              <a:latin typeface="Arial"/>
              <a:cs typeface="Arial"/>
            </a:rPr>
            <a:t>Denkmalpflege (120): 30 Prozent Bauberatung Fr. 40'000.00</a:t>
          </a:r>
        </a:p>
        <a:p>
          <a:pPr algn="l" rtl="0">
            <a:defRPr sz="1000"/>
          </a:pPr>
          <a:r>
            <a:rPr lang="de-CH" sz="1000" b="0" i="0" u="none" strike="noStrike" baseline="0">
              <a:solidFill>
                <a:srgbClr val="000000"/>
              </a:solidFill>
              <a:latin typeface="Arial"/>
              <a:cs typeface="Arial"/>
            </a:rPr>
            <a:t>Stadtplanungsamt (170): 100 Prozent Planungskapazitäten Fr. 140'000.00; 100 Prozent Planungskapazitäten Fr. 140'000.00 befristet auf 3 Jahre.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123</xdr:row>
      <xdr:rowOff>19050</xdr:rowOff>
    </xdr:from>
    <xdr:to>
      <xdr:col>12</xdr:col>
      <xdr:colOff>0</xdr:colOff>
      <xdr:row>151</xdr:row>
      <xdr:rowOff>123825</xdr:rowOff>
    </xdr:to>
    <xdr:sp macro="" textlink="">
      <xdr:nvSpPr>
        <xdr:cNvPr id="5" name="Text Box 20"/>
        <xdr:cNvSpPr txBox="1">
          <a:spLocks noChangeArrowheads="1"/>
        </xdr:cNvSpPr>
      </xdr:nvSpPr>
      <xdr:spPr bwMode="auto">
        <a:xfrm>
          <a:off x="1076325" y="20059650"/>
          <a:ext cx="8553450" cy="46386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3. Wesentliche Veränderungen im Direktionsbudget gegenüber dem Vorjahr</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Struktur des Budgets des Generalsekretariats wurde vereinfacht: In der Produktegruppe «Leistungen für Politik und Verwaltungsführung» wurden die Produkte «Leistungen für Behörden» und «Leistungen für Verwaltung» zum Produkt «Führungsunterstützung» zusammengefasst. In den Produktegruppen Bauinspektorat, 150000 sowie 150200 wird beantragt, 5 Kennzahlen zu streichen (Details vergleiche Produktegruppe Bauinspektorat, 150).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4. Hinweise auf Haushaltverbesserungsmassnahmen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Generalsekretariat (100): Fr. 100'000.00*</a:t>
          </a:r>
        </a:p>
        <a:p>
          <a:pPr algn="l" rtl="0">
            <a:defRPr sz="1000"/>
          </a:pPr>
          <a:r>
            <a:rPr lang="de-CH" sz="1000" b="0" i="0" u="none" strike="noStrike" baseline="0">
              <a:solidFill>
                <a:srgbClr val="000000"/>
              </a:solidFill>
              <a:latin typeface="Arial"/>
              <a:cs typeface="Arial"/>
            </a:rPr>
            <a:t>Kulturförderung (110): Fr. 382'000.00</a:t>
          </a:r>
        </a:p>
        <a:p>
          <a:pPr algn="l" rtl="0">
            <a:defRPr sz="1000"/>
          </a:pPr>
          <a:r>
            <a:rPr lang="de-CH" sz="1000" b="0" i="0" u="none" strike="noStrike" baseline="0">
              <a:solidFill>
                <a:srgbClr val="000000"/>
              </a:solidFill>
              <a:latin typeface="Arial"/>
              <a:cs typeface="Arial"/>
            </a:rPr>
            <a:t>Stadtentwicklung (130): Fr. 60'000.00*</a:t>
          </a:r>
        </a:p>
        <a:p>
          <a:pPr algn="l" rtl="0">
            <a:defRPr sz="1000"/>
          </a:pPr>
          <a:r>
            <a:rPr lang="de-CH" sz="1000" b="0" i="0" u="none" strike="noStrike" baseline="0">
              <a:solidFill>
                <a:srgbClr val="000000"/>
              </a:solidFill>
              <a:latin typeface="Arial"/>
              <a:cs typeface="Arial"/>
            </a:rPr>
            <a:t>Bauinspektorat (150): Fr. 15'000.00</a:t>
          </a:r>
        </a:p>
        <a:p>
          <a:pPr algn="l" rtl="0">
            <a:defRPr sz="1000"/>
          </a:pPr>
          <a:r>
            <a:rPr lang="de-CH" sz="1000" b="0" i="0" u="none" strike="noStrike" baseline="0">
              <a:solidFill>
                <a:srgbClr val="000000"/>
              </a:solidFill>
              <a:latin typeface="Arial"/>
              <a:cs typeface="Arial"/>
            </a:rPr>
            <a:t>Stadtplanung (170): Fr. 60'000.00*</a:t>
          </a:r>
        </a:p>
        <a:p>
          <a:pPr algn="l" rtl="0">
            <a:defRPr sz="1000"/>
          </a:pPr>
          <a:r>
            <a:rPr lang="de-CH" sz="1000" b="0" i="0" u="none" strike="noStrike" baseline="0">
              <a:solidFill>
                <a:srgbClr val="000000"/>
              </a:solidFill>
              <a:latin typeface="Arial"/>
              <a:cs typeface="Arial"/>
            </a:rPr>
            <a:t>*Die Portfolio-Massnahmen sind teilweise für das Budget 2011 umgesetzt und nun weitergeführt worden.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5. Rechenschaft über neue Aufgaben, Leistungsausbau, Leistungsabbau</a:t>
          </a: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Neue Aufgaben</a:t>
          </a:r>
        </a:p>
        <a:p>
          <a:pPr algn="l" rtl="0">
            <a:defRPr sz="1000"/>
          </a:pPr>
          <a:r>
            <a:rPr lang="de-CH" sz="1000" b="0" i="0" u="none" strike="noStrike" baseline="0">
              <a:solidFill>
                <a:srgbClr val="000000"/>
              </a:solidFill>
              <a:latin typeface="Arial"/>
              <a:cs typeface="Arial"/>
            </a:rPr>
            <a:t>Keine</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Leistungsausbau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Vergleiche Kommentare in den einzelnen Dienststellen.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Leistungsabbau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Rahmen der Portfolio Haushaltsanierungsmassnahmen.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Entwicklung Beiträge an Dritte</a:t>
          </a:r>
          <a:endParaRPr lang="de-CH" sz="1000" b="0" i="1" u="sng"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Vergleiche Produktegruppe Abteilung Kulturelles (110).</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6. Diverses</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1</xdr:col>
      <xdr:colOff>9525</xdr:colOff>
      <xdr:row>149</xdr:row>
      <xdr:rowOff>0</xdr:rowOff>
    </xdr:from>
    <xdr:to>
      <xdr:col>11</xdr:col>
      <xdr:colOff>895350</xdr:colOff>
      <xdr:row>149</xdr:row>
      <xdr:rowOff>0</xdr:rowOff>
    </xdr:to>
    <xdr:sp macro="" textlink="">
      <xdr:nvSpPr>
        <xdr:cNvPr id="6" name="Text Box 21"/>
        <xdr:cNvSpPr txBox="1">
          <a:spLocks noChangeArrowheads="1"/>
        </xdr:cNvSpPr>
      </xdr:nvSpPr>
      <xdr:spPr bwMode="auto">
        <a:xfrm>
          <a:off x="1085850" y="24250650"/>
          <a:ext cx="85153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149</xdr:row>
      <xdr:rowOff>0</xdr:rowOff>
    </xdr:from>
    <xdr:to>
      <xdr:col>11</xdr:col>
      <xdr:colOff>904875</xdr:colOff>
      <xdr:row>149</xdr:row>
      <xdr:rowOff>0</xdr:rowOff>
    </xdr:to>
    <xdr:sp macro="" textlink="">
      <xdr:nvSpPr>
        <xdr:cNvPr id="7" name="Text Box 22"/>
        <xdr:cNvSpPr txBox="1">
          <a:spLocks noChangeArrowheads="1"/>
        </xdr:cNvSpPr>
      </xdr:nvSpPr>
      <xdr:spPr bwMode="auto">
        <a:xfrm>
          <a:off x="1085850" y="24250650"/>
          <a:ext cx="852487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220</xdr:row>
      <xdr:rowOff>0</xdr:rowOff>
    </xdr:from>
    <xdr:to>
      <xdr:col>12</xdr:col>
      <xdr:colOff>0</xdr:colOff>
      <xdr:row>230</xdr:row>
      <xdr:rowOff>28575</xdr:rowOff>
    </xdr:to>
    <xdr:sp macro="" textlink="" fLocksText="0">
      <xdr:nvSpPr>
        <xdr:cNvPr id="8" name="Text Box 23"/>
        <xdr:cNvSpPr txBox="1">
          <a:spLocks noChangeArrowheads="1"/>
        </xdr:cNvSpPr>
      </xdr:nvSpPr>
      <xdr:spPr bwMode="auto">
        <a:xfrm>
          <a:off x="1085850" y="35775900"/>
          <a:ext cx="8534400" cy="16478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Details sind in den Kommentaren der einzelnen Produktegruppen zu finden. Die einzige massgebliche Veränderung betrifft den vom Stadtrat bewilligten Verpflichtungskredit von Fr. 500'000.00 für die Durchführung der Eiskunstlauf-Europameisterschaften 2011 in Bern (PG100100). </a:t>
          </a:r>
        </a:p>
        <a:p>
          <a:pPr algn="l" rtl="0">
            <a:defRPr sz="1000"/>
          </a:pPr>
          <a:r>
            <a:rPr lang="de-CH" sz="1000" b="0" i="0" u="none" strike="noStrike" baseline="0">
              <a:solidFill>
                <a:srgbClr val="000000"/>
              </a:solidFill>
              <a:latin typeface="Arial"/>
              <a:cs typeface="Arial"/>
            </a:rPr>
            <a:t>Die vom Stadrat am 16. September 2010 beschlossene Kürzung einer Teilzeitstelle im Umfang von Fr. 100'000.00 ist umgesetzt. </a:t>
          </a:r>
          <a:endParaRPr lang="de-CH"/>
        </a:p>
      </xdr:txBody>
    </xdr:sp>
    <xdr:clientData/>
  </xdr:twoCellAnchor>
  <xdr:twoCellAnchor>
    <xdr:from>
      <xdr:col>1</xdr:col>
      <xdr:colOff>9525</xdr:colOff>
      <xdr:row>256</xdr:row>
      <xdr:rowOff>0</xdr:rowOff>
    </xdr:from>
    <xdr:to>
      <xdr:col>12</xdr:col>
      <xdr:colOff>0</xdr:colOff>
      <xdr:row>266</xdr:row>
      <xdr:rowOff>85725</xdr:rowOff>
    </xdr:to>
    <xdr:sp macro="" textlink="" fLocksText="0">
      <xdr:nvSpPr>
        <xdr:cNvPr id="9" name="Text Box 24"/>
        <xdr:cNvSpPr txBox="1">
          <a:spLocks noChangeArrowheads="1"/>
        </xdr:cNvSpPr>
      </xdr:nvSpPr>
      <xdr:spPr bwMode="auto">
        <a:xfrm>
          <a:off x="1085850" y="41157525"/>
          <a:ext cx="8534400" cy="17049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Das Produkt Grossanlässe (P100150) enthält die im Integrierten Aufgaben- und Finanzplan eingestellte Tranche für das Jahr 2012 von Fr. 150'000.00 zur Vorbereitung des geplanten Stadtfests im Jahr 2013. Der Gemeinderat wird hierzu dem Stadtrat einen eigenständigen Kreditantrag (Verpflichtungskredit, je eine Tranche für 2012 und 2013) zum Beschluss unterbreiten. Die Kosten für die geplante stadtweite Einführung einer elektronischen Geschäftsverwaltung (GEVERIS) wurden gemäss Weisung jeweils für die ganze Direktion bei den Direktionsstabsdiensten eingestellt (Fr. 40'000.00). Ansonsten bewegen sich die Kosten im üblichen Rahmen.</a:t>
          </a:r>
          <a:endParaRPr lang="de-CH"/>
        </a:p>
      </xdr:txBody>
    </xdr:sp>
    <xdr:clientData/>
  </xdr:twoCellAnchor>
  <xdr:twoCellAnchor>
    <xdr:from>
      <xdr:col>1</xdr:col>
      <xdr:colOff>9525</xdr:colOff>
      <xdr:row>273</xdr:row>
      <xdr:rowOff>9525</xdr:rowOff>
    </xdr:from>
    <xdr:to>
      <xdr:col>5</xdr:col>
      <xdr:colOff>0</xdr:colOff>
      <xdr:row>283</xdr:row>
      <xdr:rowOff>28575</xdr:rowOff>
    </xdr:to>
    <xdr:sp macro="" textlink="" fLocksText="0">
      <xdr:nvSpPr>
        <xdr:cNvPr id="10" name="Text Box 25"/>
        <xdr:cNvSpPr txBox="1">
          <a:spLocks noChangeArrowheads="1"/>
        </xdr:cNvSpPr>
      </xdr:nvSpPr>
      <xdr:spPr bwMode="auto">
        <a:xfrm>
          <a:off x="1085850" y="4423410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Durch eine optimale Steuerung des Direktionsgeschäftsverkehrs liegen Vorlagen und Stellungnahmen der Direktion zeitgerecht, politisch und sachlich überzeugend dargestellt und verständlich verfasst vor. In Zusammenarbeit mit den Dienststellen wird sichergestellt, dass bei gesamtstädtischen Fragen konstruktiv und lösungsorientiert mitgearbeitet wird (P110).</a:t>
          </a:r>
        </a:p>
        <a:p>
          <a:pPr algn="l" rtl="0">
            <a:defRPr sz="1000"/>
          </a:pPr>
          <a:endParaRPr lang="de-CH"/>
        </a:p>
      </xdr:txBody>
    </xdr:sp>
    <xdr:clientData/>
  </xdr:twoCellAnchor>
  <xdr:twoCellAnchor>
    <xdr:from>
      <xdr:col>1</xdr:col>
      <xdr:colOff>0</xdr:colOff>
      <xdr:row>295</xdr:row>
      <xdr:rowOff>9525</xdr:rowOff>
    </xdr:from>
    <xdr:to>
      <xdr:col>11</xdr:col>
      <xdr:colOff>904875</xdr:colOff>
      <xdr:row>299</xdr:row>
      <xdr:rowOff>152400</xdr:rowOff>
    </xdr:to>
    <xdr:sp macro="" textlink="" fLocksText="0">
      <xdr:nvSpPr>
        <xdr:cNvPr id="11" name="Text Box 26"/>
        <xdr:cNvSpPr txBox="1">
          <a:spLocks noChangeArrowheads="1"/>
        </xdr:cNvSpPr>
      </xdr:nvSpPr>
      <xdr:spPr bwMode="auto">
        <a:xfrm>
          <a:off x="1076325" y="48387000"/>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r>
            <a:rPr lang="de-CH" sz="1000" b="0" i="0" u="none" strike="noStrike" baseline="0">
              <a:solidFill>
                <a:srgbClr val="000000"/>
              </a:solidFill>
              <a:latin typeface="Arial"/>
              <a:cs typeface="Arial"/>
            </a:rPr>
            <a:t> </a:t>
          </a:r>
          <a:endParaRPr lang="de-CH"/>
        </a:p>
      </xdr:txBody>
    </xdr:sp>
    <xdr:clientData/>
  </xdr:twoCellAnchor>
  <xdr:twoCellAnchor>
    <xdr:from>
      <xdr:col>6</xdr:col>
      <xdr:colOff>9525</xdr:colOff>
      <xdr:row>273</xdr:row>
      <xdr:rowOff>9525</xdr:rowOff>
    </xdr:from>
    <xdr:to>
      <xdr:col>11</xdr:col>
      <xdr:colOff>828675</xdr:colOff>
      <xdr:row>283</xdr:row>
      <xdr:rowOff>19050</xdr:rowOff>
    </xdr:to>
    <xdr:sp macro="" textlink="" fLocksText="0">
      <xdr:nvSpPr>
        <xdr:cNvPr id="12" name="Text Box 27"/>
        <xdr:cNvSpPr txBox="1">
          <a:spLocks noChangeArrowheads="1"/>
        </xdr:cNvSpPr>
      </xdr:nvSpPr>
      <xdr:spPr bwMode="auto">
        <a:xfrm>
          <a:off x="5429250" y="44234100"/>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Eine Geschäftskontrolle ist sichergestellt. </a:t>
          </a:r>
        </a:p>
        <a:p>
          <a:pPr algn="l" rtl="0">
            <a:defRPr sz="1000"/>
          </a:pPr>
          <a:r>
            <a:rPr lang="de-CH" sz="1000" b="0" i="0" u="none" strike="noStrike" baseline="0">
              <a:solidFill>
                <a:srgbClr val="000000"/>
              </a:solidFill>
              <a:latin typeface="Arial"/>
              <a:cs typeface="Arial"/>
            </a:rPr>
            <a:t>Die Kontrolle über die Einhaltung von mittel- und langfristigen Zielsetzungen wird im Rahmen eines Direktions-Controllings gewährleistet. Eine angemessene, fachkompetente Vertretung der Direktion in direktionsübergreifenden Gremien ist sichergestellt (P110).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1066800</xdr:colOff>
      <xdr:row>267</xdr:row>
      <xdr:rowOff>0</xdr:rowOff>
    </xdr:from>
    <xdr:to>
      <xdr:col>11</xdr:col>
      <xdr:colOff>895350</xdr:colOff>
      <xdr:row>267</xdr:row>
      <xdr:rowOff>0</xdr:rowOff>
    </xdr:to>
    <xdr:sp macro="" textlink="">
      <xdr:nvSpPr>
        <xdr:cNvPr id="13" name="Text Box 28"/>
        <xdr:cNvSpPr txBox="1">
          <a:spLocks noChangeArrowheads="1"/>
        </xdr:cNvSpPr>
      </xdr:nvSpPr>
      <xdr:spPr bwMode="auto">
        <a:xfrm>
          <a:off x="1066800" y="4293870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219075</xdr:colOff>
      <xdr:row>238</xdr:row>
      <xdr:rowOff>0</xdr:rowOff>
    </xdr:from>
    <xdr:to>
      <xdr:col>12</xdr:col>
      <xdr:colOff>0</xdr:colOff>
      <xdr:row>246</xdr:row>
      <xdr:rowOff>142875</xdr:rowOff>
    </xdr:to>
    <xdr:graphicFrame macro="">
      <xdr:nvGraphicFramePr>
        <xdr:cNvPr id="1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329</xdr:row>
      <xdr:rowOff>0</xdr:rowOff>
    </xdr:from>
    <xdr:to>
      <xdr:col>12</xdr:col>
      <xdr:colOff>0</xdr:colOff>
      <xdr:row>341</xdr:row>
      <xdr:rowOff>66675</xdr:rowOff>
    </xdr:to>
    <xdr:sp macro="" textlink="" fLocksText="0">
      <xdr:nvSpPr>
        <xdr:cNvPr id="15" name="Text Box 30"/>
        <xdr:cNvSpPr txBox="1">
          <a:spLocks noChangeArrowheads="1"/>
        </xdr:cNvSpPr>
      </xdr:nvSpPr>
      <xdr:spPr bwMode="auto">
        <a:xfrm>
          <a:off x="1085850" y="53282850"/>
          <a:ext cx="8534400" cy="20097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P100210/P100220: Umsetzung Betriebliches Gesundheitsmanagement und Teilnahme am Pilotprojekt Früherkennung und Reintegration (FER) des Schweizerischen Arbeitgeberverbands in Kooperation mit Visana, Invalidenversicherung und städtischer Personalvorsorgekasse enthalten.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P100230: Die Präsidialdirektion vergütet der Direktion für Tiefbau, Verkehr und Stadtgrün (TVS) Fr. 30'000.00 für die Informatikkoordination der Direktion.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P100240: Das Budget 2012 enthält Lehrstellen für 16 Kaufleute (wovon 4 Lehre &amp; Sport) und 2 Raumplanungszeichnende. Mit dem 2. Lehrverhältnis für Raumplanungszeichnende wird die im Rahmen der Direktionsberufsbildungsstrategie geplante Erweiterung im technisch-administrativen Bereich verwirklicht. Darüber hinaus werden verschiedene Massnahmen im Bereich des Qualitätsmanagements realisiert (u.a. Fördermassnahmen Lernende und Weiterbildung Berufsbildungsverantwortliche). </a:t>
          </a:r>
          <a:endParaRPr lang="de-CH"/>
        </a:p>
      </xdr:txBody>
    </xdr:sp>
    <xdr:clientData/>
  </xdr:twoCellAnchor>
  <xdr:twoCellAnchor>
    <xdr:from>
      <xdr:col>1</xdr:col>
      <xdr:colOff>9525</xdr:colOff>
      <xdr:row>348</xdr:row>
      <xdr:rowOff>9525</xdr:rowOff>
    </xdr:from>
    <xdr:to>
      <xdr:col>5</xdr:col>
      <xdr:colOff>0</xdr:colOff>
      <xdr:row>360</xdr:row>
      <xdr:rowOff>28575</xdr:rowOff>
    </xdr:to>
    <xdr:sp macro="" textlink="" fLocksText="0">
      <xdr:nvSpPr>
        <xdr:cNvPr id="16" name="Text Box 31"/>
        <xdr:cNvSpPr txBox="1">
          <a:spLocks noChangeArrowheads="1"/>
        </xdr:cNvSpPr>
      </xdr:nvSpPr>
      <xdr:spPr bwMode="auto">
        <a:xfrm>
          <a:off x="1085850" y="56502300"/>
          <a:ext cx="3419475" cy="19621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Durch fach-, termingerechte und effiziente Ressourcenbewirtschaftung im Finanz-, Personal- und Informatikbereich sowie zielorientierte Ressourcensteuerung werden die Dienststellen im Hinblick auf ihre Aufgaben-erfüllung unterstützt (P210-P240).</a:t>
          </a:r>
        </a:p>
        <a:p>
          <a:pPr algn="l" rtl="0">
            <a:defRPr sz="1000"/>
          </a:pPr>
          <a:r>
            <a:rPr lang="de-CH" sz="1000" b="0" i="0" u="none" strike="noStrike" baseline="0">
              <a:solidFill>
                <a:srgbClr val="000000"/>
              </a:solidFill>
              <a:latin typeface="Arial"/>
              <a:cs typeface="Arial"/>
            </a:rPr>
            <a:t>- Linienvorgesetzte und Mitarbeitende werden lösungsorientiert betreut (P220).</a:t>
          </a:r>
        </a:p>
        <a:p>
          <a:pPr algn="l" rtl="0">
            <a:defRPr sz="1000"/>
          </a:pPr>
          <a:endParaRPr lang="de-CH"/>
        </a:p>
      </xdr:txBody>
    </xdr:sp>
    <xdr:clientData/>
  </xdr:twoCellAnchor>
  <xdr:twoCellAnchor>
    <xdr:from>
      <xdr:col>0</xdr:col>
      <xdr:colOff>1066800</xdr:colOff>
      <xdr:row>387</xdr:row>
      <xdr:rowOff>9525</xdr:rowOff>
    </xdr:from>
    <xdr:to>
      <xdr:col>11</xdr:col>
      <xdr:colOff>895350</xdr:colOff>
      <xdr:row>389</xdr:row>
      <xdr:rowOff>57150</xdr:rowOff>
    </xdr:to>
    <xdr:sp macro="" textlink="" fLocksText="0">
      <xdr:nvSpPr>
        <xdr:cNvPr id="17" name="Text Box 32"/>
        <xdr:cNvSpPr txBox="1">
          <a:spLocks noChangeArrowheads="1"/>
        </xdr:cNvSpPr>
      </xdr:nvSpPr>
      <xdr:spPr bwMode="auto">
        <a:xfrm>
          <a:off x="1066800" y="64027050"/>
          <a:ext cx="8534400" cy="3714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348</xdr:row>
      <xdr:rowOff>9525</xdr:rowOff>
    </xdr:from>
    <xdr:to>
      <xdr:col>11</xdr:col>
      <xdr:colOff>828675</xdr:colOff>
      <xdr:row>360</xdr:row>
      <xdr:rowOff>19050</xdr:rowOff>
    </xdr:to>
    <xdr:sp macro="" textlink="" fLocksText="0">
      <xdr:nvSpPr>
        <xdr:cNvPr id="18" name="Text Box 33"/>
        <xdr:cNvSpPr txBox="1">
          <a:spLocks noChangeArrowheads="1"/>
        </xdr:cNvSpPr>
      </xdr:nvSpPr>
      <xdr:spPr bwMode="auto">
        <a:xfrm>
          <a:off x="5429250" y="56502300"/>
          <a:ext cx="4105275" cy="1952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Periodische Wirkungsüberprüfung in folgenden Bereichen:</a:t>
          </a:r>
        </a:p>
        <a:p>
          <a:pPr algn="l" rtl="0">
            <a:defRPr sz="1000"/>
          </a:pPr>
          <a:r>
            <a:rPr lang="de-CH" sz="1000" b="0" i="0" u="none" strike="noStrike" baseline="0">
              <a:solidFill>
                <a:srgbClr val="000000"/>
              </a:solidFill>
              <a:latin typeface="Arial"/>
              <a:cs typeface="Arial"/>
            </a:rPr>
            <a:t>  - Zusammensetzung und Entwicklung des städtischen Personal-</a:t>
          </a:r>
        </a:p>
        <a:p>
          <a:pPr algn="l" rtl="0">
            <a:defRPr sz="1000"/>
          </a:pPr>
          <a:r>
            <a:rPr lang="de-CH" sz="1000" b="0" i="0" u="none" strike="noStrike" baseline="0">
              <a:solidFill>
                <a:srgbClr val="000000"/>
              </a:solidFill>
              <a:latin typeface="Arial"/>
              <a:cs typeface="Arial"/>
            </a:rPr>
            <a:t>bestands</a:t>
          </a:r>
        </a:p>
        <a:p>
          <a:pPr algn="l" rtl="0">
            <a:defRPr sz="1000"/>
          </a:pPr>
          <a:r>
            <a:rPr lang="de-CH" sz="1000" b="0" i="0" u="none" strike="noStrike" baseline="0">
              <a:solidFill>
                <a:srgbClr val="000000"/>
              </a:solidFill>
              <a:latin typeface="Arial"/>
              <a:cs typeface="Arial"/>
            </a:rPr>
            <a:t>  - Evaluation Umsetzung des Personal- und Gleichstellungskonzepts</a:t>
          </a:r>
        </a:p>
        <a:p>
          <a:pPr algn="l" rtl="0">
            <a:defRPr sz="1000"/>
          </a:pPr>
          <a:r>
            <a:rPr lang="de-CH" sz="1000" b="0" i="0" u="none" strike="noStrike" baseline="0">
              <a:solidFill>
                <a:srgbClr val="000000"/>
              </a:solidFill>
              <a:latin typeface="Arial"/>
              <a:cs typeface="Arial"/>
            </a:rPr>
            <a:t>  - Arbeitszufriedenheit der Mitarbeitenden</a:t>
          </a:r>
        </a:p>
        <a:p>
          <a:pPr algn="l" rtl="0">
            <a:defRPr sz="1000"/>
          </a:pPr>
          <a:r>
            <a:rPr lang="de-CH" sz="1000" b="0" i="0" u="none" strike="noStrike" baseline="0">
              <a:solidFill>
                <a:srgbClr val="000000"/>
              </a:solidFill>
              <a:latin typeface="Arial"/>
              <a:cs typeface="Arial"/>
            </a:rPr>
            <a:t>  - Weitere Auswertungen nach Bedarf (beispielsweise Auswertung   </a:t>
          </a:r>
        </a:p>
        <a:p>
          <a:pPr algn="l" rtl="0">
            <a:defRPr sz="1000"/>
          </a:pPr>
          <a:r>
            <a:rPr lang="de-CH" sz="1000" b="0" i="0" u="none" strike="noStrike" baseline="0">
              <a:solidFill>
                <a:srgbClr val="000000"/>
              </a:solidFill>
              <a:latin typeface="Arial"/>
              <a:cs typeface="Arial"/>
            </a:rPr>
            <a:t>Austrittsgespräche)</a:t>
          </a:r>
        </a:p>
        <a:p>
          <a:pPr algn="l" rtl="0">
            <a:defRPr sz="1000"/>
          </a:pPr>
          <a:r>
            <a:rPr lang="de-CH" sz="1000" b="0" i="0" u="none" strike="noStrike" baseline="0">
              <a:solidFill>
                <a:srgbClr val="000000"/>
              </a:solidFill>
              <a:latin typeface="Arial"/>
              <a:cs typeface="Arial"/>
            </a:rPr>
            <a:t>Die Daten werden im Rahmen des allgemeinen Personal-Controllings vom Personalamt (in Zusammenarbeit mit den Direktionen) erfasst und im Jahresbericht gesamthaft dargestellt (P220).</a:t>
          </a:r>
        </a:p>
        <a:p>
          <a:pPr algn="l" rtl="0">
            <a:defRPr sz="1000"/>
          </a:pPr>
          <a:r>
            <a:rPr lang="de-CH" sz="1000" b="0" i="0" u="none" strike="noStrike" baseline="0">
              <a:solidFill>
                <a:srgbClr val="000000"/>
              </a:solidFill>
              <a:latin typeface="Arial"/>
              <a:cs typeface="Arial"/>
            </a:rPr>
            <a:t>- Controlling erfolgt im Rahmen der Austrittsgespräche sowie im Dialog mit den Linienvorgesetzten (P210-P220).</a:t>
          </a:r>
        </a:p>
        <a:p>
          <a:pPr algn="l" rtl="0">
            <a:defRPr sz="1000"/>
          </a:pPr>
          <a:endParaRPr lang="de-CH"/>
        </a:p>
      </xdr:txBody>
    </xdr:sp>
    <xdr:clientData/>
  </xdr:twoCellAnchor>
  <xdr:twoCellAnchor>
    <xdr:from>
      <xdr:col>8</xdr:col>
      <xdr:colOff>219075</xdr:colOff>
      <xdr:row>307</xdr:row>
      <xdr:rowOff>9525</xdr:rowOff>
    </xdr:from>
    <xdr:to>
      <xdr:col>12</xdr:col>
      <xdr:colOff>0</xdr:colOff>
      <xdr:row>315</xdr:row>
      <xdr:rowOff>152400</xdr:rowOff>
    </xdr:to>
    <xdr:graphicFrame macro="">
      <xdr:nvGraphicFramePr>
        <xdr:cNvPr id="1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9525</xdr:colOff>
      <xdr:row>417</xdr:row>
      <xdr:rowOff>0</xdr:rowOff>
    </xdr:from>
    <xdr:to>
      <xdr:col>12</xdr:col>
      <xdr:colOff>0</xdr:colOff>
      <xdr:row>425</xdr:row>
      <xdr:rowOff>152400</xdr:rowOff>
    </xdr:to>
    <xdr:sp macro="" textlink="" fLocksText="0">
      <xdr:nvSpPr>
        <xdr:cNvPr id="20" name="Text Box 35"/>
        <xdr:cNvSpPr txBox="1">
          <a:spLocks noChangeArrowheads="1"/>
        </xdr:cNvSpPr>
      </xdr:nvSpPr>
      <xdr:spPr bwMode="auto">
        <a:xfrm>
          <a:off x="1085850" y="68351400"/>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Abweichung 2012/2011 umfasst Fr. 20'000.00 für die Studie zur Laufbahnentwicklung gemäss Aktionsplan Gleichstellung sowie zusätzlichen Berufsbildungsaufwand in der Administration (gemäss Umlageschlüssel verteilt auf alle Produkte).</a:t>
          </a:r>
          <a:endParaRPr lang="de-CH"/>
        </a:p>
      </xdr:txBody>
    </xdr:sp>
    <xdr:clientData/>
  </xdr:twoCellAnchor>
  <xdr:twoCellAnchor>
    <xdr:from>
      <xdr:col>1</xdr:col>
      <xdr:colOff>9525</xdr:colOff>
      <xdr:row>433</xdr:row>
      <xdr:rowOff>9525</xdr:rowOff>
    </xdr:from>
    <xdr:to>
      <xdr:col>5</xdr:col>
      <xdr:colOff>0</xdr:colOff>
      <xdr:row>444</xdr:row>
      <xdr:rowOff>0</xdr:rowOff>
    </xdr:to>
    <xdr:sp macro="" textlink="" fLocksText="0">
      <xdr:nvSpPr>
        <xdr:cNvPr id="21" name="Text Box 36"/>
        <xdr:cNvSpPr txBox="1">
          <a:spLocks noChangeArrowheads="1"/>
        </xdr:cNvSpPr>
      </xdr:nvSpPr>
      <xdr:spPr bwMode="auto">
        <a:xfrm>
          <a:off x="1085850" y="71085075"/>
          <a:ext cx="3419475" cy="1771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Mit geeigneten Massnahmen und Projekten trägt die Fachstelle zur Förderung der Gleichstellung von Frauen und Männern auf Gemeindeebene bei (verwaltungsintern und verwaltungsextern) (P310).</a:t>
          </a:r>
        </a:p>
        <a:p>
          <a:pPr algn="l" rtl="0">
            <a:defRPr sz="1000"/>
          </a:pPr>
          <a:r>
            <a:rPr lang="de-CH" sz="1000" b="0" i="0" u="none" strike="noStrike" baseline="0">
              <a:solidFill>
                <a:srgbClr val="000000"/>
              </a:solidFill>
              <a:latin typeface="Arial"/>
              <a:cs typeface="Arial"/>
            </a:rPr>
            <a:t>- Die Fachstelle unterstützt und berät Behörden und Verwaltung sowie Einzelpersonen oder Organisationen in Gleichstellungsfragen, insbesondere bei Fragen zur Gleichstellung im Erwerbsleben (P320).</a:t>
          </a:r>
        </a:p>
        <a:p>
          <a:pPr algn="l" rtl="0">
            <a:defRPr sz="1000"/>
          </a:pPr>
          <a:r>
            <a:rPr lang="de-CH" sz="1000" b="0" i="0" u="none" strike="noStrike" baseline="0">
              <a:solidFill>
                <a:srgbClr val="000000"/>
              </a:solidFill>
              <a:latin typeface="Arial"/>
              <a:cs typeface="Arial"/>
            </a:rPr>
            <a:t>- Die Bevölkerung wird für Gleichstellungsthemen sensibilisiert (P330).</a:t>
          </a:r>
        </a:p>
        <a:p>
          <a:pPr algn="l" rtl="0">
            <a:defRPr sz="1000"/>
          </a:pPr>
          <a:endParaRPr lang="de-CH"/>
        </a:p>
      </xdr:txBody>
    </xdr:sp>
    <xdr:clientData/>
  </xdr:twoCellAnchor>
  <xdr:twoCellAnchor>
    <xdr:from>
      <xdr:col>1</xdr:col>
      <xdr:colOff>9525</xdr:colOff>
      <xdr:row>456</xdr:row>
      <xdr:rowOff>142875</xdr:rowOff>
    </xdr:from>
    <xdr:to>
      <xdr:col>12</xdr:col>
      <xdr:colOff>0</xdr:colOff>
      <xdr:row>458</xdr:row>
      <xdr:rowOff>85725</xdr:rowOff>
    </xdr:to>
    <xdr:sp macro="" textlink="" fLocksText="0">
      <xdr:nvSpPr>
        <xdr:cNvPr id="22" name="Text Box 37"/>
        <xdr:cNvSpPr txBox="1">
          <a:spLocks noChangeArrowheads="1"/>
        </xdr:cNvSpPr>
      </xdr:nvSpPr>
      <xdr:spPr bwMode="auto">
        <a:xfrm>
          <a:off x="1085850" y="76409550"/>
          <a:ext cx="8534400" cy="247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433</xdr:row>
      <xdr:rowOff>9525</xdr:rowOff>
    </xdr:from>
    <xdr:to>
      <xdr:col>11</xdr:col>
      <xdr:colOff>828675</xdr:colOff>
      <xdr:row>444</xdr:row>
      <xdr:rowOff>0</xdr:rowOff>
    </xdr:to>
    <xdr:sp macro="" textlink="" fLocksText="0">
      <xdr:nvSpPr>
        <xdr:cNvPr id="23" name="Text Box 38"/>
        <xdr:cNvSpPr txBox="1">
          <a:spLocks noChangeArrowheads="1"/>
        </xdr:cNvSpPr>
      </xdr:nvSpPr>
      <xdr:spPr bwMode="auto">
        <a:xfrm>
          <a:off x="5429250" y="71085075"/>
          <a:ext cx="4105275" cy="1771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Pro Jahr werden die Zielgruppen eines internen/externen Projekts befragt. Die Ergebnisse der Befragung werden im Jahresbericht veröffentlicht (P310).</a:t>
          </a:r>
        </a:p>
        <a:p>
          <a:pPr algn="l" rtl="0">
            <a:defRPr sz="1000"/>
          </a:pPr>
          <a:r>
            <a:rPr lang="de-CH" sz="1000" b="0" i="0" u="none" strike="noStrike" baseline="0">
              <a:solidFill>
                <a:srgbClr val="000000"/>
              </a:solidFill>
              <a:latin typeface="Arial"/>
              <a:cs typeface="Arial"/>
            </a:rPr>
            <a:t>- Personen, die eine persönliche Beratung (face to face) erhalten, werden nach Abschluss der Beratung befragt (P320).</a:t>
          </a:r>
        </a:p>
        <a:p>
          <a:pPr algn="l" rtl="0">
            <a:defRPr sz="1000"/>
          </a:pPr>
          <a:r>
            <a:rPr lang="de-CH" sz="1000" b="0" i="0" u="none" strike="noStrike" baseline="0">
              <a:solidFill>
                <a:srgbClr val="000000"/>
              </a:solidFill>
              <a:latin typeface="Arial"/>
              <a:cs typeface="Arial"/>
            </a:rPr>
            <a:t>- Statistik über die Anzahl direkt erreichter Personen bei öffentlichen Auftritten und die Art der Information (P330).</a:t>
          </a:r>
        </a:p>
        <a:p>
          <a:pPr algn="l" rtl="0">
            <a:defRPr sz="1000"/>
          </a:pPr>
          <a:endParaRPr lang="de-CH"/>
        </a:p>
      </xdr:txBody>
    </xdr:sp>
    <xdr:clientData/>
  </xdr:twoCellAnchor>
  <xdr:twoCellAnchor>
    <xdr:from>
      <xdr:col>8</xdr:col>
      <xdr:colOff>219075</xdr:colOff>
      <xdr:row>397</xdr:row>
      <xdr:rowOff>9525</xdr:rowOff>
    </xdr:from>
    <xdr:to>
      <xdr:col>12</xdr:col>
      <xdr:colOff>0</xdr:colOff>
      <xdr:row>405</xdr:row>
      <xdr:rowOff>152400</xdr:rowOff>
    </xdr:to>
    <xdr:graphicFrame macro="">
      <xdr:nvGraphicFramePr>
        <xdr:cNvPr id="2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482</xdr:row>
      <xdr:rowOff>0</xdr:rowOff>
    </xdr:from>
    <xdr:to>
      <xdr:col>12</xdr:col>
      <xdr:colOff>0</xdr:colOff>
      <xdr:row>490</xdr:row>
      <xdr:rowOff>152400</xdr:rowOff>
    </xdr:to>
    <xdr:sp macro="" textlink="" fLocksText="0">
      <xdr:nvSpPr>
        <xdr:cNvPr id="25" name="Text Box 40"/>
        <xdr:cNvSpPr txBox="1">
          <a:spLocks noChangeArrowheads="1"/>
        </xdr:cNvSpPr>
      </xdr:nvSpPr>
      <xdr:spPr bwMode="auto">
        <a:xfrm>
          <a:off x="1085850" y="80267175"/>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Hier werden die Abschreibungen und Passivzinsen der via Investitionskredit finanzierten Kosten der Stadt Bern für Enteignungen und Bausperren (Entschädigungen an Grundeigentümerschaften sowie Gerichts- und Parteikosten) infolge von Planungen verbucht.</a:t>
          </a:r>
          <a:endParaRPr lang="de-CH"/>
        </a:p>
      </xdr:txBody>
    </xdr:sp>
    <xdr:clientData/>
  </xdr:twoCellAnchor>
  <xdr:twoCellAnchor>
    <xdr:from>
      <xdr:col>1</xdr:col>
      <xdr:colOff>9525</xdr:colOff>
      <xdr:row>498</xdr:row>
      <xdr:rowOff>9525</xdr:rowOff>
    </xdr:from>
    <xdr:to>
      <xdr:col>5</xdr:col>
      <xdr:colOff>0</xdr:colOff>
      <xdr:row>508</xdr:row>
      <xdr:rowOff>28575</xdr:rowOff>
    </xdr:to>
    <xdr:sp macro="" textlink="" fLocksText="0">
      <xdr:nvSpPr>
        <xdr:cNvPr id="26" name="Text Box 41"/>
        <xdr:cNvSpPr txBox="1">
          <a:spLocks noChangeArrowheads="1"/>
        </xdr:cNvSpPr>
      </xdr:nvSpPr>
      <xdr:spPr bwMode="auto">
        <a:xfrm>
          <a:off x="1085850" y="8300085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übergeordneten Ziele werden durch die Stadtplanung festgelegt. Ergeben sich infolge von Planungen Entschädigungsfolgen auf formeller oder materieller Enteignung, erscheinen sie als Belastung auf dieser Produktegruppe (P510).</a:t>
          </a:r>
          <a:endParaRPr lang="de-CH"/>
        </a:p>
      </xdr:txBody>
    </xdr:sp>
    <xdr:clientData/>
  </xdr:twoCellAnchor>
  <xdr:twoCellAnchor>
    <xdr:from>
      <xdr:col>1</xdr:col>
      <xdr:colOff>9525</xdr:colOff>
      <xdr:row>520</xdr:row>
      <xdr:rowOff>19050</xdr:rowOff>
    </xdr:from>
    <xdr:to>
      <xdr:col>12</xdr:col>
      <xdr:colOff>0</xdr:colOff>
      <xdr:row>525</xdr:row>
      <xdr:rowOff>0</xdr:rowOff>
    </xdr:to>
    <xdr:sp macro="" textlink="" fLocksText="0">
      <xdr:nvSpPr>
        <xdr:cNvPr id="27" name="Text Box 42"/>
        <xdr:cNvSpPr txBox="1">
          <a:spLocks noChangeArrowheads="1"/>
        </xdr:cNvSpPr>
      </xdr:nvSpPr>
      <xdr:spPr bwMode="auto">
        <a:xfrm>
          <a:off x="1085850" y="86677500"/>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498</xdr:row>
      <xdr:rowOff>9525</xdr:rowOff>
    </xdr:from>
    <xdr:to>
      <xdr:col>11</xdr:col>
      <xdr:colOff>828675</xdr:colOff>
      <xdr:row>508</xdr:row>
      <xdr:rowOff>19050</xdr:rowOff>
    </xdr:to>
    <xdr:sp macro="" textlink="" fLocksText="0">
      <xdr:nvSpPr>
        <xdr:cNvPr id="28" name="Text Box 43"/>
        <xdr:cNvSpPr txBox="1">
          <a:spLocks noChangeArrowheads="1"/>
        </xdr:cNvSpPr>
      </xdr:nvSpPr>
      <xdr:spPr bwMode="auto">
        <a:xfrm>
          <a:off x="5429250" y="83000850"/>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Durch eine angemessene Geschäftskontrolle korrektes, zeit- und sachgerechtes Abwickeln der aufgrund von Enteignungen usw. nötig gewordenen Zahlungen ermöglichen (P510).</a:t>
          </a:r>
          <a:endParaRPr lang="de-CH"/>
        </a:p>
      </xdr:txBody>
    </xdr:sp>
    <xdr:clientData/>
  </xdr:twoCellAnchor>
  <xdr:twoCellAnchor>
    <xdr:from>
      <xdr:col>8</xdr:col>
      <xdr:colOff>219075</xdr:colOff>
      <xdr:row>466</xdr:row>
      <xdr:rowOff>9525</xdr:rowOff>
    </xdr:from>
    <xdr:to>
      <xdr:col>12</xdr:col>
      <xdr:colOff>0</xdr:colOff>
      <xdr:row>474</xdr:row>
      <xdr:rowOff>152400</xdr:rowOff>
    </xdr:to>
    <xdr:graphicFrame macro="">
      <xdr:nvGraphicFramePr>
        <xdr:cNvPr id="2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9525</xdr:colOff>
      <xdr:row>588</xdr:row>
      <xdr:rowOff>19050</xdr:rowOff>
    </xdr:from>
    <xdr:to>
      <xdr:col>12</xdr:col>
      <xdr:colOff>0</xdr:colOff>
      <xdr:row>608</xdr:row>
      <xdr:rowOff>152400</xdr:rowOff>
    </xdr:to>
    <xdr:sp macro="" textlink="" fLocksText="0">
      <xdr:nvSpPr>
        <xdr:cNvPr id="30" name="Text Box 45"/>
        <xdr:cNvSpPr txBox="1">
          <a:spLocks noChangeArrowheads="1"/>
        </xdr:cNvSpPr>
      </xdr:nvSpPr>
      <xdr:spPr bwMode="auto">
        <a:xfrm>
          <a:off x="1085850" y="97650300"/>
          <a:ext cx="8534400" cy="33718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Vergleich Budget 2012 zu Budget 2011: Im Jahr 2012 beginnt die neue vierjährige Subventionsperiode. Die Betriebsbeiträge an die subventionierten Institutionen wurden um 2.5 % erhöht, was zusammen rund 650'000 Franken ausmacht. Die weiteren rund 100'000 Franken begründen sich mit höheren Abschreibungen von Investitionen.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1066800</xdr:colOff>
      <xdr:row>636</xdr:row>
      <xdr:rowOff>0</xdr:rowOff>
    </xdr:from>
    <xdr:to>
      <xdr:col>11</xdr:col>
      <xdr:colOff>876300</xdr:colOff>
      <xdr:row>644</xdr:row>
      <xdr:rowOff>123825</xdr:rowOff>
    </xdr:to>
    <xdr:sp macro="" textlink="" fLocksText="0">
      <xdr:nvSpPr>
        <xdr:cNvPr id="31" name="Text Box 46"/>
        <xdr:cNvSpPr txBox="1">
          <a:spLocks noChangeArrowheads="1"/>
        </xdr:cNvSpPr>
      </xdr:nvSpPr>
      <xdr:spPr bwMode="auto">
        <a:xfrm>
          <a:off x="1066800" y="105213150"/>
          <a:ext cx="8515350" cy="14192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Das Budget 2012 steht im Zeichen der neuen Subventionsverträge 2012 - 2015 für 26 Kulturinstitutionen, davon vier im Finanzierungsverbund mit dem Kanton und den Regionsgemeinden. In den Vertragsverhandlungen konnten die berechtigten Forderungen der Institutionen nach Beitragserhöhung nicht erfüllt werden. Angesichts der Auflagen an die Abteilung Kulturelles im Rahmen des Sparpakets 2012 - 2014 ist bereits die Gewährung des Teuerungsausgleichs mit 2.5% positiv zu bewerten. Um den Sparvorgaben nachzukommen, mussten die Förderkredite gekürzt werden.</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652</xdr:row>
      <xdr:rowOff>9525</xdr:rowOff>
    </xdr:from>
    <xdr:to>
      <xdr:col>5</xdr:col>
      <xdr:colOff>0</xdr:colOff>
      <xdr:row>669</xdr:row>
      <xdr:rowOff>0</xdr:rowOff>
    </xdr:to>
    <xdr:sp macro="" textlink="" fLocksText="0">
      <xdr:nvSpPr>
        <xdr:cNvPr id="32" name="Text Box 47"/>
        <xdr:cNvSpPr txBox="1">
          <a:spLocks noChangeArrowheads="1"/>
        </xdr:cNvSpPr>
      </xdr:nvSpPr>
      <xdr:spPr bwMode="auto">
        <a:xfrm>
          <a:off x="1085850" y="107946825"/>
          <a:ext cx="3419475" cy="27432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Stadt Bern sichert mit hoher kultureller Vielfalt eine hohe Lebensqualität.</a:t>
          </a:r>
        </a:p>
        <a:p>
          <a:pPr algn="l" rtl="0">
            <a:defRPr sz="1000"/>
          </a:pPr>
          <a:r>
            <a:rPr lang="de-CH" sz="1000" b="0" i="0" u="none" strike="noStrike" baseline="0">
              <a:solidFill>
                <a:srgbClr val="000000"/>
              </a:solidFill>
              <a:latin typeface="Arial"/>
              <a:cs typeface="Arial"/>
            </a:rPr>
            <a:t>- Die Stadt Bern unterstützt zeitgenössisches, innovatives, experimentelles Kulturschaffen und ermöglicht damit eine stetige Weiterentwicklung des kulturellen Lebens.</a:t>
          </a:r>
        </a:p>
        <a:p>
          <a:pPr algn="l" rtl="0">
            <a:defRPr sz="1000"/>
          </a:pPr>
          <a:r>
            <a:rPr lang="de-CH" sz="1000" b="0" i="0" u="none" strike="noStrike" baseline="0">
              <a:solidFill>
                <a:srgbClr val="000000"/>
              </a:solidFill>
              <a:latin typeface="Arial"/>
              <a:cs typeface="Arial"/>
            </a:rPr>
            <a:t>- Die Stadt Bern unterstützt die Pflege des kulturellen Erbes und legt Wert darauf, dass dieses allen Bevölkerungsgruppen offen steht. </a:t>
          </a:r>
        </a:p>
        <a:p>
          <a:pPr algn="l" rtl="0">
            <a:defRPr sz="1000"/>
          </a:pPr>
          <a:r>
            <a:rPr lang="de-CH" sz="1000" b="0" i="0" u="none" strike="noStrike" baseline="0">
              <a:solidFill>
                <a:srgbClr val="000000"/>
              </a:solidFill>
              <a:latin typeface="Arial"/>
              <a:cs typeface="Arial"/>
            </a:rPr>
            <a:t>- Die Stadt Bern unterstützt Anlässe der Breitenkultur und des soziokulturellen Austausches, um Kultur in ihrer ganzen Vielfalt als integrierende Kraft zu nutzen.</a:t>
          </a:r>
        </a:p>
        <a:p>
          <a:pPr algn="l" rtl="0">
            <a:defRPr sz="1000"/>
          </a:pPr>
          <a:r>
            <a:rPr lang="de-CH" sz="1000" b="0" i="0" u="none" strike="noStrike" baseline="0">
              <a:solidFill>
                <a:srgbClr val="000000"/>
              </a:solidFill>
              <a:latin typeface="Arial"/>
              <a:cs typeface="Arial"/>
            </a:rPr>
            <a:t>- Die Stadt Bern bietet Kulturschaffenden und Veranstaltern Kontinuität und fördert deren Zusammenarbeit (P020-P030).</a:t>
          </a:r>
        </a:p>
        <a:p>
          <a:pPr algn="l" rtl="0">
            <a:defRPr sz="1000"/>
          </a:pPr>
          <a:endParaRPr lang="de-CH"/>
        </a:p>
      </xdr:txBody>
    </xdr:sp>
    <xdr:clientData/>
  </xdr:twoCellAnchor>
  <xdr:twoCellAnchor>
    <xdr:from>
      <xdr:col>1</xdr:col>
      <xdr:colOff>0</xdr:colOff>
      <xdr:row>705</xdr:row>
      <xdr:rowOff>0</xdr:rowOff>
    </xdr:from>
    <xdr:to>
      <xdr:col>11</xdr:col>
      <xdr:colOff>904875</xdr:colOff>
      <xdr:row>707</xdr:row>
      <xdr:rowOff>28575</xdr:rowOff>
    </xdr:to>
    <xdr:sp macro="" textlink="" fLocksText="0">
      <xdr:nvSpPr>
        <xdr:cNvPr id="33" name="Text Box 48"/>
        <xdr:cNvSpPr txBox="1">
          <a:spLocks noChangeArrowheads="1"/>
        </xdr:cNvSpPr>
      </xdr:nvSpPr>
      <xdr:spPr bwMode="auto">
        <a:xfrm>
          <a:off x="1076325" y="120015000"/>
          <a:ext cx="8534400" cy="3524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Aufgrund der veränderten Produktestruktur und der angepassten Zielsetzungen wurden auch die Kennzahlen überprüft und wo nötig angepasst oder ersetzt.</a:t>
          </a:r>
          <a:endParaRPr lang="de-CH"/>
        </a:p>
      </xdr:txBody>
    </xdr:sp>
    <xdr:clientData/>
  </xdr:twoCellAnchor>
  <xdr:twoCellAnchor>
    <xdr:from>
      <xdr:col>6</xdr:col>
      <xdr:colOff>9525</xdr:colOff>
      <xdr:row>652</xdr:row>
      <xdr:rowOff>9525</xdr:rowOff>
    </xdr:from>
    <xdr:to>
      <xdr:col>11</xdr:col>
      <xdr:colOff>828675</xdr:colOff>
      <xdr:row>669</xdr:row>
      <xdr:rowOff>47625</xdr:rowOff>
    </xdr:to>
    <xdr:sp macro="" textlink="" fLocksText="0">
      <xdr:nvSpPr>
        <xdr:cNvPr id="34" name="Text Box 49"/>
        <xdr:cNvSpPr txBox="1">
          <a:spLocks noChangeArrowheads="1"/>
        </xdr:cNvSpPr>
      </xdr:nvSpPr>
      <xdr:spPr bwMode="auto">
        <a:xfrm>
          <a:off x="5429250" y="107946825"/>
          <a:ext cx="4105275" cy="2790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Stiftung Konzert Theater Bern soll per 1.7.2011 ihren Betrieb aufnehmen und ein hochstehendes kulturelles Angebot sichern (P030).</a:t>
          </a:r>
        </a:p>
        <a:p>
          <a:pPr algn="l" rtl="0">
            <a:defRPr sz="1000"/>
          </a:pPr>
          <a:r>
            <a:rPr lang="de-CH" sz="1000" b="0" i="0" u="none" strike="noStrike" baseline="0">
              <a:solidFill>
                <a:srgbClr val="000000"/>
              </a:solidFill>
              <a:latin typeface="Arial"/>
              <a:cs typeface="Arial"/>
            </a:rPr>
            <a:t>- Die Sanierung des Stadttheaters ist geplant, die Verhandlungen mit den potenziellen Finanzierern sind aufgenommen (P030).</a:t>
          </a:r>
        </a:p>
        <a:p>
          <a:pPr algn="l" rtl="0">
            <a:defRPr sz="1000"/>
          </a:pPr>
          <a:r>
            <a:rPr lang="de-CH" sz="1000" b="0" i="0" u="none" strike="noStrike" baseline="0">
              <a:solidFill>
                <a:srgbClr val="000000"/>
              </a:solidFill>
              <a:latin typeface="Arial"/>
              <a:cs typeface="Arial"/>
            </a:rPr>
            <a:t>- Bei der Erneuerung von Subventionsverträgen wurde ein Schwerpunkt auf die Ausgeglichenheit der Geschlechter in den strategischen Gremien gelegt (P030).</a:t>
          </a:r>
        </a:p>
        <a:p>
          <a:pPr algn="l" rtl="0">
            <a:defRPr sz="1000"/>
          </a:pPr>
          <a:r>
            <a:rPr lang="de-CH" sz="1000" b="0" i="0" u="none" strike="noStrike" baseline="0">
              <a:solidFill>
                <a:srgbClr val="000000"/>
              </a:solidFill>
              <a:latin typeface="Arial"/>
              <a:cs typeface="Arial"/>
            </a:rPr>
            <a:t>- Eingegangene Gesuche und zugesprochene Beiträge werden jährlich nach aussagekräftigen Kriterien ausgewertet und notwendige Korrekturmassnahmen frühzeitig ergriffen (P020).</a:t>
          </a:r>
        </a:p>
        <a:p>
          <a:pPr algn="l" rtl="0">
            <a:defRPr sz="1000"/>
          </a:pPr>
          <a:r>
            <a:rPr lang="de-CH" sz="1000" b="0" i="0" u="none" strike="noStrike" baseline="0">
              <a:solidFill>
                <a:srgbClr val="000000"/>
              </a:solidFill>
              <a:latin typeface="Arial"/>
              <a:cs typeface="Arial"/>
            </a:rPr>
            <a:t>- Zu regelmässigen Beiträgen werden Jahresverträge erstellt und diese in den Controllingprozess eingefügt (P020).</a:t>
          </a:r>
          <a:endParaRPr lang="de-CH"/>
        </a:p>
      </xdr:txBody>
    </xdr:sp>
    <xdr:clientData/>
  </xdr:twoCellAnchor>
  <xdr:twoCellAnchor>
    <xdr:from>
      <xdr:col>1</xdr:col>
      <xdr:colOff>0</xdr:colOff>
      <xdr:row>646</xdr:row>
      <xdr:rowOff>0</xdr:rowOff>
    </xdr:from>
    <xdr:to>
      <xdr:col>11</xdr:col>
      <xdr:colOff>866775</xdr:colOff>
      <xdr:row>646</xdr:row>
      <xdr:rowOff>0</xdr:rowOff>
    </xdr:to>
    <xdr:sp macro="" textlink="">
      <xdr:nvSpPr>
        <xdr:cNvPr id="35" name="Text Box 50"/>
        <xdr:cNvSpPr txBox="1">
          <a:spLocks noChangeArrowheads="1"/>
        </xdr:cNvSpPr>
      </xdr:nvSpPr>
      <xdr:spPr bwMode="auto">
        <a:xfrm>
          <a:off x="1076325" y="106832400"/>
          <a:ext cx="84963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 Bemerkungen, vgl. Übersicht. </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713</xdr:row>
      <xdr:rowOff>0</xdr:rowOff>
    </xdr:from>
    <xdr:to>
      <xdr:col>11</xdr:col>
      <xdr:colOff>904875</xdr:colOff>
      <xdr:row>714</xdr:row>
      <xdr:rowOff>133350</xdr:rowOff>
    </xdr:to>
    <xdr:sp macro="" textlink="" fLocksText="0">
      <xdr:nvSpPr>
        <xdr:cNvPr id="36" name="Text Box 51"/>
        <xdr:cNvSpPr txBox="1">
          <a:spLocks noChangeArrowheads="1"/>
        </xdr:cNvSpPr>
      </xdr:nvSpPr>
      <xdr:spPr bwMode="auto">
        <a:xfrm>
          <a:off x="1076325" y="121348500"/>
          <a:ext cx="8534400" cy="2000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Es bestehen folgende mehrjährige Leistungsverträge:</a:t>
          </a:r>
          <a:endParaRPr lang="de-CH"/>
        </a:p>
      </xdr:txBody>
    </xdr:sp>
    <xdr:clientData/>
  </xdr:twoCellAnchor>
  <xdr:twoCellAnchor>
    <xdr:from>
      <xdr:col>8</xdr:col>
      <xdr:colOff>219075</xdr:colOff>
      <xdr:row>616</xdr:row>
      <xdr:rowOff>9525</xdr:rowOff>
    </xdr:from>
    <xdr:to>
      <xdr:col>12</xdr:col>
      <xdr:colOff>0</xdr:colOff>
      <xdr:row>624</xdr:row>
      <xdr:rowOff>152400</xdr:rowOff>
    </xdr:to>
    <xdr:graphicFrame macro="">
      <xdr:nvGraphicFramePr>
        <xdr:cNvPr id="3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9525</xdr:colOff>
      <xdr:row>810</xdr:row>
      <xdr:rowOff>0</xdr:rowOff>
    </xdr:from>
    <xdr:to>
      <xdr:col>12</xdr:col>
      <xdr:colOff>0</xdr:colOff>
      <xdr:row>822</xdr:row>
      <xdr:rowOff>47625</xdr:rowOff>
    </xdr:to>
    <xdr:sp macro="" textlink="" fLocksText="0">
      <xdr:nvSpPr>
        <xdr:cNvPr id="38" name="Text Box 53"/>
        <xdr:cNvSpPr txBox="1">
          <a:spLocks noChangeArrowheads="1"/>
        </xdr:cNvSpPr>
      </xdr:nvSpPr>
      <xdr:spPr bwMode="auto">
        <a:xfrm>
          <a:off x="1085850" y="136817100"/>
          <a:ext cx="8534400" cy="19907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Denkmalpflege erfüllt einen gesetzlichen Auftrag, dessen Umfang weitgehend vom Baugeschehen vorgegeben wird. Unabhängig davon steigen allerdings seit Jahren die Ansprüche von Eigentümerschaften und Planenden an die Denkmalpflege. Ein zusätzliches Bedürfnis nach Beratung ist insbesondere in Zusammenhang mit energetischen Sanierungen (Dämmung, Fensterersatz) festzustellen, das durch das Gebäudeprogramm des Bundes weiter stimuliert wird. Strengere Sicherheitsnormen im Baubereich (beispielswiese Absturzsicherungen oder Schallschutzmassnahmen) stellen die Bauberatung vor weitere Herausforderungen. Eine "schlankere" Bauordnung fördert überdies Erklärungsbedarf, da denkmalpflegerische Überlegungen im Einzelfall dargelegt werden müssen und nicht mehr durch detaillierte Bauvorschriften geregelt werden. Dadurch steigt der Zeitaufwand in der Bauberatung - paradoxerweise gerade bei kleineren Geschäften, die die Mehrzahl der Bauberatungen ausmachen - beträchtlich. Diese Entwicklung führt zu einer permanenten Überbelastung der Mitarbeitenden. Mit einer moderaten Pensenerhöhung kann diesem Umstand auf längere Sicht abgeholfen werden: Eigentümerschaften, Architektinnen und Architekten sowie Unternehmungen dürfen dadurch eine effizientere Bearbeitung ihrer Anliegen erwarten. Die Erreichbarkeit der Denkmalpflege wird verbessert, die auf der Baustelle manchmal drängenden Fragen können innert kürzerer Zeit beantwortet werden.</a:t>
          </a:r>
          <a:endParaRPr lang="de-CH"/>
        </a:p>
      </xdr:txBody>
    </xdr:sp>
    <xdr:clientData/>
  </xdr:twoCellAnchor>
  <xdr:twoCellAnchor>
    <xdr:from>
      <xdr:col>1</xdr:col>
      <xdr:colOff>9525</xdr:colOff>
      <xdr:row>848</xdr:row>
      <xdr:rowOff>0</xdr:rowOff>
    </xdr:from>
    <xdr:to>
      <xdr:col>12</xdr:col>
      <xdr:colOff>0</xdr:colOff>
      <xdr:row>856</xdr:row>
      <xdr:rowOff>152400</xdr:rowOff>
    </xdr:to>
    <xdr:sp macro="" textlink="" fLocksText="0">
      <xdr:nvSpPr>
        <xdr:cNvPr id="39" name="Text Box 54"/>
        <xdr:cNvSpPr txBox="1">
          <a:spLocks noChangeArrowheads="1"/>
        </xdr:cNvSpPr>
      </xdr:nvSpPr>
      <xdr:spPr bwMode="auto">
        <a:xfrm>
          <a:off x="1085850" y="142703550"/>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Zahlen bewegen sich im Rahmen der im Finanzplan vorgesehenen Kosten. Für Details wird auf die Übersicht verwiesen.</a:t>
          </a:r>
        </a:p>
        <a:p>
          <a:pPr algn="l" rtl="0">
            <a:defRPr sz="1000"/>
          </a:pPr>
          <a:endParaRPr lang="de-CH"/>
        </a:p>
      </xdr:txBody>
    </xdr:sp>
    <xdr:clientData/>
  </xdr:twoCellAnchor>
  <xdr:twoCellAnchor>
    <xdr:from>
      <xdr:col>1</xdr:col>
      <xdr:colOff>9525</xdr:colOff>
      <xdr:row>864</xdr:row>
      <xdr:rowOff>9525</xdr:rowOff>
    </xdr:from>
    <xdr:to>
      <xdr:col>5</xdr:col>
      <xdr:colOff>0</xdr:colOff>
      <xdr:row>874</xdr:row>
      <xdr:rowOff>28575</xdr:rowOff>
    </xdr:to>
    <xdr:sp macro="" textlink="" fLocksText="0">
      <xdr:nvSpPr>
        <xdr:cNvPr id="40" name="Text Box 55"/>
        <xdr:cNvSpPr txBox="1">
          <a:spLocks noChangeArrowheads="1"/>
        </xdr:cNvSpPr>
      </xdr:nvSpPr>
      <xdr:spPr bwMode="auto">
        <a:xfrm>
          <a:off x="1085850" y="14543722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Schutz und Pflege der Altstadt und der im Bauinventar enthaltenen Objekte in den Aussenquartieren durch Begleitung von Umbauten und Restaurierungen. Erhalt des UNESCO-Labels als einzige Schweizer Stadt auf der Liste der UNESCO-Weltkulturgüter (P010).</a:t>
          </a:r>
        </a:p>
        <a:p>
          <a:pPr algn="l" rtl="0">
            <a:defRPr sz="1000"/>
          </a:pPr>
          <a:r>
            <a:rPr lang="de-CH" sz="1000" b="0" i="0" u="none" strike="noStrike" baseline="0">
              <a:solidFill>
                <a:srgbClr val="000000"/>
              </a:solidFill>
              <a:latin typeface="Arial"/>
              <a:cs typeface="Arial"/>
            </a:rPr>
            <a:t>- Erstellen, Nachführen und Überarbeiten des Bauinventars in der Altstadt und den Quartieren. Dokumentation der denkmalpflegerischen Arbeit an den Inventarobjekten, Archivierung und gezielte Öffentlichkeitsarbeit (P020).</a:t>
          </a:r>
        </a:p>
        <a:p>
          <a:pPr algn="l" rtl="0">
            <a:defRPr sz="1000"/>
          </a:pPr>
          <a:endParaRPr lang="de-CH"/>
        </a:p>
      </xdr:txBody>
    </xdr:sp>
    <xdr:clientData/>
  </xdr:twoCellAnchor>
  <xdr:twoCellAnchor>
    <xdr:from>
      <xdr:col>1</xdr:col>
      <xdr:colOff>0</xdr:colOff>
      <xdr:row>912</xdr:row>
      <xdr:rowOff>0</xdr:rowOff>
    </xdr:from>
    <xdr:to>
      <xdr:col>11</xdr:col>
      <xdr:colOff>904875</xdr:colOff>
      <xdr:row>922</xdr:row>
      <xdr:rowOff>76200</xdr:rowOff>
    </xdr:to>
    <xdr:sp macro="" textlink="" fLocksText="0">
      <xdr:nvSpPr>
        <xdr:cNvPr id="41" name="Text Box 56"/>
        <xdr:cNvSpPr txBox="1">
          <a:spLocks noChangeArrowheads="1"/>
        </xdr:cNvSpPr>
      </xdr:nvSpPr>
      <xdr:spPr bwMode="auto">
        <a:xfrm>
          <a:off x="1076325" y="155533725"/>
          <a:ext cx="8534400" cy="1695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den Steuerungsvorgaben: Die bisherige Steuerungsvorgabe «Durchschnittliche Bearbeitungsdauer pro Baugesuch» ist 2010 durch die Steuerungsvorgabe «Anzahl gutgeheissene Beschwerden gegen die Denkmalpflege in erster Instanz» ersetzt worden. Aus verwaltungstechnischen Gründen wurde die bisherige Steuerungsvorgabe obsolet, weil der Denkmalpflege nun bei jedem Baugesuchsdossier eigene Unterlagen mit einer Bearbeitungsfrist von 30 Tagen zur Verfügung stehen (parallele Bearbeitung zwecks höherer Effizienz).</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den Kennzahlen 5 und 11: Die einzige Beschwerde 2010 gegen einen Entscheid der Denkmalpflege (Kennzahl 11) wurde in erster Instanz abgewiesen (Kennzahl 5).</a:t>
          </a:r>
          <a:endParaRPr lang="de-CH"/>
        </a:p>
      </xdr:txBody>
    </xdr:sp>
    <xdr:clientData/>
  </xdr:twoCellAnchor>
  <xdr:twoCellAnchor>
    <xdr:from>
      <xdr:col>6</xdr:col>
      <xdr:colOff>9525</xdr:colOff>
      <xdr:row>864</xdr:row>
      <xdr:rowOff>9525</xdr:rowOff>
    </xdr:from>
    <xdr:to>
      <xdr:col>11</xdr:col>
      <xdr:colOff>828675</xdr:colOff>
      <xdr:row>874</xdr:row>
      <xdr:rowOff>19050</xdr:rowOff>
    </xdr:to>
    <xdr:sp macro="" textlink="" fLocksText="0">
      <xdr:nvSpPr>
        <xdr:cNvPr id="42" name="Text Box 57"/>
        <xdr:cNvSpPr txBox="1">
          <a:spLocks noChangeArrowheads="1"/>
        </xdr:cNvSpPr>
      </xdr:nvSpPr>
      <xdr:spPr bwMode="auto">
        <a:xfrm>
          <a:off x="5429250" y="145437225"/>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100"/>
            </a:lnSpc>
            <a:defRPr sz="1000"/>
          </a:pPr>
          <a:r>
            <a:rPr lang="de-CH" sz="1000" b="0" i="0" u="none" strike="noStrike" baseline="0">
              <a:solidFill>
                <a:srgbClr val="000000"/>
              </a:solidFill>
              <a:latin typeface="Arial"/>
              <a:cs typeface="Arial"/>
            </a:rPr>
            <a:t>- Beurteilung aller Projekte bei Inventarobjekten im Rahmen des Baubewilligungsverfahrens. Begleitung von Restaurierungen/Umbauten bei Inventarobjekten (inkl. Subventionierung bei Restaurierungsarbeiten) und Erstellen einer Schlussdokumentation (P010).</a:t>
          </a:r>
        </a:p>
        <a:p>
          <a:pPr algn="l" rtl="0">
            <a:lnSpc>
              <a:spcPts val="1100"/>
            </a:lnSpc>
            <a:defRPr sz="1000"/>
          </a:pPr>
          <a:r>
            <a:rPr lang="de-CH" sz="1000" b="0" i="0" u="none" strike="noStrike" baseline="0">
              <a:solidFill>
                <a:srgbClr val="000000"/>
              </a:solidFill>
              <a:latin typeface="Arial"/>
              <a:cs typeface="Arial"/>
            </a:rPr>
            <a:t>- Periodische Anpassung des Bauinventars an den neusten Kenntnisstand und an sich ändernde Vorgaben durch die Gesetzgebung. Bereitstellen des detaillierten Bauinventars als elektronische Datenbank (Internet, Intranet) zuhanden der Öffentlichkeit. Anlegen, Führen und Zugänglichmachen eines Archivs zu den Inventarobjekten. Information der Öffentlichkeit, Informationsaustausch unter Fachleuten (P020).</a:t>
          </a:r>
        </a:p>
        <a:p>
          <a:pPr algn="l" rtl="0">
            <a:defRPr sz="1000"/>
          </a:pPr>
          <a:endParaRPr lang="de-CH"/>
        </a:p>
      </xdr:txBody>
    </xdr:sp>
    <xdr:clientData/>
  </xdr:twoCellAnchor>
  <xdr:twoCellAnchor>
    <xdr:from>
      <xdr:col>8</xdr:col>
      <xdr:colOff>219075</xdr:colOff>
      <xdr:row>830</xdr:row>
      <xdr:rowOff>9525</xdr:rowOff>
    </xdr:from>
    <xdr:to>
      <xdr:col>12</xdr:col>
      <xdr:colOff>0</xdr:colOff>
      <xdr:row>838</xdr:row>
      <xdr:rowOff>152400</xdr:rowOff>
    </xdr:to>
    <xdr:graphicFrame macro="">
      <xdr:nvGraphicFramePr>
        <xdr:cNvPr id="4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9525</xdr:colOff>
      <xdr:row>984</xdr:row>
      <xdr:rowOff>152400</xdr:rowOff>
    </xdr:from>
    <xdr:to>
      <xdr:col>12</xdr:col>
      <xdr:colOff>0</xdr:colOff>
      <xdr:row>997</xdr:row>
      <xdr:rowOff>66675</xdr:rowOff>
    </xdr:to>
    <xdr:sp macro="" textlink="" fLocksText="0">
      <xdr:nvSpPr>
        <xdr:cNvPr id="44" name="Text Box 59"/>
        <xdr:cNvSpPr txBox="1">
          <a:spLocks noChangeArrowheads="1"/>
        </xdr:cNvSpPr>
      </xdr:nvSpPr>
      <xdr:spPr bwMode="auto">
        <a:xfrm>
          <a:off x="1085850" y="167468550"/>
          <a:ext cx="8534400" cy="20193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Das Budget 2012 fällt aus drei Gründen niedriger aus als 2011: </a:t>
          </a:r>
        </a:p>
        <a:p>
          <a:pPr algn="l" rtl="0">
            <a:defRPr sz="1000"/>
          </a:pPr>
          <a:r>
            <a:rPr lang="de-CH" sz="1000" b="0" i="0" u="none" strike="noStrike" baseline="0">
              <a:solidFill>
                <a:srgbClr val="000000"/>
              </a:solidFill>
              <a:latin typeface="Arial"/>
              <a:cs typeface="Arial"/>
            </a:rPr>
            <a:t>- Die vom Gemeinderat beschlossenen Portfolio-Massnahmen wurden umgesetzt.</a:t>
          </a:r>
        </a:p>
        <a:p>
          <a:pPr algn="l" rtl="0">
            <a:defRPr sz="1000"/>
          </a:pPr>
          <a:r>
            <a:rPr lang="de-CH" sz="1000" b="0" i="0" u="none" strike="noStrike" baseline="0">
              <a:solidFill>
                <a:srgbClr val="000000"/>
              </a:solidFill>
              <a:latin typeface="Arial"/>
              <a:cs typeface="Arial"/>
            </a:rPr>
            <a:t>- Der Mitgliederbeitrag für den Verein Hauptstadtregion Schweiz ist 2012 im Budget der Stadtkanzlei enthalten.</a:t>
          </a:r>
        </a:p>
        <a:p>
          <a:pPr algn="l" rtl="0">
            <a:defRPr sz="1000"/>
          </a:pPr>
          <a:r>
            <a:rPr lang="de-CH" sz="1000" b="0" i="0" u="none" strike="noStrike" baseline="0">
              <a:solidFill>
                <a:srgbClr val="000000"/>
              </a:solidFill>
              <a:latin typeface="Arial"/>
              <a:cs typeface="Arial"/>
            </a:rPr>
            <a:t>- 2012 findet im Unterschied zu 2011 keine Bevölkerungsbefragung statt. </a:t>
          </a:r>
        </a:p>
        <a:p>
          <a:pPr algn="l" rtl="0">
            <a:defRPr sz="1000"/>
          </a:pPr>
          <a:endParaRPr lang="de-CH"/>
        </a:p>
      </xdr:txBody>
    </xdr:sp>
    <xdr:clientData/>
  </xdr:twoCellAnchor>
  <xdr:twoCellAnchor>
    <xdr:from>
      <xdr:col>1</xdr:col>
      <xdr:colOff>0</xdr:colOff>
      <xdr:row>1027</xdr:row>
      <xdr:rowOff>0</xdr:rowOff>
    </xdr:from>
    <xdr:to>
      <xdr:col>11</xdr:col>
      <xdr:colOff>904875</xdr:colOff>
      <xdr:row>1031</xdr:row>
      <xdr:rowOff>9525</xdr:rowOff>
    </xdr:to>
    <xdr:sp macro="" textlink="" fLocksText="0">
      <xdr:nvSpPr>
        <xdr:cNvPr id="45" name="Text Box 60"/>
        <xdr:cNvSpPr txBox="1">
          <a:spLocks noChangeArrowheads="1"/>
        </xdr:cNvSpPr>
      </xdr:nvSpPr>
      <xdr:spPr bwMode="auto">
        <a:xfrm>
          <a:off x="1076325" y="174002700"/>
          <a:ext cx="8534400" cy="6572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900"/>
            </a:lnSpc>
            <a:defRPr sz="1000"/>
          </a:pPr>
          <a:r>
            <a:rPr lang="de-CH" sz="1000" b="0" i="0" u="none" strike="noStrike" baseline="0">
              <a:solidFill>
                <a:srgbClr val="000000"/>
              </a:solidFill>
              <a:latin typeface="Arial"/>
              <a:cs typeface="Arial"/>
            </a:rPr>
            <a:t>Die Kostenabnahme im Produkt Aussenbeziehungen und Politisches Controlling (P130130) ist begründet dadurch, dass der Mitgliederbeitrag für den Verein Hauptstadtregion Schweiz ab 2012 im Budget der Stadtkanzlei eingestellt ist. </a:t>
          </a:r>
        </a:p>
        <a:p>
          <a:pPr algn="l" rtl="0">
            <a:lnSpc>
              <a:spcPts val="900"/>
            </a:lnSpc>
            <a:defRPr sz="1000"/>
          </a:pPr>
          <a:r>
            <a:rPr lang="de-CH" sz="1000" b="0" i="0" u="none" strike="noStrike" baseline="0">
              <a:solidFill>
                <a:srgbClr val="000000"/>
              </a:solidFill>
              <a:latin typeface="Arial"/>
              <a:cs typeface="Arial"/>
            </a:rPr>
            <a:t>Die Kostenabnahme im Produkt Dienstleistungen Statistik (P130210) ist darauf zurückzuführen, dass 2012 im Unterschied zu 2011 keine Bevölkerungsbefragung stattfindet. </a:t>
          </a: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1043</xdr:row>
      <xdr:rowOff>9525</xdr:rowOff>
    </xdr:from>
    <xdr:to>
      <xdr:col>5</xdr:col>
      <xdr:colOff>0</xdr:colOff>
      <xdr:row>1061</xdr:row>
      <xdr:rowOff>28575</xdr:rowOff>
    </xdr:to>
    <xdr:sp macro="" textlink="" fLocksText="0">
      <xdr:nvSpPr>
        <xdr:cNvPr id="46" name="Text Box 61"/>
        <xdr:cNvSpPr txBox="1">
          <a:spLocks noChangeArrowheads="1"/>
        </xdr:cNvSpPr>
      </xdr:nvSpPr>
      <xdr:spPr bwMode="auto">
        <a:xfrm>
          <a:off x="1085850" y="176736375"/>
          <a:ext cx="3419475" cy="29337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Erheben, Aufbereiten und Zugänglichmachen statistischer Informationen und Grundlagen über die wirtschaftliche und gesellschaftliche Entwicklung der Stadt Bern (P130210).</a:t>
          </a:r>
        </a:p>
        <a:p>
          <a:pPr algn="l" rtl="0">
            <a:defRPr sz="1000"/>
          </a:pPr>
          <a:r>
            <a:rPr lang="de-CH" sz="1000" b="0" i="0" u="none" strike="noStrike" baseline="0">
              <a:solidFill>
                <a:srgbClr val="000000"/>
              </a:solidFill>
              <a:latin typeface="Arial"/>
              <a:cs typeface="Arial"/>
            </a:rPr>
            <a:t>- Aufbereiten von Informationen und Grundlagen zuhanden des Gemeinderats (P130130/P130210), damit dieser die internen Steuerungsprozesse (Legislaturrichtlinien) sowie die externen Steuerungsprozesse (Interessenwahrung gegen aussen) optimal wahrnehmen kann.</a:t>
          </a:r>
        </a:p>
        <a:p>
          <a:pPr algn="l" rtl="0">
            <a:defRPr sz="1000"/>
          </a:pPr>
          <a:r>
            <a:rPr lang="de-CH" sz="1000" b="0" i="0" u="none" strike="noStrike" baseline="0">
              <a:solidFill>
                <a:srgbClr val="000000"/>
              </a:solidFill>
              <a:latin typeface="Arial"/>
              <a:cs typeface="Arial"/>
            </a:rPr>
            <a:t>- Initiieren, Unterstützen und Realisieren von Massnahmen und Bestrebungen zur Sicherung und Förderung der Lebensqualität gemäss Legislaturrichtlinien, insbesondere im Bereich Wohnbauförderung (P130110/P130120/P130210).</a:t>
          </a:r>
        </a:p>
        <a:p>
          <a:pPr algn="l" rtl="0">
            <a:defRPr sz="1000"/>
          </a:pPr>
          <a:r>
            <a:rPr lang="de-CH" sz="1000" b="0" i="0" u="none" strike="noStrike" baseline="0">
              <a:solidFill>
                <a:srgbClr val="000000"/>
              </a:solidFill>
              <a:latin typeface="Arial"/>
              <a:cs typeface="Arial"/>
            </a:rPr>
            <a:t>- Initiieren, Begleiten und Koordinieren von Massnahmen zur besseren politischen Positionierung der Stadt Bern im regionalen, kantonalen und nationalen Kontext (P130110/P130130/P130210).</a:t>
          </a:r>
          <a:endParaRPr lang="de-CH"/>
        </a:p>
      </xdr:txBody>
    </xdr:sp>
    <xdr:clientData/>
  </xdr:twoCellAnchor>
  <xdr:twoCellAnchor>
    <xdr:from>
      <xdr:col>6</xdr:col>
      <xdr:colOff>9525</xdr:colOff>
      <xdr:row>1043</xdr:row>
      <xdr:rowOff>9525</xdr:rowOff>
    </xdr:from>
    <xdr:to>
      <xdr:col>11</xdr:col>
      <xdr:colOff>828675</xdr:colOff>
      <xdr:row>1061</xdr:row>
      <xdr:rowOff>19050</xdr:rowOff>
    </xdr:to>
    <xdr:sp macro="" textlink="" fLocksText="0">
      <xdr:nvSpPr>
        <xdr:cNvPr id="47" name="Text Box 62"/>
        <xdr:cNvSpPr txBox="1">
          <a:spLocks noChangeArrowheads="1"/>
        </xdr:cNvSpPr>
      </xdr:nvSpPr>
      <xdr:spPr bwMode="auto">
        <a:xfrm>
          <a:off x="5429250" y="176736375"/>
          <a:ext cx="4105275" cy="29241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für Analyse und Politikberatung benötigten Entscheidungsgrundlagen über wirtschaftliche und gesellschaftliche Entwicklung der Stadt Bern sind aufbereitet und dienen dem Gemeinderat zur nachhaltigen Steuerung (P130120/P130130/P130210).</a:t>
          </a:r>
        </a:p>
        <a:p>
          <a:pPr algn="l" rtl="0">
            <a:defRPr sz="1000"/>
          </a:pPr>
          <a:r>
            <a:rPr lang="de-CH" sz="1000" b="0" i="0" u="none" strike="noStrike" baseline="0">
              <a:solidFill>
                <a:srgbClr val="000000"/>
              </a:solidFill>
              <a:latin typeface="Arial"/>
              <a:cs typeface="Arial"/>
            </a:rPr>
            <a:t>- Mit Massnahmen und Projekten zum Erhalt und zur weiteren Steigerung der Lebensqualität wird der Wohn- und Lebensstandort Bern weiter gefördert, insbesondere über die Förderung von Wohnbauprojekten für eine sozial durchmischte Bevölkerung (P130120).</a:t>
          </a:r>
        </a:p>
        <a:p>
          <a:pPr algn="l" rtl="0">
            <a:defRPr sz="1000"/>
          </a:pPr>
          <a:r>
            <a:rPr lang="de-CH" sz="1000" b="0" i="0" u="none" strike="noStrike" baseline="0">
              <a:solidFill>
                <a:srgbClr val="000000"/>
              </a:solidFill>
              <a:latin typeface="Arial"/>
              <a:cs typeface="Arial"/>
            </a:rPr>
            <a:t>- Die Positionierung der Stadt Bern gegen aussen erfolgt durch das Bereitstellen von Informationen sowie den Aufbau und die Pflege von Netzwerken (P130130).</a:t>
          </a:r>
          <a:endParaRPr lang="de-CH"/>
        </a:p>
      </xdr:txBody>
    </xdr:sp>
    <xdr:clientData/>
  </xdr:twoCellAnchor>
  <xdr:twoCellAnchor>
    <xdr:from>
      <xdr:col>1</xdr:col>
      <xdr:colOff>9525</xdr:colOff>
      <xdr:row>1104</xdr:row>
      <xdr:rowOff>9525</xdr:rowOff>
    </xdr:from>
    <xdr:to>
      <xdr:col>12</xdr:col>
      <xdr:colOff>0</xdr:colOff>
      <xdr:row>1105</xdr:row>
      <xdr:rowOff>0</xdr:rowOff>
    </xdr:to>
    <xdr:sp macro="" textlink="" fLocksText="0">
      <xdr:nvSpPr>
        <xdr:cNvPr id="48" name="Text Box 63"/>
        <xdr:cNvSpPr txBox="1">
          <a:spLocks noChangeArrowheads="1"/>
        </xdr:cNvSpPr>
      </xdr:nvSpPr>
      <xdr:spPr bwMode="auto">
        <a:xfrm>
          <a:off x="1085850" y="190347600"/>
          <a:ext cx="8562975" cy="2190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8</xdr:col>
      <xdr:colOff>219075</xdr:colOff>
      <xdr:row>1005</xdr:row>
      <xdr:rowOff>9525</xdr:rowOff>
    </xdr:from>
    <xdr:to>
      <xdr:col>12</xdr:col>
      <xdr:colOff>0</xdr:colOff>
      <xdr:row>1013</xdr:row>
      <xdr:rowOff>152400</xdr:rowOff>
    </xdr:to>
    <xdr:graphicFrame macro="">
      <xdr:nvGraphicFramePr>
        <xdr:cNvPr id="4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1171</xdr:row>
      <xdr:rowOff>9525</xdr:rowOff>
    </xdr:from>
    <xdr:to>
      <xdr:col>11</xdr:col>
      <xdr:colOff>904875</xdr:colOff>
      <xdr:row>1176</xdr:row>
      <xdr:rowOff>142875</xdr:rowOff>
    </xdr:to>
    <xdr:sp macro="" textlink="" fLocksText="0">
      <xdr:nvSpPr>
        <xdr:cNvPr id="50" name="Text Box 65"/>
        <xdr:cNvSpPr txBox="1">
          <a:spLocks noChangeArrowheads="1"/>
        </xdr:cNvSpPr>
      </xdr:nvSpPr>
      <xdr:spPr bwMode="auto">
        <a:xfrm>
          <a:off x="1076325" y="201863325"/>
          <a:ext cx="8534400" cy="9429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Kostendeckungsgrad von 56.3% über das gesamte Bauinspektorat ist etwas tiefer als im letztjährigen Voranschlag vorgesehen (57.8%). Die Nettokosten steigen um rund 85'000 Franken. Dies ist zum einen auf die sinkenden Einnahmen im Bereich Reklamen (PG150000) aufgrund des neu durchzuführenden Baubewilligungsverfahrens zurückzuführen, zum anderen entfallen im 2012 Eigenleistungen von rund 35'000 Franken aus der Investitionsrechnung. Die Einnahmen aus Gebühren sind in der gleichen Höhe budgetiert wie im Vorjahr. Dementsprechend steigen die Nettokosten in allen Produktegruppen geringfügig.</a:t>
          </a:r>
        </a:p>
        <a:p>
          <a:pPr algn="l" rtl="0">
            <a:defRPr sz="1000"/>
          </a:pPr>
          <a:endParaRPr lang="de-CH"/>
        </a:p>
      </xdr:txBody>
    </xdr:sp>
    <xdr:clientData/>
  </xdr:twoCellAnchor>
  <xdr:twoCellAnchor>
    <xdr:from>
      <xdr:col>1</xdr:col>
      <xdr:colOff>9525</xdr:colOff>
      <xdr:row>1206</xdr:row>
      <xdr:rowOff>0</xdr:rowOff>
    </xdr:from>
    <xdr:to>
      <xdr:col>12</xdr:col>
      <xdr:colOff>0</xdr:colOff>
      <xdr:row>1216</xdr:row>
      <xdr:rowOff>95250</xdr:rowOff>
    </xdr:to>
    <xdr:sp macro="" textlink="" fLocksText="0">
      <xdr:nvSpPr>
        <xdr:cNvPr id="51" name="Text Box 66"/>
        <xdr:cNvSpPr txBox="1">
          <a:spLocks noChangeArrowheads="1"/>
        </xdr:cNvSpPr>
      </xdr:nvSpPr>
      <xdr:spPr bwMode="auto">
        <a:xfrm>
          <a:off x="1085850" y="206844900"/>
          <a:ext cx="8534400" cy="17145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Aufgrund der kantonalen Baugesetzrevision sind ab 2010 Reklamegesuche im Baubewilligungsverfahren zu entscheiden. Das Produkt Reklamegesuche (P150040) wird aufgehoben, da nun sämtliche Reklame- oder Plakatreklamegesuche über das Produkt P150020 verbucht werden. Entsprechend steigen die Kosten und die Erlöse im Produkt Plakatreklamegesuche (P150020). Die Kostenüberdeckung im Bereich Reklamen fällt dadurch deutlich tiefer aus. Das Baubewilligungsverfahren hat gegenüber dem alten, einfachen Reklameverfahren ein schlechteres Aufwand-/Ertragsverhältnis.</a:t>
          </a:r>
        </a:p>
        <a:p>
          <a:pPr algn="l" rtl="0">
            <a:defRPr sz="1000"/>
          </a:pPr>
          <a:r>
            <a:rPr lang="de-CH" sz="1000" b="0" i="0" u="none" strike="noStrike" baseline="0">
              <a:solidFill>
                <a:srgbClr val="000000"/>
              </a:solidFill>
              <a:latin typeface="Arial"/>
              <a:cs typeface="Arial"/>
            </a:rPr>
            <a:t>Die Kostensteigerung bei den Voranfragen und den Baugesuchen gegenüber dem Voranschlag 2012 ist primär auf den Rückgang der Eigenleistungen aus der Investitionsrechnung zurückzuführen.</a:t>
          </a:r>
          <a:endParaRPr lang="de-CH"/>
        </a:p>
      </xdr:txBody>
    </xdr:sp>
    <xdr:clientData/>
  </xdr:twoCellAnchor>
  <xdr:twoCellAnchor>
    <xdr:from>
      <xdr:col>1</xdr:col>
      <xdr:colOff>9525</xdr:colOff>
      <xdr:row>1223</xdr:row>
      <xdr:rowOff>9525</xdr:rowOff>
    </xdr:from>
    <xdr:to>
      <xdr:col>5</xdr:col>
      <xdr:colOff>0</xdr:colOff>
      <xdr:row>1233</xdr:row>
      <xdr:rowOff>28575</xdr:rowOff>
    </xdr:to>
    <xdr:sp macro="" textlink="" fLocksText="0">
      <xdr:nvSpPr>
        <xdr:cNvPr id="52" name="Text Box 67"/>
        <xdr:cNvSpPr txBox="1">
          <a:spLocks noChangeArrowheads="1"/>
        </xdr:cNvSpPr>
      </xdr:nvSpPr>
      <xdr:spPr bwMode="auto">
        <a:xfrm>
          <a:off x="1085850" y="20995005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Sicherstellen der Einhaltung der bau- und umweltrechtlichen Vorschriften bei Bau- und Reklamegesuchen und Voranfragen (P010-P030).</a:t>
          </a:r>
        </a:p>
        <a:p>
          <a:pPr algn="l" rtl="0">
            <a:defRPr sz="1000"/>
          </a:pPr>
          <a:r>
            <a:rPr lang="de-CH" sz="1000" b="0" i="0" u="none" strike="noStrike" baseline="0">
              <a:solidFill>
                <a:srgbClr val="000000"/>
              </a:solidFill>
              <a:latin typeface="Arial"/>
              <a:cs typeface="Arial"/>
            </a:rPr>
            <a:t>- Ausgewogenes Wohnungsangebot im Verhältnis zur Nachfrage und zur Zahl der Arbeitsplätze (P030).</a:t>
          </a:r>
        </a:p>
        <a:p>
          <a:pPr algn="l" rtl="0">
            <a:defRPr sz="1000"/>
          </a:pPr>
          <a:r>
            <a:rPr lang="de-CH" sz="1000" b="0" i="0" u="none" strike="noStrike" baseline="0">
              <a:solidFill>
                <a:srgbClr val="000000"/>
              </a:solidFill>
              <a:latin typeface="Arial"/>
              <a:cs typeface="Arial"/>
            </a:rPr>
            <a:t>- Kompetente Auskunft in geeigneter Form bei baurechtlich komplizierten Bauvorhaben oder bei unklarer Rechtslage (P050).</a:t>
          </a:r>
          <a:endParaRPr lang="de-CH"/>
        </a:p>
      </xdr:txBody>
    </xdr:sp>
    <xdr:clientData/>
  </xdr:twoCellAnchor>
  <xdr:twoCellAnchor>
    <xdr:from>
      <xdr:col>1</xdr:col>
      <xdr:colOff>9525</xdr:colOff>
      <xdr:row>1271</xdr:row>
      <xdr:rowOff>0</xdr:rowOff>
    </xdr:from>
    <xdr:to>
      <xdr:col>12</xdr:col>
      <xdr:colOff>0</xdr:colOff>
      <xdr:row>2291</xdr:row>
      <xdr:rowOff>104775</xdr:rowOff>
    </xdr:to>
    <xdr:sp macro="" textlink="" fLocksText="0">
      <xdr:nvSpPr>
        <xdr:cNvPr id="53" name="Text Box 68"/>
        <xdr:cNvSpPr txBox="1">
          <a:spLocks noChangeArrowheads="1"/>
        </xdr:cNvSpPr>
      </xdr:nvSpPr>
      <xdr:spPr bwMode="auto">
        <a:xfrm>
          <a:off x="1085850" y="218598750"/>
          <a:ext cx="8534400" cy="20478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100"/>
            </a:lnSpc>
            <a:defRPr sz="1000"/>
          </a:pPr>
          <a:r>
            <a:rPr lang="de-CH" sz="1000" b="0" i="0" u="none" strike="noStrike" baseline="0">
              <a:solidFill>
                <a:srgbClr val="000000"/>
              </a:solidFill>
              <a:latin typeface="Arial"/>
              <a:cs typeface="Arial"/>
            </a:rPr>
            <a:t>zu der Steuerungsvorgabe: 90% aller Baugesuchsverfahren sind in 180 Tagen zu bearbeiten (Bearbeitungsdauer Bauinspektorat und Regierungsstatthalteramt, inklusive Einspracheverfahren). 100% kann nicht erreicht werden, da in Einzelfällen Fachberichte oder andere Besonderheiten zu Verzögerungen führen, welche nicht im Einflussbereich des Bauinspektorats liegen.</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zu den Kennzahlen: Die Kennzahlen 5 und 6 enthalten neu neben den Plakatreklamegesuchen auch die Reklamegesuche, da diese nun im Baubewilligungsverfahren entschieden werden müssen.</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Die Kennzahlen 7 und 8 sind zu streichen, da Ende 2011 das kantonale Gesetz über die Erhaltung von Wohnraum (WErG) aufgehoben wird. Die geplante kommunale Lösung wird in die Bauordnung integriert und somit wird der künftige Wohnraumschutz im Rahmen des Baubewilligungsverfahrens geprüft. WErG-Gesuche wird es somit nicht mehr geben. Demzufolge kann auch kein Kostendeckungsgrad WErG-Gesuche mehr ausgewiesen werden.</a:t>
          </a:r>
        </a:p>
        <a:p>
          <a:pPr algn="l" rtl="0">
            <a:defRPr sz="1000"/>
          </a:pPr>
          <a:r>
            <a:rPr lang="de-CH" sz="1000" b="0" i="0" u="none" strike="noStrike" baseline="0">
              <a:solidFill>
                <a:srgbClr val="000000"/>
              </a:solidFill>
              <a:latin typeface="Arial"/>
              <a:cs typeface="Arial"/>
            </a:rPr>
            <a:t>Die Kennzahlen 9 und 10 sind zu streichen, da das einfache Reklameverfahren nicht mehr angewendet werden darf. Die Reklamegesuche werden nun neu im Baubewilligungsverfahren abgewickelt und zusammen mit den Plakatreklamen verbucht (vergleiche dazu Kennzahl 5 und 6). </a:t>
          </a:r>
        </a:p>
        <a:p>
          <a:pPr algn="l" rtl="0">
            <a:defRPr sz="1000"/>
          </a:pPr>
          <a:endParaRPr lang="de-CH" sz="1000" b="0" i="0" u="none" strike="noStrike" baseline="0">
            <a:solidFill>
              <a:srgbClr val="FF0000"/>
            </a:solidFill>
            <a:latin typeface="Arial"/>
            <a:cs typeface="Arial"/>
          </a:endParaRPr>
        </a:p>
        <a:p>
          <a:pPr algn="l" rtl="0">
            <a:defRPr sz="1000"/>
          </a:pPr>
          <a:endParaRPr lang="de-CH"/>
        </a:p>
      </xdr:txBody>
    </xdr:sp>
    <xdr:clientData/>
  </xdr:twoCellAnchor>
  <xdr:twoCellAnchor>
    <xdr:from>
      <xdr:col>6</xdr:col>
      <xdr:colOff>9525</xdr:colOff>
      <xdr:row>1223</xdr:row>
      <xdr:rowOff>9525</xdr:rowOff>
    </xdr:from>
    <xdr:to>
      <xdr:col>11</xdr:col>
      <xdr:colOff>828675</xdr:colOff>
      <xdr:row>1233</xdr:row>
      <xdr:rowOff>133350</xdr:rowOff>
    </xdr:to>
    <xdr:sp macro="" textlink="" fLocksText="0">
      <xdr:nvSpPr>
        <xdr:cNvPr id="54" name="Text Box 69"/>
        <xdr:cNvSpPr txBox="1">
          <a:spLocks noChangeArrowheads="1"/>
        </xdr:cNvSpPr>
      </xdr:nvSpPr>
      <xdr:spPr bwMode="auto">
        <a:xfrm>
          <a:off x="5429250" y="209950050"/>
          <a:ext cx="4105275" cy="17430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Verfahren (Form, Fristen etc.) sind durch zwingende gesetzliche Bestimmungen geregelt. Die Baugesuche werden registriert und formell wie materiell überprüft. Zusätzlich wird eine Verfahrensbegleitung zwecks Qualitätskontrolle sichergestellt. Die Dauer der Verfahren hängt, ausser von der Bearbeitung durch das Bauinspektorat, auch von der Qualität der Gesuche, der Gesuchsergänzungen sowie von der Bearbeitung durch andere Dienststellen ab (P010-P030).</a:t>
          </a:r>
        </a:p>
        <a:p>
          <a:pPr algn="l" rtl="0">
            <a:defRPr sz="1000"/>
          </a:pPr>
          <a:r>
            <a:rPr lang="de-CH" sz="1000" b="0" i="0" u="none" strike="noStrike" baseline="0">
              <a:solidFill>
                <a:srgbClr val="000000"/>
              </a:solidFill>
              <a:latin typeface="Arial"/>
              <a:cs typeface="Arial"/>
            </a:rPr>
            <a:t>- Feststellen, ob die in der Voranfrage erteilten Auskünfte und Antworten korrekt in das Baugesuch eingeflossen sind und keinen Anlass für eine Überarbeitung geben (P050).</a:t>
          </a:r>
        </a:p>
        <a:p>
          <a:pPr algn="l" rtl="0">
            <a:defRPr sz="1000"/>
          </a:pPr>
          <a:endParaRPr lang="de-CH"/>
        </a:p>
      </xdr:txBody>
    </xdr:sp>
    <xdr:clientData/>
  </xdr:twoCellAnchor>
  <xdr:twoCellAnchor>
    <xdr:from>
      <xdr:col>8</xdr:col>
      <xdr:colOff>219075</xdr:colOff>
      <xdr:row>1184</xdr:row>
      <xdr:rowOff>9525</xdr:rowOff>
    </xdr:from>
    <xdr:to>
      <xdr:col>12</xdr:col>
      <xdr:colOff>0</xdr:colOff>
      <xdr:row>1192</xdr:row>
      <xdr:rowOff>152400</xdr:rowOff>
    </xdr:to>
    <xdr:graphicFrame macro="">
      <xdr:nvGraphicFramePr>
        <xdr:cNvPr id="5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1066800</xdr:colOff>
      <xdr:row>2316</xdr:row>
      <xdr:rowOff>142875</xdr:rowOff>
    </xdr:from>
    <xdr:to>
      <xdr:col>11</xdr:col>
      <xdr:colOff>895350</xdr:colOff>
      <xdr:row>2320</xdr:row>
      <xdr:rowOff>142875</xdr:rowOff>
    </xdr:to>
    <xdr:sp macro="" textlink="" fLocksText="0">
      <xdr:nvSpPr>
        <xdr:cNvPr id="56" name="Text Box 71"/>
        <xdr:cNvSpPr txBox="1">
          <a:spLocks noChangeArrowheads="1"/>
        </xdr:cNvSpPr>
      </xdr:nvSpPr>
      <xdr:spPr bwMode="auto">
        <a:xfrm>
          <a:off x="1066800" y="224466150"/>
          <a:ext cx="8534400" cy="6477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Rückgang des Erlöses im P150120 gegenüber dem Voranschlag 2011 ist vor allem durch die aktualisierten Umlageschlüssel bedingt. Widerrechtliche Verfahren erzeugen primär Kosten. Wird in einem widerrechtlichen Verfahren ein Baugesuch eingereicht, wird dieses unter P150000 verbucht. Die Baubewilligungsgebühren werden somit nicht dem Produkt P150120 gutgeschrieben. Dementsprechend sinkt auch der Kostendeckungsgrad der gesamten Produktegruppe PG150100.</a:t>
          </a:r>
          <a:endParaRPr lang="de-CH"/>
        </a:p>
      </xdr:txBody>
    </xdr:sp>
    <xdr:clientData/>
  </xdr:twoCellAnchor>
  <xdr:twoCellAnchor>
    <xdr:from>
      <xdr:col>1</xdr:col>
      <xdr:colOff>9525</xdr:colOff>
      <xdr:row>2327</xdr:row>
      <xdr:rowOff>9525</xdr:rowOff>
    </xdr:from>
    <xdr:to>
      <xdr:col>5</xdr:col>
      <xdr:colOff>0</xdr:colOff>
      <xdr:row>2334</xdr:row>
      <xdr:rowOff>28575</xdr:rowOff>
    </xdr:to>
    <xdr:sp macro="" textlink="" fLocksText="0">
      <xdr:nvSpPr>
        <xdr:cNvPr id="57" name="Text Box 72"/>
        <xdr:cNvSpPr txBox="1">
          <a:spLocks noChangeArrowheads="1"/>
        </xdr:cNvSpPr>
      </xdr:nvSpPr>
      <xdr:spPr bwMode="auto">
        <a:xfrm>
          <a:off x="1085850" y="226247325"/>
          <a:ext cx="3419475" cy="11525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Überprüfung von Entscheiden und Bauten auf ihre Recht-mässigkeit, auch in Bezug auf die Umwelt. Fristgerechte Einreichung der Stellungnahmen in Beschwerdeverfahren (P110).</a:t>
          </a:r>
        </a:p>
        <a:p>
          <a:pPr algn="l" rtl="0">
            <a:defRPr sz="1000"/>
          </a:pPr>
          <a:r>
            <a:rPr lang="de-CH" sz="1000" b="0" i="0" u="none" strike="noStrike" baseline="0">
              <a:solidFill>
                <a:srgbClr val="000000"/>
              </a:solidFill>
              <a:latin typeface="Arial"/>
              <a:cs typeface="Arial"/>
            </a:rPr>
            <a:t>- Erfassung und Verfahrenseinleitung in allen Fällen von widerrechtlichem Bauen und Nutzen (P120).</a:t>
          </a:r>
        </a:p>
        <a:p>
          <a:pPr algn="l" rtl="0">
            <a:defRPr sz="1000"/>
          </a:pPr>
          <a:endParaRPr lang="de-CH"/>
        </a:p>
      </xdr:txBody>
    </xdr:sp>
    <xdr:clientData/>
  </xdr:twoCellAnchor>
  <xdr:twoCellAnchor>
    <xdr:from>
      <xdr:col>1</xdr:col>
      <xdr:colOff>0</xdr:colOff>
      <xdr:row>2348</xdr:row>
      <xdr:rowOff>0</xdr:rowOff>
    </xdr:from>
    <xdr:to>
      <xdr:col>11</xdr:col>
      <xdr:colOff>904875</xdr:colOff>
      <xdr:row>2349</xdr:row>
      <xdr:rowOff>133350</xdr:rowOff>
    </xdr:to>
    <xdr:sp macro="" textlink="" fLocksText="0">
      <xdr:nvSpPr>
        <xdr:cNvPr id="58" name="Text Box 73"/>
        <xdr:cNvSpPr txBox="1">
          <a:spLocks noChangeArrowheads="1"/>
        </xdr:cNvSpPr>
      </xdr:nvSpPr>
      <xdr:spPr bwMode="auto">
        <a:xfrm>
          <a:off x="1076325" y="231114600"/>
          <a:ext cx="8534400" cy="2952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2327</xdr:row>
      <xdr:rowOff>0</xdr:rowOff>
    </xdr:from>
    <xdr:to>
      <xdr:col>11</xdr:col>
      <xdr:colOff>828675</xdr:colOff>
      <xdr:row>2334</xdr:row>
      <xdr:rowOff>19050</xdr:rowOff>
    </xdr:to>
    <xdr:sp macro="" textlink="" fLocksText="0">
      <xdr:nvSpPr>
        <xdr:cNvPr id="59" name="Text Box 74"/>
        <xdr:cNvSpPr txBox="1">
          <a:spLocks noChangeArrowheads="1"/>
        </xdr:cNvSpPr>
      </xdr:nvSpPr>
      <xdr:spPr bwMode="auto">
        <a:xfrm>
          <a:off x="5429250" y="226237800"/>
          <a:ext cx="4105275" cy="11525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Überprüfung, ob alle Stellungnahmen zeitgerecht eingereicht wurden und ob allenfalls verspätete Stellungnahmen zu nachteiligen Entscheiden in Beschwerdeverfahren geführt haben (P110).</a:t>
          </a:r>
        </a:p>
        <a:p>
          <a:pPr algn="l" rtl="0">
            <a:defRPr sz="1000"/>
          </a:pPr>
          <a:r>
            <a:rPr lang="de-CH" sz="1000" b="0" i="0" u="none" strike="noStrike" baseline="0">
              <a:solidFill>
                <a:srgbClr val="000000"/>
              </a:solidFill>
              <a:latin typeface="Arial"/>
              <a:cs typeface="Arial"/>
            </a:rPr>
            <a:t>- Feststellen, ob in allen Fällen von widerrechtlichem Bauen und Nutzen, welche der Baukontrolle bekannt sind, ein baupolizeiliches Verfahren eingeleitet wird (P120).</a:t>
          </a:r>
        </a:p>
        <a:p>
          <a:pPr algn="l" rtl="0">
            <a:defRPr sz="1000"/>
          </a:pPr>
          <a:endParaRPr lang="de-CH"/>
        </a:p>
      </xdr:txBody>
    </xdr:sp>
    <xdr:clientData/>
  </xdr:twoCellAnchor>
  <xdr:twoCellAnchor>
    <xdr:from>
      <xdr:col>8</xdr:col>
      <xdr:colOff>219075</xdr:colOff>
      <xdr:row>2299</xdr:row>
      <xdr:rowOff>9525</xdr:rowOff>
    </xdr:from>
    <xdr:to>
      <xdr:col>12</xdr:col>
      <xdr:colOff>0</xdr:colOff>
      <xdr:row>2307</xdr:row>
      <xdr:rowOff>152400</xdr:rowOff>
    </xdr:to>
    <xdr:graphicFrame macro="">
      <xdr:nvGraphicFramePr>
        <xdr:cNvPr id="60"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9525</xdr:colOff>
      <xdr:row>2377</xdr:row>
      <xdr:rowOff>0</xdr:rowOff>
    </xdr:from>
    <xdr:to>
      <xdr:col>12</xdr:col>
      <xdr:colOff>0</xdr:colOff>
      <xdr:row>2383</xdr:row>
      <xdr:rowOff>152400</xdr:rowOff>
    </xdr:to>
    <xdr:sp macro="" textlink="" fLocksText="0">
      <xdr:nvSpPr>
        <xdr:cNvPr id="61" name="Text Box 76"/>
        <xdr:cNvSpPr txBox="1">
          <a:spLocks noChangeArrowheads="1"/>
        </xdr:cNvSpPr>
      </xdr:nvSpPr>
      <xdr:spPr bwMode="auto">
        <a:xfrm>
          <a:off x="1085850" y="235877100"/>
          <a:ext cx="8534400" cy="11239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1</xdr:col>
      <xdr:colOff>9525</xdr:colOff>
      <xdr:row>2391</xdr:row>
      <xdr:rowOff>9525</xdr:rowOff>
    </xdr:from>
    <xdr:to>
      <xdr:col>5</xdr:col>
      <xdr:colOff>0</xdr:colOff>
      <xdr:row>2403</xdr:row>
      <xdr:rowOff>142875</xdr:rowOff>
    </xdr:to>
    <xdr:sp macro="" textlink="" fLocksText="0">
      <xdr:nvSpPr>
        <xdr:cNvPr id="62" name="Text Box 77"/>
        <xdr:cNvSpPr txBox="1">
          <a:spLocks noChangeArrowheads="1"/>
        </xdr:cNvSpPr>
      </xdr:nvSpPr>
      <xdr:spPr bwMode="auto">
        <a:xfrm>
          <a:off x="1085850" y="238477425"/>
          <a:ext cx="3419475" cy="2076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Mit Stellungnahmen zu stadtinternen Geschäften und zu den Plangenehmigungsverfahren werden die baurechtlich und baupolizeilich relevanten Aspekte eingebracht (P210).</a:t>
          </a:r>
        </a:p>
        <a:p>
          <a:pPr algn="l" rtl="0">
            <a:defRPr sz="1000"/>
          </a:pPr>
          <a:r>
            <a:rPr lang="de-CH" sz="1000" b="0" i="0" u="none" strike="noStrike" baseline="0">
              <a:solidFill>
                <a:srgbClr val="000000"/>
              </a:solidFill>
              <a:latin typeface="Arial"/>
              <a:cs typeface="Arial"/>
            </a:rPr>
            <a:t>- Erteilen von kostenlosen bau- und verfahrensrechtlich korrekten Auskünften und Stellungnahmen im Interesse der Einhaltung der bau- und umweltrechtlichen Vorschriften (P220).</a:t>
          </a:r>
        </a:p>
        <a:p>
          <a:pPr algn="l" rtl="0">
            <a:defRPr sz="1000"/>
          </a:pPr>
          <a:r>
            <a:rPr lang="de-CH" sz="1000" b="0" i="0" u="none" strike="noStrike" baseline="0">
              <a:solidFill>
                <a:srgbClr val="000000"/>
              </a:solidFill>
              <a:latin typeface="Arial"/>
              <a:cs typeface="Arial"/>
            </a:rPr>
            <a:t>- Das Archiv ermöglicht für externe und verwaltungsinterne Kundschaft Auskünfte baulicher und nutzungsmässiger Art sowie Kopien der Pläne und Schriftstücke rechtsgültiger Bauentscheide (P230).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2414</xdr:row>
      <xdr:rowOff>9525</xdr:rowOff>
    </xdr:from>
    <xdr:to>
      <xdr:col>11</xdr:col>
      <xdr:colOff>847725</xdr:colOff>
      <xdr:row>2417</xdr:row>
      <xdr:rowOff>85725</xdr:rowOff>
    </xdr:to>
    <xdr:sp macro="" textlink="" fLocksText="0">
      <xdr:nvSpPr>
        <xdr:cNvPr id="63" name="Text Box 78"/>
        <xdr:cNvSpPr txBox="1">
          <a:spLocks noChangeArrowheads="1"/>
        </xdr:cNvSpPr>
      </xdr:nvSpPr>
      <xdr:spPr bwMode="auto">
        <a:xfrm>
          <a:off x="1085850" y="242897025"/>
          <a:ext cx="8467725" cy="5619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Kennzahl 1: Die Angaben für diese Kennzahl können mit der vorhandenen Software nicht ermittelt werden. Die Anzahl der Geschäfte sagt zudem nichts aus über den dafür benötigten Arbeitsaufwand. Auf die Kennzahl ist zu verzichten (Antrag).</a:t>
          </a:r>
          <a:endParaRPr lang="de-CH"/>
        </a:p>
      </xdr:txBody>
    </xdr:sp>
    <xdr:clientData/>
  </xdr:twoCellAnchor>
  <xdr:twoCellAnchor>
    <xdr:from>
      <xdr:col>6</xdr:col>
      <xdr:colOff>9525</xdr:colOff>
      <xdr:row>2391</xdr:row>
      <xdr:rowOff>9525</xdr:rowOff>
    </xdr:from>
    <xdr:to>
      <xdr:col>11</xdr:col>
      <xdr:colOff>828675</xdr:colOff>
      <xdr:row>2403</xdr:row>
      <xdr:rowOff>142875</xdr:rowOff>
    </xdr:to>
    <xdr:sp macro="" textlink="" fLocksText="0">
      <xdr:nvSpPr>
        <xdr:cNvPr id="64" name="Text Box 79"/>
        <xdr:cNvSpPr txBox="1">
          <a:spLocks noChangeArrowheads="1"/>
        </xdr:cNvSpPr>
      </xdr:nvSpPr>
      <xdr:spPr bwMode="auto">
        <a:xfrm>
          <a:off x="5429250" y="238477425"/>
          <a:ext cx="4105275" cy="2076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Feststellen, ob die Stellungnahmen inhaltlich korrekt und fristgerecht eingereicht werden (P210).</a:t>
          </a:r>
        </a:p>
        <a:p>
          <a:pPr algn="l" rtl="0">
            <a:defRPr sz="1000"/>
          </a:pPr>
          <a:r>
            <a:rPr lang="de-CH" sz="1000" b="0" i="0" u="none" strike="noStrike" baseline="0">
              <a:solidFill>
                <a:srgbClr val="000000"/>
              </a:solidFill>
              <a:latin typeface="Arial"/>
              <a:cs typeface="Arial"/>
            </a:rPr>
            <a:t>- Feststellen, ob die Auskunft suchenden Kunden befriedigt sind (P220).</a:t>
          </a:r>
        </a:p>
        <a:p>
          <a:pPr algn="l" rtl="0">
            <a:defRPr sz="1000"/>
          </a:pPr>
          <a:r>
            <a:rPr lang="de-CH" sz="1000" b="0" i="0" u="none" strike="noStrike" baseline="0">
              <a:solidFill>
                <a:srgbClr val="000000"/>
              </a:solidFill>
              <a:latin typeface="Arial"/>
              <a:cs typeface="Arial"/>
            </a:rPr>
            <a:t>- Feststellen, ob die Anliegen der Auskunft suchenden Kunden befriedigt werden können (P230).</a:t>
          </a:r>
        </a:p>
        <a:p>
          <a:pPr algn="l" rtl="0">
            <a:defRPr sz="1000"/>
          </a:pPr>
          <a:endParaRPr lang="de-CH"/>
        </a:p>
      </xdr:txBody>
    </xdr:sp>
    <xdr:clientData/>
  </xdr:twoCellAnchor>
  <xdr:twoCellAnchor>
    <xdr:from>
      <xdr:col>8</xdr:col>
      <xdr:colOff>219075</xdr:colOff>
      <xdr:row>2357</xdr:row>
      <xdr:rowOff>9525</xdr:rowOff>
    </xdr:from>
    <xdr:to>
      <xdr:col>12</xdr:col>
      <xdr:colOff>0</xdr:colOff>
      <xdr:row>2365</xdr:row>
      <xdr:rowOff>152400</xdr:rowOff>
    </xdr:to>
    <xdr:graphicFrame macro="">
      <xdr:nvGraphicFramePr>
        <xdr:cNvPr id="6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9525</xdr:colOff>
      <xdr:row>2480</xdr:row>
      <xdr:rowOff>0</xdr:rowOff>
    </xdr:from>
    <xdr:to>
      <xdr:col>12</xdr:col>
      <xdr:colOff>0</xdr:colOff>
      <xdr:row>2502</xdr:row>
      <xdr:rowOff>142875</xdr:rowOff>
    </xdr:to>
    <xdr:sp macro="" textlink="" fLocksText="0">
      <xdr:nvSpPr>
        <xdr:cNvPr id="66" name="Text Box 81"/>
        <xdr:cNvSpPr txBox="1">
          <a:spLocks noChangeArrowheads="1"/>
        </xdr:cNvSpPr>
      </xdr:nvSpPr>
      <xdr:spPr bwMode="auto">
        <a:xfrm>
          <a:off x="1085850" y="253536450"/>
          <a:ext cx="8534400" cy="37052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Mit der Präsidialdirektion sind die übergeordneten Ziele der Stadtplanung vor dem heutigen Stand der Stadtentwicklung und insbesondere der Stand der Wohnraumentwicklung in Bezug auf die Legislaturziele erneut beurteilt worden. Die Entwicklung ist heute als kritisch zu beurteilen und der Planungsrückstand ohne zusätzliche Ressourcen oder Reduktion der Zielsetzungen in quantitativer oder zeitlicher Hinsicht nicht aufholbar. Der Umfang der in den nächsten Jahren zu leistenden Planungsarbeiten setzt voraus, dass ein erheblicher Anteil an verschiedenen Arbeiten von externen Büros geleistet wird. Um diese Arbeiten sinnvoll zu steuern und zu koordinieren und mit Legislaturzielen und strategischen Zielen zu vereinbaren, sind  zusätzliche Ressourcen im Stadtplanungsamt notwendig.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geplanten zusätzlichen Mittel im Umfang von rund Fr. 200'000.00 für das Jahr 2012 schaffen ein Vielfaches an wiederkehrenden Mehrwerten in Form von Steuereinnahmen. Die Planung Schönberg-Ost und andere realisierte Wohnbauareale zeigen dies beispielhaft. Bei der Überbauung Stöckacker-Süd wurde pro neuem/neuer Einwohner/in mit einem durchschnittlichen Steuerertrag von Fr. 6'300.00 pro Jahr gerechnet. Grob gerechnet wurde dafür mit einem einmaligen Planungsaufwand von rund 200'000 Franken von Seiten Stadtplanungsamt Wohnraum für zusätzliche hundert Einwohner geschaffen, was in diesem Beispiel einem jährlichen Steuerertrag von etwa Fr. 630'000.00 entspricht.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Bei der angestrebten langfristig ausgelegten Stadterweiterung mit einer Einzonung von rund 60 ha Land, und einer neuen Einwohnerzahl von über 10'000 Einwohnerinnen und Einwohnern ergibt das ein erhebliches zusätzliches Steuersubstrat . Die dazu notwendigen Gesamtplanungskosten sind zur Zeit auf rund 1,5 Millionen Franken, über mehrere Jahre verteilt, geschätzt.  Die beantragte Budgeterhöhung bewegt sich somit im Promille-Bereich der mittel- bis längerfristig jährlich wiederkehrenden Erträge.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Stadt steht somit vor der grundsätzlichen Frage, in den nächsten Jahren kurzfristige Planungen rigoros zurückzustellen, um langfristig Lösungen zu schaffen, oder auf dem kritischen und mit Sicherheit nicht zum Ziel führenden Kurs fortzufahren.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für das Jahr 2012 beschlossenen Massnahmen der Portfolioanalyse (Fr. 60'000.00) wurden berücksichtigt und umgesetzt.</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2503</xdr:row>
      <xdr:rowOff>0</xdr:rowOff>
    </xdr:from>
    <xdr:to>
      <xdr:col>11</xdr:col>
      <xdr:colOff>895350</xdr:colOff>
      <xdr:row>2503</xdr:row>
      <xdr:rowOff>0</xdr:rowOff>
    </xdr:to>
    <xdr:sp macro="" textlink="">
      <xdr:nvSpPr>
        <xdr:cNvPr id="67" name="Text Box 82"/>
        <xdr:cNvSpPr txBox="1">
          <a:spLocks noChangeArrowheads="1"/>
        </xdr:cNvSpPr>
      </xdr:nvSpPr>
      <xdr:spPr bwMode="auto">
        <a:xfrm>
          <a:off x="1076325" y="257260725"/>
          <a:ext cx="852487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2503</xdr:row>
      <xdr:rowOff>0</xdr:rowOff>
    </xdr:from>
    <xdr:to>
      <xdr:col>11</xdr:col>
      <xdr:colOff>904875</xdr:colOff>
      <xdr:row>2503</xdr:row>
      <xdr:rowOff>0</xdr:rowOff>
    </xdr:to>
    <xdr:sp macro="" textlink="" fLocksText="0">
      <xdr:nvSpPr>
        <xdr:cNvPr id="68" name="Text Box 83"/>
        <xdr:cNvSpPr txBox="1">
          <a:spLocks noChangeArrowheads="1"/>
        </xdr:cNvSpPr>
      </xdr:nvSpPr>
      <xdr:spPr bwMode="auto">
        <a:xfrm>
          <a:off x="1076325" y="25726072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19050</xdr:colOff>
      <xdr:row>2531</xdr:row>
      <xdr:rowOff>142875</xdr:rowOff>
    </xdr:from>
    <xdr:to>
      <xdr:col>12</xdr:col>
      <xdr:colOff>0</xdr:colOff>
      <xdr:row>2547</xdr:row>
      <xdr:rowOff>133350</xdr:rowOff>
    </xdr:to>
    <xdr:sp macro="" textlink="" fLocksText="0">
      <xdr:nvSpPr>
        <xdr:cNvPr id="69" name="Text Box 84"/>
        <xdr:cNvSpPr txBox="1">
          <a:spLocks noChangeArrowheads="1"/>
        </xdr:cNvSpPr>
      </xdr:nvSpPr>
      <xdr:spPr bwMode="auto">
        <a:xfrm>
          <a:off x="1095375" y="261499350"/>
          <a:ext cx="8534400" cy="25812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P170510, räumliche Stadtentwicklung: </a:t>
          </a:r>
        </a:p>
        <a:p>
          <a:pPr algn="l" rtl="0">
            <a:defRPr sz="1000"/>
          </a:pPr>
          <a:r>
            <a:rPr lang="de-CH" sz="1000" b="0" i="0" u="none" strike="noStrike" baseline="0">
              <a:solidFill>
                <a:srgbClr val="000000"/>
              </a:solidFill>
              <a:latin typeface="Arial"/>
              <a:cs typeface="Arial"/>
            </a:rPr>
            <a:t>Fertigstellen der Quartierplanungen, in Zusammenhang mit dem räumlichen Stadtentwicklungskonzept (STEK 95). Bearbeitung der Quartierplanung Stadtteil lV in Verbindung mit dem Teilverkehrsplan. Überprüfung und Fortschreibung des Stadtentwicklungskonzepts (STEK 95) im Hinblick auf eine Stadterweiterung. Vorbereitung einer Stadterweiterung, um einen zusätzlichen Beitrag an die Erhöhung der Einwohnerzahl zu erhalten. Koordination und Mitarbeit bei übergeordneten Planungskonzepten, -verfahren und -projekten, beispielsweise Zukunft Bahnhof Bern (ZBB), Tram Region Bern, Engpassbeseitigung im Nationalstrassennetz N1 und N6 (Bypass Ost), Hauptstadtregion Schweiz sowie Hochwasserschutz (P170510).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P170520, Nutzungsplanung: </a:t>
          </a:r>
        </a:p>
        <a:p>
          <a:pPr algn="l" rtl="0">
            <a:defRPr sz="1000"/>
          </a:pPr>
          <a:r>
            <a:rPr lang="de-CH" sz="1000" b="0" i="0" u="none" strike="noStrike" baseline="0">
              <a:solidFill>
                <a:srgbClr val="000000"/>
              </a:solidFill>
              <a:latin typeface="Arial"/>
              <a:cs typeface="Arial"/>
            </a:rPr>
            <a:t>Fortschreiben und Ergänzen der baurechtlichen Grundordnung (Nutzungszonenplan, Bauklassenplan, Lärmempfindlichkeitsstufenplan und Bauordnung); grundeigentümerverbindliche Planungen auf den prioritär bezeichneten Arealen (Stöckacker-Süd, Mittelfeld, Reichenbachstrasse, Weltpoststrasse). Durchführen der Planerlassverfahren, Nachführen des Baulinienkatasters, Stellungnahmen zu Bauvorhaben und Prüfen von Baugesuchen und Voranfragen auf ihre Übereinstimmung mit den planerischen Grundlagen und Absichten der Stadt. Beratung von verwaltungsinternen und -externen Stellen und Personen zu Themen der Nutzungsplanung, zum Baulinienkataster und zu Planerlassverfahren sowie Mitarbeit bei der Erarbeitung von Infrastrukturverträgen und Erstellen und Nachführen von Grundlagen und Dokumentationen (GIS, Bau- und Bodendatei). Koordination und Begleitung bei der Realisierung von Planungs-, Bau-, und Gestaltungsvorhaben, beispielsweise weitere Bauetappen Brünnen, Schönberg-Ost, Warmbächliweg, Holligen / Mutachstrasse, Feuerwehrkaserne Viktoria. Durchführen der Genehmigung der Wettbewerbe in Brünnen durch den Gemeinderat (P170520).</a:t>
          </a:r>
          <a:endParaRPr lang="de-CH"/>
        </a:p>
      </xdr:txBody>
    </xdr:sp>
    <xdr:clientData/>
  </xdr:twoCellAnchor>
  <xdr:twoCellAnchor>
    <xdr:from>
      <xdr:col>1</xdr:col>
      <xdr:colOff>9525</xdr:colOff>
      <xdr:row>2587</xdr:row>
      <xdr:rowOff>9525</xdr:rowOff>
    </xdr:from>
    <xdr:to>
      <xdr:col>5</xdr:col>
      <xdr:colOff>0</xdr:colOff>
      <xdr:row>2614</xdr:row>
      <xdr:rowOff>0</xdr:rowOff>
    </xdr:to>
    <xdr:sp macro="" textlink="" fLocksText="0">
      <xdr:nvSpPr>
        <xdr:cNvPr id="70" name="Text Box 85"/>
        <xdr:cNvSpPr txBox="1">
          <a:spLocks noChangeArrowheads="1"/>
        </xdr:cNvSpPr>
      </xdr:nvSpPr>
      <xdr:spPr bwMode="auto">
        <a:xfrm>
          <a:off x="1085850" y="270700500"/>
          <a:ext cx="3419475" cy="4362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Erreichen einer hohen städtebaulichen und nutzungsorientierten Qualität in der Planung der räumlichen Entwicklung und Gestaltung der Stadt. Erreichen eines bedürfnisgerechten Nutzungsangebots. Koordination der raumwirksamen Tätigkeiten stadtintern mit den Nachbargemeinden, der Region und dem Kanton. Effiziente Umsetzung der politischen Ziele betreffend Bevölkerungs- und Wirtschaftsentwicklung in planerische Instrumente. Verbessern der Lebensqualität durch Aufwertung des Wohnumfelds in der Stadt. Erreichen effizienter Planungsabläufe (P510-P540).</a:t>
          </a:r>
        </a:p>
        <a:p>
          <a:pPr algn="l" rtl="0">
            <a:defRPr sz="1000"/>
          </a:pPr>
          <a:r>
            <a:rPr lang="de-CH" sz="1000" b="0" i="0" u="none" strike="noStrike" baseline="0">
              <a:solidFill>
                <a:srgbClr val="000000"/>
              </a:solidFill>
              <a:latin typeface="Arial"/>
              <a:cs typeface="Arial"/>
            </a:rPr>
            <a:t>- Erreichen einer hohen städtebaulichen Qualität in der Planung der räumlichen Entwicklung (P510).</a:t>
          </a:r>
        </a:p>
        <a:p>
          <a:pPr algn="l" rtl="0">
            <a:defRPr sz="1000"/>
          </a:pPr>
          <a:r>
            <a:rPr lang="de-CH" sz="1000" b="0" i="0" u="none" strike="noStrike" baseline="0">
              <a:solidFill>
                <a:srgbClr val="000000"/>
              </a:solidFill>
              <a:latin typeface="Arial"/>
              <a:cs typeface="Arial"/>
            </a:rPr>
            <a:t>- Sicherstellen einer haushälterischen Nutzung des Bodens anhand entsprechender Nutzungsplanungen (P520).</a:t>
          </a:r>
        </a:p>
        <a:p>
          <a:pPr algn="l" rtl="0">
            <a:defRPr sz="1000"/>
          </a:pPr>
          <a:r>
            <a:rPr lang="de-CH" sz="1000" b="0" i="0" u="none" strike="noStrike" baseline="0">
              <a:solidFill>
                <a:srgbClr val="000000"/>
              </a:solidFill>
              <a:latin typeface="Arial"/>
              <a:cs typeface="Arial"/>
            </a:rPr>
            <a:t>- Erreichen einer hohen gestalterischen Qualität und einer guten Nutzbarkeit der öffentlichen Räume. Verbessern der Orientierung und der Sicherheit im öffentlichen Raum. Gute Integration der gestalterischen Anliegen in die städtischen Bauprojekte. Vernetzen wichtiger öffentlicher Räume mit dem Zentrum, den Wohnquartieren und dem öffentlichen Verkehr (P530).</a:t>
          </a:r>
        </a:p>
        <a:p>
          <a:pPr algn="l" rtl="0">
            <a:defRPr sz="1000"/>
          </a:pPr>
          <a:r>
            <a:rPr lang="de-CH" sz="1000" b="0" i="0" u="none" strike="noStrike" baseline="0">
              <a:solidFill>
                <a:srgbClr val="000000"/>
              </a:solidFill>
              <a:latin typeface="Arial"/>
              <a:cs typeface="Arial"/>
            </a:rPr>
            <a:t>- Erreichen einer guten Nutzbarkeit und eines hohen gestalterischen sowie ökologischen Werts. Aufbau eines vernetzten Grünsystems in der Stadt mit regionalen Grünräumen (P540).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1047750</xdr:colOff>
      <xdr:row>2643</xdr:row>
      <xdr:rowOff>0</xdr:rowOff>
    </xdr:from>
    <xdr:to>
      <xdr:col>11</xdr:col>
      <xdr:colOff>876300</xdr:colOff>
      <xdr:row>2647</xdr:row>
      <xdr:rowOff>133350</xdr:rowOff>
    </xdr:to>
    <xdr:sp macro="" textlink="" fLocksText="0">
      <xdr:nvSpPr>
        <xdr:cNvPr id="71" name="Text Box 86"/>
        <xdr:cNvSpPr txBox="1">
          <a:spLocks noChangeArrowheads="1"/>
        </xdr:cNvSpPr>
      </xdr:nvSpPr>
      <xdr:spPr bwMode="auto">
        <a:xfrm>
          <a:off x="1047750" y="281673300"/>
          <a:ext cx="8534400" cy="7810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Kennzahl 4: Die Möglichkeit, Auskünfte betreffend Baulinienkataster digital zu erhalten (Internet), hat dazu geführt, dass die Anzahl persönlicher und telefonischer Anfragen zurückgegangen ist.</a:t>
          </a:r>
        </a:p>
        <a:p>
          <a:pPr algn="l" rtl="0">
            <a:defRPr sz="1000"/>
          </a:pPr>
          <a:endParaRPr lang="de-CH"/>
        </a:p>
      </xdr:txBody>
    </xdr:sp>
    <xdr:clientData/>
  </xdr:twoCellAnchor>
  <xdr:twoCellAnchor>
    <xdr:from>
      <xdr:col>6</xdr:col>
      <xdr:colOff>19050</xdr:colOff>
      <xdr:row>2587</xdr:row>
      <xdr:rowOff>9525</xdr:rowOff>
    </xdr:from>
    <xdr:to>
      <xdr:col>11</xdr:col>
      <xdr:colOff>838200</xdr:colOff>
      <xdr:row>2611</xdr:row>
      <xdr:rowOff>95250</xdr:rowOff>
    </xdr:to>
    <xdr:sp macro="" textlink="" fLocksText="0">
      <xdr:nvSpPr>
        <xdr:cNvPr id="72" name="Text Box 87"/>
        <xdr:cNvSpPr txBox="1">
          <a:spLocks noChangeArrowheads="1"/>
        </xdr:cNvSpPr>
      </xdr:nvSpPr>
      <xdr:spPr bwMode="auto">
        <a:xfrm>
          <a:off x="5438775" y="270700500"/>
          <a:ext cx="4105275" cy="39719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Aufgrund von Zusammenarbeit mit anderen Stadtplanungsämtern, Hochschulen und Universitäten wird die professionelle und fortschrittliche Planung der Stadt Bern immer wieder anerkannt. Konkurrenzverfahren tragen massgeblich zur Qualitätserreichung bei. Die Zusammenarbeit mit der Regionalkonferenz, mit den Nachbargemeinden und im Zusammenhang mit dem Projekt «Hauptstadtregion Schweiz» funktioniert sehr gut. Sie stellt die Koordination sicher und gibt der Stadtentwicklung neue Impulse. Die Stadt Bern rangiert im Städtevergleich in einer Spitzenposition betreffend Lebensqualität, Gestaltung und Sicherheit für die Bevölkerung. Durch Arealplanungen innerhalb des Stadtkörpers nimmt der Landverbrauch pro Einwohnerin und Einwohner respektive Arbeitsplatz ab. Stadtentwicklungsprojekte werden kompetent begleitet und speditiv bearbeitet. Die Anwendung der neuen Bauordnung erfolgt problemlos und wird von den Anwendenden verstanden (P510-P540).</a:t>
          </a:r>
        </a:p>
        <a:p>
          <a:pPr algn="l" rtl="0">
            <a:defRPr sz="1000"/>
          </a:pPr>
          <a:r>
            <a:rPr lang="de-CH" sz="1000" b="0" i="0" u="none" strike="noStrike" baseline="0">
              <a:solidFill>
                <a:srgbClr val="000000"/>
              </a:solidFill>
              <a:latin typeface="Arial"/>
              <a:cs typeface="Arial"/>
            </a:rPr>
            <a:t>Die Qualität der bestehenden Freiräume wird gestärkt. Strassenräume werden für die Fussgänger aufgewertet. Neue Freiräume werden sorgfältig geplant. Dabei nimmt der Anteil von allgemein zugänglichen und gut nutzbaren öffentlichen Räumen pro Einwohnerin und Einwohner zu. Die ökologisch wertvollen Flächen werden bei Verlust gleichwertig ersetzt und wo möglich vergrössert (P540).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2553</xdr:row>
      <xdr:rowOff>9525</xdr:rowOff>
    </xdr:from>
    <xdr:to>
      <xdr:col>11</xdr:col>
      <xdr:colOff>838200</xdr:colOff>
      <xdr:row>2579</xdr:row>
      <xdr:rowOff>142875</xdr:rowOff>
    </xdr:to>
    <xdr:sp macro="" textlink="">
      <xdr:nvSpPr>
        <xdr:cNvPr id="73" name="Text Box 88"/>
        <xdr:cNvSpPr txBox="1">
          <a:spLocks noChangeArrowheads="1"/>
        </xdr:cNvSpPr>
      </xdr:nvSpPr>
      <xdr:spPr bwMode="auto">
        <a:xfrm>
          <a:off x="1076325" y="265061700"/>
          <a:ext cx="8467725" cy="43434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P170530, öffentlicher Raum: </a:t>
          </a:r>
        </a:p>
        <a:p>
          <a:pPr algn="l" rtl="0">
            <a:defRPr sz="1000"/>
          </a:pPr>
          <a:r>
            <a:rPr lang="de-CH" sz="1000" b="0" i="0" u="none" strike="noStrike" baseline="0">
              <a:solidFill>
                <a:srgbClr val="000000"/>
              </a:solidFill>
              <a:latin typeface="Arial"/>
              <a:cs typeface="Arial"/>
            </a:rPr>
            <a:t>Fortschreibung und Erstellung von Konzepten, Grundlagen für die Gestaltung öffentlicher Räume wie Gestaltungsprinzipien, Initiierung, Erarbeitung und Mitarbeit von Projekten / Planungen in öffentlichen Räumen (Tram Region Bern, Breitenrainplatz, Europaplatz, Infrastrukturerneuerungen, Sanierungen durch Bernmobil insbesondere im Schienenbereich), deren Nutzung, Gestaltung und Ausstattung; Koordination und Begleitung von Planungspartnern (private und öffentliche) bei der Umsetzung; Wettbewerbsbegleitungen; übergreifende Beratungen von verwaltungsinternen und -externen Stellen und Personen zum Themenbereich Gestaltung im öffentlichen Raum; Beurteilung von Baugesuchen und -voranfragen auf ihre Übereinstimmung mit den gestalterischen Absichten der Stadt und den gesetzlichen Bestimmungen zum öffentlichen Raum (P170530).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P170540, Grünraum: </a:t>
          </a:r>
        </a:p>
        <a:p>
          <a:pPr algn="l" rtl="0">
            <a:defRPr sz="1000"/>
          </a:pPr>
          <a:r>
            <a:rPr lang="de-CH" sz="1000" b="0" i="0" u="none" strike="noStrike" baseline="0">
              <a:solidFill>
                <a:srgbClr val="000000"/>
              </a:solidFill>
              <a:latin typeface="Arial"/>
              <a:cs typeface="Arial"/>
            </a:rPr>
            <a:t>Erstellung und Fortschreibung von übergeordneten Konzepten und Planungen zum Grünraum, Erarbeitung und Mitarbeit von/bei Projekten sowie grundeigentümerverbindlichen Planungsgeschäften, Richtplanungen, Konzepten, Wettbewerben zum Themenbereich Grünraum. Beurteilung von Baugesuchen und -voranfragen auf ihre Übereinstimmung mit den planerischen und gestalterischen Absichten sowie auf die gesetzlichen Bestimmungen zur Umgebungsgestaltung und zum Baumschutz. Kontrolle der Baumschutzmassnahmen während der Bauphase und Schlusskontrolle der Umgebungsgestaltung.</a:t>
          </a:r>
        </a:p>
        <a:p>
          <a:pPr algn="l" rtl="0">
            <a:defRPr sz="1000"/>
          </a:pPr>
          <a:r>
            <a:rPr lang="de-CH" sz="1000" b="0" i="0" u="none" strike="noStrike" baseline="0">
              <a:solidFill>
                <a:srgbClr val="000000"/>
              </a:solidFill>
              <a:latin typeface="Arial"/>
              <a:cs typeface="Arial"/>
            </a:rPr>
            <a:t>Das Freiraumkonzept soll fertiggestellt werden. In Abhängigkeit zur Volksabstimmung Planung Holligen soll für die Familiengarten- und Sportplatzplanung im Bottigenmoos ein realisierbares Wettbewerbsprojekt vorliegen und mit der Projektierung gestartet werden. Falls die Stimmberechtigten die Abstimmungsvorlage Planung Holligen im 2011 annehmen und der Wettbewerb für die Überbauung Mutachstrasse durchgeführt werden kann, soll hierfür im 2012 die Projektierung weiter ausgearbeitet werden. Dabei werden die Freiraumanliegen bezüglich der erste Etappe des Stadtteilparks am Schloss Holligen einzugeben und zu koordinieren sein.</a:t>
          </a:r>
        </a:p>
        <a:p>
          <a:pPr algn="l" rtl="0">
            <a:defRPr sz="1000"/>
          </a:pPr>
          <a:r>
            <a:rPr lang="de-CH" sz="1000" b="0" i="0" u="none" strike="noStrike" baseline="0">
              <a:solidFill>
                <a:srgbClr val="000000"/>
              </a:solidFill>
              <a:latin typeface="Arial"/>
              <a:cs typeface="Arial"/>
            </a:rPr>
            <a:t>Auf Basis des vom Gemeinderat genehmigten Nutzungs- und Gestaltungskonzepts Stadtteilpark Wyssloch wird das Vorprojekt für die erste Etappe (Egelgasse-Laubeggstrasse) in Koordination mit der Umnutzung Laubeggstrasse 111 (STABE, Schulamt) ausgearbeitet. Das Waldpflegewerk Dählhölzli – welches bestehende Nutzungen, Entwicklungsabsichten, Nutzungsspielregeln sowie Zuständigkeiten und Finanzierung der Massnahmen aufzeigt – soll abgeschlossen und vom Gemeinderat genehmigt werden. Die Freiraumplanung ist Mitglied der Arbeitsgruppe für die Umsetzung teilregionaler Richtplan Aareschlaufen sowie der Fachbegleitgruppe Hochwasserschutz (P170540).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2510</xdr:row>
      <xdr:rowOff>9525</xdr:rowOff>
    </xdr:from>
    <xdr:to>
      <xdr:col>12</xdr:col>
      <xdr:colOff>0</xdr:colOff>
      <xdr:row>2518</xdr:row>
      <xdr:rowOff>152400</xdr:rowOff>
    </xdr:to>
    <xdr:graphicFrame macro="">
      <xdr:nvGraphicFramePr>
        <xdr:cNvPr id="7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295275</xdr:colOff>
      <xdr:row>14</xdr:row>
      <xdr:rowOff>47625</xdr:rowOff>
    </xdr:from>
    <xdr:to>
      <xdr:col>11</xdr:col>
      <xdr:colOff>523875</xdr:colOff>
      <xdr:row>31</xdr:row>
      <xdr:rowOff>28575</xdr:rowOff>
    </xdr:to>
    <xdr:graphicFrame macro="">
      <xdr:nvGraphicFramePr>
        <xdr:cNvPr id="2" name="Organization Chart 1"/>
        <xdr:cNvGraphicFramePr>
          <a:graphicFrameLocks/>
        </xdr:cNvGraphicFramePr>
      </xdr:nvGraphicFramePr>
      <xdr:xfrm>
        <a:off x="0" y="0"/>
        <a:ext cx="0" cy="0"/>
      </xdr:xfrm>
      <a:graphic>
        <a:graphicData uri="http://schemas.openxmlformats.org/drawingml/2006/compatibility">
          <com:legacyDrawing xmlns:com="http://schemas.openxmlformats.org/drawingml/2006/compatibility" spid="_x0000_s4097"/>
        </a:graphicData>
      </a:graphic>
    </xdr:graphicFrame>
    <xdr:clientData/>
  </xdr:twoCellAnchor>
  <xdr:twoCellAnchor>
    <xdr:from>
      <xdr:col>10</xdr:col>
      <xdr:colOff>609600</xdr:colOff>
      <xdr:row>31</xdr:row>
      <xdr:rowOff>104775</xdr:rowOff>
    </xdr:from>
    <xdr:to>
      <xdr:col>11</xdr:col>
      <xdr:colOff>590550</xdr:colOff>
      <xdr:row>34</xdr:row>
      <xdr:rowOff>28575</xdr:rowOff>
    </xdr:to>
    <xdr:sp macro="" textlink="">
      <xdr:nvSpPr>
        <xdr:cNvPr id="3" name="Text Box 26"/>
        <xdr:cNvSpPr txBox="1">
          <a:spLocks noChangeArrowheads="1"/>
        </xdr:cNvSpPr>
      </xdr:nvSpPr>
      <xdr:spPr bwMode="auto">
        <a:xfrm>
          <a:off x="8401050" y="5343525"/>
          <a:ext cx="895350" cy="409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27432" bIns="0" anchor="t" upright="1"/>
        <a:lstStyle/>
        <a:p>
          <a:pPr algn="ctr" rtl="0">
            <a:defRPr sz="1000"/>
          </a:pPr>
          <a:r>
            <a:rPr lang="de-CH" sz="1000" b="0" i="0" u="none" strike="noStrike" baseline="0">
              <a:solidFill>
                <a:srgbClr val="000000"/>
              </a:solidFill>
              <a:latin typeface="Arial"/>
              <a:cs typeface="Arial"/>
            </a:rPr>
            <a:t>administrative</a:t>
          </a:r>
        </a:p>
        <a:p>
          <a:pPr algn="ctr" rtl="0">
            <a:defRPr sz="1000"/>
          </a:pPr>
          <a:r>
            <a:rPr lang="de-CH" sz="1000" b="0" i="0" u="none" strike="noStrike" baseline="0">
              <a:solidFill>
                <a:srgbClr val="000000"/>
              </a:solidFill>
              <a:latin typeface="Arial"/>
              <a:cs typeface="Arial"/>
            </a:rPr>
            <a:t>Zuordnung</a:t>
          </a:r>
          <a:endParaRPr lang="de-CH"/>
        </a:p>
      </xdr:txBody>
    </xdr:sp>
    <xdr:clientData/>
  </xdr:twoCellAnchor>
  <xdr:twoCellAnchor>
    <xdr:from>
      <xdr:col>0</xdr:col>
      <xdr:colOff>304799</xdr:colOff>
      <xdr:row>31</xdr:row>
      <xdr:rowOff>104775</xdr:rowOff>
    </xdr:from>
    <xdr:to>
      <xdr:col>1</xdr:col>
      <xdr:colOff>133349</xdr:colOff>
      <xdr:row>34</xdr:row>
      <xdr:rowOff>28575</xdr:rowOff>
    </xdr:to>
    <xdr:sp macro="" textlink="">
      <xdr:nvSpPr>
        <xdr:cNvPr id="4" name="Text Box 27"/>
        <xdr:cNvSpPr txBox="1">
          <a:spLocks noChangeArrowheads="1"/>
        </xdr:cNvSpPr>
      </xdr:nvSpPr>
      <xdr:spPr bwMode="auto">
        <a:xfrm>
          <a:off x="304799" y="5343525"/>
          <a:ext cx="904875" cy="4095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27432" bIns="0" anchor="t" upright="1"/>
        <a:lstStyle/>
        <a:p>
          <a:pPr algn="ctr" rtl="0">
            <a:defRPr sz="1000"/>
          </a:pPr>
          <a:r>
            <a:rPr lang="de-CH" sz="1000" b="0" i="0" u="none" strike="noStrike" baseline="0">
              <a:solidFill>
                <a:srgbClr val="000000"/>
              </a:solidFill>
              <a:latin typeface="Arial"/>
              <a:cs typeface="Arial"/>
            </a:rPr>
            <a:t>administrative</a:t>
          </a:r>
        </a:p>
        <a:p>
          <a:pPr algn="ctr" rtl="0">
            <a:defRPr sz="1000"/>
          </a:pPr>
          <a:r>
            <a:rPr lang="de-CH" sz="1000" b="0" i="0" u="none" strike="noStrike" baseline="0">
              <a:solidFill>
                <a:srgbClr val="000000"/>
              </a:solidFill>
              <a:latin typeface="Arial"/>
              <a:cs typeface="Arial"/>
            </a:rPr>
            <a:t>Zuordnung</a:t>
          </a:r>
          <a:endParaRPr lang="de-CH"/>
        </a:p>
      </xdr:txBody>
    </xdr:sp>
    <xdr:clientData/>
  </xdr:twoCellAnchor>
  <xdr:twoCellAnchor>
    <xdr:from>
      <xdr:col>0</xdr:col>
      <xdr:colOff>1047750</xdr:colOff>
      <xdr:row>175</xdr:row>
      <xdr:rowOff>133350</xdr:rowOff>
    </xdr:from>
    <xdr:to>
      <xdr:col>11</xdr:col>
      <xdr:colOff>876300</xdr:colOff>
      <xdr:row>211</xdr:row>
      <xdr:rowOff>104775</xdr:rowOff>
    </xdr:to>
    <xdr:sp macro="" textlink="" fLocksText="0">
      <xdr:nvSpPr>
        <xdr:cNvPr id="5" name="Text Box 28"/>
        <xdr:cNvSpPr txBox="1">
          <a:spLocks noChangeArrowheads="1"/>
        </xdr:cNvSpPr>
      </xdr:nvSpPr>
      <xdr:spPr bwMode="auto">
        <a:xfrm>
          <a:off x="1047750" y="28575000"/>
          <a:ext cx="8534400" cy="58007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4. Hinweise auf Haushaltverbesserungsmassnahmen</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Mit der Umsetzung der Haushaltsverbesserungsmassnahmen der Portfolio-Analyse 2012 bis 2014 werden im Jahr 2012 Nettokosten von gesamthaft 4,217 Mio. Franken eingespart. Die Details dazu sind in den jeweiligen Abteilungen und Produktegruppen ausgewiesen.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5. Rechenschaft über neue Aufgaben, Leistungsausbau, Leistungsabbau</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Neue Aufgaben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Das neue Prostitutionsgesetz wird dem Polizeiinspektorat einen erheblichen Mehraufwand verursachen, der sich zurzeit noch nicht definitiv beziffern lässt. Die Vorgabe ist, diesen Aufwand kostenneutral zu erbringen.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Leistungsausbau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Vgl. neue Ausgaben und Personalentwicklung. </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Leistungsabbau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Wegfall der autofreien Sonntage (Fr. 377 000.00). Diese werden im Zweijahresrhythmus durchgeführt.</a:t>
          </a:r>
        </a:p>
        <a:p>
          <a:pPr algn="l" rtl="0">
            <a:defRPr sz="1000"/>
          </a:pPr>
          <a:r>
            <a:rPr lang="de-CH" sz="1000" b="0" i="0" u="none" strike="noStrike" baseline="0">
              <a:solidFill>
                <a:srgbClr val="000000"/>
              </a:solidFill>
              <a:latin typeface="Arial"/>
              <a:cs typeface="Arial"/>
            </a:rPr>
            <a:t>- Reduktion der partizipativen Projekte Lokale Agenda 21 (Fr. 20 000.00).</a:t>
          </a:r>
        </a:p>
        <a:p>
          <a:pPr algn="l" rtl="0">
            <a:defRPr sz="1000"/>
          </a:pPr>
          <a:r>
            <a:rPr lang="de-CH" sz="1000" b="0" i="0" u="none" strike="noStrike" baseline="0">
              <a:solidFill>
                <a:srgbClr val="000000"/>
              </a:solidFill>
              <a:latin typeface="Arial"/>
              <a:cs typeface="Arial"/>
            </a:rPr>
            <a:t>- Reduktion der Kontrollzeiten Securitas Reitschule (Fr. 430 000.00).</a:t>
          </a:r>
        </a:p>
        <a:p>
          <a:pPr algn="l" rtl="0">
            <a:defRPr sz="1000"/>
          </a:pPr>
          <a:r>
            <a:rPr lang="de-CH" sz="1000" b="0" i="0" u="none" strike="noStrike" baseline="0">
              <a:solidFill>
                <a:srgbClr val="000000"/>
              </a:solidFill>
              <a:latin typeface="Arial"/>
              <a:cs typeface="Arial"/>
            </a:rPr>
            <a:t>- Die Steuerverwaltung hat beschlossen, die Steuernachforschungen (Adressnachforschungen) ab 1. Juli 2011 selber durchzuführen. Diese 50%-Stelle wird sozialverträglich abgebaut.</a:t>
          </a:r>
        </a:p>
        <a:p>
          <a:pPr algn="l" rtl="0">
            <a:defRPr sz="1000"/>
          </a:pPr>
          <a:r>
            <a:rPr lang="de-CH" sz="1000" b="0" i="0" u="none" strike="noStrike" baseline="0">
              <a:solidFill>
                <a:srgbClr val="000000"/>
              </a:solidFill>
              <a:latin typeface="Arial"/>
              <a:cs typeface="Arial"/>
            </a:rPr>
            <a:t>- Eisbahn Bundesplatz (Nettokosten Fr. 80 000.00)</a:t>
          </a:r>
        </a:p>
        <a:p>
          <a:pPr algn="l" rtl="0">
            <a:defRPr sz="1000"/>
          </a:pPr>
          <a:r>
            <a:rPr lang="de-CH" sz="1000" b="0" i="0" u="none" strike="noStrike" baseline="0">
              <a:solidFill>
                <a:srgbClr val="000000"/>
              </a:solidFill>
              <a:latin typeface="Arial"/>
              <a:cs typeface="Arial"/>
            </a:rPr>
            <a:t>- Konjunkturbeitrag an Bern Tourismus (Fr. 200 000.00)</a:t>
          </a:r>
        </a:p>
        <a:p>
          <a:pPr algn="l" rtl="0">
            <a:defRPr sz="1000"/>
          </a:pPr>
          <a:r>
            <a:rPr lang="de-CH" sz="1000" b="0" i="0" u="none" strike="noStrike" baseline="0">
              <a:solidFill>
                <a:srgbClr val="000000"/>
              </a:solidFill>
              <a:latin typeface="Arial"/>
              <a:cs typeface="Arial"/>
            </a:rPr>
            <a:t>- Reduktion der Securitas-Präsenz Eingangshalle Predigergasse 10 (Fr. 40 000.00).</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Entwicklung Beiträge an Dritte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Voranschlag 2012 sind Beiträge an Dritte von insgesamt 3,1 Mio. Franken enthalten. Dies entspricht einer Abnahme von Fr. 162 700.00 gegenüber dem Vorjahr und ist hauptsächlich auf den Wegfall des Konjunkturbeitrags an Bern Tourismus zurückzuführen.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6. Auswirkungen FILAG 2012 / Diverses</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Der Stadt Bern (Direktion für Bildung, Soziales und Sport, PG300300) werden aufgrund der lastenausgleichsberechtigten Stellen des EKS für das Jahr 2012 total 6,106 Mio. Franken vergütet.</a:t>
          </a:r>
          <a:endParaRPr lang="de-CH"/>
        </a:p>
      </xdr:txBody>
    </xdr:sp>
    <xdr:clientData/>
  </xdr:twoCellAnchor>
  <xdr:twoCellAnchor>
    <xdr:from>
      <xdr:col>1</xdr:col>
      <xdr:colOff>9525</xdr:colOff>
      <xdr:row>92</xdr:row>
      <xdr:rowOff>0</xdr:rowOff>
    </xdr:from>
    <xdr:to>
      <xdr:col>12</xdr:col>
      <xdr:colOff>0</xdr:colOff>
      <xdr:row>127</xdr:row>
      <xdr:rowOff>47625</xdr:rowOff>
    </xdr:to>
    <xdr:sp macro="" textlink="" fLocksText="0">
      <xdr:nvSpPr>
        <xdr:cNvPr id="6" name="Text Box 29"/>
        <xdr:cNvSpPr txBox="1">
          <a:spLocks noChangeArrowheads="1"/>
        </xdr:cNvSpPr>
      </xdr:nvSpPr>
      <xdr:spPr bwMode="auto">
        <a:xfrm>
          <a:off x="1085850" y="14763750"/>
          <a:ext cx="8534400" cy="57531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Bereits in den letzten Jahren musste festgestellt werden, dass der öffentliche Raum immer intensiver genutzt und auch immer häufiger für private Anlässe beansprucht wird. Dies führt zu einem erheblich höheren Aufwand. Das Freizügigkeitsabkommen mit der EU/EFTA tritt in eine neue Phase, indem die volle Freizügigkeit auch auf die osteuropäischen Staaten ausgedehnt wird. Dieser Umstand wird zu einer weiteren Anpassung (gesetzlich und organisatorisch) führen, deren Ausmass zurzeit noch nicht abgeschätzt werden kann. Gleiches gilt in Bezug auf die politischen Umwälzungen im nordafrikanischen Raum sowie im nahen Osten. Schwierigkeit bereitet auch der Umstand, dass die Vorschriften des Schengen-Dublin Abkommens an dessen Aussengrenzen nicht überall mit dem nötigen Nachdruck umgesetzt wird. Voraussichtlich werden im Jahr 2012 das sich in Erarbeitung befindliche Prostitutionsgesetz und das Integrations-gesetz in Kraft treten, die in ihrer Umsetzung direkte Auswirkungen auf die Stadt Bern haben werden.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Mit dem neuen Finanzierungsmodell der kantonalen Gesundheits- und Fürsorgedirektion (GEF) werden den Rettungsdiensten nur noch definierte Aufwand-überschüsse entschädigt. Aus diesem Grund wurde das Budget entsprechend angepasst. Daraus ergibt sich die Differenz im Nettoerlös gegenüber dem Voranschlag 2011. Aus dem Betrieb der Sanitätsnotrufzentrale (SNZ) 144 entstehen der Stadt Bern keine Kosten. Die Aufwendungen dieser kantonalen Aufgabe werden vollumfänglich durch die GEF getragen.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Feuerwehr der Stadt Bern wird weiterhin, im Sinne der Synergiegewinne und des effizienten Ressourceneinsatzes, Zusammenschlüsse im Bereich des Bevölkerungsschutzes im Raum Bern aktiv bearbeiten. Im Fokus der Aktivitäten wird zudem das Grossprojekt "Feuerwehrstützpunkt Forsthaus West" stehen. Die Realisierungs- und die Umzugsvorbereitungsarbeiten werden Personalressourcen binden und Zusatzkosten anfallen lassen wie beispielsweise für die aufwändigen Anpassungen der Einsatzplanungen.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gesellschaftliche Entwicklung (Zunahme der Überalterung, hohe Anzahl psychischer Erkrankungen, Überforderung der Eltern in der Kinderbetreuung, usw.) führt zu vermehrtem Errichten von Beistandschaften. Aufgrund der steigenden Fallzahlen und zunehmenden Komplexität der Fälle muss eine personelle Auf-stockung im Mandat Center vorgenommen werden. Mit dem geplanten Auszug des Sozialdienstes im Frühjahr 2012 können Standorte des EKS aufgehoben und an der Predigergasse 10 zusammengezogen werden. So kann auch die seit Jahren bestehende Überbelegung reduziert werden. Weiter ist mit guter Planung und diversen Vorbereitungsarbeiten ein reibungsloser Übergang der heutigen Strukturen (Behördensekretariat mit ehrenamtlicher Erwachsenen- und Kindesschutzkommission) in eine kantonale Fachbehörde (zwei professionelle Spruchkörper und Behördensekretariat) sicherzustellen. </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Legislaturziele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Direktion für Sicherheit, Umwelt und Energie ist bei der Umsetzung des Legislaturziels 3.1 (Bern ist weiterhin führend als Klima- und Ökostadt) feder-führend. Sieben diesbezügliche Massnahmen sind auf Zielkurs, drei teilweise auf Zielkurs.</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Zieländerungen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Diese werden bei der jeweiligen Abteilung (PG230100) kommentiert.</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Steuerungsvorgaben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Diese werden bei der jeweiligen Abteilung (PG230100) kommentiert.</a:t>
          </a:r>
          <a:endParaRPr lang="de-CH"/>
        </a:p>
      </xdr:txBody>
    </xdr:sp>
    <xdr:clientData/>
  </xdr:twoCellAnchor>
  <xdr:twoCellAnchor>
    <xdr:from>
      <xdr:col>1</xdr:col>
      <xdr:colOff>0</xdr:colOff>
      <xdr:row>81</xdr:row>
      <xdr:rowOff>9525</xdr:rowOff>
    </xdr:from>
    <xdr:to>
      <xdr:col>11</xdr:col>
      <xdr:colOff>904875</xdr:colOff>
      <xdr:row>87</xdr:row>
      <xdr:rowOff>0</xdr:rowOff>
    </xdr:to>
    <xdr:sp macro="" textlink="" fLocksText="0">
      <xdr:nvSpPr>
        <xdr:cNvPr id="7" name="Text Box 30"/>
        <xdr:cNvSpPr txBox="1">
          <a:spLocks noChangeArrowheads="1"/>
        </xdr:cNvSpPr>
      </xdr:nvSpPr>
      <xdr:spPr bwMode="auto">
        <a:xfrm>
          <a:off x="1076325" y="12801600"/>
          <a:ext cx="8534400" cy="10191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1. Steuerungsbericht</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Politische Entwicklungen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Kernaufgaben des Amts für Umweltschutz sind weiterhin Wasser, Luft, Lärm, Energie und der Vollzug der Umweltschutzgesetze. Im Jahr 2012 stehen u.a. die Fertigstellung des Energierichtplans, der Beginn der Ausarbeitung der neuen Energiestrategie und der Beginn der Umsetzung des Strategieplans zur Luft-reinhaltung an.</a:t>
          </a:r>
          <a:endParaRPr lang="de-CH"/>
        </a:p>
      </xdr:txBody>
    </xdr:sp>
    <xdr:clientData/>
  </xdr:twoCellAnchor>
  <xdr:twoCellAnchor>
    <xdr:from>
      <xdr:col>1</xdr:col>
      <xdr:colOff>19050</xdr:colOff>
      <xdr:row>213</xdr:row>
      <xdr:rowOff>0</xdr:rowOff>
    </xdr:from>
    <xdr:to>
      <xdr:col>11</xdr:col>
      <xdr:colOff>857250</xdr:colOff>
      <xdr:row>213</xdr:row>
      <xdr:rowOff>0</xdr:rowOff>
    </xdr:to>
    <xdr:sp macro="" textlink="">
      <xdr:nvSpPr>
        <xdr:cNvPr id="8" name="Text Box 31"/>
        <xdr:cNvSpPr txBox="1">
          <a:spLocks noChangeArrowheads="1"/>
        </xdr:cNvSpPr>
      </xdr:nvSpPr>
      <xdr:spPr bwMode="auto">
        <a:xfrm>
          <a:off x="1095375" y="34594800"/>
          <a:ext cx="84677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5. Rechenschaft über neue Aufgaben, Leistungsausbau, Leistungsabbau</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Neue Aufgaben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 Bemerkungen.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Leistungsausbau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 Bemerkungen.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Leistungsabbau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 Bemerkungen.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Entwicklung Beiträge an Dritte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Voranschlag 2009 sind Beiträge an Dritte von insgesamt 2,7 Mio. Franken enthalten. Dies entspricht, unter Berücksichtigung der neuen Dienststellen, einer Abnahme von rund Fr. 60 000.00 gegenüber dem Vorjahr und ist auf den Wegfall der Beiträge Vereinigung "Für Bern", welche bei der Präsidialdirektion verbleiben, zurückzuführen.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6. Diverses</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Amt für Umweltschutz: Für das Jahr 2009 sind Kampagnen zum Jahresschwerpunkt CO2-Reduktion und drei Basisprojekte geplant.</a:t>
          </a:r>
          <a:r>
            <a:rPr lang="de-CH" sz="1000" b="1" i="0" u="none" strike="noStrike" baseline="0">
              <a:solidFill>
                <a:srgbClr val="000000"/>
              </a:solidFill>
              <a:latin typeface="Arial"/>
              <a:cs typeface="Arial"/>
            </a:rPr>
            <a:t> </a:t>
          </a:r>
        </a:p>
        <a:p>
          <a:pPr algn="l" rtl="0">
            <a:defRPr sz="1000"/>
          </a:pPr>
          <a:endParaRPr lang="de-CH" sz="1000" b="1"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Kontinuität zum Thema CO2 ist für das LA 21-Projekt "Klimaplattform für Wirtschaft" entscheidend. Durch das Projekt kann der Kontakt zwischen Verwaltung und Wirtschaft verbessert werden. Dieses ermöglicht eine gute Basis für die Erreichung der Ziele der Energiestrategie.</a:t>
          </a:r>
          <a:endParaRPr lang="de-CH"/>
        </a:p>
      </xdr:txBody>
    </xdr:sp>
    <xdr:clientData/>
  </xdr:twoCellAnchor>
  <xdr:twoCellAnchor>
    <xdr:from>
      <xdr:col>1</xdr:col>
      <xdr:colOff>9525</xdr:colOff>
      <xdr:row>133</xdr:row>
      <xdr:rowOff>152400</xdr:rowOff>
    </xdr:from>
    <xdr:to>
      <xdr:col>12</xdr:col>
      <xdr:colOff>0</xdr:colOff>
      <xdr:row>170</xdr:row>
      <xdr:rowOff>95250</xdr:rowOff>
    </xdr:to>
    <xdr:sp macro="" textlink="" fLocksText="0">
      <xdr:nvSpPr>
        <xdr:cNvPr id="9" name="Text Box 32"/>
        <xdr:cNvSpPr txBox="1">
          <a:spLocks noChangeArrowheads="1"/>
        </xdr:cNvSpPr>
      </xdr:nvSpPr>
      <xdr:spPr bwMode="auto">
        <a:xfrm>
          <a:off x="1085850" y="21650325"/>
          <a:ext cx="8534400" cy="59436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2. Übersicht über das Direktionsbudget</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Übersicht / Abweichungen zum Vorjahr</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Bei Kosten von Fr. 132 087 983.11 und Erlösen von Fr. 89 799 322.45 betragen die voraussichtlichen Nettokosten Fr. 42 288 660.66. Im Vergleich zum Vor-anschlag 2011 nehmen die Nettokosten um Fr. 25 074 401.91 zu. Die wichtigsten Veränderungen: Personalaufwand plus Fr. 2 037 000.00, Sachkosten und interne Verrechnungen minus Fr. 697 000.00, Entschädigungen an Gemeinwesen plus Fr. 1 290 000.00, Eigene Beiträge minus Fr. 148 000.00, Abschrei-bungen plus Fr. 463 000.00, Zunahme der Erlöse Fr. 2 871 000.00, Wegfall der ausserordentliche Gewinnablieferung ewb von 25 Mio. Franken.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Kosten für die geplante stadtweite Einführung einer elektronischen Geschäftsverwaltung (GEVERIS) wurden gemäss Weisung jeweils für die ganze Direktion bei den Direktionsstabsdiensten eingestellt (Fr. 40 000.00).</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Neue Ausgaben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Erhöhung der uniformierten präventiven Polizeipräsenz um 10 000 Stunden, Kantonspolizei (Fr. 987 100.00)</a:t>
          </a:r>
        </a:p>
        <a:p>
          <a:pPr algn="l" rtl="0">
            <a:defRPr sz="1000"/>
          </a:pPr>
          <a:r>
            <a:rPr lang="de-CH" sz="1000" b="0" i="0" u="none" strike="noStrike" baseline="0">
              <a:solidFill>
                <a:srgbClr val="000000"/>
              </a:solidFill>
              <a:latin typeface="Arial"/>
              <a:cs typeface="Arial"/>
            </a:rPr>
            <a:t>- Einführung Schnittstelle e-CH (Ersatz GERES), Polizeiinspektorat (Fr. 253 000.00)</a:t>
          </a:r>
        </a:p>
        <a:p>
          <a:pPr algn="l" rtl="0">
            <a:defRPr sz="1000"/>
          </a:pPr>
          <a:r>
            <a:rPr lang="de-CH" sz="1000" b="0" i="0" u="none" strike="noStrike" baseline="0">
              <a:solidFill>
                <a:srgbClr val="000000"/>
              </a:solidFill>
              <a:latin typeface="Arial"/>
              <a:cs typeface="Arial"/>
            </a:rPr>
            <a:t>- Zusätzliche Miete Büros inkl. Umbau, Polizeiinspektorat (Fr. 76 800.00)</a:t>
          </a:r>
        </a:p>
        <a:p>
          <a:pPr algn="l" rtl="0">
            <a:defRPr sz="1000"/>
          </a:pPr>
          <a:r>
            <a:rPr lang="de-CH" sz="1000" b="0" i="0" u="none" strike="noStrike" baseline="0">
              <a:solidFill>
                <a:srgbClr val="000000"/>
              </a:solidFill>
              <a:latin typeface="Arial"/>
              <a:cs typeface="Arial"/>
            </a:rPr>
            <a:t>- Kostenerlass für Veranstaltungen, Polizeiinspektorat (Fr. 273 000.00)</a:t>
          </a:r>
        </a:p>
        <a:p>
          <a:pPr algn="l" rtl="0">
            <a:defRPr sz="1000"/>
          </a:pPr>
          <a:r>
            <a:rPr lang="de-CH" sz="1000" b="0" i="0" u="none" strike="noStrike" baseline="0">
              <a:solidFill>
                <a:srgbClr val="000000"/>
              </a:solidFill>
              <a:latin typeface="Arial"/>
              <a:cs typeface="Arial"/>
            </a:rPr>
            <a:t>- Neuer öffentlich ausgeschriebener Vertrag Bestattungen, Polizeiinspektorat (Fr. 50 000.00)</a:t>
          </a:r>
        </a:p>
        <a:p>
          <a:pPr algn="l" rtl="0">
            <a:defRPr sz="1000"/>
          </a:pPr>
          <a:r>
            <a:rPr lang="de-CH" sz="1000" b="0" i="0" u="none" strike="noStrike" baseline="0">
              <a:solidFill>
                <a:srgbClr val="000000"/>
              </a:solidFill>
              <a:latin typeface="Arial"/>
              <a:cs typeface="Arial"/>
            </a:rPr>
            <a:t>- Taubenkontrolle in der Stadt Bern, Tierpark (Fr. 57 000.00; inkl. Personalkosten)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Globalvorgabe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bereinigte differenzierte Globalvorgabe wurde eingehalten.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Personalentwicklung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Gegenüber dem Budget 2011 sind folgende Stellen neu budgetiert:</a:t>
          </a:r>
        </a:p>
        <a:p>
          <a:pPr algn="l" rtl="0">
            <a:defRPr sz="1000"/>
          </a:pPr>
          <a:r>
            <a:rPr lang="de-CH" sz="1000" b="0" i="0" u="none" strike="noStrike" baseline="0">
              <a:solidFill>
                <a:srgbClr val="000000"/>
              </a:solidFill>
              <a:latin typeface="Arial"/>
              <a:cs typeface="Arial"/>
            </a:rPr>
            <a:t>1,0 Stelle Polizeiinspektorat für den Vollzug Prostitutionsgesetz (Fr. 121 200.00, kostenneutral)</a:t>
          </a:r>
        </a:p>
        <a:p>
          <a:pPr algn="l" rtl="0">
            <a:defRPr sz="1000"/>
          </a:pPr>
          <a:r>
            <a:rPr lang="de-CH" sz="1000" b="0" i="0" u="none" strike="noStrike" baseline="0">
              <a:solidFill>
                <a:srgbClr val="000000"/>
              </a:solidFill>
              <a:latin typeface="Arial"/>
              <a:cs typeface="Arial"/>
            </a:rPr>
            <a:t>1,0 Stelle Fremdenpolizei Spezialdienst (Fr. 121 200.00)</a:t>
          </a:r>
        </a:p>
        <a:p>
          <a:pPr algn="l" rtl="0">
            <a:defRPr sz="1000"/>
          </a:pPr>
          <a:r>
            <a:rPr lang="de-CH" sz="1000" b="0" i="0" u="none" strike="noStrike" baseline="0">
              <a:solidFill>
                <a:srgbClr val="000000"/>
              </a:solidFill>
              <a:latin typeface="Arial"/>
              <a:cs typeface="Arial"/>
            </a:rPr>
            <a:t>1,0 Stelle Tierpfleger/Tierpflegerin BärenPark (Fr. 101 000.00)</a:t>
          </a:r>
        </a:p>
        <a:p>
          <a:pPr algn="l" rtl="0">
            <a:defRPr sz="1000"/>
          </a:pPr>
          <a:r>
            <a:rPr lang="de-CH" sz="1000" b="0" i="0" u="none" strike="noStrike" baseline="0">
              <a:solidFill>
                <a:srgbClr val="000000"/>
              </a:solidFill>
              <a:latin typeface="Arial"/>
              <a:cs typeface="Arial"/>
            </a:rPr>
            <a:t>0,4 Stelle Taubenkontrolle in der Stadt Bern (Fr. 33 000.00)</a:t>
          </a:r>
        </a:p>
        <a:p>
          <a:pPr algn="l" rtl="0">
            <a:defRPr sz="1000"/>
          </a:pPr>
          <a:r>
            <a:rPr lang="de-CH" sz="1000" b="0" i="0" u="none" strike="noStrike" baseline="0">
              <a:solidFill>
                <a:srgbClr val="000000"/>
              </a:solidFill>
              <a:latin typeface="Arial"/>
              <a:cs typeface="Arial"/>
            </a:rPr>
            <a:t>4,5 Stellen Mandat Center/Service Center (Fr. 534 000.00)</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 Wesentliche Veränderungen im Direktionsbudget gegenüber dem Vorjahr</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Veränderungen zum Budget 2011 sind bei den einzelnen Produktegruppen näher begründet.</a:t>
          </a:r>
          <a:endParaRPr lang="de-CH"/>
        </a:p>
      </xdr:txBody>
    </xdr:sp>
    <xdr:clientData/>
  </xdr:twoCellAnchor>
  <xdr:twoCellAnchor>
    <xdr:from>
      <xdr:col>1</xdr:col>
      <xdr:colOff>9525</xdr:colOff>
      <xdr:row>277</xdr:row>
      <xdr:rowOff>0</xdr:rowOff>
    </xdr:from>
    <xdr:to>
      <xdr:col>12</xdr:col>
      <xdr:colOff>0</xdr:colOff>
      <xdr:row>287</xdr:row>
      <xdr:rowOff>152400</xdr:rowOff>
    </xdr:to>
    <xdr:sp macro="" textlink="" fLocksText="0">
      <xdr:nvSpPr>
        <xdr:cNvPr id="10" name="Text Box 33"/>
        <xdr:cNvSpPr txBox="1">
          <a:spLocks noChangeArrowheads="1"/>
        </xdr:cNvSpPr>
      </xdr:nvSpPr>
      <xdr:spPr bwMode="auto">
        <a:xfrm>
          <a:off x="1085850" y="45158025"/>
          <a:ext cx="8534400" cy="17716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Nettokosten des Direktionsstabsdienstes haben gegenüber dem Voranschlag 2011 um Fr. 8 179.46 zugenommen. Mit der Umsetzung der Haushalts-verbesserungsmassnahmen der Portfolio-Analyse werden Kosten von Fr. 16 294.00 eingespart.</a:t>
          </a:r>
        </a:p>
        <a:p>
          <a:pPr algn="l" rtl="0">
            <a:defRPr sz="1000"/>
          </a:pPr>
          <a:endParaRPr lang="de-CH"/>
        </a:p>
      </xdr:txBody>
    </xdr:sp>
    <xdr:clientData/>
  </xdr:twoCellAnchor>
  <xdr:twoCellAnchor>
    <xdr:from>
      <xdr:col>1</xdr:col>
      <xdr:colOff>9525</xdr:colOff>
      <xdr:row>313</xdr:row>
      <xdr:rowOff>0</xdr:rowOff>
    </xdr:from>
    <xdr:to>
      <xdr:col>12</xdr:col>
      <xdr:colOff>0</xdr:colOff>
      <xdr:row>319</xdr:row>
      <xdr:rowOff>57150</xdr:rowOff>
    </xdr:to>
    <xdr:sp macro="" textlink="" fLocksText="0">
      <xdr:nvSpPr>
        <xdr:cNvPr id="11" name="Text Box 34"/>
        <xdr:cNvSpPr txBox="1">
          <a:spLocks noChangeArrowheads="1"/>
        </xdr:cNvSpPr>
      </xdr:nvSpPr>
      <xdr:spPr bwMode="auto">
        <a:xfrm>
          <a:off x="1085850" y="50673000"/>
          <a:ext cx="8534400" cy="10287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Nettokosten (Honorare und interne Verrechnungen) haben gegenüber dem Voranschlag 2011 leicht abgenommen.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P200110</a:t>
          </a:r>
          <a:r>
            <a:rPr lang="de-CH" sz="1000" b="0" i="0" u="none" strike="noStrike" baseline="0">
              <a:solidFill>
                <a:srgbClr val="000000"/>
              </a:solidFill>
              <a:latin typeface="Arial"/>
              <a:cs typeface="Arial"/>
            </a:rPr>
            <a:t>: Neue Bezeichnung (alt: Leistungen für Behörden). Enthält neu auch die Leistungen aus dem Produkt P200120 (Leistungen für Verwaltung), welches ab 2012 nicht mehr geführt wird.</a:t>
          </a:r>
          <a:endParaRPr lang="de-CH"/>
        </a:p>
      </xdr:txBody>
    </xdr:sp>
    <xdr:clientData/>
  </xdr:twoCellAnchor>
  <xdr:twoCellAnchor>
    <xdr:from>
      <xdr:col>1</xdr:col>
      <xdr:colOff>9525</xdr:colOff>
      <xdr:row>329</xdr:row>
      <xdr:rowOff>9525</xdr:rowOff>
    </xdr:from>
    <xdr:to>
      <xdr:col>5</xdr:col>
      <xdr:colOff>0</xdr:colOff>
      <xdr:row>339</xdr:row>
      <xdr:rowOff>28575</xdr:rowOff>
    </xdr:to>
    <xdr:sp macro="" textlink="" fLocksText="0">
      <xdr:nvSpPr>
        <xdr:cNvPr id="12" name="Text Box 35"/>
        <xdr:cNvSpPr txBox="1">
          <a:spLocks noChangeArrowheads="1"/>
        </xdr:cNvSpPr>
      </xdr:nvSpPr>
      <xdr:spPr bwMode="auto">
        <a:xfrm>
          <a:off x="1085850" y="5364480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Durch eine optimale Steuerung des Direktionsgeschäfts-</a:t>
          </a:r>
        </a:p>
        <a:p>
          <a:pPr algn="l" rtl="0">
            <a:defRPr sz="1000"/>
          </a:pPr>
          <a:r>
            <a:rPr lang="de-CH" sz="1000" b="0" i="0" u="none" strike="noStrike" baseline="0">
              <a:solidFill>
                <a:srgbClr val="000000"/>
              </a:solidFill>
              <a:latin typeface="Arial"/>
              <a:cs typeface="Arial"/>
            </a:rPr>
            <a:t>verkehrs liegen Vorlagen und Stellungnahmen der Direktion</a:t>
          </a:r>
        </a:p>
        <a:p>
          <a:pPr algn="l" rtl="0">
            <a:defRPr sz="1000"/>
          </a:pPr>
          <a:r>
            <a:rPr lang="de-CH" sz="1000" b="0" i="0" u="none" strike="noStrike" baseline="0">
              <a:solidFill>
                <a:srgbClr val="000000"/>
              </a:solidFill>
              <a:latin typeface="Arial"/>
              <a:cs typeface="Arial"/>
            </a:rPr>
            <a:t>zeitgerecht, politisch und sachlich überzeugend dargestellt</a:t>
          </a:r>
        </a:p>
        <a:p>
          <a:pPr algn="l" rtl="0">
            <a:defRPr sz="1000"/>
          </a:pPr>
          <a:r>
            <a:rPr lang="de-CH" sz="1000" b="0" i="0" u="none" strike="noStrike" baseline="0">
              <a:solidFill>
                <a:srgbClr val="000000"/>
              </a:solidFill>
              <a:latin typeface="Arial"/>
              <a:cs typeface="Arial"/>
            </a:rPr>
            <a:t>sowie verständlich verfasst vor. (P110+P140)</a:t>
          </a:r>
        </a:p>
        <a:p>
          <a:pPr algn="l" rtl="0">
            <a:defRPr sz="1000"/>
          </a:pPr>
          <a:r>
            <a:rPr lang="de-CH" sz="1000" b="0" i="0" u="none" strike="noStrike" baseline="0">
              <a:solidFill>
                <a:srgbClr val="000000"/>
              </a:solidFill>
              <a:latin typeface="Arial"/>
              <a:cs typeface="Arial"/>
            </a:rPr>
            <a:t>- In Zusammenarbeit mit den Dienststellen wird sicher-</a:t>
          </a:r>
        </a:p>
        <a:p>
          <a:pPr algn="l" rtl="0">
            <a:defRPr sz="1000"/>
          </a:pPr>
          <a:r>
            <a:rPr lang="de-CH" sz="1000" b="0" i="0" u="none" strike="noStrike" baseline="0">
              <a:solidFill>
                <a:srgbClr val="000000"/>
              </a:solidFill>
              <a:latin typeface="Arial"/>
              <a:cs typeface="Arial"/>
            </a:rPr>
            <a:t>gestellt, dass bei gesamtstädtischen Fragen konstruktiv</a:t>
          </a:r>
        </a:p>
        <a:p>
          <a:pPr algn="l" rtl="0">
            <a:defRPr sz="1000"/>
          </a:pPr>
          <a:r>
            <a:rPr lang="de-CH" sz="1000" b="0" i="0" u="none" strike="noStrike" baseline="0">
              <a:solidFill>
                <a:srgbClr val="000000"/>
              </a:solidFill>
              <a:latin typeface="Arial"/>
              <a:cs typeface="Arial"/>
            </a:rPr>
            <a:t>und lösungsorientiert mitgearbeitet wird. (P110+P140)</a:t>
          </a:r>
          <a:endParaRPr lang="de-CH"/>
        </a:p>
      </xdr:txBody>
    </xdr:sp>
    <xdr:clientData/>
  </xdr:twoCellAnchor>
  <xdr:twoCellAnchor>
    <xdr:from>
      <xdr:col>1</xdr:col>
      <xdr:colOff>19050</xdr:colOff>
      <xdr:row>351</xdr:row>
      <xdr:rowOff>0</xdr:rowOff>
    </xdr:from>
    <xdr:to>
      <xdr:col>12</xdr:col>
      <xdr:colOff>0</xdr:colOff>
      <xdr:row>359</xdr:row>
      <xdr:rowOff>0</xdr:rowOff>
    </xdr:to>
    <xdr:sp macro="" textlink="" fLocksText="0">
      <xdr:nvSpPr>
        <xdr:cNvPr id="13" name="Text Box 36"/>
        <xdr:cNvSpPr txBox="1">
          <a:spLocks noChangeArrowheads="1"/>
        </xdr:cNvSpPr>
      </xdr:nvSpPr>
      <xdr:spPr bwMode="auto">
        <a:xfrm>
          <a:off x="1095375" y="57788175"/>
          <a:ext cx="8534400" cy="12954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Kennzahl 2</a:t>
          </a:r>
          <a:r>
            <a:rPr lang="de-CH" sz="1000" b="0" i="0" u="none" strike="noStrike" baseline="0">
              <a:solidFill>
                <a:srgbClr val="000000"/>
              </a:solidFill>
              <a:latin typeface="Arial"/>
              <a:cs typeface="Arial"/>
            </a:rPr>
            <a:t>: Neue Bezeichnung (alt: Fristgerecht beim Gemeinderat eingereichte parlamentarische Vorstösse und Aufträge).</a:t>
          </a:r>
          <a:endParaRPr lang="de-CH"/>
        </a:p>
      </xdr:txBody>
    </xdr:sp>
    <xdr:clientData/>
  </xdr:twoCellAnchor>
  <xdr:twoCellAnchor>
    <xdr:from>
      <xdr:col>6</xdr:col>
      <xdr:colOff>9525</xdr:colOff>
      <xdr:row>329</xdr:row>
      <xdr:rowOff>9525</xdr:rowOff>
    </xdr:from>
    <xdr:to>
      <xdr:col>11</xdr:col>
      <xdr:colOff>828675</xdr:colOff>
      <xdr:row>339</xdr:row>
      <xdr:rowOff>19050</xdr:rowOff>
    </xdr:to>
    <xdr:sp macro="" textlink="" fLocksText="0">
      <xdr:nvSpPr>
        <xdr:cNvPr id="14" name="Text Box 37"/>
        <xdr:cNvSpPr txBox="1">
          <a:spLocks noChangeArrowheads="1"/>
        </xdr:cNvSpPr>
      </xdr:nvSpPr>
      <xdr:spPr bwMode="auto">
        <a:xfrm>
          <a:off x="5429250" y="53644800"/>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Eine umfassende Geschäftskontrolle und eine angemessene, fachkom-petente Vertretung der Direktion in direktionsübergreifenden Gremien sind sichergestellt. (P110+P140)</a:t>
          </a:r>
        </a:p>
        <a:p>
          <a:pPr algn="l" rtl="0">
            <a:defRPr sz="1000"/>
          </a:pPr>
          <a:r>
            <a:rPr lang="de-CH" sz="1000" b="0" i="0" u="none" strike="noStrike" baseline="0">
              <a:solidFill>
                <a:srgbClr val="000000"/>
              </a:solidFill>
              <a:latin typeface="Arial"/>
              <a:cs typeface="Arial"/>
            </a:rPr>
            <a:t>- Die Kontrolle über die Einhaltung von mittel- und langfristigen Zielsetzun-gen wird im Rahmen eines Direktions-Controllings gewährleistet.</a:t>
          </a:r>
        </a:p>
        <a:p>
          <a:pPr algn="l" rtl="0">
            <a:defRPr sz="1000"/>
          </a:pPr>
          <a:r>
            <a:rPr lang="de-CH" sz="1000" b="0" i="0" u="none" strike="noStrike" baseline="0">
              <a:solidFill>
                <a:srgbClr val="000000"/>
              </a:solidFill>
              <a:latin typeface="Arial"/>
              <a:cs typeface="Arial"/>
            </a:rPr>
            <a:t>(P110+P140)</a:t>
          </a:r>
          <a:endParaRPr lang="de-CH"/>
        </a:p>
      </xdr:txBody>
    </xdr:sp>
    <xdr:clientData/>
  </xdr:twoCellAnchor>
  <xdr:twoCellAnchor>
    <xdr:from>
      <xdr:col>8</xdr:col>
      <xdr:colOff>219075</xdr:colOff>
      <xdr:row>295</xdr:row>
      <xdr:rowOff>9525</xdr:rowOff>
    </xdr:from>
    <xdr:to>
      <xdr:col>12</xdr:col>
      <xdr:colOff>0</xdr:colOff>
      <xdr:row>303</xdr:row>
      <xdr:rowOff>152400</xdr:rowOff>
    </xdr:to>
    <xdr:graphicFrame macro="">
      <xdr:nvGraphicFramePr>
        <xdr:cNvPr id="1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391</xdr:row>
      <xdr:rowOff>9525</xdr:rowOff>
    </xdr:from>
    <xdr:to>
      <xdr:col>12</xdr:col>
      <xdr:colOff>0</xdr:colOff>
      <xdr:row>400</xdr:row>
      <xdr:rowOff>152400</xdr:rowOff>
    </xdr:to>
    <xdr:sp macro="" textlink="" fLocksText="0">
      <xdr:nvSpPr>
        <xdr:cNvPr id="16" name="Text Box 39"/>
        <xdr:cNvSpPr txBox="1">
          <a:spLocks noChangeArrowheads="1"/>
        </xdr:cNvSpPr>
      </xdr:nvSpPr>
      <xdr:spPr bwMode="auto">
        <a:xfrm>
          <a:off x="1085850" y="63912750"/>
          <a:ext cx="8534400" cy="16002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Nettokosten (Personalkosten) haben gegenüber dem Voranschlag 2011 leicht zugenommen.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P200260</a:t>
          </a:r>
          <a:r>
            <a:rPr lang="de-CH" sz="1000" b="0" i="0" u="none" strike="noStrike" baseline="0">
              <a:solidFill>
                <a:srgbClr val="000000"/>
              </a:solidFill>
              <a:latin typeface="Arial"/>
              <a:cs typeface="Arial"/>
            </a:rPr>
            <a:t>:</a:t>
          </a:r>
          <a:r>
            <a:rPr lang="de-CH" sz="1000" b="1" i="0" u="none" strike="noStrike" baseline="0">
              <a:solidFill>
                <a:srgbClr val="000000"/>
              </a:solidFill>
              <a:latin typeface="Arial"/>
              <a:cs typeface="Arial"/>
            </a:rPr>
            <a:t> </a:t>
          </a:r>
          <a:r>
            <a:rPr lang="de-CH" sz="1000" b="0" i="0" u="none" strike="noStrike" baseline="0">
              <a:solidFill>
                <a:srgbClr val="000000"/>
              </a:solidFill>
              <a:latin typeface="Arial"/>
              <a:cs typeface="Arial"/>
            </a:rPr>
            <a:t>Hundewesen und Kurierdienst.</a:t>
          </a:r>
          <a:r>
            <a:rPr lang="de-CH" sz="1000" b="1" i="0" u="none" strike="noStrike" baseline="0">
              <a:solidFill>
                <a:srgbClr val="000000"/>
              </a:solidFill>
              <a:latin typeface="Arial"/>
              <a:cs typeface="Arial"/>
            </a:rPr>
            <a:t> </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409</xdr:row>
      <xdr:rowOff>19050</xdr:rowOff>
    </xdr:from>
    <xdr:to>
      <xdr:col>5</xdr:col>
      <xdr:colOff>0</xdr:colOff>
      <xdr:row>419</xdr:row>
      <xdr:rowOff>38100</xdr:rowOff>
    </xdr:to>
    <xdr:sp macro="" textlink="" fLocksText="0">
      <xdr:nvSpPr>
        <xdr:cNvPr id="17" name="Text Box 40"/>
        <xdr:cNvSpPr txBox="1">
          <a:spLocks noChangeArrowheads="1"/>
        </xdr:cNvSpPr>
      </xdr:nvSpPr>
      <xdr:spPr bwMode="auto">
        <a:xfrm>
          <a:off x="1085850" y="6697027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Durch fach- bzw. termingerechte und effiziente</a:t>
          </a:r>
        </a:p>
        <a:p>
          <a:pPr algn="l" rtl="0">
            <a:defRPr sz="1000"/>
          </a:pPr>
          <a:r>
            <a:rPr lang="de-CH" sz="1000" b="0" i="0" u="none" strike="noStrike" baseline="0">
              <a:solidFill>
                <a:srgbClr val="000000"/>
              </a:solidFill>
              <a:latin typeface="Arial"/>
              <a:cs typeface="Arial"/>
            </a:rPr>
            <a:t>Ressourcenbewirtschaftung im Finanz-, Personal- und</a:t>
          </a:r>
        </a:p>
        <a:p>
          <a:pPr algn="l" rtl="0">
            <a:defRPr sz="1000"/>
          </a:pPr>
          <a:r>
            <a:rPr lang="de-CH" sz="1000" b="0" i="0" u="none" strike="noStrike" baseline="0">
              <a:solidFill>
                <a:srgbClr val="000000"/>
              </a:solidFill>
              <a:latin typeface="Arial"/>
              <a:cs typeface="Arial"/>
            </a:rPr>
            <a:t>Informatikbereich sowie zielorientierte Steuerung werden die </a:t>
          </a:r>
        </a:p>
        <a:p>
          <a:pPr algn="l" rtl="0">
            <a:defRPr sz="1000"/>
          </a:pPr>
          <a:r>
            <a:rPr lang="de-CH" sz="1000" b="0" i="0" u="none" strike="noStrike" baseline="0">
              <a:solidFill>
                <a:srgbClr val="000000"/>
              </a:solidFill>
              <a:latin typeface="Arial"/>
              <a:cs typeface="Arial"/>
            </a:rPr>
            <a:t>Dienststellen im Hinblick auf ihre Aufgabenerfüllung</a:t>
          </a:r>
        </a:p>
        <a:p>
          <a:pPr algn="l" rtl="0">
            <a:defRPr sz="1000"/>
          </a:pPr>
          <a:r>
            <a:rPr lang="de-CH" sz="1000" b="0" i="0" u="none" strike="noStrike" baseline="0">
              <a:solidFill>
                <a:srgbClr val="000000"/>
              </a:solidFill>
              <a:latin typeface="Arial"/>
              <a:cs typeface="Arial"/>
            </a:rPr>
            <a:t>unterstützt. (P210-P260)</a:t>
          </a:r>
        </a:p>
        <a:p>
          <a:pPr algn="l" rtl="0">
            <a:defRPr sz="1000"/>
          </a:pPr>
          <a:r>
            <a:rPr lang="de-CH" sz="1000" b="0" i="0" u="none" strike="noStrike" baseline="0">
              <a:solidFill>
                <a:srgbClr val="000000"/>
              </a:solidFill>
              <a:latin typeface="Arial"/>
              <a:cs typeface="Arial"/>
            </a:rPr>
            <a:t>- Linienvorgesetzte und Mitarbeitende werden lösungs- und</a:t>
          </a:r>
        </a:p>
        <a:p>
          <a:pPr algn="l" rtl="0">
            <a:defRPr sz="1000"/>
          </a:pPr>
          <a:r>
            <a:rPr lang="de-CH" sz="1000" b="0" i="0" u="none" strike="noStrike" baseline="0">
              <a:solidFill>
                <a:srgbClr val="000000"/>
              </a:solidFill>
              <a:latin typeface="Arial"/>
              <a:cs typeface="Arial"/>
            </a:rPr>
            <a:t>kundenorientiert betreut. (P210-P260)</a:t>
          </a:r>
          <a:endParaRPr lang="de-CH"/>
        </a:p>
      </xdr:txBody>
    </xdr:sp>
    <xdr:clientData/>
  </xdr:twoCellAnchor>
  <xdr:twoCellAnchor>
    <xdr:from>
      <xdr:col>1</xdr:col>
      <xdr:colOff>9525</xdr:colOff>
      <xdr:row>438</xdr:row>
      <xdr:rowOff>0</xdr:rowOff>
    </xdr:from>
    <xdr:to>
      <xdr:col>12</xdr:col>
      <xdr:colOff>0</xdr:colOff>
      <xdr:row>438</xdr:row>
      <xdr:rowOff>0</xdr:rowOff>
    </xdr:to>
    <xdr:sp macro="" textlink="" fLocksText="0">
      <xdr:nvSpPr>
        <xdr:cNvPr id="18" name="Text Box 41"/>
        <xdr:cNvSpPr txBox="1">
          <a:spLocks noChangeArrowheads="1"/>
        </xdr:cNvSpPr>
      </xdr:nvSpPr>
      <xdr:spPr bwMode="auto">
        <a:xfrm>
          <a:off x="1085850" y="72123300"/>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6</xdr:col>
      <xdr:colOff>9525</xdr:colOff>
      <xdr:row>409</xdr:row>
      <xdr:rowOff>9525</xdr:rowOff>
    </xdr:from>
    <xdr:to>
      <xdr:col>11</xdr:col>
      <xdr:colOff>866775</xdr:colOff>
      <xdr:row>420</xdr:row>
      <xdr:rowOff>57150</xdr:rowOff>
    </xdr:to>
    <xdr:sp macro="" textlink="" fLocksText="0">
      <xdr:nvSpPr>
        <xdr:cNvPr id="19" name="Text Box 42"/>
        <xdr:cNvSpPr txBox="1">
          <a:spLocks noChangeArrowheads="1"/>
        </xdr:cNvSpPr>
      </xdr:nvSpPr>
      <xdr:spPr bwMode="auto">
        <a:xfrm>
          <a:off x="5429250" y="66960750"/>
          <a:ext cx="4143375" cy="1828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Periodische Wirkungsüberprüfung in folgenden Bereichen:</a:t>
          </a:r>
        </a:p>
        <a:p>
          <a:pPr algn="l" rtl="0">
            <a:defRPr sz="1000"/>
          </a:pPr>
          <a:r>
            <a:rPr lang="de-CH" sz="1000" b="0" i="0" u="none" strike="noStrike" baseline="0">
              <a:solidFill>
                <a:srgbClr val="000000"/>
              </a:solidFill>
              <a:latin typeface="Arial"/>
              <a:cs typeface="Arial"/>
            </a:rPr>
            <a:t>- Finanzen, Controlling und Informatik</a:t>
          </a:r>
        </a:p>
        <a:p>
          <a:pPr algn="l" rtl="0">
            <a:defRPr sz="1000"/>
          </a:pPr>
          <a:r>
            <a:rPr lang="de-CH" sz="1000" b="0" i="0" u="none" strike="noStrike" baseline="0">
              <a:solidFill>
                <a:srgbClr val="000000"/>
              </a:solidFill>
              <a:latin typeface="Arial"/>
              <a:cs typeface="Arial"/>
            </a:rPr>
            <a:t>- Zusammensetzung und Entwicklung des Personalbestandes</a:t>
          </a:r>
        </a:p>
        <a:p>
          <a:pPr algn="l" rtl="0">
            <a:defRPr sz="1000"/>
          </a:pPr>
          <a:r>
            <a:rPr lang="de-CH" sz="1000" b="0" i="0" u="none" strike="noStrike" baseline="0">
              <a:solidFill>
                <a:srgbClr val="000000"/>
              </a:solidFill>
              <a:latin typeface="Arial"/>
              <a:cs typeface="Arial"/>
            </a:rPr>
            <a:t>- Rechts- und Chancengleichheit</a:t>
          </a:r>
        </a:p>
        <a:p>
          <a:pPr algn="l" rtl="0">
            <a:defRPr sz="1000"/>
          </a:pPr>
          <a:r>
            <a:rPr lang="de-CH" sz="1000" b="0" i="0" u="none" strike="noStrike" baseline="0">
              <a:solidFill>
                <a:srgbClr val="000000"/>
              </a:solidFill>
              <a:latin typeface="Arial"/>
              <a:cs typeface="Arial"/>
            </a:rPr>
            <a:t>- Gleichstellung von Frau und Mann</a:t>
          </a:r>
        </a:p>
        <a:p>
          <a:pPr algn="l" rtl="0">
            <a:defRPr sz="1000"/>
          </a:pPr>
          <a:r>
            <a:rPr lang="de-CH" sz="1000" b="0" i="0" u="none" strike="noStrike" baseline="0">
              <a:solidFill>
                <a:srgbClr val="000000"/>
              </a:solidFill>
              <a:latin typeface="Arial"/>
              <a:cs typeface="Arial"/>
            </a:rPr>
            <a:t>- Betriebliches Gesundheitsmanagement (inkl. Presente und Brandschutz)</a:t>
          </a:r>
        </a:p>
        <a:p>
          <a:pPr algn="l" rtl="0">
            <a:defRPr sz="1000"/>
          </a:pPr>
          <a:r>
            <a:rPr lang="de-CH" sz="1000" b="0" i="0" u="none" strike="noStrike" baseline="0">
              <a:solidFill>
                <a:srgbClr val="000000"/>
              </a:solidFill>
              <a:latin typeface="Arial"/>
              <a:cs typeface="Arial"/>
            </a:rPr>
            <a:t>- Ferien- und Überstundensaldi</a:t>
          </a:r>
        </a:p>
        <a:p>
          <a:pPr algn="l" rtl="0">
            <a:defRPr sz="1000"/>
          </a:pPr>
          <a:r>
            <a:rPr lang="de-CH" sz="1000" b="0" i="0" u="none" strike="noStrike" baseline="0">
              <a:solidFill>
                <a:srgbClr val="000000"/>
              </a:solidFill>
              <a:latin typeface="Arial"/>
              <a:cs typeface="Arial"/>
            </a:rPr>
            <a:t>Die Daten werden im Rahmen des gesamtstädtischen und direktionsweisen Personalcontrollings erhoben und im Jahresbericht gesamthaft dargestellt. (P210-P260)</a:t>
          </a:r>
          <a:endParaRPr lang="de-CH"/>
        </a:p>
      </xdr:txBody>
    </xdr:sp>
    <xdr:clientData/>
  </xdr:twoCellAnchor>
  <xdr:twoCellAnchor>
    <xdr:from>
      <xdr:col>1</xdr:col>
      <xdr:colOff>9525</xdr:colOff>
      <xdr:row>437</xdr:row>
      <xdr:rowOff>142875</xdr:rowOff>
    </xdr:from>
    <xdr:to>
      <xdr:col>11</xdr:col>
      <xdr:colOff>904875</xdr:colOff>
      <xdr:row>1740</xdr:row>
      <xdr:rowOff>19050</xdr:rowOff>
    </xdr:to>
    <xdr:sp macro="" textlink="">
      <xdr:nvSpPr>
        <xdr:cNvPr id="20" name="Rectangle 43"/>
        <xdr:cNvSpPr>
          <a:spLocks noChangeArrowheads="1"/>
        </xdr:cNvSpPr>
      </xdr:nvSpPr>
      <xdr:spPr bwMode="auto">
        <a:xfrm>
          <a:off x="1085850" y="72104250"/>
          <a:ext cx="8524875" cy="2000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8</xdr:col>
      <xdr:colOff>219075</xdr:colOff>
      <xdr:row>367</xdr:row>
      <xdr:rowOff>9525</xdr:rowOff>
    </xdr:from>
    <xdr:to>
      <xdr:col>12</xdr:col>
      <xdr:colOff>0</xdr:colOff>
      <xdr:row>375</xdr:row>
      <xdr:rowOff>152400</xdr:rowOff>
    </xdr:to>
    <xdr:graphicFrame macro="">
      <xdr:nvGraphicFramePr>
        <xdr:cNvPr id="21"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9525</xdr:colOff>
      <xdr:row>1803</xdr:row>
      <xdr:rowOff>0</xdr:rowOff>
    </xdr:from>
    <xdr:to>
      <xdr:col>12</xdr:col>
      <xdr:colOff>0</xdr:colOff>
      <xdr:row>1808</xdr:row>
      <xdr:rowOff>57150</xdr:rowOff>
    </xdr:to>
    <xdr:sp macro="" textlink="" fLocksText="0">
      <xdr:nvSpPr>
        <xdr:cNvPr id="22" name="Text Box 45"/>
        <xdr:cNvSpPr txBox="1">
          <a:spLocks noChangeArrowheads="1"/>
        </xdr:cNvSpPr>
      </xdr:nvSpPr>
      <xdr:spPr bwMode="auto">
        <a:xfrm>
          <a:off x="1085850" y="82448400"/>
          <a:ext cx="8534400" cy="8667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Gegenüber dem Voranschlag 2011 steigen die Kosten um Fr. 1 279 957.00. Davon sind Fr. 987 100.00 auf die Erhöhung der sichtbaren Präsenz um 10 000 Stunden zurückzuführen.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Nettokosten beinhalten die Abgeltung für Police Bern gemäss Ressourcenvertrag.</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1832</xdr:row>
      <xdr:rowOff>0</xdr:rowOff>
    </xdr:from>
    <xdr:to>
      <xdr:col>12</xdr:col>
      <xdr:colOff>0</xdr:colOff>
      <xdr:row>1836</xdr:row>
      <xdr:rowOff>95250</xdr:rowOff>
    </xdr:to>
    <xdr:sp macro="" textlink="" fLocksText="0">
      <xdr:nvSpPr>
        <xdr:cNvPr id="23" name="Text Box 46"/>
        <xdr:cNvSpPr txBox="1">
          <a:spLocks noChangeArrowheads="1"/>
        </xdr:cNvSpPr>
      </xdr:nvSpPr>
      <xdr:spPr bwMode="auto">
        <a:xfrm>
          <a:off x="1085850" y="87125175"/>
          <a:ext cx="8534400" cy="7429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1</xdr:col>
      <xdr:colOff>9525</xdr:colOff>
      <xdr:row>1853</xdr:row>
      <xdr:rowOff>9525</xdr:rowOff>
    </xdr:from>
    <xdr:to>
      <xdr:col>5</xdr:col>
      <xdr:colOff>0</xdr:colOff>
      <xdr:row>1865</xdr:row>
      <xdr:rowOff>47625</xdr:rowOff>
    </xdr:to>
    <xdr:sp macro="" textlink="" fLocksText="0">
      <xdr:nvSpPr>
        <xdr:cNvPr id="24" name="Text Box 47"/>
        <xdr:cNvSpPr txBox="1">
          <a:spLocks noChangeArrowheads="1"/>
        </xdr:cNvSpPr>
      </xdr:nvSpPr>
      <xdr:spPr bwMode="auto">
        <a:xfrm>
          <a:off x="1085850" y="90668475"/>
          <a:ext cx="3419475" cy="19812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Vermittlung von Sicherheit in der Bevölkerung (P110)</a:t>
          </a:r>
        </a:p>
        <a:p>
          <a:pPr algn="l" rtl="0">
            <a:defRPr sz="1000"/>
          </a:pPr>
          <a:r>
            <a:rPr lang="de-CH" sz="1000" b="0" i="0" u="none" strike="noStrike" baseline="0">
              <a:solidFill>
                <a:srgbClr val="000000"/>
              </a:solidFill>
              <a:latin typeface="Arial"/>
              <a:cs typeface="Arial"/>
            </a:rPr>
            <a:t>- Aufrechterhaltung und/ oder Wiederherstellung der</a:t>
          </a:r>
        </a:p>
        <a:p>
          <a:pPr algn="l" rtl="0">
            <a:defRPr sz="1000"/>
          </a:pPr>
          <a:r>
            <a:rPr lang="de-CH" sz="1000" b="0" i="0" u="none" strike="noStrike" baseline="0">
              <a:solidFill>
                <a:srgbClr val="000000"/>
              </a:solidFill>
              <a:latin typeface="Arial"/>
              <a:cs typeface="Arial"/>
            </a:rPr>
            <a:t>  öffentlichen Sicherheit und Ordnung (P110)</a:t>
          </a:r>
        </a:p>
        <a:p>
          <a:pPr algn="l" rtl="0">
            <a:defRPr sz="1000"/>
          </a:pPr>
          <a:r>
            <a:rPr lang="de-CH" sz="1000" b="0" i="0" u="none" strike="noStrike" baseline="0">
              <a:solidFill>
                <a:srgbClr val="000000"/>
              </a:solidFill>
              <a:latin typeface="Arial"/>
              <a:cs typeface="Arial"/>
            </a:rPr>
            <a:t>- Polizeiliche Bewältigung von besonderen und ausser-</a:t>
          </a:r>
        </a:p>
        <a:p>
          <a:pPr algn="l" rtl="0">
            <a:defRPr sz="1000"/>
          </a:pPr>
          <a:r>
            <a:rPr lang="de-CH" sz="1000" b="0" i="0" u="none" strike="noStrike" baseline="0">
              <a:solidFill>
                <a:srgbClr val="000000"/>
              </a:solidFill>
              <a:latin typeface="Arial"/>
              <a:cs typeface="Arial"/>
            </a:rPr>
            <a:t>  ordentlichen Lagen, Kundgebungen und Veranstaltungen (P110)</a:t>
          </a:r>
        </a:p>
        <a:p>
          <a:pPr algn="l" rtl="0">
            <a:defRPr sz="1000"/>
          </a:pPr>
          <a:r>
            <a:rPr lang="de-CH" sz="1000" b="0" i="0" u="none" strike="noStrike" baseline="0">
              <a:solidFill>
                <a:srgbClr val="000000"/>
              </a:solidFill>
              <a:latin typeface="Arial"/>
              <a:cs typeface="Arial"/>
            </a:rPr>
            <a:t>- Hilfeleistung gegenüber bedrohten Menschen (P110)</a:t>
          </a:r>
        </a:p>
        <a:p>
          <a:pPr algn="l" rtl="0">
            <a:defRPr sz="1000"/>
          </a:pPr>
          <a:r>
            <a:rPr lang="de-CH" sz="1000" b="0" i="0" u="none" strike="noStrike" baseline="0">
              <a:solidFill>
                <a:srgbClr val="000000"/>
              </a:solidFill>
              <a:latin typeface="Arial"/>
              <a:cs typeface="Arial"/>
            </a:rPr>
            <a:t>- Sicherstellung der polizeilichen Amts- und Vollzugshilfe (P110)</a:t>
          </a:r>
        </a:p>
        <a:p>
          <a:pPr algn="l" rtl="0">
            <a:defRPr sz="1000"/>
          </a:pPr>
          <a:r>
            <a:rPr lang="de-CH" sz="1000" b="0" i="0" u="none" strike="noStrike" baseline="0">
              <a:solidFill>
                <a:srgbClr val="000000"/>
              </a:solidFill>
              <a:latin typeface="Arial"/>
              <a:cs typeface="Arial"/>
            </a:rPr>
            <a:t>- Schutz von gefährdeten Personen und Objekten (P110)</a:t>
          </a:r>
        </a:p>
        <a:p>
          <a:pPr algn="l" rtl="0">
            <a:defRPr sz="1000"/>
          </a:pPr>
          <a:r>
            <a:rPr lang="de-CH" sz="1000" b="0" i="0" u="none" strike="noStrike" baseline="0">
              <a:solidFill>
                <a:srgbClr val="000000"/>
              </a:solidFill>
              <a:latin typeface="Arial"/>
              <a:cs typeface="Arial"/>
            </a:rPr>
            <a:t>- Ein angemessenes und zweckmässiges Reporting ist etabliert (P110)</a:t>
          </a:r>
          <a:endParaRPr lang="de-CH"/>
        </a:p>
      </xdr:txBody>
    </xdr:sp>
    <xdr:clientData/>
  </xdr:twoCellAnchor>
  <xdr:twoCellAnchor>
    <xdr:from>
      <xdr:col>1</xdr:col>
      <xdr:colOff>9525</xdr:colOff>
      <xdr:row>1943</xdr:row>
      <xdr:rowOff>0</xdr:rowOff>
    </xdr:from>
    <xdr:to>
      <xdr:col>12</xdr:col>
      <xdr:colOff>0</xdr:colOff>
      <xdr:row>1949</xdr:row>
      <xdr:rowOff>9525</xdr:rowOff>
    </xdr:to>
    <xdr:sp macro="" textlink="" fLocksText="0">
      <xdr:nvSpPr>
        <xdr:cNvPr id="25" name="Text Box 48"/>
        <xdr:cNvSpPr txBox="1">
          <a:spLocks noChangeArrowheads="1"/>
        </xdr:cNvSpPr>
      </xdr:nvSpPr>
      <xdr:spPr bwMode="auto">
        <a:xfrm>
          <a:off x="1085850" y="107851575"/>
          <a:ext cx="8534400" cy="9810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Kennzahl "Administration (P110)" gestrichen, da sie durch die Kantonspolizei nicht erhoben wird.</a:t>
          </a:r>
        </a:p>
        <a:p>
          <a:pPr algn="l" rtl="0">
            <a:defRPr sz="1000"/>
          </a:pPr>
          <a:endParaRPr lang="de-CH"/>
        </a:p>
      </xdr:txBody>
    </xdr:sp>
    <xdr:clientData/>
  </xdr:twoCellAnchor>
  <xdr:twoCellAnchor>
    <xdr:from>
      <xdr:col>6</xdr:col>
      <xdr:colOff>9525</xdr:colOff>
      <xdr:row>1853</xdr:row>
      <xdr:rowOff>9525</xdr:rowOff>
    </xdr:from>
    <xdr:to>
      <xdr:col>11</xdr:col>
      <xdr:colOff>828675</xdr:colOff>
      <xdr:row>1865</xdr:row>
      <xdr:rowOff>19050</xdr:rowOff>
    </xdr:to>
    <xdr:sp macro="" textlink="" fLocksText="0">
      <xdr:nvSpPr>
        <xdr:cNvPr id="26" name="Text Box 49"/>
        <xdr:cNvSpPr txBox="1">
          <a:spLocks noChangeArrowheads="1"/>
        </xdr:cNvSpPr>
      </xdr:nvSpPr>
      <xdr:spPr bwMode="auto">
        <a:xfrm>
          <a:off x="5429250" y="90668475"/>
          <a:ext cx="4105275" cy="1952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strategischen Vorgaben der Stadt an die Kantonspolizei erfolgen im sicherheits- und verkehrspolizeilichen Bereich über die Jahresplanung, die Schwerpunktsetzung und die Steuerung von Einzelereignissen. Steuerung und Reporting erfolgen im Koordinationsausschuss zwischen Kanton und Stadt Bern. Es finden vierteljährlich Controllinggespräche zwischen der Kantonspolizei und der Direktion für Sicherheit, Umwelt und Energie statt. Die zuständige Stadtratskommission (FSU) wird regelmässig über die Ergebnisse informiert (P110).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1816</xdr:row>
      <xdr:rowOff>9525</xdr:rowOff>
    </xdr:from>
    <xdr:to>
      <xdr:col>12</xdr:col>
      <xdr:colOff>0</xdr:colOff>
      <xdr:row>1824</xdr:row>
      <xdr:rowOff>152400</xdr:rowOff>
    </xdr:to>
    <xdr:graphicFrame macro="">
      <xdr:nvGraphicFramePr>
        <xdr:cNvPr id="2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2012</xdr:row>
      <xdr:rowOff>0</xdr:rowOff>
    </xdr:from>
    <xdr:to>
      <xdr:col>12</xdr:col>
      <xdr:colOff>0</xdr:colOff>
      <xdr:row>2022</xdr:row>
      <xdr:rowOff>47625</xdr:rowOff>
    </xdr:to>
    <xdr:sp macro="" textlink="" fLocksText="0">
      <xdr:nvSpPr>
        <xdr:cNvPr id="28" name="Text Box 51"/>
        <xdr:cNvSpPr txBox="1">
          <a:spLocks noChangeArrowheads="1"/>
        </xdr:cNvSpPr>
      </xdr:nvSpPr>
      <xdr:spPr bwMode="auto">
        <a:xfrm>
          <a:off x="1085850" y="118986300"/>
          <a:ext cx="8534400" cy="16668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Nettokosten nehmen gegenüber dem Voranschlag 2011 um Fr. 793 200.00 ab. Die Abweichungen begründen sich mit dem Wegfall der autofreien Sonn-tage von Fr. 377 000.00 und mit der Umsetzung der Haushaltsverbesserungsmassnahmen der Portfolio-Analyse von Fr. 333 574.00 (Einsparungen bei den Lärmsanierungen und den daraus resultierenden geringeren Abschreibungen und Passivzinsen sowie Reduktion der partizipativen Projekte der Lokalen Agenda 21).</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2052</xdr:row>
      <xdr:rowOff>0</xdr:rowOff>
    </xdr:from>
    <xdr:to>
      <xdr:col>12</xdr:col>
      <xdr:colOff>0</xdr:colOff>
      <xdr:row>2060</xdr:row>
      <xdr:rowOff>85725</xdr:rowOff>
    </xdr:to>
    <xdr:sp macro="" textlink="" fLocksText="0">
      <xdr:nvSpPr>
        <xdr:cNvPr id="29" name="Text Box 52"/>
        <xdr:cNvSpPr txBox="1">
          <a:spLocks noChangeArrowheads="1"/>
        </xdr:cNvSpPr>
      </xdr:nvSpPr>
      <xdr:spPr bwMode="auto">
        <a:xfrm>
          <a:off x="1085850" y="124863225"/>
          <a:ext cx="8534400" cy="13811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P220110</a:t>
          </a:r>
          <a:r>
            <a:rPr lang="de-CH" sz="1000" b="0" i="0" u="none" strike="noStrike" baseline="0">
              <a:solidFill>
                <a:srgbClr val="000000"/>
              </a:solidFill>
              <a:latin typeface="Arial"/>
              <a:cs typeface="Arial"/>
            </a:rPr>
            <a:t>: Tiefere Abschreibungen.</a:t>
          </a:r>
        </a:p>
        <a:p>
          <a:pPr algn="l" rtl="0">
            <a:defRPr sz="1000"/>
          </a:pPr>
          <a:r>
            <a:rPr lang="de-CH" sz="1000" b="0" i="0" u="none" strike="noStrike" baseline="0">
              <a:solidFill>
                <a:srgbClr val="000000"/>
              </a:solidFill>
              <a:latin typeface="Arial"/>
              <a:cs typeface="Arial"/>
            </a:rPr>
            <a:t>zu</a:t>
          </a:r>
          <a:r>
            <a:rPr lang="de-CH" sz="1000" b="1" i="0" u="none" strike="noStrike" baseline="0">
              <a:solidFill>
                <a:srgbClr val="000000"/>
              </a:solidFill>
              <a:latin typeface="Arial"/>
              <a:cs typeface="Arial"/>
            </a:rPr>
            <a:t> P220130</a:t>
          </a:r>
          <a:r>
            <a:rPr lang="de-CH" sz="1000" b="0" i="0" u="none" strike="noStrike" baseline="0">
              <a:solidFill>
                <a:srgbClr val="000000"/>
              </a:solidFill>
              <a:latin typeface="Arial"/>
              <a:cs typeface="Arial"/>
            </a:rPr>
            <a:t>: Tiefere Abschreibungen und Passivzinsen.</a:t>
          </a: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P220140</a:t>
          </a:r>
          <a:r>
            <a:rPr lang="de-CH" sz="1000" b="0" i="0" u="none" strike="noStrike" baseline="0">
              <a:solidFill>
                <a:srgbClr val="000000"/>
              </a:solidFill>
              <a:latin typeface="Arial"/>
              <a:cs typeface="Arial"/>
            </a:rPr>
            <a:t>: Wegfall autofreie Sonntage.</a:t>
          </a: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P220150</a:t>
          </a:r>
          <a:r>
            <a:rPr lang="de-CH" sz="1000" b="0" i="0" u="none" strike="noStrike" baseline="0">
              <a:solidFill>
                <a:srgbClr val="000000"/>
              </a:solidFill>
              <a:latin typeface="Arial"/>
              <a:cs typeface="Arial"/>
            </a:rPr>
            <a:t>: Neue Bezeichnung (alt: Energiestadt). Tiefere Personalkosten und Abschreibungen.</a:t>
          </a:r>
        </a:p>
        <a:p>
          <a:pPr algn="l" rtl="0">
            <a:defRPr sz="1000"/>
          </a:pPr>
          <a:endParaRPr lang="de-CH"/>
        </a:p>
      </xdr:txBody>
    </xdr:sp>
    <xdr:clientData/>
  </xdr:twoCellAnchor>
  <xdr:twoCellAnchor>
    <xdr:from>
      <xdr:col>1</xdr:col>
      <xdr:colOff>9525</xdr:colOff>
      <xdr:row>2075</xdr:row>
      <xdr:rowOff>9525</xdr:rowOff>
    </xdr:from>
    <xdr:to>
      <xdr:col>5</xdr:col>
      <xdr:colOff>0</xdr:colOff>
      <xdr:row>2084</xdr:row>
      <xdr:rowOff>190500</xdr:rowOff>
    </xdr:to>
    <xdr:sp macro="" textlink="" fLocksText="0">
      <xdr:nvSpPr>
        <xdr:cNvPr id="30" name="Text Box 53"/>
        <xdr:cNvSpPr txBox="1">
          <a:spLocks noChangeArrowheads="1"/>
        </xdr:cNvSpPr>
      </xdr:nvSpPr>
      <xdr:spPr bwMode="auto">
        <a:xfrm>
          <a:off x="1085850" y="12873037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900"/>
            </a:lnSpc>
            <a:defRPr sz="1000"/>
          </a:pPr>
          <a:r>
            <a:rPr lang="de-CH" sz="1000" b="0" i="0" u="none" strike="noStrike" baseline="0">
              <a:solidFill>
                <a:srgbClr val="000000"/>
              </a:solidFill>
              <a:latin typeface="Arial"/>
              <a:cs typeface="Arial"/>
            </a:rPr>
            <a:t>- Regelmässige Information der Bevölkerung über die städtische Umweltbelastung (P110)</a:t>
          </a:r>
        </a:p>
        <a:p>
          <a:pPr algn="l" rtl="0">
            <a:lnSpc>
              <a:spcPts val="900"/>
            </a:lnSpc>
            <a:defRPr sz="1000"/>
          </a:pPr>
          <a:r>
            <a:rPr lang="de-CH" sz="1000" b="0" i="0" u="none" strike="noStrike" baseline="0">
              <a:solidFill>
                <a:srgbClr val="000000"/>
              </a:solidFill>
              <a:latin typeface="Arial"/>
              <a:cs typeface="Arial"/>
            </a:rPr>
            <a:t>- Schutz der Bevölkerung und der Umwelt vor schädlichen</a:t>
          </a:r>
        </a:p>
        <a:p>
          <a:pPr algn="l" rtl="0">
            <a:lnSpc>
              <a:spcPts val="1000"/>
            </a:lnSpc>
            <a:defRPr sz="1000"/>
          </a:pPr>
          <a:r>
            <a:rPr lang="de-CH" sz="1000" b="0" i="0" u="none" strike="noStrike" baseline="0">
              <a:solidFill>
                <a:srgbClr val="000000"/>
              </a:solidFill>
              <a:latin typeface="Arial"/>
              <a:cs typeface="Arial"/>
            </a:rPr>
            <a:t>Einwirkungen. (P110-P130)</a:t>
          </a:r>
        </a:p>
        <a:p>
          <a:pPr algn="l" rtl="0">
            <a:lnSpc>
              <a:spcPts val="900"/>
            </a:lnSpc>
            <a:defRPr sz="1000"/>
          </a:pPr>
          <a:r>
            <a:rPr lang="de-CH" sz="1000" b="0" i="0" u="none" strike="noStrike" baseline="0">
              <a:solidFill>
                <a:srgbClr val="000000"/>
              </a:solidFill>
              <a:latin typeface="Arial"/>
              <a:cs typeface="Arial"/>
            </a:rPr>
            <a:t>- Einhaltung der Vorgaben der Luftreinhalteverordnung (P110)</a:t>
          </a:r>
        </a:p>
        <a:p>
          <a:pPr algn="l" rtl="0">
            <a:lnSpc>
              <a:spcPts val="1000"/>
            </a:lnSpc>
            <a:defRPr sz="1000"/>
          </a:pPr>
          <a:r>
            <a:rPr lang="de-CH" sz="1000" b="0" i="0" u="none" strike="noStrike" baseline="0">
              <a:solidFill>
                <a:srgbClr val="000000"/>
              </a:solidFill>
              <a:latin typeface="Arial"/>
              <a:cs typeface="Arial"/>
            </a:rPr>
            <a:t>- Einhaltung der Vorgaben der Lärmschutzverordnung (P130)</a:t>
          </a:r>
        </a:p>
        <a:p>
          <a:pPr algn="l" rtl="0">
            <a:lnSpc>
              <a:spcPts val="900"/>
            </a:lnSpc>
            <a:defRPr sz="1000"/>
          </a:pPr>
          <a:r>
            <a:rPr lang="de-CH" sz="1000" b="0" i="0" u="none" strike="noStrike" baseline="0">
              <a:solidFill>
                <a:srgbClr val="000000"/>
              </a:solidFill>
              <a:latin typeface="Arial"/>
              <a:cs typeface="Arial"/>
            </a:rPr>
            <a:t>- Sensibilisierung der Bevölkerung, der Wirtschaft und der</a:t>
          </a:r>
        </a:p>
        <a:p>
          <a:pPr algn="l" rtl="0">
            <a:lnSpc>
              <a:spcPts val="1000"/>
            </a:lnSpc>
            <a:defRPr sz="1000"/>
          </a:pPr>
          <a:r>
            <a:rPr lang="de-CH" sz="1000" b="0" i="0" u="none" strike="noStrike" baseline="0">
              <a:solidFill>
                <a:srgbClr val="000000"/>
              </a:solidFill>
              <a:latin typeface="Arial"/>
              <a:cs typeface="Arial"/>
            </a:rPr>
            <a:t>Verwaltung für ökologische Probleme und umwelt- und energiebewusstes Verhalten (P140+P150)</a:t>
          </a:r>
        </a:p>
        <a:p>
          <a:pPr algn="l" rtl="0">
            <a:lnSpc>
              <a:spcPts val="900"/>
            </a:lnSpc>
            <a:defRPr sz="1000"/>
          </a:pPr>
          <a:r>
            <a:rPr lang="de-CH" sz="1000" b="0" i="0" u="none" strike="noStrike" baseline="0">
              <a:solidFill>
                <a:srgbClr val="000000"/>
              </a:solidFill>
              <a:latin typeface="Arial"/>
              <a:cs typeface="Arial"/>
            </a:rPr>
            <a:t>- Die Energiestrategie wird konsequent umgesetzt (P150)</a:t>
          </a: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1057275</xdr:colOff>
      <xdr:row>2144</xdr:row>
      <xdr:rowOff>0</xdr:rowOff>
    </xdr:from>
    <xdr:to>
      <xdr:col>11</xdr:col>
      <xdr:colOff>885825</xdr:colOff>
      <xdr:row>2155</xdr:row>
      <xdr:rowOff>66675</xdr:rowOff>
    </xdr:to>
    <xdr:sp macro="" textlink="" fLocksText="0">
      <xdr:nvSpPr>
        <xdr:cNvPr id="31" name="Text Box 54"/>
        <xdr:cNvSpPr txBox="1">
          <a:spLocks noChangeArrowheads="1"/>
        </xdr:cNvSpPr>
      </xdr:nvSpPr>
      <xdr:spPr bwMode="auto">
        <a:xfrm>
          <a:off x="1057275" y="143598900"/>
          <a:ext cx="8534400" cy="18478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Steuerungsvorgabe 5</a:t>
          </a:r>
          <a:r>
            <a:rPr lang="de-CH" sz="1000" b="0" i="0" u="none" strike="noStrike" baseline="0">
              <a:solidFill>
                <a:srgbClr val="000000"/>
              </a:solidFill>
              <a:latin typeface="Arial"/>
              <a:cs typeface="Arial"/>
            </a:rPr>
            <a:t>: Die Vorgabe resultiert aus der Anzahl der messpflichtigen Feuerungen, geteilt durch den theoretischen Kontrollzyklus von 2 Jahren. Die Vorgabe kann nie zu 100% erreicht werden da</a:t>
          </a:r>
        </a:p>
        <a:p>
          <a:pPr algn="l" rtl="0">
            <a:defRPr sz="1000"/>
          </a:pPr>
          <a:r>
            <a:rPr lang="de-CH" sz="1000" b="0" i="0" u="none" strike="noStrike" baseline="0">
              <a:solidFill>
                <a:srgbClr val="000000"/>
              </a:solidFill>
              <a:latin typeface="Arial"/>
              <a:cs typeface="Arial"/>
            </a:rPr>
            <a:t>1. die bonusberechtigten Anlagen nach VKF (kantonale Verordnung über die Kontrolle von Feuerungen) einen Kontrollturnus von 4 Jahren haben,</a:t>
          </a:r>
        </a:p>
        <a:p>
          <a:pPr algn="l" rtl="0">
            <a:defRPr sz="1000"/>
          </a:pPr>
          <a:r>
            <a:rPr lang="de-CH" sz="1000" b="0" i="0" u="none" strike="noStrike" baseline="0">
              <a:solidFill>
                <a:srgbClr val="000000"/>
              </a:solidFill>
              <a:latin typeface="Arial"/>
              <a:cs typeface="Arial"/>
            </a:rPr>
            <a:t>2. die Abnahmemessungen nach den Sanierungen durch das Gewerbe durchgeführt werden,</a:t>
          </a:r>
        </a:p>
        <a:p>
          <a:pPr algn="l" rtl="0">
            <a:defRPr sz="1000"/>
          </a:pPr>
          <a:r>
            <a:rPr lang="de-CH" sz="1000" b="0" i="0" u="none" strike="noStrike" baseline="0">
              <a:solidFill>
                <a:srgbClr val="000000"/>
              </a:solidFill>
              <a:latin typeface="Arial"/>
              <a:cs typeface="Arial"/>
            </a:rPr>
            <a:t>3. die Stilllegungen und Umstellungen von Anlagen auf die Wärmepumpen und Holzheizungen &lt; 75kW aus der Messpflicht herausfallen und weil</a:t>
          </a:r>
        </a:p>
        <a:p>
          <a:pPr algn="l" rtl="0">
            <a:defRPr sz="1000"/>
          </a:pPr>
          <a:r>
            <a:rPr lang="de-CH" sz="1000" b="0" i="0" u="none" strike="noStrike" baseline="0">
              <a:solidFill>
                <a:srgbClr val="000000"/>
              </a:solidFill>
              <a:latin typeface="Arial"/>
              <a:cs typeface="Arial"/>
            </a:rPr>
            <a:t>4. die Messungen teilweise aus technischen Gründen nicht möglich sind.</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Steuerungsvorgaben 9 </a:t>
          </a:r>
          <a:r>
            <a:rPr lang="de-CH" sz="1000" b="0" i="0" u="none" strike="noStrike" baseline="0">
              <a:solidFill>
                <a:srgbClr val="000000"/>
              </a:solidFill>
              <a:latin typeface="Arial"/>
              <a:cs typeface="Arial"/>
            </a:rPr>
            <a:t>und</a:t>
          </a:r>
          <a:r>
            <a:rPr lang="de-CH" sz="1000" b="1" i="0" u="none" strike="noStrike" baseline="0">
              <a:solidFill>
                <a:srgbClr val="000000"/>
              </a:solidFill>
              <a:latin typeface="Arial"/>
              <a:cs typeface="Arial"/>
            </a:rPr>
            <a:t> 10:</a:t>
          </a:r>
          <a:r>
            <a:rPr lang="de-CH" sz="1000" b="0" i="0" u="none" strike="noStrike" baseline="0">
              <a:solidFill>
                <a:srgbClr val="000000"/>
              </a:solidFill>
              <a:latin typeface="Arial"/>
              <a:cs typeface="Arial"/>
            </a:rPr>
            <a:t> Sind stark abhängig von den meterologischen Einflüssen (Aussentemperatur, Lichteinfall).</a:t>
          </a: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Kennzahl 9</a:t>
          </a:r>
          <a:r>
            <a:rPr lang="de-CH" sz="1000" b="0" i="0" u="none" strike="noStrike" baseline="0">
              <a:solidFill>
                <a:srgbClr val="000000"/>
              </a:solidFill>
              <a:latin typeface="Arial"/>
              <a:cs typeface="Arial"/>
            </a:rPr>
            <a:t>: Limite für Label "Energiestadt Gold": 363 Punkte.</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2075</xdr:row>
      <xdr:rowOff>9525</xdr:rowOff>
    </xdr:from>
    <xdr:to>
      <xdr:col>11</xdr:col>
      <xdr:colOff>828675</xdr:colOff>
      <xdr:row>2083</xdr:row>
      <xdr:rowOff>104775</xdr:rowOff>
    </xdr:to>
    <xdr:sp macro="" textlink="" fLocksText="0">
      <xdr:nvSpPr>
        <xdr:cNvPr id="32" name="Text Box 55"/>
        <xdr:cNvSpPr txBox="1">
          <a:spLocks noChangeArrowheads="1"/>
        </xdr:cNvSpPr>
      </xdr:nvSpPr>
      <xdr:spPr bwMode="auto">
        <a:xfrm>
          <a:off x="5429250" y="128730375"/>
          <a:ext cx="4105275" cy="1390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Aktualisierte Daten auf dem Internet und periodisch in Printmedien (P110-P130)</a:t>
          </a:r>
        </a:p>
        <a:p>
          <a:pPr algn="l" rtl="0">
            <a:defRPr sz="1000"/>
          </a:pPr>
          <a:r>
            <a:rPr lang="de-CH" sz="1000" b="0" i="0" u="none" strike="noStrike" baseline="0">
              <a:solidFill>
                <a:srgbClr val="000000"/>
              </a:solidFill>
              <a:latin typeface="Arial"/>
              <a:cs typeface="Arial"/>
            </a:rPr>
            <a:t>- Messung der Schadstoffe in der Stadtluft (P110)</a:t>
          </a:r>
        </a:p>
        <a:p>
          <a:pPr algn="l" rtl="0">
            <a:defRPr sz="1000"/>
          </a:pPr>
          <a:r>
            <a:rPr lang="de-CH" sz="1000" b="0" i="0" u="none" strike="noStrike" baseline="0">
              <a:solidFill>
                <a:srgbClr val="000000"/>
              </a:solidFill>
              <a:latin typeface="Arial"/>
              <a:cs typeface="Arial"/>
            </a:rPr>
            <a:t>- Erfassen des Anteils der lärmsanierten Strecken des städtischen Strassennetzes (P130)</a:t>
          </a:r>
        </a:p>
        <a:p>
          <a:pPr algn="l" rtl="0">
            <a:defRPr sz="1000"/>
          </a:pPr>
          <a:r>
            <a:rPr lang="de-CH" sz="1000" b="0" i="0" u="none" strike="noStrike" baseline="0">
              <a:solidFill>
                <a:srgbClr val="000000"/>
              </a:solidFill>
              <a:latin typeface="Arial"/>
              <a:cs typeface="Arial"/>
            </a:rPr>
            <a:t>- Bau- und Planungsvorhaben: Kontrolle der Umweltschutzauflagen (P130)</a:t>
          </a:r>
        </a:p>
        <a:p>
          <a:pPr algn="l" rtl="0">
            <a:defRPr sz="1000"/>
          </a:pPr>
          <a:r>
            <a:rPr lang="de-CH" sz="1000" b="0" i="0" u="none" strike="noStrike" baseline="0">
              <a:solidFill>
                <a:srgbClr val="000000"/>
              </a:solidFill>
              <a:latin typeface="Arial"/>
              <a:cs typeface="Arial"/>
            </a:rPr>
            <a:t>- Nachhaltigkeit: Evaluation der LA21-Projekte (Lokale Agenda 21) (P140)</a:t>
          </a:r>
        </a:p>
        <a:p>
          <a:pPr algn="l" rtl="0">
            <a:defRPr sz="1000"/>
          </a:pPr>
          <a:endParaRPr lang="de-CH"/>
        </a:p>
      </xdr:txBody>
    </xdr:sp>
    <xdr:clientData/>
  </xdr:twoCellAnchor>
  <xdr:twoCellAnchor>
    <xdr:from>
      <xdr:col>8</xdr:col>
      <xdr:colOff>219075</xdr:colOff>
      <xdr:row>2030</xdr:row>
      <xdr:rowOff>9525</xdr:rowOff>
    </xdr:from>
    <xdr:to>
      <xdr:col>12</xdr:col>
      <xdr:colOff>0</xdr:colOff>
      <xdr:row>2038</xdr:row>
      <xdr:rowOff>152400</xdr:rowOff>
    </xdr:to>
    <xdr:graphicFrame macro="">
      <xdr:nvGraphicFramePr>
        <xdr:cNvPr id="3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9525</xdr:colOff>
      <xdr:row>2224</xdr:row>
      <xdr:rowOff>0</xdr:rowOff>
    </xdr:from>
    <xdr:to>
      <xdr:col>12</xdr:col>
      <xdr:colOff>0</xdr:colOff>
      <xdr:row>2235</xdr:row>
      <xdr:rowOff>95250</xdr:rowOff>
    </xdr:to>
    <xdr:sp macro="" textlink="" fLocksText="0">
      <xdr:nvSpPr>
        <xdr:cNvPr id="34" name="Text Box 57"/>
        <xdr:cNvSpPr txBox="1">
          <a:spLocks noChangeArrowheads="1"/>
        </xdr:cNvSpPr>
      </xdr:nvSpPr>
      <xdr:spPr bwMode="auto">
        <a:xfrm>
          <a:off x="1085850" y="156581475"/>
          <a:ext cx="8534400" cy="18764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Nettokosten 2012 nehmen im Vergleich zum Vorjahr um rund Fr. 250 000.00 ab. Darin enthalten sind die Umsetzung der Haushaltsverbesserungs-massnahmen der Portfolio-Analyse (1,33 Mio. Franken), die höheren Abschreibungen sowie eine vom Gemeinderat bewilligte Stelle bei der Fremdenpolizei (Fr. 424 200.00), die übertragenen Aufgaben von der Direktion für Tiefbau, Verkehr und Stadtgrün (Fr. 273 000.00), die höheren Abgaben und tieferen Ein-nahmen (Fr. 332 800.00) sowie die höheren Mieten und Honorare (Fr. 50 000.00).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Eine zusätzliche Stelle wurde für den Vollzug des Prostitutionsgesetzes bewilligt. Diese Stelle wird mit zusätzlichen Gebühren kostenneutral umgesetzt.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Abweichungen sind in den einzelnen Produktegruppen kommentiert. Aufgrund der Jahresrechnung 2010 mussten die Umlageschlüssel der Kostenstellen angepasst werden, was aber weder zu Mehrkosten noch zu Mehrerlösen führt.</a:t>
          </a:r>
          <a:endParaRPr lang="de-CH"/>
        </a:p>
      </xdr:txBody>
    </xdr:sp>
    <xdr:clientData/>
  </xdr:twoCellAnchor>
  <xdr:twoCellAnchor>
    <xdr:from>
      <xdr:col>1</xdr:col>
      <xdr:colOff>9525</xdr:colOff>
      <xdr:row>2263</xdr:row>
      <xdr:rowOff>0</xdr:rowOff>
    </xdr:from>
    <xdr:to>
      <xdr:col>12</xdr:col>
      <xdr:colOff>0</xdr:colOff>
      <xdr:row>2275</xdr:row>
      <xdr:rowOff>38100</xdr:rowOff>
    </xdr:to>
    <xdr:sp macro="" textlink="" fLocksText="0">
      <xdr:nvSpPr>
        <xdr:cNvPr id="35" name="Text Box 58"/>
        <xdr:cNvSpPr txBox="1">
          <a:spLocks noChangeArrowheads="1"/>
        </xdr:cNvSpPr>
      </xdr:nvSpPr>
      <xdr:spPr bwMode="auto">
        <a:xfrm>
          <a:off x="1085850" y="163191825"/>
          <a:ext cx="8534400" cy="19812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Nettokosten 2012 nehmen im Vergleich zum Vorjahr um rund 2,3 Mio. Franken ab. Ausschlaggebend dafür sind die Aufhebung der Produkte P230110 und P230130 und die damit verbundene Umlage der Kosten und Erlöse auf die verbleibenden Produkte. Detailliertere Angaben zu den Auswirkungen sind in den Bemerkungen der übrigen Produkte vermerkt.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P230110:</a:t>
          </a:r>
          <a:r>
            <a:rPr lang="de-CH" sz="1000" b="0" i="0" u="none" strike="noStrike" baseline="0">
              <a:solidFill>
                <a:srgbClr val="000000"/>
              </a:solidFill>
              <a:latin typeface="Arial"/>
              <a:cs typeface="Arial"/>
            </a:rPr>
            <a:t> Das Produkt wird aufgrund der NSB-Einheitlichkeit mit den anderen Direktionen ab dem Jahr 2012 nicht mehr geführt. Die Leistungen werden anteilmässig den übrigen Produkten zugeordnet.</a:t>
          </a: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P230140:</a:t>
          </a:r>
          <a:r>
            <a:rPr lang="de-CH" sz="1000" b="0" i="0" u="none" strike="noStrike" baseline="0">
              <a:solidFill>
                <a:srgbClr val="000000"/>
              </a:solidFill>
              <a:latin typeface="Arial"/>
              <a:cs typeface="Arial"/>
            </a:rPr>
            <a:t> Die Zunahme der Nettokosten von rund Fr. 170 000.00 ist hauptsächlich mit den neuen Umlageschlüsseln (Fr. 70 000.00) begründet. Aufgrund der zusätzlichen Abschreibungen sowie der höheren Miet- und Informatikkosten steigen die Nettokosten um Fr. 100 000.00.</a:t>
          </a: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P230160:</a:t>
          </a:r>
          <a:r>
            <a:rPr lang="de-CH" sz="1000" b="0" i="0" u="none" strike="noStrike" baseline="0">
              <a:solidFill>
                <a:srgbClr val="000000"/>
              </a:solidFill>
              <a:latin typeface="Arial"/>
              <a:cs typeface="Arial"/>
            </a:rPr>
            <a:t> Dem Produkt werden nur noch direkt verrechenbare Leistungen belastet. Dadurch nehmen die Nettokosten um Fr. 34 000.00 ab.</a:t>
          </a:r>
          <a:endParaRPr lang="de-CH"/>
        </a:p>
      </xdr:txBody>
    </xdr:sp>
    <xdr:clientData/>
  </xdr:twoCellAnchor>
  <xdr:twoCellAnchor>
    <xdr:from>
      <xdr:col>1</xdr:col>
      <xdr:colOff>9525</xdr:colOff>
      <xdr:row>2282</xdr:row>
      <xdr:rowOff>9525</xdr:rowOff>
    </xdr:from>
    <xdr:to>
      <xdr:col>5</xdr:col>
      <xdr:colOff>0</xdr:colOff>
      <xdr:row>2288</xdr:row>
      <xdr:rowOff>9525</xdr:rowOff>
    </xdr:to>
    <xdr:sp macro="" textlink="" fLocksText="0">
      <xdr:nvSpPr>
        <xdr:cNvPr id="36" name="Text Box 59"/>
        <xdr:cNvSpPr txBox="1">
          <a:spLocks noChangeArrowheads="1"/>
        </xdr:cNvSpPr>
      </xdr:nvSpPr>
      <xdr:spPr bwMode="auto">
        <a:xfrm>
          <a:off x="1085850" y="166411275"/>
          <a:ext cx="3419475" cy="971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Kompetente und effiziente Auskunftserteilung (P140)</a:t>
          </a:r>
        </a:p>
        <a:p>
          <a:pPr algn="l" rtl="0">
            <a:defRPr sz="1000"/>
          </a:pPr>
          <a:endParaRPr lang="de-CH"/>
        </a:p>
      </xdr:txBody>
    </xdr:sp>
    <xdr:clientData/>
  </xdr:twoCellAnchor>
  <xdr:twoCellAnchor>
    <xdr:from>
      <xdr:col>0</xdr:col>
      <xdr:colOff>1066800</xdr:colOff>
      <xdr:row>2298</xdr:row>
      <xdr:rowOff>19050</xdr:rowOff>
    </xdr:from>
    <xdr:to>
      <xdr:col>11</xdr:col>
      <xdr:colOff>895350</xdr:colOff>
      <xdr:row>2314</xdr:row>
      <xdr:rowOff>142875</xdr:rowOff>
    </xdr:to>
    <xdr:sp macro="" textlink="" fLocksText="0">
      <xdr:nvSpPr>
        <xdr:cNvPr id="37" name="Text Box 60"/>
        <xdr:cNvSpPr txBox="1">
          <a:spLocks noChangeArrowheads="1"/>
        </xdr:cNvSpPr>
      </xdr:nvSpPr>
      <xdr:spPr bwMode="auto">
        <a:xfrm>
          <a:off x="1066800" y="169364025"/>
          <a:ext cx="8534400" cy="2714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Wegfall der Produkte P230110 und P230130 hat folgende Auswirkungen: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Ziele: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Vorlagen und Stellungnahmen werden richtig dargestellt und zeitgerecht weitergeleitet (P110): gestrichen.</a:t>
          </a:r>
        </a:p>
        <a:p>
          <a:pPr algn="l" rtl="0">
            <a:defRPr sz="1000"/>
          </a:pPr>
          <a:r>
            <a:rPr lang="de-CH" sz="1000" b="0" i="0" u="none" strike="noStrike" baseline="0">
              <a:solidFill>
                <a:srgbClr val="000000"/>
              </a:solidFill>
              <a:latin typeface="Arial"/>
              <a:cs typeface="Arial"/>
            </a:rPr>
            <a:t>- Rasche und umfassende Bearbeitung der Aufenthaltsnachforschungen zugunsten der Steuerbehörde (P130): gestrichen, Aufgabe neu bei der Steuer-verwaltung.</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Steuerungsvorgaben: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Genehmigung der Vorlagen ohne Einwände der Direktion (P110): gestrichen</a:t>
          </a:r>
        </a:p>
        <a:p>
          <a:pPr algn="l" rtl="0">
            <a:defRPr sz="1000"/>
          </a:pPr>
          <a:r>
            <a:rPr lang="de-CH" sz="1000" b="0" i="0" u="none" strike="noStrike" baseline="0">
              <a:solidFill>
                <a:srgbClr val="000000"/>
              </a:solidFill>
              <a:latin typeface="Arial"/>
              <a:cs typeface="Arial"/>
            </a:rPr>
            <a:t>- Erledigung und Rückmeldung an Auftraggeber innerhalb 30 Tagen (P130): gestrichen, Aufgabe neu bei der Steuerverwaltung.</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Kennzahlen: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Fristgerecht bei der Direktion eingereichte parlamentarische Vorstösse (P110): neu im Band 3 ausgewiesen.</a:t>
          </a:r>
        </a:p>
        <a:p>
          <a:pPr algn="l" rtl="0">
            <a:defRPr sz="1000"/>
          </a:pPr>
          <a:r>
            <a:rPr lang="de-CH" sz="1000" b="0" i="0" u="none" strike="noStrike" baseline="0">
              <a:solidFill>
                <a:srgbClr val="000000"/>
              </a:solidFill>
              <a:latin typeface="Arial"/>
              <a:cs typeface="Arial"/>
            </a:rPr>
            <a:t>- Anzahl Steuernachforschungen (P130): gestrichen, Aufgabe neu bei der Steuerverwaltung.</a:t>
          </a:r>
          <a:endParaRPr lang="de-CH"/>
        </a:p>
      </xdr:txBody>
    </xdr:sp>
    <xdr:clientData/>
  </xdr:twoCellAnchor>
  <xdr:twoCellAnchor>
    <xdr:from>
      <xdr:col>6</xdr:col>
      <xdr:colOff>9525</xdr:colOff>
      <xdr:row>2282</xdr:row>
      <xdr:rowOff>9525</xdr:rowOff>
    </xdr:from>
    <xdr:to>
      <xdr:col>11</xdr:col>
      <xdr:colOff>828675</xdr:colOff>
      <xdr:row>2287</xdr:row>
      <xdr:rowOff>133350</xdr:rowOff>
    </xdr:to>
    <xdr:sp macro="" textlink="" fLocksText="0">
      <xdr:nvSpPr>
        <xdr:cNvPr id="38" name="Text Box 61"/>
        <xdr:cNvSpPr txBox="1">
          <a:spLocks noChangeArrowheads="1"/>
        </xdr:cNvSpPr>
      </xdr:nvSpPr>
      <xdr:spPr bwMode="auto">
        <a:xfrm>
          <a:off x="5429250" y="166411275"/>
          <a:ext cx="4105275" cy="933450"/>
        </a:xfrm>
        <a:prstGeom prst="rect">
          <a:avLst/>
        </a:prstGeom>
        <a:noFill/>
        <a:ln>
          <a:noFill/>
        </a:ln>
        <a:extLst>
          <a:ext uri="{909E8E84-426E-40DD-AFC4-6F175D3DCCD1}">
            <a14:hiddenFill xmlns:a14="http://schemas.microsoft.com/office/drawing/2010/main">
              <a:solidFill>
                <a:srgbClr xmlns:mc="http://schemas.openxmlformats.org/markup-compatibility/2006" val="CCFFCC" mc:Ignorable="a14" a14:legacySpreadsheetColorIndex="42"/>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Hoher Selbsterledigungsgrad gemäss Statistik, interne Schulung (P140)</a:t>
          </a:r>
        </a:p>
        <a:p>
          <a:pPr algn="l" rtl="0">
            <a:defRPr sz="1000"/>
          </a:pPr>
          <a:endParaRPr lang="de-CH"/>
        </a:p>
      </xdr:txBody>
    </xdr:sp>
    <xdr:clientData/>
  </xdr:twoCellAnchor>
  <xdr:twoCellAnchor>
    <xdr:from>
      <xdr:col>8</xdr:col>
      <xdr:colOff>219075</xdr:colOff>
      <xdr:row>2243</xdr:row>
      <xdr:rowOff>9525</xdr:rowOff>
    </xdr:from>
    <xdr:to>
      <xdr:col>12</xdr:col>
      <xdr:colOff>0</xdr:colOff>
      <xdr:row>2251</xdr:row>
      <xdr:rowOff>152400</xdr:rowOff>
    </xdr:to>
    <xdr:graphicFrame macro="">
      <xdr:nvGraphicFramePr>
        <xdr:cNvPr id="3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9525</xdr:colOff>
      <xdr:row>2353</xdr:row>
      <xdr:rowOff>152400</xdr:rowOff>
    </xdr:from>
    <xdr:to>
      <xdr:col>12</xdr:col>
      <xdr:colOff>0</xdr:colOff>
      <xdr:row>2358</xdr:row>
      <xdr:rowOff>66675</xdr:rowOff>
    </xdr:to>
    <xdr:sp macro="" textlink="" fLocksText="0">
      <xdr:nvSpPr>
        <xdr:cNvPr id="40" name="Text Box 63"/>
        <xdr:cNvSpPr txBox="1">
          <a:spLocks noChangeArrowheads="1"/>
        </xdr:cNvSpPr>
      </xdr:nvSpPr>
      <xdr:spPr bwMode="auto">
        <a:xfrm>
          <a:off x="1085850" y="178184175"/>
          <a:ext cx="8534400" cy="7239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Nettoerlöse nehmen gegenüber dem Vorjahr um rund Fr. 416 000.00 zu. Darin enthalten sind die Mehrerlöse und Minderausgaben von 1,1 Mio. Franken aus der Umsetzung der Haushaltsverbesserungsmassnahmen und weitere Mehrerlöse von Fr. 323 000.00 sowie die Mehrausgaben von Fr. 273 000.00 auf-grund der übertragenen Aufgaben von der Direktion für Tiefbau, Verkehr und Stadtgrün. Weiter wird die Produktegruppe aufgrund der neuen Umlageschlüssel mit Mehrkosten von Fr. 734 000.00 belastet.</a:t>
          </a:r>
          <a:endParaRPr lang="de-CH" sz="1000" b="0" i="1"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2394</xdr:row>
      <xdr:rowOff>9525</xdr:rowOff>
    </xdr:from>
    <xdr:to>
      <xdr:col>5</xdr:col>
      <xdr:colOff>0</xdr:colOff>
      <xdr:row>2410</xdr:row>
      <xdr:rowOff>66675</xdr:rowOff>
    </xdr:to>
    <xdr:sp macro="" textlink="" fLocksText="0">
      <xdr:nvSpPr>
        <xdr:cNvPr id="41" name="Text Box 64"/>
        <xdr:cNvSpPr txBox="1">
          <a:spLocks noChangeArrowheads="1"/>
        </xdr:cNvSpPr>
      </xdr:nvSpPr>
      <xdr:spPr bwMode="auto">
        <a:xfrm>
          <a:off x="1085850" y="184946925"/>
          <a:ext cx="3419475" cy="26479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Einheitliche und neutrale Beurteilung der Anzeigen (P220)</a:t>
          </a:r>
        </a:p>
        <a:p>
          <a:pPr algn="l" rtl="0">
            <a:defRPr sz="1000"/>
          </a:pPr>
          <a:r>
            <a:rPr lang="de-CH" sz="1000" b="0" i="0" u="none" strike="noStrike" baseline="0">
              <a:solidFill>
                <a:srgbClr val="000000"/>
              </a:solidFill>
              <a:latin typeface="Arial"/>
              <a:cs typeface="Arial"/>
            </a:rPr>
            <a:t>- Effizientes, fehlerfreies und kundenfreundliches Bearbeiten der Gesuche (P230)</a:t>
          </a:r>
        </a:p>
        <a:p>
          <a:pPr algn="l" rtl="0">
            <a:defRPr sz="1000"/>
          </a:pPr>
          <a:r>
            <a:rPr lang="de-CH" sz="1000" b="0" i="0" u="none" strike="noStrike" baseline="0">
              <a:solidFill>
                <a:srgbClr val="000000"/>
              </a:solidFill>
              <a:latin typeface="Arial"/>
              <a:cs typeface="Arial"/>
            </a:rPr>
            <a:t>- Gewährleistung der Sicherstellung von Infrastruktur und Personal für die wirtschaftliche Landesversorgung (P240)</a:t>
          </a:r>
        </a:p>
        <a:p>
          <a:pPr algn="l" rtl="0">
            <a:defRPr sz="1000"/>
          </a:pPr>
          <a:r>
            <a:rPr lang="de-CH" sz="1000" b="0" i="0" u="none" strike="noStrike" baseline="0">
              <a:solidFill>
                <a:srgbClr val="000000"/>
              </a:solidFill>
              <a:latin typeface="Arial"/>
              <a:cs typeface="Arial"/>
            </a:rPr>
            <a:t>- Ordentlicher Ablauf und fristgerechte Durchführung von Bestattungen (P250)</a:t>
          </a:r>
        </a:p>
        <a:p>
          <a:pPr algn="l" rtl="0">
            <a:defRPr sz="1000"/>
          </a:pPr>
          <a:r>
            <a:rPr lang="de-CH" sz="1000" b="0" i="0" u="none" strike="noStrike" baseline="0">
              <a:solidFill>
                <a:srgbClr val="000000"/>
              </a:solidFill>
              <a:latin typeface="Arial"/>
              <a:cs typeface="Arial"/>
            </a:rPr>
            <a:t>- Hohe Vermittlungsquote bei Fundgegenständen (P260)</a:t>
          </a:r>
        </a:p>
        <a:p>
          <a:pPr algn="l" rtl="0">
            <a:defRPr sz="1000"/>
          </a:pPr>
          <a:r>
            <a:rPr lang="de-CH" sz="1000" b="0" i="0" u="none" strike="noStrike" baseline="0">
              <a:solidFill>
                <a:srgbClr val="000000"/>
              </a:solidFill>
              <a:latin typeface="Arial"/>
              <a:cs typeface="Arial"/>
            </a:rPr>
            <a:t>- Gewährleistung von Ruhe und Ordnung inklusive Jugendschutz (P270)</a:t>
          </a:r>
        </a:p>
        <a:p>
          <a:pPr algn="l" rtl="0">
            <a:defRPr sz="1000"/>
          </a:pPr>
          <a:r>
            <a:rPr lang="de-CH" sz="1000" b="0" i="0" u="none" strike="noStrike" baseline="0">
              <a:solidFill>
                <a:srgbClr val="000000"/>
              </a:solidFill>
              <a:latin typeface="Arial"/>
              <a:cs typeface="Arial"/>
            </a:rPr>
            <a:t>- Grösstmögliche Sicherheit der Veranstaltungen und der teilnehmenden Personen (P280)</a:t>
          </a:r>
        </a:p>
        <a:p>
          <a:pPr algn="l" rtl="0">
            <a:defRPr sz="1000"/>
          </a:pPr>
          <a:r>
            <a:rPr lang="de-CH" sz="1000" b="0" i="0" u="none" strike="noStrike" baseline="0">
              <a:solidFill>
                <a:srgbClr val="000000"/>
              </a:solidFill>
              <a:latin typeface="Arial"/>
              <a:cs typeface="Arial"/>
            </a:rPr>
            <a:t>- Für die Stadt Bern attraktive Veranstaltungen geniessen Kostenerlass bei den Dienstleistungen des Polizeiinspektorats (P280)</a:t>
          </a:r>
        </a:p>
        <a:p>
          <a:pPr algn="l" rtl="0">
            <a:defRPr sz="1000"/>
          </a:pPr>
          <a:r>
            <a:rPr lang="de-CH" sz="1000" b="0" i="0" u="none" strike="noStrike" baseline="0">
              <a:solidFill>
                <a:srgbClr val="000000"/>
              </a:solidFill>
              <a:latin typeface="Arial"/>
              <a:cs typeface="Arial"/>
            </a:rPr>
            <a:t>- Die Bewilligungserteilung erfolgt gesetzeskonform (P290)</a:t>
          </a:r>
          <a:endParaRPr lang="de-CH"/>
        </a:p>
      </xdr:txBody>
    </xdr:sp>
    <xdr:clientData/>
  </xdr:twoCellAnchor>
  <xdr:twoCellAnchor>
    <xdr:from>
      <xdr:col>6</xdr:col>
      <xdr:colOff>9525</xdr:colOff>
      <xdr:row>2394</xdr:row>
      <xdr:rowOff>9525</xdr:rowOff>
    </xdr:from>
    <xdr:to>
      <xdr:col>11</xdr:col>
      <xdr:colOff>828675</xdr:colOff>
      <xdr:row>2410</xdr:row>
      <xdr:rowOff>0</xdr:rowOff>
    </xdr:to>
    <xdr:sp macro="" textlink="" fLocksText="0">
      <xdr:nvSpPr>
        <xdr:cNvPr id="42" name="Text Box 65"/>
        <xdr:cNvSpPr txBox="1">
          <a:spLocks noChangeArrowheads="1"/>
        </xdr:cNvSpPr>
      </xdr:nvSpPr>
      <xdr:spPr bwMode="auto">
        <a:xfrm>
          <a:off x="5429250" y="184946925"/>
          <a:ext cx="4105275" cy="2581275"/>
        </a:xfrm>
        <a:prstGeom prst="rect">
          <a:avLst/>
        </a:prstGeom>
        <a:noFill/>
        <a:ln>
          <a:noFill/>
        </a:ln>
        <a:extLst>
          <a:ext uri="{909E8E84-426E-40DD-AFC4-6F175D3DCCD1}">
            <a14:hiddenFill xmlns:a14="http://schemas.microsoft.com/office/drawing/2010/main">
              <a:solidFill>
                <a:srgbClr xmlns:mc="http://schemas.openxmlformats.org/markup-compatibility/2006" val="CCFFCC" mc:Ignorable="a14" a14:legacySpreadsheetColorIndex="42"/>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Statistische Überprüfung (P220)</a:t>
          </a:r>
        </a:p>
        <a:p>
          <a:pPr algn="l" rtl="0">
            <a:defRPr sz="1000"/>
          </a:pPr>
          <a:r>
            <a:rPr lang="de-CH" sz="1000" b="0" i="0" u="none" strike="noStrike" baseline="0">
              <a:solidFill>
                <a:srgbClr val="000000"/>
              </a:solidFill>
              <a:latin typeface="Arial"/>
              <a:cs typeface="Arial"/>
            </a:rPr>
            <a:t>- Arbeitsabläufe nach EFQM (European Foundation for Quality Manage-ment) überprüfen (P230)</a:t>
          </a:r>
        </a:p>
        <a:p>
          <a:pPr algn="l" rtl="0">
            <a:defRPr sz="1000"/>
          </a:pPr>
          <a:r>
            <a:rPr lang="de-CH" sz="1000" b="0" i="0" u="none" strike="noStrike" baseline="0">
              <a:solidFill>
                <a:srgbClr val="000000"/>
              </a:solidFill>
              <a:latin typeface="Arial"/>
              <a:cs typeface="Arial"/>
            </a:rPr>
            <a:t>- Infrastruktur begutachten, Personal informieren (P240)</a:t>
          </a:r>
        </a:p>
        <a:p>
          <a:pPr algn="l" rtl="0">
            <a:defRPr sz="1000"/>
          </a:pPr>
          <a:r>
            <a:rPr lang="de-CH" sz="1000" b="0" i="0" u="none" strike="noStrike" baseline="0">
              <a:solidFill>
                <a:srgbClr val="000000"/>
              </a:solidFill>
              <a:latin typeface="Arial"/>
              <a:cs typeface="Arial"/>
            </a:rPr>
            <a:t>- Durchsetzen der gesetzlichen Bestimmungen bei Bestattungen (P250)</a:t>
          </a:r>
        </a:p>
        <a:p>
          <a:pPr algn="l" rtl="0">
            <a:defRPr sz="1000"/>
          </a:pPr>
          <a:r>
            <a:rPr lang="de-CH" sz="1000" b="0" i="0" u="none" strike="noStrike" baseline="0">
              <a:solidFill>
                <a:srgbClr val="000000"/>
              </a:solidFill>
              <a:latin typeface="Arial"/>
              <a:cs typeface="Arial"/>
            </a:rPr>
            <a:t>- Fundgegenstände an die Eigentümer zurück vermitteln (P260)</a:t>
          </a:r>
        </a:p>
        <a:p>
          <a:pPr algn="l" rtl="0">
            <a:defRPr sz="1000"/>
          </a:pPr>
          <a:r>
            <a:rPr lang="de-CH" sz="1000" b="0" i="0" u="none" strike="noStrike" baseline="0">
              <a:solidFill>
                <a:srgbClr val="000000"/>
              </a:solidFill>
              <a:latin typeface="Arial"/>
              <a:cs typeface="Arial"/>
            </a:rPr>
            <a:t>- Periodische Überprüfung von Art, Anzahl und Richtigkeit der Kontrollen (P270)</a:t>
          </a:r>
        </a:p>
        <a:p>
          <a:pPr algn="l" rtl="0">
            <a:defRPr sz="1000"/>
          </a:pPr>
          <a:r>
            <a:rPr lang="de-CH" sz="1000" b="0" i="0" u="none" strike="noStrike" baseline="0">
              <a:solidFill>
                <a:srgbClr val="000000"/>
              </a:solidFill>
              <a:latin typeface="Arial"/>
              <a:cs typeface="Arial"/>
            </a:rPr>
            <a:t>- Kollaudationen/ Bewilligungen/ Kontrolle/ Marketingmassnahmen bei grossen Veranstaltungen und generelle Stichproben (P280)</a:t>
          </a:r>
        </a:p>
        <a:p>
          <a:pPr algn="l" rtl="0">
            <a:defRPr sz="1000"/>
          </a:pPr>
          <a:r>
            <a:rPr lang="de-CH" sz="1000" b="0" i="0" u="none" strike="noStrike" baseline="0">
              <a:solidFill>
                <a:srgbClr val="000000"/>
              </a:solidFill>
              <a:latin typeface="Arial"/>
              <a:cs typeface="Arial"/>
            </a:rPr>
            <a:t>- Massgebend für den Entscheid eines Kostenerlasses zugunsten einer Veranstaltung ist GRB 1983 vom 2.12.2009 sowie Gebührenerlasse durch die Direktion SUE und den Gemeinderat (P280)</a:t>
          </a:r>
        </a:p>
        <a:p>
          <a:pPr algn="l" rtl="0">
            <a:defRPr sz="1000"/>
          </a:pPr>
          <a:r>
            <a:rPr lang="de-CH" sz="1000" b="0" i="0" u="none" strike="noStrike" baseline="0">
              <a:solidFill>
                <a:srgbClr val="000000"/>
              </a:solidFill>
              <a:latin typeface="Arial"/>
              <a:cs typeface="Arial"/>
            </a:rPr>
            <a:t>- Abgewiesene Gesuche werden von der Beschwerdeinstanz bestätigt (P290)</a:t>
          </a:r>
          <a:endParaRPr lang="de-CH"/>
        </a:p>
      </xdr:txBody>
    </xdr:sp>
    <xdr:clientData/>
  </xdr:twoCellAnchor>
  <xdr:twoCellAnchor>
    <xdr:from>
      <xdr:col>1</xdr:col>
      <xdr:colOff>0</xdr:colOff>
      <xdr:row>2448</xdr:row>
      <xdr:rowOff>9525</xdr:rowOff>
    </xdr:from>
    <xdr:to>
      <xdr:col>11</xdr:col>
      <xdr:colOff>857250</xdr:colOff>
      <xdr:row>2450</xdr:row>
      <xdr:rowOff>76200</xdr:rowOff>
    </xdr:to>
    <xdr:sp macro="" textlink="">
      <xdr:nvSpPr>
        <xdr:cNvPr id="43" name="Rectangle 66"/>
        <xdr:cNvSpPr>
          <a:spLocks noChangeArrowheads="1"/>
        </xdr:cNvSpPr>
      </xdr:nvSpPr>
      <xdr:spPr bwMode="auto">
        <a:xfrm>
          <a:off x="1076325" y="196129275"/>
          <a:ext cx="8486775" cy="3905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Kennzahl 2</a:t>
          </a:r>
          <a:r>
            <a:rPr lang="de-CH" sz="1000" b="0" i="0" u="none" strike="noStrike" baseline="0">
              <a:solidFill>
                <a:srgbClr val="000000"/>
              </a:solidFill>
              <a:latin typeface="Arial"/>
              <a:cs typeface="Arial"/>
            </a:rPr>
            <a:t>: Neue Bezeichnung (alt: Anzahl Garantieerklärungen)</a:t>
          </a:r>
        </a:p>
        <a:p>
          <a:pPr algn="l" rtl="0">
            <a:defRPr sz="1000"/>
          </a:pPr>
          <a:endParaRPr lang="de-CH"/>
        </a:p>
      </xdr:txBody>
    </xdr:sp>
    <xdr:clientData/>
  </xdr:twoCellAnchor>
  <xdr:twoCellAnchor>
    <xdr:from>
      <xdr:col>1</xdr:col>
      <xdr:colOff>9525</xdr:colOff>
      <xdr:row>2363</xdr:row>
      <xdr:rowOff>152400</xdr:rowOff>
    </xdr:from>
    <xdr:to>
      <xdr:col>12</xdr:col>
      <xdr:colOff>0</xdr:colOff>
      <xdr:row>2386</xdr:row>
      <xdr:rowOff>133350</xdr:rowOff>
    </xdr:to>
    <xdr:sp macro="" textlink="" fLocksText="0">
      <xdr:nvSpPr>
        <xdr:cNvPr id="44" name="Text Box 67"/>
        <xdr:cNvSpPr txBox="1">
          <a:spLocks noChangeArrowheads="1"/>
        </xdr:cNvSpPr>
      </xdr:nvSpPr>
      <xdr:spPr bwMode="auto">
        <a:xfrm>
          <a:off x="1085850" y="179936775"/>
          <a:ext cx="8534400" cy="37052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P230210</a:t>
          </a:r>
          <a:r>
            <a:rPr lang="de-CH" sz="1000" b="0" i="0" u="none" strike="noStrike" baseline="0">
              <a:solidFill>
                <a:srgbClr val="000000"/>
              </a:solidFill>
              <a:latin typeface="Arial"/>
              <a:cs typeface="Arial"/>
            </a:rPr>
            <a:t>, </a:t>
          </a:r>
          <a:r>
            <a:rPr lang="de-CH" sz="1000" b="1" i="0" u="none" strike="noStrike" baseline="0">
              <a:solidFill>
                <a:srgbClr val="000000"/>
              </a:solidFill>
              <a:latin typeface="Arial"/>
              <a:cs typeface="Arial"/>
            </a:rPr>
            <a:t>P230230,</a:t>
          </a:r>
          <a:r>
            <a:rPr lang="de-CH" sz="1000" b="0" i="0" u="none" strike="noStrike" baseline="0">
              <a:solidFill>
                <a:srgbClr val="000000"/>
              </a:solidFill>
              <a:latin typeface="Arial"/>
              <a:cs typeface="Arial"/>
            </a:rPr>
            <a:t> </a:t>
          </a:r>
          <a:r>
            <a:rPr lang="de-CH" sz="1000" b="1" i="0" u="none" strike="noStrike" baseline="0">
              <a:solidFill>
                <a:srgbClr val="000000"/>
              </a:solidFill>
              <a:latin typeface="Arial"/>
              <a:cs typeface="Arial"/>
            </a:rPr>
            <a:t>P230250</a:t>
          </a:r>
          <a:r>
            <a:rPr lang="de-CH" sz="1000" b="0" i="0" u="none" strike="noStrike" baseline="0">
              <a:solidFill>
                <a:srgbClr val="000000"/>
              </a:solidFill>
              <a:latin typeface="Arial"/>
              <a:cs typeface="Arial"/>
            </a:rPr>
            <a:t> und </a:t>
          </a:r>
          <a:r>
            <a:rPr lang="de-CH" sz="1000" b="1" i="0" u="none" strike="noStrike" baseline="0">
              <a:solidFill>
                <a:srgbClr val="000000"/>
              </a:solidFill>
              <a:latin typeface="Arial"/>
              <a:cs typeface="Arial"/>
            </a:rPr>
            <a:t>P230260</a:t>
          </a:r>
          <a:r>
            <a:rPr lang="de-CH" sz="1000" b="0" i="0" u="none" strike="noStrike" baseline="0">
              <a:solidFill>
                <a:srgbClr val="000000"/>
              </a:solidFill>
              <a:latin typeface="Arial"/>
              <a:cs typeface="Arial"/>
            </a:rPr>
            <a:t>: Die Zunahme der Nettokosten ist hauptsächlich mit den neuen Umlageschlüsseln begründet.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P230240:</a:t>
          </a:r>
          <a:r>
            <a:rPr lang="de-CH" sz="1000" b="0" i="0" u="none" strike="noStrike" baseline="0">
              <a:solidFill>
                <a:srgbClr val="000000"/>
              </a:solidFill>
              <a:latin typeface="Arial"/>
              <a:cs typeface="Arial"/>
            </a:rPr>
            <a:t> Es entstehen nur noch Kosten aus den direkt verrechenbaren Leistungen.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P230270</a:t>
          </a:r>
          <a:r>
            <a:rPr lang="de-CH" sz="1000" b="0" i="0" u="none" strike="noStrike" baseline="0">
              <a:solidFill>
                <a:srgbClr val="000000"/>
              </a:solidFill>
              <a:latin typeface="Arial"/>
              <a:cs typeface="Arial"/>
            </a:rPr>
            <a:t>: Die Verträge mit der Securitas werden der Teuerungsentwicklung angepasst. Die Umsetzung der Haushaltsverbesserungsmassnahmen </a:t>
          </a:r>
        </a:p>
        <a:p>
          <a:pPr algn="l" rtl="0">
            <a:defRPr sz="1000"/>
          </a:pPr>
          <a:r>
            <a:rPr lang="de-CH" sz="1000" b="0" i="0" u="none" strike="noStrike" baseline="0">
              <a:solidFill>
                <a:srgbClr val="000000"/>
              </a:solidFill>
              <a:latin typeface="Arial"/>
              <a:cs typeface="Arial"/>
            </a:rPr>
            <a:t>sieht durch die Kündigung von Securitas-Verträgen Minderkosten von Fr. 430 000.00 vor. Die neuen Umlageschlüssel führen zu Mehrkosten von rund </a:t>
          </a:r>
        </a:p>
        <a:p>
          <a:pPr algn="l" rtl="0">
            <a:defRPr sz="1000"/>
          </a:pPr>
          <a:r>
            <a:rPr lang="de-CH" sz="1000" b="0" i="0" u="none" strike="noStrike" baseline="0">
              <a:solidFill>
                <a:srgbClr val="000000"/>
              </a:solidFill>
              <a:latin typeface="Arial"/>
              <a:cs typeface="Arial"/>
            </a:rPr>
            <a:t>Fr. 277 000.00. Weiter werden Mehrerlöse im Bereich Vollzug und Kontrolle von Fr. 103 000.00 erwartet.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P230280</a:t>
          </a:r>
          <a:r>
            <a:rPr lang="de-CH" sz="1000" b="0" i="0" u="none" strike="noStrike" baseline="0">
              <a:solidFill>
                <a:srgbClr val="000000"/>
              </a:solidFill>
              <a:latin typeface="Arial"/>
              <a:cs typeface="Arial"/>
            </a:rPr>
            <a:t>: Durch die neuen Verträge mit dem Sportclub BSC YB über die Kostenbeteiligung bei den internationalen Heimspielen werden Mehrerträge von rund Fr. 110 000.00 generiert. Mit weiteren Mehreinnahmen von Fr. 153 000.00 kann gerechnet werden und die Umsetzung der Haushaltsverbesserungs-massnahmen sehen zusätzliche Mehreinnahmen von Fr. 100 000.00 vor. Das Postulat der Kommission für Planung, Verkehr und Stadtgrün fordert, dass eine einzige zentrale Stelle (Polizeiinspektorat) die Kostenerlasse transparent ausweist. Die neuen Kostenerlasse bei Veranstaltungen durch die Direktion für Tiefbau, Verkehr und Stadtgrün verursachen zusätzliche Kosten von Fr. 273 000.00 (interne Verrechnungen). Die neuen Umlageschlüssel führen zu Mehrkosten von rund Fr. 190 000.00.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P230290</a:t>
          </a:r>
          <a:r>
            <a:rPr lang="de-CH" sz="1000" b="0" i="0" u="none" strike="noStrike" baseline="0">
              <a:solidFill>
                <a:srgbClr val="000000"/>
              </a:solidFill>
              <a:latin typeface="Arial"/>
              <a:cs typeface="Arial"/>
            </a:rPr>
            <a:t>: Die Umsetzung der Haushaltsverbesserungsmassnahmen sieht durch Gebührenerhöhungen Mehrerträge von Fr. 500 000.00 vor. Zusätzlich ist die Nachfrage nach Parkkarten in den letzten Jahren gestiegen, weshalb weitere Mehrerlöse (Fr. 187 000.00) erwartet werden. Die neuen Umlageschlüssel führen zu Mehrkosten von rund Fr. 100 000.00.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2322</xdr:row>
      <xdr:rowOff>9525</xdr:rowOff>
    </xdr:from>
    <xdr:to>
      <xdr:col>12</xdr:col>
      <xdr:colOff>0</xdr:colOff>
      <xdr:row>2330</xdr:row>
      <xdr:rowOff>152400</xdr:rowOff>
    </xdr:to>
    <xdr:graphicFrame macro="">
      <xdr:nvGraphicFramePr>
        <xdr:cNvPr id="4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9525</xdr:colOff>
      <xdr:row>2480</xdr:row>
      <xdr:rowOff>0</xdr:rowOff>
    </xdr:from>
    <xdr:to>
      <xdr:col>12</xdr:col>
      <xdr:colOff>0</xdr:colOff>
      <xdr:row>2493</xdr:row>
      <xdr:rowOff>209550</xdr:rowOff>
    </xdr:to>
    <xdr:sp macro="" textlink="" fLocksText="0">
      <xdr:nvSpPr>
        <xdr:cNvPr id="46" name="Text Box 69"/>
        <xdr:cNvSpPr txBox="1">
          <a:spLocks noChangeArrowheads="1"/>
        </xdr:cNvSpPr>
      </xdr:nvSpPr>
      <xdr:spPr bwMode="auto">
        <a:xfrm>
          <a:off x="1085850" y="200701275"/>
          <a:ext cx="8534400" cy="23145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000"/>
            </a:lnSpc>
            <a:defRPr sz="1000"/>
          </a:pPr>
          <a:r>
            <a:rPr lang="de-CH" sz="1000" b="0" i="0" u="none" strike="noStrike" baseline="0">
              <a:solidFill>
                <a:srgbClr val="000000"/>
              </a:solidFill>
              <a:latin typeface="Arial"/>
              <a:cs typeface="Arial"/>
            </a:rPr>
            <a:t>Die Nettoerlöse 2012 nehmen im Vergleich zum Vorjahr um rund Fr. 180 000.00 ab. Darin enthalten sind die Mehrerlöse aus der Umsetzung der Haushalts-verbesserungsmassnahmen von Fr. 80 000.00, weitere Mehrerlöse von Fr. 85 000.00 sowie die höheren Belastungen durch die neuen Umlageschlüssel von Fr. 175 000.00. </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P230310:</a:t>
          </a:r>
          <a:r>
            <a:rPr lang="de-CH" sz="1000" b="0" i="0" u="none" strike="noStrike" baseline="0">
              <a:solidFill>
                <a:srgbClr val="000000"/>
              </a:solidFill>
              <a:latin typeface="Arial"/>
              <a:cs typeface="Arial"/>
            </a:rPr>
            <a:t> Die Haushaltsverbesserungsmassnahmen sehen Mehrerlöse von Fr. 40 000.00 vor. Die neuen Umlageschlüssel führen zu Mehrkosten von rund Fr. 20 000.00.</a:t>
          </a: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P230320:</a:t>
          </a:r>
          <a:r>
            <a:rPr lang="de-CH" sz="1000" b="0" i="0" u="none" strike="noStrike" baseline="0">
              <a:solidFill>
                <a:srgbClr val="000000"/>
              </a:solidFill>
              <a:latin typeface="Arial"/>
              <a:cs typeface="Arial"/>
            </a:rPr>
            <a:t> Die Zunahme der Nettokosten ist mit höheren Informatikkosten von Fr. 18 000.00 begründet. Die Haushaltsverbesserungsmassnahmen sehen Mehrerlöse von Fr. 10 000.00 vor. Die neuen Umlageschlüssel führen zu Mehrkosten von rund Fr. 40 000.00. </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P230330</a:t>
          </a:r>
          <a:r>
            <a:rPr lang="de-CH" sz="1000" b="0" i="0" u="none" strike="noStrike" baseline="0">
              <a:solidFill>
                <a:srgbClr val="000000"/>
              </a:solidFill>
              <a:latin typeface="Arial"/>
              <a:cs typeface="Arial"/>
            </a:rPr>
            <a:t>: Die neuen Umlageschlüssel führen zu Mehrkosten von rund Fr. 30 000.00.</a:t>
          </a: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P230340:</a:t>
          </a:r>
          <a:r>
            <a:rPr lang="de-CH" sz="1000" b="0" i="0" u="none" strike="noStrike" baseline="0">
              <a:solidFill>
                <a:srgbClr val="000000"/>
              </a:solidFill>
              <a:latin typeface="Arial"/>
              <a:cs typeface="Arial"/>
            </a:rPr>
            <a:t> Im Jahr 2012 wird ein Rückgang der Marktaktivitäten (Fr. 67 000.00) erwartet, was sich negativ auf die Einnahmen auswirken wird. Die Haushalts-verbesserungsmassnahmen sehen Mehrerlöse von Fr. 30 000.00 vor. Die neuen Umlageschlüssel führen zu Mehrkosten von rund Fr. 85 000.00. </a:t>
          </a: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a:p>
      </xdr:txBody>
    </xdr:sp>
    <xdr:clientData/>
  </xdr:twoCellAnchor>
  <xdr:twoCellAnchor>
    <xdr:from>
      <xdr:col>1</xdr:col>
      <xdr:colOff>9525</xdr:colOff>
      <xdr:row>2500</xdr:row>
      <xdr:rowOff>9525</xdr:rowOff>
    </xdr:from>
    <xdr:to>
      <xdr:col>5</xdr:col>
      <xdr:colOff>0</xdr:colOff>
      <xdr:row>2507</xdr:row>
      <xdr:rowOff>114300</xdr:rowOff>
    </xdr:to>
    <xdr:sp macro="" textlink="" fLocksText="0">
      <xdr:nvSpPr>
        <xdr:cNvPr id="47" name="Text Box 70"/>
        <xdr:cNvSpPr txBox="1">
          <a:spLocks noChangeArrowheads="1"/>
        </xdr:cNvSpPr>
      </xdr:nvSpPr>
      <xdr:spPr bwMode="auto">
        <a:xfrm>
          <a:off x="1085850" y="204168375"/>
          <a:ext cx="3419475" cy="12382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Sicherstellung der Einhaltung des Gastgewerbegesetzes (P310)</a:t>
          </a:r>
        </a:p>
        <a:p>
          <a:pPr algn="l" rtl="0">
            <a:defRPr sz="1000"/>
          </a:pPr>
          <a:r>
            <a:rPr lang="de-CH" sz="1000" b="0" i="0" u="none" strike="noStrike" baseline="0">
              <a:solidFill>
                <a:srgbClr val="000000"/>
              </a:solidFill>
              <a:latin typeface="Arial"/>
              <a:cs typeface="Arial"/>
            </a:rPr>
            <a:t>- Einhaltung der verschiedenen gesetzlichen Vorgaben für das Transportgewerbe (P320)</a:t>
          </a:r>
        </a:p>
        <a:p>
          <a:pPr algn="l" rtl="0">
            <a:defRPr sz="1000"/>
          </a:pPr>
          <a:r>
            <a:rPr lang="de-CH" sz="1000" b="0" i="0" u="none" strike="noStrike" baseline="0">
              <a:solidFill>
                <a:srgbClr val="000000"/>
              </a:solidFill>
              <a:latin typeface="Arial"/>
              <a:cs typeface="Arial"/>
            </a:rPr>
            <a:t>- Ordnungsgemässe und gesetzeskonforme Gewerbebetriebe (P330)</a:t>
          </a:r>
        </a:p>
        <a:p>
          <a:pPr algn="l" rtl="0">
            <a:defRPr sz="1000"/>
          </a:pPr>
          <a:r>
            <a:rPr lang="de-CH" sz="1000" b="0" i="0" u="none" strike="noStrike" baseline="0">
              <a:solidFill>
                <a:srgbClr val="000000"/>
              </a:solidFill>
              <a:latin typeface="Arial"/>
              <a:cs typeface="Arial"/>
            </a:rPr>
            <a:t>- Sicherstellung eines reibungslosen Marktbetriebes (P340)</a:t>
          </a:r>
          <a:endParaRPr lang="de-CH"/>
        </a:p>
      </xdr:txBody>
    </xdr:sp>
    <xdr:clientData/>
  </xdr:twoCellAnchor>
  <xdr:twoCellAnchor>
    <xdr:from>
      <xdr:col>1</xdr:col>
      <xdr:colOff>9525</xdr:colOff>
      <xdr:row>2536</xdr:row>
      <xdr:rowOff>19050</xdr:rowOff>
    </xdr:from>
    <xdr:to>
      <xdr:col>12</xdr:col>
      <xdr:colOff>0</xdr:colOff>
      <xdr:row>2541</xdr:row>
      <xdr:rowOff>0</xdr:rowOff>
    </xdr:to>
    <xdr:sp macro="" textlink="" fLocksText="0">
      <xdr:nvSpPr>
        <xdr:cNvPr id="48" name="Text Box 71"/>
        <xdr:cNvSpPr txBox="1">
          <a:spLocks noChangeArrowheads="1"/>
        </xdr:cNvSpPr>
      </xdr:nvSpPr>
      <xdr:spPr bwMode="auto">
        <a:xfrm>
          <a:off x="1085850" y="211207350"/>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6</xdr:col>
      <xdr:colOff>9525</xdr:colOff>
      <xdr:row>2500</xdr:row>
      <xdr:rowOff>9525</xdr:rowOff>
    </xdr:from>
    <xdr:to>
      <xdr:col>11</xdr:col>
      <xdr:colOff>828675</xdr:colOff>
      <xdr:row>2507</xdr:row>
      <xdr:rowOff>47625</xdr:rowOff>
    </xdr:to>
    <xdr:sp macro="" textlink="" fLocksText="0">
      <xdr:nvSpPr>
        <xdr:cNvPr id="49" name="Text Box 72"/>
        <xdr:cNvSpPr txBox="1">
          <a:spLocks noChangeArrowheads="1"/>
        </xdr:cNvSpPr>
      </xdr:nvSpPr>
      <xdr:spPr bwMode="auto">
        <a:xfrm>
          <a:off x="5429250" y="204168375"/>
          <a:ext cx="4105275" cy="1171575"/>
        </a:xfrm>
        <a:prstGeom prst="rect">
          <a:avLst/>
        </a:prstGeom>
        <a:noFill/>
        <a:ln>
          <a:noFill/>
        </a:ln>
        <a:extLst>
          <a:ext uri="{909E8E84-426E-40DD-AFC4-6F175D3DCCD1}">
            <a14:hiddenFill xmlns:a14="http://schemas.microsoft.com/office/drawing/2010/main">
              <a:solidFill>
                <a:srgbClr xmlns:mc="http://schemas.openxmlformats.org/markup-compatibility/2006" val="CCFFCC" mc:Ignorable="a14" a14:legacySpreadsheetColorIndex="42"/>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Periodische Überprüfung von Art, Anzahl und Richtigkeit der Kontrollen (P310)</a:t>
          </a:r>
        </a:p>
        <a:p>
          <a:pPr algn="l" rtl="0">
            <a:defRPr sz="1000"/>
          </a:pPr>
          <a:r>
            <a:rPr lang="de-CH" sz="1000" b="0" i="0" u="none" strike="noStrike" baseline="0">
              <a:solidFill>
                <a:srgbClr val="000000"/>
              </a:solidFill>
              <a:latin typeface="Arial"/>
              <a:cs typeface="Arial"/>
            </a:rPr>
            <a:t>- Unregelmässige Kontrollen (Tag und Nacht) (P320)</a:t>
          </a:r>
        </a:p>
        <a:p>
          <a:pPr algn="l" rtl="0">
            <a:defRPr sz="1000"/>
          </a:pPr>
          <a:r>
            <a:rPr lang="de-CH" sz="1000" b="0" i="0" u="none" strike="noStrike" baseline="0">
              <a:solidFill>
                <a:srgbClr val="000000"/>
              </a:solidFill>
              <a:latin typeface="Arial"/>
              <a:cs typeface="Arial"/>
            </a:rPr>
            <a:t>- Überprüfung der Bewilligungen zur Benützung des öffentlichen Bodens.  (P330)</a:t>
          </a:r>
        </a:p>
        <a:p>
          <a:pPr algn="l" rtl="0">
            <a:defRPr sz="1000"/>
          </a:pPr>
          <a:r>
            <a:rPr lang="de-CH" sz="1000" b="0" i="0" u="none" strike="noStrike" baseline="0">
              <a:solidFill>
                <a:srgbClr val="000000"/>
              </a:solidFill>
              <a:latin typeface="Arial"/>
              <a:cs typeface="Arial"/>
            </a:rPr>
            <a:t>- Stetige Überprüfung der zugewiesenen Plätze und Inkasso (P340)</a:t>
          </a:r>
          <a:endParaRPr lang="de-CH"/>
        </a:p>
      </xdr:txBody>
    </xdr:sp>
    <xdr:clientData/>
  </xdr:twoCellAnchor>
  <xdr:twoCellAnchor>
    <xdr:from>
      <xdr:col>8</xdr:col>
      <xdr:colOff>219075</xdr:colOff>
      <xdr:row>2458</xdr:row>
      <xdr:rowOff>9525</xdr:rowOff>
    </xdr:from>
    <xdr:to>
      <xdr:col>12</xdr:col>
      <xdr:colOff>0</xdr:colOff>
      <xdr:row>2466</xdr:row>
      <xdr:rowOff>152400</xdr:rowOff>
    </xdr:to>
    <xdr:graphicFrame macro="">
      <xdr:nvGraphicFramePr>
        <xdr:cNvPr id="50"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9525</xdr:colOff>
      <xdr:row>2570</xdr:row>
      <xdr:rowOff>152400</xdr:rowOff>
    </xdr:from>
    <xdr:to>
      <xdr:col>12</xdr:col>
      <xdr:colOff>0</xdr:colOff>
      <xdr:row>2582</xdr:row>
      <xdr:rowOff>38100</xdr:rowOff>
    </xdr:to>
    <xdr:sp macro="" textlink="" fLocksText="0">
      <xdr:nvSpPr>
        <xdr:cNvPr id="51" name="Text Box 74"/>
        <xdr:cNvSpPr txBox="1">
          <a:spLocks noChangeArrowheads="1"/>
        </xdr:cNvSpPr>
      </xdr:nvSpPr>
      <xdr:spPr bwMode="auto">
        <a:xfrm>
          <a:off x="1085850" y="216893775"/>
          <a:ext cx="8534400" cy="1828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Nettokosten 2012 nehmen im Vergleich zum Vorjahr um rund 2,2 Mio. Franken zu. Darin enthalten sind Mehrkosten von Fr. 470 000.00 aufgrund der höheren Abschreibungskosten (Registerharmonisierung, Schnittstelle eCH), der höheren Mietkosten und einer neu bewilligten Stelle der Fremdenpolizei. Weiter entsteht eine Mehrbelastung von 1,53 Mio. Franken aufgrund der neuen Umlageschlüssel. Die Mehrkosten sind im Detail wie folgt begründet: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P230410</a:t>
          </a:r>
          <a:r>
            <a:rPr lang="de-CH" sz="1000" b="0" i="0" u="none" strike="noStrike" baseline="0">
              <a:solidFill>
                <a:srgbClr val="000000"/>
              </a:solidFill>
              <a:latin typeface="Arial"/>
              <a:cs typeface="Arial"/>
            </a:rPr>
            <a:t>: Personal- und Sachkosten Fr. 255 000.00, Umlageschlüssel Fr. 480 000.00</a:t>
          </a: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P230420</a:t>
          </a:r>
          <a:r>
            <a:rPr lang="de-CH" sz="1000" b="0" i="0" u="none" strike="noStrike" baseline="0">
              <a:solidFill>
                <a:srgbClr val="000000"/>
              </a:solidFill>
              <a:latin typeface="Arial"/>
              <a:cs typeface="Arial"/>
            </a:rPr>
            <a:t>: Personal- und Sachkosten  Fr. 255 000.00, Umlageschlüssel Fr. 750 000.00 </a:t>
          </a: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P230440</a:t>
          </a:r>
          <a:r>
            <a:rPr lang="de-CH" sz="1000" b="0" i="0" u="none" strike="noStrike" baseline="0">
              <a:solidFill>
                <a:srgbClr val="000000"/>
              </a:solidFill>
              <a:latin typeface="Arial"/>
              <a:cs typeface="Arial"/>
            </a:rPr>
            <a:t>: Personal- und Sachkosten  Fr. 48 000.00, Umlageschlüssel Fr. 220 000.00</a:t>
          </a: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P230450</a:t>
          </a:r>
          <a:r>
            <a:rPr lang="de-CH" sz="1000" b="0" i="0" u="none" strike="noStrike" baseline="0">
              <a:solidFill>
                <a:srgbClr val="000000"/>
              </a:solidFill>
              <a:latin typeface="Arial"/>
              <a:cs typeface="Arial"/>
            </a:rPr>
            <a:t>: Personal- und Sachkosten  Fr. 20 000.00, Umlageschlüssel 80 000.00, Mindereinnahmen durch weitere Zunahmen von erleichterten Einbürgerungen Fr. 130 000.00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2589</xdr:row>
      <xdr:rowOff>9525</xdr:rowOff>
    </xdr:from>
    <xdr:to>
      <xdr:col>5</xdr:col>
      <xdr:colOff>0</xdr:colOff>
      <xdr:row>2599</xdr:row>
      <xdr:rowOff>28575</xdr:rowOff>
    </xdr:to>
    <xdr:sp macro="" textlink="" fLocksText="0">
      <xdr:nvSpPr>
        <xdr:cNvPr id="52" name="Text Box 75"/>
        <xdr:cNvSpPr txBox="1">
          <a:spLocks noChangeArrowheads="1"/>
        </xdr:cNvSpPr>
      </xdr:nvSpPr>
      <xdr:spPr bwMode="auto">
        <a:xfrm>
          <a:off x="1085850" y="21996082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Speditive und fehlerfreie Bearbeitung bzw. Mutationen von Personendaten der inländischen Bevölkerung (P410)</a:t>
          </a:r>
        </a:p>
        <a:p>
          <a:pPr algn="l" rtl="0">
            <a:defRPr sz="1000"/>
          </a:pPr>
          <a:r>
            <a:rPr lang="de-CH" sz="1000" b="0" i="0" u="none" strike="noStrike" baseline="0">
              <a:solidFill>
                <a:srgbClr val="000000"/>
              </a:solidFill>
              <a:latin typeface="Arial"/>
              <a:cs typeface="Arial"/>
            </a:rPr>
            <a:t>- Speditive und fehlerfreie Bearbeitung von Personendaten und Mutationen der ausländischen Bevölkerung (P420)</a:t>
          </a:r>
        </a:p>
        <a:p>
          <a:pPr algn="l" rtl="0">
            <a:defRPr sz="1000"/>
          </a:pPr>
          <a:r>
            <a:rPr lang="de-CH" sz="1000" b="0" i="0" u="none" strike="noStrike" baseline="0">
              <a:solidFill>
                <a:srgbClr val="000000"/>
              </a:solidFill>
              <a:latin typeface="Arial"/>
              <a:cs typeface="Arial"/>
            </a:rPr>
            <a:t>- Einhaltung der ausländerrechtlichen Aufenthaltsbestimmungen und Bekämpfung des Menschenhandels (P440)</a:t>
          </a:r>
        </a:p>
        <a:p>
          <a:pPr algn="l" rtl="0">
            <a:defRPr sz="1000"/>
          </a:pPr>
          <a:r>
            <a:rPr lang="de-CH" sz="1000" b="0" i="0" u="none" strike="noStrike" baseline="0">
              <a:solidFill>
                <a:srgbClr val="000000"/>
              </a:solidFill>
              <a:latin typeface="Arial"/>
              <a:cs typeface="Arial"/>
            </a:rPr>
            <a:t>- Zeitgerechter und ordnungsgemässer Ablauf beim Ein-</a:t>
          </a:r>
        </a:p>
        <a:p>
          <a:pPr algn="l" rtl="0">
            <a:defRPr sz="1000"/>
          </a:pPr>
          <a:r>
            <a:rPr lang="de-CH" sz="1000" b="0" i="0" u="none" strike="noStrike" baseline="0">
              <a:solidFill>
                <a:srgbClr val="000000"/>
              </a:solidFill>
              <a:latin typeface="Arial"/>
              <a:cs typeface="Arial"/>
            </a:rPr>
            <a:t>bürgerungsverfahren (P450)</a:t>
          </a:r>
          <a:endParaRPr lang="de-CH"/>
        </a:p>
      </xdr:txBody>
    </xdr:sp>
    <xdr:clientData/>
  </xdr:twoCellAnchor>
  <xdr:twoCellAnchor>
    <xdr:from>
      <xdr:col>0</xdr:col>
      <xdr:colOff>1066800</xdr:colOff>
      <xdr:row>2632</xdr:row>
      <xdr:rowOff>9525</xdr:rowOff>
    </xdr:from>
    <xdr:to>
      <xdr:col>11</xdr:col>
      <xdr:colOff>895350</xdr:colOff>
      <xdr:row>2638</xdr:row>
      <xdr:rowOff>28575</xdr:rowOff>
    </xdr:to>
    <xdr:sp macro="" textlink="" fLocksText="0">
      <xdr:nvSpPr>
        <xdr:cNvPr id="53" name="Text Box 76"/>
        <xdr:cNvSpPr txBox="1">
          <a:spLocks noChangeArrowheads="1"/>
        </xdr:cNvSpPr>
      </xdr:nvSpPr>
      <xdr:spPr bwMode="auto">
        <a:xfrm>
          <a:off x="1066800" y="229152450"/>
          <a:ext cx="8534400" cy="9906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2589</xdr:row>
      <xdr:rowOff>9525</xdr:rowOff>
    </xdr:from>
    <xdr:to>
      <xdr:col>11</xdr:col>
      <xdr:colOff>828675</xdr:colOff>
      <xdr:row>2599</xdr:row>
      <xdr:rowOff>19050</xdr:rowOff>
    </xdr:to>
    <xdr:sp macro="" textlink="" fLocksText="0">
      <xdr:nvSpPr>
        <xdr:cNvPr id="54" name="Text Box 77"/>
        <xdr:cNvSpPr txBox="1">
          <a:spLocks noChangeArrowheads="1"/>
        </xdr:cNvSpPr>
      </xdr:nvSpPr>
      <xdr:spPr bwMode="auto">
        <a:xfrm>
          <a:off x="5429250" y="219960825"/>
          <a:ext cx="4105275" cy="1628775"/>
        </a:xfrm>
        <a:prstGeom prst="rect">
          <a:avLst/>
        </a:prstGeom>
        <a:noFill/>
        <a:ln>
          <a:noFill/>
        </a:ln>
        <a:extLst>
          <a:ext uri="{909E8E84-426E-40DD-AFC4-6F175D3DCCD1}">
            <a14:hiddenFill xmlns:a14="http://schemas.microsoft.com/office/drawing/2010/main">
              <a:solidFill>
                <a:srgbClr xmlns:mc="http://schemas.openxmlformats.org/markup-compatibility/2006" val="CCFFCC" mc:Ignorable="a14" a14:legacySpreadsheetColorIndex="42"/>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Einhaltung der Vorgaben mittels Auswertung von Fehlerquoten und Bear-beitungszeiten der Prozesse (P410+P420)</a:t>
          </a:r>
        </a:p>
        <a:p>
          <a:pPr algn="l" rtl="0">
            <a:defRPr sz="1000"/>
          </a:pPr>
          <a:r>
            <a:rPr lang="de-CH" sz="1000" b="0" i="0" u="none" strike="noStrike" baseline="0">
              <a:solidFill>
                <a:srgbClr val="000000"/>
              </a:solidFill>
              <a:latin typeface="Arial"/>
              <a:cs typeface="Arial"/>
            </a:rPr>
            <a:t>- Sicherstellen eines Bereitschaftsdienstes (P440)</a:t>
          </a:r>
        </a:p>
        <a:p>
          <a:pPr algn="l" rtl="0">
            <a:defRPr sz="1000"/>
          </a:pPr>
          <a:r>
            <a:rPr lang="de-CH" sz="1000" b="0" i="0" u="none" strike="noStrike" baseline="0">
              <a:solidFill>
                <a:srgbClr val="000000"/>
              </a:solidFill>
              <a:latin typeface="Arial"/>
              <a:cs typeface="Arial"/>
            </a:rPr>
            <a:t>- Umsetzen der Vorgabe des Kooperationsgremiums (KOGE) (P440)</a:t>
          </a:r>
        </a:p>
        <a:p>
          <a:pPr algn="l" rtl="0">
            <a:defRPr sz="1000"/>
          </a:pPr>
          <a:r>
            <a:rPr lang="de-CH" sz="1000" b="0" i="0" u="none" strike="noStrike" baseline="0">
              <a:solidFill>
                <a:srgbClr val="000000"/>
              </a:solidFill>
              <a:latin typeface="Arial"/>
              <a:cs typeface="Arial"/>
            </a:rPr>
            <a:t>- Periodische Überprüfung des Verfahrens (Prozesse/Abläufe) und der ein-geleiteten Massnahmen (P450)</a:t>
          </a:r>
          <a:endParaRPr lang="de-CH"/>
        </a:p>
      </xdr:txBody>
    </xdr:sp>
    <xdr:clientData/>
  </xdr:twoCellAnchor>
  <xdr:twoCellAnchor>
    <xdr:from>
      <xdr:col>8</xdr:col>
      <xdr:colOff>219075</xdr:colOff>
      <xdr:row>2549</xdr:row>
      <xdr:rowOff>9525</xdr:rowOff>
    </xdr:from>
    <xdr:to>
      <xdr:col>12</xdr:col>
      <xdr:colOff>0</xdr:colOff>
      <xdr:row>2557</xdr:row>
      <xdr:rowOff>152400</xdr:rowOff>
    </xdr:to>
    <xdr:graphicFrame macro="">
      <xdr:nvGraphicFramePr>
        <xdr:cNvPr id="5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9525</xdr:colOff>
      <xdr:row>2703</xdr:row>
      <xdr:rowOff>0</xdr:rowOff>
    </xdr:from>
    <xdr:to>
      <xdr:col>11</xdr:col>
      <xdr:colOff>904875</xdr:colOff>
      <xdr:row>2717</xdr:row>
      <xdr:rowOff>47625</xdr:rowOff>
    </xdr:to>
    <xdr:sp macro="" textlink="" fLocksText="0">
      <xdr:nvSpPr>
        <xdr:cNvPr id="56" name="Text Box 79"/>
        <xdr:cNvSpPr txBox="1">
          <a:spLocks noChangeArrowheads="1"/>
        </xdr:cNvSpPr>
      </xdr:nvSpPr>
      <xdr:spPr bwMode="auto">
        <a:xfrm>
          <a:off x="1085850" y="240515775"/>
          <a:ext cx="8524875" cy="23145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Mit dem neuen Finanzierungsmodell der kantonalen Gesundheits- und Fürsorgedirektion (GEF) werden den Rettungsdiensten nur noch definierte Aufwand-überschüsse entschädigt. Aus diesem Grund wurde das Budget entsprechend angepasst. Daraus ergibt sich die Differenz (Abnahme der Nettoerlöse von</a:t>
          </a:r>
        </a:p>
        <a:p>
          <a:pPr algn="l" rtl="0">
            <a:defRPr sz="1000"/>
          </a:pPr>
          <a:r>
            <a:rPr lang="de-CH" sz="1000" b="0" i="0" u="none" strike="noStrike" baseline="0">
              <a:solidFill>
                <a:srgbClr val="000000"/>
              </a:solidFill>
              <a:latin typeface="Arial"/>
              <a:cs typeface="Arial"/>
            </a:rPr>
            <a:t>Fr. 448 000.00) gegenüber dem Voranschlag 2011.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Aus dem Betrieb der Sanitätsnotrufzentrale (SNZ) 144 entstehen der Stadt Bern keine Kosten. Die Aufwendungen dieser kantonalen Aufgabe werden voll-umfänglich durch die GEF getragen.</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2743</xdr:row>
      <xdr:rowOff>0</xdr:rowOff>
    </xdr:from>
    <xdr:to>
      <xdr:col>12</xdr:col>
      <xdr:colOff>0</xdr:colOff>
      <xdr:row>2747</xdr:row>
      <xdr:rowOff>142875</xdr:rowOff>
    </xdr:to>
    <xdr:sp macro="" textlink="" fLocksText="0">
      <xdr:nvSpPr>
        <xdr:cNvPr id="57" name="Text Box 80"/>
        <xdr:cNvSpPr txBox="1">
          <a:spLocks noChangeArrowheads="1"/>
        </xdr:cNvSpPr>
      </xdr:nvSpPr>
      <xdr:spPr bwMode="auto">
        <a:xfrm>
          <a:off x="1085850" y="246564150"/>
          <a:ext cx="8534400" cy="7905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P240110: </a:t>
          </a:r>
          <a:r>
            <a:rPr lang="de-CH" sz="1000" b="0" i="0" u="none" strike="noStrike" baseline="0">
              <a:solidFill>
                <a:srgbClr val="000000"/>
              </a:solidFill>
              <a:latin typeface="Arial"/>
              <a:cs typeface="Arial"/>
            </a:rPr>
            <a:t> Transporte zur Erstversorgung in eine ärztliche Praxis oder in ein Spital.</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P240120: </a:t>
          </a:r>
          <a:r>
            <a:rPr lang="de-CH" sz="1000" b="0" i="0" u="none" strike="noStrike" baseline="0">
              <a:solidFill>
                <a:srgbClr val="000000"/>
              </a:solidFill>
              <a:latin typeface="Arial"/>
              <a:cs typeface="Arial"/>
            </a:rPr>
            <a:t>Transporte nach der Erstversorgung in einer ärztlichen Praxis oder in einem Spital zur weiteren Versorgung in einem (anderen) Spital.</a:t>
          </a:r>
          <a:endParaRPr lang="de-CH"/>
        </a:p>
      </xdr:txBody>
    </xdr:sp>
    <xdr:clientData/>
  </xdr:twoCellAnchor>
  <xdr:twoCellAnchor>
    <xdr:from>
      <xdr:col>1</xdr:col>
      <xdr:colOff>9525</xdr:colOff>
      <xdr:row>2759</xdr:row>
      <xdr:rowOff>9525</xdr:rowOff>
    </xdr:from>
    <xdr:to>
      <xdr:col>5</xdr:col>
      <xdr:colOff>0</xdr:colOff>
      <xdr:row>2764</xdr:row>
      <xdr:rowOff>0</xdr:rowOff>
    </xdr:to>
    <xdr:sp macro="" textlink="" fLocksText="0">
      <xdr:nvSpPr>
        <xdr:cNvPr id="58" name="Text Box 81"/>
        <xdr:cNvSpPr txBox="1">
          <a:spLocks noChangeArrowheads="1"/>
        </xdr:cNvSpPr>
      </xdr:nvSpPr>
      <xdr:spPr bwMode="auto">
        <a:xfrm>
          <a:off x="1085850" y="249297825"/>
          <a:ext cx="3419475" cy="800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Effiziente Dienstleistung gemäss Vorgaben Betriebsbewilligung der Kantonalen Gesundheits- und Fürsorgedirektion (P110+P120).</a:t>
          </a:r>
          <a:endParaRPr lang="de-CH"/>
        </a:p>
      </xdr:txBody>
    </xdr:sp>
    <xdr:clientData/>
  </xdr:twoCellAnchor>
  <xdr:twoCellAnchor>
    <xdr:from>
      <xdr:col>0</xdr:col>
      <xdr:colOff>1028700</xdr:colOff>
      <xdr:row>2776</xdr:row>
      <xdr:rowOff>9525</xdr:rowOff>
    </xdr:from>
    <xdr:to>
      <xdr:col>11</xdr:col>
      <xdr:colOff>857250</xdr:colOff>
      <xdr:row>2779</xdr:row>
      <xdr:rowOff>66675</xdr:rowOff>
    </xdr:to>
    <xdr:sp macro="" textlink="" fLocksText="0">
      <xdr:nvSpPr>
        <xdr:cNvPr id="59" name="Text Box 82"/>
        <xdr:cNvSpPr txBox="1">
          <a:spLocks noChangeArrowheads="1"/>
        </xdr:cNvSpPr>
      </xdr:nvSpPr>
      <xdr:spPr bwMode="auto">
        <a:xfrm>
          <a:off x="1028700" y="253612650"/>
          <a:ext cx="8534400" cy="5429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2759</xdr:row>
      <xdr:rowOff>9525</xdr:rowOff>
    </xdr:from>
    <xdr:to>
      <xdr:col>11</xdr:col>
      <xdr:colOff>828675</xdr:colOff>
      <xdr:row>2764</xdr:row>
      <xdr:rowOff>0</xdr:rowOff>
    </xdr:to>
    <xdr:sp macro="" textlink="" fLocksText="0">
      <xdr:nvSpPr>
        <xdr:cNvPr id="60" name="Text Box 83"/>
        <xdr:cNvSpPr txBox="1">
          <a:spLocks noChangeArrowheads="1"/>
        </xdr:cNvSpPr>
      </xdr:nvSpPr>
      <xdr:spPr bwMode="auto">
        <a:xfrm>
          <a:off x="5429250" y="249297825"/>
          <a:ext cx="4105275" cy="800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Halbjährliche Kontrolle der Sollvorgaben bezüglich Notfalleinsätze in 15 Minuten und von 16 bis 30 Minuten (P110+P120).</a:t>
          </a:r>
          <a:endParaRPr lang="de-CH"/>
        </a:p>
      </xdr:txBody>
    </xdr:sp>
    <xdr:clientData/>
  </xdr:twoCellAnchor>
  <xdr:twoCellAnchor>
    <xdr:from>
      <xdr:col>8</xdr:col>
      <xdr:colOff>219075</xdr:colOff>
      <xdr:row>2725</xdr:row>
      <xdr:rowOff>9525</xdr:rowOff>
    </xdr:from>
    <xdr:to>
      <xdr:col>12</xdr:col>
      <xdr:colOff>0</xdr:colOff>
      <xdr:row>2733</xdr:row>
      <xdr:rowOff>152400</xdr:rowOff>
    </xdr:to>
    <xdr:graphicFrame macro="">
      <xdr:nvGraphicFramePr>
        <xdr:cNvPr id="61"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9525</xdr:colOff>
      <xdr:row>2803</xdr:row>
      <xdr:rowOff>0</xdr:rowOff>
    </xdr:from>
    <xdr:to>
      <xdr:col>12</xdr:col>
      <xdr:colOff>0</xdr:colOff>
      <xdr:row>2811</xdr:row>
      <xdr:rowOff>152400</xdr:rowOff>
    </xdr:to>
    <xdr:sp macro="" textlink="" fLocksText="0">
      <xdr:nvSpPr>
        <xdr:cNvPr id="62" name="Text Box 85"/>
        <xdr:cNvSpPr txBox="1">
          <a:spLocks noChangeArrowheads="1"/>
        </xdr:cNvSpPr>
      </xdr:nvSpPr>
      <xdr:spPr bwMode="auto">
        <a:xfrm>
          <a:off x="1085850" y="257794125"/>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Schwerpunkt der erteilten Kurse umfasst das Thema der erweiterten lebensrettenden Sofortmassnahmen. Dank grossem Fachwissen und langjähriger Berufserfahrung der Mitarbeitenden des Ausbildungsteams sowie der Berücksichtigung der neusten praktischen und wissenschaftlichen Erkenntnisse in der präklinischen Versorgung kann die Sanitätspolizei das Kursangebot auf die Bedürfnisse der Kunden anpassen. Nebst Blaulichtorganisationen, kantonalen Instanzen und Bundesstellen zählen auch private Firmen zum Kundenkreis der Sanitätspolizei.</a:t>
          </a:r>
        </a:p>
        <a:p>
          <a:pPr algn="l" rtl="0">
            <a:defRPr sz="1000"/>
          </a:pPr>
          <a:endParaRPr lang="de-CH"/>
        </a:p>
      </xdr:txBody>
    </xdr:sp>
    <xdr:clientData/>
  </xdr:twoCellAnchor>
  <xdr:twoCellAnchor>
    <xdr:from>
      <xdr:col>1</xdr:col>
      <xdr:colOff>9525</xdr:colOff>
      <xdr:row>2819</xdr:row>
      <xdr:rowOff>9525</xdr:rowOff>
    </xdr:from>
    <xdr:to>
      <xdr:col>5</xdr:col>
      <xdr:colOff>0</xdr:colOff>
      <xdr:row>2822</xdr:row>
      <xdr:rowOff>0</xdr:rowOff>
    </xdr:to>
    <xdr:sp macro="" textlink="" fLocksText="0">
      <xdr:nvSpPr>
        <xdr:cNvPr id="63" name="Text Box 86"/>
        <xdr:cNvSpPr txBox="1">
          <a:spLocks noChangeArrowheads="1"/>
        </xdr:cNvSpPr>
      </xdr:nvSpPr>
      <xdr:spPr bwMode="auto">
        <a:xfrm>
          <a:off x="1085850" y="260527800"/>
          <a:ext cx="3419475" cy="4762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Wirtschaftliche und fachkompetente Leistungserbringung unter Kostenverrechnung (P210).</a:t>
          </a:r>
          <a:endParaRPr lang="de-CH"/>
        </a:p>
      </xdr:txBody>
    </xdr:sp>
    <xdr:clientData/>
  </xdr:twoCellAnchor>
  <xdr:twoCellAnchor>
    <xdr:from>
      <xdr:col>1</xdr:col>
      <xdr:colOff>9525</xdr:colOff>
      <xdr:row>2832</xdr:row>
      <xdr:rowOff>19050</xdr:rowOff>
    </xdr:from>
    <xdr:to>
      <xdr:col>12</xdr:col>
      <xdr:colOff>0</xdr:colOff>
      <xdr:row>2837</xdr:row>
      <xdr:rowOff>0</xdr:rowOff>
    </xdr:to>
    <xdr:sp macro="" textlink="" fLocksText="0">
      <xdr:nvSpPr>
        <xdr:cNvPr id="64" name="Text Box 87"/>
        <xdr:cNvSpPr txBox="1">
          <a:spLocks noChangeArrowheads="1"/>
        </xdr:cNvSpPr>
      </xdr:nvSpPr>
      <xdr:spPr bwMode="auto">
        <a:xfrm>
          <a:off x="1085850" y="263156700"/>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2819</xdr:row>
      <xdr:rowOff>9525</xdr:rowOff>
    </xdr:from>
    <xdr:to>
      <xdr:col>11</xdr:col>
      <xdr:colOff>828675</xdr:colOff>
      <xdr:row>2821</xdr:row>
      <xdr:rowOff>142875</xdr:rowOff>
    </xdr:to>
    <xdr:sp macro="" textlink="" fLocksText="0">
      <xdr:nvSpPr>
        <xdr:cNvPr id="65" name="Text Box 88"/>
        <xdr:cNvSpPr txBox="1">
          <a:spLocks noChangeArrowheads="1"/>
        </xdr:cNvSpPr>
      </xdr:nvSpPr>
      <xdr:spPr bwMode="auto">
        <a:xfrm>
          <a:off x="5429250" y="260527800"/>
          <a:ext cx="4105275" cy="4572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Halbjährliche Kontrolle des Kostendeckungsgrades (P210).</a:t>
          </a:r>
          <a:endParaRPr lang="de-CH"/>
        </a:p>
      </xdr:txBody>
    </xdr:sp>
    <xdr:clientData/>
  </xdr:twoCellAnchor>
  <xdr:twoCellAnchor>
    <xdr:from>
      <xdr:col>8</xdr:col>
      <xdr:colOff>219075</xdr:colOff>
      <xdr:row>2787</xdr:row>
      <xdr:rowOff>9525</xdr:rowOff>
    </xdr:from>
    <xdr:to>
      <xdr:col>12</xdr:col>
      <xdr:colOff>0</xdr:colOff>
      <xdr:row>2795</xdr:row>
      <xdr:rowOff>152400</xdr:rowOff>
    </xdr:to>
    <xdr:graphicFrame macro="">
      <xdr:nvGraphicFramePr>
        <xdr:cNvPr id="66"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9525</xdr:colOff>
      <xdr:row>2906</xdr:row>
      <xdr:rowOff>0</xdr:rowOff>
    </xdr:from>
    <xdr:to>
      <xdr:col>12</xdr:col>
      <xdr:colOff>0</xdr:colOff>
      <xdr:row>2920</xdr:row>
      <xdr:rowOff>0</xdr:rowOff>
    </xdr:to>
    <xdr:sp macro="" textlink="" fLocksText="0">
      <xdr:nvSpPr>
        <xdr:cNvPr id="67" name="Text Box 90"/>
        <xdr:cNvSpPr txBox="1">
          <a:spLocks noChangeArrowheads="1"/>
        </xdr:cNvSpPr>
      </xdr:nvSpPr>
      <xdr:spPr bwMode="auto">
        <a:xfrm>
          <a:off x="1085850" y="274986750"/>
          <a:ext cx="8534400" cy="22669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Ohne die Einsparungen aus den Haushaltsverbesserungsmassnahmen der Portfolio-Analyse (Fr. 851 276.00) würden die Nettokosten um Fr. 906 000.00 gegenüber dem Voranschlag 2011 zunehmen. Dies ist mit dem Anstieg der Personalkosten um Fr. 420 000.00 sowie den Sachkosten und Abschreibungen um Fr. 647 000.00 begründet. Demgegenüber stehen Mehreinnahmen von Fr. 161 000.00 aus den Produktegruppen PG250200 und PG250400.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Der Anstieg der Personalkosten ist auf die nicht beeinflussbaren Kosten des Teuerungsausgleichs und des ordentlichen Lohnanstiegs sowie auf die den Sicher-heitsvorgaben unterliegenden Fachausbildungen zurückzuführen. Die gestiegenen Sachkosten basieren auf den neu anfallenden Betriebskosten für die Einfüh-rung eines digitalen Funksystems, auf die Kosten für die Ersatzinvestitionen von Feuerwehrmaterial sowie auf den gesetzlich im Mehrjahresrhythmus vorge-schriebenen Geräterevisionsaufwendungen. Die Fahrzeuginvestitionen in den Lösch- und Rettungszügen der Berufsfeuerwehr erhöhen die Abschreibungen.</a:t>
          </a:r>
          <a:endParaRPr lang="de-CH"/>
        </a:p>
      </xdr:txBody>
    </xdr:sp>
    <xdr:clientData/>
  </xdr:twoCellAnchor>
  <xdr:twoCellAnchor>
    <xdr:from>
      <xdr:col>1</xdr:col>
      <xdr:colOff>9525</xdr:colOff>
      <xdr:row>2952</xdr:row>
      <xdr:rowOff>0</xdr:rowOff>
    </xdr:from>
    <xdr:to>
      <xdr:col>12</xdr:col>
      <xdr:colOff>0</xdr:colOff>
      <xdr:row>2967</xdr:row>
      <xdr:rowOff>66675</xdr:rowOff>
    </xdr:to>
    <xdr:sp macro="" textlink="" fLocksText="0">
      <xdr:nvSpPr>
        <xdr:cNvPr id="68" name="Text Box 91"/>
        <xdr:cNvSpPr txBox="1">
          <a:spLocks noChangeArrowheads="1"/>
        </xdr:cNvSpPr>
      </xdr:nvSpPr>
      <xdr:spPr bwMode="auto">
        <a:xfrm>
          <a:off x="1085850" y="281749500"/>
          <a:ext cx="8534400" cy="24955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Nettokostenerhöhung zum Vorjahr von Fr. 131 000.00 resultiert hauptsächlich aus der Umsetzung der Haushaltsverbesserungensmassnahmen der Portfolio-Analyse, mit welcher Fr. 771 000.00 eingespart werden. Die Mehrkosten unter Einbezug der Haushaltsverbesserungsmassnahmen betragen gegenüber dem Vorjahr Fr. 902 000.00 und verteilen sich anteilsmässig auf die fünf Produkte. Sie sind zurückzuführen auf die zusätzlichen Personalkosten von Fr. 350 000.00 sowie auf die Sachkosten und Abschreibungen von Fr. 552 000.00.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Zunahme der Personalkosten umfasst die Lohnanstiegskosten von vier Berufsfeuerwehrlehrgängern (Fr. 70 000.00) zur Kompensation der anstehenden Pensionierungen, die Ausbildungen zur Erfüllung der gesetzlichen Vorgaben im Brandschutz und in der Brandprävention (Fr. 94 000.00), den Ersatz der Dienst-bekleidungen (Fr. 51 000.00) sowie den Teuerungsausgleich (Fr. 135 000.00). Der Anstieg der Sachkosten ergibt sich aus den vorgeschriebenen Geräterevi-sionen und den Ersatzkosten im Sicherheitsbereich des Atemschutzes (Fr. 28 000.00), aus den Ersatzinvestitionen und den Ausrüstungsanpassungen zur Wahrung der gesetzlichen Konformität (Fr. 284 000.00) sowie aus den zusätzlichen Betriebsgebühren für den Digitalfunkt (Fr. 40 000.00). Die Fahrzeuger-satzinvestitionen wie Tanklösch- und Pionierfahrzeuge erzeugen höhere Abschreibungen im Umfang von Fr. 200 000.00.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Gesetzliche Grundlage: Artikel 13 des Feuerschutz- und Feuerwehrgesetzes (FFG; BSG 871.11)</a:t>
          </a:r>
          <a:endParaRPr lang="de-CH"/>
        </a:p>
      </xdr:txBody>
    </xdr:sp>
    <xdr:clientData/>
  </xdr:twoCellAnchor>
  <xdr:twoCellAnchor>
    <xdr:from>
      <xdr:col>1</xdr:col>
      <xdr:colOff>9525</xdr:colOff>
      <xdr:row>2974</xdr:row>
      <xdr:rowOff>9525</xdr:rowOff>
    </xdr:from>
    <xdr:to>
      <xdr:col>5</xdr:col>
      <xdr:colOff>0</xdr:colOff>
      <xdr:row>2988</xdr:row>
      <xdr:rowOff>9525</xdr:rowOff>
    </xdr:to>
    <xdr:sp macro="" textlink="" fLocksText="0">
      <xdr:nvSpPr>
        <xdr:cNvPr id="69" name="Text Box 92"/>
        <xdr:cNvSpPr txBox="1">
          <a:spLocks noChangeArrowheads="1"/>
        </xdr:cNvSpPr>
      </xdr:nvSpPr>
      <xdr:spPr bwMode="auto">
        <a:xfrm>
          <a:off x="1085850" y="285454725"/>
          <a:ext cx="3419475" cy="22669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Erbringen der gesetzlich geforderten Leistungen. </a:t>
          </a:r>
        </a:p>
        <a:p>
          <a:pPr algn="l" rtl="0">
            <a:defRPr sz="1000"/>
          </a:pPr>
          <a:r>
            <a:rPr lang="de-CH" sz="1000" b="0" i="0" u="none" strike="noStrike" baseline="0">
              <a:solidFill>
                <a:srgbClr val="000000"/>
              </a:solidFill>
              <a:latin typeface="Arial"/>
              <a:cs typeface="Arial"/>
            </a:rPr>
            <a:t>(P110-P160)</a:t>
          </a:r>
        </a:p>
        <a:p>
          <a:pPr algn="l" rtl="0">
            <a:defRPr sz="1000"/>
          </a:pPr>
          <a:r>
            <a:rPr lang="de-CH" sz="1000" b="0" i="0" u="none" strike="noStrike" baseline="0">
              <a:solidFill>
                <a:srgbClr val="000000"/>
              </a:solidFill>
              <a:latin typeface="Arial"/>
              <a:cs typeface="Arial"/>
            </a:rPr>
            <a:t>- Angemessener Einsatz der Mittel gemäss dem Grundsatz "Retten - Halten - Löschen - Folgeschäden vermeiden".</a:t>
          </a:r>
        </a:p>
        <a:p>
          <a:pPr algn="l" rtl="0">
            <a:defRPr sz="1000"/>
          </a:pPr>
          <a:r>
            <a:rPr lang="de-CH" sz="1000" b="0" i="0" u="none" strike="noStrike" baseline="0">
              <a:solidFill>
                <a:srgbClr val="000000"/>
              </a:solidFill>
              <a:latin typeface="Arial"/>
              <a:cs typeface="Arial"/>
            </a:rPr>
            <a:t>(P110-P160)</a:t>
          </a:r>
        </a:p>
        <a:p>
          <a:pPr algn="l" rtl="0">
            <a:defRPr sz="1000"/>
          </a:pPr>
          <a:r>
            <a:rPr lang="de-CH" sz="1000" b="0" i="0" u="none" strike="noStrike" baseline="0">
              <a:solidFill>
                <a:srgbClr val="000000"/>
              </a:solidFill>
              <a:latin typeface="Arial"/>
              <a:cs typeface="Arial"/>
            </a:rPr>
            <a:t>- Brandbekämpfung gemäss den Regeln der Technik. (P110)</a:t>
          </a:r>
        </a:p>
        <a:p>
          <a:pPr algn="l" rtl="0">
            <a:defRPr sz="1000"/>
          </a:pPr>
          <a:r>
            <a:rPr lang="de-CH" sz="1000" b="0" i="0" u="none" strike="noStrike" baseline="0">
              <a:solidFill>
                <a:srgbClr val="000000"/>
              </a:solidFill>
              <a:latin typeface="Arial"/>
              <a:cs typeface="Arial"/>
            </a:rPr>
            <a:t>- Einsatz gemäss den Regeln der Technik. (P120)</a:t>
          </a:r>
        </a:p>
        <a:p>
          <a:pPr algn="l" rtl="0">
            <a:defRPr sz="1000"/>
          </a:pPr>
          <a:r>
            <a:rPr lang="de-CH" sz="1000" b="0" i="0" u="none" strike="noStrike" baseline="0">
              <a:solidFill>
                <a:srgbClr val="000000"/>
              </a:solidFill>
              <a:latin typeface="Arial"/>
              <a:cs typeface="Arial"/>
            </a:rPr>
            <a:t>- Personenrettung und -bergung im Verbund mit Sanitäts-</a:t>
          </a:r>
        </a:p>
        <a:p>
          <a:pPr algn="l" rtl="0">
            <a:defRPr sz="1000"/>
          </a:pPr>
          <a:r>
            <a:rPr lang="de-CH" sz="1000" b="0" i="0" u="none" strike="noStrike" baseline="0">
              <a:solidFill>
                <a:srgbClr val="000000"/>
              </a:solidFill>
              <a:latin typeface="Arial"/>
              <a:cs typeface="Arial"/>
            </a:rPr>
            <a:t>polizei und Polizei, Tierrettung und -bergung. (P130)</a:t>
          </a:r>
        </a:p>
        <a:p>
          <a:pPr algn="l" rtl="0">
            <a:defRPr sz="1000"/>
          </a:pPr>
          <a:r>
            <a:rPr lang="de-CH" sz="1000" b="0" i="0" u="none" strike="noStrike" baseline="0">
              <a:solidFill>
                <a:srgbClr val="000000"/>
              </a:solidFill>
              <a:latin typeface="Arial"/>
              <a:cs typeface="Arial"/>
            </a:rPr>
            <a:t>- Einsatz im Verbund mit Gewässerschutzamt und weiteren kantonalen Stellen. (P150)</a:t>
          </a:r>
        </a:p>
        <a:p>
          <a:pPr algn="l" rtl="0">
            <a:defRPr sz="1000"/>
          </a:pPr>
          <a:r>
            <a:rPr lang="de-CH" sz="1000" b="0" i="0" u="none" strike="noStrike" baseline="0">
              <a:solidFill>
                <a:srgbClr val="000000"/>
              </a:solidFill>
              <a:latin typeface="Arial"/>
              <a:cs typeface="Arial"/>
            </a:rPr>
            <a:t>- Schadenminderung mit Priorität öffentliche Infrastrukturen vor privaten Interessen. (P160)</a:t>
          </a:r>
          <a:endParaRPr lang="de-CH"/>
        </a:p>
      </xdr:txBody>
    </xdr:sp>
    <xdr:clientData/>
  </xdr:twoCellAnchor>
  <xdr:twoCellAnchor>
    <xdr:from>
      <xdr:col>1</xdr:col>
      <xdr:colOff>9525</xdr:colOff>
      <xdr:row>3026</xdr:row>
      <xdr:rowOff>19050</xdr:rowOff>
    </xdr:from>
    <xdr:to>
      <xdr:col>12</xdr:col>
      <xdr:colOff>0</xdr:colOff>
      <xdr:row>4239</xdr:row>
      <xdr:rowOff>95250</xdr:rowOff>
    </xdr:to>
    <xdr:sp macro="" textlink="" fLocksText="0">
      <xdr:nvSpPr>
        <xdr:cNvPr id="70" name="Text Box 93"/>
        <xdr:cNvSpPr txBox="1">
          <a:spLocks noChangeArrowheads="1"/>
        </xdr:cNvSpPr>
      </xdr:nvSpPr>
      <xdr:spPr bwMode="auto">
        <a:xfrm>
          <a:off x="1085850" y="294636825"/>
          <a:ext cx="8534400" cy="15335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Steuerungsvorgabe 3</a:t>
          </a:r>
          <a:r>
            <a:rPr lang="de-CH" sz="1000" b="0" i="0" u="none" strike="noStrike" baseline="0">
              <a:solidFill>
                <a:srgbClr val="000000"/>
              </a:solidFill>
              <a:latin typeface="Arial"/>
              <a:cs typeface="Arial"/>
            </a:rPr>
            <a:t>: Die mittlere Interventionszeit (Ausrückzeit + Fahrzeit zum Einsatzort + 2 Min.) von &lt;= 10 Min. für Quartier VI (Bümpliz, Oberbottigen, Stöckacker und Bethlehem) wurde in der Vergangenheit nicht erreicht. Die heute vorhandenen Ressourcen erlauben dies auch bei optimalem Einsatz nur ver-einzelt. Letztendlich kann die Zielerreichung erst mit der Realisierung des Feuerwehrstützpunkts "Forsthaus West" umgesetzt werden.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a:t>
          </a:r>
          <a:r>
            <a:rPr lang="de-CH" sz="1000" b="1" i="0" u="none" strike="noStrike" baseline="0">
              <a:solidFill>
                <a:srgbClr val="000000"/>
              </a:solidFill>
              <a:latin typeface="Arial"/>
              <a:cs typeface="Arial"/>
            </a:rPr>
            <a:t> Kennzahl 10</a:t>
          </a:r>
          <a:r>
            <a:rPr lang="de-CH" sz="1000" b="0" i="0" u="none" strike="noStrike" baseline="0">
              <a:solidFill>
                <a:srgbClr val="000000"/>
              </a:solidFill>
              <a:latin typeface="Arial"/>
              <a:cs typeface="Arial"/>
            </a:rPr>
            <a:t>: Der Einsatz der vom Stadtrat bereits im Jahr 2009 bewilligten und auf 4 Jahre befristeten Zusatzstelle "Planänderungen" verschiebt sich ana-log der Bauverzögerung um zwei Jahre. Die terminlichen Abweichungen im Projekt Feuerwehrstützpunkt Forsthaus West sind auf Grund der Verzögerungen durch einen Rechtsstreit entstanden.</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2974</xdr:row>
      <xdr:rowOff>9525</xdr:rowOff>
    </xdr:from>
    <xdr:to>
      <xdr:col>11</xdr:col>
      <xdr:colOff>828675</xdr:colOff>
      <xdr:row>2987</xdr:row>
      <xdr:rowOff>19050</xdr:rowOff>
    </xdr:to>
    <xdr:sp macro="" textlink="" fLocksText="0">
      <xdr:nvSpPr>
        <xdr:cNvPr id="71" name="Text Box 94"/>
        <xdr:cNvSpPr txBox="1">
          <a:spLocks noChangeArrowheads="1"/>
        </xdr:cNvSpPr>
      </xdr:nvSpPr>
      <xdr:spPr bwMode="auto">
        <a:xfrm>
          <a:off x="5429250" y="285454725"/>
          <a:ext cx="4105275" cy="2114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Zielerreichung wird anlässlich der Semestergespräche anhand der Steuerungsvorgaben überprüft. Qualitative Anforderungen sowie Organi-sationsprobleme werden in den Sitzungen der Geschäftsleitung und an Einzelrapporten behandelt. Der Feuerwehrinspektor berichtet periodisch über die Qualität der Einsätze und Übungen. (P110-P160)</a:t>
          </a:r>
          <a:endParaRPr lang="de-CH"/>
        </a:p>
      </xdr:txBody>
    </xdr:sp>
    <xdr:clientData/>
  </xdr:twoCellAnchor>
  <xdr:twoCellAnchor>
    <xdr:from>
      <xdr:col>8</xdr:col>
      <xdr:colOff>219075</xdr:colOff>
      <xdr:row>2928</xdr:row>
      <xdr:rowOff>9525</xdr:rowOff>
    </xdr:from>
    <xdr:to>
      <xdr:col>12</xdr:col>
      <xdr:colOff>0</xdr:colOff>
      <xdr:row>2936</xdr:row>
      <xdr:rowOff>152400</xdr:rowOff>
    </xdr:to>
    <xdr:graphicFrame macro="">
      <xdr:nvGraphicFramePr>
        <xdr:cNvPr id="7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9525</xdr:colOff>
      <xdr:row>4265</xdr:row>
      <xdr:rowOff>0</xdr:rowOff>
    </xdr:from>
    <xdr:to>
      <xdr:col>12</xdr:col>
      <xdr:colOff>0</xdr:colOff>
      <xdr:row>4279</xdr:row>
      <xdr:rowOff>38100</xdr:rowOff>
    </xdr:to>
    <xdr:sp macro="" textlink="" fLocksText="0">
      <xdr:nvSpPr>
        <xdr:cNvPr id="73" name="Text Box 96"/>
        <xdr:cNvSpPr txBox="1">
          <a:spLocks noChangeArrowheads="1"/>
        </xdr:cNvSpPr>
      </xdr:nvSpPr>
      <xdr:spPr bwMode="auto">
        <a:xfrm>
          <a:off x="1085850" y="299856525"/>
          <a:ext cx="8534400" cy="2305050"/>
        </a:xfrm>
        <a:prstGeom prst="rect">
          <a:avLst/>
        </a:prstGeom>
        <a:noFill/>
        <a:ln>
          <a:noFill/>
        </a:ln>
        <a:extLst>
          <a:ext uri="{909E8E84-426E-40DD-AFC4-6F175D3DCCD1}">
            <a14:hiddenFill xmlns:a14="http://schemas.microsoft.com/office/drawing/2010/main">
              <a:solidFill>
                <a:srgbClr xmlns:mc="http://schemas.openxmlformats.org/markup-compatibility/2006" val="FF0000" mc:Ignorable="a14" a14:legacySpreadsheetColorIndex="10"/>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Rückgang der Nettokosten von Fr. 107'000.00 gegenüber dem Vorjahr ist einerseits auf die Umsetzung der Haushaltsverbesserungsmassnahmen der Portfolio-Analyse und anderseits auf die Mehreinnahmen in den Dienstleistungen zurückzuführen.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P250210</a:t>
          </a:r>
          <a:r>
            <a:rPr lang="de-CH" sz="1000" b="0" i="0" u="none" strike="noStrike" baseline="0">
              <a:solidFill>
                <a:srgbClr val="000000"/>
              </a:solidFill>
              <a:latin typeface="Arial"/>
              <a:cs typeface="Arial"/>
            </a:rPr>
            <a:t>: Die geringe Erhöhung der Nettokosten von Fr. 32 000.00 resultiert auf einem Anstieg der Personal- und Sachkosten von Fr. 42 000.00. Die Fahr-zeugersatzinvestition des Transportkranwagens erzeugt höhere Abschreibungen im Umfang von Fr. 50 000.00. Demgegenüber führt die Umsetzung der Haus-haltsverbesserungsmassnahmen zu einer Kostenreduktion von Fr. 60 000.00.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P250220</a:t>
          </a:r>
          <a:r>
            <a:rPr lang="de-CH" sz="1000" b="0" i="0" u="none" strike="noStrike" baseline="0">
              <a:solidFill>
                <a:srgbClr val="000000"/>
              </a:solidFill>
              <a:latin typeface="Arial"/>
              <a:cs typeface="Arial"/>
            </a:rPr>
            <a:t>: Die Berufsfeuerwehr Bern führt in den Jahren 2011/2012 erstmals einen zentralen Berufsfeuerwehrlehrgang Nordwestschweiz durch. Die Aus-bildungsgebühren für die Lehrgänger aus den anderen Berufsfeuerwehren führen zu Einnahmen von Fr. 161 000.00. Demgegenüber mindert eine Erhöhung der Personalkosten um Fr. 21 000.00 die Erlöse.</a:t>
          </a:r>
          <a:endParaRPr lang="de-CH"/>
        </a:p>
      </xdr:txBody>
    </xdr:sp>
    <xdr:clientData/>
  </xdr:twoCellAnchor>
  <xdr:twoCellAnchor>
    <xdr:from>
      <xdr:col>1</xdr:col>
      <xdr:colOff>9525</xdr:colOff>
      <xdr:row>4286</xdr:row>
      <xdr:rowOff>9525</xdr:rowOff>
    </xdr:from>
    <xdr:to>
      <xdr:col>5</xdr:col>
      <xdr:colOff>0</xdr:colOff>
      <xdr:row>4292</xdr:row>
      <xdr:rowOff>0</xdr:rowOff>
    </xdr:to>
    <xdr:sp macro="" textlink="" fLocksText="0">
      <xdr:nvSpPr>
        <xdr:cNvPr id="74" name="Text Box 97"/>
        <xdr:cNvSpPr txBox="1">
          <a:spLocks noChangeArrowheads="1"/>
        </xdr:cNvSpPr>
      </xdr:nvSpPr>
      <xdr:spPr bwMode="auto">
        <a:xfrm>
          <a:off x="1085850" y="303399825"/>
          <a:ext cx="3419475" cy="9620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Erbringen verschiedenster Hilfeleistungen zur Linderung akuter Notlagen der Bevölkerung. (P210)</a:t>
          </a:r>
        </a:p>
        <a:p>
          <a:pPr algn="l" rtl="0">
            <a:defRPr sz="1000"/>
          </a:pPr>
          <a:r>
            <a:rPr lang="de-CH" sz="1000" b="0" i="0" u="none" strike="noStrike" baseline="0">
              <a:solidFill>
                <a:srgbClr val="000000"/>
              </a:solidFill>
              <a:latin typeface="Arial"/>
              <a:cs typeface="Arial"/>
            </a:rPr>
            <a:t>- Erbringen verschiedenster Dienstleistungen zum Ausfüllen von kurzfristigen Kapazitäten. (P220)</a:t>
          </a:r>
          <a:endParaRPr lang="de-CH"/>
        </a:p>
      </xdr:txBody>
    </xdr:sp>
    <xdr:clientData/>
  </xdr:twoCellAnchor>
  <xdr:twoCellAnchor>
    <xdr:from>
      <xdr:col>1</xdr:col>
      <xdr:colOff>9525</xdr:colOff>
      <xdr:row>4307</xdr:row>
      <xdr:rowOff>19050</xdr:rowOff>
    </xdr:from>
    <xdr:to>
      <xdr:col>12</xdr:col>
      <xdr:colOff>0</xdr:colOff>
      <xdr:row>4312</xdr:row>
      <xdr:rowOff>0</xdr:rowOff>
    </xdr:to>
    <xdr:sp macro="" textlink="" fLocksText="0">
      <xdr:nvSpPr>
        <xdr:cNvPr id="75" name="Text Box 98"/>
        <xdr:cNvSpPr txBox="1">
          <a:spLocks noChangeArrowheads="1"/>
        </xdr:cNvSpPr>
      </xdr:nvSpPr>
      <xdr:spPr bwMode="auto">
        <a:xfrm>
          <a:off x="1085850" y="307152675"/>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4286</xdr:row>
      <xdr:rowOff>9525</xdr:rowOff>
    </xdr:from>
    <xdr:to>
      <xdr:col>11</xdr:col>
      <xdr:colOff>828675</xdr:colOff>
      <xdr:row>4292</xdr:row>
      <xdr:rowOff>0</xdr:rowOff>
    </xdr:to>
    <xdr:sp macro="" textlink="" fLocksText="0">
      <xdr:nvSpPr>
        <xdr:cNvPr id="76" name="Text Box 99"/>
        <xdr:cNvSpPr txBox="1">
          <a:spLocks noChangeArrowheads="1"/>
        </xdr:cNvSpPr>
      </xdr:nvSpPr>
      <xdr:spPr bwMode="auto">
        <a:xfrm>
          <a:off x="5429250" y="303399825"/>
          <a:ext cx="4105275" cy="9620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Steuerungsvorgaben werden anlässlich der Semestergespräche anhand der Kennzahlen und eingegangenen Beanstandungen überprüft. Qualitative Anforderungen der Direktion sowie Organisationsprobleme werden in den Sitzungen der Geschäftsleitung und an Einzelrapporten behandelt. (P210+P220)</a:t>
          </a:r>
          <a:endParaRPr lang="de-CH"/>
        </a:p>
      </xdr:txBody>
    </xdr:sp>
    <xdr:clientData/>
  </xdr:twoCellAnchor>
  <xdr:twoCellAnchor>
    <xdr:from>
      <xdr:col>8</xdr:col>
      <xdr:colOff>219075</xdr:colOff>
      <xdr:row>4247</xdr:row>
      <xdr:rowOff>9525</xdr:rowOff>
    </xdr:from>
    <xdr:to>
      <xdr:col>12</xdr:col>
      <xdr:colOff>0</xdr:colOff>
      <xdr:row>4255</xdr:row>
      <xdr:rowOff>152400</xdr:rowOff>
    </xdr:to>
    <xdr:graphicFrame macro="">
      <xdr:nvGraphicFramePr>
        <xdr:cNvPr id="7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9525</xdr:colOff>
      <xdr:row>4342</xdr:row>
      <xdr:rowOff>0</xdr:rowOff>
    </xdr:from>
    <xdr:to>
      <xdr:col>12</xdr:col>
      <xdr:colOff>0</xdr:colOff>
      <xdr:row>4353</xdr:row>
      <xdr:rowOff>123825</xdr:rowOff>
    </xdr:to>
    <xdr:sp macro="" textlink="" fLocksText="0">
      <xdr:nvSpPr>
        <xdr:cNvPr id="78" name="Text Box 101"/>
        <xdr:cNvSpPr txBox="1">
          <a:spLocks noChangeArrowheads="1"/>
        </xdr:cNvSpPr>
      </xdr:nvSpPr>
      <xdr:spPr bwMode="auto">
        <a:xfrm>
          <a:off x="1085850" y="312524775"/>
          <a:ext cx="8534400" cy="1905000"/>
        </a:xfrm>
        <a:prstGeom prst="rect">
          <a:avLst/>
        </a:prstGeom>
        <a:noFill/>
        <a:ln>
          <a:noFill/>
        </a:ln>
        <a:extLst>
          <a:ext uri="{909E8E84-426E-40DD-AFC4-6F175D3DCCD1}">
            <a14:hiddenFill xmlns:a14="http://schemas.microsoft.com/office/drawing/2010/main">
              <a:solidFill>
                <a:srgbClr xmlns:mc="http://schemas.openxmlformats.org/markup-compatibility/2006" val="FF0000" mc:Ignorable="a14" a14:legacySpreadsheetColorIndex="10"/>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Eine verursachergerechte Neuverteilung der Mietkosten führt zu Kostenverschiebungen innerhalb der Produktegruppe PG250300 Zivilschutz. Zudem ergibt eine altersbedingte Fluktuationshäufung im Produkt P250320 einen erhöhten Kaderwechsel. Daraus enstehen zusätzliche Ausbildungs- und Soldkosten.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Gesetzliche Grundlagen: Bevölkerungs- und Zivilschutzgesetz (BSG; SR 520.1); Kantonales Bevölkerungsschutz- und Zivilschutzgesetz (KBZG; BSG 521.1).</a:t>
          </a:r>
          <a:endParaRPr lang="de-CH"/>
        </a:p>
      </xdr:txBody>
    </xdr:sp>
    <xdr:clientData/>
  </xdr:twoCellAnchor>
  <xdr:twoCellAnchor>
    <xdr:from>
      <xdr:col>1</xdr:col>
      <xdr:colOff>28575</xdr:colOff>
      <xdr:row>4361</xdr:row>
      <xdr:rowOff>19050</xdr:rowOff>
    </xdr:from>
    <xdr:to>
      <xdr:col>5</xdr:col>
      <xdr:colOff>19050</xdr:colOff>
      <xdr:row>4375</xdr:row>
      <xdr:rowOff>76200</xdr:rowOff>
    </xdr:to>
    <xdr:sp macro="" textlink="" fLocksText="0">
      <xdr:nvSpPr>
        <xdr:cNvPr id="79" name="Text Box 102"/>
        <xdr:cNvSpPr txBox="1">
          <a:spLocks noChangeArrowheads="1"/>
        </xdr:cNvSpPr>
      </xdr:nvSpPr>
      <xdr:spPr bwMode="auto">
        <a:xfrm>
          <a:off x="1104900" y="315753750"/>
          <a:ext cx="3419475" cy="2324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Der Schutz der Bevölkerung hat erste Priorität. (P310-P340)</a:t>
          </a:r>
        </a:p>
        <a:p>
          <a:pPr algn="l" rtl="0">
            <a:defRPr sz="1000"/>
          </a:pPr>
          <a:r>
            <a:rPr lang="de-CH" sz="1000" b="0" i="0" u="none" strike="noStrike" baseline="0">
              <a:solidFill>
                <a:srgbClr val="000000"/>
              </a:solidFill>
              <a:latin typeface="Arial"/>
              <a:cs typeface="Arial"/>
            </a:rPr>
            <a:t>- Die personelle Einsatzbereitschaft der Zivilschutzorganisa-tion (ZSO) ist innerhalb der bundesrechtlichen und kantonalen Vorgaben sichergestellt. (P310)</a:t>
          </a:r>
        </a:p>
        <a:p>
          <a:pPr algn="l" rtl="0">
            <a:defRPr sz="1000"/>
          </a:pPr>
          <a:r>
            <a:rPr lang="de-CH" sz="1000" b="0" i="0" u="none" strike="noStrike" baseline="0">
              <a:solidFill>
                <a:srgbClr val="000000"/>
              </a:solidFill>
              <a:latin typeface="Arial"/>
              <a:cs typeface="Arial"/>
            </a:rPr>
            <a:t>- Die personelle und fachtechnische Einsatzbereitschaft ist innerhalb der bundesrechtlichen und kantonalen Vorgaben sichergestellt. (P320)</a:t>
          </a:r>
        </a:p>
        <a:p>
          <a:pPr algn="l" rtl="0">
            <a:defRPr sz="1000"/>
          </a:pPr>
          <a:r>
            <a:rPr lang="de-CH" sz="1000" b="0" i="0" u="none" strike="noStrike" baseline="0">
              <a:solidFill>
                <a:srgbClr val="000000"/>
              </a:solidFill>
              <a:latin typeface="Arial"/>
              <a:cs typeface="Arial"/>
            </a:rPr>
            <a:t>- Die personelle, organisatorische und bauliche Einsatz-</a:t>
          </a:r>
        </a:p>
        <a:p>
          <a:pPr algn="l" rtl="0">
            <a:defRPr sz="1000"/>
          </a:pPr>
          <a:r>
            <a:rPr lang="de-CH" sz="1000" b="0" i="0" u="none" strike="noStrike" baseline="0">
              <a:solidFill>
                <a:srgbClr val="000000"/>
              </a:solidFill>
              <a:latin typeface="Arial"/>
              <a:cs typeface="Arial"/>
            </a:rPr>
            <a:t>bereitschaft der ZSO ist innerhalb der bundesrechtlichen und kantonalen Vorgaben sichergestellt. (P330)</a:t>
          </a:r>
        </a:p>
        <a:p>
          <a:pPr algn="l" rtl="0">
            <a:defRPr sz="1000"/>
          </a:pPr>
          <a:r>
            <a:rPr lang="de-CH" sz="1000" b="0" i="0" u="none" strike="noStrike" baseline="0">
              <a:solidFill>
                <a:srgbClr val="000000"/>
              </a:solidFill>
              <a:latin typeface="Arial"/>
              <a:cs typeface="Arial"/>
            </a:rPr>
            <a:t>- Die Zivilschutzorganisation bietet rasche und kompetente Hilfeleistung zur Unterstützung der Partner bei Katastrophen und Notlagen. (P340)</a:t>
          </a:r>
        </a:p>
        <a:p>
          <a:pPr algn="l" rtl="0">
            <a:defRPr sz="1000"/>
          </a:pPr>
          <a:r>
            <a:rPr lang="de-CH" sz="1000" b="0" i="0" u="none" strike="noStrike" baseline="0">
              <a:solidFill>
                <a:srgbClr val="000000"/>
              </a:solidFill>
              <a:latin typeface="Arial"/>
              <a:cs typeface="Arial"/>
            </a:rPr>
            <a:t>- Sie ist zweckmässig und kostengünstig. (P310-P340)</a:t>
          </a:r>
          <a:endParaRPr lang="de-CH"/>
        </a:p>
      </xdr:txBody>
    </xdr:sp>
    <xdr:clientData/>
  </xdr:twoCellAnchor>
  <xdr:twoCellAnchor>
    <xdr:from>
      <xdr:col>1</xdr:col>
      <xdr:colOff>9525</xdr:colOff>
      <xdr:row>4428</xdr:row>
      <xdr:rowOff>19050</xdr:rowOff>
    </xdr:from>
    <xdr:to>
      <xdr:col>12</xdr:col>
      <xdr:colOff>0</xdr:colOff>
      <xdr:row>4432</xdr:row>
      <xdr:rowOff>47625</xdr:rowOff>
    </xdr:to>
    <xdr:sp macro="" textlink="" fLocksText="0">
      <xdr:nvSpPr>
        <xdr:cNvPr id="80" name="Text Box 103"/>
        <xdr:cNvSpPr txBox="1">
          <a:spLocks noChangeArrowheads="1"/>
        </xdr:cNvSpPr>
      </xdr:nvSpPr>
      <xdr:spPr bwMode="auto">
        <a:xfrm>
          <a:off x="1085850" y="329869800"/>
          <a:ext cx="8534400" cy="6762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4361</xdr:row>
      <xdr:rowOff>9525</xdr:rowOff>
    </xdr:from>
    <xdr:to>
      <xdr:col>11</xdr:col>
      <xdr:colOff>828675</xdr:colOff>
      <xdr:row>4374</xdr:row>
      <xdr:rowOff>152400</xdr:rowOff>
    </xdr:to>
    <xdr:sp macro="" textlink="" fLocksText="0">
      <xdr:nvSpPr>
        <xdr:cNvPr id="81" name="Text Box 104"/>
        <xdr:cNvSpPr txBox="1">
          <a:spLocks noChangeArrowheads="1"/>
        </xdr:cNvSpPr>
      </xdr:nvSpPr>
      <xdr:spPr bwMode="auto">
        <a:xfrm>
          <a:off x="5429250" y="315744225"/>
          <a:ext cx="4105275" cy="22479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Durch halbjährliche Kontrollen und Auswertungen der Kennzahlen sowie periodische Überprüfungen der Einsatzelemente und Infrastrukturen ge-mäss Steuerungsvorgaben. (P310-P340)</a:t>
          </a:r>
        </a:p>
        <a:p>
          <a:pPr algn="l" rtl="0">
            <a:defRPr sz="1000"/>
          </a:pPr>
          <a:r>
            <a:rPr lang="de-CH" sz="1000" b="0" i="0" u="none" strike="noStrike" baseline="0">
              <a:solidFill>
                <a:srgbClr val="000000"/>
              </a:solidFill>
              <a:latin typeface="Arial"/>
              <a:cs typeface="Arial"/>
            </a:rPr>
            <a:t>- Durch periodische Nachführung der Planungsunterlagen. (P330)</a:t>
          </a:r>
        </a:p>
        <a:p>
          <a:pPr algn="l" rtl="0">
            <a:defRPr sz="1000"/>
          </a:pPr>
          <a:r>
            <a:rPr lang="de-CH" sz="1000" b="0" i="0" u="none" strike="noStrike" baseline="0">
              <a:solidFill>
                <a:srgbClr val="000000"/>
              </a:solidFill>
              <a:latin typeface="Arial"/>
              <a:cs typeface="Arial"/>
            </a:rPr>
            <a:t>- Die Organisation ist auf die Katastrophen- und Nothilfe in der Gemeinde ausgerichtet. (P340)</a:t>
          </a:r>
        </a:p>
        <a:p>
          <a:pPr algn="l" rtl="0">
            <a:defRPr sz="1000"/>
          </a:pPr>
          <a:endParaRPr lang="de-CH"/>
        </a:p>
      </xdr:txBody>
    </xdr:sp>
    <xdr:clientData/>
  </xdr:twoCellAnchor>
  <xdr:twoCellAnchor>
    <xdr:from>
      <xdr:col>8</xdr:col>
      <xdr:colOff>219075</xdr:colOff>
      <xdr:row>4320</xdr:row>
      <xdr:rowOff>9525</xdr:rowOff>
    </xdr:from>
    <xdr:to>
      <xdr:col>12</xdr:col>
      <xdr:colOff>0</xdr:colOff>
      <xdr:row>4328</xdr:row>
      <xdr:rowOff>152400</xdr:rowOff>
    </xdr:to>
    <xdr:graphicFrame macro="">
      <xdr:nvGraphicFramePr>
        <xdr:cNvPr id="8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9525</xdr:colOff>
      <xdr:row>4460</xdr:row>
      <xdr:rowOff>0</xdr:rowOff>
    </xdr:from>
    <xdr:to>
      <xdr:col>12</xdr:col>
      <xdr:colOff>0</xdr:colOff>
      <xdr:row>4477</xdr:row>
      <xdr:rowOff>142875</xdr:rowOff>
    </xdr:to>
    <xdr:sp macro="" textlink="" fLocksText="0">
      <xdr:nvSpPr>
        <xdr:cNvPr id="83" name="Text Box 106"/>
        <xdr:cNvSpPr txBox="1">
          <a:spLocks noChangeArrowheads="1"/>
        </xdr:cNvSpPr>
      </xdr:nvSpPr>
      <xdr:spPr bwMode="auto">
        <a:xfrm>
          <a:off x="1085850" y="334518000"/>
          <a:ext cx="8534400" cy="2895600"/>
        </a:xfrm>
        <a:prstGeom prst="rect">
          <a:avLst/>
        </a:prstGeom>
        <a:noFill/>
        <a:ln>
          <a:noFill/>
        </a:ln>
        <a:extLst>
          <a:ext uri="{909E8E84-426E-40DD-AFC4-6F175D3DCCD1}">
            <a14:hiddenFill xmlns:a14="http://schemas.microsoft.com/office/drawing/2010/main">
              <a:solidFill>
                <a:srgbClr xmlns:mc="http://schemas.openxmlformats.org/markup-compatibility/2006" val="FF0000" mc:Ignorable="a14" a14:legacySpreadsheetColorIndex="10"/>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Rückgang der Nettokosten gegenüber dem Vorjahr ist hauptsächlich auf die Umsetzung der Haushaltsverbesserungsmassnahmen der Portfolio-Analyse von Fr. 20 000.00 (Erhöhung der Benutzungstarife der Schiessanlage) zurückzuführen.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Sinne der Kostenwahrheit wurde die Arbeitsstelle des Schiessplatzwarts aus dem Produkt P250430 in das Produkt P250420 verschoben.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Gesetzliche Grundlagen: Militärgesetz (MG; SR 510.10) und Bevölkerungs- und Zivilschutzgesetz (BSG; SR 520.1).</a:t>
          </a:r>
          <a:endParaRPr lang="de-CH"/>
        </a:p>
      </xdr:txBody>
    </xdr:sp>
    <xdr:clientData/>
  </xdr:twoCellAnchor>
  <xdr:twoCellAnchor>
    <xdr:from>
      <xdr:col>1</xdr:col>
      <xdr:colOff>9525</xdr:colOff>
      <xdr:row>4485</xdr:row>
      <xdr:rowOff>9525</xdr:rowOff>
    </xdr:from>
    <xdr:to>
      <xdr:col>5</xdr:col>
      <xdr:colOff>0</xdr:colOff>
      <xdr:row>4495</xdr:row>
      <xdr:rowOff>28575</xdr:rowOff>
    </xdr:to>
    <xdr:sp macro="" textlink="" fLocksText="0">
      <xdr:nvSpPr>
        <xdr:cNvPr id="84" name="Text Box 107"/>
        <xdr:cNvSpPr txBox="1">
          <a:spLocks noChangeArrowheads="1"/>
        </xdr:cNvSpPr>
      </xdr:nvSpPr>
      <xdr:spPr bwMode="auto">
        <a:xfrm>
          <a:off x="1085850" y="33870900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gesetzlichen Vorgaben von Bund, Kanton und Gemeinde sind sichergestellt. (P410-P430)</a:t>
          </a:r>
        </a:p>
        <a:p>
          <a:pPr algn="l" rtl="0">
            <a:defRPr sz="1000"/>
          </a:pPr>
          <a:r>
            <a:rPr lang="de-CH" sz="1000" b="0" i="0" u="none" strike="noStrike" baseline="0">
              <a:solidFill>
                <a:srgbClr val="000000"/>
              </a:solidFill>
              <a:latin typeface="Arial"/>
              <a:cs typeface="Arial"/>
            </a:rPr>
            <a:t>- Sicherstellung der dauernden und sofortigen Einsatz-</a:t>
          </a:r>
        </a:p>
        <a:p>
          <a:pPr algn="l" rtl="0">
            <a:defRPr sz="1000"/>
          </a:pPr>
          <a:r>
            <a:rPr lang="de-CH" sz="1000" b="0" i="0" u="none" strike="noStrike" baseline="0">
              <a:solidFill>
                <a:srgbClr val="000000"/>
              </a:solidFill>
              <a:latin typeface="Arial"/>
              <a:cs typeface="Arial"/>
            </a:rPr>
            <a:t>bereitschaft der gesamten Infrastruktur. (P410)</a:t>
          </a:r>
        </a:p>
        <a:p>
          <a:pPr algn="l" rtl="0">
            <a:defRPr sz="1000"/>
          </a:pPr>
          <a:r>
            <a:rPr lang="de-CH" sz="1000" b="0" i="0" u="none" strike="noStrike" baseline="0">
              <a:solidFill>
                <a:srgbClr val="000000"/>
              </a:solidFill>
              <a:latin typeface="Arial"/>
              <a:cs typeface="Arial"/>
            </a:rPr>
            <a:t>- Eine optimale Bewirtschaftung und Nutzung der Infrastrukturen ist sichergestellt. (P410)</a:t>
          </a:r>
        </a:p>
        <a:p>
          <a:pPr algn="l" rtl="0">
            <a:defRPr sz="1000"/>
          </a:pPr>
          <a:r>
            <a:rPr lang="de-CH" sz="1000" b="0" i="0" u="none" strike="noStrike" baseline="0">
              <a:solidFill>
                <a:srgbClr val="000000"/>
              </a:solidFill>
              <a:latin typeface="Arial"/>
              <a:cs typeface="Arial"/>
            </a:rPr>
            <a:t>- Eine optimale Bewirtschaftung, Betrieb und Nutzung der Schiess-Infrastrukturen ist sichergestellt. (P420)</a:t>
          </a:r>
        </a:p>
        <a:p>
          <a:pPr algn="l" rtl="0">
            <a:defRPr sz="1000"/>
          </a:pPr>
          <a:r>
            <a:rPr lang="de-CH" sz="1000" b="0" i="0" u="none" strike="noStrike" baseline="0">
              <a:solidFill>
                <a:srgbClr val="000000"/>
              </a:solidFill>
              <a:latin typeface="Arial"/>
              <a:cs typeface="Arial"/>
            </a:rPr>
            <a:t>- Die personellen, baulichen und materiellen Mittel werden kundenorientiert eingesetzt. (P430)</a:t>
          </a:r>
          <a:endParaRPr lang="de-CH"/>
        </a:p>
      </xdr:txBody>
    </xdr:sp>
    <xdr:clientData/>
  </xdr:twoCellAnchor>
  <xdr:twoCellAnchor>
    <xdr:from>
      <xdr:col>1</xdr:col>
      <xdr:colOff>9525</xdr:colOff>
      <xdr:row>4534</xdr:row>
      <xdr:rowOff>19050</xdr:rowOff>
    </xdr:from>
    <xdr:to>
      <xdr:col>12</xdr:col>
      <xdr:colOff>0</xdr:colOff>
      <xdr:row>4540</xdr:row>
      <xdr:rowOff>19050</xdr:rowOff>
    </xdr:to>
    <xdr:sp macro="" textlink="" fLocksText="0">
      <xdr:nvSpPr>
        <xdr:cNvPr id="85" name="Text Box 108"/>
        <xdr:cNvSpPr txBox="1">
          <a:spLocks noChangeArrowheads="1"/>
        </xdr:cNvSpPr>
      </xdr:nvSpPr>
      <xdr:spPr bwMode="auto">
        <a:xfrm>
          <a:off x="1085850" y="348776925"/>
          <a:ext cx="8534400" cy="971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Kennzahl 7:</a:t>
          </a:r>
          <a:r>
            <a:rPr lang="de-CH" sz="1000" b="0" i="0" u="none" strike="noStrike" baseline="0">
              <a:solidFill>
                <a:srgbClr val="000000"/>
              </a:solidFill>
              <a:latin typeface="Arial"/>
              <a:cs typeface="Arial"/>
            </a:rPr>
            <a:t> Die zivilen Einquartierungen sind aufgrund des Projekts "Schulen nach Bern" gestiegen. Es ist davon auszugehen, dass die zivilen Einquartie-rungen, in Verbindung mit einer allfälligen Asylbewerber-Einquartierung, im 2012 weiter steigen werden.</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4485</xdr:row>
      <xdr:rowOff>9525</xdr:rowOff>
    </xdr:from>
    <xdr:to>
      <xdr:col>11</xdr:col>
      <xdr:colOff>828675</xdr:colOff>
      <xdr:row>4495</xdr:row>
      <xdr:rowOff>19050</xdr:rowOff>
    </xdr:to>
    <xdr:sp macro="" textlink="" fLocksText="0">
      <xdr:nvSpPr>
        <xdr:cNvPr id="86" name="Text Box 109"/>
        <xdr:cNvSpPr txBox="1">
          <a:spLocks noChangeArrowheads="1"/>
        </xdr:cNvSpPr>
      </xdr:nvSpPr>
      <xdr:spPr bwMode="auto">
        <a:xfrm>
          <a:off x="5429250" y="338709000"/>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Durch halbjährliche Kontrolle und Auswertung der Kennzahlen sowie periodische Überprüfungen der Aufgaben gemäss Steuerungsvorgaben. (P410-P430)</a:t>
          </a:r>
        </a:p>
        <a:p>
          <a:pPr algn="l" rtl="0">
            <a:defRPr sz="1000"/>
          </a:pPr>
          <a:r>
            <a:rPr lang="de-CH" sz="1000" b="0" i="0" u="none" strike="noStrike" baseline="0">
              <a:solidFill>
                <a:srgbClr val="000000"/>
              </a:solidFill>
              <a:latin typeface="Arial"/>
              <a:cs typeface="Arial"/>
            </a:rPr>
            <a:t>- Laufende Überprüfung (P410)</a:t>
          </a:r>
        </a:p>
        <a:p>
          <a:pPr algn="l" rtl="0">
            <a:defRPr sz="1000"/>
          </a:pPr>
          <a:r>
            <a:rPr lang="de-CH" sz="1000" b="0" i="0" u="none" strike="noStrike" baseline="0">
              <a:solidFill>
                <a:srgbClr val="000000"/>
              </a:solidFill>
              <a:latin typeface="Arial"/>
              <a:cs typeface="Arial"/>
            </a:rPr>
            <a:t>- Jährliche Auswertung der Kennzahlen (P420)</a:t>
          </a:r>
        </a:p>
        <a:p>
          <a:pPr algn="l" rtl="0">
            <a:defRPr sz="1000"/>
          </a:pPr>
          <a:r>
            <a:rPr lang="de-CH" sz="1000" b="0" i="0" u="none" strike="noStrike" baseline="0">
              <a:solidFill>
                <a:srgbClr val="000000"/>
              </a:solidFill>
              <a:latin typeface="Arial"/>
              <a:cs typeface="Arial"/>
            </a:rPr>
            <a:t>- Halbjährliche Auswertung der erbrachten Leistungen (P430)</a:t>
          </a:r>
          <a:endParaRPr lang="de-CH"/>
        </a:p>
      </xdr:txBody>
    </xdr:sp>
    <xdr:clientData/>
  </xdr:twoCellAnchor>
  <xdr:twoCellAnchor>
    <xdr:from>
      <xdr:col>8</xdr:col>
      <xdr:colOff>219075</xdr:colOff>
      <xdr:row>4440</xdr:row>
      <xdr:rowOff>9525</xdr:rowOff>
    </xdr:from>
    <xdr:to>
      <xdr:col>12</xdr:col>
      <xdr:colOff>0</xdr:colOff>
      <xdr:row>4448</xdr:row>
      <xdr:rowOff>152400</xdr:rowOff>
    </xdr:to>
    <xdr:graphicFrame macro="">
      <xdr:nvGraphicFramePr>
        <xdr:cNvPr id="8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9525</xdr:colOff>
      <xdr:row>4603</xdr:row>
      <xdr:rowOff>0</xdr:rowOff>
    </xdr:from>
    <xdr:to>
      <xdr:col>12</xdr:col>
      <xdr:colOff>0</xdr:colOff>
      <xdr:row>4611</xdr:row>
      <xdr:rowOff>85725</xdr:rowOff>
    </xdr:to>
    <xdr:sp macro="" textlink="" fLocksText="0">
      <xdr:nvSpPr>
        <xdr:cNvPr id="88" name="Text Box 111"/>
        <xdr:cNvSpPr txBox="1">
          <a:spLocks noChangeArrowheads="1"/>
        </xdr:cNvSpPr>
      </xdr:nvSpPr>
      <xdr:spPr bwMode="auto">
        <a:xfrm>
          <a:off x="1085850" y="359892600"/>
          <a:ext cx="8534400" cy="13811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Nettokosten nehmen gegenüber dem Voranschlag 2011 um Fr. 215 000.00 ab. </a:t>
          </a:r>
        </a:p>
        <a:p>
          <a:pPr algn="l" rtl="0">
            <a:defRPr sz="1000"/>
          </a:pPr>
          <a:r>
            <a:rPr lang="de-CH" sz="1000" b="0" i="0" u="none" strike="noStrike" baseline="0">
              <a:solidFill>
                <a:srgbClr val="000000"/>
              </a:solidFill>
              <a:latin typeface="Arial"/>
              <a:cs typeface="Arial"/>
            </a:rPr>
            <a:t>Dies ist hauptsächlich auf den Wegfall des Konjunkturbeitrags von Fr. 200 000.00 an Bern Tourismus zurückzuführen. Zudem wird die Durchführung der Eis-bahn Bundesplatz nicht mehr budgetiert (Kosten Fr. 340 000.00 und Erlöse Fr. 260 000.00). Mit der Umsetzung der Haushaltsverbesserungsmassnahmen der Portfolio-Analyse werden Kosten von Fr. 5 730.00 eingespart.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Budgetierung erfolgt auf der Basis von Leistungsvereinbarungen mit dem Kanton und der Regionalkonferenz Bern-Mittelland.</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4641</xdr:row>
      <xdr:rowOff>0</xdr:rowOff>
    </xdr:from>
    <xdr:to>
      <xdr:col>12</xdr:col>
      <xdr:colOff>0</xdr:colOff>
      <xdr:row>4649</xdr:row>
      <xdr:rowOff>152400</xdr:rowOff>
    </xdr:to>
    <xdr:sp macro="" textlink="" fLocksText="0">
      <xdr:nvSpPr>
        <xdr:cNvPr id="89" name="Text Box 112"/>
        <xdr:cNvSpPr txBox="1">
          <a:spLocks noChangeArrowheads="1"/>
        </xdr:cNvSpPr>
      </xdr:nvSpPr>
      <xdr:spPr bwMode="auto">
        <a:xfrm>
          <a:off x="1085850" y="365607600"/>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P260140</a:t>
          </a:r>
          <a:r>
            <a:rPr lang="de-CH" sz="1000" b="0" i="0" u="none" strike="noStrike" baseline="0">
              <a:solidFill>
                <a:srgbClr val="000000"/>
              </a:solidFill>
              <a:latin typeface="Arial"/>
              <a:cs typeface="Arial"/>
            </a:rPr>
            <a:t>: Neue Bezeichnung (alt: Beiträge an Institutionen).</a:t>
          </a:r>
        </a:p>
        <a:p>
          <a:pPr algn="l" rtl="0">
            <a:defRPr sz="1000"/>
          </a:pPr>
          <a:r>
            <a:rPr lang="de-CH" sz="1000" b="0" i="0" u="none" strike="noStrike" baseline="0">
              <a:solidFill>
                <a:srgbClr val="000000"/>
              </a:solidFill>
              <a:latin typeface="Arial"/>
              <a:cs typeface="Arial"/>
            </a:rPr>
            <a:t>Es handelt sich um die Beiträge, welche in einer Leistungsvereinbarung festgehalten sind. Der Betrag von Fr. 2 770 000.00 beinhaltet den Stadtbeitrag von</a:t>
          </a:r>
        </a:p>
        <a:p>
          <a:pPr algn="l" rtl="0">
            <a:defRPr sz="1000"/>
          </a:pPr>
          <a:r>
            <a:rPr lang="de-CH" sz="1000" b="0" i="0" u="none" strike="noStrike" baseline="0">
              <a:solidFill>
                <a:srgbClr val="000000"/>
              </a:solidFill>
              <a:latin typeface="Arial"/>
              <a:cs typeface="Arial"/>
            </a:rPr>
            <a:t>Fr. 905 000.00 und die zu erwartenden Erlöse aus den Übernachtungsabgaben, welche mit 1,9 Mio. Franken bei der Steuerverwaltung budgetiert sind (ge-bundene Ausgaben) abzüglich der Inkassokosten von Fr. 35 000.00. Für die Jahre 2012ff entfällt der konjunkturbedingte Zusatzbeitrag von Fr. 200 000.00.</a:t>
          </a:r>
          <a:endParaRPr lang="de-CH"/>
        </a:p>
      </xdr:txBody>
    </xdr:sp>
    <xdr:clientData/>
  </xdr:twoCellAnchor>
  <xdr:twoCellAnchor>
    <xdr:from>
      <xdr:col>1</xdr:col>
      <xdr:colOff>9525</xdr:colOff>
      <xdr:row>4657</xdr:row>
      <xdr:rowOff>9525</xdr:rowOff>
    </xdr:from>
    <xdr:to>
      <xdr:col>5</xdr:col>
      <xdr:colOff>0</xdr:colOff>
      <xdr:row>4667</xdr:row>
      <xdr:rowOff>28575</xdr:rowOff>
    </xdr:to>
    <xdr:sp macro="" textlink="" fLocksText="0">
      <xdr:nvSpPr>
        <xdr:cNvPr id="90" name="Text Box 113"/>
        <xdr:cNvSpPr txBox="1">
          <a:spLocks noChangeArrowheads="1"/>
        </xdr:cNvSpPr>
      </xdr:nvSpPr>
      <xdr:spPr bwMode="auto">
        <a:xfrm>
          <a:off x="1085850" y="36834127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Verbesserung der Standortattraktivität und der wirtschaftsrelevanten Infrastruktur zur Sicherstellung einer nachhaltigen (sozial-, wirtschafts- und umweltverträglichen) Entwicklung. (P110-P140)</a:t>
          </a:r>
          <a:endParaRPr lang="de-CH"/>
        </a:p>
      </xdr:txBody>
    </xdr:sp>
    <xdr:clientData/>
  </xdr:twoCellAnchor>
  <xdr:twoCellAnchor>
    <xdr:from>
      <xdr:col>1</xdr:col>
      <xdr:colOff>0</xdr:colOff>
      <xdr:row>4697</xdr:row>
      <xdr:rowOff>0</xdr:rowOff>
    </xdr:from>
    <xdr:to>
      <xdr:col>11</xdr:col>
      <xdr:colOff>904875</xdr:colOff>
      <xdr:row>4698</xdr:row>
      <xdr:rowOff>123825</xdr:rowOff>
    </xdr:to>
    <xdr:sp macro="" textlink="" fLocksText="0">
      <xdr:nvSpPr>
        <xdr:cNvPr id="91" name="Text Box 114"/>
        <xdr:cNvSpPr txBox="1">
          <a:spLocks noChangeArrowheads="1"/>
        </xdr:cNvSpPr>
      </xdr:nvSpPr>
      <xdr:spPr bwMode="auto">
        <a:xfrm>
          <a:off x="1076325" y="376180350"/>
          <a:ext cx="8534400" cy="285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Es wird folgender Leistungsvertrag mit Bern Tourismus abgeschlossen:</a:t>
          </a:r>
          <a:endParaRPr lang="de-CH"/>
        </a:p>
      </xdr:txBody>
    </xdr:sp>
    <xdr:clientData/>
  </xdr:twoCellAnchor>
  <xdr:twoCellAnchor>
    <xdr:from>
      <xdr:col>6</xdr:col>
      <xdr:colOff>9525</xdr:colOff>
      <xdr:row>4657</xdr:row>
      <xdr:rowOff>9525</xdr:rowOff>
    </xdr:from>
    <xdr:to>
      <xdr:col>11</xdr:col>
      <xdr:colOff>828675</xdr:colOff>
      <xdr:row>4667</xdr:row>
      <xdr:rowOff>19050</xdr:rowOff>
    </xdr:to>
    <xdr:sp macro="" textlink="" fLocksText="0">
      <xdr:nvSpPr>
        <xdr:cNvPr id="92" name="Text Box 115"/>
        <xdr:cNvSpPr txBox="1">
          <a:spLocks noChangeArrowheads="1"/>
        </xdr:cNvSpPr>
      </xdr:nvSpPr>
      <xdr:spPr bwMode="auto">
        <a:xfrm>
          <a:off x="5429250" y="368341275"/>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Im Rahmen der Regionalkonferenz Bern-Mittelland wurde 2010 die Teil-konferenz Wirtschaft gegründet, aus der die Wirtschaftsförderung Region Bern verschiedene Aufgaben übernimmt. </a:t>
          </a:r>
        </a:p>
        <a:p>
          <a:pPr algn="l" rtl="0">
            <a:defRPr sz="1000"/>
          </a:pPr>
          <a:r>
            <a:rPr lang="de-CH" sz="1000" b="0" i="0" u="none" strike="noStrike" baseline="0">
              <a:solidFill>
                <a:srgbClr val="000000"/>
              </a:solidFill>
              <a:latin typeface="Arial"/>
              <a:cs typeface="Arial"/>
            </a:rPr>
            <a:t>Die Neuausrichtung der Wirtschaftsförderung wird vorangetrieben. Beste-hende Aufgaben werden dabei mit neuen Aufgaben ergänzt. (P110-P140)</a:t>
          </a:r>
          <a:endParaRPr lang="de-CH"/>
        </a:p>
      </xdr:txBody>
    </xdr:sp>
    <xdr:clientData/>
  </xdr:twoCellAnchor>
  <xdr:twoCellAnchor>
    <xdr:from>
      <xdr:col>8</xdr:col>
      <xdr:colOff>219075</xdr:colOff>
      <xdr:row>4619</xdr:row>
      <xdr:rowOff>9525</xdr:rowOff>
    </xdr:from>
    <xdr:to>
      <xdr:col>12</xdr:col>
      <xdr:colOff>0</xdr:colOff>
      <xdr:row>4627</xdr:row>
      <xdr:rowOff>152400</xdr:rowOff>
    </xdr:to>
    <xdr:graphicFrame macro="">
      <xdr:nvGraphicFramePr>
        <xdr:cNvPr id="9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0</xdr:colOff>
      <xdr:row>4767</xdr:row>
      <xdr:rowOff>9525</xdr:rowOff>
    </xdr:from>
    <xdr:to>
      <xdr:col>12</xdr:col>
      <xdr:colOff>0</xdr:colOff>
      <xdr:row>4789</xdr:row>
      <xdr:rowOff>114300</xdr:rowOff>
    </xdr:to>
    <xdr:sp macro="" textlink="" fLocksText="0">
      <xdr:nvSpPr>
        <xdr:cNvPr id="94" name="Text Box 117"/>
        <xdr:cNvSpPr txBox="1">
          <a:spLocks noChangeArrowheads="1"/>
        </xdr:cNvSpPr>
      </xdr:nvSpPr>
      <xdr:spPr bwMode="auto">
        <a:xfrm>
          <a:off x="1076325" y="387486525"/>
          <a:ext cx="8543925" cy="36671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Eintritt zu grossen und attraktiven Teilen des Tierparks und zum neuen BärenPark ist für die Besucherinnen und Besucher unentgeltlich; auch die Erträge des Tierparkrestaurants und der Parkplätze fliessen nicht dem Tierpark zu. Im Weiteren führt die auf das Vivarium und das dahinter liegende Freigelände be-schränkte Eintrittspflicht dazu, dass die Eintrittspreise wegen der dadurch relativ geringen Nachfrageelastizität nur moderat angesetzt werden können. Bereits mit den relativ bescheidenen Eintrittspreisen ziehen es rund dreiviertel aller Besuchenden vor, im eintrittsfreien Teil zu bleiben. Die gestiegene Attraktivität des neuerstellten BärenParks konkurrenziert den eintrittspflichtigen Teil des Tierparks. Diese Gegebenheiten sind für das Verständnis der Kosten- und Erlösstruk-tur des Tier- und BärenParks von essentieller Relevanz.</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Insbesondere die für das Jahr 2012 beschlossenen Haushaltsverbesserungsmassnahmen der Portfolio-Analyse von Fr. 375 398.00 (davon Fr. 350 000.00 Mehreinnahmen beim BärenPark durch Sponsoring, Merchandising und Spenden) tragen zu einer Verbesserung des Kostendeckungsgrads bei. Die seit der Eröffnung des BärenParks eingeführten Dienstleistungen bzw. Produkte wie Shop, Führungen, Kindergeburtstage, Bärengrabenvermietung und Fernrohre er-möglichen es, die finanzielle Situation zu verbessern. Die Realisierung von neuen Anlagen (Details siehe Entwicklung Tierpark) hat eine Erhöhung der Miete zur Folge. Trotz der beschränkten Möglichkeiten der Ertragssteigerungen wurde das Ergebnis seit dem Jahre 1996 um rund 27% verbessert.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Abweichungen gegenüber dem Voranschlag 2011 sind in der Produktegruppe kommentiert. </a:t>
          </a:r>
        </a:p>
        <a:p>
          <a:pPr algn="l" rtl="0">
            <a:defRPr sz="1000"/>
          </a:pPr>
          <a:r>
            <a:rPr lang="de-CH" sz="1000" b="0" i="0" u="none" strike="noStrike" baseline="0">
              <a:solidFill>
                <a:srgbClr val="000000"/>
              </a:solidFill>
              <a:latin typeface="Arial"/>
              <a:cs typeface="Arial"/>
            </a:rPr>
            <a:t>   </a:t>
          </a:r>
        </a:p>
        <a:p>
          <a:pPr algn="l" rtl="0">
            <a:defRPr sz="1000"/>
          </a:pPr>
          <a:r>
            <a:rPr lang="de-CH" sz="1000" b="1" i="0" u="none" strike="noStrike" baseline="0">
              <a:solidFill>
                <a:srgbClr val="000000"/>
              </a:solidFill>
              <a:latin typeface="Arial"/>
              <a:cs typeface="Arial"/>
            </a:rPr>
            <a:t>Entwicklung Tierpark:</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Für die Entwicklung des Tierparks massgebend ist der vom Gemeinderat gutgeheissene Gesamtplan 2000-2015 sowie dessen Anpassung vom April 2009. Die Änderungen der Rahmenbedingungen und die neuen Erkenntnisse fliessen in die Bearbeitung der Gesamtplanung 2010-2016 ein. Basis ist die artgerechte Tierhaltung im Sinne der Welt-Zoo-Naturschutzstrategie. Die Strategie „Mehr Platz für weniger Tiere“ ist bei Neu- und Umbauten klar erkennbar. Diese Stra-tegie und die Umsetzung der Gesamtplanung werden seit nunmehr über 10 Jahren von den Besuchenden besonders gewürdigt. Dies beweisen auch die Zooberichte des Schweizer Tierschutzes (STS) vom Oktober 2007 und vom Juni 2010: der Tierpark Dählhölzli ist führend bei der Beurteilung der Situation in 15 Schweizer Zoos und Tierparks.</a:t>
          </a:r>
          <a:endParaRPr lang="de-CH"/>
        </a:p>
      </xdr:txBody>
    </xdr:sp>
    <xdr:clientData/>
  </xdr:twoCellAnchor>
  <xdr:twoCellAnchor>
    <xdr:from>
      <xdr:col>1</xdr:col>
      <xdr:colOff>0</xdr:colOff>
      <xdr:row>4878</xdr:row>
      <xdr:rowOff>0</xdr:rowOff>
    </xdr:from>
    <xdr:to>
      <xdr:col>12</xdr:col>
      <xdr:colOff>0</xdr:colOff>
      <xdr:row>4893</xdr:row>
      <xdr:rowOff>104775</xdr:rowOff>
    </xdr:to>
    <xdr:sp macro="" textlink="" fLocksText="0">
      <xdr:nvSpPr>
        <xdr:cNvPr id="95" name="Text Box 118"/>
        <xdr:cNvSpPr txBox="1">
          <a:spLocks noChangeArrowheads="1"/>
        </xdr:cNvSpPr>
      </xdr:nvSpPr>
      <xdr:spPr bwMode="auto">
        <a:xfrm>
          <a:off x="1076325" y="392144250"/>
          <a:ext cx="8543925" cy="25336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Bau bzw. die Sanierung der folgenden Anlagen ist geplant: Bärenanlage (Mischa und Mascha), Kleinsäugerhaus/Toiletten, Anlagen für Wolf und Vielfrass, Volieren (Uhu, Schneeeule), Aquarien und Wüstenhaus/Eingang.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Gegenüber dem Budget 2011 sind folgende Stellen neu budgetiert: 1,0 Stelle Tierpfleger/Tierpflegerin BärenPark (Fr. 101 000.00) und 0,4 Stelle Tauben-kontrolle in der Stadt Bern (Fr. 33 000.00).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1066800</xdr:colOff>
      <xdr:row>5002</xdr:row>
      <xdr:rowOff>0</xdr:rowOff>
    </xdr:from>
    <xdr:to>
      <xdr:col>11</xdr:col>
      <xdr:colOff>895350</xdr:colOff>
      <xdr:row>5016</xdr:row>
      <xdr:rowOff>28575</xdr:rowOff>
    </xdr:to>
    <xdr:sp macro="" textlink="" fLocksText="0">
      <xdr:nvSpPr>
        <xdr:cNvPr id="96" name="Text Box 119"/>
        <xdr:cNvSpPr txBox="1">
          <a:spLocks noChangeArrowheads="1"/>
        </xdr:cNvSpPr>
      </xdr:nvSpPr>
      <xdr:spPr bwMode="auto">
        <a:xfrm>
          <a:off x="1066800" y="402307425"/>
          <a:ext cx="8534400" cy="23336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100"/>
            </a:lnSpc>
            <a:defRPr sz="1000"/>
          </a:pPr>
          <a:r>
            <a:rPr lang="de-CH" sz="1000" b="0" i="0" u="none" strike="noStrike" baseline="0">
              <a:solidFill>
                <a:srgbClr val="000000"/>
              </a:solidFill>
              <a:latin typeface="Arial"/>
              <a:cs typeface="Arial"/>
            </a:rPr>
            <a:t>Die Nettokosten nehmen gegenüber dem Voranschlag 2011 um Fr. 2 000.00 ab. Dieses Ergebnis ist auf die Mehrerlöse von Fr. 377 000.00 (davon </a:t>
          </a:r>
        </a:p>
        <a:p>
          <a:pPr algn="l" rtl="0">
            <a:lnSpc>
              <a:spcPts val="1100"/>
            </a:lnSpc>
            <a:defRPr sz="1000"/>
          </a:pPr>
          <a:r>
            <a:rPr lang="de-CH" sz="1000" b="0" i="0" u="none" strike="noStrike" baseline="0">
              <a:solidFill>
                <a:srgbClr val="000000"/>
              </a:solidFill>
              <a:latin typeface="Arial"/>
              <a:cs typeface="Arial"/>
            </a:rPr>
            <a:t>Fr. 350 000.00 Mehreinnahmen BärenPark durch die Umsetzung der Haushaltsverbesserungsmassnahmen) sowie auf die Zunahme der Personalkosten</a:t>
          </a:r>
        </a:p>
        <a:p>
          <a:pPr algn="l" rtl="0">
            <a:lnSpc>
              <a:spcPts val="1100"/>
            </a:lnSpc>
            <a:defRPr sz="1000"/>
          </a:pPr>
          <a:r>
            <a:rPr lang="de-CH" sz="1000" b="0" i="0" u="none" strike="noStrike" baseline="0">
              <a:solidFill>
                <a:srgbClr val="000000"/>
              </a:solidFill>
              <a:latin typeface="Arial"/>
              <a:cs typeface="Arial"/>
            </a:rPr>
            <a:t>(Fr. 240 000.00), der Sachkosten (Fr. 86 000.00: Sicherheit BärenPark Fr. 60 000.00, eigene Beiträge und diverse Kosten Fr. 26 000.00) sowie auf die Zunahme der Abschreibungen und der internen Verrechnungen (Fr. 49 000.00) zurückzuführen.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P270110: </a:t>
          </a:r>
          <a:r>
            <a:rPr lang="de-CH" sz="1000" b="0" i="0" u="none" strike="noStrike" baseline="0">
              <a:solidFill>
                <a:srgbClr val="000000"/>
              </a:solidFill>
              <a:latin typeface="Arial"/>
              <a:cs typeface="Arial"/>
            </a:rPr>
            <a:t>Vivarium, Vogelhaus/Freigelände/Kinderzoo/Dählhölzliwald und Aarehang. Die Abweichung gegenüber dem Vorjahr von Fr. 110 000.00 ist hauptsächlich durch höhere Personal- (Fr. 170 000.00) und tiefere Sachkosten (Fr. 60 000.00) zurückzuführen. </a:t>
          </a: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P270120:</a:t>
          </a:r>
          <a:r>
            <a:rPr lang="de-CH" sz="1000" b="0" i="0" u="none" strike="noStrike" baseline="0">
              <a:solidFill>
                <a:srgbClr val="000000"/>
              </a:solidFill>
              <a:latin typeface="Arial"/>
              <a:cs typeface="Arial"/>
            </a:rPr>
            <a:t> Zooführungen/Informationsvermittlung/Betreuung von besonderen Zielgruppen.</a:t>
          </a: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P270130:</a:t>
          </a:r>
          <a:r>
            <a:rPr lang="de-CH" sz="1000" b="0" i="0" u="none" strike="noStrike" baseline="0">
              <a:solidFill>
                <a:srgbClr val="000000"/>
              </a:solidFill>
              <a:latin typeface="Arial"/>
              <a:cs typeface="Arial"/>
            </a:rPr>
            <a:t> Publikationen und Vorträge/Beratung und Gutachten.</a:t>
          </a: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P270140:</a:t>
          </a:r>
          <a:r>
            <a:rPr lang="de-CH" sz="1000" b="0" i="0" u="none" strike="noStrike" baseline="0">
              <a:solidFill>
                <a:srgbClr val="000000"/>
              </a:solidFill>
              <a:latin typeface="Arial"/>
              <a:cs typeface="Arial"/>
            </a:rPr>
            <a:t> Erhaltungszucht/Wiederausbürgerung/Naturschutz.</a:t>
          </a:r>
        </a:p>
        <a:p>
          <a:pPr algn="l" rtl="0">
            <a:defRPr sz="1000"/>
          </a:pPr>
          <a:r>
            <a:rPr lang="de-CH" sz="1000" b="0" i="0" u="none" strike="noStrike" baseline="0">
              <a:solidFill>
                <a:srgbClr val="000000"/>
              </a:solidFill>
              <a:latin typeface="Arial"/>
              <a:cs typeface="Arial"/>
            </a:rPr>
            <a:t>zu </a:t>
          </a:r>
          <a:r>
            <a:rPr lang="de-CH" sz="1000" b="1" i="0" u="none" strike="noStrike" baseline="0">
              <a:solidFill>
                <a:srgbClr val="000000"/>
              </a:solidFill>
              <a:latin typeface="Arial"/>
              <a:cs typeface="Arial"/>
            </a:rPr>
            <a:t>P270150:</a:t>
          </a:r>
          <a:r>
            <a:rPr lang="de-CH" sz="1000" b="0" i="0" u="none" strike="noStrike" baseline="0">
              <a:solidFill>
                <a:srgbClr val="000000"/>
              </a:solidFill>
              <a:latin typeface="Arial"/>
              <a:cs typeface="Arial"/>
            </a:rPr>
            <a:t> Bärenhaltung, Information und Verkauf im BärenPark. Die positive Abweichung gegenüber dem Vorjahr um Fr. 145 000.00 ist hauptsächlich durch die Mehrerlöse (Fr. 356 000.00) sowie durch höhere Personalkosten (Fr. 24 000.00), Sachkosten (Fr. 159 000.00), Abschreibungen und diverse Kosten (Fr. 28 000.00) begründet. </a:t>
          </a:r>
        </a:p>
        <a:p>
          <a:pPr algn="l" rtl="0">
            <a:defRPr sz="1000"/>
          </a:pPr>
          <a:endParaRPr lang="de-CH" sz="1000" b="0"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5023</xdr:row>
      <xdr:rowOff>66675</xdr:rowOff>
    </xdr:from>
    <xdr:to>
      <xdr:col>5</xdr:col>
      <xdr:colOff>47625</xdr:colOff>
      <xdr:row>5038</xdr:row>
      <xdr:rowOff>85725</xdr:rowOff>
    </xdr:to>
    <xdr:sp macro="" textlink="" fLocksText="0">
      <xdr:nvSpPr>
        <xdr:cNvPr id="97" name="Text Box 120"/>
        <xdr:cNvSpPr txBox="1">
          <a:spLocks noChangeArrowheads="1"/>
        </xdr:cNvSpPr>
      </xdr:nvSpPr>
      <xdr:spPr bwMode="auto">
        <a:xfrm>
          <a:off x="1085850" y="405945975"/>
          <a:ext cx="3467100" cy="24479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Hohe Anzahl Besuchende, zufriedene Kunden (P110)</a:t>
          </a:r>
        </a:p>
        <a:p>
          <a:pPr algn="l" rtl="0">
            <a:defRPr sz="1000"/>
          </a:pPr>
          <a:r>
            <a:rPr lang="de-CH" sz="1000" b="0" i="0" u="none" strike="noStrike" baseline="0">
              <a:solidFill>
                <a:srgbClr val="000000"/>
              </a:solidFill>
              <a:latin typeface="Arial"/>
              <a:cs typeface="Arial"/>
            </a:rPr>
            <a:t>- Wissen und Information um Tiere, Lebensräume und Arterhaltung vermitteln (P120)</a:t>
          </a:r>
        </a:p>
        <a:p>
          <a:pPr algn="l" rtl="0">
            <a:defRPr sz="1000"/>
          </a:pPr>
          <a:r>
            <a:rPr lang="de-CH" sz="1000" b="0" i="0" u="none" strike="noStrike" baseline="0">
              <a:solidFill>
                <a:srgbClr val="000000"/>
              </a:solidFill>
              <a:latin typeface="Arial"/>
              <a:cs typeface="Arial"/>
            </a:rPr>
            <a:t>- Wissenschaftliche und nichtwissenschaftliche Publikationen sowie Vorträge (P130)</a:t>
          </a:r>
        </a:p>
        <a:p>
          <a:pPr algn="l" rtl="0">
            <a:defRPr sz="1000"/>
          </a:pPr>
          <a:r>
            <a:rPr lang="de-CH" sz="1000" b="0" i="0" u="none" strike="noStrike" baseline="0">
              <a:solidFill>
                <a:srgbClr val="000000"/>
              </a:solidFill>
              <a:latin typeface="Arial"/>
              <a:cs typeface="Arial"/>
            </a:rPr>
            <a:t>- Teilnahme an internationalen Erhaltungszuchtprogrammen und Zucht (P140)</a:t>
          </a:r>
        </a:p>
        <a:p>
          <a:pPr algn="l" rtl="0">
            <a:defRPr sz="1000"/>
          </a:pPr>
          <a:r>
            <a:rPr lang="de-CH" sz="1000" b="0" i="0" u="none" strike="noStrike" baseline="0">
              <a:solidFill>
                <a:srgbClr val="000000"/>
              </a:solidFill>
              <a:latin typeface="Arial"/>
              <a:cs typeface="Arial"/>
            </a:rPr>
            <a:t>- Teilnahme an Wiederansiedelungs- und anderen Naturschutz-projekten (P140)</a:t>
          </a:r>
        </a:p>
        <a:p>
          <a:pPr algn="l" rtl="0">
            <a:defRPr sz="1000"/>
          </a:pPr>
          <a:r>
            <a:rPr lang="de-CH" sz="1000" b="0" i="0" u="none" strike="noStrike" baseline="0">
              <a:solidFill>
                <a:srgbClr val="000000"/>
              </a:solidFill>
              <a:latin typeface="Arial"/>
              <a:cs typeface="Arial"/>
            </a:rPr>
            <a:t>- Haltung von Braunbären, Information am BärenPark und Verkauf am BärenPark-Shop (P150)</a:t>
          </a:r>
          <a:endParaRPr lang="de-CH"/>
        </a:p>
      </xdr:txBody>
    </xdr:sp>
    <xdr:clientData/>
  </xdr:twoCellAnchor>
  <xdr:twoCellAnchor>
    <xdr:from>
      <xdr:col>1</xdr:col>
      <xdr:colOff>9525</xdr:colOff>
      <xdr:row>5099</xdr:row>
      <xdr:rowOff>0</xdr:rowOff>
    </xdr:from>
    <xdr:to>
      <xdr:col>12</xdr:col>
      <xdr:colOff>0</xdr:colOff>
      <xdr:row>5103</xdr:row>
      <xdr:rowOff>0</xdr:rowOff>
    </xdr:to>
    <xdr:sp macro="" textlink="" fLocksText="0">
      <xdr:nvSpPr>
        <xdr:cNvPr id="98" name="Text Box 121"/>
        <xdr:cNvSpPr txBox="1">
          <a:spLocks noChangeArrowheads="1"/>
        </xdr:cNvSpPr>
      </xdr:nvSpPr>
      <xdr:spPr bwMode="auto">
        <a:xfrm>
          <a:off x="1085850" y="420462075"/>
          <a:ext cx="8534400" cy="6477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5</xdr:col>
      <xdr:colOff>895350</xdr:colOff>
      <xdr:row>5023</xdr:row>
      <xdr:rowOff>19050</xdr:rowOff>
    </xdr:from>
    <xdr:to>
      <xdr:col>11</xdr:col>
      <xdr:colOff>800100</xdr:colOff>
      <xdr:row>5038</xdr:row>
      <xdr:rowOff>0</xdr:rowOff>
    </xdr:to>
    <xdr:sp macro="" textlink="" fLocksText="0">
      <xdr:nvSpPr>
        <xdr:cNvPr id="99" name="Text Box 122"/>
        <xdr:cNvSpPr txBox="1">
          <a:spLocks noChangeArrowheads="1"/>
        </xdr:cNvSpPr>
      </xdr:nvSpPr>
      <xdr:spPr bwMode="auto">
        <a:xfrm>
          <a:off x="5400675" y="405898350"/>
          <a:ext cx="4105275" cy="2409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Erfassung Anzahl Besuchende (P110)</a:t>
          </a:r>
        </a:p>
        <a:p>
          <a:pPr algn="l" rtl="0">
            <a:defRPr sz="1000"/>
          </a:pPr>
          <a:r>
            <a:rPr lang="de-CH" sz="1000" b="0" i="0" u="none" strike="noStrike" baseline="0">
              <a:solidFill>
                <a:srgbClr val="000000"/>
              </a:solidFill>
              <a:latin typeface="Arial"/>
              <a:cs typeface="Arial"/>
            </a:rPr>
            <a:t>- Quantität und Qualität der Anlagenbeschriftungen periodisch überprüfen (P120)</a:t>
          </a:r>
        </a:p>
        <a:p>
          <a:pPr algn="l" rtl="0">
            <a:defRPr sz="1000"/>
          </a:pPr>
          <a:r>
            <a:rPr lang="de-CH" sz="1000" b="0" i="0" u="none" strike="noStrike" baseline="0">
              <a:solidFill>
                <a:srgbClr val="000000"/>
              </a:solidFill>
              <a:latin typeface="Arial"/>
              <a:cs typeface="Arial"/>
            </a:rPr>
            <a:t>- Quantität schulische und ausserschulische Angebote einschl. Erfassung der Kundenzufriedenheit (P120)</a:t>
          </a:r>
        </a:p>
        <a:p>
          <a:pPr algn="l" rtl="0">
            <a:defRPr sz="1000"/>
          </a:pPr>
          <a:r>
            <a:rPr lang="de-CH" sz="1000" b="0" i="0" u="none" strike="noStrike" baseline="0">
              <a:solidFill>
                <a:srgbClr val="000000"/>
              </a:solidFill>
              <a:latin typeface="Arial"/>
              <a:cs typeface="Arial"/>
            </a:rPr>
            <a:t>- Quantität der Ausstellungen (P120)</a:t>
          </a:r>
        </a:p>
        <a:p>
          <a:pPr algn="l" rtl="0">
            <a:defRPr sz="1000"/>
          </a:pPr>
          <a:r>
            <a:rPr lang="de-CH" sz="1000" b="0" i="0" u="none" strike="noStrike" baseline="0">
              <a:solidFill>
                <a:srgbClr val="000000"/>
              </a:solidFill>
              <a:latin typeface="Arial"/>
              <a:cs typeface="Arial"/>
            </a:rPr>
            <a:t>- Anzahl Publikationen (wissenschaftliche und nicht wissenschaftliche) und Vorträge (P130)</a:t>
          </a:r>
        </a:p>
        <a:p>
          <a:pPr algn="l" rtl="0">
            <a:defRPr sz="1000"/>
          </a:pPr>
          <a:r>
            <a:rPr lang="de-CH" sz="1000" b="0" i="0" u="none" strike="noStrike" baseline="0">
              <a:solidFill>
                <a:srgbClr val="000000"/>
              </a:solidFill>
              <a:latin typeface="Arial"/>
              <a:cs typeface="Arial"/>
            </a:rPr>
            <a:t>- Erfassung Quantität der Teilnahme an Erhaltungszuchtprogrammen und der Zuchterfolge in diesen Programmen (P140)</a:t>
          </a:r>
        </a:p>
        <a:p>
          <a:pPr algn="l" rtl="0">
            <a:defRPr sz="1000"/>
          </a:pPr>
          <a:r>
            <a:rPr lang="de-CH" sz="1000" b="0" i="0" u="none" strike="noStrike" baseline="0">
              <a:solidFill>
                <a:srgbClr val="000000"/>
              </a:solidFill>
              <a:latin typeface="Arial"/>
              <a:cs typeface="Arial"/>
            </a:rPr>
            <a:t>- Erfassung der Anzahl und des Erfolges von Wiederansiedelungs- und anderen Naturschutzprojekten (P140)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4978</xdr:row>
      <xdr:rowOff>9525</xdr:rowOff>
    </xdr:from>
    <xdr:to>
      <xdr:col>12</xdr:col>
      <xdr:colOff>0</xdr:colOff>
      <xdr:row>4986</xdr:row>
      <xdr:rowOff>152400</xdr:rowOff>
    </xdr:to>
    <xdr:graphicFrame macro="">
      <xdr:nvGraphicFramePr>
        <xdr:cNvPr id="100"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1066800</xdr:colOff>
      <xdr:row>5230</xdr:row>
      <xdr:rowOff>0</xdr:rowOff>
    </xdr:from>
    <xdr:to>
      <xdr:col>11</xdr:col>
      <xdr:colOff>895350</xdr:colOff>
      <xdr:row>5230</xdr:row>
      <xdr:rowOff>0</xdr:rowOff>
    </xdr:to>
    <xdr:sp macro="" textlink="" fLocksText="0">
      <xdr:nvSpPr>
        <xdr:cNvPr id="101" name="Text Box 124"/>
        <xdr:cNvSpPr txBox="1">
          <a:spLocks noChangeArrowheads="1"/>
        </xdr:cNvSpPr>
      </xdr:nvSpPr>
      <xdr:spPr bwMode="auto">
        <a:xfrm>
          <a:off x="1066800" y="44173140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Personalentwicklung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Verstärkung der Führung mittels Sektionen im Mandat und Service Center. Dazu werden 230% benötigt. </a:t>
          </a:r>
        </a:p>
        <a:p>
          <a:pPr algn="l" rtl="0">
            <a:defRPr sz="1000"/>
          </a:pPr>
          <a:r>
            <a:rPr lang="de-CH" sz="1000" b="0" i="0" u="none" strike="noStrike" baseline="0">
              <a:solidFill>
                <a:srgbClr val="000000"/>
              </a:solidFill>
              <a:latin typeface="Arial"/>
              <a:cs typeface="Arial"/>
            </a:rPr>
            <a:t>Die von der kantonalen Direktion für Gesundheit, Erziehung und Fürsorge bewilligte Stellenaufstockung des Administrativpersonals von 30 auf 50% erlaubt eine Erhöhung der Stelleprozente um 580% im Service Center. </a:t>
          </a:r>
        </a:p>
        <a:p>
          <a:pPr algn="l" rtl="0">
            <a:defRPr sz="1000"/>
          </a:pPr>
          <a:r>
            <a:rPr lang="de-CH" sz="1000" b="0" i="0" u="none" strike="noStrike" baseline="0">
              <a:solidFill>
                <a:srgbClr val="000000"/>
              </a:solidFill>
              <a:latin typeface="Arial"/>
              <a:cs typeface="Arial"/>
            </a:rPr>
            <a:t>Die von der Erwachsenen- und Kindesschutzkommission geforderte rollende Revision bedingt eine Aufstockung des Revisorats um 100%. Zur Bewältigung der massiven Fallzunahme im Erbschaftsamt ist eine Stellenaufstockung von 60% notwendig.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Diverses</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Sicherheit</a:t>
          </a:r>
        </a:p>
        <a:p>
          <a:pPr algn="l" rtl="0">
            <a:defRPr sz="1000"/>
          </a:pPr>
          <a:r>
            <a:rPr lang="de-CH" sz="1000" b="0" i="0" u="none" strike="noStrike" baseline="0">
              <a:solidFill>
                <a:srgbClr val="000000"/>
              </a:solidFill>
              <a:latin typeface="Arial"/>
              <a:cs typeface="Arial"/>
            </a:rPr>
            <a:t>Im letzten Jahr haben tätliche Übergriffe, aber auch schwerwiegende Drohungen von renitenten Klientinnen und Klienten gegenüber den Mitarbeitenden vermehrt zugenommen. Um eine adäquate Sicherheit zu garantieren, muss zusammen mit dem Sozialdienst während den Öffnungszeiten ein Securitas im Portenbereich beschäftigt werden. Weiter müssen die Mitarbeitenden alljährlich einen Wiederholungskurs in Selbstverteidigung absolvieren.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Personalpolitisches Engagement</a:t>
          </a:r>
        </a:p>
        <a:p>
          <a:pPr algn="l" rtl="0">
            <a:defRPr sz="1000"/>
          </a:pPr>
          <a:r>
            <a:rPr lang="de-CH" sz="1000" b="0" i="0" u="none" strike="noStrike" baseline="0">
              <a:solidFill>
                <a:srgbClr val="000000"/>
              </a:solidFill>
              <a:latin typeface="Arial"/>
              <a:cs typeface="Arial"/>
            </a:rPr>
            <a:t>Im Jahr 2010 soll das Engagement betreffend Anbieten von Praktikumsstellen für jugendliche Lehrabgängerinnen und -abgänger sowie Personen aus IV-Eingliederungsmassnahmen weiterhin auf dem heutigen hohen Niveau von 4-5 Einsätzen pro Jahr beibehalten werden.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5230</xdr:row>
      <xdr:rowOff>0</xdr:rowOff>
    </xdr:from>
    <xdr:to>
      <xdr:col>11</xdr:col>
      <xdr:colOff>904875</xdr:colOff>
      <xdr:row>5230</xdr:row>
      <xdr:rowOff>0</xdr:rowOff>
    </xdr:to>
    <xdr:sp macro="" textlink="" fLocksText="0">
      <xdr:nvSpPr>
        <xdr:cNvPr id="102" name="Text Box 125"/>
        <xdr:cNvSpPr txBox="1">
          <a:spLocks noChangeArrowheads="1"/>
        </xdr:cNvSpPr>
      </xdr:nvSpPr>
      <xdr:spPr bwMode="auto">
        <a:xfrm>
          <a:off x="1076325" y="44173140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5170</xdr:row>
      <xdr:rowOff>9525</xdr:rowOff>
    </xdr:from>
    <xdr:to>
      <xdr:col>11</xdr:col>
      <xdr:colOff>866775</xdr:colOff>
      <xdr:row>5188</xdr:row>
      <xdr:rowOff>104775</xdr:rowOff>
    </xdr:to>
    <xdr:sp macro="" textlink="" fLocksText="0">
      <xdr:nvSpPr>
        <xdr:cNvPr id="103" name="Text Box 126"/>
        <xdr:cNvSpPr txBox="1">
          <a:spLocks noChangeArrowheads="1"/>
        </xdr:cNvSpPr>
      </xdr:nvSpPr>
      <xdr:spPr bwMode="auto">
        <a:xfrm>
          <a:off x="1085850" y="431920650"/>
          <a:ext cx="8486775" cy="30099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Stadt Bern (Direktion für Bildung, Soziales und Sport, PG300300) werden aufgrund der lastenausgleichsberechtigten Stellen des EKS für das Jahr 2012 Total 6,106 Mio. Franken vergütet.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Nettokosten nehmen gegenüber dem Voranschlag 2011 um rund Fr. 546 000.00 zu. Dieses Ergebnis ist hauptsächlich auf die folgenden Faktoren zurück-zuführen: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Zusätzliche Stellen im Mandat Center/Service Center (= Lastenausgleichsberechtigte Fachstellenpauschalen)</a:t>
          </a:r>
        </a:p>
        <a:p>
          <a:pPr algn="l" rtl="0">
            <a:defRPr sz="1000"/>
          </a:pPr>
          <a:r>
            <a:rPr lang="de-CH" sz="1000" b="0" i="0" u="none" strike="noStrike" baseline="0">
              <a:solidFill>
                <a:srgbClr val="000000"/>
              </a:solidFill>
              <a:latin typeface="Arial"/>
              <a:cs typeface="Arial"/>
            </a:rPr>
            <a:t>Aufgrund der steigenden Fallzahlen und der zunehmenden Komplexität und Intensität in der Abklärung und Betreuung, müssen die Bereiche Mandat Center und Service Center personell verstärkt werden, was zu Mehrkosten von Fr. 534 000.00 führt. Die aktuellen Fallzahlen belegen eindeutig die hohe Arbeitsbe-lastung. Zudem soll mit den Aufstockungen sichergestellt werden, dass auch die Einführung des neuen Rechts (1. Januar 2013) möglichst gut verläuft und den damit verbundenen Ansprüchen der kantonalen Behörde entsprochen werden kann. Die durch die kantonale Gesundheits- und Fürsorgedirektion (GEF) bewilligten zusätzlichen sechs Fachstellenpauschalen können im Jahr 2012 aufgrund der Platzverhältnisse an der Predigergasse 10 leider erst verzögert be-setzt werden. Deswegen kann mit der Besetzung dieser Fachstellen erst auf Mitte Jahr gerechnet werden, was zur Folge hat, dass im Voranschlag lediglich drei Fachstellenpauschalen geplant sind. Eine lastenausgleichsberechtigte Fachstellenpauschale zu Fr. 178 000.00 beinhaltet als Bedingung die Besetzung einer 100%-Sozialarbeiterstelle und 50% administratives Personal.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Umzugskosten (Fr. 60 000.00)</a:t>
          </a:r>
        </a:p>
        <a:p>
          <a:pPr algn="l" rtl="0">
            <a:defRPr sz="1000"/>
          </a:pPr>
          <a:r>
            <a:rPr lang="de-CH" sz="1000" b="0" i="0" u="none" strike="noStrike" baseline="0">
              <a:solidFill>
                <a:srgbClr val="000000"/>
              </a:solidFill>
              <a:latin typeface="Arial"/>
              <a:cs typeface="Arial"/>
            </a:rPr>
            <a:t>Mit dem Auszug des Sozialdienstes aus der Predigergasse 10 per 1. April 2012 können die EKS-Bereiche an der Predigergasse 10 zentralisiert werden.</a:t>
          </a:r>
          <a:endParaRPr lang="de-CH"/>
        </a:p>
      </xdr:txBody>
    </xdr:sp>
    <xdr:clientData/>
  </xdr:twoCellAnchor>
  <xdr:twoCellAnchor>
    <xdr:from>
      <xdr:col>0</xdr:col>
      <xdr:colOff>1047750</xdr:colOff>
      <xdr:row>5193</xdr:row>
      <xdr:rowOff>123825</xdr:rowOff>
    </xdr:from>
    <xdr:to>
      <xdr:col>11</xdr:col>
      <xdr:colOff>828675</xdr:colOff>
      <xdr:row>5226</xdr:row>
      <xdr:rowOff>123825</xdr:rowOff>
    </xdr:to>
    <xdr:sp macro="" textlink="" fLocksText="0">
      <xdr:nvSpPr>
        <xdr:cNvPr id="104" name="Text Box 127"/>
        <xdr:cNvSpPr txBox="1">
          <a:spLocks noChangeArrowheads="1"/>
        </xdr:cNvSpPr>
      </xdr:nvSpPr>
      <xdr:spPr bwMode="auto">
        <a:xfrm>
          <a:off x="1047750" y="435892575"/>
          <a:ext cx="8486775" cy="53435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KiSS-Entwicklungskosten (Fr. 210 000.00)</a:t>
          </a:r>
        </a:p>
        <a:p>
          <a:pPr algn="l" rtl="0">
            <a:defRPr sz="1000"/>
          </a:pPr>
          <a:r>
            <a:rPr lang="de-CH" sz="1000" b="0" i="0" u="none" strike="noStrike" baseline="0">
              <a:solidFill>
                <a:srgbClr val="000000"/>
              </a:solidFill>
              <a:latin typeface="Arial"/>
              <a:cs typeface="Arial"/>
            </a:rPr>
            <a:t>Erstmalig muss sich das Amt für Erwachsenen- und Kindesschutz auch an den Abschreibungen und Zinsen von KiSS-Projekten beteiligen (Fr. 160 000.00). Die betreffenden Investitionen werden durch die Direktion für Bildung, Soziales und Sport geführt. Aufgrund der rechtlichen und organisatorischen Auswir-kungen des neuen Kindes- und Erwachsenenschutzrechts muss auch das Vormundschafts-Modul des Klienteninformationssystems KiSS per Ende 2012 angepasst werden (Fr. 50 000.00).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Einsparungen und Mehrerlöse aufgrund der Haushaltsverbesserungsmassnahmen der Portfolio-Analyse (Fr. 304 080.00) </a:t>
          </a:r>
        </a:p>
        <a:p>
          <a:pPr algn="l" rtl="0">
            <a:defRPr sz="1000"/>
          </a:pPr>
          <a:r>
            <a:rPr lang="de-CH" sz="1000" b="0" i="0" u="none" strike="noStrike" baseline="0">
              <a:solidFill>
                <a:srgbClr val="000000"/>
              </a:solidFill>
              <a:latin typeface="Arial"/>
              <a:cs typeface="Arial"/>
            </a:rPr>
            <a:t>Nach dem Auszug des Sozialdienstes wird die Securitas-Präsenz in der Eingangshalle Predigergasse 10 auf ein absolutes Minimum reduziert. Dadurch kön-nen Fr. 40 000.00 eingespart werden. Im Erbschaftsamt ist mit insgesamt Fr. 200 000.00 Mehreinnahmen aufgrund der Anpassung an die Teuerung und Ge-bührenerhöhungen zu rechnen. Überdies ist ein weiterer Sparbeitrag in der Höhe von Fr. 64 000.00 in den Globalvorgaben berücksichtigt.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Politische und gesellschaftliche Entwicklungen</a:t>
          </a:r>
        </a:p>
        <a:p>
          <a:pPr algn="l" rtl="0">
            <a:defRPr sz="1000"/>
          </a:pPr>
          <a:r>
            <a:rPr lang="de-CH" sz="1000" b="0" i="0" u="none" strike="noStrike" baseline="0">
              <a:solidFill>
                <a:srgbClr val="000000"/>
              </a:solidFill>
              <a:latin typeface="Arial"/>
              <a:cs typeface="Arial"/>
            </a:rPr>
            <a:t>Es wird auch für das Jahr 2012 mit steigenden Fallzahlen gerechnet, wobei nebst dem rein quantitativen Anstieg auch die Komplexität und Intensität in der Fallarbeit ansteigen wird:</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Zunahme der immer älter werdenden Einwohnerinnen und Einwohner und die damit einhergehende körperliche und geistige Gebrechlichkeit mit den ent-sprechenden Folgen im Alltag (Haushalt, administrative und finanzielle Angelegenheiten, fehlende Bezugspersonen).</a:t>
          </a:r>
        </a:p>
        <a:p>
          <a:pPr algn="l" rtl="0">
            <a:defRPr sz="1000"/>
          </a:pPr>
          <a:r>
            <a:rPr lang="de-CH" sz="1000" b="0" i="0" u="none" strike="noStrike" baseline="0">
              <a:solidFill>
                <a:srgbClr val="000000"/>
              </a:solidFill>
              <a:latin typeface="Arial"/>
              <a:cs typeface="Arial"/>
            </a:rPr>
            <a:t>- Hohe Anzahl von psychischen Erkrankungen auf allen Altersstufen mit den entsprechenden Problemen in den Bereichen wie Verhalten, Arbeit, Wohnen und Finanzen.</a:t>
          </a:r>
        </a:p>
        <a:p>
          <a:pPr algn="l" rtl="0">
            <a:defRPr sz="1000"/>
          </a:pPr>
          <a:r>
            <a:rPr lang="de-CH" sz="1000" b="0" i="0" u="none" strike="noStrike" baseline="0">
              <a:solidFill>
                <a:srgbClr val="000000"/>
              </a:solidFill>
              <a:latin typeface="Arial"/>
              <a:cs typeface="Arial"/>
            </a:rPr>
            <a:t>- Zunahme von schwierigen Familienverhältnissen mit Überforderung der Eltern in der Kinderbetreuung. Diese Problematik erfordert einerseits vertiefte fachliche Abklärungen und andererseits aufwändige Betreuungsarbeit (Erziehungsbeistandschaften) mit wechselnden Hilfestellungen (u.a. kostenintensive Fremdplatzierungen).</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Neues Kindes- und Erwachsenenschutzrecht </a:t>
          </a:r>
        </a:p>
        <a:p>
          <a:pPr algn="l" rtl="0">
            <a:defRPr sz="1000"/>
          </a:pPr>
          <a:r>
            <a:rPr lang="de-CH" sz="1000" b="0" i="0" u="none" strike="noStrike" baseline="0">
              <a:solidFill>
                <a:srgbClr val="000000"/>
              </a:solidFill>
              <a:latin typeface="Arial"/>
              <a:cs typeface="Arial"/>
            </a:rPr>
            <a:t>Am 1. Januar 2013 tritt das neue Kindes- und Erwachsenenschutzrecht in Kraft. Die bisherigen ehrenamtlichen Strukturen auf Gemeindeebene werden aufge-hoben und es werden kantonale professionelle Fachbehörden eingerichtet. Das EKS wird sich intensiv bemühen, ihre Erfahrungen und Erkenntnisse – das EKS arbeitet bereits heute mit äusserst professionellen Strukturen – bei den Umsetzungs- und Vorbereitungsarbeiten des Kantons im Jahre 2012 einzubrin-gen. Das EKS selber wird von einigen Änderungen betroffen sein wie Übergang von Stellen an den Kanton, Änderung von Arbeitsabläufen, Schnittstellen und Delegationsaufgaben, Aktenaufbewahrung, Namensänderung des Amtes, usw. Das Projekt "neues Kindes- und Erwachsenenschutzrecht" soll die diversen Vorbereitungsmassnahmen einleiten und koordinieren, um so einen reibungslosen Übergang vorzubereiten.</a:t>
          </a:r>
          <a:endParaRPr lang="de-CH"/>
        </a:p>
      </xdr:txBody>
    </xdr:sp>
    <xdr:clientData/>
  </xdr:twoCellAnchor>
  <xdr:twoCellAnchor>
    <xdr:from>
      <xdr:col>1</xdr:col>
      <xdr:colOff>9525</xdr:colOff>
      <xdr:row>5260</xdr:row>
      <xdr:rowOff>0</xdr:rowOff>
    </xdr:from>
    <xdr:to>
      <xdr:col>12</xdr:col>
      <xdr:colOff>0</xdr:colOff>
      <xdr:row>5264</xdr:row>
      <xdr:rowOff>66675</xdr:rowOff>
    </xdr:to>
    <xdr:sp macro="" textlink="" fLocksText="0">
      <xdr:nvSpPr>
        <xdr:cNvPr id="105" name="Text Box 128"/>
        <xdr:cNvSpPr txBox="1">
          <a:spLocks noChangeArrowheads="1"/>
        </xdr:cNvSpPr>
      </xdr:nvSpPr>
      <xdr:spPr bwMode="auto">
        <a:xfrm>
          <a:off x="1085850" y="446474850"/>
          <a:ext cx="8534400" cy="7143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Nettokosten nehmen gegenüber dem Voranschlag 2011 um rund Fr. 100 000.00 ab. Diese Abweichung gründet auf den Einsparungen bei den Personalkosten (u.a. wurde eine 100%-Stelle im Revisorat mit nur 40% besetzt).</a:t>
          </a:r>
          <a:endParaRPr lang="de-CH"/>
        </a:p>
      </xdr:txBody>
    </xdr:sp>
    <xdr:clientData/>
  </xdr:twoCellAnchor>
  <xdr:twoCellAnchor>
    <xdr:from>
      <xdr:col>1</xdr:col>
      <xdr:colOff>9525</xdr:colOff>
      <xdr:row>5276</xdr:row>
      <xdr:rowOff>9525</xdr:rowOff>
    </xdr:from>
    <xdr:to>
      <xdr:col>5</xdr:col>
      <xdr:colOff>0</xdr:colOff>
      <xdr:row>5286</xdr:row>
      <xdr:rowOff>76200</xdr:rowOff>
    </xdr:to>
    <xdr:sp macro="" textlink="" fLocksText="0">
      <xdr:nvSpPr>
        <xdr:cNvPr id="106" name="Text Box 129"/>
        <xdr:cNvSpPr txBox="1">
          <a:spLocks noChangeArrowheads="1"/>
        </xdr:cNvSpPr>
      </xdr:nvSpPr>
      <xdr:spPr bwMode="auto">
        <a:xfrm>
          <a:off x="1085850" y="449208525"/>
          <a:ext cx="3419475" cy="16859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Anordnen einer adäquaten erwachsenen- oder kindesrecht-lichen Betreuungsmassnahme für Einwohnerinnen und Ein-wohner der Stadt Bern, die wegen fehlender oder einge-schränkter Handlungsfähigkeit nicht in der Lage sind, ihre Angelegenheiten selbständig zu besorgen oder die Schutz benötigen. (P110/P120)</a:t>
          </a:r>
        </a:p>
        <a:p>
          <a:pPr algn="l" rtl="0">
            <a:defRPr sz="1000"/>
          </a:pPr>
          <a:r>
            <a:rPr lang="de-CH" sz="1000" b="0" i="0" u="none" strike="noStrike" baseline="0">
              <a:solidFill>
                <a:srgbClr val="000000"/>
              </a:solidFill>
              <a:latin typeface="Arial"/>
              <a:cs typeface="Arial"/>
            </a:rPr>
            <a:t>- Sicherstellen und Verwalten der Gelder der KlientInnen.  </a:t>
          </a:r>
        </a:p>
        <a:p>
          <a:pPr algn="l" rtl="0">
            <a:defRPr sz="1000"/>
          </a:pPr>
          <a:r>
            <a:rPr lang="de-CH" sz="1000" b="0" i="0" u="none" strike="noStrike" baseline="0">
              <a:solidFill>
                <a:srgbClr val="000000"/>
              </a:solidFill>
              <a:latin typeface="Arial"/>
              <a:cs typeface="Arial"/>
            </a:rPr>
            <a:t>Sicherstellen der finanziellen Verpflichtungen (Einnahmen und Ausgaben) der KlientInnen. (P130)</a:t>
          </a:r>
        </a:p>
        <a:p>
          <a:pPr algn="l" rtl="0">
            <a:defRPr sz="1000"/>
          </a:pPr>
          <a:endParaRPr lang="de-CH"/>
        </a:p>
      </xdr:txBody>
    </xdr:sp>
    <xdr:clientData/>
  </xdr:twoCellAnchor>
  <xdr:twoCellAnchor>
    <xdr:from>
      <xdr:col>6</xdr:col>
      <xdr:colOff>9525</xdr:colOff>
      <xdr:row>5276</xdr:row>
      <xdr:rowOff>9525</xdr:rowOff>
    </xdr:from>
    <xdr:to>
      <xdr:col>11</xdr:col>
      <xdr:colOff>828675</xdr:colOff>
      <xdr:row>5286</xdr:row>
      <xdr:rowOff>19050</xdr:rowOff>
    </xdr:to>
    <xdr:sp macro="" textlink="" fLocksText="0">
      <xdr:nvSpPr>
        <xdr:cNvPr id="107" name="Text Box 130"/>
        <xdr:cNvSpPr txBox="1">
          <a:spLocks noChangeArrowheads="1"/>
        </xdr:cNvSpPr>
      </xdr:nvSpPr>
      <xdr:spPr bwMode="auto">
        <a:xfrm>
          <a:off x="5429250" y="449208525"/>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Zielüberprüfung findet statt anhand von monatlichen Auswertungen der Kennzahlen der Produktegruppe. (P110-P130)</a:t>
          </a:r>
        </a:p>
        <a:p>
          <a:pPr algn="l" rtl="0">
            <a:defRPr sz="1000"/>
          </a:pPr>
          <a:r>
            <a:rPr lang="de-CH" sz="1000" b="0" i="0" u="none" strike="noStrike" baseline="0">
              <a:solidFill>
                <a:srgbClr val="000000"/>
              </a:solidFill>
              <a:latin typeface="Arial"/>
              <a:cs typeface="Arial"/>
            </a:rPr>
            <a:t>- Veränderungen in Problemstellungen oder Rahmenbedingungen werden regelmässig dokumentiert und vierteljährlich mit der Bereichsleitung über-prüft und gegebenenfalls angepasst. (P110-P130)</a:t>
          </a:r>
          <a:endParaRPr lang="de-CH"/>
        </a:p>
      </xdr:txBody>
    </xdr:sp>
    <xdr:clientData/>
  </xdr:twoCellAnchor>
  <xdr:twoCellAnchor>
    <xdr:from>
      <xdr:col>1</xdr:col>
      <xdr:colOff>9525</xdr:colOff>
      <xdr:row>5317</xdr:row>
      <xdr:rowOff>0</xdr:rowOff>
    </xdr:from>
    <xdr:to>
      <xdr:col>12</xdr:col>
      <xdr:colOff>0</xdr:colOff>
      <xdr:row>5323</xdr:row>
      <xdr:rowOff>66675</xdr:rowOff>
    </xdr:to>
    <xdr:sp macro="" textlink="" fLocksText="0">
      <xdr:nvSpPr>
        <xdr:cNvPr id="108" name="Text Box 131"/>
        <xdr:cNvSpPr txBox="1">
          <a:spLocks noChangeArrowheads="1"/>
        </xdr:cNvSpPr>
      </xdr:nvSpPr>
      <xdr:spPr bwMode="auto">
        <a:xfrm>
          <a:off x="1085850" y="457285725"/>
          <a:ext cx="8534400" cy="10382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8</xdr:col>
      <xdr:colOff>219075</xdr:colOff>
      <xdr:row>5238</xdr:row>
      <xdr:rowOff>9525</xdr:rowOff>
    </xdr:from>
    <xdr:to>
      <xdr:col>12</xdr:col>
      <xdr:colOff>0</xdr:colOff>
      <xdr:row>5246</xdr:row>
      <xdr:rowOff>152400</xdr:rowOff>
    </xdr:to>
    <xdr:graphicFrame macro="">
      <xdr:nvGraphicFramePr>
        <xdr:cNvPr id="10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0</xdr:colOff>
      <xdr:row>5350</xdr:row>
      <xdr:rowOff>142875</xdr:rowOff>
    </xdr:from>
    <xdr:to>
      <xdr:col>11</xdr:col>
      <xdr:colOff>904875</xdr:colOff>
      <xdr:row>5358</xdr:row>
      <xdr:rowOff>19050</xdr:rowOff>
    </xdr:to>
    <xdr:sp macro="" textlink="" fLocksText="0">
      <xdr:nvSpPr>
        <xdr:cNvPr id="110" name="Text Box 133"/>
        <xdr:cNvSpPr txBox="1">
          <a:spLocks noChangeArrowheads="1"/>
        </xdr:cNvSpPr>
      </xdr:nvSpPr>
      <xdr:spPr bwMode="auto">
        <a:xfrm>
          <a:off x="1076325" y="462905475"/>
          <a:ext cx="8534400" cy="11715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Nettokosten nehmen gegenüber dem Voranschlag 2011 um rund Fr. 823 000.00 zu.</a:t>
          </a:r>
        </a:p>
        <a:p>
          <a:pPr algn="l" rtl="0">
            <a:defRPr sz="1000"/>
          </a:pPr>
          <a:r>
            <a:rPr lang="de-CH" sz="1000" b="0" i="0" u="none" strike="noStrike" baseline="0">
              <a:solidFill>
                <a:srgbClr val="000000"/>
              </a:solidFill>
              <a:latin typeface="Arial"/>
              <a:cs typeface="Arial"/>
            </a:rPr>
            <a:t>Dieses Ergebnis resultiert hauptsächlich aus der Erhöhung der lastenausgleichsberechtigten Personalkosten (Fr. 534 000.00 = drei Fachstellenpauschalen), den zusätzlichen KiSS-Entwicklungskosten (Fr. 210 000.00) sowie aus den Umzugs- und den höheren Mietkosten (Fr. 79 000.00). Mit der Umsetzung der Haushaltsverbesserungsmassnahmen der Portfolio-Analyse werden Kosten von Fr. 40 000.00 eingespart.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Mehrerlöse können primär aufgrund von zusätzlichen Einnahmen aus Gebühren generiert werden.</a:t>
          </a:r>
          <a:endParaRPr lang="de-CH"/>
        </a:p>
      </xdr:txBody>
    </xdr:sp>
    <xdr:clientData/>
  </xdr:twoCellAnchor>
  <xdr:twoCellAnchor>
    <xdr:from>
      <xdr:col>1</xdr:col>
      <xdr:colOff>9525</xdr:colOff>
      <xdr:row>5368</xdr:row>
      <xdr:rowOff>9525</xdr:rowOff>
    </xdr:from>
    <xdr:to>
      <xdr:col>5</xdr:col>
      <xdr:colOff>0</xdr:colOff>
      <xdr:row>5377</xdr:row>
      <xdr:rowOff>28575</xdr:rowOff>
    </xdr:to>
    <xdr:sp macro="" textlink="" fLocksText="0">
      <xdr:nvSpPr>
        <xdr:cNvPr id="111" name="Text Box 134"/>
        <xdr:cNvSpPr txBox="1">
          <a:spLocks noChangeArrowheads="1"/>
        </xdr:cNvSpPr>
      </xdr:nvSpPr>
      <xdr:spPr bwMode="auto">
        <a:xfrm>
          <a:off x="1085850" y="465820125"/>
          <a:ext cx="3419475" cy="1476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Abklären von Gefährdungsmeldungen und Führen von Schutzmassnahmen für Einwohnerinnen und Einwohner der Stadt Bern, die wegen fehlender oder eingeschränkter Hand-lungsfähigkeit nicht in der Lage sind, ihre Angelegenheiten selbständig zu besorgen. (P210-240)</a:t>
          </a:r>
          <a:endParaRPr lang="de-CH"/>
        </a:p>
      </xdr:txBody>
    </xdr:sp>
    <xdr:clientData/>
  </xdr:twoCellAnchor>
  <xdr:twoCellAnchor>
    <xdr:from>
      <xdr:col>6</xdr:col>
      <xdr:colOff>9525</xdr:colOff>
      <xdr:row>5368</xdr:row>
      <xdr:rowOff>9525</xdr:rowOff>
    </xdr:from>
    <xdr:to>
      <xdr:col>11</xdr:col>
      <xdr:colOff>828675</xdr:colOff>
      <xdr:row>5377</xdr:row>
      <xdr:rowOff>19050</xdr:rowOff>
    </xdr:to>
    <xdr:sp macro="" textlink="" fLocksText="0">
      <xdr:nvSpPr>
        <xdr:cNvPr id="112" name="Text Box 135"/>
        <xdr:cNvSpPr txBox="1">
          <a:spLocks noChangeArrowheads="1"/>
        </xdr:cNvSpPr>
      </xdr:nvSpPr>
      <xdr:spPr bwMode="auto">
        <a:xfrm>
          <a:off x="5429250" y="465820125"/>
          <a:ext cx="4105275" cy="14668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Zielüberprüfung findet statt anhand von monatlichen Auswertungen der Kennzahlen der Produktegruppe. (P210-240)</a:t>
          </a:r>
        </a:p>
        <a:p>
          <a:pPr algn="l" rtl="0">
            <a:defRPr sz="1000"/>
          </a:pPr>
          <a:r>
            <a:rPr lang="de-CH" sz="1000" b="0" i="0" u="none" strike="noStrike" baseline="0">
              <a:solidFill>
                <a:srgbClr val="000000"/>
              </a:solidFill>
              <a:latin typeface="Arial"/>
              <a:cs typeface="Arial"/>
            </a:rPr>
            <a:t>- Im Rahmen des internen Qualitätsmanagements werden Veränderungen in Problemstellungen oder Rahmenbedingungen regelmässig dokumentiert und zweimal jährlich mit der Erwachsenen- und Kindesschutzkommission diskutiert und die Betreuungsanforderungen gegebenfalls angepasst. (P210-240)</a:t>
          </a:r>
          <a:endParaRPr lang="de-CH"/>
        </a:p>
      </xdr:txBody>
    </xdr:sp>
    <xdr:clientData/>
  </xdr:twoCellAnchor>
  <xdr:twoCellAnchor>
    <xdr:from>
      <xdr:col>1</xdr:col>
      <xdr:colOff>9525</xdr:colOff>
      <xdr:row>5415</xdr:row>
      <xdr:rowOff>9525</xdr:rowOff>
    </xdr:from>
    <xdr:to>
      <xdr:col>12</xdr:col>
      <xdr:colOff>0</xdr:colOff>
      <xdr:row>5419</xdr:row>
      <xdr:rowOff>95250</xdr:rowOff>
    </xdr:to>
    <xdr:sp macro="" textlink="" fLocksText="0">
      <xdr:nvSpPr>
        <xdr:cNvPr id="113" name="Text Box 136"/>
        <xdr:cNvSpPr txBox="1">
          <a:spLocks noChangeArrowheads="1"/>
        </xdr:cNvSpPr>
      </xdr:nvSpPr>
      <xdr:spPr bwMode="auto">
        <a:xfrm>
          <a:off x="1085850" y="475659450"/>
          <a:ext cx="8534400" cy="7334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5331</xdr:row>
      <xdr:rowOff>9525</xdr:rowOff>
    </xdr:from>
    <xdr:to>
      <xdr:col>12</xdr:col>
      <xdr:colOff>0</xdr:colOff>
      <xdr:row>5339</xdr:row>
      <xdr:rowOff>152400</xdr:rowOff>
    </xdr:to>
    <xdr:graphicFrame macro="">
      <xdr:nvGraphicFramePr>
        <xdr:cNvPr id="11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9525</xdr:colOff>
      <xdr:row>5447</xdr:row>
      <xdr:rowOff>0</xdr:rowOff>
    </xdr:from>
    <xdr:to>
      <xdr:col>12</xdr:col>
      <xdr:colOff>0</xdr:colOff>
      <xdr:row>5456</xdr:row>
      <xdr:rowOff>47625</xdr:rowOff>
    </xdr:to>
    <xdr:sp macro="" textlink="" fLocksText="0">
      <xdr:nvSpPr>
        <xdr:cNvPr id="115" name="Text Box 138"/>
        <xdr:cNvSpPr txBox="1">
          <a:spLocks noChangeArrowheads="1"/>
        </xdr:cNvSpPr>
      </xdr:nvSpPr>
      <xdr:spPr bwMode="auto">
        <a:xfrm>
          <a:off x="1085850" y="480317175"/>
          <a:ext cx="8534400" cy="15049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Nettokosten nehmen gegenüber dem Voranschlag 2011 um rund Fr. 176 000.00 ab. Diese Entwicklung steht im Zusammenhang mit den Haushaltsverbes-serungsmassnahmen der Portfolio-Analyse (Fr. 200 000.00). Der Gemeinderat hat beschlossen, die Gebühren sowohl der Teuerung anzupassen, als auch zu erhöhen. Dies hat folgende Auswirkungen auf die jeweiligen Produkte:</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P280310: Fr. 130 000.00 (Anpassung an die Teuerung, Gebührenerhöhung und Einführung neuer Gebühren)</a:t>
          </a:r>
        </a:p>
        <a:p>
          <a:pPr algn="l" rtl="0">
            <a:defRPr sz="1000"/>
          </a:pPr>
          <a:r>
            <a:rPr lang="de-CH" sz="1000" b="0" i="0" u="none" strike="noStrike" baseline="0">
              <a:solidFill>
                <a:srgbClr val="000000"/>
              </a:solidFill>
              <a:latin typeface="Arial"/>
              <a:cs typeface="Arial"/>
            </a:rPr>
            <a:t>P280320: Fr. 60 000.00 (Anpassung an die Teuerung, Gebührenerhöhung)</a:t>
          </a:r>
        </a:p>
        <a:p>
          <a:pPr algn="l" rtl="0">
            <a:defRPr sz="1000"/>
          </a:pPr>
          <a:r>
            <a:rPr lang="de-CH" sz="1000" b="0" i="0" u="none" strike="noStrike" baseline="0">
              <a:solidFill>
                <a:srgbClr val="000000"/>
              </a:solidFill>
              <a:latin typeface="Arial"/>
              <a:cs typeface="Arial"/>
            </a:rPr>
            <a:t>P280330: Fr. 10 000.00 (Anpassung an die Teuerung)</a:t>
          </a:r>
        </a:p>
        <a:p>
          <a:pPr algn="l" rtl="0">
            <a:defRPr sz="1000"/>
          </a:pPr>
          <a:endParaRPr lang="de-CH"/>
        </a:p>
      </xdr:txBody>
    </xdr:sp>
    <xdr:clientData/>
  </xdr:twoCellAnchor>
  <xdr:twoCellAnchor>
    <xdr:from>
      <xdr:col>1</xdr:col>
      <xdr:colOff>9525</xdr:colOff>
      <xdr:row>5463</xdr:row>
      <xdr:rowOff>9525</xdr:rowOff>
    </xdr:from>
    <xdr:to>
      <xdr:col>5</xdr:col>
      <xdr:colOff>0</xdr:colOff>
      <xdr:row>5468</xdr:row>
      <xdr:rowOff>66675</xdr:rowOff>
    </xdr:to>
    <xdr:sp macro="" textlink="" fLocksText="0">
      <xdr:nvSpPr>
        <xdr:cNvPr id="116" name="Text Box 139"/>
        <xdr:cNvSpPr txBox="1">
          <a:spLocks noChangeArrowheads="1"/>
        </xdr:cNvSpPr>
      </xdr:nvSpPr>
      <xdr:spPr bwMode="auto">
        <a:xfrm>
          <a:off x="1085850" y="482927025"/>
          <a:ext cx="3419475" cy="866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vom Gesetz vorgesehenen Sicherungsmassregeln bei einem Todesfall von Einwohnerinnen und Einwohnern der Stadt Bern werden durchgeführt. (P310/P320)</a:t>
          </a:r>
        </a:p>
        <a:p>
          <a:pPr algn="l" rtl="0">
            <a:defRPr sz="1000"/>
          </a:pPr>
          <a:r>
            <a:rPr lang="de-CH" sz="1000" b="0" i="0" u="none" strike="noStrike" baseline="0">
              <a:solidFill>
                <a:srgbClr val="000000"/>
              </a:solidFill>
              <a:latin typeface="Arial"/>
              <a:cs typeface="Arial"/>
            </a:rPr>
            <a:t>- Die Vertretung minderjähriger, urteilsunfähiger und unbe-kannt abwesender Erben ist gewährleistet. (P330)</a:t>
          </a:r>
          <a:endParaRPr lang="de-CH"/>
        </a:p>
      </xdr:txBody>
    </xdr:sp>
    <xdr:clientData/>
  </xdr:twoCellAnchor>
  <xdr:twoCellAnchor>
    <xdr:from>
      <xdr:col>1</xdr:col>
      <xdr:colOff>0</xdr:colOff>
      <xdr:row>5489</xdr:row>
      <xdr:rowOff>9525</xdr:rowOff>
    </xdr:from>
    <xdr:to>
      <xdr:col>11</xdr:col>
      <xdr:colOff>904875</xdr:colOff>
      <xdr:row>6472</xdr:row>
      <xdr:rowOff>123825</xdr:rowOff>
    </xdr:to>
    <xdr:sp macro="" textlink="" fLocksText="0">
      <xdr:nvSpPr>
        <xdr:cNvPr id="117" name="Text Box 140"/>
        <xdr:cNvSpPr txBox="1">
          <a:spLocks noChangeArrowheads="1"/>
        </xdr:cNvSpPr>
      </xdr:nvSpPr>
      <xdr:spPr bwMode="auto">
        <a:xfrm>
          <a:off x="1076325" y="487737150"/>
          <a:ext cx="8534400" cy="7620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5463</xdr:row>
      <xdr:rowOff>9525</xdr:rowOff>
    </xdr:from>
    <xdr:to>
      <xdr:col>11</xdr:col>
      <xdr:colOff>828675</xdr:colOff>
      <xdr:row>5468</xdr:row>
      <xdr:rowOff>38100</xdr:rowOff>
    </xdr:to>
    <xdr:sp macro="" textlink="" fLocksText="0">
      <xdr:nvSpPr>
        <xdr:cNvPr id="118" name="Text Box 141"/>
        <xdr:cNvSpPr txBox="1">
          <a:spLocks noChangeArrowheads="1"/>
        </xdr:cNvSpPr>
      </xdr:nvSpPr>
      <xdr:spPr bwMode="auto">
        <a:xfrm>
          <a:off x="5429250" y="482927025"/>
          <a:ext cx="4105275" cy="8382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Zielüberprüfung erfolgt im laufenden Controlling des Amtes für Er-wachsenen- und Kindesschutz und der Direktion. (P310-P330)</a:t>
          </a:r>
        </a:p>
        <a:p>
          <a:pPr algn="l" rtl="0">
            <a:defRPr sz="1000"/>
          </a:pPr>
          <a:r>
            <a:rPr lang="de-CH" sz="1000" b="0" i="0" u="none" strike="noStrike" baseline="0">
              <a:solidFill>
                <a:srgbClr val="000000"/>
              </a:solidFill>
              <a:latin typeface="Arial"/>
              <a:cs typeface="Arial"/>
            </a:rPr>
            <a:t>- Veränderungen in Problemstellungen oder Rahmenbedingungen werden regelmässig dokumentiert und vierteljährlich mit der Bereichsleitung über-prüft und gegebenenfalls angepasst. (P310-P330)</a:t>
          </a:r>
          <a:endParaRPr lang="de-CH"/>
        </a:p>
      </xdr:txBody>
    </xdr:sp>
    <xdr:clientData/>
  </xdr:twoCellAnchor>
  <xdr:twoCellAnchor>
    <xdr:from>
      <xdr:col>8</xdr:col>
      <xdr:colOff>219075</xdr:colOff>
      <xdr:row>5427</xdr:row>
      <xdr:rowOff>9525</xdr:rowOff>
    </xdr:from>
    <xdr:to>
      <xdr:col>12</xdr:col>
      <xdr:colOff>0</xdr:colOff>
      <xdr:row>5435</xdr:row>
      <xdr:rowOff>152400</xdr:rowOff>
    </xdr:to>
    <xdr:graphicFrame macro="">
      <xdr:nvGraphicFramePr>
        <xdr:cNvPr id="11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9525</xdr:colOff>
      <xdr:row>6535</xdr:row>
      <xdr:rowOff>0</xdr:rowOff>
    </xdr:from>
    <xdr:to>
      <xdr:col>12</xdr:col>
      <xdr:colOff>0</xdr:colOff>
      <xdr:row>6542</xdr:row>
      <xdr:rowOff>133350</xdr:rowOff>
    </xdr:to>
    <xdr:sp macro="" textlink="" fLocksText="0">
      <xdr:nvSpPr>
        <xdr:cNvPr id="120" name="Text Box 143"/>
        <xdr:cNvSpPr txBox="1">
          <a:spLocks noChangeArrowheads="1"/>
        </xdr:cNvSpPr>
      </xdr:nvSpPr>
      <xdr:spPr bwMode="auto">
        <a:xfrm>
          <a:off x="1085850" y="498700425"/>
          <a:ext cx="8534400" cy="12668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Für das Jahr 2012 sind 43 Mio. Franken ordentliche Gewinnablieferung vorgesehen. Darin enthalten sind 1 Mio. Franken aus der Umsetzung der Haushalts-verbesserungsmassnahmen der Portfolio-Analyse. Die im Vorjahr letztmals ausgerichtete ausserordentliche Gewinnablieferung von 25 Mio. Franken entfällt.</a:t>
          </a:r>
          <a:endParaRPr lang="de-CH"/>
        </a:p>
      </xdr:txBody>
    </xdr:sp>
    <xdr:clientData/>
  </xdr:twoCellAnchor>
  <xdr:twoCellAnchor>
    <xdr:from>
      <xdr:col>1</xdr:col>
      <xdr:colOff>9525</xdr:colOff>
      <xdr:row>6566</xdr:row>
      <xdr:rowOff>0</xdr:rowOff>
    </xdr:from>
    <xdr:to>
      <xdr:col>12</xdr:col>
      <xdr:colOff>0</xdr:colOff>
      <xdr:row>6574</xdr:row>
      <xdr:rowOff>152400</xdr:rowOff>
    </xdr:to>
    <xdr:sp macro="" textlink="" fLocksText="0">
      <xdr:nvSpPr>
        <xdr:cNvPr id="121" name="Text Box 144"/>
        <xdr:cNvSpPr txBox="1">
          <a:spLocks noChangeArrowheads="1"/>
        </xdr:cNvSpPr>
      </xdr:nvSpPr>
      <xdr:spPr bwMode="auto">
        <a:xfrm>
          <a:off x="1085850" y="503377200"/>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1</xdr:col>
      <xdr:colOff>9525</xdr:colOff>
      <xdr:row>6582</xdr:row>
      <xdr:rowOff>9525</xdr:rowOff>
    </xdr:from>
    <xdr:to>
      <xdr:col>5</xdr:col>
      <xdr:colOff>0</xdr:colOff>
      <xdr:row>6592</xdr:row>
      <xdr:rowOff>28575</xdr:rowOff>
    </xdr:to>
    <xdr:sp macro="" textlink="" fLocksText="0">
      <xdr:nvSpPr>
        <xdr:cNvPr id="122" name="Text Box 145"/>
        <xdr:cNvSpPr txBox="1">
          <a:spLocks noChangeArrowheads="1"/>
        </xdr:cNvSpPr>
      </xdr:nvSpPr>
      <xdr:spPr bwMode="auto">
        <a:xfrm>
          <a:off x="1085850" y="50611087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ewb richtet sich nach unternehmerischen Grundsätzen stän-dig auf die Entwicklung des Markts aus. (P120) </a:t>
          </a:r>
        </a:p>
        <a:p>
          <a:pPr algn="l" rtl="0">
            <a:defRPr sz="1000"/>
          </a:pPr>
          <a:r>
            <a:rPr lang="de-CH" sz="1000" b="0" i="0" u="none" strike="noStrike" baseline="0">
              <a:solidFill>
                <a:srgbClr val="000000"/>
              </a:solidFill>
              <a:latin typeface="Arial"/>
              <a:cs typeface="Arial"/>
            </a:rPr>
            <a:t>- ewb nimmt seine gesellschaftliche Verantwortung wahr und  trägt dem Schutz der Umwelt sowie der Erhaltung der natürli-chen Lebensgrundlagen Rechnung. (P120)</a:t>
          </a:r>
        </a:p>
        <a:p>
          <a:pPr algn="l" rtl="0">
            <a:defRPr sz="1000"/>
          </a:pPr>
          <a:r>
            <a:rPr lang="de-CH" sz="1000" b="0" i="0" u="none" strike="noStrike" baseline="0">
              <a:solidFill>
                <a:srgbClr val="000000"/>
              </a:solidFill>
              <a:latin typeface="Arial"/>
              <a:cs typeface="Arial"/>
            </a:rPr>
            <a:t>- ewb strebt einen angemessenen Jahresgewinn an. (P120)</a:t>
          </a:r>
        </a:p>
        <a:p>
          <a:pPr algn="l" rtl="0">
            <a:defRPr sz="1000"/>
          </a:pPr>
          <a:endParaRPr lang="de-CH"/>
        </a:p>
      </xdr:txBody>
    </xdr:sp>
    <xdr:clientData/>
  </xdr:twoCellAnchor>
  <xdr:twoCellAnchor>
    <xdr:from>
      <xdr:col>1</xdr:col>
      <xdr:colOff>9525</xdr:colOff>
      <xdr:row>6602</xdr:row>
      <xdr:rowOff>19050</xdr:rowOff>
    </xdr:from>
    <xdr:to>
      <xdr:col>12</xdr:col>
      <xdr:colOff>0</xdr:colOff>
      <xdr:row>6607</xdr:row>
      <xdr:rowOff>0</xdr:rowOff>
    </xdr:to>
    <xdr:sp macro="" textlink="" fLocksText="0">
      <xdr:nvSpPr>
        <xdr:cNvPr id="123" name="Text Box 146"/>
        <xdr:cNvSpPr txBox="1">
          <a:spLocks noChangeArrowheads="1"/>
        </xdr:cNvSpPr>
      </xdr:nvSpPr>
      <xdr:spPr bwMode="auto">
        <a:xfrm>
          <a:off x="1085850" y="509711325"/>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6582</xdr:row>
      <xdr:rowOff>9525</xdr:rowOff>
    </xdr:from>
    <xdr:to>
      <xdr:col>11</xdr:col>
      <xdr:colOff>828675</xdr:colOff>
      <xdr:row>6592</xdr:row>
      <xdr:rowOff>19050</xdr:rowOff>
    </xdr:to>
    <xdr:sp macro="" textlink="" fLocksText="0">
      <xdr:nvSpPr>
        <xdr:cNvPr id="124" name="Text Box 147"/>
        <xdr:cNvSpPr txBox="1">
          <a:spLocks noChangeArrowheads="1"/>
        </xdr:cNvSpPr>
      </xdr:nvSpPr>
      <xdr:spPr bwMode="auto">
        <a:xfrm>
          <a:off x="5429250" y="506110875"/>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Gemeinderat beschliesst über die Gewinnverwendung. (P120)</a:t>
          </a:r>
        </a:p>
        <a:p>
          <a:pPr algn="l" rtl="0">
            <a:defRPr sz="1000"/>
          </a:pPr>
          <a:endParaRPr lang="de-CH"/>
        </a:p>
      </xdr:txBody>
    </xdr:sp>
    <xdr:clientData/>
  </xdr:twoCellAnchor>
  <xdr:twoCellAnchor>
    <xdr:from>
      <xdr:col>8</xdr:col>
      <xdr:colOff>219075</xdr:colOff>
      <xdr:row>6550</xdr:row>
      <xdr:rowOff>9525</xdr:rowOff>
    </xdr:from>
    <xdr:to>
      <xdr:col>12</xdr:col>
      <xdr:colOff>0</xdr:colOff>
      <xdr:row>6558</xdr:row>
      <xdr:rowOff>152400</xdr:rowOff>
    </xdr:to>
    <xdr:graphicFrame macro="">
      <xdr:nvGraphicFramePr>
        <xdr:cNvPr id="12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400050</xdr:colOff>
      <xdr:row>15</xdr:row>
      <xdr:rowOff>152400</xdr:rowOff>
    </xdr:from>
    <xdr:to>
      <xdr:col>11</xdr:col>
      <xdr:colOff>476250</xdr:colOff>
      <xdr:row>36</xdr:row>
      <xdr:rowOff>104775</xdr:rowOff>
    </xdr:to>
    <xdr:graphicFrame macro="">
      <xdr:nvGraphicFramePr>
        <xdr:cNvPr id="2" name="Organization Chart 1"/>
        <xdr:cNvGraphicFramePr>
          <a:graphicFrameLocks/>
        </xdr:cNvGraphicFramePr>
      </xdr:nvGraphicFramePr>
      <xdr:xfrm>
        <a:off x="0" y="0"/>
        <a:ext cx="0" cy="0"/>
      </xdr:xfrm>
      <a:graphic>
        <a:graphicData uri="http://schemas.openxmlformats.org/drawingml/2006/compatibility">
          <com:legacyDrawing xmlns:com="http://schemas.openxmlformats.org/drawingml/2006/compatibility" spid="_x0000_s5121"/>
        </a:graphicData>
      </a:graphic>
    </xdr:graphicFrame>
    <xdr:clientData/>
  </xdr:twoCellAnchor>
  <xdr:twoCellAnchor>
    <xdr:from>
      <xdr:col>1</xdr:col>
      <xdr:colOff>9525</xdr:colOff>
      <xdr:row>76</xdr:row>
      <xdr:rowOff>0</xdr:rowOff>
    </xdr:from>
    <xdr:to>
      <xdr:col>12</xdr:col>
      <xdr:colOff>0</xdr:colOff>
      <xdr:row>77</xdr:row>
      <xdr:rowOff>76200</xdr:rowOff>
    </xdr:to>
    <xdr:sp macro="" textlink="" fLocksText="0">
      <xdr:nvSpPr>
        <xdr:cNvPr id="3" name="Text Box 22"/>
        <xdr:cNvSpPr txBox="1">
          <a:spLocks noChangeArrowheads="1"/>
        </xdr:cNvSpPr>
      </xdr:nvSpPr>
      <xdr:spPr bwMode="auto">
        <a:xfrm>
          <a:off x="1085850" y="12477750"/>
          <a:ext cx="8534400" cy="2381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siehe nächste Seite</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83</xdr:row>
      <xdr:rowOff>9525</xdr:rowOff>
    </xdr:from>
    <xdr:to>
      <xdr:col>12</xdr:col>
      <xdr:colOff>0</xdr:colOff>
      <xdr:row>117</xdr:row>
      <xdr:rowOff>123825</xdr:rowOff>
    </xdr:to>
    <xdr:sp macro="" textlink="" fLocksText="0">
      <xdr:nvSpPr>
        <xdr:cNvPr id="4" name="Text Box 23"/>
        <xdr:cNvSpPr txBox="1">
          <a:spLocks noChangeArrowheads="1"/>
        </xdr:cNvSpPr>
      </xdr:nvSpPr>
      <xdr:spPr bwMode="auto">
        <a:xfrm>
          <a:off x="1085850" y="13754100"/>
          <a:ext cx="8534400" cy="56197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1. Steuerungsbericht</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Politische Entwicklungen</a:t>
          </a: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300 Direktionsstabsdienste, Koordinationsstelle Sucht und Kompetenzzentrum Integration</a:t>
          </a:r>
        </a:p>
        <a:p>
          <a:pPr algn="l" rtl="0">
            <a:defRPr sz="1000"/>
          </a:pPr>
          <a:r>
            <a:rPr lang="de-CH" sz="1000" b="0" i="0" u="none" strike="noStrike" baseline="0">
              <a:solidFill>
                <a:srgbClr val="000000"/>
              </a:solidFill>
              <a:latin typeface="Arial"/>
              <a:cs typeface="Arial"/>
            </a:rPr>
            <a:t>In Zusammenarbeit mit der Gesundheits- und Fürsorgedirektion des Kantons Bern (GEF) wurde das Pilotprojekt Case Management in der Arbeit mit suchtmittelabhängigen Personen gestartet. Als Folge des Einführungsgesetzes zum Ausländer- und zum Asylgesetz (EG AuG und AsylG), sowie der geplanten kantonalen Asylstrategie 2012, wird das Tätigkeitsgebiet im Asylbereich kostenneutral ausgeweitet. Die Umsetzung des neuen Finanz- und Lastenausgleichs (FILAG 2012) wirkt sich im Lastenausgleich Sozialhilfe aus.</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310 Sozialamt</a:t>
          </a:r>
        </a:p>
        <a:p>
          <a:pPr algn="l" rtl="0">
            <a:defRPr sz="1000"/>
          </a:pPr>
          <a:r>
            <a:rPr lang="de-CH" sz="1000" b="0" i="0" u="none" strike="noStrike" baseline="0">
              <a:solidFill>
                <a:srgbClr val="000000"/>
              </a:solidFill>
              <a:latin typeface="Arial"/>
              <a:cs typeface="Arial"/>
            </a:rPr>
            <a:t>Die auf Bundesebene beschlossenen Sparmassnahmen bei der Arbeitslosen- und Invalidenversicherung werden zu einem Anstieg der Fallzahlen und Kosten, sowie zu Mindererlösen in der Sozialhilfe führen. Im Zusammenhang mit dem Finanz- und Lastenausgleich (FILAG 2012) führt der Kanton im Jahr 2011 bei der Abrechnung der wirtschaftlichen Hilfe ein neues Abrechnungssystem ein. Das Sozialamt kann die notwendigen Anpassungen in der Fallführungssoftware nicht vor 2012 realisieren. Die Teilrevision des Sozialhilfegesetzes hat eine umfassende Auswirkung auf die Sozialhilfearbeit. Die Beschäftigungs- und Integrationsangebote der Sozialhilfe (BIAS) werden im 2012 erstmalig vom Kanton finanziert (bis 2011 über den Lastenausgleich).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320 Schulamt</a:t>
          </a:r>
        </a:p>
        <a:p>
          <a:pPr algn="l" rtl="0">
            <a:defRPr sz="1000"/>
          </a:pPr>
          <a:r>
            <a:rPr lang="de-CH" sz="1000" b="0" i="0" u="none" strike="noStrike" baseline="0">
              <a:solidFill>
                <a:srgbClr val="000000"/>
              </a:solidFill>
              <a:latin typeface="Arial"/>
              <a:cs typeface="Arial"/>
            </a:rPr>
            <a:t>Durch das neue Musikschulgesetz fällt der städtische Beitrag an die Musikschule Konservatorium Bern tiefer aus (Auswirkung FILAG 2012).</a:t>
          </a:r>
          <a:endParaRPr lang="de-CH" sz="1000" b="1"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 der Volksschule der Stadt Bern führt die Umsetzung von Artikel 17 Volksschulgesetz (Integrationsartikel) zu einem Mehrbedarf an Aufgabenhilfestunden.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330 Jugendamt</a:t>
          </a:r>
        </a:p>
        <a:p>
          <a:pPr algn="l" rtl="0">
            <a:defRPr sz="1000"/>
          </a:pPr>
          <a:r>
            <a:rPr lang="de-CH" sz="1000" b="0" i="0" u="none" strike="noStrike" baseline="0">
              <a:solidFill>
                <a:srgbClr val="000000"/>
              </a:solidFill>
              <a:latin typeface="Arial"/>
              <a:cs typeface="Arial"/>
            </a:rPr>
            <a:t>Die Erhöhung der Mahlzeitenpauschalen in den Tagesstätten bedingt eine Anpassung des Reglements über die Kindertagesstätten, Tagesstätten für Schulkinder und Kinderhäuser vom 29. April 2004. Das im April 2009 als Pilotprojekt gestartete INFO BERN wurde per Ende 2010 aufgrund der Evaluationsergebnisse beendet. Das Angebot von PINTO in der Anlaufstelle Hodlerstrasse beinhaltet eine Mahlzeitenabgabe für Drogenabhängige an Sonntagen. Die familienergänzende Tagesbetreuung wird um 20 Plätze ausgebaut. Der Ausgang der Volksabstimmung vom </a:t>
          </a:r>
        </a:p>
        <a:p>
          <a:pPr algn="l" rtl="0">
            <a:defRPr sz="1000"/>
          </a:pPr>
          <a:r>
            <a:rPr lang="de-CH" sz="1000" b="0" i="0" u="none" strike="noStrike" baseline="0">
              <a:solidFill>
                <a:srgbClr val="000000"/>
              </a:solidFill>
              <a:latin typeface="Arial"/>
              <a:cs typeface="Arial"/>
            </a:rPr>
            <a:t>15. Mai 2011 betreffend Kita-Initiative und Gegenvorschlag konnte zum Zeitpunkt des Abgabetermins des vorliegenden Budgets (26. April 2011) noch nicht berücksichtigt werden.</a:t>
          </a:r>
          <a:endParaRPr lang="de-CH"/>
        </a:p>
      </xdr:txBody>
    </xdr:sp>
    <xdr:clientData/>
  </xdr:twoCellAnchor>
  <xdr:twoCellAnchor>
    <xdr:from>
      <xdr:col>1</xdr:col>
      <xdr:colOff>19050</xdr:colOff>
      <xdr:row>233</xdr:row>
      <xdr:rowOff>9525</xdr:rowOff>
    </xdr:from>
    <xdr:to>
      <xdr:col>12</xdr:col>
      <xdr:colOff>0</xdr:colOff>
      <xdr:row>266</xdr:row>
      <xdr:rowOff>85725</xdr:rowOff>
    </xdr:to>
    <xdr:sp macro="" textlink="" fLocksText="0">
      <xdr:nvSpPr>
        <xdr:cNvPr id="5" name="Text Box 24"/>
        <xdr:cNvSpPr txBox="1">
          <a:spLocks noChangeArrowheads="1"/>
        </xdr:cNvSpPr>
      </xdr:nvSpPr>
      <xdr:spPr bwMode="auto">
        <a:xfrm>
          <a:off x="1095375" y="38490525"/>
          <a:ext cx="8534400" cy="54197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2. Übersicht über das Direktionsbudget</a:t>
          </a:r>
        </a:p>
        <a:p>
          <a:pPr algn="l" rtl="0">
            <a:defRPr sz="1000"/>
          </a:pPr>
          <a:endParaRPr lang="de-CH" sz="1000" b="1"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Übersicht / Abweichungen zum Vorjahr</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Das Produktegruppenbudget 2012 der Direktion für Bildung, Soziales und Sport weist Bruttokosten von 485,2 Mio Fr.und Erlöse von </a:t>
          </a:r>
        </a:p>
        <a:p>
          <a:pPr algn="l" rtl="0">
            <a:defRPr sz="1000"/>
          </a:pPr>
          <a:r>
            <a:rPr lang="de-CH" sz="1000" b="0" i="0" u="none" strike="noStrike" baseline="0">
              <a:solidFill>
                <a:srgbClr val="000000"/>
              </a:solidFill>
              <a:latin typeface="Arial"/>
              <a:cs typeface="Arial"/>
            </a:rPr>
            <a:t>247,6 Mio Fr. aus. Die daraus resultierenden Nettokosten belaufen sich auf 237,6 Mio Fr., was gegenüber dem Produktegruppenbudget 2011 einer Zunahme von 5,3 Mio Fr. oder 2,2% entspricht. Der Kostendeckungsgrad verbessert sich um 0,3% von 50,7% auf 51,0%.</a:t>
          </a:r>
        </a:p>
        <a:p>
          <a:pPr algn="l" rtl="0">
            <a:defRPr sz="1000"/>
          </a:pPr>
          <a:r>
            <a:rPr lang="de-CH" sz="1000" b="0" i="0" u="none" strike="noStrike" baseline="0">
              <a:solidFill>
                <a:srgbClr val="000000"/>
              </a:solidFill>
              <a:latin typeface="Arial"/>
              <a:cs typeface="Arial"/>
            </a:rPr>
            <a:t>An dieser Stelle werden nur die wichtigsten Veränderungen gegenüber dem Vorjahresbudget aufgezählt, die entsprechenden Details sind den Produktegruppenbudgets der Dienststellen zu entnehmen.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Mehrkosten:</a:t>
          </a:r>
          <a:r>
            <a:rPr lang="de-CH" sz="1000" b="0" i="0" u="none" strike="noStrike" baseline="0">
              <a:solidFill>
                <a:srgbClr val="FF0000"/>
              </a:solidFill>
              <a:latin typeface="Arial"/>
              <a:cs typeface="Arial"/>
            </a:rPr>
            <a:t> </a:t>
          </a:r>
          <a:r>
            <a:rPr lang="de-CH" sz="1000" b="0" i="0" u="none" strike="noStrike" baseline="0">
              <a:solidFill>
                <a:srgbClr val="000000"/>
              </a:solidFill>
              <a:latin typeface="Arial"/>
              <a:cs typeface="Arial"/>
            </a:rPr>
            <a:t>1,3 Mio Fr. Personalkosten (Teuerung); 11,8 Mio Fr. Entschädigungen an Kanton (Lastenanteil Sozialhilfe); 1,3 Mio Fr. Gebrauchsmiete und Heiz- und Betriebskosten Stadtbauten Bern; 0,5 Mio Fr. Honorare und Entschädigungen für Dienstleisungen Dritter;  0,7 Mio Fr. Beiträge an private Kindertagesstätten; 1,6 Mio Fr. Sozialhilfekosten; 1,9 Mio Fr. Aufwendungen im Asylbereich.</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Minderkosten:</a:t>
          </a:r>
          <a:r>
            <a:rPr lang="de-CH" sz="1000" b="0" i="0" u="none" strike="noStrike" baseline="0">
              <a:solidFill>
                <a:srgbClr val="000000"/>
              </a:solidFill>
              <a:latin typeface="Arial"/>
              <a:cs typeface="Arial"/>
            </a:rPr>
            <a:t> 0,9 Mio Fr. Übriger Sachaufwand; 1,3 Mio Fr. Lehrerbesoldungspool; 1 Mio Fr. Lastenausgleich Familienzulagen; 0,6 Mio Fr. Gemeindeanteil Kantonsbeitrag Ergänzungsleistungen, Familienzulagen, Kinderzulagen Nichterwerbstätige; 1,6 Mio Fr. Zuschüsse nach Dekret; 0,5 Mio Fr. Musikschule Konservatorium.</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Mehrerlöse:</a:t>
          </a:r>
          <a:r>
            <a:rPr lang="de-CH" sz="1000" b="0" i="0" u="none" strike="noStrike" baseline="0">
              <a:solidFill>
                <a:srgbClr val="000000"/>
              </a:solidFill>
              <a:latin typeface="Arial"/>
              <a:cs typeface="Arial"/>
            </a:rPr>
            <a:t> 0,3 Mio Fr. Heimtaxen; 0,9 Mio Fr. andere Benützungsgebühren; 0,6 Mio Fr. Rückerstattungen Dritter; 1,9 Mio Fr. Rückerstattungen für Aufwendungen im Asylbereich; 5,5 Mio Fr. Kantonsbeiträge (Direktfinanzierung Beschäftigungs- und Integrationsangebote der Sozialhilfe BIAS).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Mindererlöse: </a:t>
          </a:r>
          <a:r>
            <a:rPr lang="de-CH" sz="1000" b="0" i="0" u="none" strike="noStrike" baseline="0">
              <a:solidFill>
                <a:srgbClr val="000000"/>
              </a:solidFill>
              <a:latin typeface="Arial"/>
              <a:cs typeface="Arial"/>
            </a:rPr>
            <a:t>0,3 Mio Fr. Lastenertrag; 0,9 Mio Fr. Rückerstattungen von Sozialwerken; 0,3 Mio Fr. Gemeindebeiträge (Alters- und Pflegeheim Kühlewil).</a:t>
          </a:r>
          <a:endParaRPr lang="de-CH" sz="1000" b="0" i="0" u="none" strike="noStrike" baseline="0">
            <a:solidFill>
              <a:srgbClr val="FF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Neue Ausgaben</a:t>
          </a:r>
        </a:p>
        <a:p>
          <a:pPr algn="l" rtl="0">
            <a:defRPr sz="1000"/>
          </a:pPr>
          <a:r>
            <a:rPr lang="de-CH" sz="1000" b="0" i="0" u="none" strike="noStrike" baseline="0">
              <a:solidFill>
                <a:srgbClr val="000000"/>
              </a:solidFill>
              <a:latin typeface="Arial"/>
              <a:cs typeface="Arial"/>
            </a:rPr>
            <a:t>keine</a:t>
          </a:r>
          <a:endParaRPr lang="de-CH" sz="1000" b="1"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Globalvorgabe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Gemäss GRB 0768 vom 25. Mai 2011 wurde der Beitrag an die Volkshochschule von Fr. 95'000.00 wieder aufgenommen, was zu einer Überschreitung der Globalvorgabe führt.</a:t>
          </a:r>
        </a:p>
        <a:p>
          <a:pPr algn="l" rtl="0">
            <a:defRPr sz="1000"/>
          </a:pPr>
          <a:endParaRPr lang="de-CH"/>
        </a:p>
      </xdr:txBody>
    </xdr:sp>
    <xdr:clientData/>
  </xdr:twoCellAnchor>
  <xdr:twoCellAnchor>
    <xdr:from>
      <xdr:col>0</xdr:col>
      <xdr:colOff>1066800</xdr:colOff>
      <xdr:row>358</xdr:row>
      <xdr:rowOff>0</xdr:rowOff>
    </xdr:from>
    <xdr:to>
      <xdr:col>11</xdr:col>
      <xdr:colOff>838200</xdr:colOff>
      <xdr:row>371</xdr:row>
      <xdr:rowOff>95250</xdr:rowOff>
    </xdr:to>
    <xdr:sp macro="" textlink="" fLocksText="0">
      <xdr:nvSpPr>
        <xdr:cNvPr id="6" name="Text Box 25"/>
        <xdr:cNvSpPr txBox="1">
          <a:spLocks noChangeArrowheads="1"/>
        </xdr:cNvSpPr>
      </xdr:nvSpPr>
      <xdr:spPr bwMode="auto">
        <a:xfrm>
          <a:off x="1066800" y="58931175"/>
          <a:ext cx="8477250" cy="22002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000"/>
            </a:lnSpc>
            <a:defRPr sz="1000"/>
          </a:pPr>
          <a:r>
            <a:rPr lang="de-CH" sz="1000" b="0" i="1" u="sng" strike="noStrike" baseline="0">
              <a:solidFill>
                <a:srgbClr val="000000"/>
              </a:solidFill>
              <a:latin typeface="Arial"/>
              <a:cs typeface="Arial"/>
            </a:rPr>
            <a:t>Entwicklung eigene Beiträge</a:t>
          </a: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Die Beiträge belaufen sich im Produktegruppenbudget 2012 auf rund 170,4 Mio Fr. und nehmen gegenüber 2011 insgesamt um 0,4 Mio Fr. oder 0,2% zu. Einerseits steigen die Beiträge an private Institutionen um 0,6 Mio Fr., die Sozialhilfeleistungen nehmen um 1,8 Mio Fr. und die Aufwendungen im Asylbereich um 1,8 Mio Fr. zu (der Bund erstattet den Asylbereich vollständig zurück). Andererseits vermindern sich die Beiträge an den Kanton und an Gemeindeverbände, an eigene Anstalten, an gemischtwirtschaftliche Unternehmungen und an das Altersheim Kühlewil insgesamt um 3,8 Mio Fr. </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Die Abgeltungen an private Institutionen nehmen insgesamt um 0,6 Mio Fr. oder um 1,4% zu. Im Wesentlichen steigen die Kosten für die Kinder- und Jugendförderung sowie die Gemeinwesenarbeit um 0,2 Mio Fr., für die privaten Kindertagesstätten um 0,6 Mio Fr. und für Integrationsmassnahmen im Altersbereich um 0,1 Mio Fr. Die Abgeltung an die Musikschule Konservatorium Bern hingegen fällt um 0,5 Mio Fr. tiefer aus.</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1" i="0" u="none" strike="noStrike" baseline="0">
              <a:solidFill>
                <a:srgbClr val="000000"/>
              </a:solidFill>
              <a:latin typeface="Arial"/>
              <a:cs typeface="Arial"/>
            </a:rPr>
            <a:t>6. Auswirkungen FILAG 2012 / Diverses</a:t>
          </a: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1" u="sng" strike="noStrike" baseline="0">
              <a:solidFill>
                <a:srgbClr val="000000"/>
              </a:solidFill>
              <a:latin typeface="Arial"/>
              <a:cs typeface="Arial"/>
            </a:rPr>
            <a:t>FILAG 2012 (- = Belastung Stadt Bern; + = Entlastung Stadt Bern)</a:t>
          </a: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a:p>
      </xdr:txBody>
    </xdr:sp>
    <xdr:clientData/>
  </xdr:twoCellAnchor>
  <xdr:twoCellAnchor>
    <xdr:from>
      <xdr:col>1</xdr:col>
      <xdr:colOff>0</xdr:colOff>
      <xdr:row>316</xdr:row>
      <xdr:rowOff>9525</xdr:rowOff>
    </xdr:from>
    <xdr:to>
      <xdr:col>11</xdr:col>
      <xdr:colOff>904875</xdr:colOff>
      <xdr:row>350</xdr:row>
      <xdr:rowOff>152400</xdr:rowOff>
    </xdr:to>
    <xdr:sp macro="" textlink="" fLocksText="0">
      <xdr:nvSpPr>
        <xdr:cNvPr id="7" name="Text Box 26"/>
        <xdr:cNvSpPr txBox="1">
          <a:spLocks noChangeArrowheads="1"/>
        </xdr:cNvSpPr>
      </xdr:nvSpPr>
      <xdr:spPr bwMode="auto">
        <a:xfrm>
          <a:off x="1076325" y="52092225"/>
          <a:ext cx="8534400" cy="56483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4. Hinweise auf Haushaltverbesserungsmassnahmen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Sparmassnahmen gemäss Portfolioanalyse betragen 4,502 Mio Fr. Mit Ausnahme der Streichung des Beitrages an die Volkshochschule Bern</a:t>
          </a:r>
        </a:p>
        <a:p>
          <a:pPr algn="l" rtl="0">
            <a:defRPr sz="1000"/>
          </a:pPr>
          <a:r>
            <a:rPr lang="de-CH" sz="1000" b="0" i="0" u="none" strike="noStrike" baseline="0">
              <a:solidFill>
                <a:srgbClr val="000000"/>
              </a:solidFill>
              <a:latin typeface="Arial"/>
              <a:cs typeface="Arial"/>
            </a:rPr>
            <a:t>(0,095 Mio Fr.) wurden diese umgesetzt.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5. Rechenschaft über neue Aufgaben, Leistungsausbau, Leistungsabbau</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Neue Aufgaben</a:t>
          </a: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300 Koordinationsstelle Sucht:</a:t>
          </a:r>
          <a:r>
            <a:rPr lang="de-CH" sz="1000" b="0" i="0" u="none" strike="noStrike" baseline="0">
              <a:solidFill>
                <a:srgbClr val="000000"/>
              </a:solidFill>
              <a:latin typeface="Arial"/>
              <a:cs typeface="Arial"/>
            </a:rPr>
            <a:t> Pilotprojekt Fachstelle Case Management in der Arbeit mit suchtmittelabhängigen Personen in Zusammenarbeit mit der Gesundheits- und Fürsorgedirektion des Kantons Bern (GEF)</a:t>
          </a:r>
        </a:p>
        <a:p>
          <a:pPr algn="l" rtl="0">
            <a:defRPr sz="1000"/>
          </a:pPr>
          <a:r>
            <a:rPr lang="de-CH" sz="1000" b="1" i="0" u="none" strike="noStrike" baseline="0">
              <a:solidFill>
                <a:srgbClr val="000000"/>
              </a:solidFill>
              <a:latin typeface="Arial"/>
              <a:cs typeface="Arial"/>
            </a:rPr>
            <a:t>350 Alters- und Versicherungsamt:</a:t>
          </a:r>
          <a:r>
            <a:rPr lang="de-CH" sz="1000" b="0" i="0" u="none" strike="noStrike" baseline="0">
              <a:solidFill>
                <a:srgbClr val="000000"/>
              </a:solidFill>
              <a:latin typeface="Arial"/>
              <a:cs typeface="Arial"/>
            </a:rPr>
            <a:t> Versorgungssicherheit gemäss neuem Alterskonzept (Wohnverwahrlosung; lastenausgleichsberechtigt)</a:t>
          </a:r>
        </a:p>
        <a:p>
          <a:pPr algn="l" rtl="0">
            <a:defRPr sz="1000"/>
          </a:pPr>
          <a:r>
            <a:rPr lang="de-CH" sz="1000" b="1" i="0" u="none" strike="noStrike" baseline="0">
              <a:solidFill>
                <a:srgbClr val="000000"/>
              </a:solidFill>
              <a:latin typeface="Arial"/>
              <a:cs typeface="Arial"/>
            </a:rPr>
            <a:t>380 Sportamt: </a:t>
          </a:r>
          <a:r>
            <a:rPr lang="de-CH" sz="1000" b="0" i="0" u="none" strike="noStrike" baseline="0">
              <a:solidFill>
                <a:srgbClr val="000000"/>
              </a:solidFill>
              <a:latin typeface="Arial"/>
              <a:cs typeface="Arial"/>
            </a:rPr>
            <a:t>Umsetzung Massnahmen aus dem Sport- und Bewegungskonzept </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Leistungsausbau</a:t>
          </a: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320 Schulamt:</a:t>
          </a:r>
          <a:r>
            <a:rPr lang="de-CH" sz="1000" b="0" i="0" u="none" strike="noStrike" baseline="0">
              <a:solidFill>
                <a:srgbClr val="000000"/>
              </a:solidFill>
              <a:latin typeface="Arial"/>
              <a:cs typeface="Arial"/>
            </a:rPr>
            <a:t> Erweiterung des Tagesschulangebotes; Erhöhung Beitrag an den Gemeinnützigen Verein (GNV) für 300 zusätzliche Stunden Aufgabenhilfe</a:t>
          </a:r>
        </a:p>
        <a:p>
          <a:pPr algn="l" rtl="0">
            <a:defRPr sz="1000"/>
          </a:pPr>
          <a:r>
            <a:rPr lang="de-CH" sz="1000" b="1" i="0" u="none" strike="noStrike" baseline="0">
              <a:solidFill>
                <a:srgbClr val="000000"/>
              </a:solidFill>
              <a:latin typeface="Arial"/>
              <a:cs typeface="Arial"/>
            </a:rPr>
            <a:t>330 Jugendamt: </a:t>
          </a:r>
          <a:r>
            <a:rPr lang="de-CH" sz="1000" b="0" i="0" u="none" strike="noStrike" baseline="0">
              <a:solidFill>
                <a:srgbClr val="000000"/>
              </a:solidFill>
              <a:latin typeface="Arial"/>
              <a:cs typeface="Arial"/>
            </a:rPr>
            <a:t>20 neue Plätze in der familienergänzenden Tagesbetreuung für Kinder (lastenausgleichsberechtigt); Einrichtung einer Progressionsstufe mit 3 Plätzen in der Wohngemeinschaft Schönegg (Direktfinanzierung durch den Kanton)</a:t>
          </a:r>
        </a:p>
        <a:p>
          <a:pPr algn="l" rtl="0">
            <a:defRPr sz="1000"/>
          </a:pPr>
          <a:r>
            <a:rPr lang="de-CH" sz="1000" b="1" i="0" u="none" strike="noStrike" baseline="0">
              <a:solidFill>
                <a:srgbClr val="000000"/>
              </a:solidFill>
              <a:latin typeface="Arial"/>
              <a:cs typeface="Arial"/>
            </a:rPr>
            <a:t>380 Sportamt:</a:t>
          </a:r>
          <a:r>
            <a:rPr lang="de-CH" sz="1000" b="0" i="0" u="none" strike="noStrike" baseline="0">
              <a:solidFill>
                <a:srgbClr val="000000"/>
              </a:solidFill>
              <a:latin typeface="Arial"/>
              <a:cs typeface="Arial"/>
            </a:rPr>
            <a:t> Einführung bargeldlose Zahlung in den Anlagen Eis und Wasser; Erweiterung der Sportanlagen um den Sportplatz Wander; Durchführung des Bärner Kids Day (alle 2 Jahre)</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Leistungsabbau</a:t>
          </a: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310 Sozialamt:</a:t>
          </a:r>
          <a:r>
            <a:rPr lang="de-CH" sz="1000" b="0" i="0" u="none" strike="noStrike" baseline="0">
              <a:solidFill>
                <a:srgbClr val="000000"/>
              </a:solidFill>
              <a:latin typeface="Arial"/>
              <a:cs typeface="Arial"/>
            </a:rPr>
            <a:t> Reduktion Platzangebot junge Erwachsene und Erwachsene im Kompetenzzentrum Arbeit; Überführung Projekt inizio in eine neue Trägerschaft "Proberufsbildung"</a:t>
          </a:r>
        </a:p>
        <a:p>
          <a:pPr algn="l" rtl="0">
            <a:defRPr sz="1000"/>
          </a:pPr>
          <a:r>
            <a:rPr lang="de-CH" sz="1000" b="1" i="0" u="none" strike="noStrike" baseline="0">
              <a:solidFill>
                <a:srgbClr val="000000"/>
              </a:solidFill>
              <a:latin typeface="Arial"/>
              <a:cs typeface="Arial"/>
            </a:rPr>
            <a:t>320 Schulamt: </a:t>
          </a:r>
          <a:r>
            <a:rPr lang="de-CH" sz="1000" b="0" i="0" u="none" strike="noStrike" baseline="0">
              <a:solidFill>
                <a:srgbClr val="000000"/>
              </a:solidFill>
              <a:latin typeface="Arial"/>
              <a:cs typeface="Arial"/>
            </a:rPr>
            <a:t>Reduktion der Zeitschrift "Die Schule" von 4 auf 3 Ausgaben</a:t>
          </a:r>
        </a:p>
        <a:p>
          <a:pPr algn="l" rtl="0">
            <a:defRPr sz="1000"/>
          </a:pPr>
          <a:r>
            <a:rPr lang="de-CH" sz="1000" b="1" i="0" u="none" strike="noStrike" baseline="0">
              <a:solidFill>
                <a:srgbClr val="000000"/>
              </a:solidFill>
              <a:latin typeface="Arial"/>
              <a:cs typeface="Arial"/>
            </a:rPr>
            <a:t>330 Jugendamt:</a:t>
          </a:r>
          <a:r>
            <a:rPr lang="de-CH" sz="1000" b="0" i="0" u="none" strike="noStrike" baseline="0">
              <a:solidFill>
                <a:srgbClr val="000000"/>
              </a:solidFill>
              <a:latin typeface="Arial"/>
              <a:cs typeface="Arial"/>
            </a:rPr>
            <a:t> Schliessung INFO BERN</a:t>
          </a:r>
        </a:p>
        <a:p>
          <a:pPr algn="l" rtl="0">
            <a:defRPr sz="1000"/>
          </a:pPr>
          <a:r>
            <a:rPr lang="de-CH" sz="1000" b="1" i="0" u="none" strike="noStrike" baseline="0">
              <a:solidFill>
                <a:srgbClr val="000000"/>
              </a:solidFill>
              <a:latin typeface="Arial"/>
              <a:cs typeface="Arial"/>
            </a:rPr>
            <a:t>370 Gesundheitsdienst: </a:t>
          </a:r>
          <a:r>
            <a:rPr lang="de-CH" sz="1000" b="0" i="0" u="none" strike="noStrike" baseline="0">
              <a:solidFill>
                <a:srgbClr val="000000"/>
              </a:solidFill>
              <a:latin typeface="Arial"/>
              <a:cs typeface="Arial"/>
            </a:rPr>
            <a:t>Abnahme von Gesundheitsinformationsveranstaltungen und Abschaffung von Einzelberatungen an Schulen</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394</xdr:row>
      <xdr:rowOff>0</xdr:rowOff>
    </xdr:from>
    <xdr:to>
      <xdr:col>11</xdr:col>
      <xdr:colOff>904875</xdr:colOff>
      <xdr:row>394</xdr:row>
      <xdr:rowOff>0</xdr:rowOff>
    </xdr:to>
    <xdr:sp macro="" textlink="" fLocksText="0">
      <xdr:nvSpPr>
        <xdr:cNvPr id="8" name="Text Box 27"/>
        <xdr:cNvSpPr txBox="1">
          <a:spLocks noChangeArrowheads="1"/>
        </xdr:cNvSpPr>
      </xdr:nvSpPr>
      <xdr:spPr bwMode="auto">
        <a:xfrm>
          <a:off x="1076325" y="6476047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0</xdr:col>
      <xdr:colOff>1066800</xdr:colOff>
      <xdr:row>162</xdr:row>
      <xdr:rowOff>9525</xdr:rowOff>
    </xdr:from>
    <xdr:to>
      <xdr:col>11</xdr:col>
      <xdr:colOff>895350</xdr:colOff>
      <xdr:row>197</xdr:row>
      <xdr:rowOff>142875</xdr:rowOff>
    </xdr:to>
    <xdr:sp macro="" textlink="" fLocksText="0">
      <xdr:nvSpPr>
        <xdr:cNvPr id="9" name="Text Box 28"/>
        <xdr:cNvSpPr txBox="1">
          <a:spLocks noChangeArrowheads="1"/>
        </xdr:cNvSpPr>
      </xdr:nvSpPr>
      <xdr:spPr bwMode="auto">
        <a:xfrm>
          <a:off x="1066800" y="26812875"/>
          <a:ext cx="8534400" cy="58007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1" u="sng" strike="noStrike" baseline="0">
              <a:solidFill>
                <a:srgbClr val="000000"/>
              </a:solidFill>
              <a:latin typeface="Arial"/>
              <a:cs typeface="Arial"/>
            </a:rPr>
            <a:t>Legislaturziele</a:t>
          </a:r>
        </a:p>
        <a:p>
          <a:pPr algn="l" rtl="0">
            <a:defRPr sz="1000"/>
          </a:pPr>
          <a:r>
            <a:rPr lang="de-CH" sz="1000" b="0" i="0" u="none" strike="noStrike" baseline="0">
              <a:solidFill>
                <a:srgbClr val="000000"/>
              </a:solidFill>
              <a:latin typeface="Arial"/>
              <a:cs typeface="Arial"/>
            </a:rPr>
            <a:t>Im Produktegruppen-Budget 2012 aufgeführt sind nachfolgende Beziehungen zu den Legislaturrichtlinien 2009-2012:</a:t>
          </a:r>
        </a:p>
        <a:p>
          <a:pPr algn="l" rtl="0">
            <a:defRPr sz="1000"/>
          </a:pPr>
          <a:r>
            <a:rPr lang="de-CH" sz="1000" b="0" i="0" u="none" strike="noStrike" baseline="0">
              <a:solidFill>
                <a:srgbClr val="000000"/>
              </a:solidFill>
              <a:latin typeface="Arial"/>
              <a:cs typeface="Arial"/>
            </a:rPr>
            <a:t>Legislaturziel 1.2 Lebenswerte Quartiere, grüne Freiflächen und sichere Stadträume prägen Berns Lebensqualität</a:t>
          </a:r>
        </a:p>
        <a:p>
          <a:pPr algn="l" rtl="0">
            <a:defRPr sz="1000"/>
          </a:pPr>
          <a:r>
            <a:rPr lang="de-CH" sz="1000" b="0" i="0" u="none" strike="noStrike" baseline="0">
              <a:solidFill>
                <a:srgbClr val="000000"/>
              </a:solidFill>
              <a:latin typeface="Arial"/>
              <a:cs typeface="Arial"/>
            </a:rPr>
            <a:t>- Massnahmen/Indikatoren 4.1: Umsetzung Massnahmen Sport- und Bewegungskonzept (PG380200)</a:t>
          </a:r>
        </a:p>
        <a:p>
          <a:pPr algn="l" rtl="0">
            <a:defRPr sz="1000"/>
          </a:pPr>
          <a:r>
            <a:rPr lang="de-CH" sz="1000" b="0" i="0" u="none" strike="noStrike" baseline="0">
              <a:solidFill>
                <a:srgbClr val="000000"/>
              </a:solidFill>
              <a:latin typeface="Arial"/>
              <a:cs typeface="Arial"/>
            </a:rPr>
            <a:t>Legislaturziel 5.1 Bern ist für Familien, Kinder und Jugendliche noch attraktiver</a:t>
          </a:r>
        </a:p>
        <a:p>
          <a:pPr algn="l" rtl="0">
            <a:defRPr sz="1000"/>
          </a:pPr>
          <a:r>
            <a:rPr lang="de-CH" sz="1000" b="0" i="0" u="none" strike="noStrike" baseline="0">
              <a:solidFill>
                <a:srgbClr val="000000"/>
              </a:solidFill>
              <a:latin typeface="Arial"/>
              <a:cs typeface="Arial"/>
            </a:rPr>
            <a:t>- Massnahmen/Indikatoren 1.1: 20 neue Plätze in der familienergänzenden Tagesbetreuung für Kinder (Produktegruppe PG330400)</a:t>
          </a:r>
        </a:p>
        <a:p>
          <a:pPr algn="l" rtl="0">
            <a:defRPr sz="1000"/>
          </a:pPr>
          <a:r>
            <a:rPr lang="de-CH" sz="1000" b="0" i="0" u="none" strike="noStrike" baseline="0">
              <a:solidFill>
                <a:srgbClr val="000000"/>
              </a:solidFill>
              <a:latin typeface="Arial"/>
              <a:cs typeface="Arial"/>
            </a:rPr>
            <a:t>- Massnahmen/Indikatoren 2.2: Umsetzung des Integrationsartikels 17 des Volksschulgesetzes (Produktegruppe PG320100)</a:t>
          </a:r>
        </a:p>
        <a:p>
          <a:pPr algn="l" rtl="0">
            <a:defRPr sz="1000"/>
          </a:pPr>
          <a:r>
            <a:rPr lang="de-CH" sz="1000" b="0" i="0" u="none" strike="noStrike" baseline="0">
              <a:solidFill>
                <a:srgbClr val="000000"/>
              </a:solidFill>
              <a:latin typeface="Arial"/>
              <a:cs typeface="Arial"/>
            </a:rPr>
            <a:t>Legislaturziel 5.2 Bern eröffnet Lebens- und Entfaltungschancen für alle Schichten und Generationen</a:t>
          </a:r>
        </a:p>
        <a:p>
          <a:pPr algn="l" rtl="0">
            <a:defRPr sz="1000"/>
          </a:pPr>
          <a:r>
            <a:rPr lang="de-CH" sz="1000" b="0" i="0" u="none" strike="noStrike" baseline="0">
              <a:solidFill>
                <a:srgbClr val="000000"/>
              </a:solidFill>
              <a:latin typeface="Arial"/>
              <a:cs typeface="Arial"/>
            </a:rPr>
            <a:t>- Massnahme/Indikatoren 1: Dem Legislaturziel wird im Rahmen der "Strategien und Massnahmen zur beruflichen und sozialen Integration in der Stadt Bern 2010 - 2013" Rechnung getragen (PG310600)</a:t>
          </a:r>
        </a:p>
        <a:p>
          <a:pPr algn="l" rtl="0">
            <a:defRPr sz="1000"/>
          </a:pPr>
          <a:r>
            <a:rPr lang="de-CH" sz="1000" b="0" i="0" u="none" strike="noStrike" baseline="0">
              <a:solidFill>
                <a:srgbClr val="000000"/>
              </a:solidFill>
              <a:latin typeface="Arial"/>
              <a:cs typeface="Arial"/>
            </a:rPr>
            <a:t>- Massnahmen/Indikatoren 3.2: Umsetzung des Aktionsplans gegen Rassismus (PG300400)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Zieländerungen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Aufgrund veränderter Rahmenbedingungen und Bedürfnisse wurden in einzelnen Produktegruppen Anpassungen und Ergänzungen notwendig. Bedingt durch die Neuordnung der Pflegefinanzierung wurden speziell im Alters- und Versicherungsamt (AVA) wesentliche Veränderungen vorgenommen.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a) Übergeordnete Ziele</a:t>
          </a:r>
        </a:p>
        <a:p>
          <a:pPr algn="l" rtl="0">
            <a:defRPr sz="1000"/>
          </a:pPr>
          <a:r>
            <a:rPr lang="de-CH" sz="1000" b="1" i="0" u="none" strike="noStrike" baseline="0">
              <a:solidFill>
                <a:srgbClr val="000000"/>
              </a:solidFill>
              <a:latin typeface="Arial"/>
              <a:cs typeface="Arial"/>
            </a:rPr>
            <a:t>300 Direktionsstabsdienste, Koordinationsstelle Sucht und Kompetenzzentrum Integration: </a:t>
          </a:r>
          <a:r>
            <a:rPr lang="de-CH" sz="1000" b="0" i="0" u="none" strike="noStrike" baseline="0">
              <a:solidFill>
                <a:srgbClr val="000000"/>
              </a:solidFill>
              <a:latin typeface="Arial"/>
              <a:cs typeface="Arial"/>
            </a:rPr>
            <a:t>PG300100 Leistungen für Politik und Verwaltungsführung (light)</a:t>
          </a:r>
        </a:p>
        <a:p>
          <a:pPr algn="l" rtl="0">
            <a:defRPr sz="1000"/>
          </a:pPr>
          <a:r>
            <a:rPr lang="de-CH" sz="1000" b="1" i="0" u="none" strike="noStrike" baseline="0">
              <a:solidFill>
                <a:srgbClr val="000000"/>
              </a:solidFill>
              <a:latin typeface="Arial"/>
              <a:cs typeface="Arial"/>
            </a:rPr>
            <a:t>350 Alters- und Versicherungsamt:</a:t>
          </a:r>
          <a:r>
            <a:rPr lang="de-CH" sz="1000" b="0" i="0" u="none" strike="noStrike" baseline="0">
              <a:solidFill>
                <a:srgbClr val="000000"/>
              </a:solidFill>
              <a:latin typeface="Arial"/>
              <a:cs typeface="Arial"/>
            </a:rPr>
            <a:t> PG350100 Sozialversicherungen, PG350200 Stationäre und teilstationäre Betagtenhilfe, PG350300 Ambulante Kranken- und Betagtenhilfe, PG350400 Offene Altersarbeit, PG350500 Alter</a:t>
          </a:r>
        </a:p>
        <a:p>
          <a:pPr algn="l" rtl="0">
            <a:defRPr sz="1000"/>
          </a:pPr>
          <a:r>
            <a:rPr lang="de-CH" sz="1000" b="1" i="0" u="none" strike="noStrike" baseline="0">
              <a:solidFill>
                <a:srgbClr val="000000"/>
              </a:solidFill>
              <a:latin typeface="Arial"/>
              <a:cs typeface="Arial"/>
            </a:rPr>
            <a:t>360 Schulzahnmedizinischer Dienst:</a:t>
          </a:r>
          <a:r>
            <a:rPr lang="de-CH" sz="1000" b="0" i="0" u="none" strike="noStrike" baseline="0">
              <a:solidFill>
                <a:srgbClr val="000000"/>
              </a:solidFill>
              <a:latin typeface="Arial"/>
              <a:cs typeface="Arial"/>
            </a:rPr>
            <a:t> PG360200 Zahnmedizinische Leistungen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b) Hinweise zur Zielüberprüfung</a:t>
          </a:r>
        </a:p>
        <a:p>
          <a:pPr algn="l" rtl="0">
            <a:defRPr sz="1000"/>
          </a:pPr>
          <a:r>
            <a:rPr lang="de-CH" sz="1000" b="1" i="0" u="none" strike="noStrike" baseline="0">
              <a:solidFill>
                <a:srgbClr val="000000"/>
              </a:solidFill>
              <a:latin typeface="Arial"/>
              <a:cs typeface="Arial"/>
            </a:rPr>
            <a:t>300 Direktionsstabsdienste, Koordinationsstelle Sucht und Kompetenzzentrum Integration:</a:t>
          </a:r>
          <a:r>
            <a:rPr lang="de-CH" sz="1000" b="0" i="0" u="none" strike="noStrike" baseline="0">
              <a:solidFill>
                <a:srgbClr val="000000"/>
              </a:solidFill>
              <a:latin typeface="Arial"/>
              <a:cs typeface="Arial"/>
            </a:rPr>
            <a:t> PG300100 Leistungen für Politik und Verwaltungsführung (light)</a:t>
          </a:r>
        </a:p>
        <a:p>
          <a:pPr algn="l" rtl="0">
            <a:defRPr sz="1000"/>
          </a:pPr>
          <a:r>
            <a:rPr lang="de-CH" sz="1000" b="1" i="0" u="none" strike="noStrike" baseline="0">
              <a:solidFill>
                <a:srgbClr val="000000"/>
              </a:solidFill>
              <a:latin typeface="Arial"/>
              <a:cs typeface="Arial"/>
            </a:rPr>
            <a:t>310 Sozialamt: </a:t>
          </a:r>
          <a:r>
            <a:rPr lang="de-CH" sz="1000" b="0" i="0" u="none" strike="noStrike" baseline="0">
              <a:solidFill>
                <a:srgbClr val="000000"/>
              </a:solidFill>
              <a:latin typeface="Arial"/>
              <a:cs typeface="Arial"/>
            </a:rPr>
            <a:t>PG310400 Ambulante Sozialhilfe, PG310600 Massnahmen zur beruflichen und sozialen Integration</a:t>
          </a:r>
        </a:p>
        <a:p>
          <a:pPr algn="l" rtl="0">
            <a:defRPr sz="1000"/>
          </a:pPr>
          <a:r>
            <a:rPr lang="de-CH" sz="1000" b="1" i="0" u="none" strike="noStrike" baseline="0">
              <a:solidFill>
                <a:srgbClr val="000000"/>
              </a:solidFill>
              <a:latin typeface="Arial"/>
              <a:cs typeface="Arial"/>
            </a:rPr>
            <a:t>320 Schulamt:</a:t>
          </a:r>
          <a:r>
            <a:rPr lang="de-CH" sz="1000" b="0" i="0" u="none" strike="noStrike" baseline="0">
              <a:solidFill>
                <a:srgbClr val="000000"/>
              </a:solidFill>
              <a:latin typeface="Arial"/>
              <a:cs typeface="Arial"/>
            </a:rPr>
            <a:t> PG320300 Bildungsnahe Institutionen (light)</a:t>
          </a:r>
        </a:p>
        <a:p>
          <a:pPr algn="l" rtl="0">
            <a:defRPr sz="1000"/>
          </a:pPr>
          <a:r>
            <a:rPr lang="de-CH" sz="1000" b="1" i="0" u="none" strike="noStrike" baseline="0">
              <a:solidFill>
                <a:srgbClr val="000000"/>
              </a:solidFill>
              <a:latin typeface="Arial"/>
              <a:cs typeface="Arial"/>
            </a:rPr>
            <a:t>330 Jugendamt:</a:t>
          </a:r>
          <a:r>
            <a:rPr lang="de-CH" sz="1000" b="0" i="0" u="none" strike="noStrike" baseline="0">
              <a:solidFill>
                <a:srgbClr val="000000"/>
              </a:solidFill>
              <a:latin typeface="Arial"/>
              <a:cs typeface="Arial"/>
            </a:rPr>
            <a:t> PG330100 Kinder- und Jugendförderung, Gemeinwesenarbeit, PG330200 Ambulante Jugendhilfe, PG330300 Kompetenzzentrum Jugend und Familie Schlossmatt, PG330400 Familienergänzende Tagesbetreuung für Kinder</a:t>
          </a:r>
        </a:p>
        <a:p>
          <a:pPr algn="l" rtl="0">
            <a:defRPr sz="1000"/>
          </a:pPr>
          <a:r>
            <a:rPr lang="de-CH" sz="1000" b="1" i="0" u="none" strike="noStrike" baseline="0">
              <a:solidFill>
                <a:srgbClr val="000000"/>
              </a:solidFill>
              <a:latin typeface="Arial"/>
              <a:cs typeface="Arial"/>
            </a:rPr>
            <a:t>350 Alters- und Versicherungsamt: </a:t>
          </a:r>
          <a:r>
            <a:rPr lang="de-CH" sz="1000" b="0" i="0" u="none" strike="noStrike" baseline="0">
              <a:solidFill>
                <a:srgbClr val="000000"/>
              </a:solidFill>
              <a:latin typeface="Arial"/>
              <a:cs typeface="Arial"/>
            </a:rPr>
            <a:t>PG350200 Stationäre und teilstationäre Betagtenhilfe, PG350300 Ambulante Kranken- und Betagtenhilfe, PG350400 Offene Altersarbeit, PG350500 Alter</a:t>
          </a:r>
        </a:p>
        <a:p>
          <a:pPr algn="l" rtl="0">
            <a:defRPr sz="1000"/>
          </a:pPr>
          <a:endParaRPr lang="de-CH"/>
        </a:p>
      </xdr:txBody>
    </xdr:sp>
    <xdr:clientData/>
  </xdr:twoCellAnchor>
  <xdr:twoCellAnchor>
    <xdr:from>
      <xdr:col>1</xdr:col>
      <xdr:colOff>9525</xdr:colOff>
      <xdr:row>124</xdr:row>
      <xdr:rowOff>9525</xdr:rowOff>
    </xdr:from>
    <xdr:to>
      <xdr:col>11</xdr:col>
      <xdr:colOff>885825</xdr:colOff>
      <xdr:row>153</xdr:row>
      <xdr:rowOff>47625</xdr:rowOff>
    </xdr:to>
    <xdr:sp macro="" textlink="" fLocksText="0">
      <xdr:nvSpPr>
        <xdr:cNvPr id="10" name="Text Box 29"/>
        <xdr:cNvSpPr txBox="1">
          <a:spLocks noChangeArrowheads="1"/>
        </xdr:cNvSpPr>
      </xdr:nvSpPr>
      <xdr:spPr bwMode="auto">
        <a:xfrm>
          <a:off x="1085850" y="20526375"/>
          <a:ext cx="8505825" cy="47339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1" u="sng" strike="noStrike" baseline="0">
              <a:solidFill>
                <a:srgbClr val="000000"/>
              </a:solidFill>
              <a:latin typeface="Arial"/>
              <a:cs typeface="Arial"/>
            </a:rPr>
            <a:t>Politische Entwicklungen, Fortsetzung</a:t>
          </a: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350 Alters- und Versicherungsamt</a:t>
          </a:r>
        </a:p>
        <a:p>
          <a:pPr algn="l" rtl="0">
            <a:defRPr sz="1000"/>
          </a:pPr>
          <a:r>
            <a:rPr lang="de-CH" sz="1000" b="0" i="0" u="none" strike="noStrike" baseline="0">
              <a:solidFill>
                <a:srgbClr val="000000"/>
              </a:solidFill>
              <a:latin typeface="Arial"/>
              <a:cs typeface="Arial"/>
            </a:rPr>
            <a:t>Die eingeführten Änderungen des kantonalen Finanzierungssystems im Pflegebereich und die Neudefinition des Alterskonzepts 2020 beeinflussen die Aufgaben der Stadt im Altersbereich. Aus den drei bisherigen Produktegruppen des Altersbereichs (PG350200 Stationäre und teilstationäre Betagtenhilfe, PG350300 Ambulante Kranken- und Betagtenhilfe, PG350400 Offene Altersarbeit) verbleibt einzig das Produkt P350210 Städtisches Alters- und Pflegeheim bestehen. Dieses wird als Produkt P350510 in der neu definierten Produktegruppe PG350500 Alter weitergeführt, in welcher auch die beiden neuen Produkte P350520 Altersfreundlicher Lebensraum und P350530 Information und Integration enthalten sind.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360 Schulzahnmedizinischer Dienst</a:t>
          </a:r>
        </a:p>
        <a:p>
          <a:pPr algn="l" rtl="0">
            <a:defRPr sz="1000"/>
          </a:pPr>
          <a:r>
            <a:rPr lang="de-CH" sz="1000" b="0" i="0" u="none" strike="noStrike" baseline="0">
              <a:solidFill>
                <a:srgbClr val="000000"/>
              </a:solidFill>
              <a:latin typeface="Arial"/>
              <a:cs typeface="Arial"/>
            </a:rPr>
            <a:t>Die im Rahmen der Sparmassnahmen (Portfolioanalyse) beschlossene Finanzierung der Behandlungsbeiträge über den Fonds für Kranke, Betagte und Behinderte führt zu einer finanziellen Entlastung der Schulzahnpflege.</a:t>
          </a:r>
          <a:endParaRPr lang="de-CH" sz="1000" b="1"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370 Gesundheitsdienst</a:t>
          </a:r>
        </a:p>
        <a:p>
          <a:pPr algn="l" rtl="0">
            <a:defRPr sz="1000"/>
          </a:pPr>
          <a:r>
            <a:rPr lang="de-CH" sz="1000" b="0" i="0" u="none" strike="noStrike" baseline="0">
              <a:solidFill>
                <a:srgbClr val="000000"/>
              </a:solidFill>
              <a:latin typeface="Arial"/>
              <a:cs typeface="Arial"/>
            </a:rPr>
            <a:t>In der Schulsozialarbeit kann der Versorgungsgrad gemäss kantonaler Empfehlung nach wie vor nicht erreicht werden.</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380 Sportamt</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Es werden Massnahmen aus dem Sport- und Bewegungskonzept, welches am 2. Februar 2011 durch den Gemeinderat genehmigt wurde, umgesetzt,</a:t>
          </a:r>
        </a:p>
        <a:p>
          <a:pPr algn="l" rtl="0">
            <a:defRPr sz="1000"/>
          </a:pPr>
          <a:r>
            <a:rPr lang="de-CH" sz="1000" b="0" i="0" u="none" strike="noStrike" baseline="0">
              <a:solidFill>
                <a:srgbClr val="000000"/>
              </a:solidFill>
              <a:latin typeface="Arial"/>
              <a:cs typeface="Arial"/>
            </a:rPr>
            <a:t>so etwa offene Turnhallen am Sonntag pro Stadtkreis, Kids move Kids und Optimierung des freiwilligen Schulsports. Das Angebot an Sportanlagen wird durch die Übernahme des Sportplatzes Wander erweitert.</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199</xdr:row>
      <xdr:rowOff>0</xdr:rowOff>
    </xdr:from>
    <xdr:to>
      <xdr:col>12</xdr:col>
      <xdr:colOff>0</xdr:colOff>
      <xdr:row>199</xdr:row>
      <xdr:rowOff>0</xdr:rowOff>
    </xdr:to>
    <xdr:sp macro="" textlink="" fLocksText="0">
      <xdr:nvSpPr>
        <xdr:cNvPr id="11" name="Text Box 30"/>
        <xdr:cNvSpPr txBox="1">
          <a:spLocks noChangeArrowheads="1"/>
        </xdr:cNvSpPr>
      </xdr:nvSpPr>
      <xdr:spPr bwMode="auto">
        <a:xfrm>
          <a:off x="1085850" y="3270885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19050</xdr:colOff>
      <xdr:row>274</xdr:row>
      <xdr:rowOff>9525</xdr:rowOff>
    </xdr:from>
    <xdr:to>
      <xdr:col>12</xdr:col>
      <xdr:colOff>0</xdr:colOff>
      <xdr:row>308</xdr:row>
      <xdr:rowOff>9525</xdr:rowOff>
    </xdr:to>
    <xdr:sp macro="" textlink="" fLocksText="0">
      <xdr:nvSpPr>
        <xdr:cNvPr id="12" name="Text Box 31"/>
        <xdr:cNvSpPr txBox="1">
          <a:spLocks noChangeArrowheads="1"/>
        </xdr:cNvSpPr>
      </xdr:nvSpPr>
      <xdr:spPr bwMode="auto">
        <a:xfrm>
          <a:off x="1095375" y="45262800"/>
          <a:ext cx="8534400" cy="55054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1" u="sng" strike="noStrike" baseline="0">
              <a:solidFill>
                <a:srgbClr val="000000"/>
              </a:solidFill>
              <a:latin typeface="Arial"/>
              <a:cs typeface="Arial"/>
            </a:rPr>
            <a:t>Personalentwicklung</a:t>
          </a: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300 Direktionsstabsdienste, Koordinationsstelle Sucht und Kompetenzzentrum Integration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Schaffung von 160 Stellenprozenten in der Koordinationsstelle Sucht im Rahmen des zweijährigen Pilotprojektes Case Management (Fr. 234'000.00). Der Kanton beteiligt sich mit Fr. 210'000.00 an den Gesamtkosten.</a:t>
          </a:r>
        </a:p>
        <a:p>
          <a:pPr algn="l" rtl="0">
            <a:defRPr sz="1000"/>
          </a:pPr>
          <a:r>
            <a:rPr lang="de-CH" sz="1000" b="1" i="0" u="none" strike="noStrike" baseline="0">
              <a:solidFill>
                <a:srgbClr val="000000"/>
              </a:solidFill>
              <a:latin typeface="Arial"/>
              <a:cs typeface="Arial"/>
            </a:rPr>
            <a:t>310 Sozialamt</a:t>
          </a:r>
        </a:p>
        <a:p>
          <a:pPr algn="l" rtl="0">
            <a:defRPr sz="1000"/>
          </a:pPr>
          <a:r>
            <a:rPr lang="de-CH" sz="1000" b="0" i="0" u="none" strike="noStrike" baseline="0">
              <a:solidFill>
                <a:srgbClr val="000000"/>
              </a:solidFill>
              <a:latin typeface="Arial"/>
              <a:cs typeface="Arial"/>
            </a:rPr>
            <a:t>Mit dem Umzug des Sozialamtes an die Schwarztorstrasse wird eine Einsparung beim Personal von Fr. 320'000.00 erzielt.</a:t>
          </a:r>
        </a:p>
        <a:p>
          <a:pPr algn="l" rtl="0">
            <a:defRPr sz="1000"/>
          </a:pPr>
          <a:r>
            <a:rPr lang="de-CH" sz="1000" b="1" i="0" u="none" strike="noStrike" baseline="0">
              <a:solidFill>
                <a:srgbClr val="000000"/>
              </a:solidFill>
              <a:latin typeface="Arial"/>
              <a:cs typeface="Arial"/>
            </a:rPr>
            <a:t>330 Jugendamt  </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Schaffung von 20 neuen Plätzen in der familienergänzenden Tagesbetreuung für Kinder (lastenausgleichsberechtigt). Die Umsetzungsplanung ist offen</a:t>
          </a:r>
        </a:p>
        <a:p>
          <a:pPr algn="l" rtl="0">
            <a:defRPr sz="1000"/>
          </a:pPr>
          <a:r>
            <a:rPr lang="de-CH" sz="1000" b="0" i="0" u="none" strike="noStrike" baseline="0">
              <a:solidFill>
                <a:srgbClr val="000000"/>
              </a:solidFill>
              <a:latin typeface="Arial"/>
              <a:cs typeface="Arial"/>
            </a:rPr>
            <a:t>und damit auch die Auswirkungen auf das Personal (städtische oder subventionierte Einrichtungen?)</a:t>
          </a:r>
        </a:p>
        <a:p>
          <a:pPr algn="l" rtl="0">
            <a:defRPr sz="1000"/>
          </a:pPr>
          <a:r>
            <a:rPr lang="de-CH" sz="1000" b="1" i="0" u="none" strike="noStrike" baseline="0">
              <a:solidFill>
                <a:srgbClr val="000000"/>
              </a:solidFill>
              <a:latin typeface="Arial"/>
              <a:cs typeface="Arial"/>
            </a:rPr>
            <a:t>350 Alters- und Versicherungsamt</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Streichung von zwei vakanten Stellen im Bereich der Sozialversicherungen (Fr. 170'000.00)</a:t>
          </a:r>
        </a:p>
        <a:p>
          <a:pPr algn="l" rtl="0">
            <a:defRPr sz="1000"/>
          </a:pPr>
          <a:r>
            <a:rPr lang="de-CH" sz="1000" b="1" i="0" u="none" strike="noStrike" baseline="0">
              <a:solidFill>
                <a:srgbClr val="000000"/>
              </a:solidFill>
              <a:latin typeface="Arial"/>
              <a:cs typeface="Arial"/>
            </a:rPr>
            <a:t>360 Schulzahnmedizinischer Dienst</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Abbau von Teilzeitpensen (Fr. 35'000.00)</a:t>
          </a:r>
        </a:p>
        <a:p>
          <a:pPr algn="l" rtl="0">
            <a:defRPr sz="1000"/>
          </a:pPr>
          <a:r>
            <a:rPr lang="de-CH" sz="1000" b="1" i="0" u="none" strike="noStrike" baseline="0">
              <a:solidFill>
                <a:srgbClr val="000000"/>
              </a:solidFill>
              <a:latin typeface="Arial"/>
              <a:cs typeface="Arial"/>
            </a:rPr>
            <a:t>370 Gesundheitsdienst</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Pensenreduktion Projektkoordination Ernährung und Bewegung um 10% (Fr. 10'000.00)</a:t>
          </a:r>
        </a:p>
        <a:p>
          <a:pPr algn="l" rtl="0">
            <a:defRPr sz="1000"/>
          </a:pPr>
          <a:r>
            <a:rPr lang="de-CH" sz="1000" b="0" i="0" u="none" strike="noStrike" baseline="0">
              <a:solidFill>
                <a:srgbClr val="000000"/>
              </a:solidFill>
              <a:latin typeface="Arial"/>
              <a:cs typeface="Arial"/>
            </a:rPr>
            <a:t>Pensenreduktion im Sekretariat um 10% (Fr. 10'000.00)</a:t>
          </a:r>
        </a:p>
        <a:p>
          <a:pPr algn="l" rtl="0">
            <a:defRPr sz="1000"/>
          </a:pPr>
          <a:r>
            <a:rPr lang="de-CH" sz="1000" b="1" i="0" u="none" strike="noStrike" baseline="0">
              <a:solidFill>
                <a:srgbClr val="000000"/>
              </a:solidFill>
              <a:latin typeface="Arial"/>
              <a:cs typeface="Arial"/>
            </a:rPr>
            <a:t>380 Sportamt</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Personalressourcen für die Umsetzung Massnahmen Sport- und Bewegungskonzept (Fr. 50'000.00)</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 Wesentliche Veränderungen im Direktionsbudget gegenüber dem Vorjahr</a:t>
          </a:r>
          <a:endParaRPr lang="de-CH" sz="1000" b="0"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300 Direktionsstabsdienste, Koordinationsstelle Sucht und Kompetezenzentrum Integration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 der Produktegruppe PG300100 Leistungen für Politik und Verwaltungsführung (light) werden die drei Produkte P300110 (Leistungen für Behörden), P300120 (Leistungen für Verwaltung) und P300130 (Rechtliche Dienstleistungen) zum Produkt P300110 (Führungsunterstützung) zusammengeführt. Diese Änderung wird gleichzeitig in allen Direktionen vorgenommen. </a:t>
          </a:r>
        </a:p>
        <a:p>
          <a:pPr algn="l" rtl="0">
            <a:defRPr sz="1000"/>
          </a:pPr>
          <a:r>
            <a:rPr lang="de-CH" sz="1000" b="1" i="0" u="none" strike="noStrike" baseline="0">
              <a:solidFill>
                <a:srgbClr val="000000"/>
              </a:solidFill>
              <a:latin typeface="Arial"/>
              <a:cs typeface="Arial"/>
            </a:rPr>
            <a:t>350 Alters- und Versicherungsamt</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Bedingt durch das neue Finanzierungssystem im Pflegebereich sowie der Neudefinition des Alterskonzepts 2020 wurde im Alters- und Versicherungsamt eine Strukturänderung in den Produktegruppen durchgeführt. Die Produktegruppen PG350200 (Stationäre und teilstationäre Betagtenhilfe), PG350300 (Ambulante Kranken- und Betagtenhilfe) und PG350400 (Offene Altersarbeit) wurden gestrichen. Hingegen wurde eine neue Produktegruppe PG350500 (Alter) mit drei Produkten definiert. Eines davon entspricht dem bisherigen Produkt P350210 (Städtisches Alters- und Pflegeheim), die beiden anderen Produkte P350520 (Altersfreundlicher Lebensraum) und P350530 (Information und Integration) sind neu.</a:t>
          </a:r>
        </a:p>
        <a:p>
          <a:pPr algn="l" rtl="0">
            <a:defRPr sz="1000"/>
          </a:pPr>
          <a:endParaRPr lang="de-CH"/>
        </a:p>
      </xdr:txBody>
    </xdr:sp>
    <xdr:clientData/>
  </xdr:twoCellAnchor>
  <xdr:twoCellAnchor>
    <xdr:from>
      <xdr:col>1</xdr:col>
      <xdr:colOff>0</xdr:colOff>
      <xdr:row>207</xdr:row>
      <xdr:rowOff>142875</xdr:rowOff>
    </xdr:from>
    <xdr:to>
      <xdr:col>11</xdr:col>
      <xdr:colOff>904875</xdr:colOff>
      <xdr:row>223</xdr:row>
      <xdr:rowOff>133350</xdr:rowOff>
    </xdr:to>
    <xdr:sp macro="" textlink="" fLocksText="0">
      <xdr:nvSpPr>
        <xdr:cNvPr id="13" name="Text Box 32"/>
        <xdr:cNvSpPr txBox="1">
          <a:spLocks noChangeArrowheads="1"/>
        </xdr:cNvSpPr>
      </xdr:nvSpPr>
      <xdr:spPr bwMode="auto">
        <a:xfrm>
          <a:off x="1076325" y="34280475"/>
          <a:ext cx="8534400" cy="25812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1" u="sng" strike="noStrike" baseline="0">
              <a:solidFill>
                <a:srgbClr val="000000"/>
              </a:solidFill>
              <a:latin typeface="Arial"/>
              <a:cs typeface="Arial"/>
            </a:rPr>
            <a:t>Steuerungsvorgaben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Durch das vom Kanton beschlossene neue Finanzierungssystem im Heim- und Spitexbereich fallen die bisherigen Steuerungsvorgaben 5), 6), und 7) in der Produktegruppe PG350200 Stationäre und teilstationäre Betagtenhilfe und alle Steuerungsvorgaben der Produktegruppen PG350300 Ambulante Kranken- und Betagtenhilfe und PG350400 Offene Altersarbeit weg. Die Steuerungsvorgaben 1) bis 4) und 8) der Produktegruppe PG350200 werden in der neuen Produktegruppe PG350500 Alter unter den Steuerungsvorgaben 1) bis 5) weitergeführt. In der neuen Produktegruppe PG350500 Alter kommen zudem die Steuerungsvorgaben 6) bis 10) neu dazu.</a:t>
          </a:r>
        </a:p>
        <a:p>
          <a:pPr algn="l" rtl="0">
            <a:defRPr sz="1000"/>
          </a:pPr>
          <a:r>
            <a:rPr lang="de-CH" sz="1000" b="0" i="0" u="none" strike="noStrike" baseline="0">
              <a:solidFill>
                <a:srgbClr val="000000"/>
              </a:solidFill>
              <a:latin typeface="Arial"/>
              <a:cs typeface="Arial"/>
            </a:rPr>
            <a:t>Es wurden noch in weiteren Produktegruppen Steuerungsvorgaben verändert, neue definiert oder bestehende aufgehoben:</a:t>
          </a:r>
        </a:p>
        <a:p>
          <a:pPr algn="l" rtl="0">
            <a:defRPr sz="1000"/>
          </a:pPr>
          <a:r>
            <a:rPr lang="de-CH" sz="1000" b="1" i="0" u="none" strike="noStrike" baseline="0">
              <a:solidFill>
                <a:srgbClr val="000000"/>
              </a:solidFill>
              <a:latin typeface="Arial"/>
              <a:cs typeface="Arial"/>
            </a:rPr>
            <a:t>330 Jugendamt:</a:t>
          </a:r>
          <a:r>
            <a:rPr lang="de-CH" sz="1000" b="0" i="0" u="none" strike="noStrike" baseline="0">
              <a:solidFill>
                <a:srgbClr val="000000"/>
              </a:solidFill>
              <a:latin typeface="Arial"/>
              <a:cs typeface="Arial"/>
            </a:rPr>
            <a:t> PG330300 Kompetenzzentrum Jugend und Familie Schlossmatt, PG330400 Familienergänzende Tagesbetreuung für Kinder</a:t>
          </a:r>
        </a:p>
        <a:p>
          <a:pPr algn="l" rtl="0">
            <a:defRPr sz="1000"/>
          </a:pPr>
          <a:r>
            <a:rPr lang="de-CH" sz="1000" b="1" i="0" u="none" strike="noStrike" baseline="0">
              <a:solidFill>
                <a:srgbClr val="000000"/>
              </a:solidFill>
              <a:latin typeface="Arial"/>
              <a:cs typeface="Arial"/>
            </a:rPr>
            <a:t>360 Schulzahnmedizinischer Dienst:</a:t>
          </a:r>
          <a:r>
            <a:rPr lang="de-CH" sz="1000" b="0" i="0" u="none" strike="noStrike" baseline="0">
              <a:solidFill>
                <a:srgbClr val="000000"/>
              </a:solidFill>
              <a:latin typeface="Arial"/>
              <a:cs typeface="Arial"/>
            </a:rPr>
            <a:t> PG360100 Schulzahnpflege</a:t>
          </a:r>
        </a:p>
        <a:p>
          <a:pPr algn="l" rtl="0">
            <a:defRPr sz="1000"/>
          </a:pPr>
          <a:r>
            <a:rPr lang="de-CH" sz="1000" b="1" i="0" u="none" strike="noStrike" baseline="0">
              <a:solidFill>
                <a:srgbClr val="000000"/>
              </a:solidFill>
              <a:latin typeface="Arial"/>
              <a:cs typeface="Arial"/>
            </a:rPr>
            <a:t>370 Gesundheitsdienst:</a:t>
          </a:r>
          <a:r>
            <a:rPr lang="de-CH" sz="1000" b="0" i="0" u="none" strike="noStrike" baseline="0">
              <a:solidFill>
                <a:srgbClr val="000000"/>
              </a:solidFill>
              <a:latin typeface="Arial"/>
              <a:cs typeface="Arial"/>
            </a:rPr>
            <a:t> PG370300 Gesundheitsförderung und Prävention</a:t>
          </a:r>
          <a:endParaRPr lang="de-CH"/>
        </a:p>
      </xdr:txBody>
    </xdr:sp>
    <xdr:clientData/>
  </xdr:twoCellAnchor>
  <xdr:twoCellAnchor>
    <xdr:from>
      <xdr:col>1</xdr:col>
      <xdr:colOff>9525</xdr:colOff>
      <xdr:row>204</xdr:row>
      <xdr:rowOff>9525</xdr:rowOff>
    </xdr:from>
    <xdr:to>
      <xdr:col>12</xdr:col>
      <xdr:colOff>0</xdr:colOff>
      <xdr:row>207</xdr:row>
      <xdr:rowOff>47625</xdr:rowOff>
    </xdr:to>
    <xdr:sp macro="" textlink="" fLocksText="0">
      <xdr:nvSpPr>
        <xdr:cNvPr id="14" name="Text Box 33"/>
        <xdr:cNvSpPr txBox="1">
          <a:spLocks noChangeArrowheads="1"/>
        </xdr:cNvSpPr>
      </xdr:nvSpPr>
      <xdr:spPr bwMode="auto">
        <a:xfrm>
          <a:off x="1085850" y="33661350"/>
          <a:ext cx="8534400" cy="5238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b) Hinweise zur Zielüberprüfung (Fortsetzung)</a:t>
          </a:r>
        </a:p>
        <a:p>
          <a:pPr algn="l" rtl="0">
            <a:defRPr sz="1000"/>
          </a:pPr>
          <a:r>
            <a:rPr lang="de-CH" sz="1000" b="1" i="0" u="none" strike="noStrike" baseline="0">
              <a:solidFill>
                <a:srgbClr val="000000"/>
              </a:solidFill>
              <a:latin typeface="Arial"/>
              <a:cs typeface="Arial"/>
            </a:rPr>
            <a:t>360 Schulzahnmedizinischer Dienst:</a:t>
          </a:r>
          <a:r>
            <a:rPr lang="de-CH" sz="1000" b="0" i="0" u="none" strike="noStrike" baseline="0">
              <a:solidFill>
                <a:srgbClr val="000000"/>
              </a:solidFill>
              <a:latin typeface="Arial"/>
              <a:cs typeface="Arial"/>
            </a:rPr>
            <a:t> PG360100 Schulzahnpflege, PG360200 Zahnmedizinische Leistungen</a:t>
          </a:r>
        </a:p>
        <a:p>
          <a:pPr algn="l" rtl="0">
            <a:defRPr sz="1000"/>
          </a:pPr>
          <a:r>
            <a:rPr lang="de-CH" sz="1000" b="1" i="0" u="none" strike="noStrike" baseline="0">
              <a:solidFill>
                <a:srgbClr val="000000"/>
              </a:solidFill>
              <a:latin typeface="Arial"/>
              <a:cs typeface="Arial"/>
            </a:rPr>
            <a:t>370 Gesundheitsdienst: </a:t>
          </a:r>
          <a:r>
            <a:rPr lang="de-CH" sz="1000" b="0" i="0" u="none" strike="noStrike" baseline="0">
              <a:solidFill>
                <a:srgbClr val="000000"/>
              </a:solidFill>
              <a:latin typeface="Arial"/>
              <a:cs typeface="Arial"/>
            </a:rPr>
            <a:t>PG370200 Gesundheitsinformation</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388</xdr:row>
      <xdr:rowOff>0</xdr:rowOff>
    </xdr:from>
    <xdr:to>
      <xdr:col>11</xdr:col>
      <xdr:colOff>857250</xdr:colOff>
      <xdr:row>391</xdr:row>
      <xdr:rowOff>104775</xdr:rowOff>
    </xdr:to>
    <xdr:sp macro="" textlink="" fLocksText="0">
      <xdr:nvSpPr>
        <xdr:cNvPr id="15" name="Text Box 34"/>
        <xdr:cNvSpPr txBox="1">
          <a:spLocks noChangeArrowheads="1"/>
        </xdr:cNvSpPr>
      </xdr:nvSpPr>
      <xdr:spPr bwMode="auto">
        <a:xfrm>
          <a:off x="1085850" y="63788925"/>
          <a:ext cx="8477250" cy="5905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1" u="sng" strike="noStrike" baseline="0">
              <a:solidFill>
                <a:srgbClr val="000000"/>
              </a:solidFill>
              <a:latin typeface="Arial"/>
              <a:cs typeface="Arial"/>
            </a:rPr>
            <a:t>Diverses</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 Bemerkungen</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372</xdr:row>
      <xdr:rowOff>19050</xdr:rowOff>
    </xdr:from>
    <xdr:to>
      <xdr:col>9</xdr:col>
      <xdr:colOff>171450</xdr:colOff>
      <xdr:row>387</xdr:row>
      <xdr:rowOff>9525</xdr:rowOff>
    </xdr:to>
    <xdr:pic>
      <xdr:nvPicPr>
        <xdr:cNvPr id="16" name="Picture 3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5850" y="61217175"/>
          <a:ext cx="6391275" cy="2419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1066800</xdr:colOff>
      <xdr:row>462</xdr:row>
      <xdr:rowOff>152400</xdr:rowOff>
    </xdr:from>
    <xdr:to>
      <xdr:col>11</xdr:col>
      <xdr:colOff>895350</xdr:colOff>
      <xdr:row>472</xdr:row>
      <xdr:rowOff>142875</xdr:rowOff>
    </xdr:to>
    <xdr:sp macro="" textlink="" fLocksText="0">
      <xdr:nvSpPr>
        <xdr:cNvPr id="17" name="Text Box 36"/>
        <xdr:cNvSpPr txBox="1">
          <a:spLocks noChangeArrowheads="1"/>
        </xdr:cNvSpPr>
      </xdr:nvSpPr>
      <xdr:spPr bwMode="auto">
        <a:xfrm>
          <a:off x="1066800" y="75866625"/>
          <a:ext cx="8534400" cy="16097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Gegenüber dem Voranschlag 2011 weist die Dienststelle Direktionsstabsdienste, Koordinationsstelle Sucht und Kompetenzzentrum Integration einen um </a:t>
          </a:r>
        </a:p>
        <a:p>
          <a:pPr algn="l" rtl="0">
            <a:defRPr sz="1000"/>
          </a:pPr>
          <a:r>
            <a:rPr lang="de-CH" sz="1000" b="0" i="0" u="none" strike="noStrike" baseline="0">
              <a:solidFill>
                <a:srgbClr val="000000"/>
              </a:solidFill>
              <a:latin typeface="Arial"/>
              <a:cs typeface="Arial"/>
            </a:rPr>
            <a:t>12,3 Mio Fr. tieferen Nettoerlös aus, welcher hauptsächlich auf den Lastenausgleich Sozialhilfe und die Umsetzung des Finanz- und Lastenausgleichs (FILAG 2012) zurückzuführen ist (siehe Produktegruppe PG300300).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Sparmassnahme gemäss Portfolioanalyse:</a:t>
          </a:r>
        </a:p>
        <a:p>
          <a:pPr algn="l" rtl="0">
            <a:defRPr sz="1000"/>
          </a:pPr>
          <a:r>
            <a:rPr lang="de-CH" sz="1000" b="0" i="0" u="none" strike="noStrike" baseline="0">
              <a:solidFill>
                <a:srgbClr val="000000"/>
              </a:solidFill>
              <a:latin typeface="Arial"/>
              <a:cs typeface="Arial"/>
            </a:rPr>
            <a:t>Einsparung von Fr. 120'000.00 im Direktionsfinanzdienst aufgrund einer Reorganisation, Produktegruppe PG300300 Zentrale Dienste (bereits im Budget 2011 enthalten).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Für die Begründungen zu den einzelnen Abweichungen wird auf die Bemerkungen in den jeweiligen Produktegruppen verwiesen.</a:t>
          </a:r>
          <a:endParaRPr lang="de-CH"/>
        </a:p>
      </xdr:txBody>
    </xdr:sp>
    <xdr:clientData/>
  </xdr:twoCellAnchor>
  <xdr:twoCellAnchor>
    <xdr:from>
      <xdr:col>1</xdr:col>
      <xdr:colOff>9525</xdr:colOff>
      <xdr:row>496</xdr:row>
      <xdr:rowOff>0</xdr:rowOff>
    </xdr:from>
    <xdr:to>
      <xdr:col>12</xdr:col>
      <xdr:colOff>0</xdr:colOff>
      <xdr:row>509</xdr:row>
      <xdr:rowOff>152400</xdr:rowOff>
    </xdr:to>
    <xdr:sp macro="" textlink="" fLocksText="0">
      <xdr:nvSpPr>
        <xdr:cNvPr id="18" name="Text Box 37"/>
        <xdr:cNvSpPr txBox="1">
          <a:spLocks noChangeArrowheads="1"/>
        </xdr:cNvSpPr>
      </xdr:nvSpPr>
      <xdr:spPr bwMode="auto">
        <a:xfrm>
          <a:off x="1085850" y="80838675"/>
          <a:ext cx="8534400" cy="22574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000"/>
            </a:lnSpc>
            <a:defRPr sz="1000"/>
          </a:pPr>
          <a:r>
            <a:rPr lang="de-CH" sz="1000" b="1" i="0" u="none" strike="noStrike" baseline="0">
              <a:solidFill>
                <a:srgbClr val="000000"/>
              </a:solidFill>
              <a:latin typeface="Arial"/>
              <a:cs typeface="Arial"/>
            </a:rPr>
            <a:t>Lastenausgleich (Fr. 105'000.00):</a:t>
          </a: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Im kantonalen Lastenausgleich (Produktegruppe PG300300 Zentrale Dienste) sind als Lastenertrag budgetiert:</a:t>
          </a:r>
        </a:p>
        <a:p>
          <a:pPr algn="l" rtl="0">
            <a:lnSpc>
              <a:spcPts val="1000"/>
            </a:lnSpc>
            <a:defRPr sz="1000"/>
          </a:pPr>
          <a:r>
            <a:rPr lang="de-CH" sz="1000" b="0" i="0" u="none" strike="noStrike" baseline="0">
              <a:solidFill>
                <a:srgbClr val="000000"/>
              </a:solidFill>
              <a:latin typeface="Arial"/>
              <a:cs typeface="Arial"/>
            </a:rPr>
            <a:t>- Benevol Bern Freiwilligenagentur Fr. 105'000.00</a:t>
          </a:r>
        </a:p>
        <a:p>
          <a:pPr algn="l" rtl="0">
            <a:lnSpc>
              <a:spcPts val="1000"/>
            </a:lnSpc>
            <a:defRPr sz="1000"/>
          </a:pPr>
          <a:r>
            <a:rPr lang="de-CH" sz="1000" b="0" i="0" u="none" strike="noStrike" baseline="0">
              <a:solidFill>
                <a:srgbClr val="000000"/>
              </a:solidFill>
              <a:latin typeface="Arial"/>
              <a:cs typeface="Arial"/>
            </a:rPr>
            <a:t>Somit betragen die bereinigten Nettokosten der Produktegruppe PG300100 Fr. 1'503'448.00 (ohne Lastenanteil).</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Die im Vergleich zum Voranschlag 2011 um Fr. 15'000.00 gestiegenen Bruttokosten sind auf die Teuerung bei den Personalkosten, die höheren Heiz- und Betriebskosten der Stadtbauten Bern und auf weitere kleine Veränderungen bei den Sachkosten zurückzuführen (+ Fr. 33'000.00). Der übrige Betriebsaufwand fällt um insgesamt Fr. 18'000.00 tiefer aus. Dies aufgrund der internen Verrechnungen für Informatikdienstleistungen, welche auch die Kosten für die geplante stadtweite Einführung einer elektronischen Geschäftsverwaltung (Geveris) beinhalten. Diese wurden gemäss Weisung für die ganze Direktion bei den Direktionsstabsdiensten mit Fr. 40'000.00 (Vorjahr Fr. 60'000.00) eingestellt.</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Der Erlös von Fr. 4'000.00 aus der internen Verrechnung für erbrachte Leistungen im Rahmen des Umweltmanagements (UMS) ist im Voranschlag 2012 im Schulamt budgetiert.</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a:p>
      </xdr:txBody>
    </xdr:sp>
    <xdr:clientData/>
  </xdr:twoCellAnchor>
  <xdr:twoCellAnchor>
    <xdr:from>
      <xdr:col>1</xdr:col>
      <xdr:colOff>9525</xdr:colOff>
      <xdr:row>536</xdr:row>
      <xdr:rowOff>19050</xdr:rowOff>
    </xdr:from>
    <xdr:to>
      <xdr:col>12</xdr:col>
      <xdr:colOff>0</xdr:colOff>
      <xdr:row>541</xdr:row>
      <xdr:rowOff>0</xdr:rowOff>
    </xdr:to>
    <xdr:sp macro="" textlink="" fLocksText="0">
      <xdr:nvSpPr>
        <xdr:cNvPr id="19" name="Text Box 38"/>
        <xdr:cNvSpPr txBox="1">
          <a:spLocks noChangeArrowheads="1"/>
        </xdr:cNvSpPr>
      </xdr:nvSpPr>
      <xdr:spPr bwMode="auto">
        <a:xfrm>
          <a:off x="1085850" y="88287225"/>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1</xdr:col>
      <xdr:colOff>0</xdr:colOff>
      <xdr:row>517</xdr:row>
      <xdr:rowOff>9525</xdr:rowOff>
    </xdr:from>
    <xdr:to>
      <xdr:col>4</xdr:col>
      <xdr:colOff>476250</xdr:colOff>
      <xdr:row>525</xdr:row>
      <xdr:rowOff>0</xdr:rowOff>
    </xdr:to>
    <xdr:sp macro="" textlink="" fLocksText="0">
      <xdr:nvSpPr>
        <xdr:cNvPr id="20" name="Text Box 39"/>
        <xdr:cNvSpPr txBox="1">
          <a:spLocks noChangeArrowheads="1"/>
        </xdr:cNvSpPr>
      </xdr:nvSpPr>
      <xdr:spPr bwMode="auto">
        <a:xfrm>
          <a:off x="1076325" y="84591525"/>
          <a:ext cx="3419475" cy="12858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Durch eine optimale Steuerung des Direktionsgeschäftsverkehrs liegen Vorlagen und Stellungnahmen der Direktion zeitgerecht, politisch und sachlich überzeugend dargestellt sowie verständlich verfasst vor. In Zusammenarbeit mit den Dienststellen wird sichergestellt, dass bei gesamtstädtischen Fragen konstruktiv und lösungsorientiert mitgearbeitet wird (P110).</a:t>
          </a:r>
          <a:endParaRPr lang="de-CH"/>
        </a:p>
      </xdr:txBody>
    </xdr:sp>
    <xdr:clientData/>
  </xdr:twoCellAnchor>
  <xdr:twoCellAnchor>
    <xdr:from>
      <xdr:col>6</xdr:col>
      <xdr:colOff>0</xdr:colOff>
      <xdr:row>517</xdr:row>
      <xdr:rowOff>9525</xdr:rowOff>
    </xdr:from>
    <xdr:to>
      <xdr:col>11</xdr:col>
      <xdr:colOff>819150</xdr:colOff>
      <xdr:row>525</xdr:row>
      <xdr:rowOff>0</xdr:rowOff>
    </xdr:to>
    <xdr:sp macro="" textlink="" fLocksText="0">
      <xdr:nvSpPr>
        <xdr:cNvPr id="21" name="Text Box 40"/>
        <xdr:cNvSpPr txBox="1">
          <a:spLocks noChangeArrowheads="1"/>
        </xdr:cNvSpPr>
      </xdr:nvSpPr>
      <xdr:spPr bwMode="auto">
        <a:xfrm>
          <a:off x="5419725" y="84591525"/>
          <a:ext cx="4105275" cy="12858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Eine umfassende Geschäftskontrolle und eine angemessene, fachkompetente Vertretung der Direktion in direktionsübergreifenden Gremien sind sichergestellt. Die Kontrolle über die Einhaltung von</a:t>
          </a:r>
        </a:p>
        <a:p>
          <a:pPr algn="l" rtl="0">
            <a:defRPr sz="1000"/>
          </a:pPr>
          <a:r>
            <a:rPr lang="de-CH" sz="1000" b="0" i="0" u="none" strike="noStrike" baseline="0">
              <a:solidFill>
                <a:srgbClr val="000000"/>
              </a:solidFill>
              <a:latin typeface="Arial"/>
              <a:cs typeface="Arial"/>
            </a:rPr>
            <a:t>mittel- und langfristigen Zielsetzungen wird im Rahmen eines Direktions-Controllings gewährleistet (P110).</a:t>
          </a:r>
          <a:endParaRPr lang="de-CH"/>
        </a:p>
      </xdr:txBody>
    </xdr:sp>
    <xdr:clientData/>
  </xdr:twoCellAnchor>
  <xdr:twoCellAnchor>
    <xdr:from>
      <xdr:col>8</xdr:col>
      <xdr:colOff>219075</xdr:colOff>
      <xdr:row>480</xdr:row>
      <xdr:rowOff>19050</xdr:rowOff>
    </xdr:from>
    <xdr:to>
      <xdr:col>12</xdr:col>
      <xdr:colOff>0</xdr:colOff>
      <xdr:row>489</xdr:row>
      <xdr:rowOff>0</xdr:rowOff>
    </xdr:to>
    <xdr:graphicFrame macro="">
      <xdr:nvGraphicFramePr>
        <xdr:cNvPr id="2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9525</xdr:colOff>
      <xdr:row>570</xdr:row>
      <xdr:rowOff>0</xdr:rowOff>
    </xdr:from>
    <xdr:to>
      <xdr:col>12</xdr:col>
      <xdr:colOff>0</xdr:colOff>
      <xdr:row>580</xdr:row>
      <xdr:rowOff>0</xdr:rowOff>
    </xdr:to>
    <xdr:sp macro="" textlink="" fLocksText="0">
      <xdr:nvSpPr>
        <xdr:cNvPr id="23" name="Text Box 42"/>
        <xdr:cNvSpPr txBox="1">
          <a:spLocks noChangeArrowheads="1"/>
        </xdr:cNvSpPr>
      </xdr:nvSpPr>
      <xdr:spPr bwMode="auto">
        <a:xfrm>
          <a:off x="1085850" y="93335475"/>
          <a:ext cx="8534400" cy="16192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Lastenausgleich (Fr. 8'000.00):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kantonalen Lastenausgleich (Produktegruppe PG300300 Zentrale Dienste) sind als Lastenertrag budgetiert:</a:t>
          </a:r>
        </a:p>
        <a:p>
          <a:pPr algn="l" rtl="0">
            <a:defRPr sz="1000"/>
          </a:pPr>
          <a:r>
            <a:rPr lang="de-CH" sz="1000" b="0" i="0" u="none" strike="noStrike" baseline="0">
              <a:solidFill>
                <a:srgbClr val="000000"/>
              </a:solidFill>
              <a:latin typeface="Arial"/>
              <a:cs typeface="Arial"/>
            </a:rPr>
            <a:t>- Ambulante Vermittlungen und Rückführungen Fr. 8'000.00</a:t>
          </a:r>
        </a:p>
        <a:p>
          <a:pPr algn="l" rtl="0">
            <a:defRPr sz="1000"/>
          </a:pPr>
          <a:r>
            <a:rPr lang="de-CH" sz="1000" b="0" i="0" u="none" strike="noStrike" baseline="0">
              <a:solidFill>
                <a:srgbClr val="000000"/>
              </a:solidFill>
              <a:latin typeface="Arial"/>
              <a:cs typeface="Arial"/>
            </a:rPr>
            <a:t>Somit betragen die bereinigten Nettokosten der Produktegruppe PG300200 Fr. 246'707.00 (ohne Lastenanteil).</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Voraussichtlich Mitte 2011 startet in Zusammenarbeit mit der Gesundheits- und Fürsorgedirektion des Kantons Bern (GEF) das zweijährige Pilotprojekt Case Management in der Arbeit mit suchtmittelabhängigen Personen. Die jährlichen Kosten für die Fachstelle Case Management belaufen sich auf </a:t>
          </a:r>
        </a:p>
        <a:p>
          <a:pPr algn="l" rtl="0">
            <a:defRPr sz="1000"/>
          </a:pPr>
          <a:r>
            <a:rPr lang="de-CH" sz="1000" b="0" i="0" u="none" strike="noStrike" baseline="0">
              <a:solidFill>
                <a:srgbClr val="000000"/>
              </a:solidFill>
              <a:latin typeface="Arial"/>
              <a:cs typeface="Arial"/>
            </a:rPr>
            <a:t>rund Fr. 265'000.00. Die Gesundheits- und Fürsorgedirektion beteiligt sich mit Fr. 210'000.00 an den Kosten. Bei Infodrog wurde zudem ein Gesuch um Kostenübernahme in der Höhe von Fr. 50'000.00 gestellt. </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588</xdr:row>
      <xdr:rowOff>9525</xdr:rowOff>
    </xdr:from>
    <xdr:to>
      <xdr:col>5</xdr:col>
      <xdr:colOff>0</xdr:colOff>
      <xdr:row>601</xdr:row>
      <xdr:rowOff>104775</xdr:rowOff>
    </xdr:to>
    <xdr:sp macro="" textlink="" fLocksText="0">
      <xdr:nvSpPr>
        <xdr:cNvPr id="24" name="Text Box 43"/>
        <xdr:cNvSpPr txBox="1">
          <a:spLocks noChangeArrowheads="1"/>
        </xdr:cNvSpPr>
      </xdr:nvSpPr>
      <xdr:spPr bwMode="auto">
        <a:xfrm>
          <a:off x="1085850" y="96393000"/>
          <a:ext cx="3419475" cy="22002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Den Suchtmittelabhängigen sollen fachlich gute Hilfsangebote unterbreitet und die negativen Auswirkungen der Suchtproblematik für die Bevölkerung vermindert werden (P210-P240).</a:t>
          </a:r>
        </a:p>
        <a:p>
          <a:pPr algn="l" rtl="0">
            <a:defRPr sz="1000"/>
          </a:pPr>
          <a:r>
            <a:rPr lang="de-CH" sz="1000" b="0" i="0" u="none" strike="noStrike" baseline="0">
              <a:solidFill>
                <a:srgbClr val="000000"/>
              </a:solidFill>
              <a:latin typeface="Arial"/>
              <a:cs typeface="Arial"/>
            </a:rPr>
            <a:t>- Durch eine kompetente Mitarbeit in den Bereichen Schadensminderung/Überlebenshilfe, Therapie und Prävention mit anderen Fachbereichen und Direktionen sollen eine Verbesserung oder Stabilisierung des Gesundheitszustandes und der sozialen Kompetenz der Suchtmittelabhängigen erreicht werden sowie eine optimale Vernetzung zwischen den im Bereich Sucht tätigen Gremien (Kanton, Bund) stattfinden (P210-P240).</a:t>
          </a:r>
        </a:p>
        <a:p>
          <a:pPr algn="l" rtl="0">
            <a:defRPr sz="1000"/>
          </a:pPr>
          <a:endParaRPr lang="de-CH"/>
        </a:p>
      </xdr:txBody>
    </xdr:sp>
    <xdr:clientData/>
  </xdr:twoCellAnchor>
  <xdr:twoCellAnchor>
    <xdr:from>
      <xdr:col>1</xdr:col>
      <xdr:colOff>0</xdr:colOff>
      <xdr:row>632</xdr:row>
      <xdr:rowOff>142875</xdr:rowOff>
    </xdr:from>
    <xdr:to>
      <xdr:col>11</xdr:col>
      <xdr:colOff>904875</xdr:colOff>
      <xdr:row>1629</xdr:row>
      <xdr:rowOff>104775</xdr:rowOff>
    </xdr:to>
    <xdr:sp macro="" textlink="" fLocksText="0">
      <xdr:nvSpPr>
        <xdr:cNvPr id="25" name="Text Box 44"/>
        <xdr:cNvSpPr txBox="1">
          <a:spLocks noChangeArrowheads="1"/>
        </xdr:cNvSpPr>
      </xdr:nvSpPr>
      <xdr:spPr bwMode="auto">
        <a:xfrm>
          <a:off x="1076325" y="106194225"/>
          <a:ext cx="8534400" cy="2076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30000">
              <a:solidFill>
                <a:srgbClr val="000000"/>
              </a:solidFill>
              <a:latin typeface="Arial"/>
              <a:cs typeface="Arial"/>
            </a:rPr>
            <a:t>1</a:t>
          </a:r>
          <a:r>
            <a:rPr lang="de-CH" sz="1000" b="0" i="0" u="none" strike="noStrike" baseline="0">
              <a:solidFill>
                <a:srgbClr val="000000"/>
              </a:solidFill>
              <a:latin typeface="Arial"/>
              <a:cs typeface="Arial"/>
            </a:rPr>
            <a:t>AVR = Ambulante Vermittlungs- und Rückführungs-Aktionen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Allgemeine Bemerkung zu den Steuerungsvorgaben und Kennzahlen: </a:t>
          </a:r>
          <a:r>
            <a:rPr lang="de-CH" sz="1000" b="0" i="0" u="none" strike="noStrike" baseline="0">
              <a:solidFill>
                <a:srgbClr val="000000"/>
              </a:solidFill>
              <a:latin typeface="Arial"/>
              <a:cs typeface="Arial"/>
            </a:rPr>
            <a:t>Ab 2010 wurde der Light-Status dieser Produktegruppe aufgegeben (gemäss Stadtratsbeschluss im Zusammenhang mit den Beratungen zum Produktegruppen-Budget 2009).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Kennzahlen 2) und 3): </a:t>
          </a:r>
          <a:r>
            <a:rPr lang="de-CH" sz="1000" b="0" i="0" u="none" strike="noStrike" baseline="0">
              <a:solidFill>
                <a:srgbClr val="000000"/>
              </a:solidFill>
              <a:latin typeface="Arial"/>
              <a:cs typeface="Arial"/>
            </a:rPr>
            <a:t>Die Meldungen erfolgen an das Jugendamt (Kennzahl 2) bzw. an den Sozialdienst (Kennzahl 3).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588</xdr:row>
      <xdr:rowOff>9525</xdr:rowOff>
    </xdr:from>
    <xdr:to>
      <xdr:col>11</xdr:col>
      <xdr:colOff>828675</xdr:colOff>
      <xdr:row>600</xdr:row>
      <xdr:rowOff>57150</xdr:rowOff>
    </xdr:to>
    <xdr:sp macro="" textlink="" fLocksText="0">
      <xdr:nvSpPr>
        <xdr:cNvPr id="26" name="Text Box 45"/>
        <xdr:cNvSpPr txBox="1">
          <a:spLocks noChangeArrowheads="1"/>
        </xdr:cNvSpPr>
      </xdr:nvSpPr>
      <xdr:spPr bwMode="auto">
        <a:xfrm>
          <a:off x="5429250" y="96393000"/>
          <a:ext cx="4105275" cy="19907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Nebst der quantitativen Zielüberprüfung im Rahmen des Produktegruppen-Budgets erfolgt zuhanden der Aufsichtskommission des Stadtrats weiterhin eine qualitative Zielüberprüfung in Form des Jahresberichts Sucht (P210-P240).   </a:t>
          </a:r>
        </a:p>
        <a:p>
          <a:pPr algn="l" rtl="0">
            <a:defRPr sz="1000"/>
          </a:pPr>
          <a:r>
            <a:rPr lang="de-CH" sz="1000" b="0" i="0" u="none" strike="noStrike" baseline="0">
              <a:solidFill>
                <a:srgbClr val="000000"/>
              </a:solidFill>
              <a:latin typeface="Arial"/>
              <a:cs typeface="Arial"/>
            </a:rPr>
            <a:t>- Gemäss Sozialhilfegesetz ist die Suchthilfe Aufgabe des Kantons. Viele Leistungen für die städtische Suchtpolitik werden von privaten Institutionen erbracht, mit welchen der Kanton eine Leistungsvereinbarung abgeschlossen hat. Eine Wirkungsüberprüfung der Leistungen der Institutionen erfolgt durch den Kanton (P210-P230).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548</xdr:row>
      <xdr:rowOff>9525</xdr:rowOff>
    </xdr:from>
    <xdr:to>
      <xdr:col>12</xdr:col>
      <xdr:colOff>0</xdr:colOff>
      <xdr:row>556</xdr:row>
      <xdr:rowOff>152400</xdr:rowOff>
    </xdr:to>
    <xdr:graphicFrame macro="">
      <xdr:nvGraphicFramePr>
        <xdr:cNvPr id="2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1661</xdr:row>
      <xdr:rowOff>0</xdr:rowOff>
    </xdr:from>
    <xdr:to>
      <xdr:col>12</xdr:col>
      <xdr:colOff>0</xdr:colOff>
      <xdr:row>1667</xdr:row>
      <xdr:rowOff>47625</xdr:rowOff>
    </xdr:to>
    <xdr:sp macro="" textlink="" fLocksText="0">
      <xdr:nvSpPr>
        <xdr:cNvPr id="28" name="Text Box 47"/>
        <xdr:cNvSpPr txBox="1">
          <a:spLocks noChangeArrowheads="1"/>
        </xdr:cNvSpPr>
      </xdr:nvSpPr>
      <xdr:spPr bwMode="auto">
        <a:xfrm>
          <a:off x="1085850" y="112661700"/>
          <a:ext cx="8534400" cy="10191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900"/>
            </a:lnSpc>
            <a:defRPr sz="1000"/>
          </a:pPr>
          <a:r>
            <a:rPr lang="de-CH" sz="1000" b="0" i="0" u="none" strike="noStrike" baseline="0">
              <a:solidFill>
                <a:srgbClr val="000000"/>
              </a:solidFill>
              <a:latin typeface="Arial"/>
              <a:cs typeface="Arial"/>
            </a:rPr>
            <a:t>Der Nettoerlös 2012 sinkt gegenüber dem Voranschlag 2011 um 12,2 Mio Fr. Ausschlaggebend dafür ist der tiefer budgetierte Nettoerlös im Lastenausgleich Sozialhilfe (Produkt P300315). </a:t>
          </a:r>
        </a:p>
        <a:p>
          <a:pPr algn="l" rtl="0">
            <a:lnSpc>
              <a:spcPts val="900"/>
            </a:lnSpc>
            <a:defRPr sz="1000"/>
          </a:pPr>
          <a:endParaRPr lang="de-CH" sz="1000" b="1" i="0" u="none" strike="noStrike" baseline="0">
            <a:solidFill>
              <a:srgbClr val="000000"/>
            </a:solidFill>
            <a:latin typeface="Arial"/>
            <a:cs typeface="Arial"/>
          </a:endParaRPr>
        </a:p>
        <a:p>
          <a:pPr algn="l" rtl="0">
            <a:lnSpc>
              <a:spcPts val="900"/>
            </a:lnSpc>
            <a:defRPr sz="1000"/>
          </a:pPr>
          <a:r>
            <a:rPr lang="de-CH" sz="1000" b="1" i="0" u="none" strike="noStrike" baseline="0">
              <a:solidFill>
                <a:srgbClr val="000000"/>
              </a:solidFill>
              <a:latin typeface="Arial"/>
              <a:cs typeface="Arial"/>
            </a:rPr>
            <a:t>Produkt P300315 Lastenausgleich Sozialhilfe: </a:t>
          </a:r>
          <a:r>
            <a:rPr lang="de-CH" sz="1000" b="0" i="0" u="none" strike="noStrike" baseline="0">
              <a:solidFill>
                <a:srgbClr val="000000"/>
              </a:solidFill>
              <a:latin typeface="Arial"/>
              <a:cs typeface="Arial"/>
            </a:rPr>
            <a:t>Der Nettoerlös im Lastenausgleich Sozialhilfe nimmt gegenüber dem Vorjahr um 12,2 Mio Fr. ab. Dies durch einen um 11,9 Mio Fr. höheren Lastenanteil und durch einen um 0,3 Mio Fr. tieferen Lastenertrag. Die Abnahme beim Lastenausgleich setzt sich wie folgt zusammen (siehe nächste Seite):</a:t>
          </a: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1750</xdr:row>
      <xdr:rowOff>19050</xdr:rowOff>
    </xdr:from>
    <xdr:to>
      <xdr:col>12</xdr:col>
      <xdr:colOff>0</xdr:colOff>
      <xdr:row>1760</xdr:row>
      <xdr:rowOff>152400</xdr:rowOff>
    </xdr:to>
    <xdr:sp macro="" textlink="" fLocksText="0">
      <xdr:nvSpPr>
        <xdr:cNvPr id="29" name="Text Box 48"/>
        <xdr:cNvSpPr txBox="1">
          <a:spLocks noChangeArrowheads="1"/>
        </xdr:cNvSpPr>
      </xdr:nvSpPr>
      <xdr:spPr bwMode="auto">
        <a:xfrm>
          <a:off x="1085850" y="128825625"/>
          <a:ext cx="8534400" cy="17526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Kennzahl 1): </a:t>
          </a:r>
          <a:r>
            <a:rPr lang="de-CH" sz="1000" b="0" i="0" u="none" strike="noStrike" baseline="0">
              <a:solidFill>
                <a:srgbClr val="000000"/>
              </a:solidFill>
              <a:latin typeface="Arial"/>
              <a:cs typeface="Arial"/>
            </a:rPr>
            <a:t>Die Abnahme der Stelleneinheiten ist auf die Dezentralisierung der Unterstützungsbuchhaltung ins Sozialamt zurückzuführen (- 2.75 Stelleneinheiten). Im Rahmen einer anschliessenden Reorganisation des Direktionsfinanzdienstes konnten 0.8 Stelleneinheiten eingespart werden.</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2):</a:t>
          </a:r>
          <a:r>
            <a:rPr lang="de-CH" sz="1000" b="0" i="0" u="none" strike="noStrike" baseline="0">
              <a:solidFill>
                <a:srgbClr val="000000"/>
              </a:solidFill>
              <a:latin typeface="Arial"/>
              <a:cs typeface="Arial"/>
            </a:rPr>
            <a:t> Gegenüber dem Vorjahr nahm die Anzahl vom Direktionsfinanzdienst Betreuten vor allem in den Bereichen Generalsekretariat, Direktionspersonaldienst, Inkassodienst und Sozialdienst zu.</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7):</a:t>
          </a:r>
          <a:r>
            <a:rPr lang="de-CH" sz="1000" b="0" i="0" u="none" strike="noStrike" baseline="0">
              <a:solidFill>
                <a:srgbClr val="000000"/>
              </a:solidFill>
              <a:latin typeface="Arial"/>
              <a:cs typeface="Arial"/>
            </a:rPr>
            <a:t> Ausbildungsstellen gemäss städtischem Lehrstellenkonzept (inkl. Lehrstellen Vor- und Attestlehren und Lehrstellen Erwachsene Fachperson Betreuung sowie Anzahl durchgeführte Praktikas). Bisher waren nur die Lehrstellen aufgeführt. Ab dem Jahr 2010 wird die Anzahl Lehrstellen inkl. der Anzahl Praktikas ausgewiesen (Lehrstellen 154 / Praktikas 138).</a:t>
          </a:r>
          <a:endParaRPr lang="de-CH"/>
        </a:p>
      </xdr:txBody>
    </xdr:sp>
    <xdr:clientData/>
  </xdr:twoCellAnchor>
  <xdr:twoCellAnchor>
    <xdr:from>
      <xdr:col>0</xdr:col>
      <xdr:colOff>1066800</xdr:colOff>
      <xdr:row>1695</xdr:row>
      <xdr:rowOff>38100</xdr:rowOff>
    </xdr:from>
    <xdr:to>
      <xdr:col>11</xdr:col>
      <xdr:colOff>895350</xdr:colOff>
      <xdr:row>1702</xdr:row>
      <xdr:rowOff>133350</xdr:rowOff>
    </xdr:to>
    <xdr:sp macro="" textlink="" fLocksText="0">
      <xdr:nvSpPr>
        <xdr:cNvPr id="30" name="Text Box 49"/>
        <xdr:cNvSpPr txBox="1">
          <a:spLocks noChangeArrowheads="1"/>
        </xdr:cNvSpPr>
      </xdr:nvSpPr>
      <xdr:spPr bwMode="auto">
        <a:xfrm>
          <a:off x="1066800" y="118338600"/>
          <a:ext cx="8534400" cy="12287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Produkt P300320 Personalwesen:</a:t>
          </a:r>
          <a:r>
            <a:rPr lang="de-CH" sz="1000" b="0" i="0" u="none" strike="noStrike" baseline="0">
              <a:solidFill>
                <a:srgbClr val="000000"/>
              </a:solidFill>
              <a:latin typeface="Arial"/>
              <a:cs typeface="Arial"/>
            </a:rPr>
            <a:t> Die Nettokosten steigen im Vergleich zum Voranschlag 2011 um Fr. 54'000.00. Diese sind auf Fr. 26'000.00 höhere Personalkosten, Fr. 14'000.00 höhere Miet- und Nebenkosten der Stadtbauten Bern und Fr. 25'000.00 höhere interne Verrechnungen für Informatikdienstleistungen zurückzuführen. Der Lohnkostenanteil Tea-Room Predigergasse 5 steigert den Erlös um Fr. 11'000.00.</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Produkt P300330 Informatikkoordination:</a:t>
          </a:r>
          <a:r>
            <a:rPr lang="de-CH" sz="1000" b="0" i="0" u="none" strike="noStrike" baseline="0">
              <a:solidFill>
                <a:srgbClr val="000000"/>
              </a:solidFill>
              <a:latin typeface="Arial"/>
              <a:cs typeface="Arial"/>
            </a:rPr>
            <a:t> Tiefere interne Verrechnungen für Informatikdienstleistungen senken die Nettokosten gegenüber dem Voranschlag 2011 um Fr. 41'000.00.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1711</xdr:row>
      <xdr:rowOff>9525</xdr:rowOff>
    </xdr:from>
    <xdr:to>
      <xdr:col>5</xdr:col>
      <xdr:colOff>0</xdr:colOff>
      <xdr:row>1719</xdr:row>
      <xdr:rowOff>123825</xdr:rowOff>
    </xdr:to>
    <xdr:sp macro="" textlink="" fLocksText="0">
      <xdr:nvSpPr>
        <xdr:cNvPr id="31" name="Text Box 50"/>
        <xdr:cNvSpPr txBox="1">
          <a:spLocks noChangeArrowheads="1"/>
        </xdr:cNvSpPr>
      </xdr:nvSpPr>
      <xdr:spPr bwMode="auto">
        <a:xfrm>
          <a:off x="1085850" y="121034175"/>
          <a:ext cx="3419475" cy="14097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Durch fach- bzw. termingerechte und effiziente Ressourcenbewirtschaftung im Finanz-, (P310+P315) Personal- (P320+P350) und Informatikbereich (P330) sowie zielorientierte Steuerung werden die Dienststellen im Hinblick auf ihre Aufgabenerfüllung unterstützt. Linienvorgesetzte und Mitarbeitende werden lösungs- und kundenorientiert betreut.</a:t>
          </a:r>
          <a:endParaRPr lang="de-CH"/>
        </a:p>
      </xdr:txBody>
    </xdr:sp>
    <xdr:clientData/>
  </xdr:twoCellAnchor>
  <xdr:twoCellAnchor>
    <xdr:from>
      <xdr:col>6</xdr:col>
      <xdr:colOff>9525</xdr:colOff>
      <xdr:row>1711</xdr:row>
      <xdr:rowOff>9525</xdr:rowOff>
    </xdr:from>
    <xdr:to>
      <xdr:col>11</xdr:col>
      <xdr:colOff>895350</xdr:colOff>
      <xdr:row>1719</xdr:row>
      <xdr:rowOff>104775</xdr:rowOff>
    </xdr:to>
    <xdr:sp macro="" textlink="" fLocksText="0">
      <xdr:nvSpPr>
        <xdr:cNvPr id="32" name="Text Box 51"/>
        <xdr:cNvSpPr txBox="1">
          <a:spLocks noChangeArrowheads="1"/>
        </xdr:cNvSpPr>
      </xdr:nvSpPr>
      <xdr:spPr bwMode="auto">
        <a:xfrm>
          <a:off x="5429250" y="121034175"/>
          <a:ext cx="4171950" cy="1390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Periodische Wirkungsüberprüfung in folgenden Bereichen:</a:t>
          </a:r>
        </a:p>
        <a:p>
          <a:pPr algn="l" rtl="0">
            <a:defRPr sz="1000"/>
          </a:pPr>
          <a:r>
            <a:rPr lang="de-CH" sz="1000" b="0" i="0" u="none" strike="noStrike" baseline="0">
              <a:solidFill>
                <a:srgbClr val="000000"/>
              </a:solidFill>
              <a:latin typeface="Arial"/>
              <a:cs typeface="Arial"/>
            </a:rPr>
            <a:t>- Zusammensetzung und Entwicklung des städtischen Personalbestandes</a:t>
          </a:r>
        </a:p>
        <a:p>
          <a:pPr algn="l" rtl="0">
            <a:defRPr sz="1000"/>
          </a:pPr>
          <a:r>
            <a:rPr lang="de-CH" sz="1000" b="0" i="0" u="none" strike="noStrike" baseline="0">
              <a:solidFill>
                <a:srgbClr val="000000"/>
              </a:solidFill>
              <a:latin typeface="Arial"/>
              <a:cs typeface="Arial"/>
            </a:rPr>
            <a:t>- Evaluation Umsetzung des Personal- und Gleichstellungskonzepts</a:t>
          </a:r>
        </a:p>
        <a:p>
          <a:pPr algn="l" rtl="0">
            <a:defRPr sz="1000"/>
          </a:pPr>
          <a:r>
            <a:rPr lang="de-CH" sz="1000" b="0" i="0" u="none" strike="noStrike" baseline="0">
              <a:solidFill>
                <a:srgbClr val="000000"/>
              </a:solidFill>
              <a:latin typeface="Arial"/>
              <a:cs typeface="Arial"/>
            </a:rPr>
            <a:t>- Arbeitszufriedenheit der Mitarbeitenden</a:t>
          </a:r>
        </a:p>
        <a:p>
          <a:pPr algn="l" rtl="0">
            <a:defRPr sz="1000"/>
          </a:pPr>
          <a:r>
            <a:rPr lang="de-CH" sz="1000" b="0" i="0" u="none" strike="noStrike" baseline="0">
              <a:solidFill>
                <a:srgbClr val="000000"/>
              </a:solidFill>
              <a:latin typeface="Arial"/>
              <a:cs typeface="Arial"/>
            </a:rPr>
            <a:t>- weitere Auswertungen nach Bedarf (z.B. Auswertung Austrittsgespräche)</a:t>
          </a:r>
        </a:p>
        <a:p>
          <a:pPr algn="l" rtl="0">
            <a:defRPr sz="1000"/>
          </a:pPr>
          <a:r>
            <a:rPr lang="de-CH" sz="1000" b="0" i="0" u="none" strike="noStrike" baseline="0">
              <a:solidFill>
                <a:srgbClr val="000000"/>
              </a:solidFill>
              <a:latin typeface="Arial"/>
              <a:cs typeface="Arial"/>
            </a:rPr>
            <a:t>Die Daten werden im Rahmen des allgemeinen Personal-Controllings vom Personalamt (in Zusammenarbeit mit den Direktionen) erfasst und im Jahresbericht gesamthaft dargestellt (P310-P350).</a:t>
          </a:r>
          <a:endParaRPr lang="de-CH"/>
        </a:p>
      </xdr:txBody>
    </xdr:sp>
    <xdr:clientData/>
  </xdr:twoCellAnchor>
  <xdr:twoCellAnchor>
    <xdr:from>
      <xdr:col>1</xdr:col>
      <xdr:colOff>0</xdr:colOff>
      <xdr:row>1677</xdr:row>
      <xdr:rowOff>142875</xdr:rowOff>
    </xdr:from>
    <xdr:to>
      <xdr:col>7</xdr:col>
      <xdr:colOff>171450</xdr:colOff>
      <xdr:row>1694</xdr:row>
      <xdr:rowOff>38100</xdr:rowOff>
    </xdr:to>
    <xdr:pic>
      <xdr:nvPicPr>
        <xdr:cNvPr id="33" name="Picture 5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76325" y="115528725"/>
          <a:ext cx="5000625" cy="2647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219075</xdr:colOff>
      <xdr:row>1637</xdr:row>
      <xdr:rowOff>9525</xdr:rowOff>
    </xdr:from>
    <xdr:to>
      <xdr:col>12</xdr:col>
      <xdr:colOff>0</xdr:colOff>
      <xdr:row>1645</xdr:row>
      <xdr:rowOff>152400</xdr:rowOff>
    </xdr:to>
    <xdr:graphicFrame macro="">
      <xdr:nvGraphicFramePr>
        <xdr:cNvPr id="3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9525</xdr:colOff>
      <xdr:row>1788</xdr:row>
      <xdr:rowOff>0</xdr:rowOff>
    </xdr:from>
    <xdr:to>
      <xdr:col>12</xdr:col>
      <xdr:colOff>0</xdr:colOff>
      <xdr:row>1802</xdr:row>
      <xdr:rowOff>95250</xdr:rowOff>
    </xdr:to>
    <xdr:sp macro="" textlink="" fLocksText="0">
      <xdr:nvSpPr>
        <xdr:cNvPr id="35" name="Text Box 54"/>
        <xdr:cNvSpPr txBox="1">
          <a:spLocks noChangeArrowheads="1"/>
        </xdr:cNvSpPr>
      </xdr:nvSpPr>
      <xdr:spPr bwMode="auto">
        <a:xfrm>
          <a:off x="1085850" y="135255000"/>
          <a:ext cx="8534400" cy="23622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budgetierten Bruttokosten für das Jahr 2012 nehmen gegenüber dem Voranschlag 2011 um Fr. 2'052'000.00 zu. Die Erlöse erhöhen sich um </a:t>
          </a:r>
        </a:p>
        <a:p>
          <a:pPr algn="l" rtl="0">
            <a:defRPr sz="1000"/>
          </a:pPr>
          <a:r>
            <a:rPr lang="de-CH" sz="1000" b="0" i="0" u="none" strike="noStrike" baseline="0">
              <a:solidFill>
                <a:srgbClr val="000000"/>
              </a:solidFill>
              <a:latin typeface="Arial"/>
              <a:cs typeface="Arial"/>
            </a:rPr>
            <a:t>Fr. 2'054'000.00, was zu tieferen Nettokosten von Fr. 2'000.00 führt.</a:t>
          </a:r>
        </a:p>
        <a:p>
          <a:pPr algn="l" rtl="0">
            <a:defRPr sz="1000"/>
          </a:pPr>
          <a:endParaRPr lang="de-CH" sz="5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Asylbereich (Produkt P300430) wird das Tätigkeitsgebiet gegenüber dem Vorjahr ausgeweitet. Grund dafür sind neue Rahmenbedingungen der in der Folge des Einführungsgesetzes zum Ausländer- und zum Asylgesetz (EG AuG und AsylG) geplanten kantonalen Asylstrategie 2012. Eine Übertragung an Dritte ist möglich. Die Bruttokosten werden um 1,9 Mio Fr. zunehmen; ebenso die Erlöse durch die kantonalen Pauschalen. Zur Absicherung sieht der Kanton eine Defizitgarantie vor.</a:t>
          </a:r>
          <a:endParaRPr lang="de-CH" sz="1000" b="0" i="0" u="none" strike="noStrike" baseline="0">
            <a:solidFill>
              <a:srgbClr val="FF0000"/>
            </a:solidFill>
            <a:latin typeface="Arial"/>
            <a:cs typeface="Arial"/>
          </a:endParaRPr>
        </a:p>
        <a:p>
          <a:pPr algn="l" rtl="0">
            <a:defRPr sz="1000"/>
          </a:pPr>
          <a:endParaRPr lang="de-CH" sz="500" b="0" i="0" u="none" strike="noStrike" baseline="0">
            <a:solidFill>
              <a:srgbClr val="FF0000"/>
            </a:solidFill>
            <a:latin typeface="Arial"/>
            <a:cs typeface="Arial"/>
          </a:endParaRPr>
        </a:p>
        <a:p>
          <a:pPr algn="l" rtl="0">
            <a:defRPr sz="1000"/>
          </a:pPr>
          <a:r>
            <a:rPr lang="de-CH" sz="1000" b="0" i="0" u="none" strike="noStrike" baseline="0">
              <a:solidFill>
                <a:srgbClr val="000000"/>
              </a:solidFill>
              <a:latin typeface="Arial"/>
              <a:cs typeface="Arial"/>
            </a:rPr>
            <a:t>Das Angebot im Bereich Arbeitsintegration (Produkt P300430) wird gegenüber dem Vorjahr leicht ausgebaut. Deshalb nehmen die Bruttokosten um </a:t>
          </a:r>
        </a:p>
        <a:p>
          <a:pPr algn="l" rtl="0">
            <a:defRPr sz="1000"/>
          </a:pPr>
          <a:r>
            <a:rPr lang="de-CH" sz="1000" b="0" i="0" u="none" strike="noStrike" baseline="0">
              <a:solidFill>
                <a:srgbClr val="000000"/>
              </a:solidFill>
              <a:latin typeface="Arial"/>
              <a:cs typeface="Arial"/>
            </a:rPr>
            <a:t>Fr. 230'000.00 zu (Arbeitsintegration Fr. 130'000.00, Personalkosten Fr. 75'000.00, Sachkosten Fr. 25'000.00). Demgegenüber stehen Mehrerlöse von </a:t>
          </a:r>
        </a:p>
        <a:p>
          <a:pPr algn="l" rtl="0">
            <a:defRPr sz="1000"/>
          </a:pPr>
          <a:r>
            <a:rPr lang="de-CH" sz="1000" b="0" i="0" u="none" strike="noStrike" baseline="0">
              <a:solidFill>
                <a:srgbClr val="000000"/>
              </a:solidFill>
              <a:latin typeface="Arial"/>
              <a:cs typeface="Arial"/>
            </a:rPr>
            <a:t>Fr. 250'000.00 (Arbeitsintegration Fr. 230'000.00, Interne Verrechnungen 'Saubere Stadt' Fr. 20'000.00).</a:t>
          </a:r>
        </a:p>
        <a:p>
          <a:pPr algn="l" rtl="0">
            <a:defRPr sz="1000"/>
          </a:pPr>
          <a:endParaRPr lang="de-CH" sz="5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Sparvorgabe aus der Portfolioanalyse wurde bereits im Budget 2011 umgesetzt und wird im Budget 2012 fortgeführt. </a:t>
          </a:r>
        </a:p>
        <a:p>
          <a:pPr algn="l" rtl="0">
            <a:defRPr sz="1000"/>
          </a:pPr>
          <a:endParaRPr lang="de-CH" sz="5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Integrationsbereich wird der Aktionsplan Rassismus (Produkt P300420) weiterhin umgesetzt (Legislaturrichtlinien 5.2, Indikator 3.2).</a:t>
          </a:r>
        </a:p>
        <a:p>
          <a:pPr algn="l" rtl="0">
            <a:defRPr sz="1000"/>
          </a:pPr>
          <a:r>
            <a:rPr lang="de-CH" sz="1000" b="0" i="0" u="none" strike="noStrike" baseline="0">
              <a:solidFill>
                <a:srgbClr val="000000"/>
              </a:solidFill>
              <a:latin typeface="Arial"/>
              <a:cs typeface="Arial"/>
            </a:rPr>
            <a:t>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1066800</xdr:colOff>
      <xdr:row>1809</xdr:row>
      <xdr:rowOff>9525</xdr:rowOff>
    </xdr:from>
    <xdr:to>
      <xdr:col>5</xdr:col>
      <xdr:colOff>400050</xdr:colOff>
      <xdr:row>1830</xdr:row>
      <xdr:rowOff>9525</xdr:rowOff>
    </xdr:to>
    <xdr:sp macro="" textlink="" fLocksText="0">
      <xdr:nvSpPr>
        <xdr:cNvPr id="36" name="Text Box 55"/>
        <xdr:cNvSpPr txBox="1">
          <a:spLocks noChangeArrowheads="1"/>
        </xdr:cNvSpPr>
      </xdr:nvSpPr>
      <xdr:spPr bwMode="auto">
        <a:xfrm>
          <a:off x="1066800" y="138798300"/>
          <a:ext cx="3838575" cy="35814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Umsetzung des integrationspolitischen Auftrages und Förderung der tatsächlichen Integration. Inhaltliche Ausgestaltung und organisatorische Umsetzung der städtischen Integrationspolitik. Sicherstellung der Zugänglichkeit für die ausländische Wohnbevölkerung zu wichtigen gesellschaftlichen Gütern wie Arbeit, Wohnen, Bildung, Gesundheit, Kultur und Information (P410+P420+P430).</a:t>
          </a:r>
        </a:p>
        <a:p>
          <a:pPr algn="l" rtl="0">
            <a:defRPr sz="1000"/>
          </a:pPr>
          <a:r>
            <a:rPr lang="de-CH" sz="1000" b="0" i="0" u="none" strike="noStrike" baseline="0">
              <a:solidFill>
                <a:srgbClr val="000000"/>
              </a:solidFill>
              <a:latin typeface="Arial"/>
              <a:cs typeface="Arial"/>
            </a:rPr>
            <a:t>- Sensibilisierung der Verwaltung und der gesamten Wohnbevölkerung für die Aufgabe „Integration“ und Stärkung der Integrationsfähigkeiten. Förderung der verständlichen Informationen der Migrationsbevölkerung durch die Stadtverwaltung. Verbesserung der sprachlichen Zugänglichkeit der Dienstleistungen (P410+P420).</a:t>
          </a:r>
        </a:p>
        <a:p>
          <a:pPr algn="l" rtl="0">
            <a:defRPr sz="1000"/>
          </a:pPr>
          <a:r>
            <a:rPr lang="de-CH" sz="1000" b="0" i="0" u="none" strike="noStrike" baseline="0">
              <a:solidFill>
                <a:srgbClr val="000000"/>
              </a:solidFill>
              <a:latin typeface="Arial"/>
              <a:cs typeface="Arial"/>
            </a:rPr>
            <a:t>- Vernetzung mit den Ebenen Bund und Kanton sowie zugewandten Institutionen (P410).</a:t>
          </a:r>
        </a:p>
        <a:p>
          <a:pPr algn="l" rtl="0">
            <a:defRPr sz="1000"/>
          </a:pPr>
          <a:r>
            <a:rPr lang="de-CH" sz="1000" b="0" i="0" u="none" strike="noStrike" baseline="0">
              <a:solidFill>
                <a:srgbClr val="000000"/>
              </a:solidFill>
              <a:latin typeface="Arial"/>
              <a:cs typeface="Arial"/>
            </a:rPr>
            <a:t>- Sicherstellung der existenziellen Grundbedürfnisse sowie der Beratung der sozialhilfeabhängigen Asylsuchenden und vorläufig Aufgenommenen. Förderung der Integration und Bereitstellung/Finanzierung von geeigneten Integrationsmassnahmen, insbesondere für vorläufig Aufgenommene (P430).</a:t>
          </a:r>
        </a:p>
        <a:p>
          <a:pPr algn="l" rtl="0">
            <a:defRPr sz="1000"/>
          </a:pPr>
          <a:r>
            <a:rPr lang="de-CH" sz="1000" b="0" i="0" u="none" strike="noStrike" baseline="0">
              <a:solidFill>
                <a:srgbClr val="000000"/>
              </a:solidFill>
              <a:latin typeface="Arial"/>
              <a:cs typeface="Arial"/>
            </a:rPr>
            <a:t>-</a:t>
          </a:r>
          <a:r>
            <a:rPr lang="de-CH" sz="1000" b="0" i="0" u="none" strike="noStrike" baseline="0">
              <a:solidFill>
                <a:srgbClr val="FF0000"/>
              </a:solidFill>
              <a:latin typeface="Arial"/>
              <a:cs typeface="Arial"/>
            </a:rPr>
            <a:t> </a:t>
          </a:r>
          <a:r>
            <a:rPr lang="de-CH" sz="1000" b="0" i="0" u="none" strike="noStrike" baseline="0">
              <a:solidFill>
                <a:srgbClr val="000000"/>
              </a:solidFill>
              <a:latin typeface="Arial"/>
              <a:cs typeface="Arial"/>
            </a:rPr>
            <a:t>Die Mittel sind so einzusetzen, dass ein möglichst hoher Grad an Eigenwirtschaftlichkeit erreicht wird (P430).</a:t>
          </a:r>
        </a:p>
        <a:p>
          <a:pPr algn="l" rtl="0">
            <a:defRPr sz="1000"/>
          </a:pPr>
          <a:endParaRPr lang="de-CH"/>
        </a:p>
      </xdr:txBody>
    </xdr:sp>
    <xdr:clientData/>
  </xdr:twoCellAnchor>
  <xdr:twoCellAnchor>
    <xdr:from>
      <xdr:col>0</xdr:col>
      <xdr:colOff>1047750</xdr:colOff>
      <xdr:row>1878</xdr:row>
      <xdr:rowOff>133350</xdr:rowOff>
    </xdr:from>
    <xdr:to>
      <xdr:col>11</xdr:col>
      <xdr:colOff>876300</xdr:colOff>
      <xdr:row>2858</xdr:row>
      <xdr:rowOff>66675</xdr:rowOff>
    </xdr:to>
    <xdr:sp macro="" textlink="" fLocksText="0">
      <xdr:nvSpPr>
        <xdr:cNvPr id="37" name="Text Box 56"/>
        <xdr:cNvSpPr txBox="1">
          <a:spLocks noChangeArrowheads="1"/>
        </xdr:cNvSpPr>
      </xdr:nvSpPr>
      <xdr:spPr bwMode="auto">
        <a:xfrm>
          <a:off x="1047750" y="154990800"/>
          <a:ext cx="8534400" cy="1552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de-CH" sz="1000" b="0" i="0" u="none" strike="noStrike" baseline="30000">
              <a:solidFill>
                <a:srgbClr val="000000"/>
              </a:solidFill>
              <a:latin typeface="Arial"/>
              <a:cs typeface="Arial"/>
            </a:rPr>
            <a:t>1</a:t>
          </a:r>
          <a:r>
            <a:rPr lang="de-CH" sz="1000" b="0" i="0" u="none" strike="noStrike" baseline="0">
              <a:solidFill>
                <a:srgbClr val="000000"/>
              </a:solidFill>
              <a:latin typeface="Arial"/>
              <a:cs typeface="Arial"/>
            </a:rPr>
            <a:t> Der Bestand an Asylsuchenden der Stadt Bern im Verhältnis zu ihrer Wohnbevölkerung </a:t>
          </a:r>
        </a:p>
        <a:p>
          <a:pPr algn="l" rtl="0">
            <a:defRPr sz="1000"/>
          </a:pPr>
          <a:r>
            <a:rPr lang="de-CH" sz="1000" b="0" i="0" u="none" strike="noStrike" baseline="0">
              <a:solidFill>
                <a:srgbClr val="000000"/>
              </a:solidFill>
              <a:latin typeface="Arial"/>
              <a:cs typeface="Arial"/>
            </a:rPr>
            <a:t>  - fällt nicht unter den kantonalen Durchschnitt und</a:t>
          </a:r>
        </a:p>
        <a:p>
          <a:pPr algn="l" rtl="0">
            <a:defRPr sz="1000"/>
          </a:pPr>
          <a:r>
            <a:rPr lang="de-CH" sz="1000" b="0" i="0" u="none" strike="noStrike" baseline="0">
              <a:solidFill>
                <a:srgbClr val="000000"/>
              </a:solidFill>
              <a:latin typeface="Arial"/>
              <a:cs typeface="Arial"/>
            </a:rPr>
            <a:t>  - übersteigt nicht das 1.5-fache.</a:t>
          </a:r>
        </a:p>
        <a:p>
          <a:pPr algn="l" rtl="0">
            <a:defRPr sz="1000"/>
          </a:pPr>
          <a:r>
            <a:rPr lang="de-CH" sz="1000" b="0" i="0" u="none" strike="noStrike" baseline="0">
              <a:solidFill>
                <a:srgbClr val="000000"/>
              </a:solidFill>
              <a:latin typeface="Arial"/>
              <a:cs typeface="Arial"/>
            </a:rPr>
            <a:t>  Das heisst, die Verhältniszahl des Bestandes an Asylsuchenden in der Stadt Bern zum kantonalen Durchschnitt ist</a:t>
          </a:r>
        </a:p>
        <a:p>
          <a:pPr algn="l" rtl="0">
            <a:defRPr sz="1000"/>
          </a:pPr>
          <a:r>
            <a:rPr lang="de-CH" sz="1000" b="0" i="0" u="none" strike="noStrike" baseline="0">
              <a:solidFill>
                <a:srgbClr val="000000"/>
              </a:solidFill>
              <a:latin typeface="Arial"/>
              <a:cs typeface="Arial"/>
            </a:rPr>
            <a:t>  - nicht kleiner als 1.0 und</a:t>
          </a:r>
        </a:p>
        <a:p>
          <a:pPr algn="l" rtl="0">
            <a:defRPr sz="1000"/>
          </a:pPr>
          <a:r>
            <a:rPr lang="de-CH" sz="1000" b="0" i="0" u="none" strike="noStrike" baseline="0">
              <a:solidFill>
                <a:srgbClr val="000000"/>
              </a:solidFill>
              <a:latin typeface="Arial"/>
              <a:cs typeface="Arial"/>
            </a:rPr>
            <a:t>  - nicht grösser als 1.5</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0</xdr:colOff>
      <xdr:row>1809</xdr:row>
      <xdr:rowOff>9525</xdr:rowOff>
    </xdr:from>
    <xdr:to>
      <xdr:col>11</xdr:col>
      <xdr:colOff>819150</xdr:colOff>
      <xdr:row>1829</xdr:row>
      <xdr:rowOff>152400</xdr:rowOff>
    </xdr:to>
    <xdr:sp macro="" textlink="" fLocksText="0">
      <xdr:nvSpPr>
        <xdr:cNvPr id="38" name="Text Box 57"/>
        <xdr:cNvSpPr txBox="1">
          <a:spLocks noChangeArrowheads="1"/>
        </xdr:cNvSpPr>
      </xdr:nvSpPr>
      <xdr:spPr bwMode="auto">
        <a:xfrm>
          <a:off x="5419725" y="138798300"/>
          <a:ext cx="4105275" cy="3381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Legislaturrichtlinienreporting und Reporting bezüglich Aktionsplan Rassismus; Auswertung und Folgearbeiten Forum der Migrantinnen und Migranten (P410+P420).</a:t>
          </a:r>
        </a:p>
        <a:p>
          <a:pPr algn="l" rtl="0">
            <a:defRPr sz="1000"/>
          </a:pPr>
          <a:r>
            <a:rPr lang="de-CH" sz="1000" b="0" i="0" u="none" strike="noStrike" baseline="0">
              <a:solidFill>
                <a:srgbClr val="000000"/>
              </a:solidFill>
              <a:latin typeface="Arial"/>
              <a:cs typeface="Arial"/>
            </a:rPr>
            <a:t>- Die Leistungen für die Asylsuchenden und vorläufig Aufgenommenen werden bei der jährlichen Überprüfung der Wirkungsziele gemäss den Leistungsverträgen der Polizei- und Militärdirektion des Kantons Bern  (POM) mit der Direktion für Bildung, Soziales und Sport im Asylbereich erhoben (P430).</a:t>
          </a:r>
        </a:p>
        <a:p>
          <a:pPr algn="l" rtl="0">
            <a:defRPr sz="1000"/>
          </a:pPr>
          <a:r>
            <a:rPr lang="de-CH" sz="1000" b="0" i="0" u="none" strike="noStrike" baseline="0">
              <a:solidFill>
                <a:srgbClr val="000000"/>
              </a:solidFill>
              <a:latin typeface="Arial"/>
              <a:cs typeface="Arial"/>
            </a:rPr>
            <a:t>- Bezüglich Integrationsförderung und Massnahmen im Bereich Asyl wird ein ausführliches Reporting erstellt gemäss den Auflagen der Leistungsvertragspartner (kantonale Direktionen Polizei und Militär POM sowie Gesundheit und Fürsorge GEF (P430).</a:t>
          </a:r>
        </a:p>
        <a:p>
          <a:pPr algn="l" rtl="0">
            <a:defRPr sz="1000"/>
          </a:pPr>
          <a:r>
            <a:rPr lang="de-CH" sz="1000" b="0" i="0" u="none" strike="noStrike" baseline="0">
              <a:solidFill>
                <a:srgbClr val="000000"/>
              </a:solidFill>
              <a:latin typeface="Arial"/>
              <a:cs typeface="Arial"/>
            </a:rPr>
            <a:t>- Quartalsweise Gegenüberstellung Kosten / Erlöse (P430).</a:t>
          </a:r>
        </a:p>
        <a:p>
          <a:pPr algn="l" rtl="0">
            <a:defRPr sz="1000"/>
          </a:pPr>
          <a:endParaRPr lang="de-CH"/>
        </a:p>
      </xdr:txBody>
    </xdr:sp>
    <xdr:clientData/>
  </xdr:twoCellAnchor>
  <xdr:twoCellAnchor>
    <xdr:from>
      <xdr:col>1</xdr:col>
      <xdr:colOff>9525</xdr:colOff>
      <xdr:row>1803</xdr:row>
      <xdr:rowOff>0</xdr:rowOff>
    </xdr:from>
    <xdr:to>
      <xdr:col>12</xdr:col>
      <xdr:colOff>0</xdr:colOff>
      <xdr:row>1803</xdr:row>
      <xdr:rowOff>0</xdr:rowOff>
    </xdr:to>
    <xdr:sp macro="" textlink="" fLocksText="0">
      <xdr:nvSpPr>
        <xdr:cNvPr id="39" name="Text Box 58"/>
        <xdr:cNvSpPr txBox="1">
          <a:spLocks noChangeArrowheads="1"/>
        </xdr:cNvSpPr>
      </xdr:nvSpPr>
      <xdr:spPr bwMode="auto">
        <a:xfrm>
          <a:off x="1085850" y="13768387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1803</xdr:row>
      <xdr:rowOff>0</xdr:rowOff>
    </xdr:from>
    <xdr:to>
      <xdr:col>12</xdr:col>
      <xdr:colOff>0</xdr:colOff>
      <xdr:row>1803</xdr:row>
      <xdr:rowOff>0</xdr:rowOff>
    </xdr:to>
    <xdr:sp macro="" textlink="" fLocksText="0">
      <xdr:nvSpPr>
        <xdr:cNvPr id="40" name="Text Box 59"/>
        <xdr:cNvSpPr txBox="1">
          <a:spLocks noChangeArrowheads="1"/>
        </xdr:cNvSpPr>
      </xdr:nvSpPr>
      <xdr:spPr bwMode="auto">
        <a:xfrm>
          <a:off x="1085850" y="13768387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1768</xdr:row>
      <xdr:rowOff>9525</xdr:rowOff>
    </xdr:from>
    <xdr:to>
      <xdr:col>12</xdr:col>
      <xdr:colOff>0</xdr:colOff>
      <xdr:row>1776</xdr:row>
      <xdr:rowOff>152400</xdr:rowOff>
    </xdr:to>
    <xdr:graphicFrame macro="">
      <xdr:nvGraphicFramePr>
        <xdr:cNvPr id="41"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1066800</xdr:colOff>
      <xdr:row>2926</xdr:row>
      <xdr:rowOff>142875</xdr:rowOff>
    </xdr:from>
    <xdr:to>
      <xdr:col>11</xdr:col>
      <xdr:colOff>904875</xdr:colOff>
      <xdr:row>2937</xdr:row>
      <xdr:rowOff>38100</xdr:rowOff>
    </xdr:to>
    <xdr:sp macro="" textlink="" fLocksText="0">
      <xdr:nvSpPr>
        <xdr:cNvPr id="42" name="Text Box 61"/>
        <xdr:cNvSpPr txBox="1">
          <a:spLocks noChangeArrowheads="1"/>
        </xdr:cNvSpPr>
      </xdr:nvSpPr>
      <xdr:spPr bwMode="auto">
        <a:xfrm>
          <a:off x="1066800" y="168306750"/>
          <a:ext cx="8543925" cy="16764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100"/>
            </a:lnSpc>
            <a:defRPr sz="1000"/>
          </a:pPr>
          <a:r>
            <a:rPr lang="de-CH" sz="1000" b="0" i="0" u="none" strike="noStrike" baseline="0">
              <a:solidFill>
                <a:srgbClr val="000000"/>
              </a:solidFill>
              <a:latin typeface="Arial"/>
              <a:cs typeface="Arial"/>
            </a:rPr>
            <a:t>Im Zusammenhang mit dem Finanz- und Lastenausgleich (FILAG 2012) überführt der Kanton 2011 die Aufteilung der durch die Gemeinden im Lastenausgleich Sozialhilfe abgerechneten Kosten in der wirtschaftlichen Hilfe (BernerInnen, BürgerInnen anderer Kantone, AusländerInnen) in eine den neuen Abrechnungsvorgaben entsprechende Struktur. Das Sozialamt wird diese aufgrund der notwendigen Anpassungen der Fallführungssoftware nicht vor 2012 übernehmen können. Das entsprechende Gesuch wurde vom Kanton bewilligt. </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Im Rahmen der Revision des Gesetzes über den Finanz- und Lastenausgleich wurde eine gesetzliche Grundlage für die Sozialinspektion geschaffen. Die folgenden Änderungen der Teilrevision Sozialhilfegesetz haben ebenfalls Auswirkungen auf die Sozialhilfe: Umschreibung der Aufgaben der Sozialbehörde; Förderung der Interinstitutionellen Zusammenarbeit; Rückerstattung der Sozialhilfe; Bestimmungen über den Datenschutz und Datentransfer; Rechtsverhältnis zwischen Leistungserbringenden und den Leistungsempfängerinnen und Leistungsempfängern in der institutionellen Sozialhilfe; Bestimmungen über die Aufsicht und die Bewilligungspflicht der Einrichtungen der institutionellen Sozialhilfe. </a:t>
          </a:r>
          <a:endParaRPr lang="de-CH" sz="1000" b="0" i="0" u="none" strike="noStrike" baseline="0">
            <a:solidFill>
              <a:srgbClr val="3366FF"/>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a:p>
      </xdr:txBody>
    </xdr:sp>
    <xdr:clientData/>
  </xdr:twoCellAnchor>
  <xdr:twoCellAnchor>
    <xdr:from>
      <xdr:col>1</xdr:col>
      <xdr:colOff>0</xdr:colOff>
      <xdr:row>2944</xdr:row>
      <xdr:rowOff>0</xdr:rowOff>
    </xdr:from>
    <xdr:to>
      <xdr:col>11</xdr:col>
      <xdr:colOff>866775</xdr:colOff>
      <xdr:row>2959</xdr:row>
      <xdr:rowOff>76200</xdr:rowOff>
    </xdr:to>
    <xdr:sp macro="" textlink="" fLocksText="0">
      <xdr:nvSpPr>
        <xdr:cNvPr id="43" name="Text Box 62"/>
        <xdr:cNvSpPr txBox="1">
          <a:spLocks noChangeArrowheads="1"/>
        </xdr:cNvSpPr>
      </xdr:nvSpPr>
      <xdr:spPr bwMode="auto">
        <a:xfrm>
          <a:off x="1076325" y="171288075"/>
          <a:ext cx="8496300" cy="25050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000"/>
            </a:lnSpc>
            <a:defRPr sz="1000"/>
          </a:pPr>
          <a:r>
            <a:rPr lang="de-CH" sz="1000" b="0" i="0" u="none" strike="noStrike" baseline="0">
              <a:solidFill>
                <a:srgbClr val="000000"/>
              </a:solidFill>
              <a:latin typeface="Arial"/>
              <a:cs typeface="Arial"/>
            </a:rPr>
            <a:t>Ab 2012 werden die Beschäftigungs- und Integrationsangebote der Sozialhilfe (BIAS) erstmalig direkt durch den Kanton finanziert (bisher via Lastenausgleich). Die Budgetierung des zusätzlichen Erlöses erfolgt in der Produktegruppe PG310600, führt jedoch zu entsprechenden Mindererlösen in der Produktegruppe PG300300 Zentrale Dienste (Lastenausgleich). </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Massnahmen Sozialhilfe: Von den 132 Massnahmen und Empfehlungen waren per Ende März 2011 insgesamt 120 abgeschlossen. In Bearbeitung sind weitere 12 Massnahmen, welche eine überwiegend konzeptionelle Ausrichtung haben und teilweise zu Veränderungen in der Organisation des Sozialamtes führen. Die noch pendenten Massnahmen sollen bis Ende 2011 abgeschlossen werden. </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Die Sparmassnahmen im Bereich der Sozialversicherungen auf Bundesebene (ALV und IV) werden sich als Kostensteigerung bei den Gemeinden niederschlagen. Auswirkungen wird dies zum einen auf die Anzahl der Unterstützungsfälle und deren Kosten haben und zum anderen zu weiteren Mindererlösen im Bereich der Sozialversicherungen führen.</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Das Sozialamt (exkl. Kompetenzzentrum Arbeit) wird 2012 an die Schwarztorstrasse 71 umziehen. Durch den Umzug falllen 2012 im Vergleich zum Voranschlag 2011 rund Fr. 306'000.00 höhere Mietkosten an (vgl. hierzu die Stadtratsvorlage vom 18. August 2010). Im vorliegenden Budget 2012 sind keine Kosten im Zusammenhang mit dem Umzug enthalten. Zu gegebener Zeit wird dem Gemeinderat ein separater Investitionskredit beantragt.</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  </a:t>
          </a:r>
          <a:endParaRPr lang="de-CH"/>
        </a:p>
      </xdr:txBody>
    </xdr:sp>
    <xdr:clientData/>
  </xdr:twoCellAnchor>
  <xdr:twoCellAnchor>
    <xdr:from>
      <xdr:col>1</xdr:col>
      <xdr:colOff>19050</xdr:colOff>
      <xdr:row>3098</xdr:row>
      <xdr:rowOff>38100</xdr:rowOff>
    </xdr:from>
    <xdr:to>
      <xdr:col>5</xdr:col>
      <xdr:colOff>57150</xdr:colOff>
      <xdr:row>3112</xdr:row>
      <xdr:rowOff>19050</xdr:rowOff>
    </xdr:to>
    <xdr:sp macro="" textlink="" fLocksText="0">
      <xdr:nvSpPr>
        <xdr:cNvPr id="44" name="Text Box 63"/>
        <xdr:cNvSpPr txBox="1">
          <a:spLocks noChangeArrowheads="1"/>
        </xdr:cNvSpPr>
      </xdr:nvSpPr>
      <xdr:spPr bwMode="auto">
        <a:xfrm>
          <a:off x="1095375" y="196215000"/>
          <a:ext cx="3467100" cy="22479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Einwohnerinnen und Einwohner der Stadt Bern verfügen über </a:t>
          </a:r>
        </a:p>
        <a:p>
          <a:pPr algn="l" rtl="0">
            <a:defRPr sz="1000"/>
          </a:pPr>
          <a:r>
            <a:rPr lang="de-CH" sz="1000" b="0" i="0" u="none" strike="noStrike" baseline="0">
              <a:solidFill>
                <a:srgbClr val="000000"/>
              </a:solidFill>
              <a:latin typeface="Arial"/>
              <a:cs typeface="Arial"/>
            </a:rPr>
            <a:t>  ein soziales Netz, das ihnen die Integration auch in schwie-</a:t>
          </a:r>
        </a:p>
        <a:p>
          <a:pPr algn="l" rtl="0">
            <a:defRPr sz="1000"/>
          </a:pPr>
          <a:r>
            <a:rPr lang="de-CH" sz="1000" b="0" i="0" u="none" strike="noStrike" baseline="0">
              <a:solidFill>
                <a:srgbClr val="000000"/>
              </a:solidFill>
              <a:latin typeface="Arial"/>
              <a:cs typeface="Arial"/>
            </a:rPr>
            <a:t>  rigen Lebenslagen ermöglicht. Sie sollen dabei befähigt</a:t>
          </a:r>
        </a:p>
        <a:p>
          <a:pPr algn="l" rtl="0">
            <a:defRPr sz="1000"/>
          </a:pPr>
          <a:r>
            <a:rPr lang="de-CH" sz="1000" b="0" i="0" u="none" strike="noStrike" baseline="0">
              <a:solidFill>
                <a:srgbClr val="000000"/>
              </a:solidFill>
              <a:latin typeface="Arial"/>
              <a:cs typeface="Arial"/>
            </a:rPr>
            <a:t>  werden, ihre Probleme möglichst eigenständig zu lösen</a:t>
          </a:r>
        </a:p>
        <a:p>
          <a:pPr algn="l" rtl="0">
            <a:defRPr sz="1000"/>
          </a:pPr>
          <a:r>
            <a:rPr lang="de-CH" sz="1000" b="0" i="0" u="none" strike="noStrike" baseline="0">
              <a:solidFill>
                <a:srgbClr val="000000"/>
              </a:solidFill>
              <a:latin typeface="Arial"/>
              <a:cs typeface="Arial"/>
            </a:rPr>
            <a:t>  (P110).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Menschen, die von Obdachlosigkeit betroffen oder bedroht </a:t>
          </a:r>
        </a:p>
        <a:p>
          <a:pPr algn="l" rtl="0">
            <a:defRPr sz="1000"/>
          </a:pPr>
          <a:r>
            <a:rPr lang="de-CH" sz="1000" b="0" i="0" u="none" strike="noStrike" baseline="0">
              <a:solidFill>
                <a:srgbClr val="000000"/>
              </a:solidFill>
              <a:latin typeface="Arial"/>
              <a:cs typeface="Arial"/>
            </a:rPr>
            <a:t>  sind, finden eine für ihre Bedürfnisse eingerichtete </a:t>
          </a:r>
        </a:p>
        <a:p>
          <a:pPr algn="l" rtl="0">
            <a:defRPr sz="1000"/>
          </a:pPr>
          <a:r>
            <a:rPr lang="de-CH" sz="1000" b="0" i="0" u="none" strike="noStrike" baseline="0">
              <a:solidFill>
                <a:srgbClr val="000000"/>
              </a:solidFill>
              <a:latin typeface="Arial"/>
              <a:cs typeface="Arial"/>
            </a:rPr>
            <a:t>  Unterkunft. Mit entsprechender Betreuung oder Begleitung </a:t>
          </a:r>
        </a:p>
        <a:p>
          <a:pPr algn="l" rtl="0">
            <a:defRPr sz="1000"/>
          </a:pPr>
          <a:r>
            <a:rPr lang="de-CH" sz="1000" b="0" i="0" u="none" strike="noStrike" baseline="0">
              <a:solidFill>
                <a:srgbClr val="000000"/>
              </a:solidFill>
              <a:latin typeface="Arial"/>
              <a:cs typeface="Arial"/>
            </a:rPr>
            <a:t>  soll die Wohnkompetenz der Personen verbessert und das </a:t>
          </a:r>
        </a:p>
        <a:p>
          <a:pPr algn="l" rtl="0">
            <a:defRPr sz="1000"/>
          </a:pPr>
          <a:r>
            <a:rPr lang="de-CH" sz="1000" b="0" i="0" u="none" strike="noStrike" baseline="0">
              <a:solidFill>
                <a:srgbClr val="000000"/>
              </a:solidFill>
              <a:latin typeface="Arial"/>
              <a:cs typeface="Arial"/>
            </a:rPr>
            <a:t>  Endziel des selbständigen Wohnens erreicht werden. Die </a:t>
          </a:r>
        </a:p>
        <a:p>
          <a:pPr algn="l" rtl="0">
            <a:defRPr sz="1000"/>
          </a:pPr>
          <a:r>
            <a:rPr lang="de-CH" sz="1000" b="0" i="0" u="none" strike="noStrike" baseline="0">
              <a:solidFill>
                <a:srgbClr val="000000"/>
              </a:solidFill>
              <a:latin typeface="Arial"/>
              <a:cs typeface="Arial"/>
            </a:rPr>
            <a:t>  Angebote sind deshalb ohne Anreiz zum Verweilen zu </a:t>
          </a:r>
        </a:p>
        <a:p>
          <a:pPr algn="l" rtl="0">
            <a:defRPr sz="1000"/>
          </a:pPr>
          <a:r>
            <a:rPr lang="de-CH" sz="1000" b="0" i="0" u="none" strike="noStrike" baseline="0">
              <a:solidFill>
                <a:srgbClr val="000000"/>
              </a:solidFill>
              <a:latin typeface="Arial"/>
              <a:cs typeface="Arial"/>
            </a:rPr>
            <a:t>  gestalten (P110).</a:t>
          </a:r>
        </a:p>
        <a:p>
          <a:pPr algn="l" rtl="0">
            <a:defRPr sz="1000"/>
          </a:pPr>
          <a:endParaRPr lang="de-CH"/>
        </a:p>
      </xdr:txBody>
    </xdr:sp>
    <xdr:clientData/>
  </xdr:twoCellAnchor>
  <xdr:twoCellAnchor>
    <xdr:from>
      <xdr:col>1</xdr:col>
      <xdr:colOff>0</xdr:colOff>
      <xdr:row>3145</xdr:row>
      <xdr:rowOff>0</xdr:rowOff>
    </xdr:from>
    <xdr:to>
      <xdr:col>11</xdr:col>
      <xdr:colOff>904875</xdr:colOff>
      <xdr:row>3154</xdr:row>
      <xdr:rowOff>66675</xdr:rowOff>
    </xdr:to>
    <xdr:sp macro="" textlink="" fLocksText="0">
      <xdr:nvSpPr>
        <xdr:cNvPr id="45" name="Text Box 64"/>
        <xdr:cNvSpPr txBox="1">
          <a:spLocks noChangeArrowheads="1"/>
        </xdr:cNvSpPr>
      </xdr:nvSpPr>
      <xdr:spPr bwMode="auto">
        <a:xfrm>
          <a:off x="1076325" y="206816325"/>
          <a:ext cx="8534400" cy="15240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18288" tIns="18288" rIns="0" bIns="0" anchor="t" upright="1"/>
        <a:lstStyle/>
        <a:p>
          <a:pPr algn="l" rtl="0">
            <a:defRPr sz="1000"/>
          </a:pPr>
          <a:r>
            <a:rPr lang="de-CH" sz="1000" b="0" i="0" u="none" strike="noStrike" baseline="30000">
              <a:solidFill>
                <a:srgbClr val="000000"/>
              </a:solidFill>
              <a:latin typeface="Arial"/>
              <a:cs typeface="Arial"/>
            </a:rPr>
            <a:t>1</a:t>
          </a:r>
          <a:r>
            <a:rPr lang="de-CH" sz="1000" b="0" i="0" u="none" strike="noStrike" baseline="0">
              <a:solidFill>
                <a:srgbClr val="000000"/>
              </a:solidFill>
              <a:latin typeface="Arial"/>
              <a:cs typeface="Arial"/>
            </a:rPr>
            <a:t> Hierbei handelt es sich um eine notschlafstellenähnliche Einrichtung (Mehrbettzimmer) mit minimaler Betreuung.</a:t>
          </a:r>
        </a:p>
        <a:p>
          <a:pPr algn="l" rtl="0">
            <a:defRPr sz="1000"/>
          </a:pPr>
          <a:r>
            <a:rPr lang="de-CH" sz="1000" b="0" i="0" u="none" strike="noStrike" baseline="0">
              <a:solidFill>
                <a:srgbClr val="000000"/>
              </a:solidFill>
              <a:latin typeface="Arial"/>
              <a:cs typeface="Arial"/>
            </a:rPr>
            <a:t>  Niederschwellige Angebote: Passantenheim der Heilsarmee.</a:t>
          </a:r>
        </a:p>
        <a:p>
          <a:pPr algn="l" rtl="0">
            <a:defRPr sz="1000"/>
          </a:pPr>
          <a:r>
            <a:rPr lang="de-CH" sz="1000" b="0" i="0" u="none" strike="noStrike" baseline="30000">
              <a:solidFill>
                <a:srgbClr val="000000"/>
              </a:solidFill>
              <a:latin typeface="Arial"/>
              <a:cs typeface="Arial"/>
            </a:rPr>
            <a:t>2</a:t>
          </a:r>
          <a:r>
            <a:rPr lang="de-CH" sz="1000" b="0" i="0" u="none" strike="noStrike" baseline="0">
              <a:solidFill>
                <a:srgbClr val="000000"/>
              </a:solidFill>
              <a:latin typeface="Arial"/>
              <a:cs typeface="Arial"/>
            </a:rPr>
            <a:t> Die KlientInnen wohnen beim "begleiteten Wohnen" in eigenen oder in durch den Verein untervermieteten Wohnungen. Die KlientInnen </a:t>
          </a:r>
        </a:p>
        <a:p>
          <a:pPr algn="l" rtl="0">
            <a:defRPr sz="1000"/>
          </a:pPr>
          <a:r>
            <a:rPr lang="de-CH" sz="1000" b="0" i="0" u="none" strike="noStrike" baseline="0">
              <a:solidFill>
                <a:srgbClr val="000000"/>
              </a:solidFill>
              <a:latin typeface="Arial"/>
              <a:cs typeface="Arial"/>
            </a:rPr>
            <a:t>  werden nur sporadisch begleitet.</a:t>
          </a:r>
        </a:p>
        <a:p>
          <a:pPr algn="l" rtl="0">
            <a:defRPr sz="1000"/>
          </a:pPr>
          <a:r>
            <a:rPr lang="de-CH" sz="1000" b="0" i="0" u="none" strike="noStrike" baseline="0">
              <a:solidFill>
                <a:srgbClr val="000000"/>
              </a:solidFill>
              <a:latin typeface="Arial"/>
              <a:cs typeface="Arial"/>
            </a:rPr>
            <a:t>  Begleitetes Wohnen bieten an: Heilsarmee und Verein Wohnen Bern.</a:t>
          </a:r>
        </a:p>
        <a:p>
          <a:pPr algn="l" rtl="0">
            <a:defRPr sz="1000"/>
          </a:pPr>
          <a:r>
            <a:rPr lang="de-CH" sz="1000" b="0" i="0" u="none" strike="noStrike" baseline="30000">
              <a:solidFill>
                <a:srgbClr val="000000"/>
              </a:solidFill>
              <a:latin typeface="Arial"/>
              <a:cs typeface="Arial"/>
            </a:rPr>
            <a:t>3</a:t>
          </a:r>
          <a:r>
            <a:rPr lang="de-CH" sz="1000" b="0" i="0" u="none" strike="noStrike" baseline="0">
              <a:solidFill>
                <a:srgbClr val="000000"/>
              </a:solidFill>
              <a:latin typeface="Arial"/>
              <a:cs typeface="Arial"/>
            </a:rPr>
            <a:t> Nahezu 24-stündige Betreuung pro Tag bis hin zur Medikamentenabgabe und zwei warmen Mahlzeiten täglich, in 1er- oder 2er-</a:t>
          </a:r>
        </a:p>
        <a:p>
          <a:pPr algn="l" rtl="0">
            <a:defRPr sz="1000"/>
          </a:pPr>
          <a:r>
            <a:rPr lang="de-CH" sz="1000" b="0" i="0" u="none" strike="noStrike" baseline="0">
              <a:solidFill>
                <a:srgbClr val="000000"/>
              </a:solidFill>
              <a:latin typeface="Arial"/>
              <a:cs typeface="Arial"/>
            </a:rPr>
            <a:t>  Zimmern.</a:t>
          </a:r>
        </a:p>
        <a:p>
          <a:pPr algn="l" rtl="0">
            <a:defRPr sz="1000"/>
          </a:pPr>
          <a:r>
            <a:rPr lang="de-CH" sz="1000" b="0" i="0" u="none" strike="noStrike" baseline="0">
              <a:solidFill>
                <a:srgbClr val="000000"/>
              </a:solidFill>
              <a:latin typeface="Arial"/>
              <a:cs typeface="Arial"/>
            </a:rPr>
            <a:t>  Betreutes Wohnen bieten an: Verein Wohnen Bern, Albatros, Verein Wohn- und Lebensgemeinschaften (Frauenwohngemeinschaft und Schwandengut).</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0</xdr:colOff>
      <xdr:row>3098</xdr:row>
      <xdr:rowOff>38100</xdr:rowOff>
    </xdr:from>
    <xdr:to>
      <xdr:col>11</xdr:col>
      <xdr:colOff>819150</xdr:colOff>
      <xdr:row>3110</xdr:row>
      <xdr:rowOff>47625</xdr:rowOff>
    </xdr:to>
    <xdr:sp macro="" textlink="" fLocksText="0">
      <xdr:nvSpPr>
        <xdr:cNvPr id="46" name="Text Box 65"/>
        <xdr:cNvSpPr txBox="1">
          <a:spLocks noChangeArrowheads="1"/>
        </xdr:cNvSpPr>
      </xdr:nvSpPr>
      <xdr:spPr bwMode="auto">
        <a:xfrm>
          <a:off x="5419725" y="196215000"/>
          <a:ext cx="4105275" cy="1952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100"/>
            </a:lnSpc>
            <a:defRPr sz="1000"/>
          </a:pPr>
          <a:r>
            <a:rPr lang="de-CH" sz="1000" b="0" i="0" u="none" strike="noStrike" baseline="0">
              <a:solidFill>
                <a:srgbClr val="000000"/>
              </a:solidFill>
              <a:latin typeface="Arial"/>
              <a:cs typeface="Arial"/>
            </a:rPr>
            <a:t>- Bei der Wohn- und Obdachlosenhilfe werden zweijährige</a:t>
          </a:r>
        </a:p>
        <a:p>
          <a:pPr algn="l" rtl="0">
            <a:lnSpc>
              <a:spcPts val="1100"/>
            </a:lnSpc>
            <a:defRPr sz="1000"/>
          </a:pPr>
          <a:r>
            <a:rPr lang="de-CH" sz="1000" b="0" i="0" u="none" strike="noStrike" baseline="0">
              <a:solidFill>
                <a:srgbClr val="000000"/>
              </a:solidFill>
              <a:latin typeface="Arial"/>
              <a:cs typeface="Arial"/>
            </a:rPr>
            <a:t>  Leistungsverträge abgeschlossen. Das Sozialamt stellt die Aufsicht der </a:t>
          </a:r>
        </a:p>
        <a:p>
          <a:pPr algn="l" rtl="0">
            <a:lnSpc>
              <a:spcPts val="1100"/>
            </a:lnSpc>
            <a:defRPr sz="1000"/>
          </a:pPr>
          <a:r>
            <a:rPr lang="de-CH" sz="1000" b="0" i="0" u="none" strike="noStrike" baseline="0">
              <a:solidFill>
                <a:srgbClr val="000000"/>
              </a:solidFill>
              <a:latin typeface="Arial"/>
              <a:cs typeface="Arial"/>
            </a:rPr>
            <a:t>  sozialen Einrichtungen mit den leistungsvertraglich vereinbarten und </a:t>
          </a:r>
        </a:p>
        <a:p>
          <a:pPr algn="l" rtl="0">
            <a:lnSpc>
              <a:spcPts val="1100"/>
            </a:lnSpc>
            <a:defRPr sz="1000"/>
          </a:pPr>
          <a:r>
            <a:rPr lang="de-CH" sz="1000" b="0" i="0" u="none" strike="noStrike" baseline="0">
              <a:solidFill>
                <a:srgbClr val="000000"/>
              </a:solidFill>
              <a:latin typeface="Arial"/>
              <a:cs typeface="Arial"/>
            </a:rPr>
            <a:t>  durch die Institution erstellten Berichterstattungen sicher (P110).</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 Das Konzept "Wohn- und Obdachlosenhilfe -  Ziele und Massnahmen" </a:t>
          </a:r>
        </a:p>
        <a:p>
          <a:pPr algn="l" rtl="0">
            <a:lnSpc>
              <a:spcPts val="1100"/>
            </a:lnSpc>
            <a:defRPr sz="1000"/>
          </a:pPr>
          <a:r>
            <a:rPr lang="de-CH" sz="1000" b="0" i="0" u="none" strike="noStrike" baseline="0">
              <a:solidFill>
                <a:srgbClr val="000000"/>
              </a:solidFill>
              <a:latin typeface="Arial"/>
              <a:cs typeface="Arial"/>
            </a:rPr>
            <a:t>  bildet die Grundlage für die Obdachlosenarbeit (P110).</a:t>
          </a:r>
        </a:p>
        <a:p>
          <a:pPr algn="l" rtl="0">
            <a:lnSpc>
              <a:spcPts val="1100"/>
            </a:lnSpc>
            <a:defRPr sz="1000"/>
          </a:pPr>
          <a:r>
            <a:rPr lang="de-CH" sz="1000" b="0" i="0" u="none" strike="noStrike" baseline="0">
              <a:solidFill>
                <a:srgbClr val="000000"/>
              </a:solidFill>
              <a:latin typeface="Arial"/>
              <a:cs typeface="Arial"/>
            </a:rPr>
            <a:t> </a:t>
          </a:r>
        </a:p>
        <a:p>
          <a:pPr algn="l" rtl="0">
            <a:lnSpc>
              <a:spcPts val="1100"/>
            </a:lnSpc>
            <a:defRPr sz="1000"/>
          </a:pPr>
          <a:r>
            <a:rPr lang="de-CH" sz="1000" b="0" i="0" u="none" strike="noStrike" baseline="0">
              <a:solidFill>
                <a:srgbClr val="000000"/>
              </a:solidFill>
              <a:latin typeface="Arial"/>
              <a:cs typeface="Arial"/>
            </a:rPr>
            <a:t>- Halbjahres- und Jahresauswertung gemäss Leistungsvertrag</a:t>
          </a:r>
        </a:p>
        <a:p>
          <a:pPr algn="l" rtl="0">
            <a:lnSpc>
              <a:spcPts val="1100"/>
            </a:lnSpc>
            <a:defRPr sz="1000"/>
          </a:pPr>
          <a:r>
            <a:rPr lang="de-CH" sz="1000" b="0" i="0" u="none" strike="noStrike" baseline="0">
              <a:solidFill>
                <a:srgbClr val="000000"/>
              </a:solidFill>
              <a:latin typeface="Arial"/>
              <a:cs typeface="Arial"/>
            </a:rPr>
            <a:t>  (P110). </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1066800</xdr:colOff>
      <xdr:row>3136</xdr:row>
      <xdr:rowOff>0</xdr:rowOff>
    </xdr:from>
    <xdr:to>
      <xdr:col>11</xdr:col>
      <xdr:colOff>895350</xdr:colOff>
      <xdr:row>3136</xdr:row>
      <xdr:rowOff>0</xdr:rowOff>
    </xdr:to>
    <xdr:sp macro="" textlink="" fLocksText="0">
      <xdr:nvSpPr>
        <xdr:cNvPr id="47" name="Text Box 66"/>
        <xdr:cNvSpPr txBox="1">
          <a:spLocks noChangeArrowheads="1"/>
        </xdr:cNvSpPr>
      </xdr:nvSpPr>
      <xdr:spPr bwMode="auto">
        <a:xfrm>
          <a:off x="1066800" y="20529232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a:t>
          </a:r>
          <a:endParaRPr lang="de-CH"/>
        </a:p>
      </xdr:txBody>
    </xdr:sp>
    <xdr:clientData/>
  </xdr:twoCellAnchor>
  <xdr:twoCellAnchor>
    <xdr:from>
      <xdr:col>1</xdr:col>
      <xdr:colOff>0</xdr:colOff>
      <xdr:row>3136</xdr:row>
      <xdr:rowOff>0</xdr:rowOff>
    </xdr:from>
    <xdr:to>
      <xdr:col>11</xdr:col>
      <xdr:colOff>838200</xdr:colOff>
      <xdr:row>3136</xdr:row>
      <xdr:rowOff>0</xdr:rowOff>
    </xdr:to>
    <xdr:sp macro="" textlink="">
      <xdr:nvSpPr>
        <xdr:cNvPr id="48" name="Text Box 67"/>
        <xdr:cNvSpPr txBox="1">
          <a:spLocks noChangeArrowheads="1"/>
        </xdr:cNvSpPr>
      </xdr:nvSpPr>
      <xdr:spPr bwMode="auto">
        <a:xfrm>
          <a:off x="1076325" y="205292325"/>
          <a:ext cx="84677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sng" strike="noStrike" baseline="0">
              <a:solidFill>
                <a:srgbClr val="000000"/>
              </a:solidFill>
              <a:latin typeface="Arial"/>
              <a:cs typeface="Arial"/>
            </a:rPr>
            <a:t>Zum Produkt P310120: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Nettomehrkosten von rund 165'000 Franken sind nebst dem teuerungsbedingten Zuschlag auf den Personalkosten (1.25 %) zurückzuführen auf:</a:t>
          </a:r>
        </a:p>
        <a:p>
          <a:pPr algn="l" rtl="0">
            <a:defRPr sz="1000"/>
          </a:pPr>
          <a:r>
            <a:rPr lang="de-CH" sz="1000" b="0" i="0" u="none" strike="noStrike" baseline="0">
              <a:solidFill>
                <a:srgbClr val="000000"/>
              </a:solidFill>
              <a:latin typeface="Arial"/>
              <a:cs typeface="Arial"/>
            </a:rPr>
            <a:t>- Fr. 90'000 Erhöhung Miete Villa Stucki an die Stadtbauten Bern (hier handelt es sich um eine Schätzung. Der genaue Betrag wird durch die </a:t>
          </a:r>
        </a:p>
        <a:p>
          <a:pPr algn="l" rtl="0">
            <a:defRPr sz="1000"/>
          </a:pPr>
          <a:r>
            <a:rPr lang="de-CH" sz="1000" b="0" i="0" u="none" strike="noStrike" baseline="0">
              <a:solidFill>
                <a:srgbClr val="000000"/>
              </a:solidFill>
              <a:latin typeface="Arial"/>
              <a:cs typeface="Arial"/>
            </a:rPr>
            <a:t>                   Stadtbauten ca. Mitte 2006 festgelegt).</a:t>
          </a:r>
        </a:p>
        <a:p>
          <a:pPr algn="l" rtl="0">
            <a:defRPr sz="1000"/>
          </a:pPr>
          <a:r>
            <a:rPr lang="de-CH" sz="1000" b="0" i="0" u="none" strike="noStrike" baseline="0">
              <a:solidFill>
                <a:srgbClr val="000000"/>
              </a:solidFill>
              <a:latin typeface="Arial"/>
              <a:cs typeface="Arial"/>
            </a:rPr>
            <a:t>- Fr. 28'000 für muttersprachliche Gruppenberatungen BAFFAM (Wegfall der Bundesunterstützung ab 2007).</a:t>
          </a:r>
        </a:p>
        <a:p>
          <a:pPr algn="l" rtl="0">
            <a:defRPr sz="1000"/>
          </a:pPr>
          <a:r>
            <a:rPr lang="de-CH" sz="1000" b="0" i="0" u="none" strike="noStrike" baseline="0">
              <a:solidFill>
                <a:srgbClr val="000000"/>
              </a:solidFill>
              <a:latin typeface="Arial"/>
              <a:cs typeface="Arial"/>
            </a:rPr>
            <a:t>- Fr. 13'300 für die Mietkosten des Quartiertreff "Hohliebi".</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Zum Produkt P310130: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Nebst dem teuerungsbedingten Zuschlag auf den Personalkosten wurden zusätzlich 10'000 Franken für die Lohnerhöhung der Betriebsleitung beim Mütternzentrum Bern-West veranschlagt (bisheriger Stundenlohn: Fr. 19.50/Std.) </a:t>
          </a:r>
        </a:p>
        <a:p>
          <a:pPr algn="l" rtl="0">
            <a:defRPr sz="1000"/>
          </a:pPr>
          <a:endParaRPr lang="de-CH"/>
        </a:p>
      </xdr:txBody>
    </xdr:sp>
    <xdr:clientData/>
  </xdr:twoCellAnchor>
  <xdr:twoCellAnchor>
    <xdr:from>
      <xdr:col>1</xdr:col>
      <xdr:colOff>9525</xdr:colOff>
      <xdr:row>3161</xdr:row>
      <xdr:rowOff>0</xdr:rowOff>
    </xdr:from>
    <xdr:to>
      <xdr:col>12</xdr:col>
      <xdr:colOff>0</xdr:colOff>
      <xdr:row>3161</xdr:row>
      <xdr:rowOff>0</xdr:rowOff>
    </xdr:to>
    <xdr:sp macro="" textlink="" fLocksText="0">
      <xdr:nvSpPr>
        <xdr:cNvPr id="49" name="Text Box 68"/>
        <xdr:cNvSpPr txBox="1">
          <a:spLocks noChangeArrowheads="1"/>
        </xdr:cNvSpPr>
      </xdr:nvSpPr>
      <xdr:spPr bwMode="auto">
        <a:xfrm>
          <a:off x="1085850" y="209540475"/>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Sämtliche Steuerungsvorgaben - mit Ausnahme der Vorgaben 6) und 10) - werden in den zweijährigen Leistungsverträgen geregelt.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Bei den Verhandlungen der Leistungsverträge für die Periode 2008 - 2009 wurden die Steuerungsvorgaben im Hinblick auf die Sollwerte überprüft. Von einer Erhöhung der Sollwerte wurde schlussendlich abgesehen, da infolge der verschiedenen Sparaufträge die Leistungsvertragssummen - bei gleichbleibenden Leistungen, resp. bei teilweisem Leistungsausbau - nicht entsprechend angepasst werden konnten.</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3185</xdr:row>
      <xdr:rowOff>9525</xdr:rowOff>
    </xdr:from>
    <xdr:to>
      <xdr:col>11</xdr:col>
      <xdr:colOff>904875</xdr:colOff>
      <xdr:row>3194</xdr:row>
      <xdr:rowOff>76200</xdr:rowOff>
    </xdr:to>
    <xdr:sp macro="" textlink="">
      <xdr:nvSpPr>
        <xdr:cNvPr id="50" name="Text Box 69"/>
        <xdr:cNvSpPr txBox="1">
          <a:spLocks noChangeArrowheads="1"/>
        </xdr:cNvSpPr>
      </xdr:nvSpPr>
      <xdr:spPr bwMode="auto">
        <a:xfrm>
          <a:off x="1076325" y="214036275"/>
          <a:ext cx="8534400" cy="15240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Zur Vertragsdauer:</a:t>
          </a:r>
          <a:r>
            <a:rPr lang="de-CH" sz="1000" b="0" i="0" u="none" strike="noStrike" baseline="0">
              <a:solidFill>
                <a:srgbClr val="000000"/>
              </a:solidFill>
              <a:latin typeface="Arial"/>
              <a:cs typeface="Arial"/>
            </a:rPr>
            <a:t> 2-jährige Verträge als Kompromiss zwischen Planungssicherheit und Flexibilität. Die Verpflichtungskredite zu den Leistungsverträgen für die Periode 2012 - 2013 werden im Herbst 2011 dem Stadtrat vorgelegt.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Zur Vertragssumme:</a:t>
          </a:r>
          <a:r>
            <a:rPr lang="de-CH" sz="1000" b="0" i="0" u="none" strike="noStrike" baseline="0">
              <a:solidFill>
                <a:srgbClr val="000000"/>
              </a:solidFill>
              <a:latin typeface="Arial"/>
              <a:cs typeface="Arial"/>
            </a:rPr>
            <a:t> In den vorgesehenen Vertragssummen 2012 ist gemäss Gemeinderatsbeschluss eine Teuerung von 0.75% auf den Personalkosten berücksichtigt. Im Leistungsvertrag Albatros sind nebst der Teuerung Mietfolgekosten von Fr. 49'022.00 berücksichtigt, welche durch den Umzug von der Mädergutstrasse 64 an die Weissensteinstrasse 8 entstehen. Diese Mehrkosten werden über den Lastenertrag in der PG300300 Zentrale Dienste abgegolten.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Allgemeines:</a:t>
          </a:r>
          <a:r>
            <a:rPr lang="de-CH" sz="1000" b="0" i="0" u="none" strike="noStrike" baseline="0">
              <a:solidFill>
                <a:srgbClr val="000000"/>
              </a:solidFill>
              <a:latin typeface="Arial"/>
              <a:cs typeface="Arial"/>
            </a:rPr>
            <a:t> Die Ermächtigungen für den Lastenausgleich des Kantons Bern liegen bis 2013 vor. </a:t>
          </a:r>
          <a:endParaRPr lang="de-CH"/>
        </a:p>
      </xdr:txBody>
    </xdr:sp>
    <xdr:clientData/>
  </xdr:twoCellAnchor>
  <xdr:twoCellAnchor>
    <xdr:from>
      <xdr:col>1</xdr:col>
      <xdr:colOff>0</xdr:colOff>
      <xdr:row>3056</xdr:row>
      <xdr:rowOff>0</xdr:rowOff>
    </xdr:from>
    <xdr:to>
      <xdr:col>11</xdr:col>
      <xdr:colOff>904875</xdr:colOff>
      <xdr:row>3067</xdr:row>
      <xdr:rowOff>104775</xdr:rowOff>
    </xdr:to>
    <xdr:sp macro="" textlink="" fLocksText="0">
      <xdr:nvSpPr>
        <xdr:cNvPr id="51" name="Text Box 70"/>
        <xdr:cNvSpPr txBox="1">
          <a:spLocks noChangeArrowheads="1"/>
        </xdr:cNvSpPr>
      </xdr:nvSpPr>
      <xdr:spPr bwMode="auto">
        <a:xfrm>
          <a:off x="1076325" y="189318900"/>
          <a:ext cx="8534400" cy="17240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Lastenausgleich (Fr. 2'703'992.00): </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kantonalen Lastenausgleich (Produktegruppe PG300300 Zentrale Dienste) sind als Lastenertrag budgetiert:</a:t>
          </a:r>
        </a:p>
        <a:p>
          <a:pPr algn="l" rtl="0">
            <a:defRPr sz="1000"/>
          </a:pPr>
          <a:r>
            <a:rPr lang="de-CH" sz="1000" b="0" i="0" u="none" strike="noStrike" baseline="0">
              <a:solidFill>
                <a:srgbClr val="000000"/>
              </a:solidFill>
              <a:latin typeface="Arial"/>
              <a:cs typeface="Arial"/>
            </a:rPr>
            <a:t>- Bereich Obdach/Wohnen Fr. 2'703'992.00</a:t>
          </a:r>
        </a:p>
        <a:p>
          <a:pPr algn="l" rtl="0">
            <a:defRPr sz="1000"/>
          </a:pPr>
          <a:r>
            <a:rPr lang="de-CH" sz="1000" b="0" i="0" u="none" strike="noStrike" baseline="0">
              <a:solidFill>
                <a:srgbClr val="000000"/>
              </a:solidFill>
              <a:latin typeface="Arial"/>
              <a:cs typeface="Arial"/>
            </a:rPr>
            <a:t>Somit betragen die bereinigten Nettokosten der Produktegruppe PG310100 Fr. 287'446.82 (ohne Lastenanteil).</a:t>
          </a:r>
        </a:p>
        <a:p>
          <a:pPr algn="l" rtl="0">
            <a:defRPr sz="1000"/>
          </a:pPr>
          <a:r>
            <a:rPr lang="de-CH" sz="1000" b="0" i="0" u="none" strike="noStrike" baseline="0">
              <a:solidFill>
                <a:srgbClr val="000000"/>
              </a:solidFill>
              <a:latin typeface="Arial"/>
              <a:cs typeface="Arial"/>
            </a:rPr>
            <a:t>Die kantonalen Ermächtigungen ab 2010 bis 2013 liegen vor.</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Allgemeine Bemerkung zur Produktegruppe PG310100: </a:t>
          </a:r>
          <a:r>
            <a:rPr lang="de-CH" sz="1000" b="0" i="0" u="none" strike="noStrike" baseline="0">
              <a:solidFill>
                <a:srgbClr val="000000"/>
              </a:solidFill>
              <a:latin typeface="Arial"/>
              <a:cs typeface="Arial"/>
            </a:rPr>
            <a:t>Die Produkte P310120 und P310130 wurden per 01.03.2010 vom Sozialamt ins Jugendamt verschoben. Die Budgetierung erfolgte ab 2011 im Jugendamt. Diese Verschiebung ist der Hauptgrund für die im Voranschlag 2012 gegenüber der Rechnung 2010 tieferen Nettokosten von 4,18 Mio Fr. Für die Finanzierung des Alkistüblis wurde wie im Vorjahr ein Gesuch bei der Gesundheits- und Fürsorgedirektion des Kantons Bern (GEF) eingereicht. Der entsprechende Erlös wurde für das Jahr 2012 budgetiert.</a:t>
          </a:r>
          <a:endParaRPr lang="de-CH"/>
        </a:p>
      </xdr:txBody>
    </xdr:sp>
    <xdr:clientData/>
  </xdr:twoCellAnchor>
  <xdr:twoCellAnchor>
    <xdr:from>
      <xdr:col>1</xdr:col>
      <xdr:colOff>0</xdr:colOff>
      <xdr:row>3162</xdr:row>
      <xdr:rowOff>0</xdr:rowOff>
    </xdr:from>
    <xdr:to>
      <xdr:col>11</xdr:col>
      <xdr:colOff>904875</xdr:colOff>
      <xdr:row>3175</xdr:row>
      <xdr:rowOff>38100</xdr:rowOff>
    </xdr:to>
    <xdr:sp macro="" textlink="" fLocksText="0">
      <xdr:nvSpPr>
        <xdr:cNvPr id="52" name="Text Box 71"/>
        <xdr:cNvSpPr txBox="1">
          <a:spLocks noChangeArrowheads="1"/>
        </xdr:cNvSpPr>
      </xdr:nvSpPr>
      <xdr:spPr bwMode="auto">
        <a:xfrm>
          <a:off x="1076325" y="209702400"/>
          <a:ext cx="8534400" cy="21431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den Steuerungsvorgaben 1) bis 4):</a:t>
          </a:r>
          <a:r>
            <a:rPr lang="de-CH" sz="1000" b="0" i="0" u="none" strike="noStrike" baseline="0">
              <a:solidFill>
                <a:srgbClr val="000000"/>
              </a:solidFill>
              <a:latin typeface="Arial"/>
              <a:cs typeface="Arial"/>
            </a:rPr>
            <a:t> Die Steuerungsvorgaben werden in den zweijährigen Leistungsverträgen geregelt. Mit den neuen Leistungsverträgen für die Jahre 2012 und 2013, welche im Herbst 2011 dem Stadtrat zur Prüfung vorgelegt werden, können noch Anpassungen in den SOLL-Vorgaben erfolgen. </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den Steuerungsvorgaben 5) bis 8): </a:t>
          </a:r>
          <a:r>
            <a:rPr lang="de-CH" sz="1000" b="0" i="0" u="none" strike="noStrike" baseline="0">
              <a:solidFill>
                <a:srgbClr val="000000"/>
              </a:solidFill>
              <a:latin typeface="Arial"/>
              <a:cs typeface="Arial"/>
            </a:rPr>
            <a:t>Durch die Verschiebung der Produkte P310120 und P310130 ins Jugendamt werden diese ab 2011 im Jugendamt ausgewiesen.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Steuerungsvorgabe 9): </a:t>
          </a:r>
          <a:r>
            <a:rPr lang="de-CH" sz="1000" b="0" i="0" u="none" strike="noStrike" baseline="0">
              <a:solidFill>
                <a:srgbClr val="000000"/>
              </a:solidFill>
              <a:latin typeface="Arial"/>
              <a:cs typeface="Arial"/>
            </a:rPr>
            <a:t>Diese wird seit 2010 nicht mehr erhoben, da die Beratungsstelle des Vereins XENIA (bisher Produkt P310130) seit</a:t>
          </a:r>
        </a:p>
        <a:p>
          <a:pPr algn="l" rtl="0">
            <a:defRPr sz="1000"/>
          </a:pPr>
          <a:r>
            <a:rPr lang="de-CH" sz="1000" b="0" i="0" u="none" strike="noStrike" baseline="0">
              <a:solidFill>
                <a:srgbClr val="000000"/>
              </a:solidFill>
              <a:latin typeface="Arial"/>
              <a:cs typeface="Arial"/>
            </a:rPr>
            <a:t>1. Januar 2010 direkt durch den Kanton finanziert wird.</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den Kennzahlen 1) bis 3): </a:t>
          </a:r>
          <a:r>
            <a:rPr lang="de-CH" sz="1000" b="0" i="0" u="none" strike="noStrike" baseline="0">
              <a:solidFill>
                <a:srgbClr val="000000"/>
              </a:solidFill>
              <a:latin typeface="Arial"/>
              <a:cs typeface="Arial"/>
            </a:rPr>
            <a:t>Die Leistungsvertragssummen wurden bei allen Institutionen auf 2010 hin erhöht. Dies ist zu begründen durch die Lohnanpassungen an die städtischen Richtlinien, Gewährung des Teuerungsausgleichs und die höheren Betriebskosten. Dadurch ergeben sich pro Bett wesentlich höhere Kosten.</a:t>
          </a:r>
        </a:p>
        <a:p>
          <a:pPr algn="l" rtl="0">
            <a:defRPr sz="1000"/>
          </a:pPr>
          <a:endParaRPr lang="de-CH"/>
        </a:p>
      </xdr:txBody>
    </xdr:sp>
    <xdr:clientData/>
  </xdr:twoCellAnchor>
  <xdr:twoCellAnchor>
    <xdr:from>
      <xdr:col>1</xdr:col>
      <xdr:colOff>9525</xdr:colOff>
      <xdr:row>3138</xdr:row>
      <xdr:rowOff>0</xdr:rowOff>
    </xdr:from>
    <xdr:to>
      <xdr:col>12</xdr:col>
      <xdr:colOff>0</xdr:colOff>
      <xdr:row>3138</xdr:row>
      <xdr:rowOff>0</xdr:rowOff>
    </xdr:to>
    <xdr:sp macro="" textlink="" fLocksText="0">
      <xdr:nvSpPr>
        <xdr:cNvPr id="53" name="Text Box 72"/>
        <xdr:cNvSpPr txBox="1">
          <a:spLocks noChangeArrowheads="1"/>
        </xdr:cNvSpPr>
      </xdr:nvSpPr>
      <xdr:spPr bwMode="auto">
        <a:xfrm>
          <a:off x="1085850" y="205530450"/>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Sämtliche Steuerungsvorgaben - mit Ausnahme der Vorgaben 6) und 10) - werden in den zweijährigen Leistungsverträgen geregelt.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Bei den Verhandlungen der Leistungsverträge für die Periode 2008 - 2009 wurden die Steuerungsvorgaben im Hinblick auf die Sollwerte überprüft. Von einer Erhöhung der Sollwerte wurde schlussendlich abgesehen, da infolge der verschiedenen Sparaufträge die Leistungsvertragssummen - bei gleichbleibenden Leistungen, resp. bei teilweisem Leistungsausbau - nicht entsprechend angepasst werden konnten.</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3075</xdr:row>
      <xdr:rowOff>0</xdr:rowOff>
    </xdr:from>
    <xdr:to>
      <xdr:col>11</xdr:col>
      <xdr:colOff>809625</xdr:colOff>
      <xdr:row>3088</xdr:row>
      <xdr:rowOff>66675</xdr:rowOff>
    </xdr:to>
    <xdr:pic>
      <xdr:nvPicPr>
        <xdr:cNvPr id="54" name="Picture 73"/>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76325" y="192319275"/>
          <a:ext cx="8439150" cy="2171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219075</xdr:colOff>
      <xdr:row>3040</xdr:row>
      <xdr:rowOff>9525</xdr:rowOff>
    </xdr:from>
    <xdr:to>
      <xdr:col>12</xdr:col>
      <xdr:colOff>0</xdr:colOff>
      <xdr:row>3048</xdr:row>
      <xdr:rowOff>152400</xdr:rowOff>
    </xdr:to>
    <xdr:graphicFrame macro="">
      <xdr:nvGraphicFramePr>
        <xdr:cNvPr id="5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3288</xdr:row>
      <xdr:rowOff>0</xdr:rowOff>
    </xdr:from>
    <xdr:to>
      <xdr:col>11</xdr:col>
      <xdr:colOff>904875</xdr:colOff>
      <xdr:row>3288</xdr:row>
      <xdr:rowOff>0</xdr:rowOff>
    </xdr:to>
    <xdr:sp macro="" textlink="" fLocksText="0">
      <xdr:nvSpPr>
        <xdr:cNvPr id="56" name="Text Box 75"/>
        <xdr:cNvSpPr txBox="1">
          <a:spLocks noChangeArrowheads="1"/>
        </xdr:cNvSpPr>
      </xdr:nvSpPr>
      <xdr:spPr bwMode="auto">
        <a:xfrm>
          <a:off x="1076325" y="23165752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3288</xdr:row>
      <xdr:rowOff>0</xdr:rowOff>
    </xdr:from>
    <xdr:to>
      <xdr:col>5</xdr:col>
      <xdr:colOff>0</xdr:colOff>
      <xdr:row>3288</xdr:row>
      <xdr:rowOff>0</xdr:rowOff>
    </xdr:to>
    <xdr:sp macro="" textlink="" fLocksText="0">
      <xdr:nvSpPr>
        <xdr:cNvPr id="57" name="Text Box 76"/>
        <xdr:cNvSpPr txBox="1">
          <a:spLocks noChangeArrowheads="1"/>
        </xdr:cNvSpPr>
      </xdr:nvSpPr>
      <xdr:spPr bwMode="auto">
        <a:xfrm>
          <a:off x="1085850" y="231657525"/>
          <a:ext cx="341947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Bevorschussung von Unterhaltsbeiträgen für Kinder ge- </a:t>
          </a:r>
        </a:p>
        <a:p>
          <a:pPr algn="l" rtl="0">
            <a:defRPr sz="1000"/>
          </a:pPr>
          <a:r>
            <a:rPr lang="de-CH" sz="1000" b="0" i="0" u="none" strike="noStrike" baseline="0">
              <a:solidFill>
                <a:srgbClr val="000000"/>
              </a:solidFill>
              <a:latin typeface="Arial"/>
              <a:cs typeface="Arial"/>
            </a:rPr>
            <a:t>  mäss kantonaler Gesetzgebung ist gewährleistet (P310).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Die Inkassi im Bereich der Sozialhilfe und der Unterhalts-</a:t>
          </a:r>
        </a:p>
        <a:p>
          <a:pPr algn="l" rtl="0">
            <a:defRPr sz="1000"/>
          </a:pPr>
          <a:r>
            <a:rPr lang="de-CH" sz="1000" b="0" i="0" u="none" strike="noStrike" baseline="0">
              <a:solidFill>
                <a:srgbClr val="000000"/>
              </a:solidFill>
              <a:latin typeface="Arial"/>
              <a:cs typeface="Arial"/>
            </a:rPr>
            <a:t>  beiträge werden - unter Berücksichtigung der sozialen </a:t>
          </a:r>
        </a:p>
        <a:p>
          <a:pPr algn="l" rtl="0">
            <a:defRPr sz="1000"/>
          </a:pPr>
          <a:r>
            <a:rPr lang="de-CH" sz="1000" b="0" i="0" u="none" strike="noStrike" baseline="0">
              <a:solidFill>
                <a:srgbClr val="000000"/>
              </a:solidFill>
              <a:latin typeface="Arial"/>
              <a:cs typeface="Arial"/>
            </a:rPr>
            <a:t>  Situation der Zahlungspflichtigen - effizient und wirt-</a:t>
          </a:r>
        </a:p>
        <a:p>
          <a:pPr algn="l" rtl="0">
            <a:defRPr sz="1000"/>
          </a:pPr>
          <a:r>
            <a:rPr lang="de-CH" sz="1000" b="0" i="0" u="none" strike="noStrike" baseline="0">
              <a:solidFill>
                <a:srgbClr val="000000"/>
              </a:solidFill>
              <a:latin typeface="Arial"/>
              <a:cs typeface="Arial"/>
            </a:rPr>
            <a:t>  schaftlich geführt und ein Höchstmass an Einnahmen wird </a:t>
          </a:r>
        </a:p>
        <a:p>
          <a:pPr algn="l" rtl="0">
            <a:defRPr sz="1000"/>
          </a:pPr>
          <a:r>
            <a:rPr lang="de-CH" sz="1000" b="0" i="0" u="none" strike="noStrike" baseline="0">
              <a:solidFill>
                <a:srgbClr val="000000"/>
              </a:solidFill>
              <a:latin typeface="Arial"/>
              <a:cs typeface="Arial"/>
            </a:rPr>
            <a:t>  angestrebt (P320/P330).</a:t>
          </a:r>
          <a:endParaRPr lang="de-CH"/>
        </a:p>
      </xdr:txBody>
    </xdr:sp>
    <xdr:clientData/>
  </xdr:twoCellAnchor>
  <xdr:twoCellAnchor>
    <xdr:from>
      <xdr:col>1</xdr:col>
      <xdr:colOff>9525</xdr:colOff>
      <xdr:row>3362</xdr:row>
      <xdr:rowOff>0</xdr:rowOff>
    </xdr:from>
    <xdr:to>
      <xdr:col>12</xdr:col>
      <xdr:colOff>0</xdr:colOff>
      <xdr:row>3362</xdr:row>
      <xdr:rowOff>0</xdr:rowOff>
    </xdr:to>
    <xdr:sp macro="" textlink="" fLocksText="0">
      <xdr:nvSpPr>
        <xdr:cNvPr id="58" name="Text Box 77"/>
        <xdr:cNvSpPr txBox="1">
          <a:spLocks noChangeArrowheads="1"/>
        </xdr:cNvSpPr>
      </xdr:nvSpPr>
      <xdr:spPr bwMode="auto">
        <a:xfrm>
          <a:off x="1085850" y="245725950"/>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Kennzahl 1): </a:t>
          </a:r>
          <a:r>
            <a:rPr lang="de-CH" sz="1000" b="0" i="0" u="none" strike="noStrike" baseline="0">
              <a:solidFill>
                <a:srgbClr val="000000"/>
              </a:solidFill>
              <a:latin typeface="Arial"/>
              <a:cs typeface="Arial"/>
            </a:rPr>
            <a:t>Da die Anspruchsberechtigung nicht einkommensabhängig ist, müssen auch höhere Alimente von finanziell besser gestellten Alleinerziehenden bevorschusst werden. Auf die Praxis der Gerichte bei der Festsetzung der Alimentenhöhe kann kein Einfluss genommen werden. Die Alimentenbevorschussung wird teilweise auch aufgrund von Rechtstiteln beantragt, die von Gerichtsbehörden anderer Ämter oder Kantone erstellt wurden und/oder aufgrund von älteren Rechtstiteln, die immer noch gültig sind.</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3): </a:t>
          </a:r>
          <a:r>
            <a:rPr lang="de-CH" sz="1000" b="0" i="0" u="none" strike="noStrike" baseline="0">
              <a:solidFill>
                <a:srgbClr val="000000"/>
              </a:solidFill>
              <a:latin typeface="Arial"/>
              <a:cs typeface="Arial"/>
            </a:rPr>
            <a:t>Diese Kennzahl ist als Ergänzung zur Steuerungsvorgabe 1) zu verstehen. Sie bezieht sich auf die vom Sozialdienst unterstützten Personen mit einem Anspruch auf Kinderalimente, welche ohne Sozialhilfe sonst bevorschusst würden. Die Inkassoquote bei Frauenalimenten wird nicht erfasst.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4): </a:t>
          </a:r>
          <a:r>
            <a:rPr lang="de-CH" sz="1000" b="0" i="0" u="none" strike="noStrike" baseline="0">
              <a:solidFill>
                <a:srgbClr val="000000"/>
              </a:solidFill>
              <a:latin typeface="Arial"/>
              <a:cs typeface="Arial"/>
            </a:rPr>
            <a:t>In dieser Kennzahl sind nur Personen, welche keine Sozialhilfe mehr beziehen, aufgeführt.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5): </a:t>
          </a:r>
          <a:r>
            <a:rPr lang="de-CH" sz="1000" b="0" i="0" u="none" strike="noStrike" baseline="0">
              <a:solidFill>
                <a:srgbClr val="000000"/>
              </a:solidFill>
              <a:latin typeface="Arial"/>
              <a:cs typeface="Arial"/>
            </a:rPr>
            <a:t>Als Abklärung für Verwandtenunterstützung wird nur erfasst, wenn aufgrund der Steuerdaten eine vertiefte Abklärung erfolgt.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6): </a:t>
          </a:r>
          <a:r>
            <a:rPr lang="de-CH" sz="1000" b="0" i="0" u="none" strike="noStrike" baseline="0">
              <a:solidFill>
                <a:srgbClr val="000000"/>
              </a:solidFill>
              <a:latin typeface="Arial"/>
              <a:cs typeface="Arial"/>
            </a:rPr>
            <a:t>Die markante Zunahme der erstellten Sozialhilfeabrechnungen ist darauf zurückzuführen, dass seit 1. April 2008 bei sämtlichen abgeschlossenen Sozialhilfedossiers eine Abrechnung erstellt werden muss.</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3288</xdr:row>
      <xdr:rowOff>0</xdr:rowOff>
    </xdr:from>
    <xdr:to>
      <xdr:col>11</xdr:col>
      <xdr:colOff>828675</xdr:colOff>
      <xdr:row>3288</xdr:row>
      <xdr:rowOff>0</xdr:rowOff>
    </xdr:to>
    <xdr:sp macro="" textlink="" fLocksText="0">
      <xdr:nvSpPr>
        <xdr:cNvPr id="59" name="Text Box 78"/>
        <xdr:cNvSpPr txBox="1">
          <a:spLocks noChangeArrowheads="1"/>
        </xdr:cNvSpPr>
      </xdr:nvSpPr>
      <xdr:spPr bwMode="auto">
        <a:xfrm>
          <a:off x="5429250" y="231657525"/>
          <a:ext cx="410527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Vierteljährliche Berichterstattung im Rahmen des Einnahmencontrol-</a:t>
          </a:r>
        </a:p>
        <a:p>
          <a:pPr algn="l" rtl="0">
            <a:defRPr sz="1000"/>
          </a:pPr>
          <a:r>
            <a:rPr lang="de-CH" sz="1000" b="0" i="0" u="none" strike="noStrike" baseline="0">
              <a:solidFill>
                <a:srgbClr val="000000"/>
              </a:solidFill>
              <a:latin typeface="Arial"/>
              <a:cs typeface="Arial"/>
            </a:rPr>
            <a:t>  lings zur erzielten Inkassoquote und Berichterstattung an die Amtslei-</a:t>
          </a:r>
        </a:p>
        <a:p>
          <a:pPr algn="l" rtl="0">
            <a:defRPr sz="1000"/>
          </a:pPr>
          <a:r>
            <a:rPr lang="de-CH" sz="1000" b="0" i="0" u="none" strike="noStrike" baseline="0">
              <a:solidFill>
                <a:srgbClr val="000000"/>
              </a:solidFill>
              <a:latin typeface="Arial"/>
              <a:cs typeface="Arial"/>
            </a:rPr>
            <a:t>  tung gemäss Kostenrechnung (P310-P330).</a:t>
          </a:r>
          <a:endParaRPr lang="de-CH"/>
        </a:p>
      </xdr:txBody>
    </xdr:sp>
    <xdr:clientData/>
  </xdr:twoCellAnchor>
  <xdr:twoCellAnchor>
    <xdr:from>
      <xdr:col>1</xdr:col>
      <xdr:colOff>0</xdr:colOff>
      <xdr:row>3222</xdr:row>
      <xdr:rowOff>0</xdr:rowOff>
    </xdr:from>
    <xdr:to>
      <xdr:col>11</xdr:col>
      <xdr:colOff>904875</xdr:colOff>
      <xdr:row>3235</xdr:row>
      <xdr:rowOff>38100</xdr:rowOff>
    </xdr:to>
    <xdr:sp macro="" textlink="" fLocksText="0">
      <xdr:nvSpPr>
        <xdr:cNvPr id="60" name="Text Box 79"/>
        <xdr:cNvSpPr txBox="1">
          <a:spLocks noChangeArrowheads="1"/>
        </xdr:cNvSpPr>
      </xdr:nvSpPr>
      <xdr:spPr bwMode="auto">
        <a:xfrm>
          <a:off x="1076325" y="220303725"/>
          <a:ext cx="8534400" cy="21050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GIB = Gesetz über Inkassohilfe und Bevorschussung von Unterhaltsbeiträgen</a:t>
          </a:r>
        </a:p>
        <a:p>
          <a:pPr algn="l" rtl="0">
            <a:defRPr sz="1000"/>
          </a:pPr>
          <a:r>
            <a:rPr lang="de-CH" sz="1000" b="0" i="0" u="none" strike="noStrike" baseline="0">
              <a:solidFill>
                <a:srgbClr val="000000"/>
              </a:solidFill>
              <a:latin typeface="Arial"/>
              <a:cs typeface="Arial"/>
            </a:rPr>
            <a:t>SHG = Sozialhilfegesetz</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Lastenausgleich (Fr. 2'435'000.00):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kantonalen Lastenausgleich (Produktegruppe PG300300 Zentrale Dienste) sind als Lastenertrag budgetiert:</a:t>
          </a:r>
        </a:p>
        <a:p>
          <a:pPr algn="l" rtl="0">
            <a:defRPr sz="1000"/>
          </a:pPr>
          <a:r>
            <a:rPr lang="de-CH" sz="1000" b="0" i="0" u="none" strike="noStrike" baseline="0">
              <a:solidFill>
                <a:srgbClr val="000000"/>
              </a:solidFill>
              <a:latin typeface="Arial"/>
              <a:cs typeface="Arial"/>
            </a:rPr>
            <a:t>- Bevorschussungen Fr. 2'435'000.00</a:t>
          </a:r>
        </a:p>
        <a:p>
          <a:pPr algn="l" rtl="0">
            <a:defRPr sz="1000"/>
          </a:pPr>
          <a:r>
            <a:rPr lang="de-CH" sz="1000" b="0" i="0" u="none" strike="noStrike" baseline="0">
              <a:solidFill>
                <a:srgbClr val="000000"/>
              </a:solidFill>
              <a:latin typeface="Arial"/>
              <a:cs typeface="Arial"/>
            </a:rPr>
            <a:t>Somit beträgt der bereinigte Nettoerlös der Produktegruppe PG310300 Fr. 3'038'201.20 (ohne Lastenanteil).</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Allgemeine Bemerkungen zur Produktegruppe PG310300:</a:t>
          </a:r>
          <a:r>
            <a:rPr lang="de-CH" sz="1000" b="0" i="0" u="none" strike="noStrike" baseline="0">
              <a:solidFill>
                <a:srgbClr val="000000"/>
              </a:solidFill>
              <a:latin typeface="Arial"/>
              <a:cs typeface="Arial"/>
            </a:rPr>
            <a:t> Der Nettoerlös liegt um rund Fr. 154'000.00 über demjenigen des Voranschlages 2011. Hauptgrund sind die Minderkosten von rund Fr. 252'000.00 beim Personal. </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0</xdr:colOff>
      <xdr:row>3222</xdr:row>
      <xdr:rowOff>19050</xdr:rowOff>
    </xdr:from>
    <xdr:to>
      <xdr:col>0</xdr:col>
      <xdr:colOff>1066800</xdr:colOff>
      <xdr:row>3223</xdr:row>
      <xdr:rowOff>66675</xdr:rowOff>
    </xdr:to>
    <xdr:sp macro="" textlink="" fLocksText="0">
      <xdr:nvSpPr>
        <xdr:cNvPr id="61" name="Text Box 80"/>
        <xdr:cNvSpPr txBox="1">
          <a:spLocks noChangeArrowheads="1"/>
        </xdr:cNvSpPr>
      </xdr:nvSpPr>
      <xdr:spPr bwMode="auto">
        <a:xfrm>
          <a:off x="0" y="220322775"/>
          <a:ext cx="1066800" cy="2095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Bemerkungen</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19050</xdr:colOff>
      <xdr:row>3288</xdr:row>
      <xdr:rowOff>0</xdr:rowOff>
    </xdr:from>
    <xdr:to>
      <xdr:col>12</xdr:col>
      <xdr:colOff>0</xdr:colOff>
      <xdr:row>3288</xdr:row>
      <xdr:rowOff>0</xdr:rowOff>
    </xdr:to>
    <xdr:sp macro="" textlink="" fLocksText="0">
      <xdr:nvSpPr>
        <xdr:cNvPr id="62" name="Text Box 81"/>
        <xdr:cNvSpPr txBox="1">
          <a:spLocks noChangeArrowheads="1"/>
        </xdr:cNvSpPr>
      </xdr:nvSpPr>
      <xdr:spPr bwMode="auto">
        <a:xfrm>
          <a:off x="1095375" y="23165752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Zum Lastenausgleich:</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kantonalen Lastenausgleich (Produktegruppe PG300300 Zentrale Dienste) sind als Lastenertrag budgetiert:</a:t>
          </a:r>
        </a:p>
        <a:p>
          <a:pPr algn="l" rtl="0">
            <a:defRPr sz="1000"/>
          </a:pPr>
          <a:r>
            <a:rPr lang="de-CH" sz="1000" b="0" i="0" u="none" strike="noStrike" baseline="0">
              <a:solidFill>
                <a:srgbClr val="000000"/>
              </a:solidFill>
              <a:latin typeface="Arial"/>
              <a:cs typeface="Arial"/>
            </a:rPr>
            <a:t>- Bevorschussungen Fr. 2'478'638.00</a:t>
          </a:r>
          <a:endParaRPr lang="de-CH"/>
        </a:p>
      </xdr:txBody>
    </xdr:sp>
    <xdr:clientData/>
  </xdr:twoCellAnchor>
  <xdr:twoCellAnchor>
    <xdr:from>
      <xdr:col>1</xdr:col>
      <xdr:colOff>9525</xdr:colOff>
      <xdr:row>3278</xdr:row>
      <xdr:rowOff>28575</xdr:rowOff>
    </xdr:from>
    <xdr:to>
      <xdr:col>5</xdr:col>
      <xdr:colOff>0</xdr:colOff>
      <xdr:row>3286</xdr:row>
      <xdr:rowOff>123825</xdr:rowOff>
    </xdr:to>
    <xdr:sp macro="" textlink="">
      <xdr:nvSpPr>
        <xdr:cNvPr id="63" name="Text Box 82"/>
        <xdr:cNvSpPr txBox="1">
          <a:spLocks noChangeArrowheads="1"/>
        </xdr:cNvSpPr>
      </xdr:nvSpPr>
      <xdr:spPr bwMode="auto">
        <a:xfrm>
          <a:off x="1085850" y="230066850"/>
          <a:ext cx="3419475" cy="1390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Bevorschussung von Unterhaltsbeiträgen für Kinder ge- </a:t>
          </a:r>
        </a:p>
        <a:p>
          <a:pPr algn="l" rtl="0">
            <a:defRPr sz="1000"/>
          </a:pPr>
          <a:r>
            <a:rPr lang="de-CH" sz="1000" b="0" i="0" u="none" strike="noStrike" baseline="0">
              <a:solidFill>
                <a:srgbClr val="000000"/>
              </a:solidFill>
              <a:latin typeface="Arial"/>
              <a:cs typeface="Arial"/>
            </a:rPr>
            <a:t>  mäss kantonaler Gesetzgebung ist gewährleistet (P310).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Die Inkassi im Bereich der Sozialhilfe und der Unterhalts-</a:t>
          </a:r>
        </a:p>
        <a:p>
          <a:pPr algn="l" rtl="0">
            <a:defRPr sz="1000"/>
          </a:pPr>
          <a:r>
            <a:rPr lang="de-CH" sz="1000" b="0" i="0" u="none" strike="noStrike" baseline="0">
              <a:solidFill>
                <a:srgbClr val="000000"/>
              </a:solidFill>
              <a:latin typeface="Arial"/>
              <a:cs typeface="Arial"/>
            </a:rPr>
            <a:t>  beiträge werden - unter Berücksichtigung der sozialen </a:t>
          </a:r>
        </a:p>
        <a:p>
          <a:pPr algn="l" rtl="0">
            <a:defRPr sz="1000"/>
          </a:pPr>
          <a:r>
            <a:rPr lang="de-CH" sz="1000" b="0" i="0" u="none" strike="noStrike" baseline="0">
              <a:solidFill>
                <a:srgbClr val="000000"/>
              </a:solidFill>
              <a:latin typeface="Arial"/>
              <a:cs typeface="Arial"/>
            </a:rPr>
            <a:t>  Situation der Zahlungspflichtigen - effizient und wirt-</a:t>
          </a:r>
        </a:p>
        <a:p>
          <a:pPr algn="l" rtl="0">
            <a:defRPr sz="1000"/>
          </a:pPr>
          <a:r>
            <a:rPr lang="de-CH" sz="1000" b="0" i="0" u="none" strike="noStrike" baseline="0">
              <a:solidFill>
                <a:srgbClr val="000000"/>
              </a:solidFill>
              <a:latin typeface="Arial"/>
              <a:cs typeface="Arial"/>
            </a:rPr>
            <a:t>  schaftlich geführt und ein Höchstmass an Einnahmen wird </a:t>
          </a:r>
        </a:p>
        <a:p>
          <a:pPr algn="l" rtl="0">
            <a:defRPr sz="1000"/>
          </a:pPr>
          <a:r>
            <a:rPr lang="de-CH" sz="1000" b="0" i="0" u="none" strike="noStrike" baseline="0">
              <a:solidFill>
                <a:srgbClr val="000000"/>
              </a:solidFill>
              <a:latin typeface="Arial"/>
              <a:cs typeface="Arial"/>
            </a:rPr>
            <a:t>  angestrebt (P320+P330).</a:t>
          </a:r>
          <a:endParaRPr lang="de-CH"/>
        </a:p>
      </xdr:txBody>
    </xdr:sp>
    <xdr:clientData/>
  </xdr:twoCellAnchor>
  <xdr:twoCellAnchor>
    <xdr:from>
      <xdr:col>6</xdr:col>
      <xdr:colOff>9525</xdr:colOff>
      <xdr:row>3278</xdr:row>
      <xdr:rowOff>9525</xdr:rowOff>
    </xdr:from>
    <xdr:to>
      <xdr:col>11</xdr:col>
      <xdr:colOff>828675</xdr:colOff>
      <xdr:row>3281</xdr:row>
      <xdr:rowOff>47625</xdr:rowOff>
    </xdr:to>
    <xdr:sp macro="" textlink="">
      <xdr:nvSpPr>
        <xdr:cNvPr id="64" name="Text Box 83"/>
        <xdr:cNvSpPr txBox="1">
          <a:spLocks noChangeArrowheads="1"/>
        </xdr:cNvSpPr>
      </xdr:nvSpPr>
      <xdr:spPr bwMode="auto">
        <a:xfrm>
          <a:off x="5429250" y="230047800"/>
          <a:ext cx="4105275" cy="5238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Vierteljährliche Berichterstattung im Rahmen des Einnahmencontrol-</a:t>
          </a:r>
        </a:p>
        <a:p>
          <a:pPr algn="l" rtl="0">
            <a:defRPr sz="1000"/>
          </a:pPr>
          <a:r>
            <a:rPr lang="de-CH" sz="1000" b="0" i="0" u="none" strike="noStrike" baseline="0">
              <a:solidFill>
                <a:srgbClr val="000000"/>
              </a:solidFill>
              <a:latin typeface="Arial"/>
              <a:cs typeface="Arial"/>
            </a:rPr>
            <a:t>  lings zur erzielten Inkassoquote und Berichterstattung an die Amtslei-</a:t>
          </a:r>
        </a:p>
        <a:p>
          <a:pPr algn="l" rtl="0">
            <a:defRPr sz="1000"/>
          </a:pPr>
          <a:r>
            <a:rPr lang="de-CH" sz="1000" b="0" i="0" u="none" strike="noStrike" baseline="0">
              <a:solidFill>
                <a:srgbClr val="000000"/>
              </a:solidFill>
              <a:latin typeface="Arial"/>
              <a:cs typeface="Arial"/>
            </a:rPr>
            <a:t>  tung gemäss Kostenrechnung (P310-P330).</a:t>
          </a:r>
          <a:endParaRPr lang="de-CH"/>
        </a:p>
      </xdr:txBody>
    </xdr:sp>
    <xdr:clientData/>
  </xdr:twoCellAnchor>
  <xdr:twoCellAnchor>
    <xdr:from>
      <xdr:col>1</xdr:col>
      <xdr:colOff>28575</xdr:colOff>
      <xdr:row>3335</xdr:row>
      <xdr:rowOff>19050</xdr:rowOff>
    </xdr:from>
    <xdr:to>
      <xdr:col>12</xdr:col>
      <xdr:colOff>0</xdr:colOff>
      <xdr:row>3362</xdr:row>
      <xdr:rowOff>0</xdr:rowOff>
    </xdr:to>
    <xdr:sp macro="" textlink="">
      <xdr:nvSpPr>
        <xdr:cNvPr id="65" name="Text Box 84"/>
        <xdr:cNvSpPr txBox="1">
          <a:spLocks noChangeArrowheads="1"/>
        </xdr:cNvSpPr>
      </xdr:nvSpPr>
      <xdr:spPr bwMode="auto">
        <a:xfrm>
          <a:off x="1104900" y="241049175"/>
          <a:ext cx="8534400" cy="4676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Steuerungsvorgabe 1):</a:t>
          </a:r>
          <a:r>
            <a:rPr lang="de-CH" sz="1000" b="0" i="0" u="none" strike="noStrike" baseline="0">
              <a:solidFill>
                <a:srgbClr val="000000"/>
              </a:solidFill>
              <a:latin typeface="Arial"/>
              <a:cs typeface="Arial"/>
            </a:rPr>
            <a:t> Gesuche um Alimentenbevorschussung betreffen zunehmend schwierige Inkassi, bei denen sich der Alimentenpflichtige in schwierigen finanziellen Verhältnissen befindet oder sein Aufenthalt gar unbekannt ist. Für 2012 wird dennoch, wie auch für 2011, eine Inkassoquote von 50% angestrebt.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a:t>
          </a:r>
          <a:r>
            <a:rPr lang="de-CH" sz="1000" b="0" i="0" u="none" strike="noStrike" baseline="0">
              <a:solidFill>
                <a:srgbClr val="000000"/>
              </a:solidFill>
              <a:latin typeface="Arial"/>
              <a:cs typeface="Arial"/>
            </a:rPr>
            <a:t> Unter dieser Kennzahl wird die durchschnittlich pro Kind ausgerichtete Bevorschussung pro Jahr ausgewiesen. Die Höhe der Bevorschussung richtet sich nach den im jeweiligen Rechtstitel festgelegten Kinderalimenten. Die maximal mögliche Bevorschussung entspricht der vom Bund festgelegten Höhe der maximalen einfachen Waisenrente der AHV.</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2):</a:t>
          </a:r>
          <a:r>
            <a:rPr lang="de-CH" sz="1000" b="0" i="0" u="none" strike="noStrike" baseline="0">
              <a:solidFill>
                <a:srgbClr val="000000"/>
              </a:solidFill>
              <a:latin typeface="Arial"/>
              <a:cs typeface="Arial"/>
            </a:rPr>
            <a:t> Mit dieser Kennzahl werden die aufgrund der Alimentenbevorschussung (Produkt P310310) inkassierten Alimente ausgewiesen.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3):</a:t>
          </a:r>
          <a:r>
            <a:rPr lang="de-CH" sz="1000" b="0" i="0" u="none" strike="noStrike" baseline="0">
              <a:solidFill>
                <a:srgbClr val="000000"/>
              </a:solidFill>
              <a:latin typeface="Arial"/>
              <a:cs typeface="Arial"/>
            </a:rPr>
            <a:t> Diese Kennzahl ist als Ergänzung zur Steuerungsvorgabe 1) zu verstehen. Sie bezieht sich auf die vom Sozialdienst unterstützten Personen mit einem Anspruch auf Kinderalimente (ohne Frauenrenten und Kinderzulagen), welche ohne Sozialhilfe sonst bevorschusst würden. Die Inkassoquote berechnet sich aufgrund der Sollstellungen (Kinderalimentenforderungen bei Unterstützung) im Verhältnis zu den dazu erzielten Einnahmen. Dass die Inkassoquote bei den Kinderalimenten von Kindern mit Sozialhilfe gegenüber den Bevorschussungen höher ist, liegt vor allem daran, dass der Sozialdienst die Alimente zur Sicherheit oft auch in den Fällen abtreten lässt, in denen die Schuldnerinnen und Schuldner regelmässige Zahlungen leisten.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4):</a:t>
          </a:r>
          <a:r>
            <a:rPr lang="de-CH" sz="1000" b="0" i="0" u="none" strike="noStrike" baseline="0">
              <a:solidFill>
                <a:srgbClr val="000000"/>
              </a:solidFill>
              <a:latin typeface="Arial"/>
              <a:cs typeface="Arial"/>
            </a:rPr>
            <a:t> Bei den persönlichen Rückerstattungen sind nur Personen aufgeführt, welche keine Sozialhilfe mehr beziehen. Bei den Alimenteninkassofällen sind alle Inkassi aufgeführt, bei denen noch offene Ausstände bestehen, also auch solche, bei denen keine laufenden Alimente mehr geschuldet sind, jedoch noch Ausstände bestehen. Ab 2011 werden Verlustscheine zentral durch die Direktion für Finanzen, Personal und Informatik bewirtschaftet (Ausnahme Verlustscheine bei laufenden Alimenteninkassi). Dies führt zu einem Rückgang der laufenden Inkassi.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5): </a:t>
          </a:r>
          <a:r>
            <a:rPr lang="de-CH" sz="1000" b="0" i="0" u="none" strike="noStrike" baseline="0">
              <a:solidFill>
                <a:srgbClr val="000000"/>
              </a:solidFill>
              <a:latin typeface="Arial"/>
              <a:cs typeface="Arial"/>
            </a:rPr>
            <a:t>Abklärungen sind Überprüfungen und Besprechungen, die entweder zu einer Zahlungspflicht führen oder nicht. Erst wenn die Abklärung eine Zahlungspflicht ergibt, wird ein Inkassofall eröffnet. Bei den Abklärungen der Elternbeiträge entfallen rund 60% auf Fälle des Jugendamtes, 25% auf den Sozialdienst sowie 15% auf das Amt für Erwachsenen- und Kindesschutz.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6):</a:t>
          </a:r>
          <a:r>
            <a:rPr lang="de-CH" sz="1000" b="0" i="0" u="none" strike="noStrike" baseline="0">
              <a:solidFill>
                <a:srgbClr val="000000"/>
              </a:solidFill>
              <a:latin typeface="Arial"/>
              <a:cs typeface="Arial"/>
            </a:rPr>
            <a:t> Unter dieser Kennzahl werden die vom Inkassodienst im Auftrag des Sozialdienstes erstellten Abrechnungen (inkl. Schlussabrechnungen nach Fallabschluss) sowie die an die IV gestellten Verrechnungsanträge erfasst.</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3329</xdr:row>
      <xdr:rowOff>19050</xdr:rowOff>
    </xdr:from>
    <xdr:to>
      <xdr:col>11</xdr:col>
      <xdr:colOff>904875</xdr:colOff>
      <xdr:row>3329</xdr:row>
      <xdr:rowOff>228600</xdr:rowOff>
    </xdr:to>
    <xdr:sp macro="" textlink="">
      <xdr:nvSpPr>
        <xdr:cNvPr id="66" name="Text Box 85"/>
        <xdr:cNvSpPr txBox="1">
          <a:spLocks noChangeArrowheads="1"/>
        </xdr:cNvSpPr>
      </xdr:nvSpPr>
      <xdr:spPr bwMode="auto">
        <a:xfrm>
          <a:off x="1076325" y="239544225"/>
          <a:ext cx="8534400" cy="2095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siehe nächste Seite</a:t>
          </a:r>
          <a:endParaRPr lang="de-CH"/>
        </a:p>
      </xdr:txBody>
    </xdr:sp>
    <xdr:clientData/>
  </xdr:twoCellAnchor>
  <xdr:twoCellAnchor>
    <xdr:from>
      <xdr:col>8</xdr:col>
      <xdr:colOff>219075</xdr:colOff>
      <xdr:row>3202</xdr:row>
      <xdr:rowOff>28575</xdr:rowOff>
    </xdr:from>
    <xdr:to>
      <xdr:col>12</xdr:col>
      <xdr:colOff>0</xdr:colOff>
      <xdr:row>3211</xdr:row>
      <xdr:rowOff>9525</xdr:rowOff>
    </xdr:to>
    <xdr:graphicFrame macro="">
      <xdr:nvGraphicFramePr>
        <xdr:cNvPr id="6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19050</xdr:colOff>
      <xdr:row>3572</xdr:row>
      <xdr:rowOff>9525</xdr:rowOff>
    </xdr:from>
    <xdr:to>
      <xdr:col>11</xdr:col>
      <xdr:colOff>838200</xdr:colOff>
      <xdr:row>3606</xdr:row>
      <xdr:rowOff>19050</xdr:rowOff>
    </xdr:to>
    <xdr:sp macro="" textlink="" fLocksText="0">
      <xdr:nvSpPr>
        <xdr:cNvPr id="68" name="Text Box 87"/>
        <xdr:cNvSpPr txBox="1">
          <a:spLocks noChangeArrowheads="1"/>
        </xdr:cNvSpPr>
      </xdr:nvSpPr>
      <xdr:spPr bwMode="auto">
        <a:xfrm>
          <a:off x="1095375" y="286311975"/>
          <a:ext cx="8448675" cy="55149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Steuerungsvorgabe 1): </a:t>
          </a:r>
          <a:r>
            <a:rPr lang="de-CH" sz="1000" b="0" i="0" u="none" strike="noStrike" baseline="0">
              <a:solidFill>
                <a:srgbClr val="000000"/>
              </a:solidFill>
              <a:latin typeface="Arial"/>
              <a:cs typeface="Arial"/>
            </a:rPr>
            <a:t>Verhältnis der abgeschlossenen Fälle in Prozenten zu der kumulierten Fallzahl. Die Unterschreitung des SOLL-Wertes kann mit einer weiteren Abnahme der Fallabschlüsse und der Zunahme bei den Sozialhilfe-Dossiers erklärt werden. Die Ablösequote ist stark abhängig von der wirtschaftlichen Entwicklung und der damit verbundenen Arbeitslosenquote. </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Steuerungsvorgabe 2): </a:t>
          </a:r>
          <a:r>
            <a:rPr lang="de-CH" sz="1000" b="0" i="0" u="none" strike="noStrike" baseline="0">
              <a:solidFill>
                <a:srgbClr val="000000"/>
              </a:solidFill>
              <a:latin typeface="Arial"/>
              <a:cs typeface="Arial"/>
            </a:rPr>
            <a:t>Als Berechnungsgrundlage gelten jeweils alle Sozialhilfebezüger und -bezügerinnen von 16 bis 65 Jahren per Stichtag 31.12. Mit dieser Steuerungsvorgabe wird der prozentuale Anteil an Zuweisungen des Sozialdienstes in Integrationsangebote (Kompetenzzentrum Arbeit und Übrige) ausgewiesen. Siehe diesbezüglich auch Kennzahl 2). Per Stichtag 31. Dezember 2010 ist die Anzahl erwerbsfähiger Sozialhilfebezüger/innen höher als im 2009 und zudem ist die Anzahl der Zuweisungen gesunken (siehe Kennzahl 2). Aus diesem Grund konnte diese Steuerungsvorgabe nicht eingehalten werden.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Steuerungsvorgabe 3):</a:t>
          </a:r>
          <a:r>
            <a:rPr lang="de-CH" sz="1000" b="0" i="0" u="none" strike="noStrike" baseline="0">
              <a:solidFill>
                <a:srgbClr val="000000"/>
              </a:solidFill>
              <a:latin typeface="Arial"/>
              <a:cs typeface="Arial"/>
            </a:rPr>
            <a:t> Zusammen mit der Kennzahl 5) ergibt sich ein differenziertes Bild über die Fallverteilung nach Bezugsdauer. Dieser Wert wird seit 2009 erhoben. Die durchschnittliche Bezugsdauer beträgt 40.1 Monate. Wie sich bereits im Rechnungsabschluss 2009 gezeigt hat, ist der SOLL-Wert mit 27 Monaten nicht realistisch angesetzt worden und wurde auf das Budget 2011 auf 36 Monate angepasst.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Allgemeine Bemerkung zu den Kennzahlen: </a:t>
          </a:r>
          <a:r>
            <a:rPr lang="de-CH" sz="1000" b="0" i="0" u="none" strike="noStrike" baseline="0">
              <a:solidFill>
                <a:srgbClr val="000000"/>
              </a:solidFill>
              <a:latin typeface="Arial"/>
              <a:cs typeface="Arial"/>
            </a:rPr>
            <a:t>Ein Fall / ein Dossier kann beinhalten:</a:t>
          </a:r>
        </a:p>
        <a:p>
          <a:pPr algn="l" rtl="0">
            <a:defRPr sz="1000"/>
          </a:pPr>
          <a:r>
            <a:rPr lang="de-CH" sz="1000" b="0" i="0" u="none" strike="noStrike" baseline="0">
              <a:solidFill>
                <a:srgbClr val="000000"/>
              </a:solidFill>
              <a:latin typeface="Arial"/>
              <a:cs typeface="Arial"/>
            </a:rPr>
            <a:t>- 1 Person</a:t>
          </a:r>
        </a:p>
        <a:p>
          <a:pPr algn="l" rtl="0">
            <a:defRPr sz="1000"/>
          </a:pPr>
          <a:r>
            <a:rPr lang="de-CH" sz="1000" b="0" i="0" u="none" strike="noStrike" baseline="0">
              <a:solidFill>
                <a:srgbClr val="000000"/>
              </a:solidFill>
              <a:latin typeface="Arial"/>
              <a:cs typeface="Arial"/>
            </a:rPr>
            <a:t>- 1 Person mit Kind(ern)</a:t>
          </a:r>
        </a:p>
        <a:p>
          <a:pPr algn="l" rtl="0">
            <a:defRPr sz="1000"/>
          </a:pPr>
          <a:r>
            <a:rPr lang="de-CH" sz="1000" b="0" i="0" u="none" strike="noStrike" baseline="0">
              <a:solidFill>
                <a:srgbClr val="000000"/>
              </a:solidFill>
              <a:latin typeface="Arial"/>
              <a:cs typeface="Arial"/>
            </a:rPr>
            <a:t>- Ehepaar ohne Kind(er)</a:t>
          </a:r>
        </a:p>
        <a:p>
          <a:pPr algn="l" rtl="0">
            <a:defRPr sz="1000"/>
          </a:pPr>
          <a:r>
            <a:rPr lang="de-CH" sz="1000" b="0" i="0" u="none" strike="noStrike" baseline="0">
              <a:solidFill>
                <a:srgbClr val="000000"/>
              </a:solidFill>
              <a:latin typeface="Arial"/>
              <a:cs typeface="Arial"/>
            </a:rPr>
            <a:t>- Ehepaar mit Kind(ern)</a:t>
          </a:r>
        </a:p>
        <a:p>
          <a:pPr algn="l" rtl="0">
            <a:defRPr sz="1000"/>
          </a:pPr>
          <a:r>
            <a:rPr lang="de-CH" sz="1000" b="0" i="0" u="none" strike="noStrike" baseline="0">
              <a:solidFill>
                <a:srgbClr val="000000"/>
              </a:solidFill>
              <a:latin typeface="Arial"/>
              <a:cs typeface="Arial"/>
            </a:rPr>
            <a:t>- Fremdplatzierungen (längerer stationärer Aufenthalt)</a:t>
          </a:r>
        </a:p>
        <a:p>
          <a:pPr algn="l" rtl="0">
            <a:defRPr sz="1000"/>
          </a:pPr>
          <a:r>
            <a:rPr lang="de-CH" sz="1000" b="0" i="0" u="none" strike="noStrike" baseline="0">
              <a:solidFill>
                <a:srgbClr val="000000"/>
              </a:solidFill>
              <a:latin typeface="Arial"/>
              <a:cs typeface="Arial"/>
            </a:rPr>
            <a:t>  Bei den Fremdplatzierungen gilt: 1 Fall / 1 Dossier = 1 Person</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 </a:t>
          </a:r>
          <a:r>
            <a:rPr lang="de-CH" sz="1000" b="0" i="0" u="none" strike="noStrike" baseline="0">
              <a:solidFill>
                <a:srgbClr val="000000"/>
              </a:solidFill>
              <a:latin typeface="Arial"/>
              <a:cs typeface="Arial"/>
            </a:rPr>
            <a:t>Eröffnungsgründe können sein: Arbeitslos, ausgesteuert, kein Anrecht auf Arbeitslosentaggelder; Finanzen, zu wenig Verdienst; Überbrückung, Bevorschussung auf  Sozialversicherungsleistungen; gesundheitliche Gründe.  </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3): </a:t>
          </a:r>
          <a:r>
            <a:rPr lang="de-CH" sz="1000" b="0" i="0" u="none" strike="noStrike" baseline="0">
              <a:solidFill>
                <a:srgbClr val="000000"/>
              </a:solidFill>
              <a:latin typeface="Arial"/>
              <a:cs typeface="Arial"/>
            </a:rPr>
            <a:t>Inklusive der Fälle aus dem Amt für Erwachsenen- und Kindesschutz sowie dem Jugendamt. Es werden sämtliche Fälle gezählt, bei denen mindestens einmal unter dem Jahr eine Auszahlung erfolgt.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4): </a:t>
          </a:r>
          <a:r>
            <a:rPr lang="de-CH" sz="1000" b="0" i="0" u="none" strike="noStrike" baseline="0">
              <a:solidFill>
                <a:srgbClr val="000000"/>
              </a:solidFill>
              <a:latin typeface="Arial"/>
              <a:cs typeface="Arial"/>
            </a:rPr>
            <a:t>Pro Fall / Dossier können mehrere Personen betroffen sein (Ehepaare, Familien). Von den 6'375 Personen im Jahr 2010 waren 3'013 Frauen und 3'362 Männer betroffen. Im Jahr 2009 waren es total 6'129 Personen, davon 2'943 Frauen und 3'186 Männer.</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6):</a:t>
          </a:r>
          <a:r>
            <a:rPr lang="de-CH" sz="1000" b="0" i="0" u="none" strike="noStrike" baseline="0">
              <a:solidFill>
                <a:srgbClr val="000000"/>
              </a:solidFill>
              <a:latin typeface="Arial"/>
              <a:cs typeface="Arial"/>
            </a:rPr>
            <a:t> Hier werden die Abschlüsse vom Sozialdienst inklusive der delegierten Soziahilfe an das Jugendamt und das Amt für Erwachsenen- und Kindesschutz ausgewertet.</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1057275</xdr:colOff>
      <xdr:row>3491</xdr:row>
      <xdr:rowOff>0</xdr:rowOff>
    </xdr:from>
    <xdr:to>
      <xdr:col>11</xdr:col>
      <xdr:colOff>828675</xdr:colOff>
      <xdr:row>3491</xdr:row>
      <xdr:rowOff>0</xdr:rowOff>
    </xdr:to>
    <xdr:sp macro="" textlink="" fLocksText="0">
      <xdr:nvSpPr>
        <xdr:cNvPr id="69" name="Text Box 88"/>
        <xdr:cNvSpPr txBox="1">
          <a:spLocks noChangeArrowheads="1"/>
        </xdr:cNvSpPr>
      </xdr:nvSpPr>
      <xdr:spPr bwMode="auto">
        <a:xfrm>
          <a:off x="1057275" y="268138275"/>
          <a:ext cx="84772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1066800</xdr:colOff>
      <xdr:row>3385</xdr:row>
      <xdr:rowOff>152400</xdr:rowOff>
    </xdr:from>
    <xdr:to>
      <xdr:col>11</xdr:col>
      <xdr:colOff>866775</xdr:colOff>
      <xdr:row>3401</xdr:row>
      <xdr:rowOff>57150</xdr:rowOff>
    </xdr:to>
    <xdr:sp macro="" textlink="" fLocksText="0">
      <xdr:nvSpPr>
        <xdr:cNvPr id="70" name="Text Box 89"/>
        <xdr:cNvSpPr txBox="1">
          <a:spLocks noChangeArrowheads="1"/>
        </xdr:cNvSpPr>
      </xdr:nvSpPr>
      <xdr:spPr bwMode="auto">
        <a:xfrm>
          <a:off x="1066800" y="249583575"/>
          <a:ext cx="8505825" cy="24955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Lastenausgleich (Fr. 69'866'869.00): </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kantonalen Lastenausgleich (Produktegruppe PG300300 Zentrale Dienste) sind als Lastenertrag budgetiert:</a:t>
          </a:r>
        </a:p>
        <a:p>
          <a:pPr algn="l" rtl="0">
            <a:defRPr sz="1000"/>
          </a:pPr>
          <a:r>
            <a:rPr lang="de-CH" sz="1000" b="0" i="0" u="none" strike="noStrike" baseline="0">
              <a:solidFill>
                <a:srgbClr val="000000"/>
              </a:solidFill>
              <a:latin typeface="Arial"/>
              <a:cs typeface="Arial"/>
            </a:rPr>
            <a:t>- Wirtschaftliche Hilfe Fr. 69'866'869.00 (exkl. Besoldungen Sozialarbeitende)</a:t>
          </a:r>
        </a:p>
        <a:p>
          <a:pPr algn="l" rtl="0">
            <a:defRPr sz="1000"/>
          </a:pPr>
          <a:r>
            <a:rPr lang="de-CH" sz="1000" b="0" i="0" u="none" strike="noStrike" baseline="0">
              <a:solidFill>
                <a:srgbClr val="000000"/>
              </a:solidFill>
              <a:latin typeface="Arial"/>
              <a:cs typeface="Arial"/>
            </a:rPr>
            <a:t>Somit betragen die bereinigten Nettokosten der Produktegruppe PG310400 Fr. 16'841'984.87 (ohne Lastenanteil).</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Allgemeine Bemerkungen zum Produkt P310420:</a:t>
          </a:r>
          <a:r>
            <a:rPr lang="de-CH" sz="1000" b="0" i="0" u="none" strike="noStrike" baseline="0">
              <a:solidFill>
                <a:srgbClr val="000000"/>
              </a:solidFill>
              <a:latin typeface="Arial"/>
              <a:cs typeface="Arial"/>
            </a:rPr>
            <a:t> Wegen der im April 2011 in Kraft tretenden Revision der Arbeitslosenversicherung wird vor allem von einer Zunahme der Anmeldungen bei den unter 25-Jährigen (junge Erwachsene) und bei den über 55-Jährigen ausgegangen. Bei den jungen Erwachsenen werden die Leistungen sowohl bezüglich der Bezugsdauer wie auch der Höhe der Taggelder gekürzt. Die über 55-Jährigen müssen künftig auch zwei Jahre lang Beiträge zahlen (bisher 1.5 Jahre), damit sie zwei Jahre lang Taggelder erhalten. Gleichzeitig wird der Trend anhalten, dass die Ablösequote laufender Unterstützungen auf tiefem Niveau bleibt. Das bedeutet, dass in den kommenden Jahren voraussichtlich die Tendenz zu längerfristigen Unterstützungen weiter zunimmt. Betroffen sind vorwiegend Menschen mit geringer beruflicher Qualifikation, Leistungsbeeinträchtigungen und längeren Unterbrüchen ihrer Erwerbstätigkeit, die kaum mehr den Ansprüchen im ersten Arbeitsmarkt gerecht werden. </a:t>
          </a:r>
        </a:p>
        <a:p>
          <a:pPr algn="l" rtl="0">
            <a:defRPr sz="1000"/>
          </a:pPr>
          <a:endParaRPr lang="de-CH"/>
        </a:p>
      </xdr:txBody>
    </xdr:sp>
    <xdr:clientData/>
  </xdr:twoCellAnchor>
  <xdr:twoCellAnchor>
    <xdr:from>
      <xdr:col>1</xdr:col>
      <xdr:colOff>1095375</xdr:colOff>
      <xdr:row>3632</xdr:row>
      <xdr:rowOff>0</xdr:rowOff>
    </xdr:from>
    <xdr:to>
      <xdr:col>12</xdr:col>
      <xdr:colOff>0</xdr:colOff>
      <xdr:row>3632</xdr:row>
      <xdr:rowOff>0</xdr:rowOff>
    </xdr:to>
    <xdr:sp macro="" textlink="">
      <xdr:nvSpPr>
        <xdr:cNvPr id="71" name="Text Box 90"/>
        <xdr:cNvSpPr txBox="1">
          <a:spLocks noChangeArrowheads="1"/>
        </xdr:cNvSpPr>
      </xdr:nvSpPr>
      <xdr:spPr bwMode="auto">
        <a:xfrm>
          <a:off x="2171700" y="296151300"/>
          <a:ext cx="83153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Auf der Erlösseite ist eine Erlösminderung von rund 0.9 Mio Franken veranschlagt:</a:t>
          </a:r>
        </a:p>
        <a:p>
          <a:pPr algn="l" rtl="0">
            <a:defRPr sz="1000"/>
          </a:pPr>
          <a:r>
            <a:rPr lang="de-CH" sz="1000" b="0" i="0" u="none" strike="noStrike" baseline="0">
              <a:solidFill>
                <a:srgbClr val="000000"/>
              </a:solidFill>
              <a:latin typeface="Arial"/>
              <a:cs typeface="Arial"/>
            </a:rPr>
            <a:t>- Die Entwicklung in den letzten paar Jahren bei den heimatlichen Vergütungen hat gezeigt, dass die bisher budgetierten Erlöse - durch uns nicht </a:t>
          </a:r>
        </a:p>
        <a:p>
          <a:pPr algn="l" rtl="0">
            <a:defRPr sz="1000"/>
          </a:pPr>
          <a:r>
            <a:rPr lang="de-CH" sz="1000" b="0" i="0" u="none" strike="noStrike" baseline="0">
              <a:solidFill>
                <a:srgbClr val="000000"/>
              </a:solidFill>
              <a:latin typeface="Arial"/>
              <a:cs typeface="Arial"/>
            </a:rPr>
            <a:t>  beeinflussbar - nicht mehr der Realität entsprechen. Aus diesem Grund wurde der Erlös den vergangenen 4 Jahren angepasst. Dies hat eine Erlös-</a:t>
          </a:r>
        </a:p>
        <a:p>
          <a:pPr algn="l" rtl="0">
            <a:defRPr sz="1000"/>
          </a:pPr>
          <a:r>
            <a:rPr lang="de-CH" sz="1000" b="0" i="0" u="none" strike="noStrike" baseline="0">
              <a:solidFill>
                <a:srgbClr val="000000"/>
              </a:solidFill>
              <a:latin typeface="Arial"/>
              <a:cs typeface="Arial"/>
            </a:rPr>
            <a:t>  minderung von 0.5 Mio Franken zur Folge.</a:t>
          </a:r>
        </a:p>
        <a:p>
          <a:pPr algn="l" rtl="0">
            <a:defRPr sz="1000"/>
          </a:pPr>
          <a:r>
            <a:rPr lang="de-CH" sz="1000" b="0" i="0" u="none" strike="noStrike" baseline="0">
              <a:solidFill>
                <a:srgbClr val="000000"/>
              </a:solidFill>
              <a:latin typeface="Arial"/>
              <a:cs typeface="Arial"/>
            </a:rPr>
            <a:t>- </a:t>
          </a:r>
          <a:r>
            <a:rPr lang="de-CH" sz="1000" b="0" i="0" u="none" strike="noStrike" baseline="0">
              <a:solidFill>
                <a:srgbClr val="FF0000"/>
              </a:solidFill>
              <a:latin typeface="Arial"/>
              <a:cs typeface="Arial"/>
            </a:rPr>
            <a:t>Die restriktiven Leistungen der IV wurden erlösmässig den vergangenen Jahren angepasst. Dies entspricht gegenüber Budget 2006 ebenfalls einer </a:t>
          </a:r>
        </a:p>
        <a:p>
          <a:pPr algn="l" rtl="0">
            <a:defRPr sz="1000"/>
          </a:pPr>
          <a:r>
            <a:rPr lang="de-CH" sz="1000" b="0" i="0" u="none" strike="noStrike" baseline="0">
              <a:solidFill>
                <a:srgbClr val="FF0000"/>
              </a:solidFill>
              <a:latin typeface="Arial"/>
              <a:cs typeface="Arial"/>
            </a:rPr>
            <a:t>  Erlösminderung von 0.4 Mio Franken.</a:t>
          </a:r>
          <a:endParaRPr lang="de-CH"/>
        </a:p>
      </xdr:txBody>
    </xdr:sp>
    <xdr:clientData/>
  </xdr:twoCellAnchor>
  <xdr:twoCellAnchor>
    <xdr:from>
      <xdr:col>3</xdr:col>
      <xdr:colOff>180975</xdr:colOff>
      <xdr:row>3632</xdr:row>
      <xdr:rowOff>0</xdr:rowOff>
    </xdr:from>
    <xdr:to>
      <xdr:col>12</xdr:col>
      <xdr:colOff>0</xdr:colOff>
      <xdr:row>3632</xdr:row>
      <xdr:rowOff>0</xdr:rowOff>
    </xdr:to>
    <xdr:sp macro="" textlink="">
      <xdr:nvSpPr>
        <xdr:cNvPr id="72" name="Text Box 91"/>
        <xdr:cNvSpPr txBox="1">
          <a:spLocks noChangeArrowheads="1"/>
        </xdr:cNvSpPr>
      </xdr:nvSpPr>
      <xdr:spPr bwMode="auto">
        <a:xfrm>
          <a:off x="3714750" y="296151300"/>
          <a:ext cx="83153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Auf der Erlösseite ist eine Erlösminderung von rund 0.9 Mio Franken veranschlagt:</a:t>
          </a:r>
        </a:p>
        <a:p>
          <a:pPr algn="l" rtl="0">
            <a:defRPr sz="1000"/>
          </a:pPr>
          <a:r>
            <a:rPr lang="de-CH" sz="1000" b="0" i="0" u="none" strike="noStrike" baseline="0">
              <a:solidFill>
                <a:srgbClr val="000000"/>
              </a:solidFill>
              <a:latin typeface="Arial"/>
              <a:cs typeface="Arial"/>
            </a:rPr>
            <a:t>- Die Entwicklung in den letzten paar Jahren bei den heimatlichen Vergütungen hat gezeigt, dass die bisher budgetierten Erlöse - durch uns nicht </a:t>
          </a:r>
        </a:p>
        <a:p>
          <a:pPr algn="l" rtl="0">
            <a:defRPr sz="1000"/>
          </a:pPr>
          <a:r>
            <a:rPr lang="de-CH" sz="1000" b="0" i="0" u="none" strike="noStrike" baseline="0">
              <a:solidFill>
                <a:srgbClr val="000000"/>
              </a:solidFill>
              <a:latin typeface="Arial"/>
              <a:cs typeface="Arial"/>
            </a:rPr>
            <a:t>  beeinflussbar - nicht mehr der Realität entsprechen. Aus diesem Grund wurde der Erlös den vergangenen 4 Jahren angepasst. Dies hat eine Erlös-</a:t>
          </a:r>
        </a:p>
        <a:p>
          <a:pPr algn="l" rtl="0">
            <a:defRPr sz="1000"/>
          </a:pPr>
          <a:r>
            <a:rPr lang="de-CH" sz="1000" b="0" i="0" u="none" strike="noStrike" baseline="0">
              <a:solidFill>
                <a:srgbClr val="000000"/>
              </a:solidFill>
              <a:latin typeface="Arial"/>
              <a:cs typeface="Arial"/>
            </a:rPr>
            <a:t>  minderung von 0.5 Mio Franken zur Folge.</a:t>
          </a:r>
        </a:p>
        <a:p>
          <a:pPr algn="l" rtl="0">
            <a:defRPr sz="1000"/>
          </a:pPr>
          <a:r>
            <a:rPr lang="de-CH" sz="1000" b="0" i="0" u="none" strike="noStrike" baseline="0">
              <a:solidFill>
                <a:srgbClr val="000000"/>
              </a:solidFill>
              <a:latin typeface="Arial"/>
              <a:cs typeface="Arial"/>
            </a:rPr>
            <a:t>- </a:t>
          </a:r>
          <a:r>
            <a:rPr lang="de-CH" sz="1000" b="0" i="0" u="none" strike="noStrike" baseline="0">
              <a:solidFill>
                <a:srgbClr val="FF0000"/>
              </a:solidFill>
              <a:latin typeface="Arial"/>
              <a:cs typeface="Arial"/>
            </a:rPr>
            <a:t>Die restriktiven Leistungen der IV wurden erlösmässig den vergangenen Jahren angepasst. Dies entspricht gegenüber Budget 2006 ebenfalls einer </a:t>
          </a:r>
        </a:p>
        <a:p>
          <a:pPr algn="l" rtl="0">
            <a:defRPr sz="1000"/>
          </a:pPr>
          <a:r>
            <a:rPr lang="de-CH" sz="1000" b="0" i="0" u="none" strike="noStrike" baseline="0">
              <a:solidFill>
                <a:srgbClr val="FF0000"/>
              </a:solidFill>
              <a:latin typeface="Arial"/>
              <a:cs typeface="Arial"/>
            </a:rPr>
            <a:t>  Erlösminderung von 0.4 Mio Franken.</a:t>
          </a:r>
          <a:endParaRPr lang="de-CH"/>
        </a:p>
      </xdr:txBody>
    </xdr:sp>
    <xdr:clientData/>
  </xdr:twoCellAnchor>
  <xdr:twoCellAnchor>
    <xdr:from>
      <xdr:col>1</xdr:col>
      <xdr:colOff>9525</xdr:colOff>
      <xdr:row>3491</xdr:row>
      <xdr:rowOff>0</xdr:rowOff>
    </xdr:from>
    <xdr:to>
      <xdr:col>11</xdr:col>
      <xdr:colOff>800100</xdr:colOff>
      <xdr:row>3491</xdr:row>
      <xdr:rowOff>0</xdr:rowOff>
    </xdr:to>
    <xdr:sp macro="" textlink="" fLocksText="0">
      <xdr:nvSpPr>
        <xdr:cNvPr id="73" name="Text Box 92"/>
        <xdr:cNvSpPr txBox="1">
          <a:spLocks noChangeArrowheads="1"/>
        </xdr:cNvSpPr>
      </xdr:nvSpPr>
      <xdr:spPr bwMode="auto">
        <a:xfrm>
          <a:off x="1085850" y="268138275"/>
          <a:ext cx="84201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3486</xdr:row>
      <xdr:rowOff>0</xdr:rowOff>
    </xdr:from>
    <xdr:to>
      <xdr:col>11</xdr:col>
      <xdr:colOff>790575</xdr:colOff>
      <xdr:row>3486</xdr:row>
      <xdr:rowOff>0</xdr:rowOff>
    </xdr:to>
    <xdr:sp macro="" textlink="" fLocksText="0">
      <xdr:nvSpPr>
        <xdr:cNvPr id="74" name="Text Box 93"/>
        <xdr:cNvSpPr txBox="1">
          <a:spLocks noChangeArrowheads="1"/>
        </xdr:cNvSpPr>
      </xdr:nvSpPr>
      <xdr:spPr bwMode="auto">
        <a:xfrm>
          <a:off x="1085850" y="267195300"/>
          <a:ext cx="841057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3460</xdr:row>
      <xdr:rowOff>9525</xdr:rowOff>
    </xdr:from>
    <xdr:to>
      <xdr:col>5</xdr:col>
      <xdr:colOff>0</xdr:colOff>
      <xdr:row>3473</xdr:row>
      <xdr:rowOff>57150</xdr:rowOff>
    </xdr:to>
    <xdr:sp macro="" textlink="" fLocksText="0">
      <xdr:nvSpPr>
        <xdr:cNvPr id="75" name="Text Box 94"/>
        <xdr:cNvSpPr txBox="1">
          <a:spLocks noChangeArrowheads="1"/>
        </xdr:cNvSpPr>
      </xdr:nvSpPr>
      <xdr:spPr bwMode="auto">
        <a:xfrm>
          <a:off x="1085850" y="262089900"/>
          <a:ext cx="3419475" cy="2152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Sozialhilfe verfolgt eine doppelte Zielsetzung:</a:t>
          </a:r>
        </a:p>
        <a:p>
          <a:pPr algn="l" rtl="0">
            <a:defRPr sz="1000"/>
          </a:pPr>
          <a:r>
            <a:rPr lang="de-CH" sz="1000" b="0" i="0" u="none" strike="noStrike" baseline="0">
              <a:solidFill>
                <a:srgbClr val="000000"/>
              </a:solidFill>
              <a:latin typeface="Arial"/>
              <a:cs typeface="Arial"/>
            </a:rPr>
            <a:t>Nach Ausschöpfung sämtlicher anderer Hilfsmöglichkeiten </a:t>
          </a:r>
        </a:p>
        <a:p>
          <a:pPr algn="l" rtl="0">
            <a:defRPr sz="1000"/>
          </a:pPr>
          <a:r>
            <a:rPr lang="de-CH" sz="1000" b="0" i="0" u="none" strike="noStrike" baseline="0">
              <a:solidFill>
                <a:srgbClr val="000000"/>
              </a:solidFill>
              <a:latin typeface="Arial"/>
              <a:cs typeface="Arial"/>
            </a:rPr>
            <a:t>(Subsidiarität) wird das soziale Existenzminimum für alle </a:t>
          </a:r>
        </a:p>
        <a:p>
          <a:pPr algn="l" rtl="0">
            <a:defRPr sz="1000"/>
          </a:pPr>
          <a:r>
            <a:rPr lang="de-CH" sz="1000" b="0" i="0" u="none" strike="noStrike" baseline="0">
              <a:solidFill>
                <a:srgbClr val="000000"/>
              </a:solidFill>
              <a:latin typeface="Arial"/>
              <a:cs typeface="Arial"/>
            </a:rPr>
            <a:t>bedürftigen Einwohnerinnen und Einwohner der Stadt Bern </a:t>
          </a:r>
        </a:p>
        <a:p>
          <a:pPr algn="l" rtl="0">
            <a:defRPr sz="1000"/>
          </a:pPr>
          <a:r>
            <a:rPr lang="de-CH" sz="1000" b="0" i="0" u="none" strike="noStrike" baseline="0">
              <a:solidFill>
                <a:srgbClr val="000000"/>
              </a:solidFill>
              <a:latin typeface="Arial"/>
              <a:cs typeface="Arial"/>
            </a:rPr>
            <a:t>gewährleistet und die Wiedereingliederung von hilfesuchen-</a:t>
          </a:r>
        </a:p>
        <a:p>
          <a:pPr algn="l" rtl="0">
            <a:defRPr sz="1000"/>
          </a:pPr>
          <a:r>
            <a:rPr lang="de-CH" sz="1000" b="0" i="0" u="none" strike="noStrike" baseline="0">
              <a:solidFill>
                <a:srgbClr val="000000"/>
              </a:solidFill>
              <a:latin typeface="Arial"/>
              <a:cs typeface="Arial"/>
            </a:rPr>
            <a:t>den Personen in die Gesellschaft durch berufliche und </a:t>
          </a:r>
        </a:p>
        <a:p>
          <a:pPr algn="l" rtl="0">
            <a:defRPr sz="1000"/>
          </a:pPr>
          <a:r>
            <a:rPr lang="de-CH" sz="1000" b="0" i="0" u="none" strike="noStrike" baseline="0">
              <a:solidFill>
                <a:srgbClr val="000000"/>
              </a:solidFill>
              <a:latin typeface="Arial"/>
              <a:cs typeface="Arial"/>
            </a:rPr>
            <a:t>soziale Integrationsmassnahmen gefördert. Massgebend ist </a:t>
          </a:r>
        </a:p>
        <a:p>
          <a:pPr algn="l" rtl="0">
            <a:defRPr sz="1000"/>
          </a:pPr>
          <a:r>
            <a:rPr lang="de-CH" sz="1000" b="0" i="0" u="none" strike="noStrike" baseline="0">
              <a:solidFill>
                <a:srgbClr val="000000"/>
              </a:solidFill>
              <a:latin typeface="Arial"/>
              <a:cs typeface="Arial"/>
            </a:rPr>
            <a:t>der Grundsatz zur Selbsthilfe (P420).</a:t>
          </a:r>
          <a:endParaRPr lang="de-CH"/>
        </a:p>
      </xdr:txBody>
    </xdr:sp>
    <xdr:clientData/>
  </xdr:twoCellAnchor>
  <xdr:twoCellAnchor>
    <xdr:from>
      <xdr:col>6</xdr:col>
      <xdr:colOff>19050</xdr:colOff>
      <xdr:row>3460</xdr:row>
      <xdr:rowOff>47625</xdr:rowOff>
    </xdr:from>
    <xdr:to>
      <xdr:col>11</xdr:col>
      <xdr:colOff>838200</xdr:colOff>
      <xdr:row>3476</xdr:row>
      <xdr:rowOff>123825</xdr:rowOff>
    </xdr:to>
    <xdr:sp macro="" textlink="" fLocksText="0">
      <xdr:nvSpPr>
        <xdr:cNvPr id="76" name="Text Box 95"/>
        <xdr:cNvSpPr txBox="1">
          <a:spLocks noChangeArrowheads="1"/>
        </xdr:cNvSpPr>
      </xdr:nvSpPr>
      <xdr:spPr bwMode="auto">
        <a:xfrm>
          <a:off x="5438775" y="262128000"/>
          <a:ext cx="4105275" cy="26670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000"/>
            </a:lnSpc>
            <a:defRPr sz="1000"/>
          </a:pPr>
          <a:r>
            <a:rPr lang="de-CH" sz="1000" b="0" i="0" u="none" strike="noStrike" baseline="0">
              <a:solidFill>
                <a:srgbClr val="000000"/>
              </a:solidFill>
              <a:latin typeface="Arial"/>
              <a:cs typeface="Arial"/>
            </a:rPr>
            <a:t>Folgende Kontrollen sind eingebaut (P420):</a:t>
          </a:r>
        </a:p>
        <a:p>
          <a:pPr algn="l" rtl="0">
            <a:lnSpc>
              <a:spcPts val="900"/>
            </a:lnSpc>
            <a:defRPr sz="1000"/>
          </a:pPr>
          <a:r>
            <a:rPr lang="de-CH" sz="1000" b="0" i="0" u="none" strike="noStrike" baseline="0">
              <a:solidFill>
                <a:srgbClr val="000000"/>
              </a:solidFill>
              <a:latin typeface="Arial"/>
              <a:cs typeface="Arial"/>
            </a:rPr>
            <a:t>1. Das Massnahmenpaket Sozialhilfe soll bis Ende 2011 vollständig </a:t>
          </a:r>
        </a:p>
        <a:p>
          <a:pPr algn="l" rtl="0">
            <a:lnSpc>
              <a:spcPts val="1000"/>
            </a:lnSpc>
            <a:defRPr sz="1000"/>
          </a:pPr>
          <a:r>
            <a:rPr lang="de-CH" sz="1000" b="0" i="0" u="none" strike="noStrike" baseline="0">
              <a:solidFill>
                <a:srgbClr val="000000"/>
              </a:solidFill>
              <a:latin typeface="Arial"/>
              <a:cs typeface="Arial"/>
            </a:rPr>
            <a:t>    umgesetzt sein.</a:t>
          </a: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2. Halbjährliche Prüfung des Regelkreises Fallführung im KISS (Klienten-</a:t>
          </a:r>
        </a:p>
        <a:p>
          <a:pPr algn="l" rtl="0">
            <a:lnSpc>
              <a:spcPts val="900"/>
            </a:lnSpc>
            <a:defRPr sz="1000"/>
          </a:pPr>
          <a:r>
            <a:rPr lang="de-CH" sz="1000" b="0" i="0" u="none" strike="noStrike" baseline="0">
              <a:solidFill>
                <a:srgbClr val="000000"/>
              </a:solidFill>
              <a:latin typeface="Arial"/>
              <a:cs typeface="Arial"/>
            </a:rPr>
            <a:t>    informationssystem für Sozialdienste). </a:t>
          </a: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3. Mindestens halbjährliche Prüfung der verbindlichen Zielvereinbarungen </a:t>
          </a:r>
        </a:p>
        <a:p>
          <a:pPr algn="l" rtl="0">
            <a:lnSpc>
              <a:spcPts val="900"/>
            </a:lnSpc>
            <a:defRPr sz="1000"/>
          </a:pPr>
          <a:r>
            <a:rPr lang="de-CH" sz="1000" b="0" i="0" u="none" strike="noStrike" baseline="0">
              <a:solidFill>
                <a:srgbClr val="000000"/>
              </a:solidFill>
              <a:latin typeface="Arial"/>
              <a:cs typeface="Arial"/>
            </a:rPr>
            <a:t>    mit den KlientInnen und der Finanzpläne (Basis für Monatsbudgets) im </a:t>
          </a:r>
        </a:p>
        <a:p>
          <a:pPr algn="l" rtl="0">
            <a:lnSpc>
              <a:spcPts val="1000"/>
            </a:lnSpc>
            <a:defRPr sz="1000"/>
          </a:pPr>
          <a:r>
            <a:rPr lang="de-CH" sz="1000" b="0" i="0" u="none" strike="noStrike" baseline="0">
              <a:solidFill>
                <a:srgbClr val="000000"/>
              </a:solidFill>
              <a:latin typeface="Arial"/>
              <a:cs typeface="Arial"/>
            </a:rPr>
            <a:t>    KISS durch die direkten Vorgesetzten. </a:t>
          </a: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4. Systematische Erfassung der Antragsabklärungen / Neuanmeldun-</a:t>
          </a:r>
        </a:p>
        <a:p>
          <a:pPr algn="l" rtl="0">
            <a:lnSpc>
              <a:spcPts val="900"/>
            </a:lnSpc>
            <a:defRPr sz="1000"/>
          </a:pPr>
          <a:r>
            <a:rPr lang="de-CH" sz="1000" b="0" i="0" u="none" strike="noStrike" baseline="0">
              <a:solidFill>
                <a:srgbClr val="000000"/>
              </a:solidFill>
              <a:latin typeface="Arial"/>
              <a:cs typeface="Arial"/>
            </a:rPr>
            <a:t>    gen / Fallabschlüsse </a:t>
          </a:r>
        </a:p>
        <a:p>
          <a:pPr algn="l" rtl="0">
            <a:lnSpc>
              <a:spcPts val="1000"/>
            </a:lnSpc>
            <a:defRPr sz="1000"/>
          </a:pPr>
          <a:endParaRPr lang="de-CH" sz="1000" b="0" i="0" u="none" strike="noStrike" baseline="0">
            <a:solidFill>
              <a:srgbClr val="000000"/>
            </a:solidFill>
            <a:latin typeface="Arial"/>
            <a:cs typeface="Arial"/>
          </a:endParaRPr>
        </a:p>
        <a:p>
          <a:pPr algn="l" rtl="0">
            <a:lnSpc>
              <a:spcPts val="900"/>
            </a:lnSpc>
            <a:defRPr sz="1000"/>
          </a:pPr>
          <a:r>
            <a:rPr lang="de-CH" sz="1000" b="0" i="0" u="none" strike="noStrike" baseline="0">
              <a:solidFill>
                <a:srgbClr val="000000"/>
              </a:solidFill>
              <a:latin typeface="Arial"/>
              <a:cs typeface="Arial"/>
            </a:rPr>
            <a:t>5. Jährliches Benchmarking/Kennzahlenvergleich mit anderen</a:t>
          </a:r>
        </a:p>
        <a:p>
          <a:pPr algn="l" rtl="0">
            <a:lnSpc>
              <a:spcPts val="1000"/>
            </a:lnSpc>
            <a:defRPr sz="1000"/>
          </a:pPr>
          <a:r>
            <a:rPr lang="de-CH" sz="1000" b="0" i="0" u="none" strike="noStrike" baseline="0">
              <a:solidFill>
                <a:srgbClr val="000000"/>
              </a:solidFill>
              <a:latin typeface="Arial"/>
              <a:cs typeface="Arial"/>
            </a:rPr>
            <a:t>    Schweizer Städten.</a:t>
          </a: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a:p>
      </xdr:txBody>
    </xdr:sp>
    <xdr:clientData/>
  </xdr:twoCellAnchor>
  <xdr:twoCellAnchor>
    <xdr:from>
      <xdr:col>1</xdr:col>
      <xdr:colOff>9525</xdr:colOff>
      <xdr:row>3491</xdr:row>
      <xdr:rowOff>0</xdr:rowOff>
    </xdr:from>
    <xdr:to>
      <xdr:col>11</xdr:col>
      <xdr:colOff>800100</xdr:colOff>
      <xdr:row>3491</xdr:row>
      <xdr:rowOff>0</xdr:rowOff>
    </xdr:to>
    <xdr:sp macro="" textlink="" fLocksText="0">
      <xdr:nvSpPr>
        <xdr:cNvPr id="77" name="Text Box 96"/>
        <xdr:cNvSpPr txBox="1">
          <a:spLocks noChangeArrowheads="1"/>
        </xdr:cNvSpPr>
      </xdr:nvSpPr>
      <xdr:spPr bwMode="auto">
        <a:xfrm>
          <a:off x="1085850" y="268138275"/>
          <a:ext cx="84201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0</xdr:col>
      <xdr:colOff>1057275</xdr:colOff>
      <xdr:row>3491</xdr:row>
      <xdr:rowOff>0</xdr:rowOff>
    </xdr:from>
    <xdr:to>
      <xdr:col>11</xdr:col>
      <xdr:colOff>828675</xdr:colOff>
      <xdr:row>3491</xdr:row>
      <xdr:rowOff>0</xdr:rowOff>
    </xdr:to>
    <xdr:sp macro="" textlink="" fLocksText="0">
      <xdr:nvSpPr>
        <xdr:cNvPr id="78" name="Text Box 97"/>
        <xdr:cNvSpPr txBox="1">
          <a:spLocks noChangeArrowheads="1"/>
        </xdr:cNvSpPr>
      </xdr:nvSpPr>
      <xdr:spPr bwMode="auto">
        <a:xfrm>
          <a:off x="1057275" y="268138275"/>
          <a:ext cx="84772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1066800</xdr:colOff>
      <xdr:row>3632</xdr:row>
      <xdr:rowOff>0</xdr:rowOff>
    </xdr:from>
    <xdr:to>
      <xdr:col>11</xdr:col>
      <xdr:colOff>809625</xdr:colOff>
      <xdr:row>3632</xdr:row>
      <xdr:rowOff>0</xdr:rowOff>
    </xdr:to>
    <xdr:sp macro="" textlink="" fLocksText="0">
      <xdr:nvSpPr>
        <xdr:cNvPr id="79" name="Text Box 98"/>
        <xdr:cNvSpPr txBox="1">
          <a:spLocks noChangeArrowheads="1"/>
        </xdr:cNvSpPr>
      </xdr:nvSpPr>
      <xdr:spPr bwMode="auto">
        <a:xfrm>
          <a:off x="1066800" y="296151300"/>
          <a:ext cx="844867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Kennzahl 6): </a:t>
          </a:r>
          <a:r>
            <a:rPr lang="de-CH" sz="1000" b="0" i="0" u="none" strike="noStrike" baseline="0">
              <a:solidFill>
                <a:srgbClr val="000000"/>
              </a:solidFill>
              <a:latin typeface="Arial"/>
              <a:cs typeface="Arial"/>
            </a:rPr>
            <a:t>Hier werden die Abschlüsse vom Sozialdienst inklusive der delegierten Soziahilfe an Jugendamt und das Amt für Erwachsenen- und Kindesschutz ausgewertet.</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7): </a:t>
          </a:r>
          <a:r>
            <a:rPr lang="de-CH" sz="1000" b="0" i="0" u="none" strike="noStrike" baseline="0">
              <a:solidFill>
                <a:srgbClr val="000000"/>
              </a:solidFill>
              <a:latin typeface="Arial"/>
              <a:cs typeface="Arial"/>
            </a:rPr>
            <a:t>Diese neue Kennzahl entspricht der Bundesstatistik SOSTAT (Sozialhilfestatistik) und soll, als Ergänzung zu Kennzahl 5), ein differenziertes Bild über die Klienten und Klientinnen vermitteln. Die Prozentwerte je Ländergruppen wurden fürs 2009 erstmals vom Bundesamt für Statistik zur Verfügung gestellt.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11): </a:t>
          </a:r>
          <a:r>
            <a:rPr lang="de-CH" sz="1000" b="0" i="0" u="none" strike="noStrike" baseline="0">
              <a:solidFill>
                <a:srgbClr val="000000"/>
              </a:solidFill>
              <a:latin typeface="Arial"/>
              <a:cs typeface="Arial"/>
            </a:rPr>
            <a:t>Hier handelt es sich um familienrechtliche Beiträge (ohne Alimenteninkasso). Es wird nach den gleichen Prizipien einkassiert wie beim Alimenteninkasso. Nebst den Unterhaltsbeiträgen werden auch die Verwandten- und Elternbeiträge geltend gemacht. </a:t>
          </a:r>
          <a:endParaRPr lang="de-CH" sz="1000" b="1"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19050</xdr:colOff>
      <xdr:row>3632</xdr:row>
      <xdr:rowOff>0</xdr:rowOff>
    </xdr:from>
    <xdr:to>
      <xdr:col>11</xdr:col>
      <xdr:colOff>838200</xdr:colOff>
      <xdr:row>3632</xdr:row>
      <xdr:rowOff>0</xdr:rowOff>
    </xdr:to>
    <xdr:sp macro="" textlink="" fLocksText="0">
      <xdr:nvSpPr>
        <xdr:cNvPr id="80" name="Text Box 99"/>
        <xdr:cNvSpPr txBox="1">
          <a:spLocks noChangeArrowheads="1"/>
        </xdr:cNvSpPr>
      </xdr:nvSpPr>
      <xdr:spPr bwMode="auto">
        <a:xfrm>
          <a:off x="1095375" y="296151300"/>
          <a:ext cx="844867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Kennzahl 6): </a:t>
          </a:r>
          <a:r>
            <a:rPr lang="de-CH" sz="1000" b="0" i="0" u="none" strike="noStrike" baseline="0">
              <a:solidFill>
                <a:srgbClr val="000000"/>
              </a:solidFill>
              <a:latin typeface="Arial"/>
              <a:cs typeface="Arial"/>
            </a:rPr>
            <a:t>Hier werden die Abschlüsse vom Sozialdienst inklusive der delegierten Soziahilfe an Jugendamt und das Amt für Erwachsenen- und Kindesschutz ausgewertet.</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7): </a:t>
          </a:r>
          <a:r>
            <a:rPr lang="de-CH" sz="1000" b="0" i="0" u="none" strike="noStrike" baseline="0">
              <a:solidFill>
                <a:srgbClr val="000000"/>
              </a:solidFill>
              <a:latin typeface="Arial"/>
              <a:cs typeface="Arial"/>
            </a:rPr>
            <a:t>Diese neue Kennzahl entspricht der Bundesstatistik SOSTAT (Sozialhilfestatistik) und soll, als Ergänzung zu Kennzahl 5), ein differenziertes Bild über die Klienten und Klientinnen vermitteln. Die Prozentwerte je Ländergruppen wurden fürs 2009 erstmals vom Bundesamt für Statistik zur Verfügung gestellt.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11): </a:t>
          </a:r>
          <a:r>
            <a:rPr lang="de-CH" sz="1000" b="0" i="0" u="none" strike="noStrike" baseline="0">
              <a:solidFill>
                <a:srgbClr val="000000"/>
              </a:solidFill>
              <a:latin typeface="Arial"/>
              <a:cs typeface="Arial"/>
            </a:rPr>
            <a:t>Hier handelt es sich um familienrechtliche Beiträge (ohne Alimenteninkasso). Es wird nach den gleichen Prizipien einkassiert wie beim Alimenteninkasso. Nebst den Unterhaltsbeiträgen werden auch die Verwandten- und Elternbeiträge geltend gemacht. </a:t>
          </a:r>
          <a:endParaRPr lang="de-CH" sz="1000" b="1"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19050</xdr:colOff>
      <xdr:row>3613</xdr:row>
      <xdr:rowOff>9525</xdr:rowOff>
    </xdr:from>
    <xdr:to>
      <xdr:col>11</xdr:col>
      <xdr:colOff>838200</xdr:colOff>
      <xdr:row>3631</xdr:row>
      <xdr:rowOff>142875</xdr:rowOff>
    </xdr:to>
    <xdr:sp macro="" textlink="" fLocksText="0">
      <xdr:nvSpPr>
        <xdr:cNvPr id="81" name="Text Box 100"/>
        <xdr:cNvSpPr txBox="1">
          <a:spLocks noChangeArrowheads="1"/>
        </xdr:cNvSpPr>
      </xdr:nvSpPr>
      <xdr:spPr bwMode="auto">
        <a:xfrm>
          <a:off x="1095375" y="293084250"/>
          <a:ext cx="8448675" cy="30480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Kennzahl 7): </a:t>
          </a:r>
          <a:r>
            <a:rPr lang="de-CH" sz="1000" b="0" i="0" u="none" strike="noStrike" baseline="0">
              <a:solidFill>
                <a:srgbClr val="000000"/>
              </a:solidFill>
              <a:latin typeface="Arial"/>
              <a:cs typeface="Arial"/>
            </a:rPr>
            <a:t>Diese neue Kennzahl entspricht der Bundesstatistik SOSTAT (Sozialhilfestatistik) und soll, als Ergänzung zu Kennzahl 5), ein differenziertes Bild über die Klienten und Klientinnen vermitteln.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9): </a:t>
          </a:r>
          <a:r>
            <a:rPr lang="de-CH" sz="1000" b="0" i="0" u="none" strike="noStrike" baseline="0">
              <a:solidFill>
                <a:srgbClr val="000000"/>
              </a:solidFill>
              <a:latin typeface="Arial"/>
              <a:cs typeface="Arial"/>
            </a:rPr>
            <a:t>Gemäss Stadtratsbeschluss vom 17. September 2009 wurde die Kennzahl 9) erweitert und erstmals in dieser Form in der Produkte- gruppenrechnung 2010 ausgewiesen.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10): </a:t>
          </a:r>
          <a:r>
            <a:rPr lang="de-CH" sz="1000" b="0" i="0" u="none" strike="noStrike" baseline="0">
              <a:solidFill>
                <a:srgbClr val="000000"/>
              </a:solidFill>
              <a:latin typeface="Arial"/>
              <a:cs typeface="Arial"/>
            </a:rPr>
            <a:t>Nebst den Sozialversicherungen werden auch Lohneinnahmen und Stipendien erfasst.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11):</a:t>
          </a:r>
          <a:r>
            <a:rPr lang="de-CH" sz="1000" b="0" i="0" u="none" strike="noStrike" baseline="0">
              <a:solidFill>
                <a:srgbClr val="000000"/>
              </a:solidFill>
              <a:latin typeface="Arial"/>
              <a:cs typeface="Arial"/>
            </a:rPr>
            <a:t> Hier handelt es sich um familienrechtliche Beiträge (ohne Alimenteninkasso). Es wird nach den gleichen Prinzipien einkassiert wie beim Alimenteninkasso. Nebst den Unterhaltsbeiträgen werden auch die Verwandten- und Elternbeiträge geltend gemacht.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12):</a:t>
          </a:r>
          <a:r>
            <a:rPr lang="de-CH" sz="1000" b="0" i="0" u="none" strike="noStrike" baseline="0">
              <a:solidFill>
                <a:srgbClr val="000000"/>
              </a:solidFill>
              <a:latin typeface="Arial"/>
              <a:cs typeface="Arial"/>
            </a:rPr>
            <a:t> Hier handelt es sich um die persönlichen Rückerstattungen sowie die Rückerstattungen aus Hinterlassenschaften. </a:t>
          </a:r>
        </a:p>
        <a:p>
          <a:pPr algn="l" rtl="0">
            <a:defRPr sz="1000"/>
          </a:pPr>
          <a:endParaRPr lang="de-CH"/>
        </a:p>
      </xdr:txBody>
    </xdr:sp>
    <xdr:clientData/>
  </xdr:twoCellAnchor>
  <xdr:twoCellAnchor>
    <xdr:from>
      <xdr:col>0</xdr:col>
      <xdr:colOff>1057275</xdr:colOff>
      <xdr:row>3480</xdr:row>
      <xdr:rowOff>9525</xdr:rowOff>
    </xdr:from>
    <xdr:to>
      <xdr:col>11</xdr:col>
      <xdr:colOff>828675</xdr:colOff>
      <xdr:row>3480</xdr:row>
      <xdr:rowOff>9525</xdr:rowOff>
    </xdr:to>
    <xdr:sp macro="" textlink="" fLocksText="0">
      <xdr:nvSpPr>
        <xdr:cNvPr id="82" name="Text Box 101"/>
        <xdr:cNvSpPr txBox="1">
          <a:spLocks noChangeArrowheads="1"/>
        </xdr:cNvSpPr>
      </xdr:nvSpPr>
      <xdr:spPr bwMode="auto">
        <a:xfrm>
          <a:off x="1057275" y="265595100"/>
          <a:ext cx="84772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3370</xdr:row>
      <xdr:rowOff>9525</xdr:rowOff>
    </xdr:from>
    <xdr:to>
      <xdr:col>12</xdr:col>
      <xdr:colOff>0</xdr:colOff>
      <xdr:row>3378</xdr:row>
      <xdr:rowOff>152400</xdr:rowOff>
    </xdr:to>
    <xdr:graphicFrame macro="">
      <xdr:nvGraphicFramePr>
        <xdr:cNvPr id="8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1066800</xdr:colOff>
      <xdr:row>3872</xdr:row>
      <xdr:rowOff>0</xdr:rowOff>
    </xdr:from>
    <xdr:to>
      <xdr:col>11</xdr:col>
      <xdr:colOff>895350</xdr:colOff>
      <xdr:row>3872</xdr:row>
      <xdr:rowOff>0</xdr:rowOff>
    </xdr:to>
    <xdr:sp macro="" textlink="" fLocksText="0">
      <xdr:nvSpPr>
        <xdr:cNvPr id="84" name="Text Box 103"/>
        <xdr:cNvSpPr txBox="1">
          <a:spLocks noChangeArrowheads="1"/>
        </xdr:cNvSpPr>
      </xdr:nvSpPr>
      <xdr:spPr bwMode="auto">
        <a:xfrm>
          <a:off x="1066800" y="339585300"/>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sng" strike="noStrike" baseline="0">
              <a:solidFill>
                <a:srgbClr val="000000"/>
              </a:solidFill>
              <a:latin typeface="Arial"/>
              <a:cs typeface="Arial"/>
            </a:rPr>
            <a:t>Zum Produkt P310610 (Abklärung):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Anzahl Zuweisungen an das Kompetenzzentrum Arbeit (KA) durch den Sozialdienst (siehe Steuerungsvorgabe 1)) hängt ab einerseits von der Bedarfssituation (Veränderung der wirtschaftlichen Situation) und andererseits von der Umsetzung der Richtlinienrevision der SKOS und des neuen Steuerungskonzeptes der GEF im Bereich der "Beschäftigungsmassnahmen für Sozialhilfeempfangende (BMSE)"; die Änderungen in beiden Bereichen treten auf 1.1.2006 in Kraft und sind zum aktuellen Zeitpunkt (März 2005) noch nicht abschliessend bekannt. Das KA hat grundsätzlich den Bedarf des Sozialdienstes abzudecken und richtet sich auf wöchentlich ca. 10 Zuweisungen von Klientinnen und Klienten ein, für welche nach einer "Abklärung sur dossier" (siehe Kennzahl 1)) oder einer "vertieften Abklärung" (siehe Kennzahl 2)) geeignete Integrationsmassnahmen empfohlen oder verfügt und umgesetzt werden.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Zum Produkt P310620 (Qualifizierung):</a:t>
          </a: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Angebote gemäss Arbeitslosenversicherungsgesetz (AVIG) im Auftrag beco</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Bereich der "Arbeitsmarktlichen Massnahmen" AVIG (siehe Steuerungsvorgaben 2) und 4)) hat das beco die "Programme zur vorübergehenden Beschäftigung (PvB)" Ende Januar 2005 öffentlich ausgeschrieben; dabei sind gegenüber der bisherigen Praxis die Rahmenbedingungen im inhaltlichen und quantitativen Bereich mit noch unbekannten Folgen einschneidend verändert und im finanziellen Bereich (Wegfall der 70%-Defizitgarantie des beco) massiv verschlechtert worden. Das KA, als Teil der neu formierten "Bietergemeinschaft Bern und Mittelland", hat den Zuschlag für die Durchführung der neuen PvB anfangs Mai 2005 erhalten; die Zahl der allenfalls beim KA zu bestellenden Jahresplätze (JP) wird das beco erst im November 2005 definitiv bekannt geben. Die Steuerungsvorgabe 2) geht von einer voraussichtlich maximalen Bestellung des beco von 77 JP im Bereich der PvB (Erwachsene) und von 105 JP im Bereich der Motivationssemester und Vor-Motivationssemster (Jungerwachsene) aus.</a:t>
          </a:r>
        </a:p>
        <a:p>
          <a:pPr algn="l" rtl="0">
            <a:defRPr sz="1000"/>
          </a:pPr>
          <a:endParaRPr lang="de-CH"/>
        </a:p>
      </xdr:txBody>
    </xdr:sp>
    <xdr:clientData/>
  </xdr:twoCellAnchor>
  <xdr:twoCellAnchor>
    <xdr:from>
      <xdr:col>6</xdr:col>
      <xdr:colOff>9525</xdr:colOff>
      <xdr:row>3828</xdr:row>
      <xdr:rowOff>0</xdr:rowOff>
    </xdr:from>
    <xdr:to>
      <xdr:col>11</xdr:col>
      <xdr:colOff>828675</xdr:colOff>
      <xdr:row>3828</xdr:row>
      <xdr:rowOff>9525</xdr:rowOff>
    </xdr:to>
    <xdr:sp macro="" textlink="" fLocksText="0">
      <xdr:nvSpPr>
        <xdr:cNvPr id="85" name="Text Box 104"/>
        <xdr:cNvSpPr txBox="1">
          <a:spLocks noChangeArrowheads="1"/>
        </xdr:cNvSpPr>
      </xdr:nvSpPr>
      <xdr:spPr bwMode="auto">
        <a:xfrm>
          <a:off x="5429250" y="329441175"/>
          <a:ext cx="4105275" cy="95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Systematische Erfassung der Abklärungsfälle. Entsprechende Rück-</a:t>
          </a:r>
        </a:p>
        <a:p>
          <a:pPr algn="l" rtl="0">
            <a:defRPr sz="1000"/>
          </a:pPr>
          <a:r>
            <a:rPr lang="de-CH" sz="1000" b="0" i="0" u="none" strike="noStrike" baseline="0">
              <a:solidFill>
                <a:srgbClr val="000000"/>
              </a:solidFill>
              <a:latin typeface="Arial"/>
              <a:cs typeface="Arial"/>
            </a:rPr>
            <a:t>  koppelung mit dem Sozialdienst (P610).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Berichterstattung im Rahmen des institutionalisierten Controllings des </a:t>
          </a:r>
        </a:p>
        <a:p>
          <a:pPr algn="l" rtl="0">
            <a:defRPr sz="1000"/>
          </a:pPr>
          <a:r>
            <a:rPr lang="de-CH" sz="1000" b="0" i="0" u="none" strike="noStrike" baseline="0">
              <a:solidFill>
                <a:srgbClr val="000000"/>
              </a:solidFill>
              <a:latin typeface="Arial"/>
              <a:cs typeface="Arial"/>
            </a:rPr>
            <a:t>  Kantons. Reporting an die Amtsleitung gemäss Kostenrechnung (P620).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Das Sozialamt stellt die Aufsicht der leistungsvertraglichen Verein-</a:t>
          </a:r>
        </a:p>
        <a:p>
          <a:pPr algn="l" rtl="0">
            <a:defRPr sz="1000"/>
          </a:pPr>
          <a:r>
            <a:rPr lang="de-CH" sz="1000" b="0" i="0" u="none" strike="noStrike" baseline="0">
              <a:solidFill>
                <a:srgbClr val="000000"/>
              </a:solidFill>
              <a:latin typeface="Arial"/>
              <a:cs typeface="Arial"/>
            </a:rPr>
            <a:t>  barungen sicher</a:t>
          </a:r>
        </a:p>
        <a:p>
          <a:pPr algn="l" rtl="0">
            <a:defRPr sz="1000"/>
          </a:pPr>
          <a:r>
            <a:rPr lang="de-CH" sz="1000" b="0" i="0" u="none" strike="noStrike" baseline="0">
              <a:solidFill>
                <a:srgbClr val="000000"/>
              </a:solidFill>
              <a:latin typeface="Arial"/>
              <a:cs typeface="Arial"/>
            </a:rPr>
            <a:t>  - durch die Oberleitung des Kompetenzzentrums Arbeit</a:t>
          </a:r>
        </a:p>
        <a:p>
          <a:pPr algn="l" rtl="0">
            <a:defRPr sz="1000"/>
          </a:pPr>
          <a:r>
            <a:rPr lang="de-CH" sz="1000" b="0" i="0" u="none" strike="noStrike" baseline="0">
              <a:solidFill>
                <a:srgbClr val="000000"/>
              </a:solidFill>
              <a:latin typeface="Arial"/>
              <a:cs typeface="Arial"/>
            </a:rPr>
            <a:t>    sowie</a:t>
          </a:r>
        </a:p>
        <a:p>
          <a:pPr algn="l" rtl="0">
            <a:defRPr sz="1000"/>
          </a:pPr>
          <a:r>
            <a:rPr lang="de-CH" sz="1000" b="0" i="0" u="none" strike="noStrike" baseline="0">
              <a:solidFill>
                <a:srgbClr val="000000"/>
              </a:solidFill>
              <a:latin typeface="Arial"/>
              <a:cs typeface="Arial"/>
            </a:rPr>
            <a:t>  - durch die vom Verband erstellten Berichterstattungen (P630).</a:t>
          </a:r>
          <a:endParaRPr lang="de-CH"/>
        </a:p>
      </xdr:txBody>
    </xdr:sp>
    <xdr:clientData/>
  </xdr:twoCellAnchor>
  <xdr:twoCellAnchor>
    <xdr:from>
      <xdr:col>1</xdr:col>
      <xdr:colOff>9525</xdr:colOff>
      <xdr:row>3872</xdr:row>
      <xdr:rowOff>0</xdr:rowOff>
    </xdr:from>
    <xdr:to>
      <xdr:col>12</xdr:col>
      <xdr:colOff>0</xdr:colOff>
      <xdr:row>3872</xdr:row>
      <xdr:rowOff>0</xdr:rowOff>
    </xdr:to>
    <xdr:sp macro="" textlink="" fLocksText="0">
      <xdr:nvSpPr>
        <xdr:cNvPr id="86" name="Text Box 105"/>
        <xdr:cNvSpPr txBox="1">
          <a:spLocks noChangeArrowheads="1"/>
        </xdr:cNvSpPr>
      </xdr:nvSpPr>
      <xdr:spPr bwMode="auto">
        <a:xfrm>
          <a:off x="1085850" y="339585300"/>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sng" strike="noStrike" baseline="0">
              <a:solidFill>
                <a:srgbClr val="000000"/>
              </a:solidFill>
              <a:latin typeface="Arial"/>
              <a:cs typeface="Arial"/>
            </a:rPr>
            <a:t>Angebote gemäss Steuerungskonzept Beschäftigungsmassnahmen für Sozialhilfeempfangende (BMSE) im Auftrag GEF</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Das neue Steuerungskonzept der GEF wird die BMSE ab 2006 voraussichtlich in solche der "beruflichen Integration" (siehe Steuerungsvorgaben3), 6) und 7)) resp. der "sozialen Integration" (siehe Steuerungsvorgabe 8)) unterteilen. Die Zuteilung der zur Verfügung stehenden JP zu den Produkten Qualifizierung (siehe P620, Steuerungsvorgabe 3)) resp. Vermittlung (siehe P630, Steuerungsvorgabe 6) - 8)) hängt von der Umsetzung des neuen Steuerungskonzeptes BMSE in der Stadt Bern ab und wird sich voraussichtlich auf die Platzzahlen in den beiden Produkten auswirken.</a:t>
          </a:r>
        </a:p>
        <a:p>
          <a:pPr algn="l" rtl="0">
            <a:defRPr sz="1000"/>
          </a:pPr>
          <a:r>
            <a:rPr lang="de-CH" sz="1000" b="0" i="0" u="sng" strike="noStrike" baseline="0">
              <a:solidFill>
                <a:srgbClr val="000000"/>
              </a:solidFill>
              <a:latin typeface="Arial"/>
              <a:cs typeface="Arial"/>
            </a:rPr>
            <a:t>Massnahmen zur Bekämpfung der (Jugend-)Arbeitslosigkeit im Auftrag der Stadt (parlamentarische Vorstösse)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 der zweiten Jahreshälfte 2004 sind die folgenden parlamentarischen Vorstösse eingereicht worden:</a:t>
          </a:r>
        </a:p>
        <a:p>
          <a:pPr algn="l" rtl="0">
            <a:defRPr sz="1000"/>
          </a:pPr>
          <a:r>
            <a:rPr lang="de-CH" sz="1000" b="0" i="0" u="none" strike="noStrike" baseline="0">
              <a:solidFill>
                <a:srgbClr val="000000"/>
              </a:solidFill>
              <a:latin typeface="Arial"/>
              <a:cs typeface="Arial"/>
            </a:rPr>
            <a:t>- 17.06.04: Interfraktionelle Motion "Junge brauchen Jobs: Jugendarbeitslosigkeit bekämpfen"</a:t>
          </a:r>
        </a:p>
        <a:p>
          <a:pPr algn="l" rtl="0">
            <a:defRPr sz="1000"/>
          </a:pPr>
          <a:r>
            <a:rPr lang="de-CH" sz="1000" b="0" i="0" u="none" strike="noStrike" baseline="0">
              <a:solidFill>
                <a:srgbClr val="000000"/>
              </a:solidFill>
              <a:latin typeface="Arial"/>
              <a:cs typeface="Arial"/>
            </a:rPr>
            <a:t>- 02.09.04: Dringliche Motion "Jugendarbeitslosigkeit in Bern - Jetzt Arbeitsplätze schaffen" (überwiesen am 27.1.2005)</a:t>
          </a:r>
        </a:p>
        <a:p>
          <a:pPr algn="l" rtl="0">
            <a:defRPr sz="1000"/>
          </a:pPr>
          <a:r>
            <a:rPr lang="de-CH" sz="1000" b="0" i="0" u="none" strike="noStrike" baseline="0">
              <a:solidFill>
                <a:srgbClr val="000000"/>
              </a:solidFill>
              <a:latin typeface="Arial"/>
              <a:cs typeface="Arial"/>
            </a:rPr>
            <a:t>- 21.10.04: Motion SBU "Bekämpfung der Arbeitslosigkeit: politischer Auftrag an das Kompetenzzentrum Arbeit - Schwerpunkt für die Legislatur 2005-2008"</a:t>
          </a:r>
        </a:p>
        <a:p>
          <a:pPr algn="l" rtl="0">
            <a:defRPr sz="1000"/>
          </a:pPr>
          <a:r>
            <a:rPr lang="de-CH" sz="1000" b="0" i="0" u="none" strike="noStrike" baseline="0">
              <a:solidFill>
                <a:srgbClr val="000000"/>
              </a:solidFill>
              <a:latin typeface="Arial"/>
              <a:cs typeface="Arial"/>
            </a:rPr>
            <a:t>- 28.10.04: Interfraktionelle Motion "Kurzfristig realisierbare Massnahmen zur Bekämpfung der Jugendarbeitslosigkeit"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Für die Umsetzung der geforderten Massnahmen wurden rund 9 Mio Franken in die integrierte Aufgaben- und Finanzplanung (IAFP) 2006-2009 eingestellt; im Budget 2006 sind Fr. 2.27 Mio. für ein entsprechendes, erstes Massnahmenset enthalten. Der Gemeinderat wird dem Stadtrat im Sommer 2005 ein Gesamtkonzept zur integralen Bekämpfung der (Jugend-)Arbeitslosigkeit samt Kreditvorlage zum Entscheid unterbreiten; die Verhandlungen mit dem Kanton über eine Kostenbeteiligung werden im laufenden Jahr geführt. Die erwähnten Massnahmen sind noch nicht in den Steuerungsvorgaben enthalten, sondern werden dem Stadtrat erst im Zusammenhang mit dem erwähnten Gesamtkonzept unterbreitet.</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Zum Produkt P3106230 (Vermittlung):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Zusammenhang mit der Umsetzung des neuen Steuerungskonzeptes BMSE wird der BMSE-Kredit auf dem Produkt Vermittlung budgetiert; dadurch können die Aktivitäten zwischen den Produkten Qualifizierung und Vermittlung - je nach Stellenmarkt und Qualifizierungsbedarf der zugewiesenen Stellensuchenden - KA-intern optimal koordiniert werden (vgl. P620, Angebote BMSE).</a:t>
          </a:r>
        </a:p>
        <a:p>
          <a:pPr algn="l" rtl="0">
            <a:defRPr sz="1000"/>
          </a:pPr>
          <a:r>
            <a:rPr lang="de-CH" sz="1000" b="0" i="0" u="none" strike="noStrike" baseline="0">
              <a:solidFill>
                <a:srgbClr val="000000"/>
              </a:solidFill>
              <a:latin typeface="Arial"/>
              <a:cs typeface="Arial"/>
            </a:rPr>
            <a:t>Die Kennzahlen zum Produkt Vermittlung (P630) sind Bestandteil der Produktebeschreibungen im Leistungsvertrag.</a:t>
          </a:r>
          <a:endParaRPr lang="de-CH"/>
        </a:p>
      </xdr:txBody>
    </xdr:sp>
    <xdr:clientData/>
  </xdr:twoCellAnchor>
  <xdr:twoCellAnchor>
    <xdr:from>
      <xdr:col>1</xdr:col>
      <xdr:colOff>0</xdr:colOff>
      <xdr:row>3710</xdr:row>
      <xdr:rowOff>0</xdr:rowOff>
    </xdr:from>
    <xdr:to>
      <xdr:col>11</xdr:col>
      <xdr:colOff>904875</xdr:colOff>
      <xdr:row>3714</xdr:row>
      <xdr:rowOff>95250</xdr:rowOff>
    </xdr:to>
    <xdr:sp macro="" textlink="" fLocksText="0">
      <xdr:nvSpPr>
        <xdr:cNvPr id="87" name="Text Box 106"/>
        <xdr:cNvSpPr txBox="1">
          <a:spLocks noChangeArrowheads="1"/>
        </xdr:cNvSpPr>
      </xdr:nvSpPr>
      <xdr:spPr bwMode="auto">
        <a:xfrm>
          <a:off x="1076325" y="309086250"/>
          <a:ext cx="8534400" cy="7429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Zum Produkt P310640: </a:t>
          </a:r>
          <a:r>
            <a:rPr lang="de-CH" sz="1000" b="0" i="0" u="none" strike="noStrike" baseline="0">
              <a:solidFill>
                <a:srgbClr val="000000"/>
              </a:solidFill>
              <a:latin typeface="Arial"/>
              <a:cs typeface="Arial"/>
            </a:rPr>
            <a:t>Das Produkt "Abklärung und Qualifizierung junge Erwachsene" hat zum Ziel, dass die jungen Erwachsenen, welche von diesen Dienstleistungen und Angeboten profitieren, eine Lehrstelle oder einen Ausbildungsplatz finden.</a:t>
          </a:r>
        </a:p>
        <a:p>
          <a:pPr algn="l" rtl="0">
            <a:defRPr sz="1000"/>
          </a:pPr>
          <a:r>
            <a:rPr lang="de-CH" sz="1000" b="0" i="0" u="none" strike="noStrike" baseline="0">
              <a:solidFill>
                <a:srgbClr val="000000"/>
              </a:solidFill>
              <a:latin typeface="Arial"/>
              <a:cs typeface="Arial"/>
            </a:rPr>
            <a:t>Der kostenmässig grösste Teil der Angebote dieses Produkts wird zu 100% durch den Kanton Bern finanziert, es gibt jedoch auch einzelne Angebote, welche vollumfänglich durch die Stadt getragen oder von dieser teilfinanziert werden.</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28575</xdr:colOff>
      <xdr:row>3904</xdr:row>
      <xdr:rowOff>0</xdr:rowOff>
    </xdr:from>
    <xdr:to>
      <xdr:col>12</xdr:col>
      <xdr:colOff>0</xdr:colOff>
      <xdr:row>3982</xdr:row>
      <xdr:rowOff>95250</xdr:rowOff>
    </xdr:to>
    <xdr:sp macro="" textlink="" fLocksText="0">
      <xdr:nvSpPr>
        <xdr:cNvPr id="88" name="Text Box 107"/>
        <xdr:cNvSpPr txBox="1">
          <a:spLocks noChangeArrowheads="1"/>
        </xdr:cNvSpPr>
      </xdr:nvSpPr>
      <xdr:spPr bwMode="auto">
        <a:xfrm>
          <a:off x="1104900" y="346738575"/>
          <a:ext cx="8534400" cy="56007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Steuerungsvorgabe 4):</a:t>
          </a:r>
          <a:r>
            <a:rPr lang="de-CH" sz="1000" b="0" i="0" u="none" strike="noStrike" baseline="0">
              <a:solidFill>
                <a:srgbClr val="000000"/>
              </a:solidFill>
              <a:latin typeface="Arial"/>
              <a:cs typeface="Arial"/>
            </a:rPr>
            <a:t> Diese Steuerungsvorgabe hat sowohl die Integrationsbeurteilungen der Erwachsenen wie auch der jungen Erwachsenen zum Inhalt und müsste eigentlich auf die Produkte P310640 und P310660 aufgeteilt werden. Da es jedoch nicht möglich ist, die Aufteilung von Erwachsenen und jungen Erwachsenen retrospektiv vorzunehmen, wurde der Zusammenzug der beiden Zielgruppen in Steuerungsvorgabe 4) belassen.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Bemerkungen zum Verhältnis der sozialen und beruflichen Integration</a:t>
          </a:r>
        </a:p>
        <a:p>
          <a:pPr algn="l" rtl="0">
            <a:defRPr sz="1000"/>
          </a:pPr>
          <a:r>
            <a:rPr lang="de-CH" sz="1000" b="0" i="0" u="none" strike="noStrike" baseline="0">
              <a:solidFill>
                <a:srgbClr val="000000"/>
              </a:solidFill>
              <a:latin typeface="Arial"/>
              <a:cs typeface="Arial"/>
            </a:rPr>
            <a:t>Die Gesamtkosten von Fr. 17'010'880.00  teilen sich folgendermassen auf im Budgetjahr 2012:</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Berufliche Integration - Total 65.93%</a:t>
          </a:r>
        </a:p>
        <a:p>
          <a:pPr algn="l" rtl="0">
            <a:defRPr sz="1000"/>
          </a:pPr>
          <a:r>
            <a:rPr lang="de-CH" sz="1000" b="0" i="0" u="none" strike="noStrike" baseline="0">
              <a:solidFill>
                <a:srgbClr val="000000"/>
              </a:solidFill>
              <a:latin typeface="Arial"/>
              <a:cs typeface="Arial"/>
            </a:rPr>
            <a:t>22.73% verteilen sich auf die berufliche Integration von jungen Erwachsenen. Der grösste Teil davon wird vom Motivationssemester [to do] beansprucht (22.13%). Der Rest von 0.6% verteilt sich auf das Abklärungsmodul Minimax. </a:t>
          </a:r>
        </a:p>
        <a:p>
          <a:pPr algn="l" rtl="0">
            <a:defRPr sz="1000"/>
          </a:pPr>
          <a:r>
            <a:rPr lang="de-CH" sz="1000" b="0" i="0" u="none" strike="noStrike" baseline="0">
              <a:solidFill>
                <a:srgbClr val="000000"/>
              </a:solidFill>
              <a:latin typeface="Arial"/>
              <a:cs typeface="Arial"/>
            </a:rPr>
            <a:t>Die Berufliche Integration der Erwachsenen (43.20%) teilt sich mit 22.02% hauptsächlich auf die beiden Angebote Programme zur vorübergehenden Beschäftigung (PvB) und mit 16.09% auf die Vermittlung von BIAS-Plätzen auf. Das Projekt TAP, die Erstanlaufstelle und das Assistenzprojekt für Lehrer/-innen beanspruchen die restlichen 5.09% der Ressourcen.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Soziale Integration - Total 25.38%</a:t>
          </a:r>
        </a:p>
        <a:p>
          <a:pPr algn="l" rtl="0">
            <a:defRPr sz="1000"/>
          </a:pPr>
          <a:r>
            <a:rPr lang="de-CH" sz="1000" b="0" i="0" u="none" strike="noStrike" baseline="0">
              <a:solidFill>
                <a:srgbClr val="000000"/>
              </a:solidFill>
              <a:latin typeface="Arial"/>
              <a:cs typeface="Arial"/>
            </a:rPr>
            <a:t>Die BIAS-Angebote Berufliche Integration mit Perspektiven (BIP) und Soziale Integration (SI) tragen mit 24.13% den höchsten Anteil. Die weiteren Kosten kommen aus dem Taglöhnerprojekt und dem Projekt SAH Schweizerisches Arbeiter-Hilfswerk (1.25%).</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Zusätzliche Aufwände für die Stadt Bern/Neue Platzangebote - Total 6.00%</a:t>
          </a:r>
        </a:p>
        <a:p>
          <a:pPr algn="l" rtl="0">
            <a:defRPr sz="1000"/>
          </a:pPr>
          <a:r>
            <a:rPr lang="de-CH" sz="1000" b="0" i="0" u="none" strike="noStrike" baseline="0">
              <a:solidFill>
                <a:srgbClr val="000000"/>
              </a:solidFill>
              <a:latin typeface="Arial"/>
              <a:cs typeface="Arial"/>
            </a:rPr>
            <a:t>Die Strategien und Massnahmen zur Förderung der beruflichen und sozialen Integration in der Stadt Bern (2010-2013) werden den beiden Angeboten  "Neue Platzangebote junge Erwachsene" (3.24%) und "Neue Platzangebote Erwachsene" (2.76%) zugewiesen. Insgesamt sind für die Umsetzung der verschiedenen Massnahmen (M1-M20) Fr. 980'530.00 geplant.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Operative Kosten im Kompetenzzentrum Arbeit (KA)</a:t>
          </a:r>
        </a:p>
        <a:p>
          <a:pPr algn="l" rtl="0">
            <a:defRPr sz="1000"/>
          </a:pPr>
          <a:r>
            <a:rPr lang="de-CH" sz="1000" b="0" i="0" u="none" strike="noStrike" baseline="0">
              <a:solidFill>
                <a:srgbClr val="000000"/>
              </a:solidFill>
              <a:latin typeface="Arial"/>
              <a:cs typeface="Arial"/>
            </a:rPr>
            <a:t>Ein Anteil von 2.70% soll für operative Kosten (Managementsupport Kosten KA, Sozialamt, Stab Sozialamt u.a.) im Betrieb verwendet werden, welche in der Gesamtsumme für 2012 mit Fr. 458'708.00 eingestellt sind.</a:t>
          </a:r>
        </a:p>
        <a:p>
          <a:pPr algn="l" rtl="0">
            <a:defRPr sz="1000"/>
          </a:pPr>
          <a:r>
            <a:rPr lang="de-CH" sz="1000" b="0" i="0" u="none" strike="noStrike" baseline="0">
              <a:solidFill>
                <a:srgbClr val="000000"/>
              </a:solidFill>
              <a:latin typeface="Arial"/>
              <a:cs typeface="Arial"/>
            </a:rPr>
            <a:t>                           </a:t>
          </a:r>
        </a:p>
        <a:p>
          <a:pPr algn="l" rtl="0">
            <a:defRPr sz="1000"/>
          </a:pPr>
          <a:endParaRPr lang="de-CH"/>
        </a:p>
      </xdr:txBody>
    </xdr:sp>
    <xdr:clientData/>
  </xdr:twoCellAnchor>
  <xdr:twoCellAnchor>
    <xdr:from>
      <xdr:col>1</xdr:col>
      <xdr:colOff>0</xdr:colOff>
      <xdr:row>3761</xdr:row>
      <xdr:rowOff>0</xdr:rowOff>
    </xdr:from>
    <xdr:to>
      <xdr:col>11</xdr:col>
      <xdr:colOff>904875</xdr:colOff>
      <xdr:row>3790</xdr:row>
      <xdr:rowOff>171450</xdr:rowOff>
    </xdr:to>
    <xdr:sp macro="" textlink="" fLocksText="0">
      <xdr:nvSpPr>
        <xdr:cNvPr id="89" name="Text Box 108"/>
        <xdr:cNvSpPr txBox="1">
          <a:spLocks noChangeArrowheads="1"/>
        </xdr:cNvSpPr>
      </xdr:nvSpPr>
      <xdr:spPr bwMode="auto">
        <a:xfrm>
          <a:off x="1076325" y="317858775"/>
          <a:ext cx="8534400" cy="48672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Zum Produkt P310660: </a:t>
          </a:r>
          <a:r>
            <a:rPr lang="de-CH" sz="1000" b="0" i="0" u="none" strike="noStrike" baseline="0">
              <a:solidFill>
                <a:srgbClr val="000000"/>
              </a:solidFill>
              <a:latin typeface="Arial"/>
              <a:cs typeface="Arial"/>
            </a:rPr>
            <a:t>Das Produkt "Abklärung und Arbeitsvermittlung" enthält sämtliche Massnahmen und Angebote, welche im Rahmen der durch den Kanton geregelten Beschäftigungs- und Integrationsangebote der Sozialhilfe (BIAS) realisiert werden. Der für die BIAS-Angebote vom Kanton für die Jahre 2007 - 2010 zugesicherte und ab 2008 um ca. 1,3 Mio Fr. auf total ca. 5 Mio Fr. pro Jahr aufgestockte Gesamtkredit wird im Rahmen der institutionellen Sozialhilfe ab 2012 direkt finanziert. Es wird davon ausgegangen, dass der bisherige Gesamtkredit (inkl. Teuerung) auch im Jahr 2012 fortgeschrieben wird.</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Zum Produkt P310660 gehören:</a:t>
          </a:r>
        </a:p>
        <a:p>
          <a:pPr algn="l" rtl="0">
            <a:defRPr sz="1000"/>
          </a:pPr>
          <a:r>
            <a:rPr lang="de-CH" sz="1000" b="0" i="0" u="none" strike="noStrike" baseline="0">
              <a:solidFill>
                <a:srgbClr val="000000"/>
              </a:solidFill>
              <a:latin typeface="Arial"/>
              <a:cs typeface="Arial"/>
            </a:rPr>
            <a:t>a)  Abklärungsangebote, mit Hilfe derer "Integrationsbeurteilungen" vorgenommen und die Weichen für die Fallführung im nachgelagerten </a:t>
          </a:r>
        </a:p>
        <a:p>
          <a:pPr algn="l" rtl="0">
            <a:defRPr sz="1000"/>
          </a:pPr>
          <a:r>
            <a:rPr lang="de-CH" sz="1000" b="0" i="0" u="none" strike="noStrike" baseline="0">
              <a:solidFill>
                <a:srgbClr val="000000"/>
              </a:solidFill>
              <a:latin typeface="Arial"/>
              <a:cs typeface="Arial"/>
            </a:rPr>
            <a:t>     Integrationsverlauf gestellt werden. Mit der Triagierung können die Fehlzuweisungen auf die Integrationsplätze minimiert und die Effizienz der </a:t>
          </a:r>
        </a:p>
        <a:p>
          <a:pPr algn="l" rtl="0">
            <a:defRPr sz="1000"/>
          </a:pPr>
          <a:r>
            <a:rPr lang="de-CH" sz="1000" b="0" i="0" u="none" strike="noStrike" baseline="0">
              <a:solidFill>
                <a:srgbClr val="000000"/>
              </a:solidFill>
              <a:latin typeface="Arial"/>
              <a:cs typeface="Arial"/>
            </a:rPr>
            <a:t>     Platzbewirtschaftung gesteigert werden.</a:t>
          </a:r>
        </a:p>
        <a:p>
          <a:pPr algn="l" rtl="0">
            <a:defRPr sz="1000"/>
          </a:pPr>
          <a:r>
            <a:rPr lang="de-CH" sz="1000" b="0" i="0" u="none" strike="noStrike" baseline="0">
              <a:solidFill>
                <a:srgbClr val="000000"/>
              </a:solidFill>
              <a:latin typeface="Arial"/>
              <a:cs typeface="Arial"/>
            </a:rPr>
            <a:t>b)  Coaching- und Bildungsangebote, welche die BIAS-Teilnehmenden auf ihrem Weg in die berufliche und soziale Integration unterstützen,</a:t>
          </a:r>
        </a:p>
        <a:p>
          <a:pPr algn="l" rtl="0">
            <a:defRPr sz="1000"/>
          </a:pPr>
          <a:r>
            <a:rPr lang="de-CH" sz="1000" b="0" i="0" u="none" strike="noStrike" baseline="0">
              <a:solidFill>
                <a:srgbClr val="000000"/>
              </a:solidFill>
              <a:latin typeface="Arial"/>
              <a:cs typeface="Arial"/>
            </a:rPr>
            <a:t>     begleiten und wenn immer möglich in den ersten Arbeitsmarkt vermitteln.</a:t>
          </a:r>
        </a:p>
        <a:p>
          <a:pPr algn="l" rtl="0">
            <a:defRPr sz="1000"/>
          </a:pPr>
          <a:r>
            <a:rPr lang="de-CH" sz="1000" b="0" i="0" u="none" strike="noStrike" baseline="0">
              <a:solidFill>
                <a:srgbClr val="000000"/>
              </a:solidFill>
              <a:latin typeface="Arial"/>
              <a:cs typeface="Arial"/>
            </a:rPr>
            <a:t>c)  die KA-internen Betriebe:</a:t>
          </a:r>
        </a:p>
        <a:p>
          <a:pPr algn="l" rtl="0">
            <a:defRPr sz="1000"/>
          </a:pPr>
          <a:r>
            <a:rPr lang="de-CH" sz="1000" b="0" i="0" u="none" strike="noStrike" baseline="0">
              <a:solidFill>
                <a:srgbClr val="000000"/>
              </a:solidFill>
              <a:latin typeface="Arial"/>
              <a:cs typeface="Arial"/>
            </a:rPr>
            <a:t>     - die Bauteilbörse Bern</a:t>
          </a:r>
        </a:p>
        <a:p>
          <a:pPr algn="l" rtl="0">
            <a:defRPr sz="1000"/>
          </a:pPr>
          <a:r>
            <a:rPr lang="de-CH" sz="1000" b="0" i="0" u="none" strike="noStrike" baseline="0">
              <a:solidFill>
                <a:srgbClr val="000000"/>
              </a:solidFill>
              <a:latin typeface="Arial"/>
              <a:cs typeface="Arial"/>
            </a:rPr>
            <a:t>     - das Textilatelier </a:t>
          </a:r>
        </a:p>
        <a:p>
          <a:pPr algn="l" rtl="0">
            <a:defRPr sz="1000"/>
          </a:pPr>
          <a:r>
            <a:rPr lang="de-CH" sz="1000" b="0" i="0" u="none" strike="noStrike" baseline="0">
              <a:solidFill>
                <a:srgbClr val="000000"/>
              </a:solidFill>
              <a:latin typeface="Arial"/>
              <a:cs typeface="Arial"/>
            </a:rPr>
            <a:t>     - das Atelier Glasdesign</a:t>
          </a:r>
        </a:p>
        <a:p>
          <a:pPr algn="l" rtl="0">
            <a:defRPr sz="1000"/>
          </a:pPr>
          <a:r>
            <a:rPr lang="de-CH" sz="1000" b="0" i="0" u="none" strike="noStrike" baseline="0">
              <a:solidFill>
                <a:srgbClr val="000000"/>
              </a:solidFill>
              <a:latin typeface="Arial"/>
              <a:cs typeface="Arial"/>
            </a:rPr>
            <a:t>     - die Betriebsführung der drei städtischen Velostationen </a:t>
          </a:r>
        </a:p>
        <a:p>
          <a:pPr algn="l" rtl="0">
            <a:defRPr sz="1000"/>
          </a:pPr>
          <a:r>
            <a:rPr lang="de-CH" sz="1000" b="0" i="0" u="none" strike="noStrike" baseline="0">
              <a:solidFill>
                <a:srgbClr val="000000"/>
              </a:solidFill>
              <a:latin typeface="Arial"/>
              <a:cs typeface="Arial"/>
            </a:rPr>
            <a:t>    Diese KA-internen Betriebe erwirtschaften einen Erlös in der Höhe von voraussichtlich Fr. 957'600.00, der vollumfänglich für die </a:t>
          </a:r>
        </a:p>
        <a:p>
          <a:pPr algn="l" rtl="0">
            <a:defRPr sz="1000"/>
          </a:pPr>
          <a:r>
            <a:rPr lang="de-CH" sz="1000" b="0" i="0" u="none" strike="noStrike" baseline="0">
              <a:solidFill>
                <a:srgbClr val="000000"/>
              </a:solidFill>
              <a:latin typeface="Arial"/>
              <a:cs typeface="Arial"/>
            </a:rPr>
            <a:t>    Angebotsfinanzierung verwendet werden kann, resp. gemäss den kantonalen Vorgaben verwendet werden muss.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Nebst diesen BIAS-Angeboten figuriert auch das Pilotprojekt "Testarbeitsplätze TAP" unter diesem Produkt: Im Falle einer Weiterführung des Angebots Testarbeitsplätze TAP ab 2012 wird das Betriebsdefizit voraussichtlich vollumfänglich direktfinanziert von der Gesundheits- und Fürsorgedirektion (GEF). Offen und durch die GEF zu entscheiden ist, ob ein definitives Angebot an Testarbeitsplätzen durch die Stadt Bern oder durch eine neue, gesamtkantonal ausgerichtete Trägerschaft bereitgestellt werden soll. Weil zurzeit weder die Trägerschaft für ein definitives Angebot an Testarbeitsplätzen noch die von der GEF zu bestimmende Anzahl der Testarbeitsplätze bekannt sind, können zu den künftigen Betriebskosten noch keine Aufwandschätzungen gemacht werden.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Rahmen der "Strategien und Massnahmen zur Förderung der beruflichen und sozialen Integration in der Stadt Bern 2010-2013" werden zudem neue Massnahmen realisiert, welche alle innerhalb des Kredits "Platzangebot Erwachsene" realisiert werden. Der Stadt entstehen dadurch keine zusätzlichen Kosten.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19050</xdr:colOff>
      <xdr:row>3848</xdr:row>
      <xdr:rowOff>0</xdr:rowOff>
    </xdr:from>
    <xdr:to>
      <xdr:col>12</xdr:col>
      <xdr:colOff>0</xdr:colOff>
      <xdr:row>3848</xdr:row>
      <xdr:rowOff>0</xdr:rowOff>
    </xdr:to>
    <xdr:sp macro="" textlink="">
      <xdr:nvSpPr>
        <xdr:cNvPr id="90" name="Text Box 109"/>
        <xdr:cNvSpPr txBox="1">
          <a:spLocks noChangeArrowheads="1"/>
        </xdr:cNvSpPr>
      </xdr:nvSpPr>
      <xdr:spPr bwMode="auto">
        <a:xfrm>
          <a:off x="1095375" y="335289525"/>
          <a:ext cx="85439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den Steuerungsvorgaben 3) - 7):</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Um die Klientinnen und Klienten von der Sozialhilfe ablösen zu können, werden mehr personelle Ressourcen gebraucht. Diesem Umstand wird mit der Verschiebung von Mitteln vom Produkt P310620 Qualifizierung ins Produkt P310630 Vermittlung Rechnung getragen.</a:t>
          </a:r>
        </a:p>
        <a:p>
          <a:pPr algn="l" rtl="0">
            <a:defRPr sz="1000"/>
          </a:pPr>
          <a:r>
            <a:rPr lang="de-CH" sz="1000" b="0" i="0" u="none" strike="noStrike" baseline="0">
              <a:solidFill>
                <a:srgbClr val="000000"/>
              </a:solidFill>
              <a:latin typeface="Arial"/>
              <a:cs typeface="Arial"/>
            </a:rPr>
            <a:t>Gegenüber Voranschlag 2007 wurden die Plätze für die "berufliche Integration (BI)" von 55 auf 60 Plätze sowie die "Perspektive Berufliche Integration (BIP)" von 70 auf 75 Plätze zu Lasten des Taglöhnerprojektes erhöht (der Zusammenarbeitsvertrag der Stadt mit dem Taglöhnerprojekt etcetera (Träger: Schweizerisches Arbeiterhilfswerk) - wird nicht erneuert.).</a:t>
          </a:r>
        </a:p>
        <a:p>
          <a:pPr algn="l" rtl="0">
            <a:defRPr sz="1000"/>
          </a:pPr>
          <a:r>
            <a:rPr lang="de-CH" sz="1000" b="0" i="0" u="none" strike="noStrike" baseline="0">
              <a:solidFill>
                <a:srgbClr val="000000"/>
              </a:solidFill>
              <a:latin typeface="Arial"/>
              <a:cs typeface="Arial"/>
            </a:rPr>
            <a:t>Eine Erhöhung um weitere 20 Plätze (15 Plätze bei der "beruflichen Integration" und 5 Plätze bei der "Perspektive Berufliche Integration") ist in den Steuerungsvorgaben bereits enthalten; diese Erhöhung ist aber abhängig vom Entscheid des Kantons betreffend Erhöhung des BIAS-Kredites (ein entsprechendes Gesuch hat die Stadt gestellt).</a:t>
          </a:r>
          <a:endParaRPr lang="de-CH"/>
        </a:p>
      </xdr:txBody>
    </xdr:sp>
    <xdr:clientData/>
  </xdr:twoCellAnchor>
  <xdr:twoCellAnchor>
    <xdr:from>
      <xdr:col>6</xdr:col>
      <xdr:colOff>9525</xdr:colOff>
      <xdr:row>3848</xdr:row>
      <xdr:rowOff>0</xdr:rowOff>
    </xdr:from>
    <xdr:to>
      <xdr:col>11</xdr:col>
      <xdr:colOff>828675</xdr:colOff>
      <xdr:row>3848</xdr:row>
      <xdr:rowOff>0</xdr:rowOff>
    </xdr:to>
    <xdr:sp macro="" textlink="" fLocksText="0">
      <xdr:nvSpPr>
        <xdr:cNvPr id="91" name="Text Box 110"/>
        <xdr:cNvSpPr txBox="1">
          <a:spLocks noChangeArrowheads="1"/>
        </xdr:cNvSpPr>
      </xdr:nvSpPr>
      <xdr:spPr bwMode="auto">
        <a:xfrm>
          <a:off x="5429250" y="335289525"/>
          <a:ext cx="410527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Systematische Erfassung der Abklärungsfälle. Entsprechende Rück-</a:t>
          </a:r>
        </a:p>
        <a:p>
          <a:pPr algn="l" rtl="0">
            <a:defRPr sz="1000"/>
          </a:pPr>
          <a:r>
            <a:rPr lang="de-CH" sz="1000" b="0" i="0" u="none" strike="noStrike" baseline="0">
              <a:solidFill>
                <a:srgbClr val="000000"/>
              </a:solidFill>
              <a:latin typeface="Arial"/>
              <a:cs typeface="Arial"/>
            </a:rPr>
            <a:t>  koppelung mit dem Sozialdienst (P610).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Berichterstattung im Rahmen des institutionalisierten Controllings des </a:t>
          </a:r>
        </a:p>
        <a:p>
          <a:pPr algn="l" rtl="0">
            <a:defRPr sz="1000"/>
          </a:pPr>
          <a:r>
            <a:rPr lang="de-CH" sz="1000" b="0" i="0" u="none" strike="noStrike" baseline="0">
              <a:solidFill>
                <a:srgbClr val="000000"/>
              </a:solidFill>
              <a:latin typeface="Arial"/>
              <a:cs typeface="Arial"/>
            </a:rPr>
            <a:t>  Kantons. Reporting an die Amtsleitung gemäss Kostenrechnung (P620).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Das Sozialamt stellt die Aufsicht der leistungsvertraglichen Verein-</a:t>
          </a:r>
        </a:p>
        <a:p>
          <a:pPr algn="l" rtl="0">
            <a:defRPr sz="1000"/>
          </a:pPr>
          <a:r>
            <a:rPr lang="de-CH" sz="1000" b="0" i="0" u="none" strike="noStrike" baseline="0">
              <a:solidFill>
                <a:srgbClr val="000000"/>
              </a:solidFill>
              <a:latin typeface="Arial"/>
              <a:cs typeface="Arial"/>
            </a:rPr>
            <a:t>  barungen sicher</a:t>
          </a:r>
        </a:p>
        <a:p>
          <a:pPr algn="l" rtl="0">
            <a:defRPr sz="1000"/>
          </a:pPr>
          <a:r>
            <a:rPr lang="de-CH" sz="1000" b="0" i="0" u="none" strike="noStrike" baseline="0">
              <a:solidFill>
                <a:srgbClr val="000000"/>
              </a:solidFill>
              <a:latin typeface="Arial"/>
              <a:cs typeface="Arial"/>
            </a:rPr>
            <a:t>  - durch die Oberleitung des Kompetenzzentrums Arbeit</a:t>
          </a:r>
        </a:p>
        <a:p>
          <a:pPr algn="l" rtl="0">
            <a:defRPr sz="1000"/>
          </a:pPr>
          <a:r>
            <a:rPr lang="de-CH" sz="1000" b="0" i="0" u="none" strike="noStrike" baseline="0">
              <a:solidFill>
                <a:srgbClr val="000000"/>
              </a:solidFill>
              <a:latin typeface="Arial"/>
              <a:cs typeface="Arial"/>
            </a:rPr>
            <a:t>    sowie</a:t>
          </a:r>
        </a:p>
        <a:p>
          <a:pPr algn="l" rtl="0">
            <a:defRPr sz="1000"/>
          </a:pPr>
          <a:r>
            <a:rPr lang="de-CH" sz="1000" b="0" i="0" u="none" strike="noStrike" baseline="0">
              <a:solidFill>
                <a:srgbClr val="000000"/>
              </a:solidFill>
              <a:latin typeface="Arial"/>
              <a:cs typeface="Arial"/>
            </a:rPr>
            <a:t>  - durch die vom Verband erstellten Berichterstattungen (P630).</a:t>
          </a:r>
          <a:endParaRPr lang="de-CH"/>
        </a:p>
      </xdr:txBody>
    </xdr:sp>
    <xdr:clientData/>
  </xdr:twoCellAnchor>
  <xdr:twoCellAnchor>
    <xdr:from>
      <xdr:col>1</xdr:col>
      <xdr:colOff>0</xdr:colOff>
      <xdr:row>3854</xdr:row>
      <xdr:rowOff>0</xdr:rowOff>
    </xdr:from>
    <xdr:to>
      <xdr:col>11</xdr:col>
      <xdr:colOff>876300</xdr:colOff>
      <xdr:row>3854</xdr:row>
      <xdr:rowOff>0</xdr:rowOff>
    </xdr:to>
    <xdr:sp macro="" textlink="">
      <xdr:nvSpPr>
        <xdr:cNvPr id="92" name="Text Box 111"/>
        <xdr:cNvSpPr txBox="1">
          <a:spLocks noChangeArrowheads="1"/>
        </xdr:cNvSpPr>
      </xdr:nvSpPr>
      <xdr:spPr bwMode="auto">
        <a:xfrm>
          <a:off x="1076325" y="336499200"/>
          <a:ext cx="85058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den Steuerungsvorgaben 3) - 7):</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Um die Klientinnen und Klienten von der Sozialhilfe ablösen zu können, werden mehr personelle Ressourcen gebraucht. Diesem Umstand wird mit der Verschiebung von Mitteln vom Produkt P310620 Qualifizierung ins Produkt P310630 Vermittlung Rechnung getragen.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Gegenüber Voranschlag 2007 wurden die Plätze für die "berufliche Integration (BI)" von 55 auf 60 Plätze sowie die "Perspektive Berufliche Integration (BIP)" von 70 auf 75 Plätze zu Lasten des Taglöhnerprojektes erhöht (der Zusammenarbeitsvertrag der Stadt mit dem Taglöhnerprojekt etcetera [Träger: Schweizerisches Arbeiterhilfswerk] - wird nicht erneuert).</a:t>
          </a:r>
        </a:p>
        <a:p>
          <a:pPr algn="l" rtl="0">
            <a:defRPr sz="1000"/>
          </a:pPr>
          <a:r>
            <a:rPr lang="de-CH" sz="1000" b="0" i="0" u="none" strike="noStrike" baseline="0">
              <a:solidFill>
                <a:srgbClr val="000000"/>
              </a:solidFill>
              <a:latin typeface="Arial"/>
              <a:cs typeface="Arial"/>
            </a:rPr>
            <a:t>Eine Erhöhung um weitere 20 Plätze (15 Plätze bei der "beruflichen Integration" und 5 Plätze bei der "Perspektive Berufliche Integration") ist in den Steuerungsvorgaben bereits enthalten; diese Erhöhung ist aber abhängig vom Entscheid des Kantons betreffend Erhöhung des BIAS-Kredites (ein entsprechendes Gesuch hat die Stadt gestellt).</a:t>
          </a:r>
          <a:endParaRPr lang="de-CH"/>
        </a:p>
      </xdr:txBody>
    </xdr:sp>
    <xdr:clientData/>
  </xdr:twoCellAnchor>
  <xdr:twoCellAnchor>
    <xdr:from>
      <xdr:col>0</xdr:col>
      <xdr:colOff>1066800</xdr:colOff>
      <xdr:row>3887</xdr:row>
      <xdr:rowOff>0</xdr:rowOff>
    </xdr:from>
    <xdr:to>
      <xdr:col>11</xdr:col>
      <xdr:colOff>895350</xdr:colOff>
      <xdr:row>3887</xdr:row>
      <xdr:rowOff>0</xdr:rowOff>
    </xdr:to>
    <xdr:sp macro="" textlink="" fLocksText="0">
      <xdr:nvSpPr>
        <xdr:cNvPr id="93" name="Text Box 112"/>
        <xdr:cNvSpPr txBox="1">
          <a:spLocks noChangeArrowheads="1"/>
        </xdr:cNvSpPr>
      </xdr:nvSpPr>
      <xdr:spPr bwMode="auto">
        <a:xfrm>
          <a:off x="1066800" y="343233375"/>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sng" strike="noStrike" baseline="0">
              <a:solidFill>
                <a:srgbClr val="000000"/>
              </a:solidFill>
              <a:latin typeface="Arial"/>
              <a:cs typeface="Arial"/>
            </a:rPr>
            <a:t>Zum Produkt P310610 (Abklärung):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Anzahl Zuweisungen an das Kompetenzzentrum Arbeit (KA) durch den Sozialdienst (siehe Steuerungsvorgabe 1)) hängt ab einerseits von der Bedarfssituation (Veränderung der wirtschaftlichen Situation) und andererseits von der Umsetzung der Richtlinienrevision der SKOS und des neuen Steuerungskonzeptes der GEF im Bereich der "Beschäftigungsmassnahmen für Sozialhilfeempfangende (BMSE)"; die Änderungen in beiden Bereichen treten auf 1.1.2006 in Kraft und sind zum aktuellen Zeitpunkt (März 2005) noch nicht abschliessend bekannt. Das KA hat grundsätzlich den Bedarf des Sozialdienstes abzudecken und richtet sich auf wöchentlich ca. 10 Zuweisungen von Klientinnen und Klienten ein, für welche nach einer "Abklärung sur dossier" (siehe Kennzahl 1)) oder einer "vertieften Abklärung" (siehe Kennzahl 2)) geeignete Integrationsmassnahmen empfohlen oder verfügt und umgesetzt werden.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Zum Produkt P310620 (Qualifizierung):</a:t>
          </a: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Angebote gemäss Arbeitslosenversicherungsgesetz (AVIG) im Auftrag beco</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Bereich der "Arbeitsmarktlichen Massnahmen" AVIG (siehe Steuerungsvorgaben 2) und 4)) hat das beco die "Programme zur vorübergehenden Beschäftigung (PvB)" Ende Januar 2005 öffentlich ausgeschrieben; dabei sind gegenüber der bisherigen Praxis die Rahmenbedingungen im inhaltlichen und quantitativen Bereich mit noch unbekannten Folgen einschneidend verändert und im finanziellen Bereich (Wegfall der 70%-Defizitgarantie des beco) massiv verschlechtert worden. Das KA, als Teil der neu formierten "Bietergemeinschaft Bern und Mittelland", hat den Zuschlag für die Durchführung der neuen PvB anfangs Mai 2005 erhalten; die Zahl der allenfalls beim KA zu bestellenden Jahresplätze (JP) wird das beco erst im November 2005 definitiv bekannt geben. Die Steuerungsvorgabe 2) geht von einer voraussichtlich maximalen Bestellung des beco von 77 JP im Bereich der PvB (Erwachsene) und von 105 JP im Bereich der Motivationssemester und Vor-Motivationssemster (Jungerwachsene) aus.</a:t>
          </a:r>
        </a:p>
        <a:p>
          <a:pPr algn="l" rtl="0">
            <a:defRPr sz="1000"/>
          </a:pPr>
          <a:endParaRPr lang="de-CH"/>
        </a:p>
      </xdr:txBody>
    </xdr:sp>
    <xdr:clientData/>
  </xdr:twoCellAnchor>
  <xdr:twoCellAnchor>
    <xdr:from>
      <xdr:col>1</xdr:col>
      <xdr:colOff>9525</xdr:colOff>
      <xdr:row>3887</xdr:row>
      <xdr:rowOff>0</xdr:rowOff>
    </xdr:from>
    <xdr:to>
      <xdr:col>12</xdr:col>
      <xdr:colOff>0</xdr:colOff>
      <xdr:row>3887</xdr:row>
      <xdr:rowOff>0</xdr:rowOff>
    </xdr:to>
    <xdr:sp macro="" textlink="" fLocksText="0">
      <xdr:nvSpPr>
        <xdr:cNvPr id="94" name="Text Box 113"/>
        <xdr:cNvSpPr txBox="1">
          <a:spLocks noChangeArrowheads="1"/>
        </xdr:cNvSpPr>
      </xdr:nvSpPr>
      <xdr:spPr bwMode="auto">
        <a:xfrm>
          <a:off x="1085850" y="343233375"/>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sng" strike="noStrike" baseline="0">
              <a:solidFill>
                <a:srgbClr val="000000"/>
              </a:solidFill>
              <a:latin typeface="Arial"/>
              <a:cs typeface="Arial"/>
            </a:rPr>
            <a:t>Angebote gemäss Steuerungskonzept Beschäftigungsmassnahmen für Sozialhilfeempfangende (BMSE) im Auftrag GEF</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Das neue Steuerungskonzept der GEF wird die BMSE ab 2006 voraussichtlich in solche der "beruflichen Integration" (siehe Steuerungsvorgaben3), 6) und 7)) resp. der "sozialen Integration" (siehe Steuerungsvorgabe 8)) unterteilen. Die Zuteilung der zur Verfügung stehenden JP zu den Produkten Qualifizierung (siehe P620, Steuerungsvorgabe 3)) resp. Vermittlung (siehe P630, Steuerungsvorgabe 6) - 8)) hängt von der Umsetzung des neuen Steuerungskonzeptes BMSE in der Stadt Bern ab und wird sich voraussichtlich auf die Platzzahlen in den beiden Produkten auswirken.</a:t>
          </a:r>
        </a:p>
        <a:p>
          <a:pPr algn="l" rtl="0">
            <a:defRPr sz="1000"/>
          </a:pPr>
          <a:r>
            <a:rPr lang="de-CH" sz="1000" b="0" i="0" u="sng" strike="noStrike" baseline="0">
              <a:solidFill>
                <a:srgbClr val="000000"/>
              </a:solidFill>
              <a:latin typeface="Arial"/>
              <a:cs typeface="Arial"/>
            </a:rPr>
            <a:t>Massnahmen zur Bekämpfung der (Jugend-)Arbeitslosigkeit im Auftrag der Stadt (parlamentarische Vorstösse)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 der zweiten Jahreshälfte 2004 sind die folgenden parlamentarischen Vorstösse eingereicht worden:</a:t>
          </a:r>
        </a:p>
        <a:p>
          <a:pPr algn="l" rtl="0">
            <a:defRPr sz="1000"/>
          </a:pPr>
          <a:r>
            <a:rPr lang="de-CH" sz="1000" b="0" i="0" u="none" strike="noStrike" baseline="0">
              <a:solidFill>
                <a:srgbClr val="000000"/>
              </a:solidFill>
              <a:latin typeface="Arial"/>
              <a:cs typeface="Arial"/>
            </a:rPr>
            <a:t>- 17.06.04: Interfraktionelle Motion "Junge brauchen Jobs: Jugendarbeitslosigkeit bekämpfen"</a:t>
          </a:r>
        </a:p>
        <a:p>
          <a:pPr algn="l" rtl="0">
            <a:defRPr sz="1000"/>
          </a:pPr>
          <a:r>
            <a:rPr lang="de-CH" sz="1000" b="0" i="0" u="none" strike="noStrike" baseline="0">
              <a:solidFill>
                <a:srgbClr val="000000"/>
              </a:solidFill>
              <a:latin typeface="Arial"/>
              <a:cs typeface="Arial"/>
            </a:rPr>
            <a:t>- 02.09.04: Dringliche Motion "Jugendarbeitslosigkeit in Bern - Jetzt Arbeitsplätze schaffen" (überwiesen am 27.1.2005)</a:t>
          </a:r>
        </a:p>
        <a:p>
          <a:pPr algn="l" rtl="0">
            <a:defRPr sz="1000"/>
          </a:pPr>
          <a:r>
            <a:rPr lang="de-CH" sz="1000" b="0" i="0" u="none" strike="noStrike" baseline="0">
              <a:solidFill>
                <a:srgbClr val="000000"/>
              </a:solidFill>
              <a:latin typeface="Arial"/>
              <a:cs typeface="Arial"/>
            </a:rPr>
            <a:t>- 21.10.04: Motion SBU "Bekämpfung der Arbeitslosigkeit: politischer Auftrag an das Kompetenzzentrum Arbeit - Schwerpunkt für die Legislatur 2005-2008"</a:t>
          </a:r>
        </a:p>
        <a:p>
          <a:pPr algn="l" rtl="0">
            <a:defRPr sz="1000"/>
          </a:pPr>
          <a:r>
            <a:rPr lang="de-CH" sz="1000" b="0" i="0" u="none" strike="noStrike" baseline="0">
              <a:solidFill>
                <a:srgbClr val="000000"/>
              </a:solidFill>
              <a:latin typeface="Arial"/>
              <a:cs typeface="Arial"/>
            </a:rPr>
            <a:t>- 28.10.04: Interfraktionelle Motion "Kurzfristig realisierbare Massnahmen zur Bekämpfung der Jugendarbeitslosigkeit"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Für die Umsetzung der geforderten Massnahmen wurden rund 9 Mio Franken in die integrierte Aufgaben- und Finanzplanung (IAFP) 2006-2009 eingestellt; im Budget 2006 sind Fr. 2.27 Mio. für ein entsprechendes, erstes Massnahmenset enthalten. Der Gemeinderat wird dem Stadtrat im Sommer 2005 ein Gesamtkonzept zur integralen Bekämpfung der (Jugend-)Arbeitslosigkeit samt Kreditvorlage zum Entscheid unterbreiten; die Verhandlungen mit dem Kanton über eine Kostenbeteiligung werden im laufenden Jahr geführt. Die erwähnten Massnahmen sind noch nicht in den Steuerungsvorgaben enthalten, sondern werden dem Stadtrat erst im Zusammenhang mit dem erwähnten Gesamtkonzept unterbreitet.</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Zum Produkt P3106230 (Vermittlung):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Zusammenhang mit der Umsetzung des neuen Steuerungskonzeptes BMSE wird der BMSE-Kredit auf dem Produkt Vermittlung budgetiert; dadurch können die Aktivitäten zwischen den Produkten Qualifizierung und Vermittlung - je nach Stellenmarkt und Qualifizierungsbedarf der zugewiesenen Stellensuchenden - KA-intern optimal koordiniert werden (vgl. P620, Angebote BMSE).</a:t>
          </a:r>
        </a:p>
        <a:p>
          <a:pPr algn="l" rtl="0">
            <a:defRPr sz="1000"/>
          </a:pPr>
          <a:r>
            <a:rPr lang="de-CH" sz="1000" b="0" i="0" u="none" strike="noStrike" baseline="0">
              <a:solidFill>
                <a:srgbClr val="000000"/>
              </a:solidFill>
              <a:latin typeface="Arial"/>
              <a:cs typeface="Arial"/>
            </a:rPr>
            <a:t>Die Kennzahlen zum Produkt Vermittlung (P630) sind Bestandteil der Produktebeschreibungen im Leistungsvertrag.</a:t>
          </a:r>
          <a:endParaRPr lang="de-CH"/>
        </a:p>
      </xdr:txBody>
    </xdr:sp>
    <xdr:clientData/>
  </xdr:twoCellAnchor>
  <xdr:twoCellAnchor>
    <xdr:from>
      <xdr:col>1</xdr:col>
      <xdr:colOff>0</xdr:colOff>
      <xdr:row>3660</xdr:row>
      <xdr:rowOff>9525</xdr:rowOff>
    </xdr:from>
    <xdr:to>
      <xdr:col>11</xdr:col>
      <xdr:colOff>828675</xdr:colOff>
      <xdr:row>3671</xdr:row>
      <xdr:rowOff>85725</xdr:rowOff>
    </xdr:to>
    <xdr:sp macro="" textlink="" fLocksText="0">
      <xdr:nvSpPr>
        <xdr:cNvPr id="95" name="Text Box 114"/>
        <xdr:cNvSpPr txBox="1">
          <a:spLocks noChangeArrowheads="1"/>
        </xdr:cNvSpPr>
      </xdr:nvSpPr>
      <xdr:spPr bwMode="auto">
        <a:xfrm>
          <a:off x="1076325" y="300685200"/>
          <a:ext cx="8458200" cy="18954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000"/>
            </a:lnSpc>
            <a:defRPr sz="1000"/>
          </a:pPr>
          <a:r>
            <a:rPr lang="de-CH" sz="1000" b="1" i="0" u="none" strike="noStrike" baseline="0">
              <a:solidFill>
                <a:srgbClr val="000000"/>
              </a:solidFill>
              <a:latin typeface="Arial"/>
              <a:cs typeface="Arial"/>
            </a:rPr>
            <a:t>Beschäftigungs- und Integrationsangebote der Sozialhilfe (BIAS): Umstellung auf Direktfinanzierung im 2012 </a:t>
          </a:r>
        </a:p>
        <a:p>
          <a:pPr algn="l" rtl="0">
            <a:lnSpc>
              <a:spcPts val="1000"/>
            </a:lnSpc>
            <a:defRPr sz="1000"/>
          </a:pPr>
          <a:r>
            <a:rPr lang="de-CH" sz="1000" b="0" i="0" u="none" strike="noStrike" baseline="0">
              <a:solidFill>
                <a:srgbClr val="000000"/>
              </a:solidFill>
              <a:latin typeface="Arial"/>
              <a:cs typeface="Arial"/>
            </a:rPr>
            <a:t>Ab 2012 werden die BIAS-Angebote neu direkt durch den Kanton finanziert. Welche finanztechnischen und fachlichen Auswirkungen diese Umstellung im Detail mit sich bringt, wird erst im Herbst 2011 mit dem Vorliegen der Leistungsvereinbarungen 2012 absehbar sein. Für den Voranschlag 2012 wurde ein Beitrag der Gesundheits- und Fürsorgedirektion des Kantons Bern (GEF) von Fr. 5'265'700.00 eingestellt. Dieser Betrag entspricht der bisherigen Abrechnung (Basis 2010) mit einer zusätzlichen erwarteten Teuerung von 1%. Als Folge davon reduziert sich der Lastenertrag im selben Umfang in der Produktegruppe PG300300 Zentrale Dienste.</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1" i="0" u="none" strike="noStrike" baseline="0">
              <a:solidFill>
                <a:srgbClr val="000000"/>
              </a:solidFill>
              <a:latin typeface="Arial"/>
              <a:cs typeface="Arial"/>
            </a:rPr>
            <a:t>Legislaturziel 5.2 Bern eröffnet Lebens- und Entfaltungschancen für alle Schichten und Generationen, Massnahme 1:</a:t>
          </a:r>
          <a:r>
            <a:rPr lang="de-CH" sz="1000" b="0" i="0" u="none" strike="noStrike" baseline="0">
              <a:solidFill>
                <a:srgbClr val="000000"/>
              </a:solidFill>
              <a:latin typeface="Arial"/>
              <a:cs typeface="Arial"/>
            </a:rPr>
            <a:t> Die Stadt Bern unterstützt neue Massnahmen und Angebote zur beruflichen Integration, insbesondere von Jugendlichen. Dem Legislaturziel wird im Rahmen der "Strategien und Massnahmen zur beruflichen und sozialen Integration in der Stadt Bern 2010 - 2013" Rechnung getragen.</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a:p>
      </xdr:txBody>
    </xdr:sp>
    <xdr:clientData/>
  </xdr:twoCellAnchor>
  <xdr:twoCellAnchor>
    <xdr:from>
      <xdr:col>1</xdr:col>
      <xdr:colOff>19050</xdr:colOff>
      <xdr:row>3848</xdr:row>
      <xdr:rowOff>0</xdr:rowOff>
    </xdr:from>
    <xdr:to>
      <xdr:col>12</xdr:col>
      <xdr:colOff>0</xdr:colOff>
      <xdr:row>3848</xdr:row>
      <xdr:rowOff>0</xdr:rowOff>
    </xdr:to>
    <xdr:sp macro="" textlink="">
      <xdr:nvSpPr>
        <xdr:cNvPr id="96" name="Text Box 115"/>
        <xdr:cNvSpPr txBox="1">
          <a:spLocks noChangeArrowheads="1"/>
        </xdr:cNvSpPr>
      </xdr:nvSpPr>
      <xdr:spPr bwMode="auto">
        <a:xfrm>
          <a:off x="1095375" y="335289525"/>
          <a:ext cx="85439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den Steuerungsvorgaben 3) - 7):</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Um die Klientinnen und Klienten von der Sozialhilfe ablösen zu können, werden mehr personelle Ressourcen gebraucht. Diesem Umstand wird mit der Verschiebung von Mitteln vom Produkt P310620 Qualifizierung ins Produkt P310630 Vermittlung Rechnung getragen.</a:t>
          </a:r>
        </a:p>
        <a:p>
          <a:pPr algn="l" rtl="0">
            <a:defRPr sz="1000"/>
          </a:pPr>
          <a:r>
            <a:rPr lang="de-CH" sz="1000" b="0" i="0" u="none" strike="noStrike" baseline="0">
              <a:solidFill>
                <a:srgbClr val="000000"/>
              </a:solidFill>
              <a:latin typeface="Arial"/>
              <a:cs typeface="Arial"/>
            </a:rPr>
            <a:t>Gegenüber Voranschlag 2007 wurden die Plätze für die "berufliche Integration (BI)" von 55 auf 60 Plätze sowie die "Perspektive Berufliche Integration (BIP)" von 70 auf 75 Plätze zu Lasten des Taglöhnerprojektes erhöht (der Zusammenarbeitsvertrag der Stadt mit dem Taglöhnerprojekt etcetera (Träger: Schweizerisches Arbeiterhilfswerk) - wird nicht erneuert.).</a:t>
          </a:r>
        </a:p>
        <a:p>
          <a:pPr algn="l" rtl="0">
            <a:defRPr sz="1000"/>
          </a:pPr>
          <a:r>
            <a:rPr lang="de-CH" sz="1000" b="0" i="0" u="none" strike="noStrike" baseline="0">
              <a:solidFill>
                <a:srgbClr val="000000"/>
              </a:solidFill>
              <a:latin typeface="Arial"/>
              <a:cs typeface="Arial"/>
            </a:rPr>
            <a:t>Eine Erhöhung um weitere 20 Plätze (15 Plätze bei der "beruflichen Integration" und 5 Plätze bei der "Perspektive Berufliche Integration") ist in den Steuerungsvorgaben bereits enthalten; diese Erhöhung ist aber abhängig vom Entscheid des Kantons betreffend Erhöhung des BIAS-Kredites (ein entsprechendes Gesuch hat die Stadt gestellt).</a:t>
          </a:r>
          <a:endParaRPr lang="de-CH"/>
        </a:p>
      </xdr:txBody>
    </xdr:sp>
    <xdr:clientData/>
  </xdr:twoCellAnchor>
  <xdr:twoCellAnchor>
    <xdr:from>
      <xdr:col>6</xdr:col>
      <xdr:colOff>9525</xdr:colOff>
      <xdr:row>3848</xdr:row>
      <xdr:rowOff>0</xdr:rowOff>
    </xdr:from>
    <xdr:to>
      <xdr:col>11</xdr:col>
      <xdr:colOff>828675</xdr:colOff>
      <xdr:row>3848</xdr:row>
      <xdr:rowOff>0</xdr:rowOff>
    </xdr:to>
    <xdr:sp macro="" textlink="" fLocksText="0">
      <xdr:nvSpPr>
        <xdr:cNvPr id="97" name="Text Box 116"/>
        <xdr:cNvSpPr txBox="1">
          <a:spLocks noChangeArrowheads="1"/>
        </xdr:cNvSpPr>
      </xdr:nvSpPr>
      <xdr:spPr bwMode="auto">
        <a:xfrm>
          <a:off x="5429250" y="335289525"/>
          <a:ext cx="410527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Systematische Erfassung der Abklärungsfälle. Entsprechende Rück-</a:t>
          </a:r>
        </a:p>
        <a:p>
          <a:pPr algn="l" rtl="0">
            <a:defRPr sz="1000"/>
          </a:pPr>
          <a:r>
            <a:rPr lang="de-CH" sz="1000" b="0" i="0" u="none" strike="noStrike" baseline="0">
              <a:solidFill>
                <a:srgbClr val="000000"/>
              </a:solidFill>
              <a:latin typeface="Arial"/>
              <a:cs typeface="Arial"/>
            </a:rPr>
            <a:t>  koppelung mit dem Sozialdienst (P610).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Berichterstattung im Rahmen des institutionalisierten Controllings des </a:t>
          </a:r>
        </a:p>
        <a:p>
          <a:pPr algn="l" rtl="0">
            <a:defRPr sz="1000"/>
          </a:pPr>
          <a:r>
            <a:rPr lang="de-CH" sz="1000" b="0" i="0" u="none" strike="noStrike" baseline="0">
              <a:solidFill>
                <a:srgbClr val="000000"/>
              </a:solidFill>
              <a:latin typeface="Arial"/>
              <a:cs typeface="Arial"/>
            </a:rPr>
            <a:t>  Kantons. Reporting an die Amtsleitung gemäss Kostenrechnung (P620).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Das Sozialamt stellt die Aufsicht der leistungsvertraglichen Verein-</a:t>
          </a:r>
        </a:p>
        <a:p>
          <a:pPr algn="l" rtl="0">
            <a:defRPr sz="1000"/>
          </a:pPr>
          <a:r>
            <a:rPr lang="de-CH" sz="1000" b="0" i="0" u="none" strike="noStrike" baseline="0">
              <a:solidFill>
                <a:srgbClr val="000000"/>
              </a:solidFill>
              <a:latin typeface="Arial"/>
              <a:cs typeface="Arial"/>
            </a:rPr>
            <a:t>  barungen sicher</a:t>
          </a:r>
        </a:p>
        <a:p>
          <a:pPr algn="l" rtl="0">
            <a:defRPr sz="1000"/>
          </a:pPr>
          <a:r>
            <a:rPr lang="de-CH" sz="1000" b="0" i="0" u="none" strike="noStrike" baseline="0">
              <a:solidFill>
                <a:srgbClr val="000000"/>
              </a:solidFill>
              <a:latin typeface="Arial"/>
              <a:cs typeface="Arial"/>
            </a:rPr>
            <a:t>  - durch die Oberleitung des Kompetenzzentrums Arbeit</a:t>
          </a:r>
        </a:p>
        <a:p>
          <a:pPr algn="l" rtl="0">
            <a:defRPr sz="1000"/>
          </a:pPr>
          <a:r>
            <a:rPr lang="de-CH" sz="1000" b="0" i="0" u="none" strike="noStrike" baseline="0">
              <a:solidFill>
                <a:srgbClr val="000000"/>
              </a:solidFill>
              <a:latin typeface="Arial"/>
              <a:cs typeface="Arial"/>
            </a:rPr>
            <a:t>    sowie</a:t>
          </a:r>
        </a:p>
        <a:p>
          <a:pPr algn="l" rtl="0">
            <a:defRPr sz="1000"/>
          </a:pPr>
          <a:r>
            <a:rPr lang="de-CH" sz="1000" b="0" i="0" u="none" strike="noStrike" baseline="0">
              <a:solidFill>
                <a:srgbClr val="000000"/>
              </a:solidFill>
              <a:latin typeface="Arial"/>
              <a:cs typeface="Arial"/>
            </a:rPr>
            <a:t>  - durch die vom Verband erstellten Berichterstattungen (P630).</a:t>
          </a:r>
          <a:endParaRPr lang="de-CH"/>
        </a:p>
      </xdr:txBody>
    </xdr:sp>
    <xdr:clientData/>
  </xdr:twoCellAnchor>
  <xdr:twoCellAnchor>
    <xdr:from>
      <xdr:col>1</xdr:col>
      <xdr:colOff>0</xdr:colOff>
      <xdr:row>3854</xdr:row>
      <xdr:rowOff>0</xdr:rowOff>
    </xdr:from>
    <xdr:to>
      <xdr:col>11</xdr:col>
      <xdr:colOff>904875</xdr:colOff>
      <xdr:row>3854</xdr:row>
      <xdr:rowOff>0</xdr:rowOff>
    </xdr:to>
    <xdr:sp macro="" textlink="" fLocksText="0">
      <xdr:nvSpPr>
        <xdr:cNvPr id="98" name="Text Box 117"/>
        <xdr:cNvSpPr txBox="1">
          <a:spLocks noChangeArrowheads="1"/>
        </xdr:cNvSpPr>
      </xdr:nvSpPr>
      <xdr:spPr bwMode="auto">
        <a:xfrm>
          <a:off x="1076325" y="336499200"/>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de-CH" sz="1000" b="0" i="0" u="none" strike="noStrike" baseline="0">
            <a:solidFill>
              <a:srgbClr val="FF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3828</xdr:row>
      <xdr:rowOff>0</xdr:rowOff>
    </xdr:from>
    <xdr:to>
      <xdr:col>11</xdr:col>
      <xdr:colOff>828675</xdr:colOff>
      <xdr:row>3828</xdr:row>
      <xdr:rowOff>9525</xdr:rowOff>
    </xdr:to>
    <xdr:sp macro="" textlink="" fLocksText="0">
      <xdr:nvSpPr>
        <xdr:cNvPr id="99" name="Text Box 118"/>
        <xdr:cNvSpPr txBox="1">
          <a:spLocks noChangeArrowheads="1"/>
        </xdr:cNvSpPr>
      </xdr:nvSpPr>
      <xdr:spPr bwMode="auto">
        <a:xfrm>
          <a:off x="5429250" y="329441175"/>
          <a:ext cx="4105275" cy="95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Systematische Erfassung der Abklärungsfälle. Entsprechende Rück-</a:t>
          </a:r>
        </a:p>
        <a:p>
          <a:pPr algn="l" rtl="0">
            <a:defRPr sz="1000"/>
          </a:pPr>
          <a:r>
            <a:rPr lang="de-CH" sz="1000" b="0" i="0" u="none" strike="noStrike" baseline="0">
              <a:solidFill>
                <a:srgbClr val="000000"/>
              </a:solidFill>
              <a:latin typeface="Arial"/>
              <a:cs typeface="Arial"/>
            </a:rPr>
            <a:t>  koppelung mit dem Sozialdienst (P610).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Berichterstattung im Rahmen des institutionalisierten Controllings des </a:t>
          </a:r>
        </a:p>
        <a:p>
          <a:pPr algn="l" rtl="0">
            <a:defRPr sz="1000"/>
          </a:pPr>
          <a:r>
            <a:rPr lang="de-CH" sz="1000" b="0" i="0" u="none" strike="noStrike" baseline="0">
              <a:solidFill>
                <a:srgbClr val="000000"/>
              </a:solidFill>
              <a:latin typeface="Arial"/>
              <a:cs typeface="Arial"/>
            </a:rPr>
            <a:t>  Kantons. Reporting an die Amtsleitung gemäss Kostenrechnung (P620).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Das Sozialamt stellt die Aufsicht der leistungsvertraglichen Verein-</a:t>
          </a:r>
        </a:p>
        <a:p>
          <a:pPr algn="l" rtl="0">
            <a:defRPr sz="1000"/>
          </a:pPr>
          <a:r>
            <a:rPr lang="de-CH" sz="1000" b="0" i="0" u="none" strike="noStrike" baseline="0">
              <a:solidFill>
                <a:srgbClr val="000000"/>
              </a:solidFill>
              <a:latin typeface="Arial"/>
              <a:cs typeface="Arial"/>
            </a:rPr>
            <a:t>  barungen sicher</a:t>
          </a:r>
        </a:p>
        <a:p>
          <a:pPr algn="l" rtl="0">
            <a:defRPr sz="1000"/>
          </a:pPr>
          <a:r>
            <a:rPr lang="de-CH" sz="1000" b="0" i="0" u="none" strike="noStrike" baseline="0">
              <a:solidFill>
                <a:srgbClr val="000000"/>
              </a:solidFill>
              <a:latin typeface="Arial"/>
              <a:cs typeface="Arial"/>
            </a:rPr>
            <a:t>  - durch die Oberleitung des Kompetenzzentrums Arbeit</a:t>
          </a:r>
        </a:p>
        <a:p>
          <a:pPr algn="l" rtl="0">
            <a:defRPr sz="1000"/>
          </a:pPr>
          <a:r>
            <a:rPr lang="de-CH" sz="1000" b="0" i="0" u="none" strike="noStrike" baseline="0">
              <a:solidFill>
                <a:srgbClr val="000000"/>
              </a:solidFill>
              <a:latin typeface="Arial"/>
              <a:cs typeface="Arial"/>
            </a:rPr>
            <a:t>    sowie</a:t>
          </a:r>
        </a:p>
        <a:p>
          <a:pPr algn="l" rtl="0">
            <a:defRPr sz="1000"/>
          </a:pPr>
          <a:r>
            <a:rPr lang="de-CH" sz="1000" b="0" i="0" u="none" strike="noStrike" baseline="0">
              <a:solidFill>
                <a:srgbClr val="000000"/>
              </a:solidFill>
              <a:latin typeface="Arial"/>
              <a:cs typeface="Arial"/>
            </a:rPr>
            <a:t>  - durch die vom Verband erstellten Berichterstattungen (P630).</a:t>
          </a:r>
          <a:endParaRPr lang="de-CH"/>
        </a:p>
      </xdr:txBody>
    </xdr:sp>
    <xdr:clientData/>
  </xdr:twoCellAnchor>
  <xdr:twoCellAnchor>
    <xdr:from>
      <xdr:col>0</xdr:col>
      <xdr:colOff>1066800</xdr:colOff>
      <xdr:row>3889</xdr:row>
      <xdr:rowOff>0</xdr:rowOff>
    </xdr:from>
    <xdr:to>
      <xdr:col>11</xdr:col>
      <xdr:colOff>895350</xdr:colOff>
      <xdr:row>3889</xdr:row>
      <xdr:rowOff>0</xdr:rowOff>
    </xdr:to>
    <xdr:sp macro="" textlink="" fLocksText="0">
      <xdr:nvSpPr>
        <xdr:cNvPr id="100" name="Text Box 119"/>
        <xdr:cNvSpPr txBox="1">
          <a:spLocks noChangeArrowheads="1"/>
        </xdr:cNvSpPr>
      </xdr:nvSpPr>
      <xdr:spPr bwMode="auto">
        <a:xfrm>
          <a:off x="1066800" y="343633425"/>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sng" strike="noStrike" baseline="0">
              <a:solidFill>
                <a:srgbClr val="000000"/>
              </a:solidFill>
              <a:latin typeface="Arial"/>
              <a:cs typeface="Arial"/>
            </a:rPr>
            <a:t>Zum Produkt P310610 (Abklärung):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Anzahl Zuweisungen an das Kompetenzzentrum Arbeit (KA) durch den Sozialdienst (siehe Steuerungsvorgabe 1)) hängt ab einerseits von der Bedarfssituation (Veränderung der wirtschaftlichen Situation) und andererseits von der Umsetzung der Richtlinienrevision der SKOS und des neuen Steuerungskonzeptes der GEF im Bereich der "Beschäftigungsmassnahmen für Sozialhilfeempfangende (BMSE)"; die Änderungen in beiden Bereichen treten auf 1.1.2006 in Kraft und sind zum aktuellen Zeitpunkt (März 2005) noch nicht abschliessend bekannt. Das KA hat grundsätzlich den Bedarf des Sozialdienstes abzudecken und richtet sich auf wöchentlich ca. 10 Zuweisungen von Klientinnen und Klienten ein, für welche nach einer "Abklärung sur dossier" (siehe Kennzahl 1)) oder einer "vertieften Abklärung" (siehe Kennzahl 2)) geeignete Integrationsmassnahmen empfohlen oder verfügt und umgesetzt werden.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Zum Produkt P310620 (Qualifizierung):</a:t>
          </a: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Angebote gemäss Arbeitslosenversicherungsgesetz (AVIG) im Auftrag beco</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Bereich der "Arbeitsmarktlichen Massnahmen" AVIG (siehe Steuerungsvorgaben 2) und 4)) hat das beco die "Programme zur vorübergehenden Beschäftigung (PvB)" Ende Januar 2005 öffentlich ausgeschrieben; dabei sind gegenüber der bisherigen Praxis die Rahmenbedingungen im inhaltlichen und quantitativen Bereich mit noch unbekannten Folgen einschneidend verändert und im finanziellen Bereich (Wegfall der 70%-Defizitgarantie des beco) massiv verschlechtert worden. Das KA, als Teil der neu formierten "Bietergemeinschaft Bern und Mittelland", hat den Zuschlag für die Durchführung der neuen PvB anfangs Mai 2005 erhalten; die Zahl der allenfalls beim KA zu bestellenden Jahresplätze (JP) wird das beco erst im November 2005 definitiv bekannt geben. Die Steuerungsvorgabe 2) geht von einer voraussichtlich maximalen Bestellung des beco von 77 JP im Bereich der PvB (Erwachsene) und von 105 JP im Bereich der Motivationssemester und Vor-Motivationssemster (Jungerwachsene) aus.</a:t>
          </a:r>
        </a:p>
        <a:p>
          <a:pPr algn="l" rtl="0">
            <a:defRPr sz="1000"/>
          </a:pPr>
          <a:endParaRPr lang="de-CH"/>
        </a:p>
      </xdr:txBody>
    </xdr:sp>
    <xdr:clientData/>
  </xdr:twoCellAnchor>
  <xdr:twoCellAnchor>
    <xdr:from>
      <xdr:col>1</xdr:col>
      <xdr:colOff>9525</xdr:colOff>
      <xdr:row>3889</xdr:row>
      <xdr:rowOff>0</xdr:rowOff>
    </xdr:from>
    <xdr:to>
      <xdr:col>12</xdr:col>
      <xdr:colOff>0</xdr:colOff>
      <xdr:row>3889</xdr:row>
      <xdr:rowOff>0</xdr:rowOff>
    </xdr:to>
    <xdr:sp macro="" textlink="" fLocksText="0">
      <xdr:nvSpPr>
        <xdr:cNvPr id="101" name="Text Box 120"/>
        <xdr:cNvSpPr txBox="1">
          <a:spLocks noChangeArrowheads="1"/>
        </xdr:cNvSpPr>
      </xdr:nvSpPr>
      <xdr:spPr bwMode="auto">
        <a:xfrm>
          <a:off x="1085850" y="343633425"/>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sng" strike="noStrike" baseline="0">
              <a:solidFill>
                <a:srgbClr val="000000"/>
              </a:solidFill>
              <a:latin typeface="Arial"/>
              <a:cs typeface="Arial"/>
            </a:rPr>
            <a:t>Angebote gemäss Steuerungskonzept Beschäftigungsmassnahmen für Sozialhilfeempfangende (BMSE) im Auftrag GEF</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Das neue Steuerungskonzept der GEF wird die BMSE ab 2006 voraussichtlich in solche der "beruflichen Integration" (siehe Steuerungsvorgaben3), 6) und 7)) resp. der "sozialen Integration" (siehe Steuerungsvorgabe 8)) unterteilen. Die Zuteilung der zur Verfügung stehenden JP zu den Produkten Qualifizierung (siehe P620, Steuerungsvorgabe 3)) resp. Vermittlung (siehe P630, Steuerungsvorgabe 6) - 8)) hängt von der Umsetzung des neuen Steuerungskonzeptes BMSE in der Stadt Bern ab und wird sich voraussichtlich auf die Platzzahlen in den beiden Produkten auswirken.</a:t>
          </a:r>
        </a:p>
        <a:p>
          <a:pPr algn="l" rtl="0">
            <a:defRPr sz="1000"/>
          </a:pPr>
          <a:r>
            <a:rPr lang="de-CH" sz="1000" b="0" i="0" u="sng" strike="noStrike" baseline="0">
              <a:solidFill>
                <a:srgbClr val="000000"/>
              </a:solidFill>
              <a:latin typeface="Arial"/>
              <a:cs typeface="Arial"/>
            </a:rPr>
            <a:t>Massnahmen zur Bekämpfung der (Jugend-)Arbeitslosigkeit im Auftrag der Stadt (parlamentarische Vorstösse)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 der zweiten Jahreshälfte 2004 sind die folgenden parlamentarischen Vorstösse eingereicht worden:</a:t>
          </a:r>
        </a:p>
        <a:p>
          <a:pPr algn="l" rtl="0">
            <a:defRPr sz="1000"/>
          </a:pPr>
          <a:r>
            <a:rPr lang="de-CH" sz="1000" b="0" i="0" u="none" strike="noStrike" baseline="0">
              <a:solidFill>
                <a:srgbClr val="000000"/>
              </a:solidFill>
              <a:latin typeface="Arial"/>
              <a:cs typeface="Arial"/>
            </a:rPr>
            <a:t>- 17.06.04: Interfraktionelle Motion "Junge brauchen Jobs: Jugendarbeitslosigkeit bekämpfen"</a:t>
          </a:r>
        </a:p>
        <a:p>
          <a:pPr algn="l" rtl="0">
            <a:defRPr sz="1000"/>
          </a:pPr>
          <a:r>
            <a:rPr lang="de-CH" sz="1000" b="0" i="0" u="none" strike="noStrike" baseline="0">
              <a:solidFill>
                <a:srgbClr val="000000"/>
              </a:solidFill>
              <a:latin typeface="Arial"/>
              <a:cs typeface="Arial"/>
            </a:rPr>
            <a:t>- 02.09.04: Dringliche Motion "Jugendarbeitslosigkeit in Bern - Jetzt Arbeitsplätze schaffen" (überwiesen am 27.1.2005)</a:t>
          </a:r>
        </a:p>
        <a:p>
          <a:pPr algn="l" rtl="0">
            <a:defRPr sz="1000"/>
          </a:pPr>
          <a:r>
            <a:rPr lang="de-CH" sz="1000" b="0" i="0" u="none" strike="noStrike" baseline="0">
              <a:solidFill>
                <a:srgbClr val="000000"/>
              </a:solidFill>
              <a:latin typeface="Arial"/>
              <a:cs typeface="Arial"/>
            </a:rPr>
            <a:t>- 21.10.04: Motion SBU "Bekämpfung der Arbeitslosigkeit: politischer Auftrag an das Kompetenzzentrum Arbeit - Schwerpunkt für die Legislatur 2005-2008"</a:t>
          </a:r>
        </a:p>
        <a:p>
          <a:pPr algn="l" rtl="0">
            <a:defRPr sz="1000"/>
          </a:pPr>
          <a:r>
            <a:rPr lang="de-CH" sz="1000" b="0" i="0" u="none" strike="noStrike" baseline="0">
              <a:solidFill>
                <a:srgbClr val="000000"/>
              </a:solidFill>
              <a:latin typeface="Arial"/>
              <a:cs typeface="Arial"/>
            </a:rPr>
            <a:t>- 28.10.04: Interfraktionelle Motion "Kurzfristig realisierbare Massnahmen zur Bekämpfung der Jugendarbeitslosigkeit"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Für die Umsetzung der geforderten Massnahmen wurden rund 9 Mio Franken in die integrierte Aufgaben- und Finanzplanung (IAFP) 2006-2009 eingestellt; im Budget 2006 sind Fr. 2.27 Mio. für ein entsprechendes, erstes Massnahmenset enthalten. Der Gemeinderat wird dem Stadtrat im Sommer 2005 ein Gesamtkonzept zur integralen Bekämpfung der (Jugend-)Arbeitslosigkeit samt Kreditvorlage zum Entscheid unterbreiten; die Verhandlungen mit dem Kanton über eine Kostenbeteiligung werden im laufenden Jahr geführt. Die erwähnten Massnahmen sind noch nicht in den Steuerungsvorgaben enthalten, sondern werden dem Stadtrat erst im Zusammenhang mit dem erwähnten Gesamtkonzept unterbreitet.</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Zum Produkt P3106230 (Vermittlung):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Zusammenhang mit der Umsetzung des neuen Steuerungskonzeptes BMSE wird der BMSE-Kredit auf dem Produkt Vermittlung budgetiert; dadurch können die Aktivitäten zwischen den Produkten Qualifizierung und Vermittlung - je nach Stellenmarkt und Qualifizierungsbedarf der zugewiesenen Stellensuchenden - KA-intern optimal koordiniert werden (vgl. P620, Angebote BMSE).</a:t>
          </a:r>
        </a:p>
        <a:p>
          <a:pPr algn="l" rtl="0">
            <a:defRPr sz="1000"/>
          </a:pPr>
          <a:r>
            <a:rPr lang="de-CH" sz="1000" b="0" i="0" u="none" strike="noStrike" baseline="0">
              <a:solidFill>
                <a:srgbClr val="000000"/>
              </a:solidFill>
              <a:latin typeface="Arial"/>
              <a:cs typeface="Arial"/>
            </a:rPr>
            <a:t>Die Kennzahlen zum Produkt Vermittlung (P630) sind Bestandteil der Produktebeschreibungen im Leistungsvertrag.</a:t>
          </a:r>
          <a:endParaRPr lang="de-CH"/>
        </a:p>
      </xdr:txBody>
    </xdr:sp>
    <xdr:clientData/>
  </xdr:twoCellAnchor>
  <xdr:twoCellAnchor>
    <xdr:from>
      <xdr:col>1</xdr:col>
      <xdr:colOff>9525</xdr:colOff>
      <xdr:row>3797</xdr:row>
      <xdr:rowOff>19050</xdr:rowOff>
    </xdr:from>
    <xdr:to>
      <xdr:col>5</xdr:col>
      <xdr:colOff>0</xdr:colOff>
      <xdr:row>3822</xdr:row>
      <xdr:rowOff>66675</xdr:rowOff>
    </xdr:to>
    <xdr:sp macro="" textlink="" fLocksText="0">
      <xdr:nvSpPr>
        <xdr:cNvPr id="102" name="Text Box 121"/>
        <xdr:cNvSpPr txBox="1">
          <a:spLocks noChangeArrowheads="1"/>
        </xdr:cNvSpPr>
      </xdr:nvSpPr>
      <xdr:spPr bwMode="auto">
        <a:xfrm>
          <a:off x="1085850" y="324126225"/>
          <a:ext cx="3419475" cy="4095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Im Auftrag des Kantons die Bereitstellung und Durchführung</a:t>
          </a:r>
        </a:p>
        <a:p>
          <a:pPr algn="l" rtl="0">
            <a:defRPr sz="1000"/>
          </a:pPr>
          <a:r>
            <a:rPr lang="de-CH" sz="1000" b="0" i="0" u="none" strike="noStrike" baseline="0">
              <a:solidFill>
                <a:srgbClr val="000000"/>
              </a:solidFill>
              <a:latin typeface="Arial"/>
              <a:cs typeface="Arial"/>
            </a:rPr>
            <a:t>  von arbeitsmarktlichen Massnahmen für registrierte, </a:t>
          </a:r>
        </a:p>
        <a:p>
          <a:pPr algn="l" rtl="0">
            <a:defRPr sz="1000"/>
          </a:pPr>
          <a:r>
            <a:rPr lang="de-CH" sz="1000" b="0" i="0" u="none" strike="noStrike" baseline="0">
              <a:solidFill>
                <a:srgbClr val="000000"/>
              </a:solidFill>
              <a:latin typeface="Arial"/>
              <a:cs typeface="Arial"/>
            </a:rPr>
            <a:t>  arbeitslose Jugendliche, junge Erwachsene und Erwach-</a:t>
          </a:r>
        </a:p>
        <a:p>
          <a:pPr algn="l" rtl="0">
            <a:defRPr sz="1000"/>
          </a:pPr>
          <a:r>
            <a:rPr lang="de-CH" sz="1000" b="0" i="0" u="none" strike="noStrike" baseline="0">
              <a:solidFill>
                <a:srgbClr val="000000"/>
              </a:solidFill>
              <a:latin typeface="Arial"/>
              <a:cs typeface="Arial"/>
            </a:rPr>
            <a:t>  sene mit dem Ziel der raschen und nachhaltigen (Wieder-)</a:t>
          </a:r>
        </a:p>
        <a:p>
          <a:pPr algn="l" rtl="0">
            <a:defRPr sz="1000"/>
          </a:pPr>
          <a:r>
            <a:rPr lang="de-CH" sz="1000" b="0" i="0" u="none" strike="noStrike" baseline="0">
              <a:solidFill>
                <a:srgbClr val="000000"/>
              </a:solidFill>
              <a:latin typeface="Arial"/>
              <a:cs typeface="Arial"/>
            </a:rPr>
            <a:t>  Eingliederung in eine berufliche Grundbildung und/oder den</a:t>
          </a:r>
        </a:p>
        <a:p>
          <a:pPr algn="l" rtl="0">
            <a:defRPr sz="1000"/>
          </a:pPr>
          <a:r>
            <a:rPr lang="de-CH" sz="1000" b="0" i="0" u="none" strike="noStrike" baseline="0">
              <a:solidFill>
                <a:srgbClr val="000000"/>
              </a:solidFill>
              <a:latin typeface="Arial"/>
              <a:cs typeface="Arial"/>
            </a:rPr>
            <a:t>  ersten Arbeitsmarkt (P640+P650) sicherzustellen.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Im Auftrag der Stadt die Koordination bestehender, die </a:t>
          </a:r>
        </a:p>
        <a:p>
          <a:pPr algn="l" rtl="0">
            <a:defRPr sz="1000"/>
          </a:pPr>
          <a:r>
            <a:rPr lang="de-CH" sz="1000" b="0" i="0" u="none" strike="noStrike" baseline="0">
              <a:solidFill>
                <a:srgbClr val="000000"/>
              </a:solidFill>
              <a:latin typeface="Arial"/>
              <a:cs typeface="Arial"/>
            </a:rPr>
            <a:t>  Planung, Organisation und teilweise Durchführung eigener </a:t>
          </a:r>
        </a:p>
        <a:p>
          <a:pPr algn="l" rtl="0">
            <a:defRPr sz="1000"/>
          </a:pPr>
          <a:r>
            <a:rPr lang="de-CH" sz="1000" b="0" i="0" u="none" strike="noStrike" baseline="0">
              <a:solidFill>
                <a:srgbClr val="000000"/>
              </a:solidFill>
              <a:latin typeface="Arial"/>
              <a:cs typeface="Arial"/>
            </a:rPr>
            <a:t>  Massnahmen und Angebote zur beruflichen Integration </a:t>
          </a:r>
        </a:p>
        <a:p>
          <a:pPr algn="l" rtl="0">
            <a:defRPr sz="1000"/>
          </a:pPr>
          <a:r>
            <a:rPr lang="de-CH" sz="1000" b="0" i="0" u="none" strike="noStrike" baseline="0">
              <a:solidFill>
                <a:srgbClr val="000000"/>
              </a:solidFill>
              <a:latin typeface="Arial"/>
              <a:cs typeface="Arial"/>
            </a:rPr>
            <a:t>  sowie zur sozialen Integration durch Arbeit von ausge-</a:t>
          </a:r>
        </a:p>
        <a:p>
          <a:pPr algn="l" rtl="0">
            <a:defRPr sz="1000"/>
          </a:pPr>
          <a:r>
            <a:rPr lang="de-CH" sz="1000" b="0" i="0" u="none" strike="noStrike" baseline="0">
              <a:solidFill>
                <a:srgbClr val="000000"/>
              </a:solidFill>
              <a:latin typeface="Arial"/>
              <a:cs typeface="Arial"/>
            </a:rPr>
            <a:t>  steuerten, ausbildungs- und arbeitslosen jungen Er-</a:t>
          </a:r>
        </a:p>
        <a:p>
          <a:pPr algn="l" rtl="0">
            <a:defRPr sz="1000"/>
          </a:pPr>
          <a:r>
            <a:rPr lang="de-CH" sz="1000" b="0" i="0" u="none" strike="noStrike" baseline="0">
              <a:solidFill>
                <a:srgbClr val="000000"/>
              </a:solidFill>
              <a:latin typeface="Arial"/>
              <a:cs typeface="Arial"/>
            </a:rPr>
            <a:t>  wachsenen und Erwachsenen mit Sozialhilfebezug </a:t>
          </a:r>
        </a:p>
        <a:p>
          <a:pPr algn="l" rtl="0">
            <a:defRPr sz="1000"/>
          </a:pPr>
          <a:r>
            <a:rPr lang="de-CH" sz="1000" b="0" i="0" u="none" strike="noStrike" baseline="0">
              <a:solidFill>
                <a:srgbClr val="000000"/>
              </a:solidFill>
              <a:latin typeface="Arial"/>
              <a:cs typeface="Arial"/>
            </a:rPr>
            <a:t>  (P640-P660) zu realisieren.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Im Rahmen der gemeinderätlichen "Strategien und </a:t>
          </a:r>
        </a:p>
        <a:p>
          <a:pPr algn="l" rtl="0">
            <a:defRPr sz="1000"/>
          </a:pPr>
          <a:r>
            <a:rPr lang="de-CH" sz="1000" b="0" i="0" u="none" strike="noStrike" baseline="0">
              <a:solidFill>
                <a:srgbClr val="000000"/>
              </a:solidFill>
              <a:latin typeface="Arial"/>
              <a:cs typeface="Arial"/>
            </a:rPr>
            <a:t>  Massnahmen zur Förderung der beruflichen und sozialen </a:t>
          </a:r>
        </a:p>
        <a:p>
          <a:pPr algn="l" rtl="0">
            <a:defRPr sz="1000"/>
          </a:pPr>
          <a:r>
            <a:rPr lang="de-CH" sz="1000" b="0" i="0" u="none" strike="noStrike" baseline="0">
              <a:solidFill>
                <a:srgbClr val="000000"/>
              </a:solidFill>
              <a:latin typeface="Arial"/>
              <a:cs typeface="Arial"/>
            </a:rPr>
            <a:t>  Integration in der Stadt Bern 2010-2013" - und in enger </a:t>
          </a:r>
        </a:p>
        <a:p>
          <a:pPr algn="l" rtl="0">
            <a:defRPr sz="1000"/>
          </a:pPr>
          <a:r>
            <a:rPr lang="de-CH" sz="1000" b="0" i="0" u="none" strike="noStrike" baseline="0">
              <a:solidFill>
                <a:srgbClr val="000000"/>
              </a:solidFill>
              <a:latin typeface="Arial"/>
              <a:cs typeface="Arial"/>
            </a:rPr>
            <a:t>  Zusammenarbeit mit den relevanten Behörden seitens </a:t>
          </a:r>
        </a:p>
        <a:p>
          <a:pPr algn="l" rtl="0">
            <a:defRPr sz="1000"/>
          </a:pPr>
          <a:r>
            <a:rPr lang="de-CH" sz="1000" b="0" i="0" u="none" strike="noStrike" baseline="0">
              <a:solidFill>
                <a:srgbClr val="000000"/>
              </a:solidFill>
              <a:latin typeface="Arial"/>
              <a:cs typeface="Arial"/>
            </a:rPr>
            <a:t>  Bund, Kanton und Stadt, mit Betrieben und Organisationen </a:t>
          </a:r>
        </a:p>
        <a:p>
          <a:pPr algn="l" rtl="0">
            <a:defRPr sz="1000"/>
          </a:pPr>
          <a:r>
            <a:rPr lang="de-CH" sz="1000" b="0" i="0" u="none" strike="noStrike" baseline="0">
              <a:solidFill>
                <a:srgbClr val="000000"/>
              </a:solidFill>
              <a:latin typeface="Arial"/>
              <a:cs typeface="Arial"/>
            </a:rPr>
            <a:t>  der Arbeitswelt sowie mit Fachstellen - die Planung und </a:t>
          </a:r>
        </a:p>
        <a:p>
          <a:pPr algn="l" rtl="0">
            <a:defRPr sz="1000"/>
          </a:pPr>
          <a:r>
            <a:rPr lang="de-CH" sz="1000" b="0" i="0" u="none" strike="noStrike" baseline="0">
              <a:solidFill>
                <a:srgbClr val="000000"/>
              </a:solidFill>
              <a:latin typeface="Arial"/>
              <a:cs typeface="Arial"/>
            </a:rPr>
            <a:t>  Sicherstellung von ergänzenden, städtischen Massnahmen </a:t>
          </a:r>
        </a:p>
        <a:p>
          <a:pPr algn="l" rtl="0">
            <a:defRPr sz="1000"/>
          </a:pPr>
          <a:r>
            <a:rPr lang="de-CH" sz="1000" b="0" i="0" u="none" strike="noStrike" baseline="0">
              <a:solidFill>
                <a:srgbClr val="000000"/>
              </a:solidFill>
              <a:latin typeface="Arial"/>
              <a:cs typeface="Arial"/>
            </a:rPr>
            <a:t>  (P640-P660) umzusetzen.</a:t>
          </a:r>
          <a:endParaRPr lang="de-CH"/>
        </a:p>
      </xdr:txBody>
    </xdr:sp>
    <xdr:clientData/>
  </xdr:twoCellAnchor>
  <xdr:twoCellAnchor>
    <xdr:from>
      <xdr:col>6</xdr:col>
      <xdr:colOff>9525</xdr:colOff>
      <xdr:row>3797</xdr:row>
      <xdr:rowOff>19050</xdr:rowOff>
    </xdr:from>
    <xdr:to>
      <xdr:col>11</xdr:col>
      <xdr:colOff>828675</xdr:colOff>
      <xdr:row>3822</xdr:row>
      <xdr:rowOff>142875</xdr:rowOff>
    </xdr:to>
    <xdr:sp macro="" textlink="" fLocksText="0">
      <xdr:nvSpPr>
        <xdr:cNvPr id="103" name="Text Box 122"/>
        <xdr:cNvSpPr txBox="1">
          <a:spLocks noChangeArrowheads="1"/>
        </xdr:cNvSpPr>
      </xdr:nvSpPr>
      <xdr:spPr bwMode="auto">
        <a:xfrm>
          <a:off x="5429250" y="324126225"/>
          <a:ext cx="4105275" cy="41719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Systematische Erfassung der Abklärungsfälle. Entsprechende </a:t>
          </a:r>
        </a:p>
        <a:p>
          <a:pPr algn="l" rtl="0">
            <a:defRPr sz="1000"/>
          </a:pPr>
          <a:r>
            <a:rPr lang="de-CH" sz="1000" b="0" i="0" u="none" strike="noStrike" baseline="0">
              <a:solidFill>
                <a:srgbClr val="000000"/>
              </a:solidFill>
              <a:latin typeface="Arial"/>
              <a:cs typeface="Arial"/>
            </a:rPr>
            <a:t>  Rückkoppelung mit dem Sozialdienst (P640+P660).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Berichterstattung im Rahmen des institutionalisierten </a:t>
          </a:r>
        </a:p>
        <a:p>
          <a:pPr algn="l" rtl="0">
            <a:defRPr sz="1000"/>
          </a:pPr>
          <a:r>
            <a:rPr lang="de-CH" sz="1000" b="0" i="0" u="none" strike="noStrike" baseline="0">
              <a:solidFill>
                <a:srgbClr val="000000"/>
              </a:solidFill>
              <a:latin typeface="Arial"/>
              <a:cs typeface="Arial"/>
            </a:rPr>
            <a:t>  Controllings des beco - Berner Wirtschaft, eigene </a:t>
          </a:r>
        </a:p>
        <a:p>
          <a:pPr algn="l" rtl="0">
            <a:defRPr sz="1000"/>
          </a:pPr>
          <a:r>
            <a:rPr lang="de-CH" sz="1000" b="0" i="0" u="none" strike="noStrike" baseline="0">
              <a:solidFill>
                <a:srgbClr val="000000"/>
              </a:solidFill>
              <a:latin typeface="Arial"/>
              <a:cs typeface="Arial"/>
            </a:rPr>
            <a:t>  Controllinginstrumente (Reporting Bietergemeinschaft) der </a:t>
          </a:r>
        </a:p>
        <a:p>
          <a:pPr algn="l" rtl="0">
            <a:defRPr sz="1000"/>
          </a:pPr>
          <a:r>
            <a:rPr lang="de-CH" sz="1000" b="0" i="0" u="none" strike="noStrike" baseline="0">
              <a:solidFill>
                <a:srgbClr val="000000"/>
              </a:solidFill>
              <a:latin typeface="Arial"/>
              <a:cs typeface="Arial"/>
            </a:rPr>
            <a:t>  Gesundheits- und Fürsorgedirektion sowie der Stadt. Reporting </a:t>
          </a:r>
        </a:p>
        <a:p>
          <a:pPr algn="l" rtl="0">
            <a:defRPr sz="1000"/>
          </a:pPr>
          <a:r>
            <a:rPr lang="de-CH" sz="1000" b="0" i="0" u="none" strike="noStrike" baseline="0">
              <a:solidFill>
                <a:srgbClr val="000000"/>
              </a:solidFill>
              <a:latin typeface="Arial"/>
              <a:cs typeface="Arial"/>
            </a:rPr>
            <a:t>  an die Amtsleitung gemäss Steuerungsvorgaben PGB und </a:t>
          </a:r>
        </a:p>
        <a:p>
          <a:pPr algn="l" rtl="0">
            <a:defRPr sz="1000"/>
          </a:pPr>
          <a:r>
            <a:rPr lang="de-CH" sz="1000" b="0" i="0" u="none" strike="noStrike" baseline="0">
              <a:solidFill>
                <a:srgbClr val="000000"/>
              </a:solidFill>
              <a:latin typeface="Arial"/>
              <a:cs typeface="Arial"/>
            </a:rPr>
            <a:t>  Kostenrechnung (P640-P660).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Das Kompetenzzentrum Arbeit KA wurde im Juni 2010 mit </a:t>
          </a:r>
        </a:p>
        <a:p>
          <a:pPr algn="l" rtl="0">
            <a:defRPr sz="1000"/>
          </a:pPr>
          <a:r>
            <a:rPr lang="de-CH" sz="1000" b="0" i="0" u="none" strike="noStrike" baseline="0">
              <a:solidFill>
                <a:srgbClr val="000000"/>
              </a:solidFill>
              <a:latin typeface="Arial"/>
              <a:cs typeface="Arial"/>
            </a:rPr>
            <a:t>  dem nationalen anerkannten Qualitätssicherungs- und </a:t>
          </a:r>
        </a:p>
        <a:p>
          <a:pPr algn="l" rtl="0">
            <a:defRPr sz="1000"/>
          </a:pPr>
          <a:r>
            <a:rPr lang="de-CH" sz="1000" b="0" i="0" u="none" strike="noStrike" baseline="0">
              <a:solidFill>
                <a:srgbClr val="000000"/>
              </a:solidFill>
              <a:latin typeface="Arial"/>
              <a:cs typeface="Arial"/>
            </a:rPr>
            <a:t>  Entwicklungslabel "SVOAM 2005" zertifiziert; dieses </a:t>
          </a:r>
        </a:p>
        <a:p>
          <a:pPr algn="l" rtl="0">
            <a:defRPr sz="1000"/>
          </a:pPr>
          <a:r>
            <a:rPr lang="de-CH" sz="1000" b="0" i="0" u="none" strike="noStrike" baseline="0">
              <a:solidFill>
                <a:srgbClr val="000000"/>
              </a:solidFill>
              <a:latin typeface="Arial"/>
              <a:cs typeface="Arial"/>
            </a:rPr>
            <a:t>  verlangt jährliche Audits und Rezertifizierung alle drei Jahre (P640-</a:t>
          </a:r>
        </a:p>
        <a:p>
          <a:pPr algn="l" rtl="0">
            <a:defRPr sz="1000"/>
          </a:pPr>
          <a:r>
            <a:rPr lang="de-CH" sz="1000" b="0" i="0" u="none" strike="noStrike" baseline="0">
              <a:solidFill>
                <a:srgbClr val="000000"/>
              </a:solidFill>
              <a:latin typeface="Arial"/>
              <a:cs typeface="Arial"/>
            </a:rPr>
            <a:t>  P660).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Halbjährliches Controlling über die Umsetzung der Strategien und</a:t>
          </a:r>
        </a:p>
        <a:p>
          <a:pPr algn="l" rtl="0">
            <a:defRPr sz="1000"/>
          </a:pPr>
          <a:r>
            <a:rPr lang="de-CH" sz="1000" b="0" i="0" u="none" strike="noStrike" baseline="0">
              <a:solidFill>
                <a:srgbClr val="000000"/>
              </a:solidFill>
              <a:latin typeface="Arial"/>
              <a:cs typeface="Arial"/>
            </a:rPr>
            <a:t>  Massnahmen zur Förderung der beruflichen und sozialen Integration </a:t>
          </a:r>
        </a:p>
        <a:p>
          <a:pPr algn="l" rtl="0">
            <a:defRPr sz="1000"/>
          </a:pPr>
          <a:r>
            <a:rPr lang="de-CH" sz="1000" b="0" i="0" u="none" strike="noStrike" baseline="0">
              <a:solidFill>
                <a:srgbClr val="000000"/>
              </a:solidFill>
              <a:latin typeface="Arial"/>
              <a:cs typeface="Arial"/>
            </a:rPr>
            <a:t>  zuhanden der Direktion für Bildung, Soziales und Sport (P640+P660).</a:t>
          </a:r>
          <a:endParaRPr lang="de-CH"/>
        </a:p>
      </xdr:txBody>
    </xdr:sp>
    <xdr:clientData/>
  </xdr:twoCellAnchor>
  <xdr:twoCellAnchor>
    <xdr:from>
      <xdr:col>1</xdr:col>
      <xdr:colOff>0</xdr:colOff>
      <xdr:row>3720</xdr:row>
      <xdr:rowOff>9525</xdr:rowOff>
    </xdr:from>
    <xdr:to>
      <xdr:col>11</xdr:col>
      <xdr:colOff>904875</xdr:colOff>
      <xdr:row>3755</xdr:row>
      <xdr:rowOff>0</xdr:rowOff>
    </xdr:to>
    <xdr:sp macro="" textlink="" fLocksText="0">
      <xdr:nvSpPr>
        <xdr:cNvPr id="104" name="Text Box 123"/>
        <xdr:cNvSpPr txBox="1">
          <a:spLocks noChangeArrowheads="1"/>
        </xdr:cNvSpPr>
      </xdr:nvSpPr>
      <xdr:spPr bwMode="auto">
        <a:xfrm>
          <a:off x="1076325" y="310981725"/>
          <a:ext cx="8534400" cy="56578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Das Hauptelement dieses Produkts ist das Motivationssemester [to do], das im Auftrag des beco - Berner Wirtschaft - erbracht und zu 100% durch den Kanton finanziert wird. Nebst dem beco ist auch die Gesundheits- und Fürsorgedirektion des Kantons an der Finanzierung beteiligt. Das Einzugsgebiet des [to do] erstreckt sich auf die Region Bern-Mittelland (RAV-Region Bern-Mittelland sowie Sozialdienste der Region Bern-Mittelland).</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Das Abklärungsangebot MiniMax wird ab 2012 im Rahmen der Beschäftigungs- und Integrationsangebote der Sozialhilfe (BIAS) vom Kanton direkt finanziert. Alle Jugendlichen ohne anerkannten Berufsabschluss, welche im Sozialdienst angemeldet werden, werden dem Abklärungsangebot MiniMax zugewiesen. Im Sinn einer Früherkennung werden die beruflichen und sozialen Integrationschancen beurteilt und konkrete nächste Schritte mit Blick auf den Arbeitsmarkt entwickelt.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Stadt Bern finanziert im Rahmen der vom Gemeinde- und Stadtrat verabschiedeten Strategien zur Förderung der beruflichen und sozialen Integration, 2010-2013, vier Massnahmen, welche die berufliche Grundbildung der Jugendlichen und jungen Erwachsenen gezielt unterstützen sollen.</a:t>
          </a:r>
        </a:p>
        <a:p>
          <a:pPr algn="l" rtl="0">
            <a:defRPr sz="1000"/>
          </a:pPr>
          <a:r>
            <a:rPr lang="de-CH" sz="1000" b="0" i="0" u="none" strike="noStrike" baseline="0">
              <a:solidFill>
                <a:srgbClr val="000000"/>
              </a:solidFill>
              <a:latin typeface="Arial"/>
              <a:cs typeface="Arial"/>
            </a:rPr>
            <a:t>Diese vier Angebote werden im Rahmen des Kredits "Platzangebot Junge Erwachsene" realisiert. Der Stadt entstehen dadurch keine zusätzlichen Kosten.</a:t>
          </a:r>
        </a:p>
        <a:p>
          <a:pPr algn="l" rtl="0">
            <a:defRPr sz="1000"/>
          </a:pPr>
          <a:r>
            <a:rPr lang="de-CH" sz="1000" b="0" i="0" u="none" strike="noStrike" baseline="0">
              <a:solidFill>
                <a:srgbClr val="000000"/>
              </a:solidFill>
              <a:latin typeface="Arial"/>
              <a:cs typeface="Arial"/>
            </a:rPr>
            <a:t>Die Massnahme 1 (M1) "Niederschwelliges Angebot für Jugendliche, für welche der Einstieg in die berufliche Grundbildung und in das Motivationssemester [to do] eine zu hohe Hürde darstellt" kam nicht zustande. Die gesetzlichen Vorgaben des beco verunmöglichten eine Umsetzung dieses niederschwelligen Angebots auf qualitativ-fachlicher Ebene. Da die nachhaltige Finanzierung somit nicht sicher gestellt werden konnte, wurde M1 sistiert.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Zum Produkt P310650:</a:t>
          </a:r>
          <a:r>
            <a:rPr lang="de-CH" sz="1000" b="0" i="0" u="none" strike="noStrike" baseline="0">
              <a:solidFill>
                <a:srgbClr val="000000"/>
              </a:solidFill>
              <a:latin typeface="Arial"/>
              <a:cs typeface="Arial"/>
            </a:rPr>
            <a:t> Die Dienstleistungen des Produkts "Abklärung und Qualifizierung Erwachsene" im Auftrag des beco - Berner Wirtschaft - richten sich an Stellensuchende, die bei einem regionalen Arbeitsvermittlungszentrum (RAV) gemeldet sind und umfassen die Programme zur vorübergehenden Beschäftigung, welche zu 100% durch den Kanton finanziert sind, mit den Elementen:</a:t>
          </a:r>
        </a:p>
        <a:p>
          <a:pPr algn="l" rtl="0">
            <a:defRPr sz="1000"/>
          </a:pPr>
          <a:r>
            <a:rPr lang="de-CH" sz="1000" b="0" i="0" u="none" strike="noStrike" baseline="0">
              <a:solidFill>
                <a:srgbClr val="000000"/>
              </a:solidFill>
              <a:latin typeface="Arial"/>
              <a:cs typeface="Arial"/>
            </a:rPr>
            <a:t>a)  Standortbestimmung</a:t>
          </a:r>
        </a:p>
        <a:p>
          <a:pPr algn="l" rtl="0">
            <a:defRPr sz="1000"/>
          </a:pPr>
          <a:r>
            <a:rPr lang="de-CH" sz="1000" b="0" i="0" u="none" strike="noStrike" baseline="0">
              <a:solidFill>
                <a:srgbClr val="000000"/>
              </a:solidFill>
              <a:latin typeface="Arial"/>
              <a:cs typeface="Arial"/>
            </a:rPr>
            <a:t>a)  Einsatzplätze zur Qualifizierung mit integrierter Bildung (Deutsch für Fremdsprachige, Fachkurse, Bewerbungswerkstatt)</a:t>
          </a:r>
        </a:p>
        <a:p>
          <a:pPr algn="l" rtl="0">
            <a:defRPr sz="1000"/>
          </a:pPr>
          <a:r>
            <a:rPr lang="de-CH" sz="1000" b="0" i="0" u="none" strike="noStrike" baseline="0">
              <a:solidFill>
                <a:srgbClr val="000000"/>
              </a:solidFill>
              <a:latin typeface="Arial"/>
              <a:cs typeface="Arial"/>
            </a:rPr>
            <a:t>b)  berufliche Integration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Wichtig: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Durch die Revision des Arbeitslosenversicherungsgesetzes (AVIG) und der damit verbundenen Kürzungen auf Seiten des Bundes (seco) ist auch auf kantonaler Ebene mit Einsparungen zu rechnen. Die konkreten Auswirkungen aufgrund der AVIG-Revision und der konjunkturellen Entwicklungen auf die beco-Auftragserteilung für das Jahr 2012 werden im Juni 2011 vorliegen.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Zudem gehören zu diesem Produkt:</a:t>
          </a:r>
        </a:p>
        <a:p>
          <a:pPr algn="l" rtl="0">
            <a:defRPr sz="1000"/>
          </a:pPr>
          <a:r>
            <a:rPr lang="de-CH" sz="1000" b="0" i="0" u="none" strike="noStrike" baseline="0">
              <a:solidFill>
                <a:srgbClr val="000000"/>
              </a:solidFill>
              <a:latin typeface="Arial"/>
              <a:cs typeface="Arial"/>
            </a:rPr>
            <a:t>d)  das Assistenzprojekt für stellenlose Lehrpersonen (zu 100% durch den Kanton finanziert) und</a:t>
          </a:r>
        </a:p>
        <a:p>
          <a:pPr algn="l" rtl="0">
            <a:defRPr sz="1000"/>
          </a:pPr>
          <a:r>
            <a:rPr lang="de-CH" sz="1000" b="0" i="0" u="none" strike="noStrike" baseline="0">
              <a:solidFill>
                <a:srgbClr val="000000"/>
              </a:solidFill>
              <a:latin typeface="Arial"/>
              <a:cs typeface="Arial"/>
            </a:rPr>
            <a:t>e)  die gesetzlich vorgeschriebene Erstanlaufstelle mit Kosten zu Lasten der Stadt in der Höhe von Fr. 135'000.00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3848</xdr:row>
      <xdr:rowOff>0</xdr:rowOff>
    </xdr:from>
    <xdr:to>
      <xdr:col>11</xdr:col>
      <xdr:colOff>828675</xdr:colOff>
      <xdr:row>3848</xdr:row>
      <xdr:rowOff>0</xdr:rowOff>
    </xdr:to>
    <xdr:sp macro="" textlink="" fLocksText="0">
      <xdr:nvSpPr>
        <xdr:cNvPr id="105" name="Text Box 124"/>
        <xdr:cNvSpPr txBox="1">
          <a:spLocks noChangeArrowheads="1"/>
        </xdr:cNvSpPr>
      </xdr:nvSpPr>
      <xdr:spPr bwMode="auto">
        <a:xfrm>
          <a:off x="5429250" y="335289525"/>
          <a:ext cx="410527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Systematische Erfassung der Abklärungsfälle. Entsprechende Rück-</a:t>
          </a:r>
        </a:p>
        <a:p>
          <a:pPr algn="l" rtl="0">
            <a:defRPr sz="1000"/>
          </a:pPr>
          <a:r>
            <a:rPr lang="de-CH" sz="1000" b="0" i="0" u="none" strike="noStrike" baseline="0">
              <a:solidFill>
                <a:srgbClr val="000000"/>
              </a:solidFill>
              <a:latin typeface="Arial"/>
              <a:cs typeface="Arial"/>
            </a:rPr>
            <a:t>  koppelung mit dem Sozialdienst (P610).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Berichterstattung im Rahmen des institutionalisierten Controllings des </a:t>
          </a:r>
        </a:p>
        <a:p>
          <a:pPr algn="l" rtl="0">
            <a:defRPr sz="1000"/>
          </a:pPr>
          <a:r>
            <a:rPr lang="de-CH" sz="1000" b="0" i="0" u="none" strike="noStrike" baseline="0">
              <a:solidFill>
                <a:srgbClr val="000000"/>
              </a:solidFill>
              <a:latin typeface="Arial"/>
              <a:cs typeface="Arial"/>
            </a:rPr>
            <a:t>  Kantons. Reporting an die Amtsleitung gemäss Kostenrechnung (P620).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Das Sozialamt stellt die Aufsicht der leistungsvertraglichen Verein-</a:t>
          </a:r>
        </a:p>
        <a:p>
          <a:pPr algn="l" rtl="0">
            <a:defRPr sz="1000"/>
          </a:pPr>
          <a:r>
            <a:rPr lang="de-CH" sz="1000" b="0" i="0" u="none" strike="noStrike" baseline="0">
              <a:solidFill>
                <a:srgbClr val="000000"/>
              </a:solidFill>
              <a:latin typeface="Arial"/>
              <a:cs typeface="Arial"/>
            </a:rPr>
            <a:t>  barungen sicher</a:t>
          </a:r>
        </a:p>
        <a:p>
          <a:pPr algn="l" rtl="0">
            <a:defRPr sz="1000"/>
          </a:pPr>
          <a:r>
            <a:rPr lang="de-CH" sz="1000" b="0" i="0" u="none" strike="noStrike" baseline="0">
              <a:solidFill>
                <a:srgbClr val="000000"/>
              </a:solidFill>
              <a:latin typeface="Arial"/>
              <a:cs typeface="Arial"/>
            </a:rPr>
            <a:t>  - durch die Oberleitung des Kompetenzzentrums Arbeit</a:t>
          </a:r>
        </a:p>
        <a:p>
          <a:pPr algn="l" rtl="0">
            <a:defRPr sz="1000"/>
          </a:pPr>
          <a:r>
            <a:rPr lang="de-CH" sz="1000" b="0" i="0" u="none" strike="noStrike" baseline="0">
              <a:solidFill>
                <a:srgbClr val="000000"/>
              </a:solidFill>
              <a:latin typeface="Arial"/>
              <a:cs typeface="Arial"/>
            </a:rPr>
            <a:t>    sowie</a:t>
          </a:r>
        </a:p>
        <a:p>
          <a:pPr algn="l" rtl="0">
            <a:defRPr sz="1000"/>
          </a:pPr>
          <a:r>
            <a:rPr lang="de-CH" sz="1000" b="0" i="0" u="none" strike="noStrike" baseline="0">
              <a:solidFill>
                <a:srgbClr val="000000"/>
              </a:solidFill>
              <a:latin typeface="Arial"/>
              <a:cs typeface="Arial"/>
            </a:rPr>
            <a:t>  - durch die vom Verband erstellten Berichterstattungen (P630).</a:t>
          </a:r>
          <a:endParaRPr lang="de-CH"/>
        </a:p>
      </xdr:txBody>
    </xdr:sp>
    <xdr:clientData/>
  </xdr:twoCellAnchor>
  <xdr:twoCellAnchor>
    <xdr:from>
      <xdr:col>6</xdr:col>
      <xdr:colOff>9525</xdr:colOff>
      <xdr:row>3848</xdr:row>
      <xdr:rowOff>0</xdr:rowOff>
    </xdr:from>
    <xdr:to>
      <xdr:col>11</xdr:col>
      <xdr:colOff>828675</xdr:colOff>
      <xdr:row>3848</xdr:row>
      <xdr:rowOff>0</xdr:rowOff>
    </xdr:to>
    <xdr:sp macro="" textlink="" fLocksText="0">
      <xdr:nvSpPr>
        <xdr:cNvPr id="106" name="Text Box 125"/>
        <xdr:cNvSpPr txBox="1">
          <a:spLocks noChangeArrowheads="1"/>
        </xdr:cNvSpPr>
      </xdr:nvSpPr>
      <xdr:spPr bwMode="auto">
        <a:xfrm>
          <a:off x="5429250" y="335289525"/>
          <a:ext cx="410527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Systematische Erfassung der Abklärungsfälle. Entsprechende Rück-</a:t>
          </a:r>
        </a:p>
        <a:p>
          <a:pPr algn="l" rtl="0">
            <a:defRPr sz="1000"/>
          </a:pPr>
          <a:r>
            <a:rPr lang="de-CH" sz="1000" b="0" i="0" u="none" strike="noStrike" baseline="0">
              <a:solidFill>
                <a:srgbClr val="000000"/>
              </a:solidFill>
              <a:latin typeface="Arial"/>
              <a:cs typeface="Arial"/>
            </a:rPr>
            <a:t>  koppelung mit dem Sozialdienst (P610).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Berichterstattung im Rahmen des institutionalisierten Controllings des </a:t>
          </a:r>
        </a:p>
        <a:p>
          <a:pPr algn="l" rtl="0">
            <a:defRPr sz="1000"/>
          </a:pPr>
          <a:r>
            <a:rPr lang="de-CH" sz="1000" b="0" i="0" u="none" strike="noStrike" baseline="0">
              <a:solidFill>
                <a:srgbClr val="000000"/>
              </a:solidFill>
              <a:latin typeface="Arial"/>
              <a:cs typeface="Arial"/>
            </a:rPr>
            <a:t>  Kantons. Reporting an die Amtsleitung gemäss Kostenrechnung (P620).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Das Sozialamt stellt die Aufsicht der leistungsvertraglichen Verein-</a:t>
          </a:r>
        </a:p>
        <a:p>
          <a:pPr algn="l" rtl="0">
            <a:defRPr sz="1000"/>
          </a:pPr>
          <a:r>
            <a:rPr lang="de-CH" sz="1000" b="0" i="0" u="none" strike="noStrike" baseline="0">
              <a:solidFill>
                <a:srgbClr val="000000"/>
              </a:solidFill>
              <a:latin typeface="Arial"/>
              <a:cs typeface="Arial"/>
            </a:rPr>
            <a:t>  barungen sicher</a:t>
          </a:r>
        </a:p>
        <a:p>
          <a:pPr algn="l" rtl="0">
            <a:defRPr sz="1000"/>
          </a:pPr>
          <a:r>
            <a:rPr lang="de-CH" sz="1000" b="0" i="0" u="none" strike="noStrike" baseline="0">
              <a:solidFill>
                <a:srgbClr val="000000"/>
              </a:solidFill>
              <a:latin typeface="Arial"/>
              <a:cs typeface="Arial"/>
            </a:rPr>
            <a:t>  - durch die Oberleitung des Kompetenzzentrums Arbeit</a:t>
          </a:r>
        </a:p>
        <a:p>
          <a:pPr algn="l" rtl="0">
            <a:defRPr sz="1000"/>
          </a:pPr>
          <a:r>
            <a:rPr lang="de-CH" sz="1000" b="0" i="0" u="none" strike="noStrike" baseline="0">
              <a:solidFill>
                <a:srgbClr val="000000"/>
              </a:solidFill>
              <a:latin typeface="Arial"/>
              <a:cs typeface="Arial"/>
            </a:rPr>
            <a:t>    sowie</a:t>
          </a:r>
        </a:p>
        <a:p>
          <a:pPr algn="l" rtl="0">
            <a:defRPr sz="1000"/>
          </a:pPr>
          <a:r>
            <a:rPr lang="de-CH" sz="1000" b="0" i="0" u="none" strike="noStrike" baseline="0">
              <a:solidFill>
                <a:srgbClr val="000000"/>
              </a:solidFill>
              <a:latin typeface="Arial"/>
              <a:cs typeface="Arial"/>
            </a:rPr>
            <a:t>  - durch die vom Verband erstellten Berichterstattungen (P630).</a:t>
          </a:r>
          <a:endParaRPr lang="de-CH"/>
        </a:p>
      </xdr:txBody>
    </xdr:sp>
    <xdr:clientData/>
  </xdr:twoCellAnchor>
  <xdr:twoCellAnchor>
    <xdr:from>
      <xdr:col>1</xdr:col>
      <xdr:colOff>19050</xdr:colOff>
      <xdr:row>3841</xdr:row>
      <xdr:rowOff>0</xdr:rowOff>
    </xdr:from>
    <xdr:to>
      <xdr:col>12</xdr:col>
      <xdr:colOff>0</xdr:colOff>
      <xdr:row>3841</xdr:row>
      <xdr:rowOff>0</xdr:rowOff>
    </xdr:to>
    <xdr:sp macro="" textlink="">
      <xdr:nvSpPr>
        <xdr:cNvPr id="107" name="Text Box 126"/>
        <xdr:cNvSpPr txBox="1">
          <a:spLocks noChangeArrowheads="1"/>
        </xdr:cNvSpPr>
      </xdr:nvSpPr>
      <xdr:spPr bwMode="auto">
        <a:xfrm>
          <a:off x="1095375" y="333965550"/>
          <a:ext cx="85439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den Steuerungsvorgaben 3) - 7):</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Um die Klientinnen und Klienten von der Sozialhilfe ablösen zu können, werden mehr personelle Ressourcen gebraucht. Diesem Umstand wird mit der Verschiebung von Mitteln vom Produkt P310620 Qualifizierung ins Produkt P310630 Vermittlung Rechnung getragen.</a:t>
          </a:r>
        </a:p>
        <a:p>
          <a:pPr algn="l" rtl="0">
            <a:defRPr sz="1000"/>
          </a:pPr>
          <a:r>
            <a:rPr lang="de-CH" sz="1000" b="0" i="0" u="none" strike="noStrike" baseline="0">
              <a:solidFill>
                <a:srgbClr val="000000"/>
              </a:solidFill>
              <a:latin typeface="Arial"/>
              <a:cs typeface="Arial"/>
            </a:rPr>
            <a:t>Gegenüber Voranschlag 2007 wurden die Plätze für die "berufliche Integration (BI)" von 55 auf 60 Plätze sowie die "Perspektive Berufliche Integration (BIP)" von 70 auf 75 Plätze zu Lasten des Taglöhnerprojektes erhöht (der Zusammenarbeitsvertrag der Stadt mit dem Taglöhnerprojekt etcetera (Träger: Schweizerisches Arbeiterhilfswerk) - wird nicht erneuert.).</a:t>
          </a:r>
        </a:p>
        <a:p>
          <a:pPr algn="l" rtl="0">
            <a:defRPr sz="1000"/>
          </a:pPr>
          <a:r>
            <a:rPr lang="de-CH" sz="1000" b="0" i="0" u="none" strike="noStrike" baseline="0">
              <a:solidFill>
                <a:srgbClr val="000000"/>
              </a:solidFill>
              <a:latin typeface="Arial"/>
              <a:cs typeface="Arial"/>
            </a:rPr>
            <a:t>Eine Erhöhung um weitere 20 Plätze (15 Plätze bei der "beruflichen Integration" und 5 Plätze bei der "Perspektive Berufliche Integration") ist in den Steuerungsvorgaben bereits enthalten; diese Erhöhung ist aber abhängig vom Entscheid des Kantons betreffend Erhöhung des BIAS-Kredites (ein entsprechendes Gesuch hat die Stadt gestellt).</a:t>
          </a:r>
          <a:endParaRPr lang="de-CH"/>
        </a:p>
      </xdr:txBody>
    </xdr:sp>
    <xdr:clientData/>
  </xdr:twoCellAnchor>
  <xdr:twoCellAnchor>
    <xdr:from>
      <xdr:col>6</xdr:col>
      <xdr:colOff>9525</xdr:colOff>
      <xdr:row>3841</xdr:row>
      <xdr:rowOff>0</xdr:rowOff>
    </xdr:from>
    <xdr:to>
      <xdr:col>11</xdr:col>
      <xdr:colOff>828675</xdr:colOff>
      <xdr:row>3841</xdr:row>
      <xdr:rowOff>0</xdr:rowOff>
    </xdr:to>
    <xdr:sp macro="" textlink="" fLocksText="0">
      <xdr:nvSpPr>
        <xdr:cNvPr id="108" name="Text Box 127"/>
        <xdr:cNvSpPr txBox="1">
          <a:spLocks noChangeArrowheads="1"/>
        </xdr:cNvSpPr>
      </xdr:nvSpPr>
      <xdr:spPr bwMode="auto">
        <a:xfrm>
          <a:off x="5429250" y="333965550"/>
          <a:ext cx="410527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Systematische Erfassung der Abklärungsfälle. Entsprechende Rück-</a:t>
          </a:r>
        </a:p>
        <a:p>
          <a:pPr algn="l" rtl="0">
            <a:defRPr sz="1000"/>
          </a:pPr>
          <a:r>
            <a:rPr lang="de-CH" sz="1000" b="0" i="0" u="none" strike="noStrike" baseline="0">
              <a:solidFill>
                <a:srgbClr val="000000"/>
              </a:solidFill>
              <a:latin typeface="Arial"/>
              <a:cs typeface="Arial"/>
            </a:rPr>
            <a:t>  koppelung mit dem Sozialdienst (P610).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Berichterstattung im Rahmen des institutionalisierten Controllings des </a:t>
          </a:r>
        </a:p>
        <a:p>
          <a:pPr algn="l" rtl="0">
            <a:defRPr sz="1000"/>
          </a:pPr>
          <a:r>
            <a:rPr lang="de-CH" sz="1000" b="0" i="0" u="none" strike="noStrike" baseline="0">
              <a:solidFill>
                <a:srgbClr val="000000"/>
              </a:solidFill>
              <a:latin typeface="Arial"/>
              <a:cs typeface="Arial"/>
            </a:rPr>
            <a:t>  Kantons. Reporting an die Amtsleitung gemäss Kostenrechnung (P620).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Das Sozialamt stellt die Aufsicht der leistungsvertraglichen Verein-</a:t>
          </a:r>
        </a:p>
        <a:p>
          <a:pPr algn="l" rtl="0">
            <a:defRPr sz="1000"/>
          </a:pPr>
          <a:r>
            <a:rPr lang="de-CH" sz="1000" b="0" i="0" u="none" strike="noStrike" baseline="0">
              <a:solidFill>
                <a:srgbClr val="000000"/>
              </a:solidFill>
              <a:latin typeface="Arial"/>
              <a:cs typeface="Arial"/>
            </a:rPr>
            <a:t>  barungen sicher</a:t>
          </a:r>
        </a:p>
        <a:p>
          <a:pPr algn="l" rtl="0">
            <a:defRPr sz="1000"/>
          </a:pPr>
          <a:r>
            <a:rPr lang="de-CH" sz="1000" b="0" i="0" u="none" strike="noStrike" baseline="0">
              <a:solidFill>
                <a:srgbClr val="000000"/>
              </a:solidFill>
              <a:latin typeface="Arial"/>
              <a:cs typeface="Arial"/>
            </a:rPr>
            <a:t>  - durch die Oberleitung des Kompetenzzentrums Arbeit</a:t>
          </a:r>
        </a:p>
        <a:p>
          <a:pPr algn="l" rtl="0">
            <a:defRPr sz="1000"/>
          </a:pPr>
          <a:r>
            <a:rPr lang="de-CH" sz="1000" b="0" i="0" u="none" strike="noStrike" baseline="0">
              <a:solidFill>
                <a:srgbClr val="000000"/>
              </a:solidFill>
              <a:latin typeface="Arial"/>
              <a:cs typeface="Arial"/>
            </a:rPr>
            <a:t>    sowie</a:t>
          </a:r>
        </a:p>
        <a:p>
          <a:pPr algn="l" rtl="0">
            <a:defRPr sz="1000"/>
          </a:pPr>
          <a:r>
            <a:rPr lang="de-CH" sz="1000" b="0" i="0" u="none" strike="noStrike" baseline="0">
              <a:solidFill>
                <a:srgbClr val="000000"/>
              </a:solidFill>
              <a:latin typeface="Arial"/>
              <a:cs typeface="Arial"/>
            </a:rPr>
            <a:t>  - durch die vom Verband erstellten Berichterstattungen (P630).</a:t>
          </a:r>
          <a:endParaRPr lang="de-CH"/>
        </a:p>
      </xdr:txBody>
    </xdr:sp>
    <xdr:clientData/>
  </xdr:twoCellAnchor>
  <xdr:twoCellAnchor>
    <xdr:from>
      <xdr:col>1</xdr:col>
      <xdr:colOff>19050</xdr:colOff>
      <xdr:row>3841</xdr:row>
      <xdr:rowOff>0</xdr:rowOff>
    </xdr:from>
    <xdr:to>
      <xdr:col>12</xdr:col>
      <xdr:colOff>0</xdr:colOff>
      <xdr:row>3841</xdr:row>
      <xdr:rowOff>0</xdr:rowOff>
    </xdr:to>
    <xdr:sp macro="" textlink="">
      <xdr:nvSpPr>
        <xdr:cNvPr id="109" name="Text Box 128"/>
        <xdr:cNvSpPr txBox="1">
          <a:spLocks noChangeArrowheads="1"/>
        </xdr:cNvSpPr>
      </xdr:nvSpPr>
      <xdr:spPr bwMode="auto">
        <a:xfrm>
          <a:off x="1095375" y="333965550"/>
          <a:ext cx="85439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den Steuerungsvorgaben 3) - 7):</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Um die Klientinnen und Klienten von der Sozialhilfe ablösen zu können, werden mehr personelle Ressourcen gebraucht. Diesem Umstand wird mit der Verschiebung von Mitteln vom Produkt P310620 Qualifizierung ins Produkt P310630 Vermittlung Rechnung getragen.</a:t>
          </a:r>
        </a:p>
        <a:p>
          <a:pPr algn="l" rtl="0">
            <a:defRPr sz="1000"/>
          </a:pPr>
          <a:r>
            <a:rPr lang="de-CH" sz="1000" b="0" i="0" u="none" strike="noStrike" baseline="0">
              <a:solidFill>
                <a:srgbClr val="000000"/>
              </a:solidFill>
              <a:latin typeface="Arial"/>
              <a:cs typeface="Arial"/>
            </a:rPr>
            <a:t>Gegenüber Voranschlag 2007 wurden die Plätze für die "berufliche Integration (BI)" von 55 auf 60 Plätze sowie die "Perspektive Berufliche Integration (BIP)" von 70 auf 75 Plätze zu Lasten des Taglöhnerprojektes erhöht (der Zusammenarbeitsvertrag der Stadt mit dem Taglöhnerprojekt etcetera (Träger: Schweizerisches Arbeiterhilfswerk) - wird nicht erneuert.).</a:t>
          </a:r>
        </a:p>
        <a:p>
          <a:pPr algn="l" rtl="0">
            <a:defRPr sz="1000"/>
          </a:pPr>
          <a:r>
            <a:rPr lang="de-CH" sz="1000" b="0" i="0" u="none" strike="noStrike" baseline="0">
              <a:solidFill>
                <a:srgbClr val="000000"/>
              </a:solidFill>
              <a:latin typeface="Arial"/>
              <a:cs typeface="Arial"/>
            </a:rPr>
            <a:t>Eine Erhöhung um weitere 20 Plätze (15 Plätze bei der "beruflichen Integration" und 5 Plätze bei der "Perspektive Berufliche Integration") ist in den Steuerungsvorgaben bereits enthalten; diese Erhöhung ist aber abhängig vom Entscheid des Kantons betreffend Erhöhung des BIAS-Kredites (ein entsprechendes Gesuch hat die Stadt gestellt).</a:t>
          </a:r>
          <a:endParaRPr lang="de-CH"/>
        </a:p>
      </xdr:txBody>
    </xdr:sp>
    <xdr:clientData/>
  </xdr:twoCellAnchor>
  <xdr:twoCellAnchor>
    <xdr:from>
      <xdr:col>6</xdr:col>
      <xdr:colOff>9525</xdr:colOff>
      <xdr:row>3841</xdr:row>
      <xdr:rowOff>0</xdr:rowOff>
    </xdr:from>
    <xdr:to>
      <xdr:col>11</xdr:col>
      <xdr:colOff>828675</xdr:colOff>
      <xdr:row>3841</xdr:row>
      <xdr:rowOff>0</xdr:rowOff>
    </xdr:to>
    <xdr:sp macro="" textlink="" fLocksText="0">
      <xdr:nvSpPr>
        <xdr:cNvPr id="110" name="Text Box 129"/>
        <xdr:cNvSpPr txBox="1">
          <a:spLocks noChangeArrowheads="1"/>
        </xdr:cNvSpPr>
      </xdr:nvSpPr>
      <xdr:spPr bwMode="auto">
        <a:xfrm>
          <a:off x="5429250" y="333965550"/>
          <a:ext cx="410527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Systematische Erfassung der Abklärungsfälle. Entsprechende Rück-</a:t>
          </a:r>
        </a:p>
        <a:p>
          <a:pPr algn="l" rtl="0">
            <a:defRPr sz="1000"/>
          </a:pPr>
          <a:r>
            <a:rPr lang="de-CH" sz="1000" b="0" i="0" u="none" strike="noStrike" baseline="0">
              <a:solidFill>
                <a:srgbClr val="000000"/>
              </a:solidFill>
              <a:latin typeface="Arial"/>
              <a:cs typeface="Arial"/>
            </a:rPr>
            <a:t>  koppelung mit dem Sozialdienst (P610).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Berichterstattung im Rahmen des institutionalisierten Controllings des </a:t>
          </a:r>
        </a:p>
        <a:p>
          <a:pPr algn="l" rtl="0">
            <a:defRPr sz="1000"/>
          </a:pPr>
          <a:r>
            <a:rPr lang="de-CH" sz="1000" b="0" i="0" u="none" strike="noStrike" baseline="0">
              <a:solidFill>
                <a:srgbClr val="000000"/>
              </a:solidFill>
              <a:latin typeface="Arial"/>
              <a:cs typeface="Arial"/>
            </a:rPr>
            <a:t>  Kantons. Reporting an die Amtsleitung gemäss Kostenrechnung (P620).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Das Sozialamt stellt die Aufsicht der leistungsvertraglichen Verein-</a:t>
          </a:r>
        </a:p>
        <a:p>
          <a:pPr algn="l" rtl="0">
            <a:defRPr sz="1000"/>
          </a:pPr>
          <a:r>
            <a:rPr lang="de-CH" sz="1000" b="0" i="0" u="none" strike="noStrike" baseline="0">
              <a:solidFill>
                <a:srgbClr val="000000"/>
              </a:solidFill>
              <a:latin typeface="Arial"/>
              <a:cs typeface="Arial"/>
            </a:rPr>
            <a:t>  barungen sicher</a:t>
          </a:r>
        </a:p>
        <a:p>
          <a:pPr algn="l" rtl="0">
            <a:defRPr sz="1000"/>
          </a:pPr>
          <a:r>
            <a:rPr lang="de-CH" sz="1000" b="0" i="0" u="none" strike="noStrike" baseline="0">
              <a:solidFill>
                <a:srgbClr val="000000"/>
              </a:solidFill>
              <a:latin typeface="Arial"/>
              <a:cs typeface="Arial"/>
            </a:rPr>
            <a:t>  - durch die Oberleitung des Kompetenzzentrums Arbeit</a:t>
          </a:r>
        </a:p>
        <a:p>
          <a:pPr algn="l" rtl="0">
            <a:defRPr sz="1000"/>
          </a:pPr>
          <a:r>
            <a:rPr lang="de-CH" sz="1000" b="0" i="0" u="none" strike="noStrike" baseline="0">
              <a:solidFill>
                <a:srgbClr val="000000"/>
              </a:solidFill>
              <a:latin typeface="Arial"/>
              <a:cs typeface="Arial"/>
            </a:rPr>
            <a:t>    sowie</a:t>
          </a:r>
        </a:p>
        <a:p>
          <a:pPr algn="l" rtl="0">
            <a:defRPr sz="1000"/>
          </a:pPr>
          <a:r>
            <a:rPr lang="de-CH" sz="1000" b="0" i="0" u="none" strike="noStrike" baseline="0">
              <a:solidFill>
                <a:srgbClr val="000000"/>
              </a:solidFill>
              <a:latin typeface="Arial"/>
              <a:cs typeface="Arial"/>
            </a:rPr>
            <a:t>  - durch die vom Verband erstellten Berichterstattungen (P630).</a:t>
          </a:r>
          <a:endParaRPr lang="de-CH"/>
        </a:p>
      </xdr:txBody>
    </xdr:sp>
    <xdr:clientData/>
  </xdr:twoCellAnchor>
  <xdr:twoCellAnchor>
    <xdr:from>
      <xdr:col>1</xdr:col>
      <xdr:colOff>0</xdr:colOff>
      <xdr:row>3680</xdr:row>
      <xdr:rowOff>0</xdr:rowOff>
    </xdr:from>
    <xdr:to>
      <xdr:col>12</xdr:col>
      <xdr:colOff>0</xdr:colOff>
      <xdr:row>3709</xdr:row>
      <xdr:rowOff>19050</xdr:rowOff>
    </xdr:to>
    <xdr:pic>
      <xdr:nvPicPr>
        <xdr:cNvPr id="111" name="Picture 130"/>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76325" y="304228500"/>
          <a:ext cx="9344025" cy="471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219075</xdr:colOff>
      <xdr:row>3640</xdr:row>
      <xdr:rowOff>9525</xdr:rowOff>
    </xdr:from>
    <xdr:to>
      <xdr:col>12</xdr:col>
      <xdr:colOff>0</xdr:colOff>
      <xdr:row>3648</xdr:row>
      <xdr:rowOff>152400</xdr:rowOff>
    </xdr:to>
    <xdr:graphicFrame macro="">
      <xdr:nvGraphicFramePr>
        <xdr:cNvPr id="11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1057275</xdr:colOff>
      <xdr:row>4049</xdr:row>
      <xdr:rowOff>19050</xdr:rowOff>
    </xdr:from>
    <xdr:to>
      <xdr:col>11</xdr:col>
      <xdr:colOff>885825</xdr:colOff>
      <xdr:row>4066</xdr:row>
      <xdr:rowOff>57150</xdr:rowOff>
    </xdr:to>
    <xdr:sp macro="" textlink="" fLocksText="0">
      <xdr:nvSpPr>
        <xdr:cNvPr id="113" name="Text Box 132"/>
        <xdr:cNvSpPr txBox="1">
          <a:spLocks noChangeArrowheads="1"/>
        </xdr:cNvSpPr>
      </xdr:nvSpPr>
      <xdr:spPr bwMode="auto">
        <a:xfrm>
          <a:off x="1057275" y="363226350"/>
          <a:ext cx="8534400" cy="27908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Das</a:t>
          </a:r>
          <a:r>
            <a:rPr lang="de-CH" sz="1000" b="1" i="0" u="none" strike="noStrike" baseline="0">
              <a:solidFill>
                <a:srgbClr val="000000"/>
              </a:solidFill>
              <a:latin typeface="Arial"/>
              <a:cs typeface="Arial"/>
            </a:rPr>
            <a:t> Produktegruppenbudget des Schulamts</a:t>
          </a:r>
          <a:r>
            <a:rPr lang="de-CH" sz="1000" b="0" i="0" u="none" strike="noStrike" baseline="0">
              <a:solidFill>
                <a:srgbClr val="000000"/>
              </a:solidFill>
              <a:latin typeface="Arial"/>
              <a:cs typeface="Arial"/>
            </a:rPr>
            <a:t> beinhaltet sämtliche Kosten der Volksschulen (inkl. Kindergärten) und Tagesschulen der Stadt Bern sowie weitere verwandte Angebote wie zum Beispiel die Ferieninseln, die Organisation von Muki-Deutschkursen und den Beitrag an die Aufgabenhilfe. Ebenfalls über dieses Budget werden Kosten und Erlöse der drei durch die Stadt Bern geführten, von der Gesundheits- und Fürsorgedirektion GEF vollumfänglich finanzierten Sonderschulen (Sprachheilschule, Heilpädagogische Sonderschule, Heilpädagogische Sonderklassen) abgewickelt. Im Weiteren sind die Beiträge an die Kornhausbibliotheken und die Musikschule Konservatorium Bern (bildungsnahe Institutionen) in diesem Budget enthalten.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Von den im Budgetjahr </a:t>
          </a:r>
          <a:r>
            <a:rPr lang="de-CH" sz="1000" b="1" i="0" u="none" strike="noStrike" baseline="0">
              <a:solidFill>
                <a:srgbClr val="000000"/>
              </a:solidFill>
              <a:latin typeface="Arial"/>
              <a:cs typeface="Arial"/>
            </a:rPr>
            <a:t>114,7 Mio Fr. Bruttokosten</a:t>
          </a:r>
          <a:r>
            <a:rPr lang="de-CH" sz="1000" b="0" i="0" u="none" strike="noStrike" baseline="0">
              <a:solidFill>
                <a:srgbClr val="000000"/>
              </a:solidFill>
              <a:latin typeface="Arial"/>
              <a:cs typeface="Arial"/>
            </a:rPr>
            <a:t> sind 101,5 Mio Fr. oder 89% nicht oder nur beschränkt beeinflussbar. Es handelt sich dabei um folgende Positionen: Lehrergehälter in den Volksschulen (34,4 Mio Fr.), Miet- und Nebenkosten der Stadtbauten Bern (38,8 Mio Fr.), Beiträge an Institutionen</a:t>
          </a:r>
        </a:p>
        <a:p>
          <a:pPr algn="l" rtl="0">
            <a:defRPr sz="1000"/>
          </a:pPr>
          <a:r>
            <a:rPr lang="de-CH" sz="1000" b="0" i="0" u="none" strike="noStrike" baseline="0">
              <a:solidFill>
                <a:srgbClr val="000000"/>
              </a:solidFill>
              <a:latin typeface="Arial"/>
              <a:cs typeface="Arial"/>
            </a:rPr>
            <a:t>(6,7 Mio Fr.), intern verrechnete Kosten (5,1 Mio Fr.), Lehrergehälter an Tages- und Sonderschulen (11,2 Mio Fr.) und Löhne von Betreuungs- und Küchenpersonal in Tagesschulen, Sonderschulen und Ferieninseln (5,3 Mio Fr.).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budgetierten </a:t>
          </a:r>
          <a:r>
            <a:rPr lang="de-CH" sz="1000" b="1" i="0" u="none" strike="noStrike" baseline="0">
              <a:solidFill>
                <a:srgbClr val="000000"/>
              </a:solidFill>
              <a:latin typeface="Arial"/>
              <a:cs typeface="Arial"/>
            </a:rPr>
            <a:t>Erlöse von 19,0 Mio Fr.</a:t>
          </a:r>
          <a:r>
            <a:rPr lang="de-CH" sz="1000" b="0" i="0" u="none" strike="noStrike" baseline="0">
              <a:solidFill>
                <a:srgbClr val="000000"/>
              </a:solidFill>
              <a:latin typeface="Arial"/>
              <a:cs typeface="Arial"/>
            </a:rPr>
            <a:t> setzen sich zur Hauptsache aus Abgeltungen des Kantons für die Sonder- und Tagesschulen (13,4 Mio Fr.), aus Elternbeiträgen für die Betreuung von Kindern in Tagesschulen und Ferieninseln (4,0 Mio Fr.), Kantonsbeiträgen (0,1 Mio Fr.), durchlaufenden Bundesbeiträgen im Sonderschulbereich (0,8 Mio Fr.) und Erlösen aus Vermietungen von Schulräumen (0,7 Mio Fr.) zusammen.</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1057275</xdr:colOff>
      <xdr:row>4167</xdr:row>
      <xdr:rowOff>0</xdr:rowOff>
    </xdr:from>
    <xdr:to>
      <xdr:col>11</xdr:col>
      <xdr:colOff>885825</xdr:colOff>
      <xdr:row>4186</xdr:row>
      <xdr:rowOff>19050</xdr:rowOff>
    </xdr:to>
    <xdr:sp macro="" textlink="" fLocksText="0">
      <xdr:nvSpPr>
        <xdr:cNvPr id="114" name="Text Box 133"/>
        <xdr:cNvSpPr txBox="1">
          <a:spLocks noChangeArrowheads="1"/>
        </xdr:cNvSpPr>
      </xdr:nvSpPr>
      <xdr:spPr bwMode="auto">
        <a:xfrm>
          <a:off x="1057275" y="369008025"/>
          <a:ext cx="8534400" cy="30956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Nettokosten des Produktegruppenbudgets 2012 sinken im Vergleich zum Vorjahr um Fr. 1'946'000.00 oder 2%. Diese Veränderung ist vor allem die Folge von sinkenden Kosten bei praktisch gleichbleibenden Erlösen und resultiert aus allen Produktegruppen.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 der </a:t>
          </a:r>
          <a:r>
            <a:rPr lang="de-CH" sz="1000" b="1" i="0" u="none" strike="noStrike" baseline="0">
              <a:solidFill>
                <a:srgbClr val="000000"/>
              </a:solidFill>
              <a:latin typeface="Arial"/>
              <a:cs typeface="Arial"/>
            </a:rPr>
            <a:t>Produktegruppe PG320100 Kindergärten, Volks- und Sonderschulen</a:t>
          </a:r>
          <a:r>
            <a:rPr lang="de-CH" sz="1000" b="0" i="0" u="none" strike="noStrike" baseline="0">
              <a:solidFill>
                <a:srgbClr val="000000"/>
              </a:solidFill>
              <a:latin typeface="Arial"/>
              <a:cs typeface="Arial"/>
            </a:rPr>
            <a:t> sinken die Nettokosten gegenüber dem Vorjahresbudget um rund</a:t>
          </a:r>
        </a:p>
        <a:p>
          <a:pPr algn="l" rtl="0">
            <a:defRPr sz="1000"/>
          </a:pPr>
          <a:r>
            <a:rPr lang="de-CH" sz="1000" b="0" i="0" u="none" strike="noStrike" baseline="0">
              <a:solidFill>
                <a:srgbClr val="000000"/>
              </a:solidFill>
              <a:latin typeface="Arial"/>
              <a:cs typeface="Arial"/>
            </a:rPr>
            <a:t>Fr. 1'253'000.00 (-1%). Nachfolgend die wichtigsten Veränderungen im Detail:</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Fr. 1'347'000.00 Reduktion des Lehrerbesoldungspools gestützt auf die Berechnung nach kantonaler Finanzplanungshilfe und unter Berücksichtigung</a:t>
          </a:r>
        </a:p>
        <a:p>
          <a:pPr algn="l" rtl="0">
            <a:defRPr sz="1000"/>
          </a:pPr>
          <a:r>
            <a:rPr lang="de-CH" sz="1000" b="0" i="0" u="none" strike="noStrike" baseline="0">
              <a:solidFill>
                <a:srgbClr val="000000"/>
              </a:solidFill>
              <a:latin typeface="Arial"/>
              <a:cs typeface="Arial"/>
            </a:rPr>
            <a:t>                              des neuen Finanz- und Lastenausgleichs des Kantons (FILAG 2012)</a:t>
          </a:r>
        </a:p>
        <a:p>
          <a:pPr algn="l" rtl="0">
            <a:defRPr sz="1000"/>
          </a:pPr>
          <a:r>
            <a:rPr lang="de-CH" sz="1000" b="0" i="0" u="none" strike="noStrike" baseline="0">
              <a:solidFill>
                <a:srgbClr val="000000"/>
              </a:solidFill>
              <a:latin typeface="Arial"/>
              <a:cs typeface="Arial"/>
            </a:rPr>
            <a:t>-  Fr.   361'000.00  Kürzung der Miet- und Nebenkosten aufgrund der Budgetberechnungen der Stadtbauten Bern                             </a:t>
          </a:r>
        </a:p>
        <a:p>
          <a:pPr algn="l" rtl="0">
            <a:defRPr sz="1000"/>
          </a:pPr>
          <a:r>
            <a:rPr lang="de-CH" sz="1000" b="0" i="0" u="none" strike="noStrike" baseline="0">
              <a:solidFill>
                <a:srgbClr val="000000"/>
              </a:solidFill>
              <a:latin typeface="Arial"/>
              <a:cs typeface="Arial"/>
            </a:rPr>
            <a:t>+ Fr.   286'000.00  Zusätzliche Abschreibungen für die Informatikplattform der Volksschule base4kids</a:t>
          </a:r>
        </a:p>
        <a:p>
          <a:pPr algn="l" rtl="0">
            <a:defRPr sz="1000"/>
          </a:pPr>
          <a:r>
            <a:rPr lang="de-CH" sz="1000" b="0" i="0" u="none" strike="noStrike" baseline="0">
              <a:solidFill>
                <a:srgbClr val="000000"/>
              </a:solidFill>
              <a:latin typeface="Arial"/>
              <a:cs typeface="Arial"/>
            </a:rPr>
            <a:t>+ Fr.   111'000.00  Zunahme bei den Betriebskosten von base4kids</a:t>
          </a:r>
        </a:p>
        <a:p>
          <a:pPr algn="l" rtl="0">
            <a:defRPr sz="1000"/>
          </a:pPr>
          <a:r>
            <a:rPr lang="de-CH" sz="1000" b="0" i="0" u="none" strike="noStrike" baseline="0">
              <a:solidFill>
                <a:srgbClr val="000000"/>
              </a:solidFill>
              <a:latin typeface="Arial"/>
              <a:cs typeface="Arial"/>
            </a:rPr>
            <a:t>+ Fr.   100'000.00  Zunahme bei Unterhalt und Wartung für die Schulsoftware Evento, sowie Zusatzbedürfnisse</a:t>
          </a:r>
        </a:p>
        <a:p>
          <a:pPr algn="l" rtl="0">
            <a:defRPr sz="1000"/>
          </a:pPr>
          <a:r>
            <a:rPr lang="de-CH" sz="1000" b="0" i="0" u="none" strike="noStrike" baseline="0">
              <a:solidFill>
                <a:srgbClr val="000000"/>
              </a:solidFill>
              <a:latin typeface="Arial"/>
              <a:cs typeface="Arial"/>
            </a:rPr>
            <a:t>+ Fr.     55'000.00  Steigende interne Kosten der Stadtgärtnerei für Unterhalt und Pflege der Schul- und Kindergartenanlagen</a:t>
          </a:r>
        </a:p>
        <a:p>
          <a:pPr algn="l" rtl="0">
            <a:defRPr sz="1000"/>
          </a:pPr>
          <a:r>
            <a:rPr lang="de-CH" sz="1000" b="0" i="0" u="none" strike="noStrike" baseline="0">
              <a:solidFill>
                <a:srgbClr val="000000"/>
              </a:solidFill>
              <a:latin typeface="Arial"/>
              <a:cs typeface="Arial"/>
            </a:rPr>
            <a:t>-  Fr.     25'000.00  Kostensenkung wegen der Reduktion der Ausgaben des Informationshefts der Informationszeitschrift "Die Schule"</a:t>
          </a:r>
        </a:p>
        <a:p>
          <a:pPr algn="l" rtl="0">
            <a:defRPr sz="1000"/>
          </a:pPr>
          <a:r>
            <a:rPr lang="de-CH" sz="1000" b="0" i="0" u="none" strike="noStrike" baseline="0">
              <a:solidFill>
                <a:srgbClr val="000000"/>
              </a:solidFill>
              <a:latin typeface="Arial"/>
              <a:cs typeface="Arial"/>
            </a:rPr>
            <a:t>-  Fr.     24'000.00  Erhöhung Kantonsbeitrag für das Angebot Muki-Deutsch-Kurs</a:t>
          </a:r>
        </a:p>
        <a:p>
          <a:pPr algn="l" rtl="0">
            <a:defRPr sz="1000"/>
          </a:pPr>
          <a:r>
            <a:rPr lang="de-CH" sz="1000" b="0" i="0" u="none" strike="noStrike" baseline="0">
              <a:solidFill>
                <a:srgbClr val="000000"/>
              </a:solidFill>
              <a:latin typeface="Arial"/>
              <a:cs typeface="Arial"/>
            </a:rPr>
            <a:t>-  Fr.     48'000.00  Diverse Veränderungen (u.a. Senkung der Umlagekosten der Kostenstelle Schulamt)</a:t>
          </a:r>
        </a:p>
        <a:p>
          <a:pPr algn="l" rtl="0">
            <a:defRPr sz="1000"/>
          </a:pPr>
          <a:r>
            <a:rPr lang="de-CH" sz="1000" b="1" i="0" u="none" strike="noStrike" baseline="0">
              <a:solidFill>
                <a:srgbClr val="000000"/>
              </a:solidFill>
              <a:latin typeface="Arial"/>
              <a:cs typeface="Arial"/>
            </a:rPr>
            <a:t>- Fr. 1'253'000.00 </a:t>
          </a:r>
          <a:r>
            <a:rPr lang="de-CH" sz="1000" b="0" i="0" u="none" strike="noStrike" baseline="0">
              <a:solidFill>
                <a:srgbClr val="000000"/>
              </a:solidFill>
              <a:latin typeface="Arial"/>
              <a:cs typeface="Arial"/>
            </a:rPr>
            <a:t> Veränderung der Nettokosten in der Produktegruppe PG320100 Kindergärten, Volks- und Sonderschulen </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4072</xdr:row>
      <xdr:rowOff>0</xdr:rowOff>
    </xdr:from>
    <xdr:to>
      <xdr:col>10</xdr:col>
      <xdr:colOff>895350</xdr:colOff>
      <xdr:row>4073</xdr:row>
      <xdr:rowOff>38100</xdr:rowOff>
    </xdr:to>
    <xdr:sp macro="" textlink="">
      <xdr:nvSpPr>
        <xdr:cNvPr id="115" name="Text Box 134"/>
        <xdr:cNvSpPr txBox="1">
          <a:spLocks noChangeArrowheads="1"/>
        </xdr:cNvSpPr>
      </xdr:nvSpPr>
      <xdr:spPr bwMode="auto">
        <a:xfrm>
          <a:off x="1076325" y="367064925"/>
          <a:ext cx="7610475" cy="2000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Sparmassnahmen (Portfolioanalyse):</a:t>
          </a:r>
          <a:endParaRPr lang="de-CH"/>
        </a:p>
      </xdr:txBody>
    </xdr:sp>
    <xdr:clientData/>
  </xdr:twoCellAnchor>
  <xdr:twoCellAnchor>
    <xdr:from>
      <xdr:col>1</xdr:col>
      <xdr:colOff>0</xdr:colOff>
      <xdr:row>4196</xdr:row>
      <xdr:rowOff>0</xdr:rowOff>
    </xdr:from>
    <xdr:to>
      <xdr:col>11</xdr:col>
      <xdr:colOff>904875</xdr:colOff>
      <xdr:row>4212</xdr:row>
      <xdr:rowOff>9525</xdr:rowOff>
    </xdr:to>
    <xdr:sp macro="" textlink="" fLocksText="0">
      <xdr:nvSpPr>
        <xdr:cNvPr id="116" name="Text Box 135"/>
        <xdr:cNvSpPr txBox="1">
          <a:spLocks noChangeArrowheads="1"/>
        </xdr:cNvSpPr>
      </xdr:nvSpPr>
      <xdr:spPr bwMode="auto">
        <a:xfrm>
          <a:off x="1076325" y="373837200"/>
          <a:ext cx="8534400" cy="26003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Bei der </a:t>
          </a:r>
          <a:r>
            <a:rPr lang="de-CH" sz="1000" b="1" i="0" u="none" strike="noStrike" baseline="0">
              <a:solidFill>
                <a:srgbClr val="000000"/>
              </a:solidFill>
              <a:latin typeface="Arial"/>
              <a:cs typeface="Arial"/>
            </a:rPr>
            <a:t>Produktegruppe PG320200 Tagesbetreuung</a:t>
          </a:r>
          <a:r>
            <a:rPr lang="de-CH" sz="1000" b="0" i="0" u="none" strike="noStrike" baseline="0">
              <a:solidFill>
                <a:srgbClr val="000000"/>
              </a:solidFill>
              <a:latin typeface="Arial"/>
              <a:cs typeface="Arial"/>
            </a:rPr>
            <a:t> fallen die budgetierten Nettokosten gegenüber dem Vorjahr um rund Fr. 161'000.00 (-4%) tiefer aus. Die Veränderungen beruhen mehrheitlich auf erwarteten Erlössteigerungen im Produkt Tagesschulen. Es wird mit um Fr. 195'000.00 höheren Elternbeiträgen (Erhöhung Mahlzeitenpauschale Fr. 102'000.00, Ausbau des Angebots Fr. 93'000.00) gerechnet.</a:t>
          </a:r>
          <a:r>
            <a:rPr lang="de-CH" sz="1000" b="1" i="0" u="none" strike="noStrike" baseline="0">
              <a:solidFill>
                <a:srgbClr val="000000"/>
              </a:solidFill>
              <a:latin typeface="Arial"/>
              <a:cs typeface="Arial"/>
            </a:rPr>
            <a:t> </a:t>
          </a:r>
          <a:r>
            <a:rPr lang="de-CH" sz="1000" b="0" i="0" u="none" strike="noStrike" baseline="0">
              <a:solidFill>
                <a:srgbClr val="000000"/>
              </a:solidFill>
              <a:latin typeface="Arial"/>
              <a:cs typeface="Arial"/>
            </a:rPr>
            <a:t>Den Erlössteigerungen stehen leicht höhere Kosten im Produkt Tagesschulen entgegen (+ Fr. 16'000.00). Die Kosten für das Produkt Aufgabenhilfe (Beitrag an den Gemeinnützigen Verein) steigen gegenüber dem Vorjahr um Fr. 18'000.00. Bei den Ferieninseln bewegen sich die Kosten im Rahmen des Vorjahres. Die Berechnung beruht auf vier Standorten während 11 Ferienwochen.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Nettokosten der </a:t>
          </a:r>
          <a:r>
            <a:rPr lang="de-CH" sz="1000" b="1" i="0" u="none" strike="noStrike" baseline="0">
              <a:solidFill>
                <a:srgbClr val="000000"/>
              </a:solidFill>
              <a:latin typeface="Arial"/>
              <a:cs typeface="Arial"/>
            </a:rPr>
            <a:t>Produktegruppe PG320300 Bildungsnahe Institutionen</a:t>
          </a:r>
          <a:r>
            <a:rPr lang="de-CH" sz="1000" b="0" i="0" u="none" strike="noStrike" baseline="0">
              <a:solidFill>
                <a:srgbClr val="000000"/>
              </a:solidFill>
              <a:latin typeface="Arial"/>
              <a:cs typeface="Arial"/>
            </a:rPr>
            <a:t> liegen Fr.532'000.00 oder 7.0% unter dem Voranschlag 2011. Der Rückgang ist zum grossen Teil auf den tieferen städtischen Beitrag an die Musikschule Konservatorium Bern aufgrund des neuen Musikschulgesetzes und der Berechnungen zum neuen Finanz- und Lastenausgleich des Kantons Bern zurückzuführen. Weitere Veränderungen (Musikstipendien, Gfellerfonds) sind aus der Produktegruppe ersichtlich.</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4074</xdr:row>
      <xdr:rowOff>0</xdr:rowOff>
    </xdr:from>
    <xdr:to>
      <xdr:col>9</xdr:col>
      <xdr:colOff>247650</xdr:colOff>
      <xdr:row>4166</xdr:row>
      <xdr:rowOff>133350</xdr:rowOff>
    </xdr:to>
    <xdr:pic>
      <xdr:nvPicPr>
        <xdr:cNvPr id="117" name="Picture 136"/>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76325" y="367388775"/>
          <a:ext cx="6477000" cy="159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4261</xdr:row>
      <xdr:rowOff>0</xdr:rowOff>
    </xdr:from>
    <xdr:to>
      <xdr:col>12</xdr:col>
      <xdr:colOff>0</xdr:colOff>
      <xdr:row>4296</xdr:row>
      <xdr:rowOff>47625</xdr:rowOff>
    </xdr:to>
    <xdr:sp macro="" textlink="" fLocksText="0">
      <xdr:nvSpPr>
        <xdr:cNvPr id="118" name="Text Box 137"/>
        <xdr:cNvSpPr txBox="1">
          <a:spLocks noChangeArrowheads="1"/>
        </xdr:cNvSpPr>
      </xdr:nvSpPr>
      <xdr:spPr bwMode="auto">
        <a:xfrm>
          <a:off x="1085850" y="384390900"/>
          <a:ext cx="8534400" cy="57150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Abnahme der budgetierten Nettokosten beträgt rund Fr. 1'142'000.00 (-1%). Nachfolgend die beiden wichtigsten Kostensenkungen im Produkt: Reduktion des Lehrerbesoldungspools um Fr. 1'347'000.00 gestützt auf die Berechnung nach kantonaler Finanzplanungshilfe und unter Berücksichtigung des neuen Finanz- und Lastenausgleichs des Kantons (FILAG 2012), sowie Rückgang bei den Miet- und Nebenkosten um Fr. 361'000.00 aufgrund der Budgetberechnungen der Stadtbauten Bern (Umsetzung Sparmassnahme gemäss Portfolioanalyse).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Diesen Entlastungen stehen folgende grössere Zunahmen bei den Kosten gegenüber: Abschreibungen für die Informatikplattform der Volksschule base4kids (+ Fr. 286'000.00), Betriebskosten base4kids (+ Fr. 111'000.00), Unterhalt, Wartung und Zusatzbedürfnisse für die Schulsoftware Evento (+ Fr. 100'000.00) und zusätzliche Kosten für Unterhalt und Pflege der Schul- und Kindergartenanlagen durch die Stadtgärtnerei (+ Fr. 55'000.00).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Produkt P320120:</a:t>
          </a:r>
          <a:r>
            <a:rPr lang="de-CH" sz="1000" b="0" i="0" u="none" strike="noStrike" baseline="0">
              <a:solidFill>
                <a:srgbClr val="000000"/>
              </a:solidFill>
              <a:latin typeface="Arial"/>
              <a:cs typeface="Arial"/>
            </a:rPr>
            <a:t> Gegenüber dem Vorjahr sinken die Nettokosten um rund Fr. 97'000.00 (-12%). Im Detail ergeben sich Minderkosten von</a:t>
          </a:r>
        </a:p>
        <a:p>
          <a:pPr algn="l" rtl="0">
            <a:defRPr sz="1000"/>
          </a:pPr>
          <a:r>
            <a:rPr lang="de-CH" sz="1000" b="0" i="0" u="none" strike="noStrike" baseline="0">
              <a:solidFill>
                <a:srgbClr val="000000"/>
              </a:solidFill>
              <a:latin typeface="Arial"/>
              <a:cs typeface="Arial"/>
            </a:rPr>
            <a:t>Fr. 20'000.00 aufgrund einer Änderung der internen Verbuchungsrichtlinien für kulturelle Veranstaltungen (von Produkt P320120 zu P320130) und Fr. 9'000.00 interne Mietzinsreduktion bei den Angeboten Muki-Deutsch und Unterricht in heimatlicher Sprache und Kultur (HSK) am Samstag. Gleichzeitig wird mit einem um Fr. 24'000.00 erhöhten Beitrag des Kantons für das Muki-Deutsch gerechnet, der bisher stets sehr zurückhaltend budgetiert wurde. Diese Erhöhung erfolgt ohne Ausbau des Angebots. Die restliche Kostensenkung ist Folge von reduzierten Umlagekosten auf das Produkt.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Produkt P320130:</a:t>
          </a:r>
          <a:r>
            <a:rPr lang="de-CH" sz="1000" b="0" i="0" u="none" strike="noStrike" baseline="0">
              <a:solidFill>
                <a:srgbClr val="000000"/>
              </a:solidFill>
              <a:latin typeface="Arial"/>
              <a:cs typeface="Arial"/>
            </a:rPr>
            <a:t> Die Zunahme der budgetierten Nettokosten im Produkt Kulturvermittlung und -pädagogik beträgt rund Fr. 11'000.00 (+6%) und ist Folge einer Änderung der internen Verbuchungsrichtlinien (Fr. 20'000.00 von Produkt P320120 zu P320130) und tieferer interner Umlagekosten. Neu werden alle durch das Schulamt organisierten kulturellen Veranstaltungen für Kindergärten und Volksschulen (Programmheft "kultur4kids", Theaterbesuche, Konzertbesuche, Museumsbesuche, Tanzaufführungen, Budget rund Fr. 20'000.00) sowie sämtliche Kulturvermittlungsprojekte (Kulturprojekt als Arbeit einer kulturschaffenden Person in einer Klasse wie z.B. Theater- oder Filmprojekt während 10, 15 oder 20 Wochen, Budget rund Fr. 110'000.00) über dieses Produkt verbucht. Ebenfalls über dieses Produkt werden die MUS-E-Projekte verbucht (soziale Schulprojekte zur Kulturvermittlung in Europa), die über den Gfeller-Fonds abgegolten werden.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Produkt P320140:</a:t>
          </a:r>
          <a:r>
            <a:rPr lang="de-CH" sz="1000" b="0" i="0" u="none" strike="noStrike" baseline="0">
              <a:solidFill>
                <a:srgbClr val="000000"/>
              </a:solidFill>
              <a:latin typeface="Arial"/>
              <a:cs typeface="Arial"/>
            </a:rPr>
            <a:t> Das Produkt weist eine budgetierte Kostensenkung von Fr. 25'000.00 aus (-12%). Diese resultiert vornehmlich aus der im Rahmen der Sparmassnahmen (gemäss Portfolioanalyse) beschlossenen Reduktion der Ausgaben der Informationszeitschrift "Die Schule" (von 4 mal auf 3 mal jährlich).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Produkt P320160:</a:t>
          </a:r>
          <a:r>
            <a:rPr lang="de-CH" sz="1000" b="0" i="0" u="none" strike="noStrike" baseline="0">
              <a:solidFill>
                <a:srgbClr val="000000"/>
              </a:solidFill>
              <a:latin typeface="Arial"/>
              <a:cs typeface="Arial"/>
            </a:rPr>
            <a:t> Dieses Produkt trägt sämtliche Kosten und Erlöse im Zusammenhang mit den drei durch die Stadt Bern geführten, von der Gesundheits- und Fürsorgedirektion des Kantons gemäss Sozialhilfegesetz vollumfänglich finanzierten Sonderschulen. Es handelt sich um die Heilpädagogische Sonderschule HPS, die Sprachheilschule SHS und die Sonderklassen. Das Budget 2012 der Stadt wird Ende September 2011 der Gesundheits- und Fürsorgedirektion des Kantons Bern (GEF) eingereicht. Diese entscheidet im Herbst/Winter 2011 über die Bewilligung des Budgets gemäss Eingabe. Im Rahmen des Vollzugs des Sozialhilfegesetzes werden für die einzelnen Institutionen Leistungsverträge abgeschlossen. </a:t>
          </a:r>
        </a:p>
        <a:p>
          <a:pPr algn="l" rtl="0">
            <a:defRPr sz="1000"/>
          </a:pPr>
          <a:endParaRPr lang="de-CH"/>
        </a:p>
      </xdr:txBody>
    </xdr:sp>
    <xdr:clientData/>
  </xdr:twoCellAnchor>
  <xdr:twoCellAnchor>
    <xdr:from>
      <xdr:col>1</xdr:col>
      <xdr:colOff>9525</xdr:colOff>
      <xdr:row>4303</xdr:row>
      <xdr:rowOff>9525</xdr:rowOff>
    </xdr:from>
    <xdr:to>
      <xdr:col>5</xdr:col>
      <xdr:colOff>0</xdr:colOff>
      <xdr:row>4325</xdr:row>
      <xdr:rowOff>47625</xdr:rowOff>
    </xdr:to>
    <xdr:sp macro="" textlink="" fLocksText="0">
      <xdr:nvSpPr>
        <xdr:cNvPr id="119" name="Text Box 138"/>
        <xdr:cNvSpPr txBox="1">
          <a:spLocks noChangeArrowheads="1"/>
        </xdr:cNvSpPr>
      </xdr:nvSpPr>
      <xdr:spPr bwMode="auto">
        <a:xfrm>
          <a:off x="1085850" y="391334625"/>
          <a:ext cx="3419475" cy="3600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Bereitstellung einer qualitativ guten, zeitgemässen und quantitativ genügenden Infrastruktur. Sicherstellung der gesamtstädtischen Organisation und Koordination des Kindergarten-, Volksschul- und Sonderschulwesens. Sicherstellung der Schulraumplanung (P110).</a:t>
          </a:r>
        </a:p>
        <a:p>
          <a:pPr algn="l" rtl="0">
            <a:defRPr sz="1000"/>
          </a:pPr>
          <a:r>
            <a:rPr lang="de-CH" sz="1000" b="0" i="0" u="none" strike="noStrike" baseline="0">
              <a:solidFill>
                <a:srgbClr val="000000"/>
              </a:solidFill>
              <a:latin typeface="Arial"/>
              <a:cs typeface="Arial"/>
            </a:rPr>
            <a:t>- Förderung und Sicherstellung der Chancengleichheit und Integration aller Kinder und Jugendlichen ungeachtet ihrer sozialen, sprachlichen und kulturellen Herkunft sowie ihres Geschlechtes. Integration möglichst aller Kinder und Jugendlichen in die ordentlichen Lehrgänge der Volksschule (P120).</a:t>
          </a:r>
        </a:p>
        <a:p>
          <a:pPr algn="l" rtl="0">
            <a:defRPr sz="1000"/>
          </a:pPr>
          <a:r>
            <a:rPr lang="de-CH" sz="1000" b="0" i="0" u="none" strike="noStrike" baseline="0">
              <a:solidFill>
                <a:srgbClr val="000000"/>
              </a:solidFill>
              <a:latin typeface="Arial"/>
              <a:cs typeface="Arial"/>
            </a:rPr>
            <a:t>- Förderung des kulturellen Verständnisses sowie der Kreativität aller Kinder und Jugendlichen (P130).</a:t>
          </a:r>
        </a:p>
        <a:p>
          <a:pPr algn="l" rtl="0">
            <a:defRPr sz="1000"/>
          </a:pPr>
          <a:r>
            <a:rPr lang="de-CH" sz="1000" b="0" i="0" u="none" strike="noStrike" baseline="0">
              <a:solidFill>
                <a:srgbClr val="000000"/>
              </a:solidFill>
              <a:latin typeface="Arial"/>
              <a:cs typeface="Arial"/>
            </a:rPr>
            <a:t>- Sensibilisierung der Öffentlichkeit sowie der Schulbehörden, Schulleitungen und Lehrpersonen für bildungspolitische und pädagogische Entwicklungen. Sicherstellung der Elternmitwirkung und Weiterentwicklung der Volksschule in der Stadt Bern auf Grund der veränderten gesellschaftlichen Herausforderungen (P140).</a:t>
          </a:r>
        </a:p>
        <a:p>
          <a:pPr algn="l" rtl="0">
            <a:defRPr sz="1000"/>
          </a:pPr>
          <a:r>
            <a:rPr lang="de-CH" sz="1000" b="0" i="0" u="none" strike="noStrike" baseline="0">
              <a:solidFill>
                <a:srgbClr val="000000"/>
              </a:solidFill>
              <a:latin typeface="Arial"/>
              <a:cs typeface="Arial"/>
            </a:rPr>
            <a:t>- Unterstützung und Förderung lernbehinderter Kinder und Jugendlicher, die den ordentlichen Lehrgängen der Volksschule nicht zu folgen vermögen (P160).</a:t>
          </a:r>
        </a:p>
        <a:p>
          <a:pPr algn="l" rtl="0">
            <a:defRPr sz="1000"/>
          </a:pPr>
          <a:endParaRPr lang="de-CH"/>
        </a:p>
      </xdr:txBody>
    </xdr:sp>
    <xdr:clientData/>
  </xdr:twoCellAnchor>
  <xdr:twoCellAnchor>
    <xdr:from>
      <xdr:col>0</xdr:col>
      <xdr:colOff>1047750</xdr:colOff>
      <xdr:row>4458</xdr:row>
      <xdr:rowOff>0</xdr:rowOff>
    </xdr:from>
    <xdr:to>
      <xdr:col>11</xdr:col>
      <xdr:colOff>885825</xdr:colOff>
      <xdr:row>4465</xdr:row>
      <xdr:rowOff>76200</xdr:rowOff>
    </xdr:to>
    <xdr:sp macro="" textlink="" fLocksText="0">
      <xdr:nvSpPr>
        <xdr:cNvPr id="120" name="Text Box 139"/>
        <xdr:cNvSpPr txBox="1">
          <a:spLocks noChangeArrowheads="1"/>
        </xdr:cNvSpPr>
      </xdr:nvSpPr>
      <xdr:spPr bwMode="auto">
        <a:xfrm>
          <a:off x="1047750" y="436597425"/>
          <a:ext cx="8543925" cy="12096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900"/>
            </a:lnSpc>
            <a:defRPr sz="1000"/>
          </a:pPr>
          <a:r>
            <a:rPr lang="de-CH" sz="1000" b="1" i="0" u="none" strike="noStrike" baseline="0">
              <a:solidFill>
                <a:srgbClr val="000000"/>
              </a:solidFill>
              <a:latin typeface="Arial"/>
              <a:cs typeface="Arial"/>
            </a:rPr>
            <a:t>Allgemeine Bemerkung: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Für die Klassenorganisation sind die Richtlinien für die Schülerzahlen der Erziehungsdirektion massgebend. Die Anzahl Klassen im Kindergarten und in der Volksschule wird von der Erziehungsdirektion bewilligt. Seit Schuljahr 2009/10 stellt der Kanton gemäss Verordnung über die besonderen Massnahmen im Kindergarten und in der Volksschule der Stadt Bern einen Lektionenpool im Umfang von 3300 Lektionen für integrative Massnahmen zur Verfügung. Im Integrationskonzept ist festgelegt, wie diese Ressourcen eingesetzt werden. In der Stadt Bern gibt es weiterhin Klassen zur besonderen Förderung (ehemals Kleinklassen). Die Zahl wurde deutlich reduziert. Die Schulkommissionen haben die Kompetenz, Anzahl und Standorte der Einschulungsklassen festzulegen. Zum Spezialunterricht gehören Psychomotorik, Logopädie und integrative Förderung.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4303</xdr:row>
      <xdr:rowOff>9525</xdr:rowOff>
    </xdr:from>
    <xdr:to>
      <xdr:col>11</xdr:col>
      <xdr:colOff>828675</xdr:colOff>
      <xdr:row>4323</xdr:row>
      <xdr:rowOff>76200</xdr:rowOff>
    </xdr:to>
    <xdr:sp macro="" textlink="" fLocksText="0">
      <xdr:nvSpPr>
        <xdr:cNvPr id="121" name="Text Box 140"/>
        <xdr:cNvSpPr txBox="1">
          <a:spLocks noChangeArrowheads="1"/>
        </xdr:cNvSpPr>
      </xdr:nvSpPr>
      <xdr:spPr bwMode="auto">
        <a:xfrm>
          <a:off x="5429250" y="391334625"/>
          <a:ext cx="4105275" cy="33051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Zielerfüllung wird von der Direktion für Bildung, Soziales und Sport, der Volksschulkonferenz und der Konferenz der Schulleitungen periodisch überprüft. Die Daten der Schulstatistik liefern die Grundlagen (P110, P120, P160). Umfang und Ausgestaltung der Produkte "Kulturvermittlung" (P130) und "Information und Bildungsqualität" (P140) werden im Schulamt jährlich statistisch erfasst. Die Betriebskosten pro Schüler und Schülerin an der Volksschule werden in einem Benchmarking mit den Gymnasiumsgemeinden des Kantons Bern periodisch überprüft (P110).</a:t>
          </a:r>
          <a:endParaRPr lang="de-CH"/>
        </a:p>
      </xdr:txBody>
    </xdr:sp>
    <xdr:clientData/>
  </xdr:twoCellAnchor>
  <xdr:twoCellAnchor>
    <xdr:from>
      <xdr:col>1</xdr:col>
      <xdr:colOff>9525</xdr:colOff>
      <xdr:row>4244</xdr:row>
      <xdr:rowOff>0</xdr:rowOff>
    </xdr:from>
    <xdr:to>
      <xdr:col>12</xdr:col>
      <xdr:colOff>0</xdr:colOff>
      <xdr:row>4255</xdr:row>
      <xdr:rowOff>76200</xdr:rowOff>
    </xdr:to>
    <xdr:sp macro="" textlink="" fLocksText="0">
      <xdr:nvSpPr>
        <xdr:cNvPr id="122" name="Text Box 141"/>
        <xdr:cNvSpPr txBox="1">
          <a:spLocks noChangeArrowheads="1"/>
        </xdr:cNvSpPr>
      </xdr:nvSpPr>
      <xdr:spPr bwMode="auto">
        <a:xfrm>
          <a:off x="1085850" y="381571500"/>
          <a:ext cx="8534400" cy="18573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Allgemeine Bemerkung zur Produktegruppe: </a:t>
          </a:r>
          <a:r>
            <a:rPr lang="de-CH" sz="1000" b="0" i="0" u="none" strike="noStrike" baseline="0">
              <a:solidFill>
                <a:srgbClr val="000000"/>
              </a:solidFill>
              <a:latin typeface="Arial"/>
              <a:cs typeface="Arial"/>
            </a:rPr>
            <a:t>Die auffallende Reduktion der Erlöse gegenüber der Rechnung 2010 ist auf die am 1. Januar 2010 erfolgte Übertragung der Vermögenswerte der Schulspezialfinanzierung vom Wertschriftendienst der Stadt Bern in die Bilanz der Direktion für Bildung, Soziales und Sport zurückzuführen (Fr. 3'281'000.00), welche zu markanten und einmaligen Mehrerlösen in der Rechnung 2010 führte. Diesem Erlös standen im 2010 gleich hohe Kosten gegenüber, so dass sämtliche Transaktionen kostenneutral waren. Details siehe Jahresbericht 2010.</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Produkt P320110: </a:t>
          </a:r>
          <a:r>
            <a:rPr lang="de-CH" sz="1000" b="0" i="0" u="none" strike="noStrike" baseline="0">
              <a:solidFill>
                <a:srgbClr val="000000"/>
              </a:solidFill>
              <a:latin typeface="Arial"/>
              <a:cs typeface="Arial"/>
            </a:rPr>
            <a:t>Das Produkt Betrieb und Organisation trägt praktisch sämtliche Kosten der Volksschulen (inkl. Kindergärten). Die weitaus grössten Budgetpositionen sind Lehrerbesoldungen mit rund 34,4 Mio Fr. und Miet- und Nebenkosten sämtlicher Schulanlagen an die Stadtbauten von rund </a:t>
          </a:r>
        </a:p>
        <a:p>
          <a:pPr algn="l" rtl="0">
            <a:defRPr sz="1000"/>
          </a:pPr>
          <a:r>
            <a:rPr lang="de-CH" sz="1000" b="0" i="0" u="none" strike="noStrike" baseline="0">
              <a:solidFill>
                <a:srgbClr val="000000"/>
              </a:solidFill>
              <a:latin typeface="Arial"/>
              <a:cs typeface="Arial"/>
            </a:rPr>
            <a:t>37,0 Mio Fr. Dazu kommen interne Verrechungen (Informatik, Stadtgärtnerei, Sportamt, Gesundheitsdienst u.a.) und Abschreibungen von insgesamt </a:t>
          </a:r>
        </a:p>
        <a:p>
          <a:pPr algn="l" rtl="0">
            <a:defRPr sz="1000"/>
          </a:pPr>
          <a:r>
            <a:rPr lang="de-CH" sz="1000" b="0" i="0" u="none" strike="noStrike" baseline="0">
              <a:solidFill>
                <a:srgbClr val="000000"/>
              </a:solidFill>
              <a:latin typeface="Arial"/>
              <a:cs typeface="Arial"/>
            </a:rPr>
            <a:t>rund 6,0 Mio Fr. Dies bedeutet, dass von den insgesamt rund 84,2 Mio Franken Bruttokosten rund 77,4 Mio Fr. vom Schulamt nicht beeinflussbar sind. Die verbleibenden 7,7 Mio Franken betreffen vor allem Schulmaterial, Schulmobiliar, Büromaterial und Lohnkosten der städtischen Angestellten im Schulamt und in den Schulkreisen (Sekretariatspersonal). </a:t>
          </a:r>
        </a:p>
        <a:p>
          <a:pPr algn="l" rtl="0">
            <a:defRPr sz="1000"/>
          </a:pPr>
          <a:endParaRPr lang="de-CH" sz="1000" b="1"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1038225</xdr:colOff>
      <xdr:row>4466</xdr:row>
      <xdr:rowOff>0</xdr:rowOff>
    </xdr:from>
    <xdr:to>
      <xdr:col>11</xdr:col>
      <xdr:colOff>876300</xdr:colOff>
      <xdr:row>4493</xdr:row>
      <xdr:rowOff>133350</xdr:rowOff>
    </xdr:to>
    <xdr:sp macro="" textlink="" fLocksText="0">
      <xdr:nvSpPr>
        <xdr:cNvPr id="123" name="Text Box 142"/>
        <xdr:cNvSpPr txBox="1">
          <a:spLocks noChangeArrowheads="1"/>
        </xdr:cNvSpPr>
      </xdr:nvSpPr>
      <xdr:spPr bwMode="auto">
        <a:xfrm>
          <a:off x="1038225" y="437892825"/>
          <a:ext cx="8543925" cy="45053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Steuerungsvorgabe 1): </a:t>
          </a:r>
          <a:r>
            <a:rPr lang="de-CH" sz="1000" b="0" i="0" u="none" strike="noStrike" baseline="0">
              <a:solidFill>
                <a:srgbClr val="000000"/>
              </a:solidFill>
              <a:latin typeface="Arial"/>
              <a:cs typeface="Arial"/>
            </a:rPr>
            <a:t>Die Angebote Deutsch im Vorkindergartenalter werden vom Schulamt organisiert. Ziel ist, die Kursangebote möglichst schulnahe und in Quartieren mit einem hohen Migrationsanteil anzusiedeln. Das Schulamt betreibt jeweils einen grossen Aufwand, die Kurse zu füllen. Die Nachfrage ist mit neun Kursen weitgehend abgedeckt.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Steuerungsvorgabe 3): </a:t>
          </a:r>
          <a:r>
            <a:rPr lang="de-CH" sz="1000" b="0" i="0" u="none" strike="noStrike" baseline="0">
              <a:solidFill>
                <a:srgbClr val="000000"/>
              </a:solidFill>
              <a:latin typeface="Arial"/>
              <a:cs typeface="Arial"/>
            </a:rPr>
            <a:t>Ab 2010 beträgt der Sollwert Fr. 608.00 pro Schüler und Schülerin und basiert auf einer Berechnungsgrundlage der Gymnasiumsstandort-Gemeinden des Kantons Bern. Darin enthalten sind alle Betriebskosten für Kindergärten und Volksschulen, exklusive Besoldungs-, Gebäude- und Informatikkosten.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9): </a:t>
          </a:r>
          <a:r>
            <a:rPr lang="de-CH" sz="1000" b="0" i="0" u="none" strike="noStrike" baseline="0">
              <a:solidFill>
                <a:srgbClr val="000000"/>
              </a:solidFill>
              <a:latin typeface="Arial"/>
              <a:cs typeface="Arial"/>
            </a:rPr>
            <a:t>Gemäss kantonaler Verordnung über die besonderen Massnahmen (BMV) darf es keine Wartelisten für den Spezialunterricht mehr geben. Die Schülerinnen und Schüler sollen ihren individuellen Bedürfnissen entsprechend in den Genuss von Fördermassnahmen (z. B. Spezialunterricht) kommen. Die Erziehungsberatung stellt den Schulleitungen dafür Antrag. Die Schulleitungen sind dafür verantwortlich, den Spezialunterricht bedarfsgerecht zu organisieren.</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Kennzahlen 10) und 11): </a:t>
          </a:r>
          <a:r>
            <a:rPr lang="de-CH" sz="1000" b="0" i="0" u="none" strike="noStrike" baseline="0">
              <a:solidFill>
                <a:srgbClr val="000000"/>
              </a:solidFill>
              <a:latin typeface="Arial"/>
              <a:cs typeface="Arial"/>
            </a:rPr>
            <a:t>Aufgrund eines Systemwechsels bei den Erhebungsinstrumenten (Evento) sind die Daten für das Jahr 2007 nicht verfügbar.</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14): </a:t>
          </a:r>
          <a:r>
            <a:rPr lang="de-CH" sz="1000" b="0" i="0" u="none" strike="noStrike" baseline="0">
              <a:solidFill>
                <a:srgbClr val="000000"/>
              </a:solidFill>
              <a:latin typeface="Arial"/>
              <a:cs typeface="Arial"/>
            </a:rPr>
            <a:t>Nach der Annahme des Kredits für die Informatik Volksschule der Stadt Bern (IVSB), heute: base4kids, in der Volksabstimmung vom Mai 2006, ist eine einheitliche Erfassung der Kosten möglich. Die Umsetzung erfolgte in drei Etappen in den Jahren 2008 und 2009. Eine aussagekräftige Kennzahl konnte erstmals im Rechnungsjahr 2010 bestimmt werden. </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18):</a:t>
          </a:r>
          <a:r>
            <a:rPr lang="de-CH" sz="1000" b="0" i="0" u="none" strike="noStrike" baseline="0">
              <a:solidFill>
                <a:srgbClr val="000000"/>
              </a:solidFill>
              <a:latin typeface="Arial"/>
              <a:cs typeface="Arial"/>
            </a:rPr>
            <a:t> Eine professionell kulturschaffende Person aus den Bereichen Theater, Tanz, Literatur, Musik, Film, Bildende Kunst arbeitet während einem Semester oder einem Quartal je eine Doppelstunde pro Woche regelmässig mit einer Klasse. Schülerinnen, Schüler, Kulturschaffende und Lehrperson erarbeiten gemeinsam ein Projekt.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19):</a:t>
          </a:r>
          <a:r>
            <a:rPr lang="de-CH" sz="1000" b="0" i="0" u="none" strike="noStrike" baseline="0">
              <a:solidFill>
                <a:srgbClr val="000000"/>
              </a:solidFill>
              <a:latin typeface="Arial"/>
              <a:cs typeface="Arial"/>
            </a:rPr>
            <a:t> MUS-E (Multikulturelles soziales Schulprojekt für Europa) ist ein Projekt, das 1994 durch Lord Yehudi Menuhin initiiert wurde. Professionelle Künstlerinnen und Künstler arbeiten über zwei Jahre während einer Doppellektion pro Woche mit Schulklassen. Durch diese wöchentliche Doppellektion mit künstlerischer Aktivität wird bei den Kindern nicht nur kreatives Potenzial geweckt, sondern die Kinder werden in ihrer Persönlichkeit und ihrem Sozialverhalten nachweislich gestärkt.</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4297</xdr:row>
      <xdr:rowOff>0</xdr:rowOff>
    </xdr:from>
    <xdr:to>
      <xdr:col>12</xdr:col>
      <xdr:colOff>0</xdr:colOff>
      <xdr:row>4297</xdr:row>
      <xdr:rowOff>0</xdr:rowOff>
    </xdr:to>
    <xdr:sp macro="" textlink="" fLocksText="0">
      <xdr:nvSpPr>
        <xdr:cNvPr id="124" name="Text Box 143"/>
        <xdr:cNvSpPr txBox="1">
          <a:spLocks noChangeArrowheads="1"/>
        </xdr:cNvSpPr>
      </xdr:nvSpPr>
      <xdr:spPr bwMode="auto">
        <a:xfrm>
          <a:off x="1085850" y="39022020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219075</xdr:colOff>
      <xdr:row>4220</xdr:row>
      <xdr:rowOff>9525</xdr:rowOff>
    </xdr:from>
    <xdr:to>
      <xdr:col>12</xdr:col>
      <xdr:colOff>0</xdr:colOff>
      <xdr:row>4228</xdr:row>
      <xdr:rowOff>152400</xdr:rowOff>
    </xdr:to>
    <xdr:graphicFrame macro="">
      <xdr:nvGraphicFramePr>
        <xdr:cNvPr id="12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1038225</xdr:colOff>
      <xdr:row>4524</xdr:row>
      <xdr:rowOff>0</xdr:rowOff>
    </xdr:from>
    <xdr:to>
      <xdr:col>11</xdr:col>
      <xdr:colOff>866775</xdr:colOff>
      <xdr:row>4540</xdr:row>
      <xdr:rowOff>85725</xdr:rowOff>
    </xdr:to>
    <xdr:sp macro="" textlink="" fLocksText="0">
      <xdr:nvSpPr>
        <xdr:cNvPr id="126" name="Text Box 145"/>
        <xdr:cNvSpPr txBox="1">
          <a:spLocks noChangeArrowheads="1"/>
        </xdr:cNvSpPr>
      </xdr:nvSpPr>
      <xdr:spPr bwMode="auto">
        <a:xfrm>
          <a:off x="1038225" y="446551050"/>
          <a:ext cx="8534400" cy="26765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Produkt P320210:</a:t>
          </a:r>
          <a:r>
            <a:rPr lang="de-CH" sz="1000" b="0" i="0" u="none" strike="noStrike" baseline="0">
              <a:solidFill>
                <a:srgbClr val="000000"/>
              </a:solidFill>
              <a:latin typeface="Arial"/>
              <a:cs typeface="Arial"/>
            </a:rPr>
            <a:t> Die Umsetzung der neuen kantonalen Gesetzgebung (Volksschulgesetz und kantonale Tagesschulverordnung) mit der Verschiebung der Zuständigkeit von der Gesundheits- und Fürsorgedirektion (GEF) zur Erziehungsdirektion (ERZ) per 1. August 2010 bedeutet eine wesentlich einfachere und transparentere Abrechnung der geleisteten Betreuungsstunden gegenüber dem Kanton. Pro Betreuungsstunde bezahlt die ERZ Fr. 9.50 an die Lohnnormkosten in den Tagesschulen. Dieser Gesamtbetrag, abzüglich der Elternbeiträge für die Betreuung, ergibt die Abgeltung des Kantons.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Nettokosten des Produkts Tagesschulen sinken gegenüber dem Vorjahr um Fr. 174'000.00 (-6%), dies bei praktisch gleichbleibenden Bruttokosten.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Wesentlicher Grund für den Rückgang der Nettokosten sind höhere Erlöse aus Elternbeiträgen (sozial abgestufte Tarife). Bei den Elternbeiträgen führt der weitere Ausbau des Tagesschulangebots (Fr. 93'000.00) und die Erhöhung der Mahlzeitenpauschale um Fr. 1.00 ab 1. August 2011 (Fr. 102'000.00) zu einer Erlössteigerung gegenüber dem Vorjahr (Umsetzung Sparmassnahme aus Portfolioanalyse). Die Erhöhung der Mahlzeitenpauschale erfolgt unter Berücksichtigung der allgemeinen Preisentwicklung der letzten Jahre und ist koordiniert mit dem Jugendamt (Familienergänzende Tagesbetreuung für Kinder).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4577</xdr:row>
      <xdr:rowOff>9525</xdr:rowOff>
    </xdr:from>
    <xdr:to>
      <xdr:col>5</xdr:col>
      <xdr:colOff>0</xdr:colOff>
      <xdr:row>4588</xdr:row>
      <xdr:rowOff>0</xdr:rowOff>
    </xdr:to>
    <xdr:sp macro="" textlink="" fLocksText="0">
      <xdr:nvSpPr>
        <xdr:cNvPr id="127" name="Text Box 146"/>
        <xdr:cNvSpPr txBox="1">
          <a:spLocks noChangeArrowheads="1"/>
        </xdr:cNvSpPr>
      </xdr:nvSpPr>
      <xdr:spPr bwMode="auto">
        <a:xfrm>
          <a:off x="1085850" y="455409300"/>
          <a:ext cx="3419475" cy="21621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Verbesserung der Chancengleichheit, Unterstützung der Familien bei der Betreuung und Erziehung der Kinder und Jugendlichen zur besseren Vereinbarkeit von Familie und Beruf. Bereitstellung eines bedarfsgerechten, ganzjährigen Angebots an Tagesstrukturen mit professioneller Betreuung und hoher Qualität. Sicherstellung der Rahmenbedingungen, die zur bundesgesetzlich garantierten Gleichstellung von Mann und Frau notwendig sind (P210, P240).</a:t>
          </a:r>
        </a:p>
        <a:p>
          <a:pPr algn="l" rtl="0">
            <a:defRPr sz="1000"/>
          </a:pPr>
          <a:r>
            <a:rPr lang="de-CH" sz="1000" b="0" i="0" u="none" strike="noStrike" baseline="0">
              <a:solidFill>
                <a:srgbClr val="000000"/>
              </a:solidFill>
              <a:latin typeface="Arial"/>
              <a:cs typeface="Arial"/>
            </a:rPr>
            <a:t>- Kinder und Jugendliche werden ergänzend zur Schule und Tagesschule mit Aufgabenhilfe unterstützt und begleitet (P220).</a:t>
          </a:r>
          <a:endParaRPr lang="de-CH"/>
        </a:p>
      </xdr:txBody>
    </xdr:sp>
    <xdr:clientData/>
  </xdr:twoCellAnchor>
  <xdr:twoCellAnchor>
    <xdr:from>
      <xdr:col>0</xdr:col>
      <xdr:colOff>1047750</xdr:colOff>
      <xdr:row>4657</xdr:row>
      <xdr:rowOff>0</xdr:rowOff>
    </xdr:from>
    <xdr:to>
      <xdr:col>11</xdr:col>
      <xdr:colOff>876300</xdr:colOff>
      <xdr:row>4680</xdr:row>
      <xdr:rowOff>142875</xdr:rowOff>
    </xdr:to>
    <xdr:sp macro="" textlink="" fLocksText="0">
      <xdr:nvSpPr>
        <xdr:cNvPr id="128" name="Text Box 147"/>
        <xdr:cNvSpPr txBox="1">
          <a:spLocks noChangeArrowheads="1"/>
        </xdr:cNvSpPr>
      </xdr:nvSpPr>
      <xdr:spPr bwMode="auto">
        <a:xfrm>
          <a:off x="1047750" y="473678250"/>
          <a:ext cx="8534400" cy="39528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900"/>
            </a:lnSpc>
            <a:defRPr sz="1000"/>
          </a:pPr>
          <a:r>
            <a:rPr lang="de-CH" sz="1000" b="1" i="0" u="none" strike="noStrike" baseline="0">
              <a:solidFill>
                <a:srgbClr val="000000"/>
              </a:solidFill>
              <a:latin typeface="Arial"/>
              <a:cs typeface="Arial"/>
            </a:rPr>
            <a:t>Zu Steuerungsvorgaben 1) und 2): </a:t>
          </a:r>
          <a:r>
            <a:rPr lang="de-CH" sz="1000" b="0" i="0" u="none" strike="noStrike" baseline="0">
              <a:solidFill>
                <a:srgbClr val="000000"/>
              </a:solidFill>
              <a:latin typeface="Arial"/>
              <a:cs typeface="Arial"/>
            </a:rPr>
            <a:t>Die kantonale Regelung gewährt den Eltern einen Rechtsanspruch auf Tagesschulstrukturen seit dem Schuljahr 2010/11. Dieser Rechtsanspruch gilt, wenn eine Nachfrage von 10 Kindern in einer Gemeinde vorhanden ist. Für die Stadt Bern hat dies zur Folge, dass sie ein flächendeckendes Angebot zur Verfügung stellen muss, da diese Nachfrage mit Sicherheit vorhanden ist. Seit August 2010 gibt es neu auch eine Morgenbetreuung. Auch bei den übrigen Betreuungsangeboten (Mittags- und Nachmittagsbetreuung) ist als Folge des Rechtsanspruchs, welcher für die Eltern auch eine bessere Planungssicherheit gibt, mit einer Steigerung der Nachfrage zu rechnen. Dies wird dazu führen, dass die Stadt auch die Infrastrukturen laufend dem Bedarf anpassen muss. Wartelisten sind aufgrund der gesetzlichen Vorgabe nicht mehr möglich. Ein flächendeckendes Angebot besteht bereits.</a:t>
          </a:r>
          <a:endParaRPr lang="de-CH" sz="1000" b="1" i="0" u="none" strike="noStrike" baseline="0">
            <a:solidFill>
              <a:srgbClr val="000000"/>
            </a:solidFill>
            <a:latin typeface="Arial"/>
            <a:cs typeface="Arial"/>
          </a:endParaRPr>
        </a:p>
        <a:p>
          <a:pPr algn="l" rtl="0">
            <a:lnSpc>
              <a:spcPts val="900"/>
            </a:lnSpc>
            <a:defRPr sz="1000"/>
          </a:pPr>
          <a:endParaRPr lang="de-CH" sz="1000" b="1" i="0" u="none" strike="noStrike" baseline="0">
            <a:solidFill>
              <a:srgbClr val="000000"/>
            </a:solidFill>
            <a:latin typeface="Arial"/>
            <a:cs typeface="Arial"/>
          </a:endParaRPr>
        </a:p>
        <a:p>
          <a:pPr algn="l" rtl="0">
            <a:lnSpc>
              <a:spcPts val="900"/>
            </a:lnSpc>
            <a:defRPr sz="1000"/>
          </a:pPr>
          <a:r>
            <a:rPr lang="de-CH" sz="1000" b="1" i="0" u="none" strike="noStrike" baseline="0">
              <a:solidFill>
                <a:srgbClr val="000000"/>
              </a:solidFill>
              <a:latin typeface="Arial"/>
              <a:cs typeface="Arial"/>
            </a:rPr>
            <a:t>Zu Steuerungsvorgabe 5): </a:t>
          </a:r>
          <a:r>
            <a:rPr lang="de-CH" sz="1000" b="0" i="0" u="none" strike="noStrike" baseline="0">
              <a:solidFill>
                <a:srgbClr val="000000"/>
              </a:solidFill>
              <a:latin typeface="Arial"/>
              <a:cs typeface="Arial"/>
            </a:rPr>
            <a:t>Aufgrund der geänderten gesetzlichen Grundlagen und insbesondere mit dem Rechtsanspruch der Eltern auf Tagesschulstrukturen ist auch eine Nachfrage für die Ferienbetreuung vorhanden. Im 2009 wurde das Angebot von 4 auf 5 Standorte ausgeweitet und aus finanziellen Erwägungen aber bereits im Budgetjahr 2011 wieder auf 4 Standorte beschränkt. Dies vor allem auch, da die Gesuche beim Kanton um Subventionierung des Angebots bis heute immer abgelehnt wurden. Bis jetzt mussten keine Kinder abgewiesen werden.</a:t>
          </a:r>
        </a:p>
        <a:p>
          <a:pPr algn="l" rtl="0">
            <a:lnSpc>
              <a:spcPts val="900"/>
            </a:lnSpc>
            <a:defRPr sz="1000"/>
          </a:pPr>
          <a:endParaRPr lang="de-CH" sz="1000" b="1" i="0" u="none" strike="noStrike" baseline="0">
            <a:solidFill>
              <a:srgbClr val="000000"/>
            </a:solidFill>
            <a:latin typeface="Arial"/>
            <a:cs typeface="Arial"/>
          </a:endParaRPr>
        </a:p>
        <a:p>
          <a:pPr algn="l" rtl="0">
            <a:lnSpc>
              <a:spcPts val="900"/>
            </a:lnSpc>
            <a:defRPr sz="1000"/>
          </a:pPr>
          <a:r>
            <a:rPr lang="de-CH" sz="1000" b="1" i="0" u="none" strike="noStrike" baseline="0">
              <a:solidFill>
                <a:srgbClr val="000000"/>
              </a:solidFill>
              <a:latin typeface="Arial"/>
              <a:cs typeface="Arial"/>
            </a:rPr>
            <a:t>Zu Kennzahl 10): </a:t>
          </a:r>
          <a:r>
            <a:rPr lang="de-CH" sz="1000" b="0" i="0" u="none" strike="noStrike" baseline="0">
              <a:solidFill>
                <a:srgbClr val="000000"/>
              </a:solidFill>
              <a:latin typeface="Arial"/>
              <a:cs typeface="Arial"/>
            </a:rPr>
            <a:t>Aus Kapazitätsgründen (personelle Ressourcen) konnte die Umfrage nicht intern durchgeführt und mangels entsprechend budgetierter Mittel nicht extern in Auftrag gegeben werden. Mit IQES, dem Online-Qualitätsentwicklungsinstrument, wird nun eine Möglichkeit geschaffen, mit einem vertretbaren Aufwand eine Befragung der Eltern einzuplanen.</a:t>
          </a:r>
        </a:p>
        <a:p>
          <a:pPr algn="l" rtl="0">
            <a:lnSpc>
              <a:spcPts val="900"/>
            </a:lnSpc>
            <a:defRPr sz="1000"/>
          </a:pPr>
          <a:endParaRPr lang="de-CH" sz="1000" b="1" i="0" u="none" strike="noStrike" baseline="0">
            <a:solidFill>
              <a:srgbClr val="000000"/>
            </a:solidFill>
            <a:latin typeface="Arial"/>
            <a:cs typeface="Arial"/>
          </a:endParaRPr>
        </a:p>
        <a:p>
          <a:pPr algn="l" rtl="0">
            <a:lnSpc>
              <a:spcPts val="900"/>
            </a:lnSpc>
            <a:defRPr sz="1000"/>
          </a:pPr>
          <a:r>
            <a:rPr lang="de-CH" sz="1000" b="1" i="0" u="none" strike="noStrike" baseline="0">
              <a:solidFill>
                <a:srgbClr val="000000"/>
              </a:solidFill>
              <a:latin typeface="Arial"/>
              <a:cs typeface="Arial"/>
            </a:rPr>
            <a:t>Zu Kennzahl 15): </a:t>
          </a:r>
          <a:r>
            <a:rPr lang="de-CH" sz="1000" b="0" i="0" u="none" strike="noStrike" baseline="0">
              <a:solidFill>
                <a:srgbClr val="000000"/>
              </a:solidFill>
              <a:latin typeface="Arial"/>
              <a:cs typeface="Arial"/>
            </a:rPr>
            <a:t>Das Betreuungsverhältnis wird nach einem festen Schlüssel festgelegt. Die Einsatzzeit der Betreuungspersonen schwankt aufgrund von Teilzeiteinsätzen oder Stellvertretungen. Daher kann aufgrund der Entwicklung der Anzahl Betreuungspersonen nicht auf die Nachfrage des Angebots geschlossen werden.</a:t>
          </a: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r>
            <a:rPr lang="de-CH" sz="1000" b="1" i="0" u="none" strike="noStrike" baseline="0">
              <a:solidFill>
                <a:srgbClr val="000000"/>
              </a:solidFill>
              <a:latin typeface="Arial"/>
              <a:cs typeface="Arial"/>
            </a:rPr>
            <a:t>Leistungsverträge in der Produktegruppe PG320200 Tagesbetreuung:</a:t>
          </a:r>
          <a:endParaRPr lang="de-CH" sz="1000" b="0" i="0" u="none" strike="noStrike" baseline="0">
            <a:solidFill>
              <a:srgbClr val="000000"/>
            </a:solidFill>
            <a:latin typeface="Arial"/>
            <a:cs typeface="Arial"/>
          </a:endParaRPr>
        </a:p>
        <a:p>
          <a:pPr algn="l" rtl="0">
            <a:lnSpc>
              <a:spcPts val="900"/>
            </a:lnSpc>
            <a:defRPr sz="1000"/>
          </a:pPr>
          <a:r>
            <a:rPr lang="de-CH" sz="1000" b="0" i="0" u="none" strike="noStrike" baseline="0">
              <a:solidFill>
                <a:srgbClr val="000000"/>
              </a:solidFill>
              <a:latin typeface="Arial"/>
              <a:cs typeface="Arial"/>
            </a:rPr>
            <a:t>- Gemeinnütziger Verein (GNV) für die Aufgabenhilfe: Fr. 272'000.00 </a:t>
          </a: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r>
            <a:rPr lang="de-CH" sz="1000" b="0" i="0" u="none" strike="noStrike" baseline="0">
              <a:solidFill>
                <a:srgbClr val="000000"/>
              </a:solidFill>
              <a:latin typeface="Arial"/>
              <a:cs typeface="Arial"/>
            </a:rPr>
            <a:t> </a:t>
          </a: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1"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0</xdr:colOff>
      <xdr:row>4577</xdr:row>
      <xdr:rowOff>9525</xdr:rowOff>
    </xdr:from>
    <xdr:to>
      <xdr:col>11</xdr:col>
      <xdr:colOff>904875</xdr:colOff>
      <xdr:row>4587</xdr:row>
      <xdr:rowOff>533400</xdr:rowOff>
    </xdr:to>
    <xdr:sp macro="" textlink="" fLocksText="0">
      <xdr:nvSpPr>
        <xdr:cNvPr id="129" name="Text Box 148"/>
        <xdr:cNvSpPr txBox="1">
          <a:spLocks noChangeArrowheads="1"/>
        </xdr:cNvSpPr>
      </xdr:nvSpPr>
      <xdr:spPr bwMode="auto">
        <a:xfrm>
          <a:off x="5419725" y="455409300"/>
          <a:ext cx="4191000" cy="21431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Im Bereich Tagesschulen werden Qualitätsstandards erarbeitet, mit deren Hilfe die Zielerreichung überprüft werden soll. </a:t>
          </a:r>
        </a:p>
        <a:p>
          <a:pPr algn="l" rtl="0">
            <a:defRPr sz="1000"/>
          </a:pPr>
          <a:r>
            <a:rPr lang="de-CH" sz="1000" b="0" i="0" u="none" strike="noStrike" baseline="0">
              <a:solidFill>
                <a:srgbClr val="000000"/>
              </a:solidFill>
              <a:latin typeface="Arial"/>
              <a:cs typeface="Arial"/>
            </a:rPr>
            <a:t>Die Bereitstellung eines bedarfsgerechten Betreuungsangebotes (Tagesschule) ist vom Kanton vorgeschrieben. Es besteht für Eltern ein Rechtsanspruch auf familienergänzende Betreuung, wenn 10 Kinder ein Angebot nachfragen (P210).. </a:t>
          </a:r>
        </a:p>
        <a:p>
          <a:pPr algn="l" rtl="0">
            <a:defRPr sz="1000"/>
          </a:pPr>
          <a:r>
            <a:rPr lang="de-CH" sz="1000" b="0" i="0" u="none" strike="noStrike" baseline="0">
              <a:solidFill>
                <a:srgbClr val="000000"/>
              </a:solidFill>
              <a:latin typeface="Arial"/>
              <a:cs typeface="Arial"/>
            </a:rPr>
            <a:t>Die Aufgabenhilfe wird aufgrund eines Leistungsvertrags zwischen der Stadt Bern und dem Gemeinnützigen Verein der Stadt Bern organisiert und geführt (P220).</a:t>
          </a:r>
        </a:p>
        <a:p>
          <a:pPr algn="l" rtl="0">
            <a:defRPr sz="1000"/>
          </a:pPr>
          <a:r>
            <a:rPr lang="de-CH" sz="1000" b="0" i="0" u="none" strike="noStrike" baseline="0">
              <a:solidFill>
                <a:srgbClr val="000000"/>
              </a:solidFill>
              <a:latin typeface="Arial"/>
              <a:cs typeface="Arial"/>
            </a:rPr>
            <a:t>- Die im Leistungsvertrag genannten Indikatoren (P220) sowie die Daten der Schulstatistik (P210, P220, P240) liefern die Grundlagen zur Beurteilung der Zielerreichung. </a:t>
          </a:r>
          <a:endParaRPr lang="de-CH"/>
        </a:p>
      </xdr:txBody>
    </xdr:sp>
    <xdr:clientData/>
  </xdr:twoCellAnchor>
  <xdr:twoCellAnchor>
    <xdr:from>
      <xdr:col>1</xdr:col>
      <xdr:colOff>0</xdr:colOff>
      <xdr:row>4542</xdr:row>
      <xdr:rowOff>0</xdr:rowOff>
    </xdr:from>
    <xdr:to>
      <xdr:col>11</xdr:col>
      <xdr:colOff>904875</xdr:colOff>
      <xdr:row>4542</xdr:row>
      <xdr:rowOff>0</xdr:rowOff>
    </xdr:to>
    <xdr:sp macro="" textlink="" fLocksText="0">
      <xdr:nvSpPr>
        <xdr:cNvPr id="130" name="Text Box 149"/>
        <xdr:cNvSpPr txBox="1">
          <a:spLocks noChangeArrowheads="1"/>
        </xdr:cNvSpPr>
      </xdr:nvSpPr>
      <xdr:spPr bwMode="auto">
        <a:xfrm>
          <a:off x="1076325" y="44946570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0</xdr:colOff>
      <xdr:row>4547</xdr:row>
      <xdr:rowOff>9525</xdr:rowOff>
    </xdr:from>
    <xdr:to>
      <xdr:col>11</xdr:col>
      <xdr:colOff>904875</xdr:colOff>
      <xdr:row>4569</xdr:row>
      <xdr:rowOff>133350</xdr:rowOff>
    </xdr:to>
    <xdr:sp macro="" textlink="" fLocksText="0">
      <xdr:nvSpPr>
        <xdr:cNvPr id="131" name="Text Box 150"/>
        <xdr:cNvSpPr txBox="1">
          <a:spLocks noChangeArrowheads="1"/>
        </xdr:cNvSpPr>
      </xdr:nvSpPr>
      <xdr:spPr bwMode="auto">
        <a:xfrm>
          <a:off x="1076325" y="450418200"/>
          <a:ext cx="8534400" cy="36861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Bruttokosten erhöhen sich gegenüber dem Vorjahr um Fr. 36'000.00. Bei den Besoldungen der Lehrpersonen in den Tagesschulen wird aufgrund der per 1. April 2011 beschlossenen Lohnmassnahme ein Rückgang erwartet (- Fr. 245'000.00): Im Rahmen der Sparmassnahmen (gemäss Portfolioanalyse) hat der Gemeinderat beschlossen, die Rahmenbedingungen für die Anstellung von Lehrpersonen mit Betreuungsaufgaben an Tagesschulen anzupassen. Für eine bezahlte Lektion müssen anstelle von bisher 72 Minuten neu 90 Minuten geleistet werden. Diese Anpassung erfolgt in zwei Schritten (ab Schuljahr 2011/12 neu 80 Minuten, ab Schuljahr 2012/13 neu 90 Minuten). Diesen Minderkosten stehen Mehrkosten beim städtischen Betreuungspersonal von rund Fr. 175'000.00 (erwartete Verschiebung bei den betreuenden Personen), bei den Internen Verrechnungen für die Informatikdienstleistungen aufgrund eines neuen Kostenteilers zwischen Schulamt, Volksschule und Tagesschule (+ Fr. 70'000.00) und beim Beitrag an die Aufgabenhilfe (+ Fr. 18'000.00) gegenüber. Eine Erhöhung von Fr. 50'000.00 wird beim Mahlzeitenkredit eingeplant, dies aufgrund der weiterhin steigenden Nachfrage. Dieser Betrag wird teilweise in anderen Sachaufwänden der Tagesschulen (z.B. Mobiliar, Exkursionen, Honorare u.a. - Fr. 27'000.00) kompensiert aufgrund der langjährigen Erfahrungswerte. Im Weiteren bewirken sinkende Umlagekosten der Kostenstelle Schulamt eine Reduktion der Kosten.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Erhöhung der Mahlzeitenpauschale sowie die neuen Betreuungszeiten für Lehrpersonen sind in der totalrevidierten Tagesschulverordnung berücksichtigt (Inkraftsetzung per 1. August 2011).</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Produkt P320220:</a:t>
          </a:r>
          <a:r>
            <a:rPr lang="de-CH" sz="1000" b="0" i="0" u="none" strike="noStrike" baseline="0">
              <a:solidFill>
                <a:srgbClr val="000000"/>
              </a:solidFill>
              <a:latin typeface="Arial"/>
              <a:cs typeface="Arial"/>
            </a:rPr>
            <a:t> Beitrag 2012 an den Gemeinnützigen Verein (GNV) für die Aufgabenhilfe: Fr. 272'000.00. Abgegolten werden 8'500 Stunden à Fr. 32.00. Die Erhöhung um Fr. 18'000.00 ist mit der kostendeckenden Abgeltung pro Stunde (Erhöhung Sozialversicherungsbeiträge wie ALV, Kinderzulagen, Teuerung usw.) sowie mit dem Mehrbedarf an Aufgabenhilfestunden aufgrund der vermehrten Integration von Schülerinnen und Schülern mit besonderen Bedürfnissen in die Regelklassen (Art. 17 des Volksschulgesetzes) zu begründen.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Produkt P320240</a:t>
          </a:r>
          <a:r>
            <a:rPr lang="de-CH" sz="1000" b="0" i="0" u="none" strike="noStrike" baseline="0">
              <a:solidFill>
                <a:srgbClr val="000000"/>
              </a:solidFill>
              <a:latin typeface="Arial"/>
              <a:cs typeface="Arial"/>
            </a:rPr>
            <a:t>: Die budgetierten Nettokosten des Produkts Ferieninsel - das Angebot der Stadt Bern zur Betreuung von städtischen Kindern während der Schulferien - bewegen sich im Rahmen des Vorjahres. Die Kostenberechnung beruht auf vier Standorten während 11 Ferienwochen.</a:t>
          </a:r>
        </a:p>
        <a:p>
          <a:pPr algn="l" rtl="0">
            <a:defRPr sz="1000"/>
          </a:pPr>
          <a:endParaRPr lang="de-CH"/>
        </a:p>
      </xdr:txBody>
    </xdr:sp>
    <xdr:clientData/>
  </xdr:twoCellAnchor>
  <xdr:twoCellAnchor>
    <xdr:from>
      <xdr:col>8</xdr:col>
      <xdr:colOff>219075</xdr:colOff>
      <xdr:row>4502</xdr:row>
      <xdr:rowOff>9525</xdr:rowOff>
    </xdr:from>
    <xdr:to>
      <xdr:col>12</xdr:col>
      <xdr:colOff>0</xdr:colOff>
      <xdr:row>4510</xdr:row>
      <xdr:rowOff>152400</xdr:rowOff>
    </xdr:to>
    <xdr:graphicFrame macro="">
      <xdr:nvGraphicFramePr>
        <xdr:cNvPr id="13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9525</xdr:colOff>
      <xdr:row>4712</xdr:row>
      <xdr:rowOff>0</xdr:rowOff>
    </xdr:from>
    <xdr:to>
      <xdr:col>12</xdr:col>
      <xdr:colOff>0</xdr:colOff>
      <xdr:row>4726</xdr:row>
      <xdr:rowOff>152400</xdr:rowOff>
    </xdr:to>
    <xdr:sp macro="" textlink="" fLocksText="0">
      <xdr:nvSpPr>
        <xdr:cNvPr id="133" name="Text Box 152"/>
        <xdr:cNvSpPr txBox="1">
          <a:spLocks noChangeArrowheads="1"/>
        </xdr:cNvSpPr>
      </xdr:nvSpPr>
      <xdr:spPr bwMode="auto">
        <a:xfrm>
          <a:off x="1085850" y="481984050"/>
          <a:ext cx="8534400" cy="24193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000"/>
            </a:lnSpc>
            <a:defRPr sz="1000"/>
          </a:pPr>
          <a:r>
            <a:rPr lang="de-CH" sz="1000" b="0" i="0" u="none" strike="noStrike" baseline="0">
              <a:solidFill>
                <a:srgbClr val="000000"/>
              </a:solidFill>
              <a:latin typeface="Arial"/>
              <a:cs typeface="Arial"/>
            </a:rPr>
            <a:t>Bei der Produktegruppe Bildungsnahe Institutionen (light) handelt es sich grundsätzlich um gebundene Ausgaben in Form von Subventionen und Beiträgen, basierend auf gesetzlichen und/oder vertraglichen Verpflichtungen. Die Steuerung erfolgt vorwiegend mittels Vorgaben in den entsprechenden Leistungsverträgen oder gesetzlichen Bestimmungen. </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Die Nettokosten der Produktegruppe liegen Fr. 532'000.00 oder 7.0% unter dem Voranschlag 2011. Der Rückgang ist zum grossen Teil auf einen tieferen städtischen Beitrag an die Musikschule Konservatorium Bern aufgrund des neuen Finanz- und Lastenausgleich des Kantons (FILAG 2012) zurückzuführen.</a:t>
          </a: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r>
            <a:rPr lang="de-CH" sz="1000" b="1" i="0" u="none" strike="noStrike" baseline="0">
              <a:solidFill>
                <a:srgbClr val="000000"/>
              </a:solidFill>
              <a:latin typeface="Arial"/>
              <a:cs typeface="Arial"/>
            </a:rPr>
            <a:t>Produkt P320310:</a:t>
          </a:r>
          <a:r>
            <a:rPr lang="de-CH" sz="1000" b="0" i="0" u="none" strike="noStrike" baseline="0">
              <a:solidFill>
                <a:srgbClr val="000000"/>
              </a:solidFill>
              <a:latin typeface="Arial"/>
              <a:cs typeface="Arial"/>
            </a:rPr>
            <a:t> Die minimale Veränderung der Nettokosten ist Folge von sinkenden Umlagekosten. </a:t>
          </a:r>
        </a:p>
        <a:p>
          <a:pPr algn="l" rtl="0">
            <a:lnSpc>
              <a:spcPts val="1000"/>
            </a:lnSpc>
            <a:defRPr sz="1000"/>
          </a:pPr>
          <a:endParaRPr lang="de-CH" sz="1000" b="1"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a:p>
      </xdr:txBody>
    </xdr:sp>
    <xdr:clientData/>
  </xdr:twoCellAnchor>
  <xdr:twoCellAnchor>
    <xdr:from>
      <xdr:col>1</xdr:col>
      <xdr:colOff>9525</xdr:colOff>
      <xdr:row>4753</xdr:row>
      <xdr:rowOff>9525</xdr:rowOff>
    </xdr:from>
    <xdr:to>
      <xdr:col>5</xdr:col>
      <xdr:colOff>0</xdr:colOff>
      <xdr:row>4758</xdr:row>
      <xdr:rowOff>133350</xdr:rowOff>
    </xdr:to>
    <xdr:sp macro="" textlink="" fLocksText="0">
      <xdr:nvSpPr>
        <xdr:cNvPr id="134" name="Text Box 153"/>
        <xdr:cNvSpPr txBox="1">
          <a:spLocks noChangeArrowheads="1"/>
        </xdr:cNvSpPr>
      </xdr:nvSpPr>
      <xdr:spPr bwMode="auto">
        <a:xfrm>
          <a:off x="1085850" y="488946825"/>
          <a:ext cx="3419475" cy="933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Sicherstellung eines für die Benutzenden attraktiven und kostengünstigen Angebotes im bildungsnahen Bereich. Bereitstellung des gesetzlich vorgeschriebenen Angebots</a:t>
          </a:r>
        </a:p>
        <a:p>
          <a:pPr algn="l" rtl="0">
            <a:defRPr sz="1000"/>
          </a:pPr>
          <a:r>
            <a:rPr lang="de-CH" sz="1000" b="0" i="0" u="none" strike="noStrike" baseline="0">
              <a:solidFill>
                <a:srgbClr val="000000"/>
              </a:solidFill>
              <a:latin typeface="Arial"/>
              <a:cs typeface="Arial"/>
            </a:rPr>
            <a:t>(P310-P350).</a:t>
          </a:r>
          <a:endParaRPr lang="de-CH"/>
        </a:p>
      </xdr:txBody>
    </xdr:sp>
    <xdr:clientData/>
  </xdr:twoCellAnchor>
  <xdr:twoCellAnchor>
    <xdr:from>
      <xdr:col>1</xdr:col>
      <xdr:colOff>9525</xdr:colOff>
      <xdr:row>4780</xdr:row>
      <xdr:rowOff>9525</xdr:rowOff>
    </xdr:from>
    <xdr:to>
      <xdr:col>12</xdr:col>
      <xdr:colOff>0</xdr:colOff>
      <xdr:row>4781</xdr:row>
      <xdr:rowOff>9525</xdr:rowOff>
    </xdr:to>
    <xdr:sp macro="" textlink="" fLocksText="0">
      <xdr:nvSpPr>
        <xdr:cNvPr id="135" name="Text Box 154"/>
        <xdr:cNvSpPr txBox="1">
          <a:spLocks noChangeArrowheads="1"/>
        </xdr:cNvSpPr>
      </xdr:nvSpPr>
      <xdr:spPr bwMode="auto">
        <a:xfrm>
          <a:off x="1085850" y="494071275"/>
          <a:ext cx="8534400" cy="209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Leistungsverträge in der Produktegruppe PG320300 Bildungsnahe Institutionen: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a:t>
          </a:r>
          <a:endParaRPr lang="de-CH"/>
        </a:p>
      </xdr:txBody>
    </xdr:sp>
    <xdr:clientData/>
  </xdr:twoCellAnchor>
  <xdr:twoCellAnchor>
    <xdr:from>
      <xdr:col>6</xdr:col>
      <xdr:colOff>9525</xdr:colOff>
      <xdr:row>4753</xdr:row>
      <xdr:rowOff>9525</xdr:rowOff>
    </xdr:from>
    <xdr:to>
      <xdr:col>11</xdr:col>
      <xdr:colOff>828675</xdr:colOff>
      <xdr:row>4759</xdr:row>
      <xdr:rowOff>85725</xdr:rowOff>
    </xdr:to>
    <xdr:sp macro="" textlink="" fLocksText="0">
      <xdr:nvSpPr>
        <xdr:cNvPr id="136" name="Text Box 155"/>
        <xdr:cNvSpPr txBox="1">
          <a:spLocks noChangeArrowheads="1"/>
        </xdr:cNvSpPr>
      </xdr:nvSpPr>
      <xdr:spPr bwMode="auto">
        <a:xfrm>
          <a:off x="5429250" y="488946825"/>
          <a:ext cx="4105275" cy="1047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jeweiligen Aufsichtsgremien der bildungsnahen Institutionen (Stiftung Kornhausbibliotheken, Musikschule Konservatorium Bern, Stipendien für den Musikunterricht, Ludothek Bern-West sowie der Gfeller-Fonds) überprüfen die Zielerfüllung nach den gesetzlichen, reglementarischen oder vertraglichen Vorschriften (P310-P350).</a:t>
          </a:r>
          <a:endParaRPr lang="de-CH"/>
        </a:p>
      </xdr:txBody>
    </xdr:sp>
    <xdr:clientData/>
  </xdr:twoCellAnchor>
  <xdr:twoCellAnchor>
    <xdr:from>
      <xdr:col>1</xdr:col>
      <xdr:colOff>9525</xdr:colOff>
      <xdr:row>4732</xdr:row>
      <xdr:rowOff>133350</xdr:rowOff>
    </xdr:from>
    <xdr:to>
      <xdr:col>12</xdr:col>
      <xdr:colOff>0</xdr:colOff>
      <xdr:row>4746</xdr:row>
      <xdr:rowOff>123825</xdr:rowOff>
    </xdr:to>
    <xdr:sp macro="" textlink="" fLocksText="0">
      <xdr:nvSpPr>
        <xdr:cNvPr id="137" name="Text Box 156"/>
        <xdr:cNvSpPr txBox="1">
          <a:spLocks noChangeArrowheads="1"/>
        </xdr:cNvSpPr>
      </xdr:nvSpPr>
      <xdr:spPr bwMode="auto">
        <a:xfrm>
          <a:off x="1085850" y="485489250"/>
          <a:ext cx="8534400" cy="23050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900"/>
            </a:lnSpc>
            <a:defRPr sz="1000"/>
          </a:pPr>
          <a:r>
            <a:rPr lang="de-CH" sz="1000" b="1" i="0" u="none" strike="noStrike" baseline="0">
              <a:solidFill>
                <a:srgbClr val="000000"/>
              </a:solidFill>
              <a:latin typeface="Arial"/>
              <a:cs typeface="Arial"/>
            </a:rPr>
            <a:t>Produkt P320320: </a:t>
          </a:r>
          <a:r>
            <a:rPr lang="de-CH" sz="1000" b="0" i="0" u="none" strike="noStrike" baseline="0">
              <a:solidFill>
                <a:srgbClr val="000000"/>
              </a:solidFill>
              <a:latin typeface="Arial"/>
              <a:cs typeface="Arial"/>
            </a:rPr>
            <a:t>Die Kosten des Produkts sinken um insgesamt  Fr. 519'000 (-13%). Hauptgrund ist der um Fr. 530'000.00 tiefere Beitrag an die Musikschule Konservatorium Bern (Beitrag 2012 neu: Fr. 2'970'000.00). Die Reduktion erfolgt aufgrund des neuen Musikschulgesetzes und der Berechnungen zum neuen Finanz- und Lastenausgleich des Kantons (FILAG 2012). Weiter sind im Produkt Musikschulen enthalten: Fr. 361'000.00 Stipendien für den Musikunterricht (+ Fr. 11'000.00 wegen Schulgelderhöhungen), sowie Fr. 60'000.00 für auswärtige Musikschulbesuche gemäss neuem kantonalem Musikschulgesetz.</a:t>
          </a:r>
          <a:endParaRPr lang="de-CH" sz="1000" b="1" i="0" u="none" strike="noStrike" baseline="0">
            <a:solidFill>
              <a:srgbClr val="000000"/>
            </a:solidFill>
            <a:latin typeface="Arial"/>
            <a:cs typeface="Arial"/>
          </a:endParaRPr>
        </a:p>
        <a:p>
          <a:pPr algn="l" rtl="0">
            <a:lnSpc>
              <a:spcPts val="900"/>
            </a:lnSpc>
            <a:defRPr sz="1000"/>
          </a:pPr>
          <a:endParaRPr lang="de-CH" sz="1000" b="1" i="0" u="none" strike="noStrike" baseline="0">
            <a:solidFill>
              <a:srgbClr val="000000"/>
            </a:solidFill>
            <a:latin typeface="Arial"/>
            <a:cs typeface="Arial"/>
          </a:endParaRPr>
        </a:p>
        <a:p>
          <a:pPr algn="l" rtl="0">
            <a:lnSpc>
              <a:spcPts val="900"/>
            </a:lnSpc>
            <a:defRPr sz="1000"/>
          </a:pPr>
          <a:r>
            <a:rPr lang="de-CH" sz="1000" b="1" i="0" u="none" strike="noStrike" baseline="0">
              <a:solidFill>
                <a:srgbClr val="000000"/>
              </a:solidFill>
              <a:latin typeface="Arial"/>
              <a:cs typeface="Arial"/>
            </a:rPr>
            <a:t>Produkt P320330:</a:t>
          </a:r>
          <a:r>
            <a:rPr lang="de-CH" sz="1000" b="0" i="0" u="none" strike="noStrike" baseline="0">
              <a:solidFill>
                <a:srgbClr val="000000"/>
              </a:solidFill>
              <a:latin typeface="Arial"/>
              <a:cs typeface="Arial"/>
            </a:rPr>
            <a:t> Beitrag an die Ludothek Bern West von Fr. 21'200.00 sowie Umlagekosten. </a:t>
          </a: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r>
            <a:rPr lang="de-CH" sz="1000" b="1" i="0" u="none" strike="noStrike" baseline="0">
              <a:solidFill>
                <a:srgbClr val="000000"/>
              </a:solidFill>
              <a:latin typeface="Arial"/>
              <a:cs typeface="Arial"/>
            </a:rPr>
            <a:t>Produkt P320340:</a:t>
          </a:r>
          <a:r>
            <a:rPr lang="de-CH" sz="1000" b="0" i="0" u="none" strike="noStrike" baseline="0">
              <a:solidFill>
                <a:srgbClr val="000000"/>
              </a:solidFill>
              <a:latin typeface="Arial"/>
              <a:cs typeface="Arial"/>
            </a:rPr>
            <a:t> Im Rahmen der Sparmassnahmen (gemäss Portfolioanalyse) wurde die volle Kostendeckung der Aufwände des Schulamts für die Geschäftsführung des Gfellerfonds beschlossen.</a:t>
          </a: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4688</xdr:row>
      <xdr:rowOff>9525</xdr:rowOff>
    </xdr:from>
    <xdr:to>
      <xdr:col>12</xdr:col>
      <xdr:colOff>0</xdr:colOff>
      <xdr:row>4696</xdr:row>
      <xdr:rowOff>152400</xdr:rowOff>
    </xdr:to>
    <xdr:graphicFrame macro="">
      <xdr:nvGraphicFramePr>
        <xdr:cNvPr id="13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9525</xdr:colOff>
      <xdr:row>4851</xdr:row>
      <xdr:rowOff>0</xdr:rowOff>
    </xdr:from>
    <xdr:to>
      <xdr:col>11</xdr:col>
      <xdr:colOff>904875</xdr:colOff>
      <xdr:row>4854</xdr:row>
      <xdr:rowOff>47625</xdr:rowOff>
    </xdr:to>
    <xdr:sp macro="" textlink="" fLocksText="0">
      <xdr:nvSpPr>
        <xdr:cNvPr id="139" name="Text Box 158"/>
        <xdr:cNvSpPr txBox="1">
          <a:spLocks noChangeArrowheads="1"/>
        </xdr:cNvSpPr>
      </xdr:nvSpPr>
      <xdr:spPr bwMode="auto">
        <a:xfrm>
          <a:off x="1085850" y="505958475"/>
          <a:ext cx="8524875" cy="5619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Voranschlag 2012 gegenüber Voranschlag 2011: </a:t>
          </a:r>
          <a:r>
            <a:rPr lang="de-CH" sz="1000" b="0" i="0" u="none" strike="noStrike" baseline="0">
              <a:solidFill>
                <a:srgbClr val="000000"/>
              </a:solidFill>
              <a:latin typeface="Arial"/>
              <a:cs typeface="Arial"/>
            </a:rPr>
            <a:t>Die Bruttokosten steigen um rund Fr. 1'646'000.00. Zusammen mit den um ca. Fr. 809'000.00 höheren Erlösen ergibt sich eine Zunahme der Nettokosten um rund Fr. 837'000.00. Diese Beträge setzen sich wie folgt zusammen (siehe nächste Seite):</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4860</xdr:row>
      <xdr:rowOff>0</xdr:rowOff>
    </xdr:from>
    <xdr:to>
      <xdr:col>7</xdr:col>
      <xdr:colOff>361950</xdr:colOff>
      <xdr:row>4872</xdr:row>
      <xdr:rowOff>123825</xdr:rowOff>
    </xdr:to>
    <xdr:sp macro="" textlink="">
      <xdr:nvSpPr>
        <xdr:cNvPr id="140" name="Text Box 159"/>
        <xdr:cNvSpPr txBox="1">
          <a:spLocks noChangeArrowheads="1"/>
        </xdr:cNvSpPr>
      </xdr:nvSpPr>
      <xdr:spPr bwMode="auto">
        <a:xfrm>
          <a:off x="1076325" y="507577725"/>
          <a:ext cx="5191125" cy="2047875"/>
        </a:xfrm>
        <a:prstGeom prst="rect">
          <a:avLst/>
        </a:prstGeom>
        <a:solidFill>
          <a:srgbClr xmlns:mc="http://schemas.openxmlformats.org/markup-compatibility/2006" xmlns:a14="http://schemas.microsoft.com/office/drawing/2010/main" val="FFFFFF" mc:Ignorable="a14" a14:legacySpreadsheetColorIndex="65"/>
        </a:solidFill>
        <a:ln>
          <a:noFill/>
        </a:ln>
        <a:effectLst/>
        <a:extLst>
          <a:ext uri="{91240B29-F687-4F45-9708-019B960494DF}">
            <a14:hiddenLine xmlns:a14="http://schemas.microsoft.com/office/drawing/2010/main" w="9525" algn="ctr">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 Bruttokosten: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 Fr.   400'000.00  20 neue Plätze Tagesstätten 2012 </a:t>
          </a:r>
        </a:p>
        <a:p>
          <a:pPr algn="l" rtl="0">
            <a:defRPr sz="1000"/>
          </a:pPr>
          <a:r>
            <a:rPr lang="de-CH" sz="1000" b="0" i="0" u="none" strike="noStrike" baseline="0">
              <a:solidFill>
                <a:srgbClr val="000000"/>
              </a:solidFill>
              <a:latin typeface="Arial"/>
              <a:cs typeface="Arial"/>
            </a:rPr>
            <a:t> + Fr.   300'000.00  Folgekosten 40 neue Plätze Tagesstätten 2011 ganzes Jahr </a:t>
          </a:r>
        </a:p>
        <a:p>
          <a:pPr algn="l" rtl="0">
            <a:defRPr sz="1000"/>
          </a:pPr>
          <a:r>
            <a:rPr lang="de-CH" sz="1000" b="0" i="0" u="none" strike="noStrike" baseline="0">
              <a:solidFill>
                <a:srgbClr val="000000"/>
              </a:solidFill>
              <a:latin typeface="Arial"/>
              <a:cs typeface="Arial"/>
            </a:rPr>
            <a:t> + Fr.   141'300.00  1/2 % Teuerung Personalkosten 2011 </a:t>
          </a:r>
        </a:p>
        <a:p>
          <a:pPr algn="l" rtl="0">
            <a:defRPr sz="1000"/>
          </a:pPr>
          <a:r>
            <a:rPr lang="de-CH" sz="1000" b="0" i="0" u="none" strike="noStrike" baseline="0">
              <a:solidFill>
                <a:srgbClr val="000000"/>
              </a:solidFill>
              <a:latin typeface="Arial"/>
              <a:cs typeface="Arial"/>
            </a:rPr>
            <a:t> + Fr.   213'000.00  3/4 % Teuerung Personalkosten 2012 </a:t>
          </a:r>
        </a:p>
        <a:p>
          <a:pPr algn="l" rtl="0">
            <a:defRPr sz="1000"/>
          </a:pPr>
          <a:r>
            <a:rPr lang="de-CH" sz="1000" b="0" i="0" u="none" strike="noStrike" baseline="0">
              <a:solidFill>
                <a:srgbClr val="000000"/>
              </a:solidFill>
              <a:latin typeface="Arial"/>
              <a:cs typeface="Arial"/>
            </a:rPr>
            <a:t> + Fr.   211'000.00  Teuerung Personalkosten Leistungsverträge</a:t>
          </a:r>
        </a:p>
        <a:p>
          <a:pPr algn="l" rtl="0">
            <a:defRPr sz="1000"/>
          </a:pPr>
          <a:r>
            <a:rPr lang="de-CH" sz="1000" b="0" i="0" u="none" strike="noStrike" baseline="0">
              <a:solidFill>
                <a:srgbClr val="000000"/>
              </a:solidFill>
              <a:latin typeface="Arial"/>
              <a:cs typeface="Arial"/>
            </a:rPr>
            <a:t> + Fr.   196'300.00  Arbeitgeberbeiträge Städtische Personalvorsorgekasse </a:t>
          </a:r>
        </a:p>
        <a:p>
          <a:pPr algn="l" rtl="0">
            <a:defRPr sz="1000"/>
          </a:pPr>
          <a:r>
            <a:rPr lang="de-CH" sz="1000" b="0" i="0" u="none" strike="noStrike" baseline="0">
              <a:solidFill>
                <a:srgbClr val="000000"/>
              </a:solidFill>
              <a:latin typeface="Arial"/>
              <a:cs typeface="Arial"/>
            </a:rPr>
            <a:t> + Fr.   119'000.00  PINTO: Kosten neuer Standort, Essensabgabe Hodlerstrasse </a:t>
          </a:r>
        </a:p>
        <a:p>
          <a:pPr algn="l" rtl="0">
            <a:defRPr sz="1000"/>
          </a:pPr>
          <a:r>
            <a:rPr lang="de-CH" sz="1000" b="0" i="0" u="none" strike="noStrike" baseline="0">
              <a:solidFill>
                <a:srgbClr val="000000"/>
              </a:solidFill>
              <a:latin typeface="Arial"/>
              <a:cs typeface="Arial"/>
            </a:rPr>
            <a:t> + Fr.   237'500.00  Mehrkosten Schlossmatt</a:t>
          </a:r>
        </a:p>
        <a:p>
          <a:pPr algn="l" rtl="0">
            <a:defRPr sz="1000"/>
          </a:pPr>
          <a:r>
            <a:rPr lang="de-CH" sz="1000" b="0" i="0" u="none" strike="noStrike" baseline="0">
              <a:solidFill>
                <a:srgbClr val="000000"/>
              </a:solidFill>
              <a:latin typeface="Arial"/>
              <a:cs typeface="Arial"/>
            </a:rPr>
            <a:t> -  Fr.   130'000.00  Schliessung INFO BERN</a:t>
          </a:r>
        </a:p>
        <a:p>
          <a:pPr algn="l" rtl="0">
            <a:defRPr sz="1000"/>
          </a:pPr>
          <a:r>
            <a:rPr lang="de-CH" sz="1000" b="0" i="0" u="none" strike="noStrike" baseline="0">
              <a:solidFill>
                <a:srgbClr val="000000"/>
              </a:solidFill>
              <a:latin typeface="Arial"/>
              <a:cs typeface="Arial"/>
            </a:rPr>
            <a:t> -  Fr.     50'000.00  Wegfall Ankauf Tageskarten Gemeinde  </a:t>
          </a:r>
        </a:p>
        <a:p>
          <a:pPr algn="l" rtl="0">
            <a:defRPr sz="1000"/>
          </a:pPr>
          <a:r>
            <a:rPr lang="de-CH" sz="1000" b="0" i="0" u="none" strike="noStrike" baseline="0">
              <a:solidFill>
                <a:srgbClr val="000000"/>
              </a:solidFill>
              <a:latin typeface="Arial"/>
              <a:cs typeface="Arial"/>
            </a:rPr>
            <a:t> +  Fr.      8'900.00  Diverse Mehrkosten</a:t>
          </a:r>
          <a:endParaRPr lang="de-CH"/>
        </a:p>
      </xdr:txBody>
    </xdr:sp>
    <xdr:clientData/>
  </xdr:twoCellAnchor>
  <xdr:twoCellAnchor>
    <xdr:from>
      <xdr:col>6</xdr:col>
      <xdr:colOff>247650</xdr:colOff>
      <xdr:row>4859</xdr:row>
      <xdr:rowOff>152400</xdr:rowOff>
    </xdr:from>
    <xdr:to>
      <xdr:col>12</xdr:col>
      <xdr:colOff>0</xdr:colOff>
      <xdr:row>4869</xdr:row>
      <xdr:rowOff>66675</xdr:rowOff>
    </xdr:to>
    <xdr:sp macro="" textlink="">
      <xdr:nvSpPr>
        <xdr:cNvPr id="141" name="Text Box 160"/>
        <xdr:cNvSpPr txBox="1">
          <a:spLocks noChangeArrowheads="1"/>
        </xdr:cNvSpPr>
      </xdr:nvSpPr>
      <xdr:spPr bwMode="auto">
        <a:xfrm>
          <a:off x="5667375" y="507568200"/>
          <a:ext cx="3952875" cy="1514475"/>
        </a:xfrm>
        <a:prstGeom prst="rect">
          <a:avLst/>
        </a:prstGeom>
        <a:solidFill>
          <a:srgbClr xmlns:mc="http://schemas.openxmlformats.org/markup-compatibility/2006" xmlns:a14="http://schemas.microsoft.com/office/drawing/2010/main" val="FFFFFF" mc:Ignorable="a14" a14:legacySpreadsheetColorIndex="65"/>
        </a:solidFill>
        <a:ln>
          <a:noFill/>
        </a:ln>
        <a:effectLst/>
        <a:extLst>
          <a:ext uri="{91240B29-F687-4F45-9708-019B960494DF}">
            <a14:hiddenLine xmlns:a14="http://schemas.microsoft.com/office/drawing/2010/main" w="9525" algn="ctr">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900"/>
            </a:lnSpc>
            <a:defRPr sz="1000"/>
          </a:pPr>
          <a:r>
            <a:rPr lang="de-CH" sz="1000" b="1" i="0" u="none" strike="noStrike" baseline="0">
              <a:solidFill>
                <a:srgbClr val="000000"/>
              </a:solidFill>
              <a:latin typeface="Arial"/>
              <a:cs typeface="Arial"/>
            </a:rPr>
            <a:t>Erlöse:</a:t>
          </a:r>
          <a:endParaRPr lang="de-CH" sz="1000" b="0" i="0" u="none" strike="noStrike" baseline="0">
            <a:solidFill>
              <a:srgbClr val="000000"/>
            </a:solidFill>
            <a:latin typeface="Arial"/>
            <a:cs typeface="Arial"/>
          </a:endParaRPr>
        </a:p>
        <a:p>
          <a:pPr algn="l" rtl="0">
            <a:lnSpc>
              <a:spcPts val="900"/>
            </a:lnSpc>
            <a:defRPr sz="1000"/>
          </a:pPr>
          <a:r>
            <a:rPr lang="de-CH" sz="1000" b="0" i="0" u="none" strike="noStrike" baseline="0">
              <a:solidFill>
                <a:srgbClr val="000000"/>
              </a:solidFill>
              <a:latin typeface="Arial"/>
              <a:cs typeface="Arial"/>
            </a:rPr>
            <a:t>+ Fr. 249'000.00 Elternbeiträge Tagesbetreuung</a:t>
          </a:r>
        </a:p>
        <a:p>
          <a:pPr algn="l" rtl="0">
            <a:defRPr sz="1000"/>
          </a:pPr>
          <a:r>
            <a:rPr lang="de-CH" sz="1000" b="0" i="0" u="none" strike="noStrike" baseline="0">
              <a:solidFill>
                <a:srgbClr val="000000"/>
              </a:solidFill>
              <a:latin typeface="Arial"/>
              <a:cs typeface="Arial"/>
            </a:rPr>
            <a:t>+ Fr. 215'800.00 Mahlzeitenpauschale Tagesstätten</a:t>
          </a:r>
        </a:p>
        <a:p>
          <a:pPr algn="l" rtl="0">
            <a:defRPr sz="1000"/>
          </a:pPr>
          <a:r>
            <a:rPr lang="de-CH" sz="1000" b="0" i="0" u="none" strike="noStrike" baseline="0">
              <a:solidFill>
                <a:srgbClr val="000000"/>
              </a:solidFill>
              <a:latin typeface="Arial"/>
              <a:cs typeface="Arial"/>
            </a:rPr>
            <a:t>+ Fr. 160'000.00 Rückerstattungen Bund </a:t>
          </a:r>
        </a:p>
        <a:p>
          <a:pPr algn="l" rtl="0">
            <a:defRPr sz="1000"/>
          </a:pPr>
          <a:r>
            <a:rPr lang="de-CH" sz="1000" b="0" i="0" u="none" strike="noStrike" baseline="0">
              <a:solidFill>
                <a:srgbClr val="000000"/>
              </a:solidFill>
              <a:latin typeface="Arial"/>
              <a:cs typeface="Arial"/>
            </a:rPr>
            <a:t>+ Fr. 237'500.00 Mehrerlös Schlossmatt aus Direktfinanzierung Kanton</a:t>
          </a:r>
        </a:p>
        <a:p>
          <a:pPr algn="l" rtl="0">
            <a:defRPr sz="1000"/>
          </a:pPr>
          <a:r>
            <a:rPr lang="de-CH" sz="1000" b="0" i="0" u="none" strike="noStrike" baseline="0">
              <a:solidFill>
                <a:srgbClr val="000000"/>
              </a:solidFill>
              <a:latin typeface="Arial"/>
              <a:cs typeface="Arial"/>
            </a:rPr>
            <a:t>-  Fr.   62'000.00 Wegfall Verkauf Tageskarten Gemeinde</a:t>
          </a:r>
        </a:p>
        <a:p>
          <a:pPr algn="l" rtl="0">
            <a:defRPr sz="1000"/>
          </a:pPr>
          <a:r>
            <a:rPr lang="de-CH" sz="1000" b="0" i="0" u="none" strike="noStrike" baseline="0">
              <a:solidFill>
                <a:srgbClr val="000000"/>
              </a:solidFill>
              <a:latin typeface="Arial"/>
              <a:cs typeface="Arial"/>
            </a:rPr>
            <a:t>+ Fr.     8'700.00 Diverse Mehrerlöse</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4873</xdr:row>
      <xdr:rowOff>66675</xdr:rowOff>
    </xdr:from>
    <xdr:to>
      <xdr:col>11</xdr:col>
      <xdr:colOff>904875</xdr:colOff>
      <xdr:row>4888</xdr:row>
      <xdr:rowOff>114300</xdr:rowOff>
    </xdr:to>
    <xdr:sp macro="" textlink="">
      <xdr:nvSpPr>
        <xdr:cNvPr id="142" name="Text Box 161"/>
        <xdr:cNvSpPr txBox="1">
          <a:spLocks noChangeArrowheads="1"/>
        </xdr:cNvSpPr>
      </xdr:nvSpPr>
      <xdr:spPr bwMode="auto">
        <a:xfrm>
          <a:off x="1076325" y="509730375"/>
          <a:ext cx="8534400" cy="2838450"/>
        </a:xfrm>
        <a:prstGeom prst="rect">
          <a:avLst/>
        </a:prstGeom>
        <a:solidFill>
          <a:srgbClr xmlns:mc="http://schemas.openxmlformats.org/markup-compatibility/2006" xmlns:a14="http://schemas.microsoft.com/office/drawing/2010/main" val="FFFFFF" mc:Ignorable="a14" a14:legacySpreadsheetColorIndex="65"/>
        </a:solidFill>
        <a:ln>
          <a:noFill/>
        </a:ln>
        <a:effectLst/>
        <a:extLst>
          <a:ext uri="{91240B29-F687-4F45-9708-019B960494DF}">
            <a14:hiddenLine xmlns:a14="http://schemas.microsoft.com/office/drawing/2010/main" w="9525" algn="ctr">
              <a:solidFill>
                <a:srgbClr xmlns:mc="http://schemas.openxmlformats.org/markup-compatibility/2006" val="000000" mc:Ignorable="a14" a14:legacySpreadsheetColorIndex="64"/>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Aus der Erhöhung der Mahlzeitenpauschale in den Tagesstätten um Fr. 1.00 auf Fr. 8.00 ergeben sich Mehrerlöse von Fr. 320'000.00. Im Voranschlag 2012 berücksichtigt sind Fr. 215'800.00 weil ein Betrag von Fr. 104'200.00 schon 2011 budgetiert worden ist. Die Mahlzeiten werden bereits ab  1. August 2011 mit der höheren Pauschale in Rechnung gestellt. Dafür ist eine Änderung des Reglements über die Kindertagesstätten, Tagesstätten für Schulkinder und Kinderhäuser vom 29. April 2004 (Tagesstättenreglement, Nr. 862.31) nötig.</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Erhöhung der Mahlzeitenpauschale in den Tagesstätten sowie die Schliessung des INFO BERN (aufgrund der Evaluationsergebnisse) sind Teil der vom Gemeinderat beschlossenen Sparmassnahmen im Rahmen der Portfolioanalyse.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Der Ausbau der Tagesbetreuung erfolgt gemäss der Legislaturplanung 2010 - 2013 des Gemeinderates: </a:t>
          </a:r>
        </a:p>
        <a:p>
          <a:pPr algn="l" rtl="0">
            <a:defRPr sz="1000"/>
          </a:pPr>
          <a:r>
            <a:rPr lang="de-CH" sz="1000" b="0" i="0" u="none" strike="noStrike" baseline="0">
              <a:solidFill>
                <a:srgbClr val="000000"/>
              </a:solidFill>
              <a:latin typeface="Arial"/>
              <a:cs typeface="Arial"/>
            </a:rPr>
            <a:t>Legislaturziel 5.1 Bern ist für Familien, Kinder und Jugendliche noch attraktiver:</a:t>
          </a:r>
        </a:p>
        <a:p>
          <a:pPr algn="l" rtl="0">
            <a:defRPr sz="1000"/>
          </a:pPr>
          <a:r>
            <a:rPr lang="de-CH" sz="1000" b="0" i="0" u="none" strike="noStrike" baseline="0">
              <a:solidFill>
                <a:srgbClr val="000000"/>
              </a:solidFill>
              <a:latin typeface="Arial"/>
              <a:cs typeface="Arial"/>
            </a:rPr>
            <a:t>1. Die Stadt Bern verbessert die Rahmenbedingungen für Familien und Kinder im Vorschulalter.</a:t>
          </a:r>
        </a:p>
        <a:p>
          <a:pPr algn="l" rtl="0">
            <a:defRPr sz="1000"/>
          </a:pPr>
          <a:r>
            <a:rPr lang="de-CH" sz="1000" b="0" i="0" u="none" strike="noStrike" baseline="0">
              <a:solidFill>
                <a:srgbClr val="000000"/>
              </a:solidFill>
              <a:latin typeface="Arial"/>
              <a:cs typeface="Arial"/>
            </a:rPr>
            <a:t>1.1 Die Stadt Bern hat für jedes Kind, das eine familienergänzende Kinderbetreuung braucht, einen Platz.</a:t>
          </a:r>
        </a:p>
        <a:p>
          <a:pPr algn="l" rtl="0">
            <a:defRPr sz="1000"/>
          </a:pPr>
          <a:r>
            <a:rPr lang="de-CH" sz="1000" b="0" i="0" u="none" strike="noStrike" baseline="0">
              <a:solidFill>
                <a:srgbClr val="000000"/>
              </a:solidFill>
              <a:latin typeface="Arial"/>
              <a:cs typeface="Arial"/>
            </a:rPr>
            <a:t>Mit der Schaffung neuer Plätze der Tagesbetreuung wird ebenfalls die Motion Franziska Teuscher (GB): Genügend Krippenplätze in der Stadt Bern umgesetzt.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Nähere Angaben zu den einzelnen Positionen finden sich bei den nachfolgenden Produktegruppen.</a:t>
          </a:r>
        </a:p>
        <a:p>
          <a:pPr algn="l" rtl="0">
            <a:defRPr sz="1000"/>
          </a:pPr>
          <a:endParaRPr lang="de-CH"/>
        </a:p>
      </xdr:txBody>
    </xdr:sp>
    <xdr:clientData/>
  </xdr:twoCellAnchor>
  <xdr:twoCellAnchor>
    <xdr:from>
      <xdr:col>1</xdr:col>
      <xdr:colOff>0</xdr:colOff>
      <xdr:row>4961</xdr:row>
      <xdr:rowOff>19050</xdr:rowOff>
    </xdr:from>
    <xdr:to>
      <xdr:col>4</xdr:col>
      <xdr:colOff>476250</xdr:colOff>
      <xdr:row>4976</xdr:row>
      <xdr:rowOff>1609725</xdr:rowOff>
    </xdr:to>
    <xdr:sp macro="" textlink="" fLocksText="0">
      <xdr:nvSpPr>
        <xdr:cNvPr id="143" name="Text Box 162"/>
        <xdr:cNvSpPr txBox="1">
          <a:spLocks noChangeArrowheads="1"/>
        </xdr:cNvSpPr>
      </xdr:nvSpPr>
      <xdr:spPr bwMode="auto">
        <a:xfrm>
          <a:off x="1076325" y="524446500"/>
          <a:ext cx="3419475" cy="4019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100"/>
            </a:lnSpc>
            <a:defRPr sz="1000"/>
          </a:pPr>
          <a:r>
            <a:rPr lang="de-CH" sz="1000" b="0" i="0" u="none" strike="noStrike" baseline="0">
              <a:solidFill>
                <a:srgbClr val="000000"/>
              </a:solidFill>
              <a:latin typeface="Arial"/>
              <a:cs typeface="Arial"/>
            </a:rPr>
            <a:t>- Die Einrichtungen der offenen Arbeit mit Kindern und der Ju-gendarbeit sowie der Gemeinwesenarbeit werden quartier- und bedürfnisorientiert weiter entwickelt (P120+P140+P160).</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 Die städtische Lebenswelt soll Kindern und Jugendlichen ge-recht werden. Für Freizeit und Ferien sind sinnvolle Angebote bereitgestellt. Kinder und Jugendliche partizipieren aktiv an Fragen, die ihr Umfeld betreffen. Besonders aufmerksam wer-den Mädchen und junge Frauen in der Entfaltung ihrer Stärken und Fähigkeiten unterstützt (P110+P120, P140+P150).</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 Die Bevölkerung wird umfassend und aktiv über die Angebote der Stadt für Kinder, Jugendliche und Familien informiert (P130).</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 Mit Gemeinwesenarbeit, in Quartierzentren und durch die Arbeit von Fachstellen wird die Partizipation, Integration und Lebensqualität in den Stadtteilen gefördert. Die Teilhabe am Gemeinwesen wird auch in schwierigen Lebenslagen ermöglicht (P160).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Eltern von Kleinkindern werden bei der Erziehung und der sozialen und beruflichen Integration durch Einrichtungen für Familien unterstützt (P160).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lnSpc>
              <a:spcPts val="1300"/>
            </a:lnSpc>
            <a:defRPr sz="1000"/>
          </a:pPr>
          <a:endParaRPr lang="de-CH"/>
        </a:p>
      </xdr:txBody>
    </xdr:sp>
    <xdr:clientData/>
  </xdr:twoCellAnchor>
  <xdr:twoCellAnchor>
    <xdr:from>
      <xdr:col>1</xdr:col>
      <xdr:colOff>0</xdr:colOff>
      <xdr:row>5051</xdr:row>
      <xdr:rowOff>0</xdr:rowOff>
    </xdr:from>
    <xdr:to>
      <xdr:col>3</xdr:col>
      <xdr:colOff>171450</xdr:colOff>
      <xdr:row>5064</xdr:row>
      <xdr:rowOff>85725</xdr:rowOff>
    </xdr:to>
    <xdr:sp macro="" textlink="" fLocksText="0">
      <xdr:nvSpPr>
        <xdr:cNvPr id="144" name="Text Box 163"/>
        <xdr:cNvSpPr txBox="1">
          <a:spLocks noChangeArrowheads="1"/>
        </xdr:cNvSpPr>
      </xdr:nvSpPr>
      <xdr:spPr bwMode="auto">
        <a:xfrm>
          <a:off x="1076325" y="545439600"/>
          <a:ext cx="2628900" cy="2190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Es bestehen folgende Leistungsverträge (LV):</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Vertragspartner                                                      </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Dachverband für offene Kinderarbeit (DOK)                  </a:t>
          </a:r>
        </a:p>
        <a:p>
          <a:pPr algn="l" rtl="0">
            <a:defRPr sz="1000"/>
          </a:pPr>
          <a:r>
            <a:rPr lang="de-CH" sz="1000" b="0" i="0" u="none" strike="noStrike" baseline="0">
              <a:solidFill>
                <a:srgbClr val="000000"/>
              </a:solidFill>
              <a:latin typeface="Arial"/>
              <a:cs typeface="Arial"/>
            </a:rPr>
            <a:t>Trägerverein für die offene Jugendarbeit (TOJ)             </a:t>
          </a:r>
        </a:p>
        <a:p>
          <a:pPr algn="l" rtl="0">
            <a:defRPr sz="1000"/>
          </a:pPr>
          <a:r>
            <a:rPr lang="de-CH" sz="1000" b="0" i="0" u="none" strike="noStrike" baseline="0">
              <a:solidFill>
                <a:srgbClr val="000000"/>
              </a:solidFill>
              <a:latin typeface="Arial"/>
              <a:cs typeface="Arial"/>
            </a:rPr>
            <a:t>Verein Gaskessel                                                           </a:t>
          </a:r>
        </a:p>
        <a:p>
          <a:pPr algn="l" rtl="0">
            <a:defRPr sz="1000"/>
          </a:pPr>
          <a:r>
            <a:rPr lang="de-CH" sz="1000" b="0" i="0" u="none" strike="noStrike" baseline="0">
              <a:solidFill>
                <a:srgbClr val="000000"/>
              </a:solidFill>
              <a:latin typeface="Arial"/>
              <a:cs typeface="Arial"/>
            </a:rPr>
            <a:t>Verein Westwind</a:t>
          </a:r>
        </a:p>
        <a:p>
          <a:pPr algn="l" rtl="0">
            <a:defRPr sz="1000"/>
          </a:pPr>
          <a:r>
            <a:rPr lang="de-CH" sz="1000" b="0" i="0" u="none" strike="noStrike" baseline="0">
              <a:solidFill>
                <a:srgbClr val="000000"/>
              </a:solidFill>
              <a:latin typeface="Arial"/>
              <a:cs typeface="Arial"/>
            </a:rPr>
            <a:t>Verein Spielraum                                                            </a:t>
          </a:r>
        </a:p>
        <a:p>
          <a:pPr algn="l" rtl="0">
            <a:defRPr sz="1000"/>
          </a:pPr>
          <a:r>
            <a:rPr lang="de-CH" sz="1000" b="0" i="0" u="none" strike="noStrike" baseline="0">
              <a:solidFill>
                <a:srgbClr val="000000"/>
              </a:solidFill>
              <a:latin typeface="Arial"/>
              <a:cs typeface="Arial"/>
            </a:rPr>
            <a:t>Vereinigung für Beratung, Integrationshilfe und</a:t>
          </a:r>
        </a:p>
        <a:p>
          <a:pPr algn="l" rtl="0">
            <a:defRPr sz="1000"/>
          </a:pPr>
          <a:r>
            <a:rPr lang="de-CH" sz="1000" b="0" i="0" u="none" strike="noStrike" baseline="0">
              <a:solidFill>
                <a:srgbClr val="000000"/>
              </a:solidFill>
              <a:latin typeface="Arial"/>
              <a:cs typeface="Arial"/>
            </a:rPr>
            <a:t>Gemeinwesenarbeit (VBG)</a:t>
          </a:r>
        </a:p>
        <a:p>
          <a:pPr algn="l" rtl="0">
            <a:defRPr sz="1000"/>
          </a:pPr>
          <a:r>
            <a:rPr lang="de-CH" sz="1000" b="0" i="0" u="none" strike="noStrike" baseline="0">
              <a:solidFill>
                <a:srgbClr val="000000"/>
              </a:solidFill>
              <a:latin typeface="Arial"/>
              <a:cs typeface="Arial"/>
            </a:rPr>
            <a:t>Verein Familientreff Bern</a:t>
          </a:r>
        </a:p>
        <a:p>
          <a:pPr algn="l" rtl="0">
            <a:defRPr sz="1000"/>
          </a:pPr>
          <a:r>
            <a:rPr lang="de-CH" sz="1000" b="0" i="0" u="none" strike="noStrike" baseline="0">
              <a:solidFill>
                <a:srgbClr val="000000"/>
              </a:solidFill>
              <a:latin typeface="Arial"/>
              <a:cs typeface="Arial"/>
            </a:rPr>
            <a:t>Verein Mütterzentrum Bern-West</a:t>
          </a:r>
        </a:p>
        <a:p>
          <a:pPr algn="l" rtl="0">
            <a:defRPr sz="1000"/>
          </a:pPr>
          <a:r>
            <a:rPr lang="de-CH" sz="1000" b="0" i="0" u="none" strike="noStrike" baseline="0">
              <a:solidFill>
                <a:srgbClr val="000000"/>
              </a:solidFill>
              <a:latin typeface="Arial"/>
              <a:cs typeface="Arial"/>
            </a:rPr>
            <a:t>Gemeindehaus Burgfeld</a:t>
          </a:r>
          <a:endParaRPr lang="de-CH"/>
        </a:p>
      </xdr:txBody>
    </xdr:sp>
    <xdr:clientData/>
  </xdr:twoCellAnchor>
  <xdr:twoCellAnchor>
    <xdr:from>
      <xdr:col>6</xdr:col>
      <xdr:colOff>0</xdr:colOff>
      <xdr:row>4961</xdr:row>
      <xdr:rowOff>0</xdr:rowOff>
    </xdr:from>
    <xdr:to>
      <xdr:col>11</xdr:col>
      <xdr:colOff>819150</xdr:colOff>
      <xdr:row>4975</xdr:row>
      <xdr:rowOff>38100</xdr:rowOff>
    </xdr:to>
    <xdr:sp macro="" textlink="" fLocksText="0">
      <xdr:nvSpPr>
        <xdr:cNvPr id="145" name="Text Box 164"/>
        <xdr:cNvSpPr txBox="1">
          <a:spLocks noChangeArrowheads="1"/>
        </xdr:cNvSpPr>
      </xdr:nvSpPr>
      <xdr:spPr bwMode="auto">
        <a:xfrm>
          <a:off x="5419725" y="524427450"/>
          <a:ext cx="4105275" cy="23050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Zielüberprüfung erfolgt im laufenden Controlling des Jugendamtes und  der Direktion (P110+P130+P150).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Die Zielüberprüfung bei den subventionierten Trägerschaften der Kinder-, Jugend- und Gemeinwesenarbeit ist durch Vereinbarungen in den Lei-stungsverträgen geregelt (P120+P140+P160).</a:t>
          </a:r>
          <a:endParaRPr lang="de-CH"/>
        </a:p>
      </xdr:txBody>
    </xdr:sp>
    <xdr:clientData/>
  </xdr:twoCellAnchor>
  <xdr:twoCellAnchor>
    <xdr:from>
      <xdr:col>0</xdr:col>
      <xdr:colOff>1066800</xdr:colOff>
      <xdr:row>5065</xdr:row>
      <xdr:rowOff>38100</xdr:rowOff>
    </xdr:from>
    <xdr:to>
      <xdr:col>11</xdr:col>
      <xdr:colOff>552450</xdr:colOff>
      <xdr:row>5068</xdr:row>
      <xdr:rowOff>9525</xdr:rowOff>
    </xdr:to>
    <xdr:sp macro="" textlink="" fLocksText="0">
      <xdr:nvSpPr>
        <xdr:cNvPr id="146" name="Text Box 165"/>
        <xdr:cNvSpPr txBox="1">
          <a:spLocks noChangeArrowheads="1"/>
        </xdr:cNvSpPr>
      </xdr:nvSpPr>
      <xdr:spPr bwMode="auto">
        <a:xfrm>
          <a:off x="1066800" y="547744650"/>
          <a:ext cx="8191500" cy="4572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Leistungsverträge werden jeweils für ein Jahr abgeschlossen. Mit den Vereinen Familientreff Bern und Mütterzentrum Bern-West bestehen zweijährige Leistungsverträge. </a:t>
          </a:r>
        </a:p>
        <a:p>
          <a:pPr algn="l" rtl="0">
            <a:defRPr sz="1000"/>
          </a:pPr>
          <a:endParaRPr lang="de-CH"/>
        </a:p>
      </xdr:txBody>
    </xdr:sp>
    <xdr:clientData/>
  </xdr:twoCellAnchor>
  <xdr:twoCellAnchor>
    <xdr:from>
      <xdr:col>1</xdr:col>
      <xdr:colOff>0</xdr:colOff>
      <xdr:row>4939</xdr:row>
      <xdr:rowOff>0</xdr:rowOff>
    </xdr:from>
    <xdr:to>
      <xdr:col>11</xdr:col>
      <xdr:colOff>904875</xdr:colOff>
      <xdr:row>4952</xdr:row>
      <xdr:rowOff>133350</xdr:rowOff>
    </xdr:to>
    <xdr:sp macro="" textlink="" fLocksText="0">
      <xdr:nvSpPr>
        <xdr:cNvPr id="147" name="Text Box 166"/>
        <xdr:cNvSpPr txBox="1">
          <a:spLocks noChangeArrowheads="1"/>
        </xdr:cNvSpPr>
      </xdr:nvSpPr>
      <xdr:spPr bwMode="auto">
        <a:xfrm>
          <a:off x="1076325" y="520512675"/>
          <a:ext cx="8534400" cy="22383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Voranschlag 2012 gegenüber Voranschlag 2011: </a:t>
          </a:r>
          <a:r>
            <a:rPr lang="de-CH" sz="1000" b="0" i="0" u="none" strike="noStrike" baseline="0">
              <a:solidFill>
                <a:srgbClr val="000000"/>
              </a:solidFill>
              <a:latin typeface="Arial"/>
              <a:cs typeface="Arial"/>
            </a:rPr>
            <a:t>Die Erhöhung der Bruttokosten um rund Fr. 41'100.00 begründet sich wie folgt: </a:t>
          </a:r>
        </a:p>
        <a:p>
          <a:pPr algn="l" rtl="0">
            <a:defRPr sz="1000"/>
          </a:pPr>
          <a:r>
            <a:rPr lang="de-CH" sz="1000" b="0" i="0" u="none" strike="noStrike" baseline="0">
              <a:solidFill>
                <a:srgbClr val="000000"/>
              </a:solidFill>
              <a:latin typeface="Arial"/>
              <a:cs typeface="Arial"/>
            </a:rPr>
            <a:t>+ Fr.     8'300.00  Teuerung Personalkosten </a:t>
          </a:r>
        </a:p>
        <a:p>
          <a:pPr algn="l" rtl="0">
            <a:defRPr sz="1000"/>
          </a:pPr>
          <a:r>
            <a:rPr lang="de-CH" sz="1000" b="0" i="0" u="none" strike="noStrike" baseline="0">
              <a:solidFill>
                <a:srgbClr val="000000"/>
              </a:solidFill>
              <a:latin typeface="Arial"/>
              <a:cs typeface="Arial"/>
            </a:rPr>
            <a:t>+ Fr.   71'000.00  Teuerung Personalkosten Leistungsverträge  </a:t>
          </a:r>
        </a:p>
        <a:p>
          <a:pPr algn="l" rtl="0">
            <a:defRPr sz="1000"/>
          </a:pPr>
          <a:r>
            <a:rPr lang="de-CH" sz="1000" b="0" i="0" u="none" strike="noStrike" baseline="0">
              <a:solidFill>
                <a:srgbClr val="000000"/>
              </a:solidFill>
              <a:latin typeface="Arial"/>
              <a:cs typeface="Arial"/>
            </a:rPr>
            <a:t>+ Fr.   69'700.00  Mehrkosten Liegenschaften Stadtbauten Bern (StaBe) </a:t>
          </a:r>
        </a:p>
        <a:p>
          <a:pPr algn="l" rtl="0">
            <a:defRPr sz="1000"/>
          </a:pPr>
          <a:r>
            <a:rPr lang="de-CH" sz="1000" b="0" i="0" u="none" strike="noStrike" baseline="0">
              <a:solidFill>
                <a:srgbClr val="000000"/>
              </a:solidFill>
              <a:latin typeface="Arial"/>
              <a:cs typeface="Arial"/>
            </a:rPr>
            <a:t>+ Fr.   90'000.00  Erhöhung Leistungsverträge (Praktikumsplätze)   </a:t>
          </a:r>
        </a:p>
        <a:p>
          <a:pPr algn="l" rtl="0">
            <a:defRPr sz="1000"/>
          </a:pPr>
          <a:r>
            <a:rPr lang="de-CH" sz="1000" b="0" i="0" u="none" strike="noStrike" baseline="0">
              <a:solidFill>
                <a:srgbClr val="000000"/>
              </a:solidFill>
              <a:latin typeface="Arial"/>
              <a:cs typeface="Arial"/>
            </a:rPr>
            <a:t>-  Fr.   50'000.00  Wegfall Generalabonnemente Gemeinde für Verkauf Tageskarten</a:t>
          </a:r>
        </a:p>
        <a:p>
          <a:pPr algn="l" rtl="0">
            <a:defRPr sz="1000"/>
          </a:pPr>
          <a:r>
            <a:rPr lang="de-CH" sz="1000" b="0" i="0" u="none" strike="noStrike" baseline="0">
              <a:solidFill>
                <a:srgbClr val="000000"/>
              </a:solidFill>
              <a:latin typeface="Arial"/>
              <a:cs typeface="Arial"/>
            </a:rPr>
            <a:t>-  Fr. 130'000.00  Schliessung INFO BERN</a:t>
          </a:r>
        </a:p>
        <a:p>
          <a:pPr algn="l" rtl="0">
            <a:defRPr sz="1000"/>
          </a:pPr>
          <a:r>
            <a:rPr lang="de-CH" sz="1000" b="0" i="0" u="none" strike="noStrike" baseline="0">
              <a:solidFill>
                <a:srgbClr val="000000"/>
              </a:solidFill>
              <a:latin typeface="Arial"/>
              <a:cs typeface="Arial"/>
            </a:rPr>
            <a:t>-  Fr.   17'900.00  Diverse Minderkosten</a:t>
          </a:r>
        </a:p>
        <a:p>
          <a:pPr algn="l" rtl="0">
            <a:defRPr sz="1000"/>
          </a:pPr>
          <a:r>
            <a:rPr lang="de-CH" sz="1000" b="0" i="0" u="none" strike="noStrike" baseline="0">
              <a:solidFill>
                <a:srgbClr val="000000"/>
              </a:solidFill>
              <a:latin typeface="Arial"/>
              <a:cs typeface="Arial"/>
            </a:rPr>
            <a:t>   </a:t>
          </a:r>
        </a:p>
        <a:p>
          <a:pPr algn="l" rtl="0">
            <a:defRPr sz="1000"/>
          </a:pPr>
          <a:r>
            <a:rPr lang="de-CH" sz="1000" b="0" i="0" u="none" strike="noStrike" baseline="0">
              <a:solidFill>
                <a:srgbClr val="000000"/>
              </a:solidFill>
              <a:latin typeface="Arial"/>
              <a:cs typeface="Arial"/>
            </a:rPr>
            <a:t>Zusammen mit den um Fr. 45'200.00 tiefer budgetierten Erlösen (Erlös Tageskarten GA Gemeinde von Fr. 62'000.00 fällt weg; diverse Mehrerlöse von </a:t>
          </a:r>
        </a:p>
        <a:p>
          <a:pPr algn="l" rtl="0">
            <a:defRPr sz="1000"/>
          </a:pPr>
          <a:r>
            <a:rPr lang="de-CH" sz="1000" b="0" i="0" u="none" strike="noStrike" baseline="0">
              <a:solidFill>
                <a:srgbClr val="000000"/>
              </a:solidFill>
              <a:latin typeface="Arial"/>
              <a:cs typeface="Arial"/>
            </a:rPr>
            <a:t>Fr. 16'800.00) ergibt sich eine Erhöhung der Nettokosten um rund Fr. 86'300.00.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4896</xdr:row>
      <xdr:rowOff>9525</xdr:rowOff>
    </xdr:from>
    <xdr:to>
      <xdr:col>12</xdr:col>
      <xdr:colOff>0</xdr:colOff>
      <xdr:row>4904</xdr:row>
      <xdr:rowOff>152400</xdr:rowOff>
    </xdr:to>
    <xdr:graphicFrame macro="">
      <xdr:nvGraphicFramePr>
        <xdr:cNvPr id="14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9525</xdr:colOff>
      <xdr:row>5111</xdr:row>
      <xdr:rowOff>9525</xdr:rowOff>
    </xdr:from>
    <xdr:to>
      <xdr:col>12</xdr:col>
      <xdr:colOff>0</xdr:colOff>
      <xdr:row>5111</xdr:row>
      <xdr:rowOff>142875</xdr:rowOff>
    </xdr:to>
    <xdr:sp macro="" textlink="" fLocksText="0">
      <xdr:nvSpPr>
        <xdr:cNvPr id="149" name="Text Box 168"/>
        <xdr:cNvSpPr txBox="1">
          <a:spLocks noChangeArrowheads="1"/>
        </xdr:cNvSpPr>
      </xdr:nvSpPr>
      <xdr:spPr bwMode="auto">
        <a:xfrm>
          <a:off x="1085850" y="554755050"/>
          <a:ext cx="8582025" cy="1333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5118</xdr:row>
      <xdr:rowOff>9525</xdr:rowOff>
    </xdr:from>
    <xdr:to>
      <xdr:col>5</xdr:col>
      <xdr:colOff>0</xdr:colOff>
      <xdr:row>5136</xdr:row>
      <xdr:rowOff>0</xdr:rowOff>
    </xdr:to>
    <xdr:sp macro="" textlink="" fLocksText="0">
      <xdr:nvSpPr>
        <xdr:cNvPr id="150" name="Text Box 169"/>
        <xdr:cNvSpPr txBox="1">
          <a:spLocks noChangeArrowheads="1"/>
        </xdr:cNvSpPr>
      </xdr:nvSpPr>
      <xdr:spPr bwMode="auto">
        <a:xfrm>
          <a:off x="1085850" y="555936150"/>
          <a:ext cx="3419475" cy="29051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Generell wird Gefährdungen von Kindern und Jugendlichen durch rechtzeitige Beratung und Begleitung vorgebeugt (P220). Bei Gefährdung und fehlender Sorge der Eltern werden Min-derjährige durch Massnahmen wirksam geschützt. In Krisensi-tuationen wird ihnen, ihren Eltern und anderen Bezugsperso-nen kompetent geholfen. Auf Gefährdungsmeldungen wird schnell und professionell reagiert (P210).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Bei der Platzierung von Kindern und Jugendlichen in Fami-lienpflegeplätzen und bei der Vorbereitung von Adoptionen wird umfassend informiert und abgeklärt, beraten und vermit-telt (P240).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PINTO fördert Toleranz und Koexistenz im öffentlichen Raum und reduziert störendes Verhalten mit sozialen und ordnungs-dienstlichen Interventionen. Dem dauernden Aufenthalt von Jugendlichen auf der Gasse wird vorgebeugt (P260).</a:t>
          </a:r>
          <a:endParaRPr lang="de-CH"/>
        </a:p>
      </xdr:txBody>
    </xdr:sp>
    <xdr:clientData/>
  </xdr:twoCellAnchor>
  <xdr:twoCellAnchor>
    <xdr:from>
      <xdr:col>1</xdr:col>
      <xdr:colOff>19050</xdr:colOff>
      <xdr:row>5171</xdr:row>
      <xdr:rowOff>9525</xdr:rowOff>
    </xdr:from>
    <xdr:to>
      <xdr:col>12</xdr:col>
      <xdr:colOff>0</xdr:colOff>
      <xdr:row>5180</xdr:row>
      <xdr:rowOff>9525</xdr:rowOff>
    </xdr:to>
    <xdr:sp macro="" textlink="" fLocksText="0">
      <xdr:nvSpPr>
        <xdr:cNvPr id="151" name="Text Box 170"/>
        <xdr:cNvSpPr txBox="1">
          <a:spLocks noChangeArrowheads="1"/>
        </xdr:cNvSpPr>
      </xdr:nvSpPr>
      <xdr:spPr bwMode="auto">
        <a:xfrm>
          <a:off x="1095375" y="565499250"/>
          <a:ext cx="8534400" cy="14573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5118</xdr:row>
      <xdr:rowOff>9525</xdr:rowOff>
    </xdr:from>
    <xdr:to>
      <xdr:col>11</xdr:col>
      <xdr:colOff>828675</xdr:colOff>
      <xdr:row>5136</xdr:row>
      <xdr:rowOff>0</xdr:rowOff>
    </xdr:to>
    <xdr:sp macro="" textlink="" fLocksText="0">
      <xdr:nvSpPr>
        <xdr:cNvPr id="152" name="Text Box 171"/>
        <xdr:cNvSpPr txBox="1">
          <a:spLocks noChangeArrowheads="1"/>
        </xdr:cNvSpPr>
      </xdr:nvSpPr>
      <xdr:spPr bwMode="auto">
        <a:xfrm>
          <a:off x="5429250" y="555936150"/>
          <a:ext cx="4105275" cy="29051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Zielüberprüfung erfolgt im laufenden Controlling des Jugendamtes und  der Direktion (P210-P260).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Erfassung der Controllingdaten in der Ambulanten Jugendhilfe im Klienteninformationssystems KISS  (P210-P250).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1066800</xdr:colOff>
      <xdr:row>5112</xdr:row>
      <xdr:rowOff>0</xdr:rowOff>
    </xdr:from>
    <xdr:to>
      <xdr:col>11</xdr:col>
      <xdr:colOff>895350</xdr:colOff>
      <xdr:row>5112</xdr:row>
      <xdr:rowOff>0</xdr:rowOff>
    </xdr:to>
    <xdr:sp macro="" textlink="" fLocksText="0">
      <xdr:nvSpPr>
        <xdr:cNvPr id="153" name="Text Box 172"/>
        <xdr:cNvSpPr txBox="1">
          <a:spLocks noChangeArrowheads="1"/>
        </xdr:cNvSpPr>
      </xdr:nvSpPr>
      <xdr:spPr bwMode="auto">
        <a:xfrm>
          <a:off x="1066800" y="55490745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sz="800" b="0" i="0" u="none" strike="noStrike" baseline="0">
            <a:solidFill>
              <a:srgbClr val="000000"/>
            </a:solidFill>
            <a:latin typeface="Arial"/>
            <a:cs typeface="Arial"/>
          </a:endParaRPr>
        </a:p>
        <a:p>
          <a:pPr algn="l" rtl="0">
            <a:defRPr sz="1000"/>
          </a:pPr>
          <a:endParaRPr lang="de-CH" sz="800" b="0" i="0" u="none" strike="noStrike" baseline="0">
            <a:solidFill>
              <a:srgbClr val="000000"/>
            </a:solidFill>
            <a:latin typeface="Arial"/>
            <a:cs typeface="Arial"/>
          </a:endParaRPr>
        </a:p>
        <a:p>
          <a:pPr algn="l" rtl="0">
            <a:defRPr sz="1000"/>
          </a:pPr>
          <a:endParaRPr lang="de-CH"/>
        </a:p>
      </xdr:txBody>
    </xdr:sp>
    <xdr:clientData/>
  </xdr:twoCellAnchor>
  <xdr:twoCellAnchor>
    <xdr:from>
      <xdr:col>5</xdr:col>
      <xdr:colOff>76200</xdr:colOff>
      <xdr:row>5101</xdr:row>
      <xdr:rowOff>9525</xdr:rowOff>
    </xdr:from>
    <xdr:to>
      <xdr:col>12</xdr:col>
      <xdr:colOff>0</xdr:colOff>
      <xdr:row>5108</xdr:row>
      <xdr:rowOff>28575</xdr:rowOff>
    </xdr:to>
    <xdr:sp macro="" textlink="" fLocksText="0">
      <xdr:nvSpPr>
        <xdr:cNvPr id="154" name="Text Box 173"/>
        <xdr:cNvSpPr txBox="1">
          <a:spLocks noChangeArrowheads="1"/>
        </xdr:cNvSpPr>
      </xdr:nvSpPr>
      <xdr:spPr bwMode="auto">
        <a:xfrm>
          <a:off x="4581525" y="553135800"/>
          <a:ext cx="5038725" cy="11525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0</xdr:colOff>
      <xdr:row>5099</xdr:row>
      <xdr:rowOff>152400</xdr:rowOff>
    </xdr:from>
    <xdr:to>
      <xdr:col>11</xdr:col>
      <xdr:colOff>904875</xdr:colOff>
      <xdr:row>5111</xdr:row>
      <xdr:rowOff>123825</xdr:rowOff>
    </xdr:to>
    <xdr:sp macro="" textlink="" fLocksText="0">
      <xdr:nvSpPr>
        <xdr:cNvPr id="155" name="Text Box 174"/>
        <xdr:cNvSpPr txBox="1">
          <a:spLocks noChangeArrowheads="1"/>
        </xdr:cNvSpPr>
      </xdr:nvSpPr>
      <xdr:spPr bwMode="auto">
        <a:xfrm>
          <a:off x="1076325" y="552954825"/>
          <a:ext cx="8534400" cy="19145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000"/>
            </a:lnSpc>
            <a:defRPr sz="1000"/>
          </a:pPr>
          <a:r>
            <a:rPr lang="de-CH" sz="1000" b="1" i="0" u="none" strike="noStrike" baseline="0">
              <a:solidFill>
                <a:srgbClr val="000000"/>
              </a:solidFill>
              <a:latin typeface="Arial"/>
              <a:cs typeface="Arial"/>
            </a:rPr>
            <a:t>Voranschlag 2012 gegenüber Voranschlag 2011:</a:t>
          </a:r>
          <a:r>
            <a:rPr lang="de-CH" sz="1000" b="0" i="0" u="none" strike="noStrike" baseline="0">
              <a:solidFill>
                <a:srgbClr val="000000"/>
              </a:solidFill>
              <a:latin typeface="Arial"/>
              <a:cs typeface="Arial"/>
            </a:rPr>
            <a:t> Die Erhöhung der Bruttokosten um rund Fr. 91'500.00 begründet sich wie folgt:</a:t>
          </a:r>
        </a:p>
        <a:p>
          <a:pPr algn="l" rtl="0">
            <a:lnSpc>
              <a:spcPts val="1000"/>
            </a:lnSpc>
            <a:defRPr sz="1000"/>
          </a:pPr>
          <a:r>
            <a:rPr lang="de-CH" sz="1000" b="0" i="0" u="none" strike="noStrike" baseline="0">
              <a:solidFill>
                <a:srgbClr val="000000"/>
              </a:solidFill>
              <a:latin typeface="Arial"/>
              <a:cs typeface="Arial"/>
            </a:rPr>
            <a:t>+ Fr.   36'200.00  Teuerung Personalkosten</a:t>
          </a:r>
        </a:p>
        <a:p>
          <a:pPr algn="l" rtl="0">
            <a:lnSpc>
              <a:spcPts val="1000"/>
            </a:lnSpc>
            <a:defRPr sz="1000"/>
          </a:pPr>
          <a:r>
            <a:rPr lang="de-CH" sz="1000" b="0" i="0" u="none" strike="noStrike" baseline="0">
              <a:solidFill>
                <a:srgbClr val="000000"/>
              </a:solidFill>
              <a:latin typeface="Arial"/>
              <a:cs typeface="Arial"/>
            </a:rPr>
            <a:t>+ Fr.   57'000.00  PINTO: Mehrkosten neuer Standort Schwarztorstrasse</a:t>
          </a:r>
        </a:p>
        <a:p>
          <a:pPr algn="l" rtl="0">
            <a:lnSpc>
              <a:spcPts val="1000"/>
            </a:lnSpc>
            <a:defRPr sz="1000"/>
          </a:pPr>
          <a:r>
            <a:rPr lang="de-CH" sz="1000" b="0" i="0" u="none" strike="noStrike" baseline="0">
              <a:solidFill>
                <a:srgbClr val="000000"/>
              </a:solidFill>
              <a:latin typeface="Arial"/>
              <a:cs typeface="Arial"/>
            </a:rPr>
            <a:t>+ Fr.   62'000.00  PINTO: Mahlzeitenabgabe für Drogenabhängige an Sonntagen in der Anlaufstelle Hodlerstrasse    </a:t>
          </a:r>
        </a:p>
        <a:p>
          <a:pPr algn="l" rtl="0">
            <a:lnSpc>
              <a:spcPts val="1000"/>
            </a:lnSpc>
            <a:defRPr sz="1000"/>
          </a:pPr>
          <a:r>
            <a:rPr lang="de-CH" sz="1000" b="0" i="0" u="none" strike="noStrike" baseline="0">
              <a:solidFill>
                <a:srgbClr val="000000"/>
              </a:solidFill>
              <a:latin typeface="Arial"/>
              <a:cs typeface="Arial"/>
            </a:rPr>
            <a:t> - Fr.   59'000.00  Reduktion Personalkosten ambulante Jugendhilfe</a:t>
          </a:r>
        </a:p>
        <a:p>
          <a:pPr algn="l" rtl="0">
            <a:lnSpc>
              <a:spcPts val="1000"/>
            </a:lnSpc>
            <a:defRPr sz="1000"/>
          </a:pPr>
          <a:r>
            <a:rPr lang="de-CH" sz="1000" b="0" i="0" u="none" strike="noStrike" baseline="0">
              <a:solidFill>
                <a:srgbClr val="000000"/>
              </a:solidFill>
              <a:latin typeface="Arial"/>
              <a:cs typeface="Arial"/>
            </a:rPr>
            <a:t> - Fr.     4'700.00  Diverse Minderkosten (Sach- und übrige Kosten) </a:t>
          </a:r>
        </a:p>
        <a:p>
          <a:pPr algn="l" rtl="0">
            <a:lnSpc>
              <a:spcPts val="1000"/>
            </a:lnSpc>
            <a:defRPr sz="1000"/>
          </a:pPr>
          <a:r>
            <a:rPr lang="de-CH" sz="1000" b="0" i="0" u="none" strike="noStrike" baseline="0">
              <a:solidFill>
                <a:srgbClr val="000000"/>
              </a:solidFill>
              <a:latin typeface="Arial"/>
              <a:cs typeface="Arial"/>
            </a:rPr>
            <a:t>     </a:t>
          </a:r>
        </a:p>
        <a:p>
          <a:pPr algn="l" rtl="0">
            <a:lnSpc>
              <a:spcPts val="1000"/>
            </a:lnSpc>
            <a:defRPr sz="1000"/>
          </a:pPr>
          <a:r>
            <a:rPr lang="de-CH" sz="1000" b="0" i="0" u="none" strike="noStrike" baseline="0">
              <a:solidFill>
                <a:srgbClr val="000000"/>
              </a:solidFill>
              <a:latin typeface="Arial"/>
              <a:cs typeface="Arial"/>
            </a:rPr>
            <a:t>Zusammen mit den um rund Fr. 2'200.00 höher budgetierten Erlösen ergibt sich eine Zunahme der Nettokosten um rund Fr. 89'300.00.</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Die Personalkosten der Produkte P330210-P330250 werden über den kantonalen Lastenausgleich finanziert.</a:t>
          </a:r>
        </a:p>
        <a:p>
          <a:pPr algn="l" rtl="0">
            <a:lnSpc>
              <a:spcPts val="10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 </a:t>
          </a:r>
        </a:p>
        <a:p>
          <a:pPr algn="l" rtl="0">
            <a:lnSpc>
              <a:spcPts val="600"/>
            </a:lnSpc>
            <a:defRPr sz="1000"/>
          </a:pPr>
          <a:endParaRPr lang="de-CH" sz="6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endParaRPr lang="de-CH"/>
        </a:p>
      </xdr:txBody>
    </xdr:sp>
    <xdr:clientData/>
  </xdr:twoCellAnchor>
  <xdr:twoCellAnchor>
    <xdr:from>
      <xdr:col>1</xdr:col>
      <xdr:colOff>9525</xdr:colOff>
      <xdr:row>5112</xdr:row>
      <xdr:rowOff>0</xdr:rowOff>
    </xdr:from>
    <xdr:to>
      <xdr:col>12</xdr:col>
      <xdr:colOff>0</xdr:colOff>
      <xdr:row>5112</xdr:row>
      <xdr:rowOff>0</xdr:rowOff>
    </xdr:to>
    <xdr:sp macro="" textlink="" fLocksText="0">
      <xdr:nvSpPr>
        <xdr:cNvPr id="156" name="Text Box 175"/>
        <xdr:cNvSpPr txBox="1">
          <a:spLocks noChangeArrowheads="1"/>
        </xdr:cNvSpPr>
      </xdr:nvSpPr>
      <xdr:spPr bwMode="auto">
        <a:xfrm>
          <a:off x="1085850" y="554907450"/>
          <a:ext cx="8582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219075</xdr:colOff>
      <xdr:row>5076</xdr:row>
      <xdr:rowOff>9525</xdr:rowOff>
    </xdr:from>
    <xdr:to>
      <xdr:col>12</xdr:col>
      <xdr:colOff>0</xdr:colOff>
      <xdr:row>5084</xdr:row>
      <xdr:rowOff>152400</xdr:rowOff>
    </xdr:to>
    <xdr:graphicFrame macro="">
      <xdr:nvGraphicFramePr>
        <xdr:cNvPr id="15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28575</xdr:colOff>
      <xdr:row>5212</xdr:row>
      <xdr:rowOff>0</xdr:rowOff>
    </xdr:from>
    <xdr:to>
      <xdr:col>11</xdr:col>
      <xdr:colOff>895350</xdr:colOff>
      <xdr:row>5223</xdr:row>
      <xdr:rowOff>114300</xdr:rowOff>
    </xdr:to>
    <xdr:sp macro="" textlink="" fLocksText="0">
      <xdr:nvSpPr>
        <xdr:cNvPr id="158" name="Text Box 177"/>
        <xdr:cNvSpPr txBox="1">
          <a:spLocks noChangeArrowheads="1"/>
        </xdr:cNvSpPr>
      </xdr:nvSpPr>
      <xdr:spPr bwMode="auto">
        <a:xfrm>
          <a:off x="1104900" y="572185800"/>
          <a:ext cx="8496300" cy="18383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Das Budget 2012 des vom Kanton finanzierten Kompetenzzentrums Jugend und Familie Schlossmatt wird im Sommer 2011 an die Vorgaben der Gesund-heits- und Fürsorgedirektion (GEF) angepasst werden müssen (Produkte P330310-P330330). An den Nettokosten werden diese Anpassungen jedoch nichts ändern. Das Produkt P330340 Tagesstruktur wurde infolge Schliessung der Hängebrücke 2010 aufgehoben. 2011 wird das Produkt Familienbegleitung P330350 nicht mehr direkt vom Kanton sondern über Verrechnungen an die zuweisenden Stellen finanziert.    </a:t>
          </a:r>
        </a:p>
        <a:p>
          <a:pPr algn="l" rtl="0">
            <a:defRPr sz="1000"/>
          </a:pPr>
          <a:r>
            <a:rPr lang="de-CH" sz="1000" b="1" i="0" u="none" strike="noStrike" baseline="0">
              <a:solidFill>
                <a:srgbClr val="000000"/>
              </a:solidFill>
              <a:latin typeface="Arial"/>
              <a:cs typeface="Arial"/>
            </a:rPr>
            <a:t>Voranschlag 2012 gegenüber Voranschlag 2011:</a:t>
          </a:r>
          <a:r>
            <a:rPr lang="de-CH" sz="1000" b="0" i="0" u="none" strike="noStrike" baseline="0">
              <a:solidFill>
                <a:srgbClr val="000000"/>
              </a:solidFill>
              <a:latin typeface="Arial"/>
              <a:cs typeface="Arial"/>
            </a:rPr>
            <a:t> Die Bruttokosten der Produktegruppe liegen rund Fr. 237'500.00 über dem Vorjahr. Dazu tragen folgende Faktoren bei: </a:t>
          </a:r>
        </a:p>
        <a:p>
          <a:pPr algn="l" rtl="0">
            <a:defRPr sz="1000"/>
          </a:pPr>
          <a:r>
            <a:rPr lang="de-CH" sz="1000" b="0" i="0" u="none" strike="noStrike" baseline="0">
              <a:solidFill>
                <a:srgbClr val="000000"/>
              </a:solidFill>
              <a:latin typeface="Arial"/>
              <a:cs typeface="Arial"/>
            </a:rPr>
            <a:t>+ Fr. 64'000.00 Teuerung Personalkosten</a:t>
          </a:r>
        </a:p>
        <a:p>
          <a:pPr algn="l" rtl="0">
            <a:defRPr sz="1000"/>
          </a:pPr>
          <a:r>
            <a:rPr lang="de-CH" sz="1000" b="0" i="0" u="none" strike="noStrike" baseline="0">
              <a:solidFill>
                <a:srgbClr val="000000"/>
              </a:solidFill>
              <a:latin typeface="Arial"/>
              <a:cs typeface="Arial"/>
            </a:rPr>
            <a:t>+ Fr. 58'000.00 Verschiedene Personalkosten </a:t>
          </a:r>
        </a:p>
        <a:p>
          <a:pPr algn="l" rtl="0">
            <a:defRPr sz="1000"/>
          </a:pPr>
          <a:r>
            <a:rPr lang="de-CH" sz="1000" b="0" i="0" u="none" strike="noStrike" baseline="0">
              <a:solidFill>
                <a:srgbClr val="000000"/>
              </a:solidFill>
              <a:latin typeface="Arial"/>
              <a:cs typeface="Arial"/>
            </a:rPr>
            <a:t>+ Fr. 59'000.00 Mehrkosten Stadtbauten Bern</a:t>
          </a:r>
        </a:p>
        <a:p>
          <a:pPr algn="l" rtl="0">
            <a:defRPr sz="1000"/>
          </a:pPr>
          <a:r>
            <a:rPr lang="de-CH" sz="1000" b="0" i="0" u="none" strike="noStrike" baseline="0">
              <a:solidFill>
                <a:srgbClr val="000000"/>
              </a:solidFill>
              <a:latin typeface="Arial"/>
              <a:cs typeface="Arial"/>
            </a:rPr>
            <a:t>+ Fr. 56'500.00 Diverse Sach- und übrige Kosten </a:t>
          </a:r>
        </a:p>
        <a:p>
          <a:pPr algn="l" rtl="0">
            <a:defRPr sz="1000"/>
          </a:pPr>
          <a:r>
            <a:rPr lang="de-CH" sz="1000" b="0" i="0" u="none" strike="noStrike" baseline="0">
              <a:solidFill>
                <a:srgbClr val="000000"/>
              </a:solidFill>
              <a:latin typeface="Arial"/>
              <a:cs typeface="Arial"/>
            </a:rPr>
            <a:t>Die Kostensteigerung wird durch eine Zunahme des Beitrags des Kantons (P310-330) beziehungweise durch Beiträge Dritter (P350) kompensiert.</a:t>
          </a:r>
        </a:p>
        <a:p>
          <a:pPr algn="l" rtl="0">
            <a:defRPr sz="1000"/>
          </a:pPr>
          <a:endParaRPr lang="de-CH"/>
        </a:p>
      </xdr:txBody>
    </xdr:sp>
    <xdr:clientData/>
  </xdr:twoCellAnchor>
  <xdr:twoCellAnchor>
    <xdr:from>
      <xdr:col>1</xdr:col>
      <xdr:colOff>9525</xdr:colOff>
      <xdr:row>5277</xdr:row>
      <xdr:rowOff>0</xdr:rowOff>
    </xdr:from>
    <xdr:to>
      <xdr:col>12</xdr:col>
      <xdr:colOff>0</xdr:colOff>
      <xdr:row>5277</xdr:row>
      <xdr:rowOff>0</xdr:rowOff>
    </xdr:to>
    <xdr:sp macro="" textlink="" fLocksText="0">
      <xdr:nvSpPr>
        <xdr:cNvPr id="159" name="Text Box 178"/>
        <xdr:cNvSpPr txBox="1">
          <a:spLocks noChangeArrowheads="1"/>
        </xdr:cNvSpPr>
      </xdr:nvSpPr>
      <xdr:spPr bwMode="auto">
        <a:xfrm>
          <a:off x="1085850" y="586816200"/>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1</xdr:col>
      <xdr:colOff>0</xdr:colOff>
      <xdr:row>5231</xdr:row>
      <xdr:rowOff>9525</xdr:rowOff>
    </xdr:from>
    <xdr:to>
      <xdr:col>4</xdr:col>
      <xdr:colOff>476250</xdr:colOff>
      <xdr:row>5233</xdr:row>
      <xdr:rowOff>2562225</xdr:rowOff>
    </xdr:to>
    <xdr:sp macro="" textlink="" fLocksText="0">
      <xdr:nvSpPr>
        <xdr:cNvPr id="160" name="Text Box 179"/>
        <xdr:cNvSpPr txBox="1">
          <a:spLocks noChangeArrowheads="1"/>
        </xdr:cNvSpPr>
      </xdr:nvSpPr>
      <xdr:spPr bwMode="auto">
        <a:xfrm>
          <a:off x="1076325" y="575500500"/>
          <a:ext cx="3419475" cy="26003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Das Kompetenzzentrum Jugend und Familie Schlossmatt bie-tet gefährdeten Kindern, Jugendlichen, Müttern mit Kleinkin-dern und Familien ein geeignetes betreutes Wohnumfeld (P310-P330) oder eine Begleitung zu Hause an (P350).</a:t>
          </a:r>
        </a:p>
        <a:p>
          <a:pPr algn="l" rtl="0">
            <a:defRPr sz="1000"/>
          </a:pPr>
          <a:r>
            <a:rPr lang="de-CH" sz="1000" b="0" i="0" u="none" strike="noStrike" baseline="0">
              <a:solidFill>
                <a:srgbClr val="000000"/>
              </a:solidFill>
              <a:latin typeface="Arial"/>
              <a:cs typeface="Arial"/>
            </a:rPr>
            <a:t>- Die mittel- und langfristige Platzierung zielt auf persönliche Entwicklung sowie Schul- und Ausbildungsabschlüsse (P310).</a:t>
          </a:r>
        </a:p>
        <a:p>
          <a:pPr algn="l" rtl="0">
            <a:defRPr sz="1000"/>
          </a:pPr>
          <a:r>
            <a:rPr lang="de-CH" sz="1000" b="0" i="0" u="none" strike="noStrike" baseline="0">
              <a:solidFill>
                <a:srgbClr val="000000"/>
              </a:solidFill>
              <a:latin typeface="Arial"/>
              <a:cs typeface="Arial"/>
            </a:rPr>
            <a:t>- Kurzfristige Notaufnahme soll stabilisieren und die Reintegra-tion in die Herkunftsfamilie oder den Eintritt in eine geeignete Nachfolgeeinrichtung vorbereiten (P320).</a:t>
          </a:r>
        </a:p>
        <a:p>
          <a:pPr algn="l" rtl="0">
            <a:defRPr sz="1000"/>
          </a:pPr>
          <a:r>
            <a:rPr lang="de-CH" sz="1000" b="0" i="0" u="none" strike="noStrike" baseline="0">
              <a:solidFill>
                <a:srgbClr val="000000"/>
              </a:solidFill>
              <a:latin typeface="Arial"/>
              <a:cs typeface="Arial"/>
            </a:rPr>
            <a:t>- Die jungen Mütter werden befähigt, die Sorge für ihr Kind zu übernehmen (P330).</a:t>
          </a:r>
        </a:p>
        <a:p>
          <a:pPr algn="l" rtl="0">
            <a:defRPr sz="1000"/>
          </a:pPr>
          <a:r>
            <a:rPr lang="de-CH" sz="1000" b="0" i="0" u="none" strike="noStrike" baseline="0">
              <a:solidFill>
                <a:srgbClr val="000000"/>
              </a:solidFill>
              <a:latin typeface="Arial"/>
              <a:cs typeface="Arial"/>
            </a:rPr>
            <a:t>Die Hilfeleistung wird zielorientiert und nur subsidiär zu ambu-lanter Unterstützung erbracht (P310-P330).</a:t>
          </a:r>
        </a:p>
        <a:p>
          <a:pPr algn="l" rtl="0">
            <a:defRPr sz="1000"/>
          </a:pPr>
          <a:r>
            <a:rPr lang="de-CH" sz="1000" b="0" i="0" u="none" strike="noStrike" baseline="0">
              <a:solidFill>
                <a:srgbClr val="000000"/>
              </a:solidFill>
              <a:latin typeface="Arial"/>
              <a:cs typeface="Arial"/>
            </a:rPr>
            <a:t>- Das Ziel der Familienbegleitung ist, die Eltern in ihren Erziehungsaufgaben zu unterstützen und zu stärken (P350). </a:t>
          </a:r>
          <a:endParaRPr lang="de-CH"/>
        </a:p>
      </xdr:txBody>
    </xdr:sp>
    <xdr:clientData/>
  </xdr:twoCellAnchor>
  <xdr:twoCellAnchor>
    <xdr:from>
      <xdr:col>6</xdr:col>
      <xdr:colOff>9525</xdr:colOff>
      <xdr:row>5231</xdr:row>
      <xdr:rowOff>9525</xdr:rowOff>
    </xdr:from>
    <xdr:to>
      <xdr:col>11</xdr:col>
      <xdr:colOff>828675</xdr:colOff>
      <xdr:row>5233</xdr:row>
      <xdr:rowOff>1057275</xdr:rowOff>
    </xdr:to>
    <xdr:sp macro="" textlink="" fLocksText="0">
      <xdr:nvSpPr>
        <xdr:cNvPr id="161" name="Text Box 180"/>
        <xdr:cNvSpPr txBox="1">
          <a:spLocks noChangeArrowheads="1"/>
        </xdr:cNvSpPr>
      </xdr:nvSpPr>
      <xdr:spPr bwMode="auto">
        <a:xfrm>
          <a:off x="5429250" y="575500500"/>
          <a:ext cx="4105275" cy="13716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Zielüberprüfung erfolgt im laufenden Controlling des Jugendamtes und  der Direktion (P310-P330 und P350).</a:t>
          </a:r>
        </a:p>
        <a:p>
          <a:pPr algn="l" rtl="0">
            <a:defRPr sz="1000"/>
          </a:pPr>
          <a:r>
            <a:rPr lang="de-CH" sz="1000" b="0" i="0" u="none" strike="noStrike" baseline="0">
              <a:solidFill>
                <a:srgbClr val="000000"/>
              </a:solidFill>
              <a:latin typeface="Arial"/>
              <a:cs typeface="Arial"/>
            </a:rPr>
            <a:t>- Die Zielerreichung wird ebenfalls durch die Bestimmungen des kantonalen Leistungsvertrages und die kantonalen Vorgaben zur Strukturqualität (P310-P330) überprüft.</a:t>
          </a:r>
        </a:p>
        <a:p>
          <a:pPr algn="l" rtl="0">
            <a:defRPr sz="1000"/>
          </a:pPr>
          <a:r>
            <a:rPr lang="de-CH" sz="1000" b="0" i="0" u="none" strike="noStrike" baseline="0">
              <a:solidFill>
                <a:srgbClr val="000000"/>
              </a:solidFill>
              <a:latin typeface="Arial"/>
              <a:cs typeface="Arial"/>
            </a:rPr>
            <a:t>- Die Zielerreichung wird ausserdem durch periodische Audits durch das Bundesamt für Justiz und die Gesundheits- und Fürsorgedirektion des Kantons Bern überprüft.</a:t>
          </a:r>
          <a:endParaRPr lang="de-CH"/>
        </a:p>
      </xdr:txBody>
    </xdr:sp>
    <xdr:clientData/>
  </xdr:twoCellAnchor>
  <xdr:twoCellAnchor>
    <xdr:from>
      <xdr:col>0</xdr:col>
      <xdr:colOff>1066800</xdr:colOff>
      <xdr:row>5276</xdr:row>
      <xdr:rowOff>0</xdr:rowOff>
    </xdr:from>
    <xdr:to>
      <xdr:col>11</xdr:col>
      <xdr:colOff>876300</xdr:colOff>
      <xdr:row>5278</xdr:row>
      <xdr:rowOff>47625</xdr:rowOff>
    </xdr:to>
    <xdr:sp macro="" textlink="">
      <xdr:nvSpPr>
        <xdr:cNvPr id="162" name="Text Box 181"/>
        <xdr:cNvSpPr txBox="1">
          <a:spLocks noChangeArrowheads="1"/>
        </xdr:cNvSpPr>
      </xdr:nvSpPr>
      <xdr:spPr bwMode="auto">
        <a:xfrm>
          <a:off x="1066800" y="586349475"/>
          <a:ext cx="8515350" cy="6762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Steuerungsvorgabe 1): </a:t>
          </a:r>
          <a:r>
            <a:rPr lang="de-CH" sz="1000" b="0" i="0" u="none" strike="noStrike" baseline="0">
              <a:solidFill>
                <a:srgbClr val="000000"/>
              </a:solidFill>
              <a:latin typeface="Arial"/>
              <a:cs typeface="Arial"/>
            </a:rPr>
            <a:t>In der Wohngemeinschaft Schönegg wird die Einrichtung einer Progressionsstufe mit 3 Plätzen geplant. Die Gesundheits- und Fürsorgedirektion des Kantons (GEF) signalisiert Zustimmung zu dieser Absicht, deshalb werden die neuen Plätze in die Budgetierung 2012 aufgenommen.</a:t>
          </a:r>
          <a:endParaRPr lang="de-CH"/>
        </a:p>
      </xdr:txBody>
    </xdr:sp>
    <xdr:clientData/>
  </xdr:twoCellAnchor>
  <xdr:twoCellAnchor>
    <xdr:from>
      <xdr:col>8</xdr:col>
      <xdr:colOff>219075</xdr:colOff>
      <xdr:row>5188</xdr:row>
      <xdr:rowOff>9525</xdr:rowOff>
    </xdr:from>
    <xdr:to>
      <xdr:col>12</xdr:col>
      <xdr:colOff>0</xdr:colOff>
      <xdr:row>5196</xdr:row>
      <xdr:rowOff>152400</xdr:rowOff>
    </xdr:to>
    <xdr:graphicFrame macro="">
      <xdr:nvGraphicFramePr>
        <xdr:cNvPr id="16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0</xdr:colOff>
      <xdr:row>5361</xdr:row>
      <xdr:rowOff>0</xdr:rowOff>
    </xdr:from>
    <xdr:to>
      <xdr:col>6</xdr:col>
      <xdr:colOff>66675</xdr:colOff>
      <xdr:row>5361</xdr:row>
      <xdr:rowOff>0</xdr:rowOff>
    </xdr:to>
    <xdr:sp macro="" textlink="" fLocksText="0">
      <xdr:nvSpPr>
        <xdr:cNvPr id="164" name="Text Box 183"/>
        <xdr:cNvSpPr txBox="1">
          <a:spLocks noChangeArrowheads="1"/>
        </xdr:cNvSpPr>
      </xdr:nvSpPr>
      <xdr:spPr bwMode="auto">
        <a:xfrm>
          <a:off x="1076325" y="600989400"/>
          <a:ext cx="441007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6</xdr:col>
      <xdr:colOff>47625</xdr:colOff>
      <xdr:row>5362</xdr:row>
      <xdr:rowOff>38100</xdr:rowOff>
    </xdr:from>
    <xdr:to>
      <xdr:col>11</xdr:col>
      <xdr:colOff>866775</xdr:colOff>
      <xdr:row>5378</xdr:row>
      <xdr:rowOff>19050</xdr:rowOff>
    </xdr:to>
    <xdr:sp macro="" textlink="" fLocksText="0">
      <xdr:nvSpPr>
        <xdr:cNvPr id="165" name="Text Box 184"/>
        <xdr:cNvSpPr txBox="1">
          <a:spLocks noChangeArrowheads="1"/>
        </xdr:cNvSpPr>
      </xdr:nvSpPr>
      <xdr:spPr bwMode="auto">
        <a:xfrm>
          <a:off x="5467350" y="601189425"/>
          <a:ext cx="4105275" cy="2571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Zielüberprüfung erfolgt im laufenden Controlling des Jugendamtes und der Direktion (P410). Die Ermittlung der Plätze und der Auslastung erfolgt im laufenden Reporting der Betriebe. Eine Internet-Applikation erlaubt die effiziente Erhebung der dafür nötigen Daten (P410). Weitere Daten werden direkt bei den Betrieben erhoben (P410).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Die Zielüberprüfung bei den subventionierten Trägerschaften ist durch Ver-einbarungen in den Leistungsvertägen geregelt (P410+P440).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Die Zufriedenheit der Kundinnen und Kunden wird durch eine jährliche Be-fragung erhoben (P410+P440).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Der beschleunigte Ausbau der Tagesbetreuungsplätze 2010 und 2011 wird 2012 verlangsamt fortgesetzt (siehe Tabelle am Schluss), (P410). </a:t>
          </a:r>
        </a:p>
        <a:p>
          <a:pPr algn="l" rtl="0">
            <a:defRPr sz="1000"/>
          </a:pPr>
          <a:endParaRPr lang="de-CH"/>
        </a:p>
      </xdr:txBody>
    </xdr:sp>
    <xdr:clientData/>
  </xdr:twoCellAnchor>
  <xdr:twoCellAnchor>
    <xdr:from>
      <xdr:col>1</xdr:col>
      <xdr:colOff>57150</xdr:colOff>
      <xdr:row>5362</xdr:row>
      <xdr:rowOff>57150</xdr:rowOff>
    </xdr:from>
    <xdr:to>
      <xdr:col>4</xdr:col>
      <xdr:colOff>466725</xdr:colOff>
      <xdr:row>5378</xdr:row>
      <xdr:rowOff>114300</xdr:rowOff>
    </xdr:to>
    <xdr:sp macro="" textlink="" fLocksText="0">
      <xdr:nvSpPr>
        <xdr:cNvPr id="166" name="Text Box 185"/>
        <xdr:cNvSpPr txBox="1">
          <a:spLocks noChangeArrowheads="1"/>
        </xdr:cNvSpPr>
      </xdr:nvSpPr>
      <xdr:spPr bwMode="auto">
        <a:xfrm>
          <a:off x="1133475" y="601208475"/>
          <a:ext cx="3352800" cy="26479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Eltern werden - sofern die Selbsthilfe nicht ausreicht - durch familienergänzende Einrichtungen der Tagesbetreuung unterstützt. Die Betreuung erfolgt professionell, effizient und in guter Qualität (P410+P440).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Durch die Schaffung von neuen Plätzen wird eine Reduktion der Wartelisten und eine Verkürzung der Wartezeit auf ca. 6 - 9 Monate angestrebt. Das Angebot wird durch weitere Dienst-leistungen und die Unterstützung privater Initiativen gefördert. Mit dem Ausbau sollen prioritär mehr Plätze für Säuglinge und in schlechter versorgten Stadtteilen entstehen (P410).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Desgleichen werden Teilzeitplätze gefördert. Die Eltern wer-den im Internet und durch eine zentrale Vermittlungsstelle in-formiert und bei der Suche nach einem Betreuungsplatz und beim Anmelden unterstützt  (P410-P440+P130).</a:t>
          </a:r>
          <a:endParaRPr lang="de-CH"/>
        </a:p>
      </xdr:txBody>
    </xdr:sp>
    <xdr:clientData/>
  </xdr:twoCellAnchor>
  <xdr:twoCellAnchor>
    <xdr:from>
      <xdr:col>5</xdr:col>
      <xdr:colOff>895350</xdr:colOff>
      <xdr:row>5361</xdr:row>
      <xdr:rowOff>0</xdr:rowOff>
    </xdr:from>
    <xdr:to>
      <xdr:col>12</xdr:col>
      <xdr:colOff>0</xdr:colOff>
      <xdr:row>5361</xdr:row>
      <xdr:rowOff>0</xdr:rowOff>
    </xdr:to>
    <xdr:sp macro="" textlink="" fLocksText="0">
      <xdr:nvSpPr>
        <xdr:cNvPr id="167" name="Text Box 186"/>
        <xdr:cNvSpPr txBox="1">
          <a:spLocks noChangeArrowheads="1"/>
        </xdr:cNvSpPr>
      </xdr:nvSpPr>
      <xdr:spPr bwMode="auto">
        <a:xfrm>
          <a:off x="5400675" y="600989400"/>
          <a:ext cx="43243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0</xdr:colOff>
      <xdr:row>5361</xdr:row>
      <xdr:rowOff>0</xdr:rowOff>
    </xdr:from>
    <xdr:to>
      <xdr:col>11</xdr:col>
      <xdr:colOff>904875</xdr:colOff>
      <xdr:row>5361</xdr:row>
      <xdr:rowOff>0</xdr:rowOff>
    </xdr:to>
    <xdr:sp macro="" textlink="" fLocksText="0">
      <xdr:nvSpPr>
        <xdr:cNvPr id="168" name="Text Box 187"/>
        <xdr:cNvSpPr txBox="1">
          <a:spLocks noChangeArrowheads="1"/>
        </xdr:cNvSpPr>
      </xdr:nvSpPr>
      <xdr:spPr bwMode="auto">
        <a:xfrm>
          <a:off x="1076325" y="60098940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5326</xdr:row>
      <xdr:rowOff>0</xdr:rowOff>
    </xdr:from>
    <xdr:to>
      <xdr:col>11</xdr:col>
      <xdr:colOff>857250</xdr:colOff>
      <xdr:row>5351</xdr:row>
      <xdr:rowOff>28575</xdr:rowOff>
    </xdr:to>
    <xdr:sp macro="" textlink="" fLocksText="0">
      <xdr:nvSpPr>
        <xdr:cNvPr id="169" name="Text Box 188"/>
        <xdr:cNvSpPr txBox="1">
          <a:spLocks noChangeArrowheads="1"/>
        </xdr:cNvSpPr>
      </xdr:nvSpPr>
      <xdr:spPr bwMode="auto">
        <a:xfrm>
          <a:off x="1085850" y="595036275"/>
          <a:ext cx="8477250" cy="40767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Voranschlag 2012 gegenüber Voranschlag 2011 (Fortsetzung):</a:t>
          </a:r>
          <a:r>
            <a:rPr lang="de-CH" sz="1000" b="0" i="0" u="none" strike="noStrike" baseline="0">
              <a:solidFill>
                <a:srgbClr val="000000"/>
              </a:solidFill>
              <a:latin typeface="Arial"/>
              <a:cs typeface="Arial"/>
            </a:rPr>
            <a:t> Die Erhöhung der Bruttokosten um rund Fr. 1'276'500.00 erklärt sich wie folgt:</a:t>
          </a:r>
        </a:p>
        <a:p>
          <a:pPr algn="l" rtl="0">
            <a:defRPr sz="1000"/>
          </a:pPr>
          <a:r>
            <a:rPr lang="de-CH" sz="1000" b="0" i="0" u="none" strike="noStrike" baseline="0">
              <a:solidFill>
                <a:srgbClr val="000000"/>
              </a:solidFill>
              <a:latin typeface="Arial"/>
              <a:cs typeface="Arial"/>
            </a:rPr>
            <a:t>+ Fr. 242'400.00  Teuerung Personalkosten städtische Tagesstätten</a:t>
          </a:r>
        </a:p>
        <a:p>
          <a:pPr algn="l" rtl="0">
            <a:defRPr sz="1000"/>
          </a:pPr>
          <a:r>
            <a:rPr lang="de-CH" sz="1000" b="0" i="0" u="none" strike="noStrike" baseline="0">
              <a:solidFill>
                <a:srgbClr val="000000"/>
              </a:solidFill>
              <a:latin typeface="Arial"/>
              <a:cs typeface="Arial"/>
            </a:rPr>
            <a:t>+ Fr. 140'000.00  Teuerung Personalkosten Subventionierte Tagesstätten</a:t>
          </a:r>
        </a:p>
        <a:p>
          <a:pPr algn="l" rtl="0">
            <a:defRPr sz="1000"/>
          </a:pPr>
          <a:r>
            <a:rPr lang="de-CH" sz="1000" b="0" i="0" u="none" strike="noStrike" baseline="0">
              <a:solidFill>
                <a:srgbClr val="000000"/>
              </a:solidFill>
              <a:latin typeface="Arial"/>
              <a:cs typeface="Arial"/>
            </a:rPr>
            <a:t>+ Fr. 400'000.00  20 neue Plätze Tagesbetreuung</a:t>
          </a:r>
        </a:p>
        <a:p>
          <a:pPr algn="l" rtl="0">
            <a:defRPr sz="1000"/>
          </a:pPr>
          <a:r>
            <a:rPr lang="de-CH" sz="1000" b="0" i="0" u="none" strike="noStrike" baseline="0">
              <a:solidFill>
                <a:srgbClr val="000000"/>
              </a:solidFill>
              <a:latin typeface="Arial"/>
              <a:cs typeface="Arial"/>
            </a:rPr>
            <a:t>+ Fr. 300'000.00  Folgekosten der 40 neuen Plätze 2011 (im Voranschlag 2011 pro Rata für 7.5 Monate budgetiert) für das ganze Jahr 2012</a:t>
          </a:r>
        </a:p>
        <a:p>
          <a:pPr algn="l" rtl="0">
            <a:defRPr sz="1000"/>
          </a:pPr>
          <a:r>
            <a:rPr lang="de-CH" sz="1000" b="0" i="0" u="none" strike="noStrike" baseline="0">
              <a:solidFill>
                <a:srgbClr val="000000"/>
              </a:solidFill>
              <a:latin typeface="Arial"/>
              <a:cs typeface="Arial"/>
            </a:rPr>
            <a:t>+ Fr.   78'200.00  Diverse Sachkosten</a:t>
          </a:r>
        </a:p>
        <a:p>
          <a:pPr algn="l" rtl="0">
            <a:defRPr sz="1000"/>
          </a:pPr>
          <a:r>
            <a:rPr lang="de-CH" sz="1000" b="0" i="0" u="none" strike="noStrike" baseline="0">
              <a:solidFill>
                <a:srgbClr val="000000"/>
              </a:solidFill>
              <a:latin typeface="Arial"/>
              <a:cs typeface="Arial"/>
            </a:rPr>
            <a:t>+ Fr.   67'200.00  Mehrkosten Stadtbauten Bern</a:t>
          </a:r>
        </a:p>
        <a:p>
          <a:pPr algn="l" rtl="0">
            <a:defRPr sz="1000"/>
          </a:pPr>
          <a:r>
            <a:rPr lang="de-CH" sz="1000" b="0" i="0" u="none" strike="noStrike" baseline="0">
              <a:solidFill>
                <a:srgbClr val="000000"/>
              </a:solidFill>
              <a:latin typeface="Arial"/>
              <a:cs typeface="Arial"/>
            </a:rPr>
            <a:t>+ Fr.   39'900.00  Abschreibungen und Zinsen</a:t>
          </a:r>
        </a:p>
        <a:p>
          <a:pPr algn="l" rtl="0">
            <a:defRPr sz="1000"/>
          </a:pPr>
          <a:r>
            <a:rPr lang="de-CH" sz="1000" b="0" i="0" u="none" strike="noStrike" baseline="0">
              <a:solidFill>
                <a:srgbClr val="000000"/>
              </a:solidFill>
              <a:latin typeface="Arial"/>
              <a:cs typeface="Arial"/>
            </a:rPr>
            <a:t>+ Fr.     8'800.00  Tageseltern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 den um rund Fr. 615'000.00 höher budgetierten Erlösen sind enthalten:</a:t>
          </a:r>
        </a:p>
        <a:p>
          <a:pPr algn="l" rtl="0">
            <a:defRPr sz="1000"/>
          </a:pPr>
          <a:r>
            <a:rPr lang="de-CH" sz="1000" b="0" i="0" u="none" strike="noStrike" baseline="0">
              <a:solidFill>
                <a:srgbClr val="000000"/>
              </a:solidFill>
              <a:latin typeface="Arial"/>
              <a:cs typeface="Arial"/>
            </a:rPr>
            <a:t>+ Fr.  215'800.00  Mahlzeitenpauschale Tagesstätten (Sparmassnahme aus der Portfolioanalyse)</a:t>
          </a:r>
        </a:p>
        <a:p>
          <a:pPr algn="l" rtl="0">
            <a:defRPr sz="1000"/>
          </a:pPr>
          <a:r>
            <a:rPr lang="de-CH" sz="1000" b="0" i="0" u="none" strike="noStrike" baseline="0">
              <a:solidFill>
                <a:srgbClr val="000000"/>
              </a:solidFill>
              <a:latin typeface="Arial"/>
              <a:cs typeface="Arial"/>
            </a:rPr>
            <a:t>+ Fr.  249'000.00  Elternbeiträge Tagesbetreuung</a:t>
          </a:r>
        </a:p>
        <a:p>
          <a:pPr algn="l" rtl="0">
            <a:defRPr sz="1000"/>
          </a:pPr>
          <a:r>
            <a:rPr lang="de-CH" sz="1000" b="0" i="0" u="none" strike="noStrike" baseline="0">
              <a:solidFill>
                <a:srgbClr val="000000"/>
              </a:solidFill>
              <a:latin typeface="Arial"/>
              <a:cs typeface="Arial"/>
            </a:rPr>
            <a:t>+ Fr.    66'000.00  Verpflegung Personal (Anpassung an Rechnung 2010)  </a:t>
          </a:r>
        </a:p>
        <a:p>
          <a:pPr algn="l" rtl="0">
            <a:defRPr sz="1000"/>
          </a:pPr>
          <a:r>
            <a:rPr lang="de-CH" sz="1000" b="0" i="0" u="none" strike="noStrike" baseline="0">
              <a:solidFill>
                <a:srgbClr val="000000"/>
              </a:solidFill>
              <a:latin typeface="Arial"/>
              <a:cs typeface="Arial"/>
            </a:rPr>
            <a:t>+ Fr.    67'000.00  Rückerstattungen Bund (Anstossfinanzierung neue Plätze)</a:t>
          </a:r>
        </a:p>
        <a:p>
          <a:pPr algn="l" rtl="0">
            <a:defRPr sz="1000"/>
          </a:pPr>
          <a:r>
            <a:rPr lang="de-CH" sz="1000" b="0" i="0" u="none" strike="noStrike" baseline="0">
              <a:solidFill>
                <a:srgbClr val="000000"/>
              </a:solidFill>
              <a:latin typeface="Arial"/>
              <a:cs typeface="Arial"/>
            </a:rPr>
            <a:t>+ Fr.    17'200.00  Diverse Mehrerlöse</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Nach Abzug der höheren Erlöse ergibt sich eine Zunahme der Nettokosten von Fr. 661'500.00.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Der Ausgang der Volksabstimmung vom 15. Mai 2011 betreffend Kita-Initiative und Gegenvorschlag konnte zum Zeitpunkt des Abgabetermins des vorliegenden Budgets (26. April 2011) noch nicht berücksichtigt werden.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Ausbau der Tagesbetreuung gemäss Motion Franziska Teuscher (GB) vom 26. April 1990; letzte Fristverlängerung mit Stadtratsbeschluss vom 3. April 2008. Motion Fraktion SP/JUSO: Aktiv für Kinder: 60 neue Kita-Plätze pro Jahr! vom 7. Mai 2008 gemäss Stadtratsbeschluss vom 12. Juni 2008. </a:t>
          </a:r>
          <a:endParaRPr lang="de-CH"/>
        </a:p>
      </xdr:txBody>
    </xdr:sp>
    <xdr:clientData/>
  </xdr:twoCellAnchor>
  <xdr:twoCellAnchor>
    <xdr:from>
      <xdr:col>1</xdr:col>
      <xdr:colOff>9525</xdr:colOff>
      <xdr:row>5503</xdr:row>
      <xdr:rowOff>0</xdr:rowOff>
    </xdr:from>
    <xdr:to>
      <xdr:col>2</xdr:col>
      <xdr:colOff>790575</xdr:colOff>
      <xdr:row>5510</xdr:row>
      <xdr:rowOff>47625</xdr:rowOff>
    </xdr:to>
    <xdr:sp macro="" textlink="" fLocksText="0">
      <xdr:nvSpPr>
        <xdr:cNvPr id="170" name="Text Box 189"/>
        <xdr:cNvSpPr txBox="1">
          <a:spLocks noChangeArrowheads="1"/>
        </xdr:cNvSpPr>
      </xdr:nvSpPr>
      <xdr:spPr bwMode="auto">
        <a:xfrm>
          <a:off x="1085850" y="627287925"/>
          <a:ext cx="2324100" cy="1181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000"/>
            </a:lnSpc>
            <a:defRPr sz="1000"/>
          </a:pPr>
          <a:r>
            <a:rPr lang="de-CH" sz="1000" b="0" i="0" u="none" strike="noStrike" baseline="0">
              <a:solidFill>
                <a:srgbClr val="000000"/>
              </a:solidFill>
              <a:latin typeface="Arial"/>
              <a:cs typeface="Arial"/>
            </a:rPr>
            <a:t>Es bestehen folgende Leistungsverträge:</a:t>
          </a:r>
        </a:p>
        <a:p>
          <a:pPr algn="l" rtl="0">
            <a:lnSpc>
              <a:spcPts val="1000"/>
            </a:lnSpc>
            <a:defRPr sz="1000"/>
          </a:pPr>
          <a:r>
            <a:rPr lang="de-CH" sz="1000" b="1" i="0" u="none" strike="noStrike" baseline="0">
              <a:solidFill>
                <a:srgbClr val="000000"/>
              </a:solidFill>
              <a:latin typeface="Arial"/>
              <a:cs typeface="Arial"/>
            </a:rPr>
            <a:t>Vertragspartner</a:t>
          </a:r>
        </a:p>
        <a:p>
          <a:pPr algn="l" rtl="0">
            <a:lnSpc>
              <a:spcPts val="1000"/>
            </a:lnSpc>
            <a:defRPr sz="1000"/>
          </a:pPr>
          <a:r>
            <a:rPr lang="de-CH" sz="1000" b="0" i="0" u="none" strike="noStrike" baseline="0">
              <a:solidFill>
                <a:srgbClr val="000000"/>
              </a:solidFill>
              <a:latin typeface="Arial"/>
              <a:cs typeface="Arial"/>
            </a:rPr>
            <a:t>Private Kindertagesstätten</a:t>
          </a:r>
        </a:p>
        <a:p>
          <a:pPr algn="l" rtl="0">
            <a:lnSpc>
              <a:spcPts val="1000"/>
            </a:lnSpc>
            <a:defRPr sz="1000"/>
          </a:pPr>
          <a:r>
            <a:rPr lang="de-CH" sz="1000" b="0" i="0" u="none" strike="noStrike" baseline="0">
              <a:solidFill>
                <a:srgbClr val="000000"/>
              </a:solidFill>
              <a:latin typeface="Arial"/>
              <a:cs typeface="Arial"/>
            </a:rPr>
            <a:t>Verein Leolea (Tageseltern)</a:t>
          </a:r>
        </a:p>
        <a:p>
          <a:pPr algn="l" rtl="0">
            <a:lnSpc>
              <a:spcPts val="1000"/>
            </a:lnSpc>
            <a:defRPr sz="1000"/>
          </a:pPr>
          <a:r>
            <a:rPr lang="de-CH" sz="1000" b="0" i="0" u="none" strike="noStrike" baseline="0">
              <a:solidFill>
                <a:srgbClr val="000000"/>
              </a:solidFill>
              <a:latin typeface="Arial"/>
              <a:cs typeface="Arial"/>
            </a:rPr>
            <a:t>FKS Fach- und Kontaktstelle Spielgrup-pen Region Bern </a:t>
          </a:r>
        </a:p>
        <a:p>
          <a:pPr algn="l" rtl="0">
            <a:lnSpc>
              <a:spcPts val="1100"/>
            </a:lnSpc>
            <a:defRPr sz="1000"/>
          </a:pPr>
          <a:r>
            <a:rPr lang="de-CH" sz="1000" b="0" i="0" u="none" strike="noStrike" baseline="0">
              <a:solidFill>
                <a:srgbClr val="000000"/>
              </a:solidFill>
              <a:latin typeface="Arial"/>
              <a:cs typeface="Arial"/>
            </a:rPr>
            <a:t>(bisher: IG Berner Spielgruppen)</a:t>
          </a:r>
        </a:p>
        <a:p>
          <a:pPr algn="l" rtl="0">
            <a:lnSpc>
              <a:spcPts val="10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a:p>
      </xdr:txBody>
    </xdr:sp>
    <xdr:clientData/>
  </xdr:twoCellAnchor>
  <xdr:twoCellAnchor>
    <xdr:from>
      <xdr:col>3</xdr:col>
      <xdr:colOff>0</xdr:colOff>
      <xdr:row>5504</xdr:row>
      <xdr:rowOff>0</xdr:rowOff>
    </xdr:from>
    <xdr:to>
      <xdr:col>5</xdr:col>
      <xdr:colOff>666750</xdr:colOff>
      <xdr:row>5510</xdr:row>
      <xdr:rowOff>142875</xdr:rowOff>
    </xdr:to>
    <xdr:sp macro="" textlink="" fLocksText="0">
      <xdr:nvSpPr>
        <xdr:cNvPr id="171" name="Text Box 190"/>
        <xdr:cNvSpPr txBox="1">
          <a:spLocks noChangeArrowheads="1"/>
        </xdr:cNvSpPr>
      </xdr:nvSpPr>
      <xdr:spPr bwMode="auto">
        <a:xfrm>
          <a:off x="3533775" y="627449850"/>
          <a:ext cx="1638300" cy="11144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Vertragssumme 2011</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Fr.         11'852'750.00 </a:t>
          </a:r>
        </a:p>
        <a:p>
          <a:pPr algn="l" rtl="0">
            <a:defRPr sz="1000"/>
          </a:pPr>
          <a:r>
            <a:rPr lang="de-CH" sz="1000" b="0" i="0" u="none" strike="noStrike" baseline="0">
              <a:solidFill>
                <a:srgbClr val="000000"/>
              </a:solidFill>
              <a:latin typeface="Arial"/>
              <a:cs typeface="Arial"/>
            </a:rPr>
            <a:t>Fr.             972'070.00 </a:t>
          </a:r>
        </a:p>
        <a:p>
          <a:pPr algn="l" rtl="0">
            <a:defRPr sz="1000"/>
          </a:pPr>
          <a:r>
            <a:rPr lang="de-CH" sz="1000" b="0" i="0" u="none" strike="noStrike" baseline="0">
              <a:solidFill>
                <a:srgbClr val="000000"/>
              </a:solidFill>
              <a:latin typeface="Arial"/>
              <a:cs typeface="Arial"/>
            </a:rPr>
            <a:t>Fr.             103'000.00</a:t>
          </a:r>
          <a:endParaRPr lang="de-CH"/>
        </a:p>
      </xdr:txBody>
    </xdr:sp>
    <xdr:clientData/>
  </xdr:twoCellAnchor>
  <xdr:twoCellAnchor>
    <xdr:from>
      <xdr:col>6</xdr:col>
      <xdr:colOff>0</xdr:colOff>
      <xdr:row>5504</xdr:row>
      <xdr:rowOff>9525</xdr:rowOff>
    </xdr:from>
    <xdr:to>
      <xdr:col>10</xdr:col>
      <xdr:colOff>514350</xdr:colOff>
      <xdr:row>5510</xdr:row>
      <xdr:rowOff>104775</xdr:rowOff>
    </xdr:to>
    <xdr:sp macro="" textlink="" fLocksText="0">
      <xdr:nvSpPr>
        <xdr:cNvPr id="172" name="Text Box 191"/>
        <xdr:cNvSpPr txBox="1">
          <a:spLocks noChangeArrowheads="1"/>
        </xdr:cNvSpPr>
      </xdr:nvSpPr>
      <xdr:spPr bwMode="auto">
        <a:xfrm>
          <a:off x="5419725" y="627459375"/>
          <a:ext cx="2886075" cy="1066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Vertragssumme 2012</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Fr. 12'532'083.00        (voraussichtliche Beiträge)</a:t>
          </a:r>
        </a:p>
        <a:p>
          <a:pPr algn="l" rtl="0">
            <a:defRPr sz="1000"/>
          </a:pPr>
          <a:r>
            <a:rPr lang="de-CH" sz="1000" b="0" i="0" u="none" strike="noStrike" baseline="0">
              <a:solidFill>
                <a:srgbClr val="000000"/>
              </a:solidFill>
              <a:latin typeface="Arial"/>
              <a:cs typeface="Arial"/>
            </a:rPr>
            <a:t>Fr.      980'914.00        (voraussichtliche Beiträge)</a:t>
          </a:r>
        </a:p>
        <a:p>
          <a:pPr algn="l" rtl="0">
            <a:defRPr sz="1000"/>
          </a:pPr>
          <a:r>
            <a:rPr lang="de-CH" sz="1000" b="0" i="0" u="none" strike="noStrike" baseline="0">
              <a:solidFill>
                <a:srgbClr val="000000"/>
              </a:solidFill>
              <a:latin typeface="Arial"/>
              <a:cs typeface="Arial"/>
            </a:rPr>
            <a:t>Fr.      103'100.00</a:t>
          </a:r>
          <a:endParaRPr lang="de-CH"/>
        </a:p>
      </xdr:txBody>
    </xdr:sp>
    <xdr:clientData/>
  </xdr:twoCellAnchor>
  <xdr:twoCellAnchor>
    <xdr:from>
      <xdr:col>1</xdr:col>
      <xdr:colOff>9525</xdr:colOff>
      <xdr:row>5485</xdr:row>
      <xdr:rowOff>133350</xdr:rowOff>
    </xdr:from>
    <xdr:to>
      <xdr:col>12</xdr:col>
      <xdr:colOff>0</xdr:colOff>
      <xdr:row>5502</xdr:row>
      <xdr:rowOff>190500</xdr:rowOff>
    </xdr:to>
    <xdr:sp macro="" textlink="">
      <xdr:nvSpPr>
        <xdr:cNvPr id="173" name="Text Box 192"/>
        <xdr:cNvSpPr txBox="1">
          <a:spLocks noChangeArrowheads="1"/>
        </xdr:cNvSpPr>
      </xdr:nvSpPr>
      <xdr:spPr bwMode="auto">
        <a:xfrm>
          <a:off x="1085850" y="624392325"/>
          <a:ext cx="8534400" cy="28098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Städt. Kita              Städt. Tagi           Subv. Kita         Total neue Plätze        </a:t>
          </a:r>
          <a:r>
            <a:rPr lang="de-CH" sz="1000" b="1" i="0" u="none" strike="noStrike" baseline="0">
              <a:solidFill>
                <a:srgbClr val="000000"/>
              </a:solidFill>
              <a:latin typeface="Arial"/>
              <a:cs typeface="Arial"/>
            </a:rPr>
            <a:t>Total Plätze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a:t>
          </a:r>
          <a:r>
            <a:rPr lang="de-CH" sz="1000" b="0" i="0" u="sng" strike="noStrike" baseline="0">
              <a:solidFill>
                <a:srgbClr val="000000"/>
              </a:solidFill>
              <a:latin typeface="Arial"/>
              <a:cs typeface="Arial"/>
            </a:rPr>
            <a:t>Jahr          Neu     Total           Neu   Total           Neu     Total              pro Jahr                 </a:t>
          </a:r>
          <a:r>
            <a:rPr lang="de-CH" sz="1000" b="1" i="0" u="sng" strike="noStrike" baseline="0">
              <a:solidFill>
                <a:srgbClr val="000000"/>
              </a:solidFill>
              <a:latin typeface="Arial"/>
              <a:cs typeface="Arial"/>
            </a:rPr>
            <a:t>insgesamt</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2001         10         331.5            4      259            10        313                   24                              </a:t>
          </a:r>
          <a:r>
            <a:rPr lang="de-CH" sz="1000" b="1" i="0" u="none" strike="noStrike" baseline="0">
              <a:solidFill>
                <a:srgbClr val="000000"/>
              </a:solidFill>
              <a:latin typeface="Arial"/>
              <a:cs typeface="Arial"/>
            </a:rPr>
            <a:t>903.5</a:t>
          </a: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2002         16.7      348.2          13      272            35        348                   64.7                        </a:t>
          </a:r>
          <a:r>
            <a:rPr lang="de-CH" sz="1000" b="1" i="0" u="sng" strike="noStrike" baseline="0">
              <a:solidFill>
                <a:srgbClr val="000000"/>
              </a:solidFill>
              <a:latin typeface="Arial"/>
              <a:cs typeface="Arial"/>
            </a:rPr>
            <a:t>   968.2</a:t>
          </a:r>
          <a:r>
            <a:rPr lang="de-CH" sz="1000" b="1" i="0" u="none" strike="noStrike" baseline="0">
              <a:solidFill>
                <a:srgbClr val="000000"/>
              </a:solidFill>
              <a:latin typeface="Arial"/>
              <a:cs typeface="Arial"/>
            </a:rPr>
            <a:t> </a:t>
          </a:r>
          <a:r>
            <a:rPr lang="de-CH" sz="1000" b="0" i="0" u="none" strike="noStrike" baseline="0">
              <a:solidFill>
                <a:srgbClr val="000000"/>
              </a:solidFill>
              <a:latin typeface="Arial"/>
              <a:cs typeface="Arial"/>
            </a:rPr>
            <a:t>  </a:t>
          </a:r>
        </a:p>
        <a:p>
          <a:pPr algn="l" rtl="0">
            <a:defRPr sz="1000"/>
          </a:pPr>
          <a:r>
            <a:rPr lang="de-CH" sz="1000" b="0" i="0" u="none" strike="noStrike" baseline="0">
              <a:solidFill>
                <a:srgbClr val="000000"/>
              </a:solidFill>
              <a:latin typeface="Arial"/>
              <a:cs typeface="Arial"/>
            </a:rPr>
            <a:t>2003         12.5      360.7           -        272            53        401                   65.5                        </a:t>
          </a:r>
          <a:r>
            <a:rPr lang="de-CH" sz="1000" b="1" i="0" u="none" strike="noStrike" baseline="0">
              <a:solidFill>
                <a:srgbClr val="000000"/>
              </a:solidFill>
              <a:latin typeface="Arial"/>
              <a:cs typeface="Arial"/>
            </a:rPr>
            <a:t>1'033.7</a:t>
          </a: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2004         14         374.7          12      284            29.5     430.5                55.5                        </a:t>
          </a:r>
          <a:r>
            <a:rPr lang="de-CH" sz="1000" b="1" i="0" u="sng" strike="noStrike" baseline="0">
              <a:solidFill>
                <a:srgbClr val="000000"/>
              </a:solidFill>
              <a:latin typeface="Arial"/>
              <a:cs typeface="Arial"/>
            </a:rPr>
            <a:t>1'089.2</a:t>
          </a:r>
          <a:r>
            <a:rPr lang="de-CH" sz="1000" b="0" i="0" u="none" strike="noStrike" baseline="0">
              <a:solidFill>
                <a:srgbClr val="000000"/>
              </a:solidFill>
              <a:latin typeface="Arial"/>
              <a:cs typeface="Arial"/>
            </a:rPr>
            <a:t>   </a:t>
          </a:r>
        </a:p>
        <a:p>
          <a:pPr algn="l" rtl="0">
            <a:defRPr sz="1000"/>
          </a:pPr>
          <a:r>
            <a:rPr lang="de-CH" sz="1000" b="0" i="0" u="none" strike="noStrike" baseline="0">
              <a:solidFill>
                <a:srgbClr val="000000"/>
              </a:solidFill>
              <a:latin typeface="Arial"/>
              <a:cs typeface="Arial"/>
            </a:rPr>
            <a:t>2005         13.5      388.2          - 2      282            35        465.5                46.5                        </a:t>
          </a:r>
          <a:r>
            <a:rPr lang="de-CH" sz="1000" b="1" i="0" u="none" strike="noStrike" baseline="0">
              <a:solidFill>
                <a:srgbClr val="000000"/>
              </a:solidFill>
              <a:latin typeface="Arial"/>
              <a:cs typeface="Arial"/>
            </a:rPr>
            <a:t>1'135.7</a:t>
          </a: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2006         19.9      408.1          - 5      277            12        477.5                27.9                        </a:t>
          </a:r>
          <a:r>
            <a:rPr lang="de-CH" sz="1000" b="1" i="0" u="sng" strike="noStrike" baseline="0">
              <a:solidFill>
                <a:srgbClr val="000000"/>
              </a:solidFill>
              <a:latin typeface="Arial"/>
              <a:cs typeface="Arial"/>
            </a:rPr>
            <a:t>1'162.6</a:t>
          </a:r>
          <a:r>
            <a:rPr lang="de-CH" sz="1000" b="0" i="0" u="none" strike="noStrike" baseline="0">
              <a:solidFill>
                <a:srgbClr val="000000"/>
              </a:solidFill>
              <a:latin typeface="Arial"/>
              <a:cs typeface="Arial"/>
            </a:rPr>
            <a:t>   </a:t>
          </a:r>
        </a:p>
        <a:p>
          <a:pPr algn="l" rtl="0">
            <a:defRPr sz="1000"/>
          </a:pPr>
          <a:r>
            <a:rPr lang="de-CH" sz="1000" b="0" i="0" u="none" strike="noStrike" baseline="0">
              <a:solidFill>
                <a:srgbClr val="000000"/>
              </a:solidFill>
              <a:latin typeface="Arial"/>
              <a:cs typeface="Arial"/>
            </a:rPr>
            <a:t>2007          -           408.1            -       277            23        500.5                23                           </a:t>
          </a:r>
          <a:r>
            <a:rPr lang="de-CH" sz="1000" b="1" i="0" u="none" strike="noStrike" baseline="0">
              <a:solidFill>
                <a:srgbClr val="000000"/>
              </a:solidFill>
              <a:latin typeface="Arial"/>
              <a:cs typeface="Arial"/>
            </a:rPr>
            <a:t>1'185.6</a:t>
          </a: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2008         16.2      424.3            -       277            19        519.5                35.2                        </a:t>
          </a:r>
          <a:r>
            <a:rPr lang="de-CH" sz="1000" b="1" i="0" u="sng" strike="noStrike" baseline="0">
              <a:solidFill>
                <a:srgbClr val="000000"/>
              </a:solidFill>
              <a:latin typeface="Arial"/>
              <a:cs typeface="Arial"/>
            </a:rPr>
            <a:t>1'220.8</a:t>
          </a:r>
          <a:r>
            <a:rPr lang="de-CH" sz="1000" b="1" i="0" u="none" strike="noStrike" baseline="0">
              <a:solidFill>
                <a:srgbClr val="000000"/>
              </a:solidFill>
              <a:latin typeface="Arial"/>
              <a:cs typeface="Arial"/>
            </a:rPr>
            <a:t> </a:t>
          </a:r>
          <a:r>
            <a:rPr lang="de-CH" sz="1000" b="0" i="0" u="none" strike="noStrike" baseline="0">
              <a:solidFill>
                <a:srgbClr val="000000"/>
              </a:solidFill>
              <a:latin typeface="Arial"/>
              <a:cs typeface="Arial"/>
            </a:rPr>
            <a:t>  </a:t>
          </a:r>
        </a:p>
        <a:p>
          <a:pPr algn="l" rtl="0">
            <a:defRPr sz="1000"/>
          </a:pPr>
          <a:r>
            <a:rPr lang="de-CH" sz="1000" b="0" i="0" u="none" strike="noStrike" baseline="0">
              <a:solidFill>
                <a:srgbClr val="000000"/>
              </a:solidFill>
              <a:latin typeface="Arial"/>
              <a:cs typeface="Arial"/>
            </a:rPr>
            <a:t>2009         31.2      455.5          10      287            27        556.5                68.2                        </a:t>
          </a:r>
          <a:r>
            <a:rPr lang="de-CH" sz="1000" b="1" i="0" u="none" strike="noStrike" baseline="0">
              <a:solidFill>
                <a:srgbClr val="000000"/>
              </a:solidFill>
              <a:latin typeface="Arial"/>
              <a:cs typeface="Arial"/>
            </a:rPr>
            <a:t>1'289   (ohne 10 neue Plätze bei Tageseltern)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Städtische Tagesstätten                     Subv. Tagesstätten</a:t>
          </a:r>
        </a:p>
        <a:p>
          <a:pPr algn="l" rtl="0">
            <a:defRPr sz="1000"/>
          </a:pPr>
          <a:r>
            <a:rPr lang="de-CH" sz="1000" b="0" i="0" u="sng" strike="noStrike" baseline="0">
              <a:solidFill>
                <a:srgbClr val="000000"/>
              </a:solidFill>
              <a:latin typeface="Arial"/>
              <a:cs typeface="Arial"/>
            </a:rPr>
            <a:t>                 Neu       Total                                      Neu      Total                                                          </a:t>
          </a:r>
          <a:r>
            <a:rPr lang="de-CH" sz="1000" b="0" i="0" u="none" strike="noStrike" baseline="0">
              <a:solidFill>
                <a:srgbClr val="000000"/>
              </a:solidFill>
              <a:latin typeface="Arial"/>
              <a:cs typeface="Arial"/>
            </a:rPr>
            <a:t>  </a:t>
          </a:r>
          <a:endParaRPr lang="de-CH" sz="1000" b="1"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2010         13          755.5                                     72         618.5                85                         </a:t>
          </a:r>
          <a:r>
            <a:rPr lang="de-CH" sz="1000" b="1" i="0" u="none" strike="noStrike" baseline="0">
              <a:solidFill>
                <a:srgbClr val="000000"/>
              </a:solidFill>
              <a:latin typeface="Arial"/>
              <a:cs typeface="Arial"/>
            </a:rPr>
            <a:t> 1'374</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2011         10          765.5                                     30         648.5                40                          </a:t>
          </a:r>
          <a:r>
            <a:rPr lang="de-CH" sz="1000" b="1" i="0" u="none" strike="noStrike" baseline="0">
              <a:solidFill>
                <a:srgbClr val="000000"/>
              </a:solidFill>
              <a:latin typeface="Arial"/>
              <a:cs typeface="Arial"/>
            </a:rPr>
            <a:t>1'414</a:t>
          </a:r>
        </a:p>
        <a:p>
          <a:pPr algn="l" rtl="0">
            <a:defRPr sz="1000"/>
          </a:pPr>
          <a:r>
            <a:rPr lang="de-CH" sz="1000" b="0" i="0" u="none" strike="noStrike" baseline="0">
              <a:solidFill>
                <a:srgbClr val="000000"/>
              </a:solidFill>
              <a:latin typeface="Arial"/>
              <a:cs typeface="Arial"/>
            </a:rPr>
            <a:t>2012                                                                                                           20                          </a:t>
          </a:r>
          <a:r>
            <a:rPr lang="de-CH" sz="1000" b="1" i="0" u="none" strike="noStrike" baseline="0">
              <a:solidFill>
                <a:srgbClr val="000000"/>
              </a:solidFill>
              <a:latin typeface="Arial"/>
              <a:cs typeface="Arial"/>
            </a:rPr>
            <a:t>1'434</a:t>
          </a:r>
          <a:endParaRPr lang="de-CH"/>
        </a:p>
      </xdr:txBody>
    </xdr:sp>
    <xdr:clientData/>
  </xdr:twoCellAnchor>
  <xdr:twoCellAnchor>
    <xdr:from>
      <xdr:col>1</xdr:col>
      <xdr:colOff>19050</xdr:colOff>
      <xdr:row>5480</xdr:row>
      <xdr:rowOff>152400</xdr:rowOff>
    </xdr:from>
    <xdr:to>
      <xdr:col>12</xdr:col>
      <xdr:colOff>0</xdr:colOff>
      <xdr:row>5485</xdr:row>
      <xdr:rowOff>38100</xdr:rowOff>
    </xdr:to>
    <xdr:sp macro="" textlink="">
      <xdr:nvSpPr>
        <xdr:cNvPr id="174" name="Text Box 193"/>
        <xdr:cNvSpPr txBox="1">
          <a:spLocks noChangeArrowheads="1"/>
        </xdr:cNvSpPr>
      </xdr:nvSpPr>
      <xdr:spPr bwMode="auto">
        <a:xfrm>
          <a:off x="1095375" y="623601750"/>
          <a:ext cx="8524875" cy="6953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2011 werden voraussichtlich 40 neue Plätze in Tagesstätten für Kinder und Jugendliche geschaffen. 2012 werden es 20 Plätze sein. Diese sind pauschal und mit Fr. 20'000 pro Platz im Produkt P330410 budgetiert. Die Entwicklung der Plätze in Tagesstätten in den Jahren 2001 - 2012 ist nachfolgend dokumentiert:</a:t>
          </a:r>
          <a:endParaRPr lang="de-CH"/>
        </a:p>
      </xdr:txBody>
    </xdr:sp>
    <xdr:clientData/>
  </xdr:twoCellAnchor>
  <xdr:twoCellAnchor>
    <xdr:from>
      <xdr:col>0</xdr:col>
      <xdr:colOff>1057275</xdr:colOff>
      <xdr:row>5304</xdr:row>
      <xdr:rowOff>9525</xdr:rowOff>
    </xdr:from>
    <xdr:to>
      <xdr:col>11</xdr:col>
      <xdr:colOff>876300</xdr:colOff>
      <xdr:row>5314</xdr:row>
      <xdr:rowOff>123825</xdr:rowOff>
    </xdr:to>
    <xdr:sp macro="" textlink="">
      <xdr:nvSpPr>
        <xdr:cNvPr id="175" name="Text Box 194"/>
        <xdr:cNvSpPr txBox="1">
          <a:spLocks noChangeArrowheads="1"/>
        </xdr:cNvSpPr>
      </xdr:nvSpPr>
      <xdr:spPr bwMode="auto">
        <a:xfrm>
          <a:off x="1057275" y="591254850"/>
          <a:ext cx="8524875" cy="17335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Lastenausgleich (Fr. 23'372'500.00):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kantonalen Lastenausgleich (Produktegruppe PG300300 Zentrale Dienste) sind als Lastenertrag budgetiert: </a:t>
          </a:r>
        </a:p>
        <a:p>
          <a:pPr algn="l" rtl="0">
            <a:defRPr sz="1000"/>
          </a:pPr>
          <a:r>
            <a:rPr lang="de-CH" sz="1000" b="0" i="0" u="none" strike="noStrike" baseline="0">
              <a:solidFill>
                <a:srgbClr val="000000"/>
              </a:solidFill>
              <a:latin typeface="Arial"/>
              <a:cs typeface="Arial"/>
            </a:rPr>
            <a:t>- Familienergänzende Betreuungsangebote Fr. 22'455'400.00 (inklusive der budgetierten 20 neuen Plätze)</a:t>
          </a:r>
        </a:p>
        <a:p>
          <a:pPr algn="l" rtl="0">
            <a:defRPr sz="1000"/>
          </a:pPr>
          <a:r>
            <a:rPr lang="de-CH" sz="1000" b="0" i="0" u="none" strike="noStrike" baseline="0">
              <a:solidFill>
                <a:srgbClr val="000000"/>
              </a:solidFill>
              <a:latin typeface="Arial"/>
              <a:cs typeface="Arial"/>
            </a:rPr>
            <a:t>- Tageseltern Fr. 917'100.00 (135'000 Betreuungsstunden)</a:t>
          </a:r>
        </a:p>
        <a:p>
          <a:pPr algn="l" rtl="0">
            <a:defRPr sz="1000"/>
          </a:pPr>
          <a:r>
            <a:rPr lang="de-CH" sz="1000" b="0" i="0" u="none" strike="noStrike" baseline="0">
              <a:solidFill>
                <a:srgbClr val="000000"/>
              </a:solidFill>
              <a:latin typeface="Arial"/>
              <a:cs typeface="Arial"/>
            </a:rPr>
            <a:t>Somit betragen die bereinigten Nettokosten der Produktegruppe PG330400 Fr. 7'772'089.16 (ohne Lastenanteil).</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Voranschlag 2012 gegenüber Voranschlag 2011:</a:t>
          </a:r>
          <a:r>
            <a:rPr lang="de-CH" sz="1000" b="0" i="0" u="none" strike="noStrike" baseline="0">
              <a:solidFill>
                <a:srgbClr val="000000"/>
              </a:solidFill>
              <a:latin typeface="Arial"/>
              <a:cs typeface="Arial"/>
            </a:rPr>
            <a:t> Die Bruttokosten steigen um rund Fr. 1'276'500.00. Zusammen mit den um Fr. 615'000.00 gestiegenen Erlösen ergibt sich eine Erhöhung der Nettokosten um Fr. 661'500.00 (Details siehe nächste Seite). </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5286</xdr:row>
      <xdr:rowOff>9525</xdr:rowOff>
    </xdr:from>
    <xdr:to>
      <xdr:col>12</xdr:col>
      <xdr:colOff>0</xdr:colOff>
      <xdr:row>5294</xdr:row>
      <xdr:rowOff>152400</xdr:rowOff>
    </xdr:to>
    <xdr:graphicFrame macro="">
      <xdr:nvGraphicFramePr>
        <xdr:cNvPr id="176"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19050</xdr:colOff>
      <xdr:row>5585</xdr:row>
      <xdr:rowOff>152400</xdr:rowOff>
    </xdr:from>
    <xdr:to>
      <xdr:col>12</xdr:col>
      <xdr:colOff>0</xdr:colOff>
      <xdr:row>5602</xdr:row>
      <xdr:rowOff>38100</xdr:rowOff>
    </xdr:to>
    <xdr:sp macro="" textlink="" fLocksText="0">
      <xdr:nvSpPr>
        <xdr:cNvPr id="177" name="Text Box 196"/>
        <xdr:cNvSpPr txBox="1">
          <a:spLocks noChangeArrowheads="1"/>
        </xdr:cNvSpPr>
      </xdr:nvSpPr>
      <xdr:spPr bwMode="auto">
        <a:xfrm>
          <a:off x="1095375" y="640661025"/>
          <a:ext cx="8534400" cy="26384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Gegenüber dem Voranschlag 2011 sinken die Nettokosten insgesamt um 3,57 Mio Fr. Dieser Betrag ergibt sich aus 3,79 Mio Fr. tiefer budgetierten Bruttokosten und 0,22 Mio Fr. tiefer budgetierten Erlösen.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 der Produktegruppe Sozialversicherungen (PG350100) sinken die Bruttokosten um rund 3,55 Mio. Fr. Die Erlöse fallen um 0,04 Mio. Fr. tiefer aus.</a:t>
          </a:r>
        </a:p>
        <a:p>
          <a:pPr algn="l" rtl="0">
            <a:defRPr sz="1000"/>
          </a:pPr>
          <a:r>
            <a:rPr lang="de-CH" sz="1000" b="0" i="0" u="none" strike="noStrike" baseline="0">
              <a:solidFill>
                <a:srgbClr val="000000"/>
              </a:solidFill>
              <a:latin typeface="Arial"/>
              <a:cs typeface="Arial"/>
            </a:rPr>
            <a:t>In den nicht mehr geführten Produktegruppen PG350200, PG 350300 und PG350400 gehen die Bruttokosten und die Erlöse um 100% zurück, fallen jedoch in der neu geschaffenen Produktegruppe Alter (PG350500) an. Das Produkt Kühlewil (P350210) wurde in seiner Gesamtheit in die neue Produktegruppe Alter (PG350500) transferiert und entspricht neu dem Produkt P350510. Bei der neu geschaffenen Produktegruppe Alter (PG350500) ergeben sich im Vergleich zu allen nicht mehr geführten Produktegruppen eine Senkung der Nettokosten um Fr. 60'000.00.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Der Rückgang der Nettokosten zur Rechnung 2010 von 17 Mio Fr. ist im Wesentlichen auf den Wegfall der Infrastrukturkosten (Mietkosten, Amortisationstranchen und Zinskosten für Bauvorhaben) der vom Verein Domicil geführten Heime sowie den Wegfall des Leistungsvertrags mit der Spitex zurückzuführen.</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5608</xdr:row>
      <xdr:rowOff>0</xdr:rowOff>
    </xdr:from>
    <xdr:to>
      <xdr:col>12</xdr:col>
      <xdr:colOff>0</xdr:colOff>
      <xdr:row>5622</xdr:row>
      <xdr:rowOff>142875</xdr:rowOff>
    </xdr:to>
    <xdr:sp macro="" textlink="" fLocksText="0">
      <xdr:nvSpPr>
        <xdr:cNvPr id="178" name="Text Box 197"/>
        <xdr:cNvSpPr txBox="1">
          <a:spLocks noChangeArrowheads="1"/>
        </xdr:cNvSpPr>
      </xdr:nvSpPr>
      <xdr:spPr bwMode="auto">
        <a:xfrm>
          <a:off x="1085850" y="644280525"/>
          <a:ext cx="8534400" cy="24098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auf den 1.1.2011 eingeführten Änderungen des kantonalen Finanzierungssytems im Pflegebereich haben einen weitreichenden Einfluss auf die Aufgaben der Stadt im Altersbereich. Im Budget 2012 wird diesen Veränderungen erstmals Rechnung getragen. Die Neudefinition des Alterskonzepts 2020 und erste Umsetzungsmassnahmen sind im Gange. Als Folge davon wurde eine neue Produktegruppe Alter (PG350500) definiert und drei Produktegruppen des Altersbereichs (PG350200, PG350300, PG350400) gestrichen. Gleichzeitig mit der Umgestaltung der Produktegruppen wurden aufgrund einer erneut durchgeführten Arbeitszeiterhebung die Umlageschlüssel angepasst und sachgerechte Stellenverschiebungen vorgenommen. Diese Massnahmen führen zu Kostenverschiebungen innerhalb und zwischen den Produktegruppen.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aus der strategischen Aufgabenüberprüfung (Portolioanalyse) resultierenden Kürzungen der Personalkosten von Fr. 170'000.00 wurden in der Produktgruppe Sozialversicherungen durch die Streichung von zwei vakanten Stellen realisiert.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Sparvorgabe gemäss Portfolioanalyse von Fr. 350'000.00 beim Alters- und Pflegeheim Kühlewil wurde im Produkt P350510 umgesetzt. </a:t>
          </a:r>
          <a:endParaRPr lang="de-CH"/>
        </a:p>
      </xdr:txBody>
    </xdr:sp>
    <xdr:clientData/>
  </xdr:twoCellAnchor>
  <xdr:twoCellAnchor>
    <xdr:from>
      <xdr:col>1</xdr:col>
      <xdr:colOff>0</xdr:colOff>
      <xdr:row>5669</xdr:row>
      <xdr:rowOff>0</xdr:rowOff>
    </xdr:from>
    <xdr:to>
      <xdr:col>11</xdr:col>
      <xdr:colOff>904875</xdr:colOff>
      <xdr:row>5674</xdr:row>
      <xdr:rowOff>9525</xdr:rowOff>
    </xdr:to>
    <xdr:sp macro="" textlink="" fLocksText="0">
      <xdr:nvSpPr>
        <xdr:cNvPr id="179" name="Text Box 198"/>
        <xdr:cNvSpPr txBox="1">
          <a:spLocks noChangeArrowheads="1"/>
        </xdr:cNvSpPr>
      </xdr:nvSpPr>
      <xdr:spPr bwMode="auto">
        <a:xfrm>
          <a:off x="1076325" y="654415125"/>
          <a:ext cx="8534400" cy="8191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Gegenüber dem Voranschlag 2011 sinken die Nettokosten um rund 3,51 Mio Fr. Dieser Betrag ergibt sich aus 3,55 Mio Fr. tieferen Bruttokosten und </a:t>
          </a:r>
        </a:p>
        <a:p>
          <a:pPr algn="l" rtl="0">
            <a:defRPr sz="1000"/>
          </a:pPr>
          <a:r>
            <a:rPr lang="de-CH" sz="1000" b="0" i="0" u="none" strike="noStrike" baseline="0">
              <a:solidFill>
                <a:srgbClr val="000000"/>
              </a:solidFill>
              <a:latin typeface="Arial"/>
              <a:cs typeface="Arial"/>
            </a:rPr>
            <a:t>0,04 Mio Fr. tieferen Erlösen.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Eine erneute Arbeitszeiterhebung im Alters- und Versicherungsamt führte zu einer Anpassung der Umlageschlüssel, was zu Kostenverschiebungen innerhalb und unter den Produktegruppen führt und per 2011 realisierte Anpassungen teilweise wieder rückgängig macht.</a:t>
          </a:r>
          <a:endParaRPr lang="de-CH"/>
        </a:p>
      </xdr:txBody>
    </xdr:sp>
    <xdr:clientData/>
  </xdr:twoCellAnchor>
  <xdr:twoCellAnchor>
    <xdr:from>
      <xdr:col>1</xdr:col>
      <xdr:colOff>9525</xdr:colOff>
      <xdr:row>5705</xdr:row>
      <xdr:rowOff>9525</xdr:rowOff>
    </xdr:from>
    <xdr:to>
      <xdr:col>5</xdr:col>
      <xdr:colOff>0</xdr:colOff>
      <xdr:row>5722</xdr:row>
      <xdr:rowOff>133350</xdr:rowOff>
    </xdr:to>
    <xdr:sp macro="" textlink="" fLocksText="0">
      <xdr:nvSpPr>
        <xdr:cNvPr id="180" name="Text Box 199"/>
        <xdr:cNvSpPr txBox="1">
          <a:spLocks noChangeArrowheads="1"/>
        </xdr:cNvSpPr>
      </xdr:nvSpPr>
      <xdr:spPr bwMode="auto">
        <a:xfrm>
          <a:off x="1085850" y="660387300"/>
          <a:ext cx="3419475" cy="2876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aufgrund der gesetzlichen Bestimmungen bestehende Beitragspflicht gegenüber AHV, IV, EO, ALV und Familienausgleichskasse wird durchgesetzt (P110).</a:t>
          </a:r>
        </a:p>
        <a:p>
          <a:pPr algn="l" rtl="0">
            <a:defRPr sz="1000"/>
          </a:pPr>
          <a:r>
            <a:rPr lang="de-CH" sz="1000" b="0" i="0" u="none" strike="noStrike" baseline="0">
              <a:solidFill>
                <a:srgbClr val="000000"/>
              </a:solidFill>
              <a:latin typeface="Arial"/>
              <a:cs typeface="Arial"/>
            </a:rPr>
            <a:t>- Die gemäss dem kantonalen Familienzulagengesetz (KFamZG) und dem Bundesgesetz über den Erwerbsersatz (EOG) geschuldeten Leistungen werden ausgerichtet (P120).</a:t>
          </a:r>
        </a:p>
        <a:p>
          <a:pPr algn="l" rtl="0">
            <a:defRPr sz="1000"/>
          </a:pPr>
          <a:r>
            <a:rPr lang="de-CH" sz="1000" b="0" i="0" u="none" strike="noStrike" baseline="0">
              <a:solidFill>
                <a:srgbClr val="000000"/>
              </a:solidFill>
              <a:latin typeface="Arial"/>
              <a:cs typeface="Arial"/>
            </a:rPr>
            <a:t>- Das soziale Existenzminimum der Rentnerinnen und Rentner wird sichergestellt (P130).</a:t>
          </a:r>
        </a:p>
        <a:p>
          <a:pPr algn="l" rtl="0">
            <a:defRPr sz="1000"/>
          </a:pPr>
          <a:r>
            <a:rPr lang="de-CH" sz="1000" b="0" i="0" u="none" strike="noStrike" baseline="0">
              <a:solidFill>
                <a:srgbClr val="000000"/>
              </a:solidFill>
              <a:latin typeface="Arial"/>
              <a:cs typeface="Arial"/>
            </a:rPr>
            <a:t>- Die Stadt beteiligt sich aufgrund übergeordneten Rechts am Beitrag des Kantons zur Finanzierung der Sozialversicherungen (P140).</a:t>
          </a:r>
        </a:p>
        <a:p>
          <a:pPr algn="l" rtl="0">
            <a:defRPr sz="1000"/>
          </a:pPr>
          <a:r>
            <a:rPr lang="de-CH" sz="1000" b="0" i="0" u="none" strike="noStrike" baseline="0">
              <a:solidFill>
                <a:srgbClr val="000000"/>
              </a:solidFill>
              <a:latin typeface="Arial"/>
              <a:cs typeface="Arial"/>
            </a:rPr>
            <a:t>- Die gemäss dem kantonalen Zuschussdekret (ZuD) geschuldeten Leistungen werden ausgerichtet (P150).</a:t>
          </a:r>
        </a:p>
        <a:p>
          <a:pPr algn="l" rtl="0">
            <a:defRPr sz="1000"/>
          </a:pPr>
          <a:r>
            <a:rPr lang="de-CH" sz="1000" b="0" i="0" u="none" strike="noStrike" baseline="0">
              <a:solidFill>
                <a:srgbClr val="000000"/>
              </a:solidFill>
              <a:latin typeface="Arial"/>
              <a:cs typeface="Arial"/>
            </a:rPr>
            <a:t>- Die Dienstleistungen werden kundenfreundlich, fachgerecht und effizient erbracht. Es werden die für eine gute Qualität der Produkte bei einer wirtschaftlichen Aufgabenerfüllung notwendigen Mittel eingesetzt (P110-P130).</a:t>
          </a:r>
        </a:p>
        <a:p>
          <a:pPr algn="l" rtl="0">
            <a:defRPr sz="1000"/>
          </a:pPr>
          <a:endParaRPr lang="de-CH"/>
        </a:p>
      </xdr:txBody>
    </xdr:sp>
    <xdr:clientData/>
  </xdr:twoCellAnchor>
  <xdr:twoCellAnchor>
    <xdr:from>
      <xdr:col>1</xdr:col>
      <xdr:colOff>19050</xdr:colOff>
      <xdr:row>5773</xdr:row>
      <xdr:rowOff>9525</xdr:rowOff>
    </xdr:from>
    <xdr:to>
      <xdr:col>12</xdr:col>
      <xdr:colOff>0</xdr:colOff>
      <xdr:row>5786</xdr:row>
      <xdr:rowOff>9525</xdr:rowOff>
    </xdr:to>
    <xdr:sp macro="" textlink="" fLocksText="0">
      <xdr:nvSpPr>
        <xdr:cNvPr id="181" name="Text Box 200"/>
        <xdr:cNvSpPr txBox="1">
          <a:spLocks noChangeArrowheads="1"/>
        </xdr:cNvSpPr>
      </xdr:nvSpPr>
      <xdr:spPr bwMode="auto">
        <a:xfrm>
          <a:off x="1095375" y="675084375"/>
          <a:ext cx="8534400" cy="21050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den Steuerungsvorgaben 1) - 4): </a:t>
          </a:r>
          <a:r>
            <a:rPr lang="de-CH" sz="1000" b="0" i="0" u="none" strike="noStrike" baseline="0">
              <a:solidFill>
                <a:srgbClr val="000000"/>
              </a:solidFill>
              <a:latin typeface="Arial"/>
              <a:cs typeface="Arial"/>
            </a:rPr>
            <a:t>Per 2010 wurde die Bearbeitungsdauer erstmals ohne Liegezeiten erfasst. Dadurch erhöhten sich die Produktionszahlen. Die Vorgaben per 2012 wurden aufgrund der Erfahrungswerte 2010 angepasst. Die Bearbeitungsdauer bei der Steuerungsvorgabe 2) wurde von 12 auf 8 Wochen geändert. </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 </a:t>
          </a:r>
          <a:r>
            <a:rPr lang="de-CH" sz="1000" b="0" i="0" u="none" strike="noStrike" baseline="0">
              <a:solidFill>
                <a:srgbClr val="000000"/>
              </a:solidFill>
              <a:latin typeface="Arial"/>
              <a:cs typeface="Arial"/>
            </a:rPr>
            <a:t>Mittels alle 2 Jahre durch externe Fachstellen durchgeführte Befragungen der Kundinnen und Kunden wird festgestellt, ob nach Ansicht der Kundschaft das Ziel einer fachgerechten und kundenfreundlichen Erbringung der Dienstleistungen erreicht wurde.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3): </a:t>
          </a:r>
          <a:r>
            <a:rPr lang="de-CH" sz="1000" b="0" i="0" u="none" strike="noStrike" baseline="0">
              <a:solidFill>
                <a:srgbClr val="000000"/>
              </a:solidFill>
              <a:latin typeface="Arial"/>
              <a:cs typeface="Arial"/>
            </a:rPr>
            <a:t>Mit der Totalrevision des Ergänzungsleistungsgesetzes per 2008 als Folge der Einführung der Neugestaltung des Finanzausgleichs und der Aufgaben (NFA) wurde die Begrenzung der Ergänzungsleistungen (EL) durch den Bund aufgehoben, was bereits im Jahr 2008 zu einer massiven Reduktion der Zuschussdossiers für Heimbewohner führte. Ab 2011 ist wegen der Einführung der Infrastrukturpauschale bei der EL eine weitere Reduktion zu erwarten.</a:t>
          </a:r>
          <a:endParaRPr lang="de-CH"/>
        </a:p>
      </xdr:txBody>
    </xdr:sp>
    <xdr:clientData/>
  </xdr:twoCellAnchor>
  <xdr:twoCellAnchor>
    <xdr:from>
      <xdr:col>6</xdr:col>
      <xdr:colOff>9525</xdr:colOff>
      <xdr:row>5705</xdr:row>
      <xdr:rowOff>9525</xdr:rowOff>
    </xdr:from>
    <xdr:to>
      <xdr:col>11</xdr:col>
      <xdr:colOff>828675</xdr:colOff>
      <xdr:row>5722</xdr:row>
      <xdr:rowOff>104775</xdr:rowOff>
    </xdr:to>
    <xdr:sp macro="" textlink="" fLocksText="0">
      <xdr:nvSpPr>
        <xdr:cNvPr id="182" name="Text Box 201"/>
        <xdr:cNvSpPr txBox="1">
          <a:spLocks noChangeArrowheads="1"/>
        </xdr:cNvSpPr>
      </xdr:nvSpPr>
      <xdr:spPr bwMode="auto">
        <a:xfrm>
          <a:off x="5429250" y="660387300"/>
          <a:ext cx="4105275" cy="28479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Eine externe Revisionsgesellschaft überprüft im Auftrag des Bundesamtes für Sozialversicherungen (BSV) jährlich die Einhaltung der gesetzlichen Bestimmungen (P110/P120).</a:t>
          </a:r>
        </a:p>
        <a:p>
          <a:pPr algn="l" rtl="0">
            <a:defRPr sz="1000"/>
          </a:pPr>
          <a:r>
            <a:rPr lang="de-CH" sz="1000" b="0" i="0" u="none" strike="noStrike" baseline="0">
              <a:solidFill>
                <a:srgbClr val="000000"/>
              </a:solidFill>
              <a:latin typeface="Arial"/>
              <a:cs typeface="Arial"/>
            </a:rPr>
            <a:t>- Das soziale Existenzminimum von Rentnerinnen und Rentnern wird mittels Ergänzungsleistungen gewährleistet. Das Bundesgesetz über die Ergänzungsleistungen regelt die Berechnung verbindlich und abschliessend. Der Umfang liegt in der Regel etwas über den SKOS-Normen (Schweizerische Konferenz Sozialhilfe) (P130).</a:t>
          </a:r>
        </a:p>
        <a:p>
          <a:pPr algn="l" rtl="0">
            <a:defRPr sz="1000"/>
          </a:pPr>
          <a:r>
            <a:rPr lang="de-CH" sz="1000" b="0" i="0" u="none" strike="noStrike" baseline="0">
              <a:solidFill>
                <a:srgbClr val="000000"/>
              </a:solidFill>
              <a:latin typeface="Arial"/>
              <a:cs typeface="Arial"/>
            </a:rPr>
            <a:t>- Die Einhaltung des Dekretes und der von der Direktorin erlassenen Weisungen (Handbuch) werden periodisch im Rahmen des internen Kontrollsystems geprüft (P150).</a:t>
          </a:r>
        </a:p>
        <a:p>
          <a:pPr algn="l" rtl="0">
            <a:defRPr sz="1000"/>
          </a:pPr>
          <a:r>
            <a:rPr lang="de-CH" sz="1000" b="0" i="0" u="none" strike="noStrike" baseline="0">
              <a:solidFill>
                <a:srgbClr val="000000"/>
              </a:solidFill>
              <a:latin typeface="Arial"/>
              <a:cs typeface="Arial"/>
            </a:rPr>
            <a:t>- Mittels regelmässig durch externe Fachstellen durchgeführten Befragungen der Kundinnen und Kunden wird festgestellt, ob nach Ansicht der Kundinnen und Kunden das Ziel einer fachgerechten und kundenfreundlichen Erbringung der Dienstleistungen erreicht wird</a:t>
          </a:r>
        </a:p>
        <a:p>
          <a:pPr algn="l" rtl="0">
            <a:defRPr sz="1000"/>
          </a:pPr>
          <a:r>
            <a:rPr lang="de-CH" sz="1000" b="0" i="0" u="none" strike="noStrike" baseline="0">
              <a:solidFill>
                <a:srgbClr val="000000"/>
              </a:solidFill>
              <a:latin typeface="Arial"/>
              <a:cs typeface="Arial"/>
            </a:rPr>
            <a:t>(P110-P130).</a:t>
          </a:r>
        </a:p>
        <a:p>
          <a:pPr algn="l" rtl="0">
            <a:defRPr sz="1000"/>
          </a:pPr>
          <a:endParaRPr lang="de-CH"/>
        </a:p>
      </xdr:txBody>
    </xdr:sp>
    <xdr:clientData/>
  </xdr:twoCellAnchor>
  <xdr:twoCellAnchor>
    <xdr:from>
      <xdr:col>0</xdr:col>
      <xdr:colOff>1066800</xdr:colOff>
      <xdr:row>5674</xdr:row>
      <xdr:rowOff>114300</xdr:rowOff>
    </xdr:from>
    <xdr:to>
      <xdr:col>11</xdr:col>
      <xdr:colOff>895350</xdr:colOff>
      <xdr:row>5696</xdr:row>
      <xdr:rowOff>57150</xdr:rowOff>
    </xdr:to>
    <xdr:sp macro="" textlink="" fLocksText="0">
      <xdr:nvSpPr>
        <xdr:cNvPr id="183" name="Text Box 202"/>
        <xdr:cNvSpPr txBox="1">
          <a:spLocks noChangeArrowheads="1"/>
        </xdr:cNvSpPr>
      </xdr:nvSpPr>
      <xdr:spPr bwMode="auto">
        <a:xfrm>
          <a:off x="1066800" y="655339050"/>
          <a:ext cx="8534400" cy="35052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100"/>
            </a:lnSpc>
            <a:defRPr sz="1000"/>
          </a:pPr>
          <a:r>
            <a:rPr lang="de-CH" sz="1000" b="0" i="0" u="none" strike="noStrike" baseline="0">
              <a:solidFill>
                <a:srgbClr val="000000"/>
              </a:solidFill>
              <a:latin typeface="Arial"/>
              <a:cs typeface="Arial"/>
            </a:rPr>
            <a:t>Der Rückgang der Bruttokosten beim Produkt P350110 "Sozialversicherungsbeiträge" von Fr. 33'000.00 gehen auf die erwähnte Anpassung des Umschlageschlüssels und Einsparungen bei den Personalkosten zurück. Die Erlöse steigen um Fr. 309'000.00 Die erwarteten Rückerstattungen der kantonalen Ausgleichskasse verändern sich gegenüber dem Budget 2011 nicht wesentlich. Sie werden aber zu einem höheren Anteil sachgerecht diesem Produkt gutgeschrieben.</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Die Bruttokosten beim Produkt P350120 "Kinderzulagen und Erwerbsersatz" gehen gegenüber dem Voranschlag 2011 als Folge der Anpassung der Umlageschlüssel und der Einsparungen bei den Personalkosten um rund Fr. 70'000.00 zurück. Der Mehrerlös beträgt rund Fr. 69'000.00 und geht wie beim Produkt P350110 auf einen höheren Anteil an den zu erwartenden Rückerstattungen der kantonalen Ausgleichskasse zurück.</a:t>
          </a:r>
        </a:p>
        <a:p>
          <a:pPr algn="l" rtl="0">
            <a:lnSpc>
              <a:spcPts val="1100"/>
            </a:lnSpc>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Bruttokosten beim Produkt P350130 "Ergänzungsleistungen und Zuschüsse" gehen um rund Fr. 241'000.00 zurück, was auch hier die Folge der  Anpassung der Umlageschlüssel und der Einsparungen bei den Personalkosten ist. Die Abnahme des Erlöses um Fr. 222'000.00 entsteht dadurch, dass die Rückerstattungen der kantonalen Ausgleichskasse nicht mehr auf dieses Produkt gebucht, sondern ausschliesslich den beiden Produkten  P350110 und P350120 zugeteilt werden, was dem Leistungsvertrag entspricht.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Nettokosten beim Produkt P350140 "Gemeindebeiträge Ergänzungsleistungen (EL) und Kinderzulagen Nichterwerbstätige (NE)" gehen um</a:t>
          </a:r>
        </a:p>
        <a:p>
          <a:pPr algn="l" rtl="0">
            <a:defRPr sz="1000"/>
          </a:pPr>
          <a:r>
            <a:rPr lang="de-CH" sz="1000" b="0" i="0" u="none" strike="noStrike" baseline="0">
              <a:solidFill>
                <a:srgbClr val="000000"/>
              </a:solidFill>
              <a:latin typeface="Arial"/>
              <a:cs typeface="Arial"/>
            </a:rPr>
            <a:t>1,61 Mio Fr. zurück. Es handelt sich um den gemäss kantonalem Recht geschuldeten Anteil der Stadt an der Finanzierung der Ergänzungsleistungen sowie Beiträge an die Kinderzulagen der Nichterwerbstätigen. Es wurde die Planvorgabe des Kantons übernommen.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tieferen Nettokosten beim Produkt P350150  "Zuschüsse nach Dekret" von 1,4 Mio Fr.sind durch sinkende Bruttokosten von 1,6 Mio Fr. sowie sinkende Erlöse von 0,2 Mio Franken verursacht: Durch das neue Finanzierungssystem für Pflegeheime ist davon auszugehen, dass immer weniger Zuschüsse beantragt werden (Kosten) und entsprechend auch weniger zurückgefordert werden können (Erlöse).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lnSpc>
              <a:spcPts val="1300"/>
            </a:lnSpc>
            <a:defRPr sz="1000"/>
          </a:pPr>
          <a:endParaRPr lang="de-CH"/>
        </a:p>
      </xdr:txBody>
    </xdr:sp>
    <xdr:clientData/>
  </xdr:twoCellAnchor>
  <xdr:twoCellAnchor>
    <xdr:from>
      <xdr:col>1</xdr:col>
      <xdr:colOff>0</xdr:colOff>
      <xdr:row>5654</xdr:row>
      <xdr:rowOff>0</xdr:rowOff>
    </xdr:from>
    <xdr:to>
      <xdr:col>11</xdr:col>
      <xdr:colOff>904875</xdr:colOff>
      <xdr:row>5658</xdr:row>
      <xdr:rowOff>123825</xdr:rowOff>
    </xdr:to>
    <xdr:sp macro="" textlink="" fLocksText="0">
      <xdr:nvSpPr>
        <xdr:cNvPr id="184" name="Text Box 203"/>
        <xdr:cNvSpPr txBox="1">
          <a:spLocks noChangeArrowheads="1"/>
        </xdr:cNvSpPr>
      </xdr:nvSpPr>
      <xdr:spPr bwMode="auto">
        <a:xfrm>
          <a:off x="1076325" y="651852900"/>
          <a:ext cx="8534400" cy="7715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Lastenausgleich (Fr. 1'600'000.00):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kantonalen Lastenausgleich (Produktegruppe PG300300 Zentrale Dienste) sind als Lastenertrag budgetiert: </a:t>
          </a:r>
        </a:p>
        <a:p>
          <a:pPr algn="l" rtl="0">
            <a:defRPr sz="1000"/>
          </a:pPr>
          <a:r>
            <a:rPr lang="de-CH" sz="1000" b="0" i="0" u="none" strike="noStrike" baseline="0">
              <a:solidFill>
                <a:srgbClr val="000000"/>
              </a:solidFill>
              <a:latin typeface="Arial"/>
              <a:cs typeface="Arial"/>
            </a:rPr>
            <a:t>- Zuschüsse nach Dekret  Fr. 1'600'000.00.</a:t>
          </a:r>
        </a:p>
        <a:p>
          <a:pPr algn="l" rtl="0">
            <a:defRPr sz="1000"/>
          </a:pPr>
          <a:r>
            <a:rPr lang="de-CH" sz="1000" b="0" i="0" u="none" strike="noStrike" baseline="0">
              <a:solidFill>
                <a:srgbClr val="000000"/>
              </a:solidFill>
              <a:latin typeface="Arial"/>
              <a:cs typeface="Arial"/>
            </a:rPr>
            <a:t>Somit betragen die bereinigten Nettokosten der Produktegruppe PG350100 Fr. 29'661'199.52 (ohne Lastenanteil).</a:t>
          </a:r>
          <a:endParaRPr lang="de-CH"/>
        </a:p>
      </xdr:txBody>
    </xdr:sp>
    <xdr:clientData/>
  </xdr:twoCellAnchor>
  <xdr:twoCellAnchor>
    <xdr:from>
      <xdr:col>8</xdr:col>
      <xdr:colOff>219075</xdr:colOff>
      <xdr:row>5630</xdr:row>
      <xdr:rowOff>9525</xdr:rowOff>
    </xdr:from>
    <xdr:to>
      <xdr:col>12</xdr:col>
      <xdr:colOff>0</xdr:colOff>
      <xdr:row>5638</xdr:row>
      <xdr:rowOff>152400</xdr:rowOff>
    </xdr:to>
    <xdr:graphicFrame macro="">
      <xdr:nvGraphicFramePr>
        <xdr:cNvPr id="18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0</xdr:colOff>
      <xdr:row>5829</xdr:row>
      <xdr:rowOff>0</xdr:rowOff>
    </xdr:from>
    <xdr:to>
      <xdr:col>11</xdr:col>
      <xdr:colOff>904875</xdr:colOff>
      <xdr:row>5829</xdr:row>
      <xdr:rowOff>0</xdr:rowOff>
    </xdr:to>
    <xdr:sp macro="" textlink="" fLocksText="0">
      <xdr:nvSpPr>
        <xdr:cNvPr id="186" name="Text Box 205"/>
        <xdr:cNvSpPr txBox="1">
          <a:spLocks noChangeArrowheads="1"/>
        </xdr:cNvSpPr>
      </xdr:nvSpPr>
      <xdr:spPr bwMode="auto">
        <a:xfrm>
          <a:off x="1076325" y="68345685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5836</xdr:row>
      <xdr:rowOff>19050</xdr:rowOff>
    </xdr:from>
    <xdr:to>
      <xdr:col>5</xdr:col>
      <xdr:colOff>0</xdr:colOff>
      <xdr:row>5848</xdr:row>
      <xdr:rowOff>0</xdr:rowOff>
    </xdr:to>
    <xdr:sp macro="" textlink="" fLocksText="0">
      <xdr:nvSpPr>
        <xdr:cNvPr id="187" name="Text Box 206"/>
        <xdr:cNvSpPr txBox="1">
          <a:spLocks noChangeArrowheads="1"/>
        </xdr:cNvSpPr>
      </xdr:nvSpPr>
      <xdr:spPr bwMode="auto">
        <a:xfrm>
          <a:off x="1085850" y="684742725"/>
          <a:ext cx="3419475" cy="19240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Dienstleistungen im Alters- und Pflegeheim Kühlewil werden kundenfreundlich, fachgerecht und effizient erbracht (P210).</a:t>
          </a:r>
        </a:p>
        <a:p>
          <a:pPr algn="l" rtl="0">
            <a:defRPr sz="1000"/>
          </a:pPr>
          <a:r>
            <a:rPr lang="de-CH" sz="1000" b="0" i="0" u="none" strike="noStrike" baseline="0">
              <a:solidFill>
                <a:srgbClr val="000000"/>
              </a:solidFill>
              <a:latin typeface="Arial"/>
              <a:cs typeface="Arial"/>
            </a:rPr>
            <a:t>- Es werden die für eine gute Qualität der Produkte bei einer wirtschaftlichen Aufgabenerfüllung notwendigen Mittel eingesetzt (P210).</a:t>
          </a:r>
        </a:p>
        <a:p>
          <a:pPr algn="l" rtl="0">
            <a:defRPr sz="1000"/>
          </a:pPr>
          <a:r>
            <a:rPr lang="de-CH" sz="1000" b="0" i="0" u="none" strike="noStrike" baseline="0">
              <a:solidFill>
                <a:srgbClr val="000000"/>
              </a:solidFill>
              <a:latin typeface="Arial"/>
              <a:cs typeface="Arial"/>
            </a:rPr>
            <a:t>- Es wird eine zeitgemässe Infrastruktur angeboten, die sich an den Bedürfnissen der Bewohnerinnen und Bewohner orientiert (P210).</a:t>
          </a:r>
          <a:endParaRPr lang="de-CH"/>
        </a:p>
      </xdr:txBody>
    </xdr:sp>
    <xdr:clientData/>
  </xdr:twoCellAnchor>
  <xdr:twoCellAnchor>
    <xdr:from>
      <xdr:col>6</xdr:col>
      <xdr:colOff>0</xdr:colOff>
      <xdr:row>5836</xdr:row>
      <xdr:rowOff>9525</xdr:rowOff>
    </xdr:from>
    <xdr:to>
      <xdr:col>11</xdr:col>
      <xdr:colOff>819150</xdr:colOff>
      <xdr:row>5848</xdr:row>
      <xdr:rowOff>0</xdr:rowOff>
    </xdr:to>
    <xdr:sp macro="" textlink="" fLocksText="0">
      <xdr:nvSpPr>
        <xdr:cNvPr id="188" name="Text Box 207"/>
        <xdr:cNvSpPr txBox="1">
          <a:spLocks noChangeArrowheads="1"/>
        </xdr:cNvSpPr>
      </xdr:nvSpPr>
      <xdr:spPr bwMode="auto">
        <a:xfrm>
          <a:off x="5419725" y="684733200"/>
          <a:ext cx="4105275" cy="1933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Mittels qualitativen und wirtschaftlichen Vorgaben wird sichergestellt, dass die übergeordneten Ziele erreicht werden (P210).</a:t>
          </a:r>
        </a:p>
        <a:p>
          <a:pPr algn="l" rtl="0">
            <a:defRPr sz="1000"/>
          </a:pPr>
          <a:r>
            <a:rPr lang="de-CH" sz="1000" b="0" i="0" u="none" strike="noStrike" baseline="0">
              <a:solidFill>
                <a:srgbClr val="000000"/>
              </a:solidFill>
              <a:latin typeface="Arial"/>
              <a:cs typeface="Arial"/>
            </a:rPr>
            <a:t>- Die Überprüfung erfolgt mit einem differenzierten Controlling. Besonders hervorzuheben ist in diesem Zusammenhang ein Instrument zur Qualitätssicherung (Qualipro). Mittels Befragung aller beteiligten Gruppen (Bewohnerinnen und Bewohner, Angehörige und Mitarbeitende) und eigenen Feststellungen wird alle vier Jahre die Qualität der Pflege durch externe Fachpersonen überprüft (P210).</a:t>
          </a:r>
        </a:p>
        <a:p>
          <a:pPr algn="l" rtl="0">
            <a:defRPr sz="1000"/>
          </a:pPr>
          <a:r>
            <a:rPr lang="de-CH" sz="1000" b="0" i="0" u="none" strike="noStrike" baseline="0">
              <a:solidFill>
                <a:srgbClr val="000000"/>
              </a:solidFill>
              <a:latin typeface="Arial"/>
              <a:cs typeface="Arial"/>
            </a:rPr>
            <a:t>- Die Kosten, welche zur kantonalen Lastenverteilung zugelassen werden, sind (pro Tarifstufe) betraglich begrenzt. Die Höchstbeträge können nur bei einem wirtschaftlichen Mitteleinsatz eingehalten werden (P210).</a:t>
          </a:r>
        </a:p>
        <a:p>
          <a:pPr algn="l" rtl="0">
            <a:defRPr sz="1000"/>
          </a:pPr>
          <a:endParaRPr lang="de-CH"/>
        </a:p>
      </xdr:txBody>
    </xdr:sp>
    <xdr:clientData/>
  </xdr:twoCellAnchor>
  <xdr:twoCellAnchor>
    <xdr:from>
      <xdr:col>1</xdr:col>
      <xdr:colOff>0</xdr:colOff>
      <xdr:row>5829</xdr:row>
      <xdr:rowOff>0</xdr:rowOff>
    </xdr:from>
    <xdr:to>
      <xdr:col>11</xdr:col>
      <xdr:colOff>904875</xdr:colOff>
      <xdr:row>5829</xdr:row>
      <xdr:rowOff>0</xdr:rowOff>
    </xdr:to>
    <xdr:sp macro="" textlink="" fLocksText="0">
      <xdr:nvSpPr>
        <xdr:cNvPr id="189" name="Text Box 208"/>
        <xdr:cNvSpPr txBox="1">
          <a:spLocks noChangeArrowheads="1"/>
        </xdr:cNvSpPr>
      </xdr:nvSpPr>
      <xdr:spPr bwMode="auto">
        <a:xfrm>
          <a:off x="1076325" y="68345685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5830</xdr:row>
      <xdr:rowOff>0</xdr:rowOff>
    </xdr:from>
    <xdr:to>
      <xdr:col>12</xdr:col>
      <xdr:colOff>0</xdr:colOff>
      <xdr:row>5830</xdr:row>
      <xdr:rowOff>0</xdr:rowOff>
    </xdr:to>
    <xdr:sp macro="" textlink="" fLocksText="0">
      <xdr:nvSpPr>
        <xdr:cNvPr id="190" name="Text Box 209"/>
        <xdr:cNvSpPr txBox="1">
          <a:spLocks noChangeArrowheads="1"/>
        </xdr:cNvSpPr>
      </xdr:nvSpPr>
      <xdr:spPr bwMode="auto">
        <a:xfrm>
          <a:off x="1085850" y="68361877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5913</xdr:row>
      <xdr:rowOff>9525</xdr:rowOff>
    </xdr:from>
    <xdr:to>
      <xdr:col>12</xdr:col>
      <xdr:colOff>0</xdr:colOff>
      <xdr:row>5918</xdr:row>
      <xdr:rowOff>152400</xdr:rowOff>
    </xdr:to>
    <xdr:sp macro="" textlink="" fLocksText="0">
      <xdr:nvSpPr>
        <xdr:cNvPr id="191" name="Text Box 210"/>
        <xdr:cNvSpPr txBox="1">
          <a:spLocks noChangeArrowheads="1"/>
        </xdr:cNvSpPr>
      </xdr:nvSpPr>
      <xdr:spPr bwMode="auto">
        <a:xfrm>
          <a:off x="1085850" y="701230500"/>
          <a:ext cx="8534400" cy="9525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1</xdr:col>
      <xdr:colOff>9525</xdr:colOff>
      <xdr:row>5818</xdr:row>
      <xdr:rowOff>0</xdr:rowOff>
    </xdr:from>
    <xdr:to>
      <xdr:col>12</xdr:col>
      <xdr:colOff>0</xdr:colOff>
      <xdr:row>5827</xdr:row>
      <xdr:rowOff>0</xdr:rowOff>
    </xdr:to>
    <xdr:sp macro="" textlink="" fLocksText="0">
      <xdr:nvSpPr>
        <xdr:cNvPr id="192" name="Text Box 211"/>
        <xdr:cNvSpPr txBox="1">
          <a:spLocks noChangeArrowheads="1"/>
        </xdr:cNvSpPr>
      </xdr:nvSpPr>
      <xdr:spPr bwMode="auto">
        <a:xfrm>
          <a:off x="1085850" y="681675675"/>
          <a:ext cx="8534400" cy="14573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Produktegruppe PG350200 wird nicht mehr geführt. Das Produkt P350210 "Städtisches Alters- und Pflegeheim Kühlewil" wurde in das Produkt P350510 in der neuen Produktegruppe Alter (PG350500) überführt.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Das Produkt P350220 "Durch Dritte geführte Heime" umfasste bis Ende 2010 die Infrastrukturbereitstellung der vom Verein Domicil geführten öffentlichen Heime, d.h. Mietkosten, Amortisationstranchen und Zinskosten für Bauvorhaben, welche der Kanton genehmigte. Mit der Einführung der neuen Heimfinanzierung (Infrastrukturpauschale) fallen die Beiträge der Stadt an den Verein Domicil ab 2011 weg. Im Jahr 2011 wurden noch Kosten für Abschlussarbeiten der Kostenstelle Alter auf dieses Produkt budgetiert.  </a:t>
          </a:r>
        </a:p>
        <a:p>
          <a:pPr algn="l" rtl="0">
            <a:defRPr sz="1000"/>
          </a:pPr>
          <a:endParaRPr lang="de-CH"/>
        </a:p>
      </xdr:txBody>
    </xdr:sp>
    <xdr:clientData/>
  </xdr:twoCellAnchor>
  <xdr:twoCellAnchor>
    <xdr:from>
      <xdr:col>8</xdr:col>
      <xdr:colOff>219075</xdr:colOff>
      <xdr:row>5794</xdr:row>
      <xdr:rowOff>9525</xdr:rowOff>
    </xdr:from>
    <xdr:to>
      <xdr:col>12</xdr:col>
      <xdr:colOff>0</xdr:colOff>
      <xdr:row>5802</xdr:row>
      <xdr:rowOff>152400</xdr:rowOff>
    </xdr:to>
    <xdr:graphicFrame macro="">
      <xdr:nvGraphicFramePr>
        <xdr:cNvPr id="19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xdr:col>
      <xdr:colOff>0</xdr:colOff>
      <xdr:row>5945</xdr:row>
      <xdr:rowOff>152400</xdr:rowOff>
    </xdr:from>
    <xdr:to>
      <xdr:col>11</xdr:col>
      <xdr:colOff>904875</xdr:colOff>
      <xdr:row>5961</xdr:row>
      <xdr:rowOff>38100</xdr:rowOff>
    </xdr:to>
    <xdr:sp macro="" textlink="" fLocksText="0">
      <xdr:nvSpPr>
        <xdr:cNvPr id="194" name="Text Box 213"/>
        <xdr:cNvSpPr txBox="1">
          <a:spLocks noChangeArrowheads="1"/>
        </xdr:cNvSpPr>
      </xdr:nvSpPr>
      <xdr:spPr bwMode="auto">
        <a:xfrm>
          <a:off x="1076325" y="706364475"/>
          <a:ext cx="8534400" cy="24955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Diese Produktegruppe wird ab 2012 nicht mehr geführt. Ab 1. Januar 2011 erfolgt die Finanzierung der Produkte P350320 "Ambulante pflegerische Leistungen" und P350330 "Hauswirtschaftliche Leistungen" durch den Kanton (Einführung neues Finanzierungssystem bedingt durch das Bundesgesetz vom 13. Juni 2008 über die Neuordnung der Pflegefinanzierung). Er schliesst ab 2011 auch den Leistungsvertrag mit Spitex ab und führt diese Leistungen dem Lastenausgleich Sozialhilfe zu. Die Stadt muss sich über den Lastenanteil an den Kosten beteiligen. Die im 2011 verbliebenen Nettokosten von Fr. 158'440.32 der Produktegruppe PG350300 entstanden aus Umlagen.</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1066800</xdr:colOff>
      <xdr:row>6011</xdr:row>
      <xdr:rowOff>9525</xdr:rowOff>
    </xdr:from>
    <xdr:to>
      <xdr:col>11</xdr:col>
      <xdr:colOff>895350</xdr:colOff>
      <xdr:row>6013</xdr:row>
      <xdr:rowOff>133350</xdr:rowOff>
    </xdr:to>
    <xdr:sp macro="" textlink="" fLocksText="0">
      <xdr:nvSpPr>
        <xdr:cNvPr id="195" name="Text Box 214"/>
        <xdr:cNvSpPr txBox="1">
          <a:spLocks noChangeArrowheads="1"/>
        </xdr:cNvSpPr>
      </xdr:nvSpPr>
      <xdr:spPr bwMode="auto">
        <a:xfrm>
          <a:off x="1066800" y="719489925"/>
          <a:ext cx="8534400" cy="4476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1</xdr:col>
      <xdr:colOff>9525</xdr:colOff>
      <xdr:row>5969</xdr:row>
      <xdr:rowOff>9525</xdr:rowOff>
    </xdr:from>
    <xdr:to>
      <xdr:col>5</xdr:col>
      <xdr:colOff>0</xdr:colOff>
      <xdr:row>5982</xdr:row>
      <xdr:rowOff>142875</xdr:rowOff>
    </xdr:to>
    <xdr:sp macro="" textlink="" fLocksText="0">
      <xdr:nvSpPr>
        <xdr:cNvPr id="196" name="Text Box 215"/>
        <xdr:cNvSpPr txBox="1">
          <a:spLocks noChangeArrowheads="1"/>
        </xdr:cNvSpPr>
      </xdr:nvSpPr>
      <xdr:spPr bwMode="auto">
        <a:xfrm>
          <a:off x="1085850" y="710260200"/>
          <a:ext cx="3419475" cy="2238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Menschen aller Altersstufen können in der Stadt Bern auf ein Angebot an ambulanten pflegerischen und hauswirtschaftlichen Dienstleistungen zurückgreifen, das ihren Bedürfnissen entspricht. Dank der Förderung und Erhaltung des körperlichen, psychischen und sozialen Wohlbefindens können sie ihr Leben so lange als möglich und sinnvoll im angestammten Umfeld weiterführen (P320-P330).</a:t>
          </a:r>
        </a:p>
        <a:p>
          <a:pPr algn="l" rtl="0">
            <a:defRPr sz="1000"/>
          </a:pPr>
          <a:r>
            <a:rPr lang="de-CH" sz="1000" b="0" i="0" u="none" strike="noStrike" baseline="0">
              <a:solidFill>
                <a:srgbClr val="000000"/>
              </a:solidFill>
              <a:latin typeface="Arial"/>
              <a:cs typeface="Arial"/>
            </a:rPr>
            <a:t>- Die Dienstleistungen werden kundenfreundlich, fachgerecht und effizient erbracht (P320-P330).</a:t>
          </a:r>
        </a:p>
        <a:p>
          <a:pPr algn="l" rtl="0">
            <a:defRPr sz="1000"/>
          </a:pPr>
          <a:r>
            <a:rPr lang="de-CH" sz="1000" b="0" i="0" u="none" strike="noStrike" baseline="0">
              <a:solidFill>
                <a:srgbClr val="000000"/>
              </a:solidFill>
              <a:latin typeface="Arial"/>
              <a:cs typeface="Arial"/>
            </a:rPr>
            <a:t>- Es werden die für eine gute Qualität der Produkte bei einer wirtschaftlichen Aufgabenerfüllung notwendigen Mittel eingesetzt (P320-P330).</a:t>
          </a:r>
          <a:endParaRPr lang="de-CH"/>
        </a:p>
      </xdr:txBody>
    </xdr:sp>
    <xdr:clientData/>
  </xdr:twoCellAnchor>
  <xdr:twoCellAnchor>
    <xdr:from>
      <xdr:col>6</xdr:col>
      <xdr:colOff>9525</xdr:colOff>
      <xdr:row>5969</xdr:row>
      <xdr:rowOff>9525</xdr:rowOff>
    </xdr:from>
    <xdr:to>
      <xdr:col>11</xdr:col>
      <xdr:colOff>828675</xdr:colOff>
      <xdr:row>5982</xdr:row>
      <xdr:rowOff>142875</xdr:rowOff>
    </xdr:to>
    <xdr:sp macro="" textlink="" fLocksText="0">
      <xdr:nvSpPr>
        <xdr:cNvPr id="197" name="Text Box 216"/>
        <xdr:cNvSpPr txBox="1">
          <a:spLocks noChangeArrowheads="1"/>
        </xdr:cNvSpPr>
      </xdr:nvSpPr>
      <xdr:spPr bwMode="auto">
        <a:xfrm>
          <a:off x="5429250" y="710260200"/>
          <a:ext cx="4105275" cy="2238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Mit einem Leistungsvertrag werden hauswirtschaftliche und pflegerische Leistungen bestellt. Dabei wird mittels qualitativen und wirtschaftlichen Vorgaben sichergestellt, dass die übergeordneten Ziele erreicht werden (P320/P330).</a:t>
          </a:r>
        </a:p>
        <a:p>
          <a:pPr algn="l" rtl="0">
            <a:defRPr sz="1000"/>
          </a:pPr>
          <a:r>
            <a:rPr lang="de-CH" sz="1000" b="0" i="0" u="none" strike="noStrike" baseline="0">
              <a:solidFill>
                <a:srgbClr val="000000"/>
              </a:solidFill>
              <a:latin typeface="Arial"/>
              <a:cs typeface="Arial"/>
            </a:rPr>
            <a:t>- Die Überprüfung erfolgt mit einem differenzierten Controlling. Besonders hervorzuheben sind in diesem Zusammenhang drei Instrumente zur Qualitätssicherung: Mittels Befragung von Kundinnen und Kunden, Hausärztinnen und Hausärzten sowie Angehörigen durch eine externe Fachperson wird die Qualität der Pflege regelmässig überprüft. Es wird eine Anlaufstelle für Beschwerden betrieben, welche die Beanstandungen erfasst und auswertet. Ausserdem wurde Spitex Bern damit beauftragt Standards für hauswirtschaftliche und pflegerische Leistungen zu entwickeln (P320/P330).</a:t>
          </a:r>
          <a:endParaRPr lang="de-CH"/>
        </a:p>
      </xdr:txBody>
    </xdr:sp>
    <xdr:clientData/>
  </xdr:twoCellAnchor>
  <xdr:twoCellAnchor>
    <xdr:from>
      <xdr:col>1</xdr:col>
      <xdr:colOff>0</xdr:colOff>
      <xdr:row>5963</xdr:row>
      <xdr:rowOff>0</xdr:rowOff>
    </xdr:from>
    <xdr:to>
      <xdr:col>11</xdr:col>
      <xdr:colOff>904875</xdr:colOff>
      <xdr:row>5963</xdr:row>
      <xdr:rowOff>0</xdr:rowOff>
    </xdr:to>
    <xdr:sp macro="" textlink="" fLocksText="0">
      <xdr:nvSpPr>
        <xdr:cNvPr id="198" name="Text Box 217"/>
        <xdr:cNvSpPr txBox="1">
          <a:spLocks noChangeArrowheads="1"/>
        </xdr:cNvSpPr>
      </xdr:nvSpPr>
      <xdr:spPr bwMode="auto">
        <a:xfrm>
          <a:off x="1076325" y="70914577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5926</xdr:row>
      <xdr:rowOff>9525</xdr:rowOff>
    </xdr:from>
    <xdr:to>
      <xdr:col>12</xdr:col>
      <xdr:colOff>0</xdr:colOff>
      <xdr:row>5934</xdr:row>
      <xdr:rowOff>152400</xdr:rowOff>
    </xdr:to>
    <xdr:graphicFrame macro="">
      <xdr:nvGraphicFramePr>
        <xdr:cNvPr id="19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1066800</xdr:colOff>
      <xdr:row>6064</xdr:row>
      <xdr:rowOff>0</xdr:rowOff>
    </xdr:from>
    <xdr:to>
      <xdr:col>11</xdr:col>
      <xdr:colOff>895350</xdr:colOff>
      <xdr:row>6064</xdr:row>
      <xdr:rowOff>0</xdr:rowOff>
    </xdr:to>
    <xdr:sp macro="" textlink="" fLocksText="0">
      <xdr:nvSpPr>
        <xdr:cNvPr id="200" name="Text Box 219"/>
        <xdr:cNvSpPr txBox="1">
          <a:spLocks noChangeArrowheads="1"/>
        </xdr:cNvSpPr>
      </xdr:nvSpPr>
      <xdr:spPr bwMode="auto">
        <a:xfrm>
          <a:off x="1066800" y="72665272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6070</xdr:row>
      <xdr:rowOff>9525</xdr:rowOff>
    </xdr:from>
    <xdr:to>
      <xdr:col>5</xdr:col>
      <xdr:colOff>0</xdr:colOff>
      <xdr:row>6075</xdr:row>
      <xdr:rowOff>114300</xdr:rowOff>
    </xdr:to>
    <xdr:sp macro="" textlink="" fLocksText="0">
      <xdr:nvSpPr>
        <xdr:cNvPr id="201" name="Text Box 220"/>
        <xdr:cNvSpPr txBox="1">
          <a:spLocks noChangeArrowheads="1"/>
        </xdr:cNvSpPr>
      </xdr:nvSpPr>
      <xdr:spPr bwMode="auto">
        <a:xfrm>
          <a:off x="1085850" y="727767150"/>
          <a:ext cx="3419475" cy="9144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Ältere Menschen in der Stadt Bern sind in der Gesellschaft integriert (P490).</a:t>
          </a:r>
        </a:p>
        <a:p>
          <a:pPr algn="l" rtl="0">
            <a:defRPr sz="1000"/>
          </a:pPr>
          <a:r>
            <a:rPr lang="de-CH" sz="1000" b="0" i="0" u="none" strike="noStrike" baseline="0">
              <a:solidFill>
                <a:srgbClr val="000000"/>
              </a:solidFill>
              <a:latin typeface="Arial"/>
              <a:cs typeface="Arial"/>
            </a:rPr>
            <a:t>- Die Stadt Bern fördert Massnahmen zur möglichst</a:t>
          </a:r>
        </a:p>
        <a:p>
          <a:pPr algn="l" rtl="0">
            <a:defRPr sz="1000"/>
          </a:pPr>
          <a:r>
            <a:rPr lang="de-CH" sz="1000" b="0" i="0" u="none" strike="noStrike" baseline="0">
              <a:solidFill>
                <a:srgbClr val="000000"/>
              </a:solidFill>
              <a:latin typeface="Arial"/>
              <a:cs typeface="Arial"/>
            </a:rPr>
            <a:t>langen Selbstständigkeit im Alter. Sie ist altersfreundlich</a:t>
          </a:r>
        </a:p>
        <a:p>
          <a:pPr algn="l" rtl="0">
            <a:defRPr sz="1000"/>
          </a:pPr>
          <a:r>
            <a:rPr lang="de-CH" sz="1000" b="0" i="0" u="none" strike="noStrike" baseline="0">
              <a:solidFill>
                <a:srgbClr val="000000"/>
              </a:solidFill>
              <a:latin typeface="Arial"/>
              <a:cs typeface="Arial"/>
            </a:rPr>
            <a:t>ausgestattet (P490). </a:t>
          </a:r>
          <a:endParaRPr lang="de-CH"/>
        </a:p>
      </xdr:txBody>
    </xdr:sp>
    <xdr:clientData/>
  </xdr:twoCellAnchor>
  <xdr:twoCellAnchor>
    <xdr:from>
      <xdr:col>6</xdr:col>
      <xdr:colOff>9525</xdr:colOff>
      <xdr:row>6070</xdr:row>
      <xdr:rowOff>9525</xdr:rowOff>
    </xdr:from>
    <xdr:to>
      <xdr:col>11</xdr:col>
      <xdr:colOff>828675</xdr:colOff>
      <xdr:row>6074</xdr:row>
      <xdr:rowOff>85725</xdr:rowOff>
    </xdr:to>
    <xdr:sp macro="" textlink="" fLocksText="0">
      <xdr:nvSpPr>
        <xdr:cNvPr id="202" name="Text Box 221"/>
        <xdr:cNvSpPr txBox="1">
          <a:spLocks noChangeArrowheads="1"/>
        </xdr:cNvSpPr>
      </xdr:nvSpPr>
      <xdr:spPr bwMode="auto">
        <a:xfrm>
          <a:off x="5429250" y="727767150"/>
          <a:ext cx="4105275" cy="7239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Es werden Projekte, welche einen Beitrag zur gesellschaftlichen Integration älterer Menschen zu leisten vermögen, finanziert. Die Art und Weise, wie die Zielerreichung überprüft werden soll, hängt vom Projekt ab und wird im Einzelfall festgelegt (P490).</a:t>
          </a:r>
          <a:endParaRPr lang="de-CH"/>
        </a:p>
      </xdr:txBody>
    </xdr:sp>
    <xdr:clientData/>
  </xdr:twoCellAnchor>
  <xdr:twoCellAnchor>
    <xdr:from>
      <xdr:col>0</xdr:col>
      <xdr:colOff>1066800</xdr:colOff>
      <xdr:row>6104</xdr:row>
      <xdr:rowOff>9525</xdr:rowOff>
    </xdr:from>
    <xdr:to>
      <xdr:col>11</xdr:col>
      <xdr:colOff>895350</xdr:colOff>
      <xdr:row>6110</xdr:row>
      <xdr:rowOff>142875</xdr:rowOff>
    </xdr:to>
    <xdr:sp macro="" textlink="">
      <xdr:nvSpPr>
        <xdr:cNvPr id="203" name="Text Box 222"/>
        <xdr:cNvSpPr txBox="1">
          <a:spLocks noChangeArrowheads="1"/>
        </xdr:cNvSpPr>
      </xdr:nvSpPr>
      <xdr:spPr bwMode="auto">
        <a:xfrm>
          <a:off x="1066800" y="735625275"/>
          <a:ext cx="8534400" cy="11049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1</xdr:col>
      <xdr:colOff>9525</xdr:colOff>
      <xdr:row>6120</xdr:row>
      <xdr:rowOff>0</xdr:rowOff>
    </xdr:from>
    <xdr:to>
      <xdr:col>12</xdr:col>
      <xdr:colOff>0</xdr:colOff>
      <xdr:row>6120</xdr:row>
      <xdr:rowOff>0</xdr:rowOff>
    </xdr:to>
    <xdr:sp macro="" textlink="">
      <xdr:nvSpPr>
        <xdr:cNvPr id="204" name="Text Box 223"/>
        <xdr:cNvSpPr txBox="1">
          <a:spLocks noChangeArrowheads="1"/>
        </xdr:cNvSpPr>
      </xdr:nvSpPr>
      <xdr:spPr bwMode="auto">
        <a:xfrm>
          <a:off x="1085850" y="738206550"/>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Es besteht folgender Leistungsvertrag:</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Vertragspartner    </a:t>
          </a:r>
          <a:r>
            <a:rPr lang="de-CH" sz="1000" b="0" i="0" u="none" strike="noStrike" baseline="0">
              <a:solidFill>
                <a:srgbClr val="000000"/>
              </a:solidFill>
              <a:latin typeface="Arial"/>
              <a:cs typeface="Arial"/>
            </a:rPr>
            <a:t>                                       </a:t>
          </a:r>
          <a:r>
            <a:rPr lang="de-CH" sz="1000" b="1" i="0" u="none" strike="noStrike" baseline="0">
              <a:solidFill>
                <a:srgbClr val="000000"/>
              </a:solidFill>
              <a:latin typeface="Arial"/>
              <a:cs typeface="Arial"/>
            </a:rPr>
            <a:t>Vertragssumme 2009</a:t>
          </a:r>
          <a:r>
            <a:rPr lang="de-CH" sz="1000" b="0" i="0" u="none" strike="noStrike" baseline="0">
              <a:solidFill>
                <a:srgbClr val="000000"/>
              </a:solidFill>
              <a:latin typeface="Arial"/>
              <a:cs typeface="Arial"/>
            </a:rPr>
            <a:t>    </a:t>
          </a:r>
          <a:r>
            <a:rPr lang="de-CH" sz="1000" b="1" i="0" u="none" strike="noStrike" baseline="0">
              <a:solidFill>
                <a:srgbClr val="000000"/>
              </a:solidFill>
              <a:latin typeface="Arial"/>
              <a:cs typeface="Arial"/>
            </a:rPr>
            <a:t>Vertragssumme 2010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Pro Senectute                                                Fr. 150'000.00                 Fr. 150'000.00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Der bisherige Leistungsvertrag mit der Pro Senectute für die Produkte P350410 und P350440 wurde für die Jahre 2008-2009 abgeschlossen. Der Stadtrat wird im 2009 über eine vierjährige Vertragsdauer für die Jahre 2010-2013 bestimmen.</a:t>
          </a:r>
        </a:p>
        <a:p>
          <a:pPr algn="l" rtl="0">
            <a:defRPr sz="1000"/>
          </a:pPr>
          <a:endParaRPr lang="de-CH"/>
        </a:p>
      </xdr:txBody>
    </xdr:sp>
    <xdr:clientData/>
  </xdr:twoCellAnchor>
  <xdr:twoCellAnchor>
    <xdr:from>
      <xdr:col>1</xdr:col>
      <xdr:colOff>9525</xdr:colOff>
      <xdr:row>6049</xdr:row>
      <xdr:rowOff>0</xdr:rowOff>
    </xdr:from>
    <xdr:to>
      <xdr:col>12</xdr:col>
      <xdr:colOff>0</xdr:colOff>
      <xdr:row>6061</xdr:row>
      <xdr:rowOff>47625</xdr:rowOff>
    </xdr:to>
    <xdr:sp macro="" textlink="" fLocksText="0">
      <xdr:nvSpPr>
        <xdr:cNvPr id="205" name="Text Box 224"/>
        <xdr:cNvSpPr txBox="1">
          <a:spLocks noChangeArrowheads="1"/>
        </xdr:cNvSpPr>
      </xdr:nvSpPr>
      <xdr:spPr bwMode="auto">
        <a:xfrm>
          <a:off x="1085850" y="724223850"/>
          <a:ext cx="8534400" cy="19907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Diese Produktegruppe entfällt ab 2012. Die Integrationsmassnahmen  werden weitergeführt und sind neu in der Produktegruppe Alter (PG350500) und - abhängig von der entsprechenden Massnahme - im Produkt P350520 Altersfreundlicher Lebensraum oder Produkt P350530 Integration und Information abgebildet.</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6021</xdr:row>
      <xdr:rowOff>9525</xdr:rowOff>
    </xdr:from>
    <xdr:to>
      <xdr:col>12</xdr:col>
      <xdr:colOff>0</xdr:colOff>
      <xdr:row>6029</xdr:row>
      <xdr:rowOff>152400</xdr:rowOff>
    </xdr:to>
    <xdr:graphicFrame macro="">
      <xdr:nvGraphicFramePr>
        <xdr:cNvPr id="206"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9525</xdr:colOff>
      <xdr:row>6148</xdr:row>
      <xdr:rowOff>0</xdr:rowOff>
    </xdr:from>
    <xdr:to>
      <xdr:col>12</xdr:col>
      <xdr:colOff>0</xdr:colOff>
      <xdr:row>6159</xdr:row>
      <xdr:rowOff>142875</xdr:rowOff>
    </xdr:to>
    <xdr:sp macro="" textlink="" fLocksText="0">
      <xdr:nvSpPr>
        <xdr:cNvPr id="207" name="Text Box 226"/>
        <xdr:cNvSpPr txBox="1">
          <a:spLocks noChangeArrowheads="1"/>
        </xdr:cNvSpPr>
      </xdr:nvSpPr>
      <xdr:spPr bwMode="auto">
        <a:xfrm>
          <a:off x="1085850" y="742549950"/>
          <a:ext cx="8534400" cy="19240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Lastenausgleich (Fr. 180'000.00)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kantonalen Lastenausgleich (Produktegruppe PG300300) sind als Lastenertrag budgetiert:</a:t>
          </a:r>
        </a:p>
        <a:p>
          <a:pPr algn="l" rtl="0">
            <a:defRPr sz="1000"/>
          </a:pPr>
          <a:r>
            <a:rPr lang="de-CH" sz="1000" b="0" i="0" u="none" strike="noStrike" baseline="0">
              <a:solidFill>
                <a:srgbClr val="000000"/>
              </a:solidFill>
              <a:latin typeface="Arial"/>
              <a:cs typeface="Arial"/>
            </a:rPr>
            <a:t>Integrationsmassnahmen: Fr. 180'000.00</a:t>
          </a:r>
        </a:p>
        <a:p>
          <a:pPr algn="l" rtl="0">
            <a:defRPr sz="1000"/>
          </a:pPr>
          <a:r>
            <a:rPr lang="de-CH" sz="1000" b="0" i="0" u="none" strike="noStrike" baseline="0">
              <a:solidFill>
                <a:srgbClr val="000000"/>
              </a:solidFill>
              <a:latin typeface="Arial"/>
              <a:cs typeface="Arial"/>
            </a:rPr>
            <a:t>Somit betragen die bereinigten Nettokosten der Produktegruppe PG350500 Alter Fr. 889'220.32 (ohne Lastenanteil).</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Über die ganze Produktegruppe Alter (PG350500) im Vergleich zu den nicht mehr geführten Produktegruppen PG 350200, PG350300 und PG350400 ergibt sich ein Rückgang der Nettokosten um Fr. 60'000.00 (Budget 2011, Nettokosten der 3 wegfallenden Produktegruppen: Fr. 1'129'000.00).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Es entstehen keine Kosten für das Produkt P350510, da die Bruttokosten des Betriebs von Kühlewil mit den Erlösen vollumfänglich gedeckt werden können (2011: Nettokosten von Fr. 350'000.00). Damit wird die Vorgabe der strategischen Aufgabenüberprüfung, bei diesem Produkt Fr. 350'000.00 einzusparen, erfüllt.</a:t>
          </a:r>
          <a:endParaRPr lang="de-CH"/>
        </a:p>
      </xdr:txBody>
    </xdr:sp>
    <xdr:clientData/>
  </xdr:twoCellAnchor>
  <xdr:twoCellAnchor>
    <xdr:from>
      <xdr:col>1</xdr:col>
      <xdr:colOff>9525</xdr:colOff>
      <xdr:row>6194</xdr:row>
      <xdr:rowOff>9525</xdr:rowOff>
    </xdr:from>
    <xdr:to>
      <xdr:col>5</xdr:col>
      <xdr:colOff>0</xdr:colOff>
      <xdr:row>6215</xdr:row>
      <xdr:rowOff>142875</xdr:rowOff>
    </xdr:to>
    <xdr:sp macro="" textlink="" fLocksText="0">
      <xdr:nvSpPr>
        <xdr:cNvPr id="208" name="Text Box 227"/>
        <xdr:cNvSpPr txBox="1">
          <a:spLocks noChangeArrowheads="1"/>
        </xdr:cNvSpPr>
      </xdr:nvSpPr>
      <xdr:spPr bwMode="auto">
        <a:xfrm>
          <a:off x="1085850" y="750274725"/>
          <a:ext cx="3419475" cy="3533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Dienstleistungen im Alters- und Pflegeheim Kühlewil</a:t>
          </a:r>
        </a:p>
        <a:p>
          <a:pPr algn="l" rtl="0">
            <a:defRPr sz="1000"/>
          </a:pPr>
          <a:r>
            <a:rPr lang="de-CH" sz="1000" b="0" i="0" u="none" strike="noStrike" baseline="0">
              <a:solidFill>
                <a:srgbClr val="000000"/>
              </a:solidFill>
              <a:latin typeface="Arial"/>
              <a:cs typeface="Arial"/>
            </a:rPr>
            <a:t>werden kundenfreundlich, fachgerecht und effizient erbracht</a:t>
          </a:r>
        </a:p>
        <a:p>
          <a:pPr algn="l" rtl="0">
            <a:defRPr sz="1000"/>
          </a:pPr>
          <a:r>
            <a:rPr lang="de-CH" sz="1000" b="0" i="0" u="none" strike="noStrike" baseline="0">
              <a:solidFill>
                <a:srgbClr val="000000"/>
              </a:solidFill>
              <a:latin typeface="Arial"/>
              <a:cs typeface="Arial"/>
            </a:rPr>
            <a:t>(P510).</a:t>
          </a:r>
        </a:p>
        <a:p>
          <a:pPr algn="l" rtl="0">
            <a:defRPr sz="1000"/>
          </a:pPr>
          <a:r>
            <a:rPr lang="de-CH" sz="1000" b="0" i="0" u="none" strike="noStrike" baseline="0">
              <a:solidFill>
                <a:srgbClr val="000000"/>
              </a:solidFill>
              <a:latin typeface="Arial"/>
              <a:cs typeface="Arial"/>
            </a:rPr>
            <a:t>- Es werden die für eine gute Qualität der Produkte bei einer wirtschaftlichen Aufgabenerfüllung notwendigen Mittel eingesetzt (P510).</a:t>
          </a:r>
        </a:p>
        <a:p>
          <a:pPr algn="l" rtl="0">
            <a:defRPr sz="1000"/>
          </a:pPr>
          <a:r>
            <a:rPr lang="de-CH" sz="1000" b="0" i="0" u="none" strike="noStrike" baseline="0">
              <a:solidFill>
                <a:srgbClr val="000000"/>
              </a:solidFill>
              <a:latin typeface="Arial"/>
              <a:cs typeface="Arial"/>
            </a:rPr>
            <a:t>- Es wird eine zeitgemässe Infrastruktur angeboten, die sich an den Bedürfnissen der Bewohnerinnen und Bewohner orientiert (P510).</a:t>
          </a:r>
        </a:p>
        <a:p>
          <a:pPr algn="l" rtl="0">
            <a:defRPr sz="1000"/>
          </a:pPr>
          <a:r>
            <a:rPr lang="de-CH" sz="1000" b="0" i="0" u="none" strike="noStrike" baseline="0">
              <a:solidFill>
                <a:srgbClr val="000000"/>
              </a:solidFill>
              <a:latin typeface="Arial"/>
              <a:cs typeface="Arial"/>
            </a:rPr>
            <a:t>- Die Stadt vernetzt die Angebote zur Versorgung und unterstützt die Anbietenden bei der Schliessung von Versorgungslücken (P520).</a:t>
          </a:r>
        </a:p>
        <a:p>
          <a:pPr algn="l" rtl="0">
            <a:defRPr sz="1000"/>
          </a:pPr>
          <a:r>
            <a:rPr lang="de-CH" sz="1000" b="0" i="0" u="none" strike="noStrike" baseline="0">
              <a:solidFill>
                <a:srgbClr val="000000"/>
              </a:solidFill>
              <a:latin typeface="Arial"/>
              <a:cs typeface="Arial"/>
            </a:rPr>
            <a:t>- Der öffentliche Raum ist alters- und behindertengerecht ausgestaltet (P520).</a:t>
          </a:r>
        </a:p>
        <a:p>
          <a:pPr algn="l" rtl="0">
            <a:defRPr sz="1000"/>
          </a:pPr>
          <a:r>
            <a:rPr lang="de-CH" sz="1000" b="0" i="0" u="none" strike="noStrike" baseline="0">
              <a:solidFill>
                <a:srgbClr val="000000"/>
              </a:solidFill>
              <a:latin typeface="Arial"/>
              <a:cs typeface="Arial"/>
            </a:rPr>
            <a:t>- Es gibt ein genügendes Angebot an verschiedenen alters- und behindertengerechten, finanzierbaren Wohnformen (P520).</a:t>
          </a:r>
        </a:p>
        <a:p>
          <a:pPr algn="l" rtl="0">
            <a:defRPr sz="1000"/>
          </a:pPr>
          <a:r>
            <a:rPr lang="de-CH" sz="1000" b="0" i="0" u="none" strike="noStrike" baseline="0">
              <a:solidFill>
                <a:srgbClr val="000000"/>
              </a:solidFill>
              <a:latin typeface="Arial"/>
              <a:cs typeface="Arial"/>
            </a:rPr>
            <a:t>- Die ältere Bevölkerung wird systematisch über das bestehende Angebot informiert (P530).</a:t>
          </a:r>
        </a:p>
        <a:p>
          <a:pPr algn="l" rtl="0">
            <a:defRPr sz="1000"/>
          </a:pPr>
          <a:r>
            <a:rPr lang="de-CH" sz="1000" b="0" i="0" u="none" strike="noStrike" baseline="0">
              <a:solidFill>
                <a:srgbClr val="000000"/>
              </a:solidFill>
              <a:latin typeface="Arial"/>
              <a:cs typeface="Arial"/>
            </a:rPr>
            <a:t>- Die ältere Bevölkerung verfügt über Möglichkeiten zur Partizipation und ist integriert (P530).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7234</xdr:row>
      <xdr:rowOff>0</xdr:rowOff>
    </xdr:from>
    <xdr:to>
      <xdr:col>12</xdr:col>
      <xdr:colOff>0</xdr:colOff>
      <xdr:row>7245</xdr:row>
      <xdr:rowOff>57150</xdr:rowOff>
    </xdr:to>
    <xdr:sp macro="" textlink="" fLocksText="0">
      <xdr:nvSpPr>
        <xdr:cNvPr id="209" name="Text Box 228"/>
        <xdr:cNvSpPr txBox="1">
          <a:spLocks noChangeArrowheads="1"/>
        </xdr:cNvSpPr>
      </xdr:nvSpPr>
      <xdr:spPr bwMode="auto">
        <a:xfrm>
          <a:off x="1085850" y="772668000"/>
          <a:ext cx="8534400" cy="18383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Generelle Bemerkung zu den Steuerungsvorgaben und Kennzahlen:</a:t>
          </a:r>
          <a:r>
            <a:rPr lang="de-CH" sz="1000" b="0" i="0" u="none" strike="noStrike" baseline="0">
              <a:solidFill>
                <a:srgbClr val="000000"/>
              </a:solidFill>
              <a:latin typeface="Arial"/>
              <a:cs typeface="Arial"/>
            </a:rPr>
            <a:t> Die Steuerungsvorgaben 1) - 5) sowie die Kennzahlen 1) - 16) - das Alters- und Pflegeheim Kühlewil betreffend - wurden aus der bisherigen Produktegruppe (PG350200) übernommen. Die Steuerungsvorgaben 6) - 10) und die Kennzahlen 17) - 20) wurden für die Produkte P350520 und P350530 neu definiert.</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Steuerungsvorgabe 1): </a:t>
          </a:r>
          <a:r>
            <a:rPr lang="de-CH" sz="1000" b="0" i="0" u="none" strike="noStrike" baseline="0">
              <a:solidFill>
                <a:srgbClr val="000000"/>
              </a:solidFill>
              <a:latin typeface="Arial"/>
              <a:cs typeface="Arial"/>
            </a:rPr>
            <a:t>Die Plätze wurden nochmals reduziert, weil die Zweierzimmer die vom Kanton geforderte minimale Grösse nicht erreichten und deshalb nur noch von einer Person belegt wurden. In Anbetracht des Umbaus ist längerfristig ein Angebot von 160 Plätzen realistisch. </a:t>
          </a: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den Steuerungsvorgaben 2) - 4): </a:t>
          </a:r>
          <a:r>
            <a:rPr lang="de-CH" sz="1000" b="0" i="0" u="none" strike="noStrike" baseline="0">
              <a:solidFill>
                <a:srgbClr val="000000"/>
              </a:solidFill>
              <a:latin typeface="Arial"/>
              <a:cs typeface="Arial"/>
            </a:rPr>
            <a:t>Eine umfassende, externe Qualitätsprüfung findet alle vier Jahre statt. Im Jahr 2008 wurde eine Qualitätsprüfung durchgeführt. </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6194</xdr:row>
      <xdr:rowOff>9525</xdr:rowOff>
    </xdr:from>
    <xdr:to>
      <xdr:col>11</xdr:col>
      <xdr:colOff>828675</xdr:colOff>
      <xdr:row>6215</xdr:row>
      <xdr:rowOff>19050</xdr:rowOff>
    </xdr:to>
    <xdr:sp macro="" textlink="" fLocksText="0">
      <xdr:nvSpPr>
        <xdr:cNvPr id="210" name="Text Box 229"/>
        <xdr:cNvSpPr txBox="1">
          <a:spLocks noChangeArrowheads="1"/>
        </xdr:cNvSpPr>
      </xdr:nvSpPr>
      <xdr:spPr bwMode="auto">
        <a:xfrm>
          <a:off x="5429250" y="750274725"/>
          <a:ext cx="4105275" cy="34099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Mittels qualitativen und wirtschaftlichen Vorgaben wird sichergestellt, dass die übergeordneten Ziele erreicht werden (P510).</a:t>
          </a:r>
        </a:p>
        <a:p>
          <a:pPr algn="l" rtl="0">
            <a:defRPr sz="1000"/>
          </a:pPr>
          <a:r>
            <a:rPr lang="de-CH" sz="1000" b="0" i="0" u="none" strike="noStrike" baseline="0">
              <a:solidFill>
                <a:srgbClr val="000000"/>
              </a:solidFill>
              <a:latin typeface="Arial"/>
              <a:cs typeface="Arial"/>
            </a:rPr>
            <a:t>- Die Überprüfung erfolgt mit einem differenzierten Controlling. Besonders hervorzuheben ist in diesem Zusammenhang ein Instrument zur Qualitätssicherung (Qualipro). Mittels Befragung aller beteiligten Gruppen (Bewohnerinnen und Bewohner, Angehörige und Mitarbeitende) und eigenen Feststellungen wird alle vier Jahr die Qualität der Pflege durch externe Fachpersonen überprüft (P510).</a:t>
          </a:r>
        </a:p>
        <a:p>
          <a:pPr algn="l" rtl="0">
            <a:defRPr sz="1000"/>
          </a:pPr>
          <a:r>
            <a:rPr lang="de-CH" sz="1000" b="0" i="0" u="none" strike="noStrike" baseline="0">
              <a:solidFill>
                <a:srgbClr val="000000"/>
              </a:solidFill>
              <a:latin typeface="Arial"/>
              <a:cs typeface="Arial"/>
            </a:rPr>
            <a:t>- Die Kosten, welche zur kantonalen Lastenverteilung zugelassen werden, sind (pro Tarifstufe) betraglich begrenzt. Die Höchstbeträge können nur bei einem wirtschaftlichen Mitteleinsatz eingehalten werden (P510).</a:t>
          </a:r>
        </a:p>
        <a:p>
          <a:pPr algn="l" rtl="0">
            <a:defRPr sz="1000"/>
          </a:pPr>
          <a:r>
            <a:rPr lang="de-CH" sz="1000" b="0" i="0" u="none" strike="noStrike" baseline="0">
              <a:solidFill>
                <a:srgbClr val="000000"/>
              </a:solidFill>
              <a:latin typeface="Arial"/>
              <a:cs typeface="Arial"/>
            </a:rPr>
            <a:t>- Die Ziele werden durch eine alle 3 Jahre stattfindende Befragung der älteren Einwohnerinnen und Einwohner überprüft (P520).</a:t>
          </a:r>
        </a:p>
        <a:p>
          <a:pPr algn="l" rtl="0">
            <a:defRPr sz="1000"/>
          </a:pPr>
          <a:r>
            <a:rPr lang="de-CH" sz="1000" b="0" i="0" u="none" strike="noStrike" baseline="0">
              <a:solidFill>
                <a:srgbClr val="000000"/>
              </a:solidFill>
              <a:latin typeface="Arial"/>
              <a:cs typeface="Arial"/>
            </a:rPr>
            <a:t>- Es werden Projekte, welche einen Beitrag zur Integration, Information und Verbesserung der Lebensqulität von älteren Einwohnerinnen und Einwohnern zu leisten vermögen, finanziert. Zusätzlich zu den Steuerungsvorgaben und Kennzahlen wird die Zielerreichung der jeweiligen Projekte überprüft. Die Messkriterien werden im Einzelfall festgelegt (P520+ P530). </a:t>
          </a:r>
        </a:p>
        <a:p>
          <a:pPr algn="l" rtl="0">
            <a:defRPr sz="1000"/>
          </a:pPr>
          <a:endParaRPr lang="de-CH"/>
        </a:p>
      </xdr:txBody>
    </xdr:sp>
    <xdr:clientData/>
  </xdr:twoCellAnchor>
  <xdr:twoCellAnchor>
    <xdr:from>
      <xdr:col>1</xdr:col>
      <xdr:colOff>9525</xdr:colOff>
      <xdr:row>6166</xdr:row>
      <xdr:rowOff>0</xdr:rowOff>
    </xdr:from>
    <xdr:to>
      <xdr:col>12</xdr:col>
      <xdr:colOff>0</xdr:colOff>
      <xdr:row>6183</xdr:row>
      <xdr:rowOff>95250</xdr:rowOff>
    </xdr:to>
    <xdr:sp macro="" textlink="" fLocksText="0">
      <xdr:nvSpPr>
        <xdr:cNvPr id="211" name="Text Box 230"/>
        <xdr:cNvSpPr txBox="1">
          <a:spLocks noChangeArrowheads="1"/>
        </xdr:cNvSpPr>
      </xdr:nvSpPr>
      <xdr:spPr bwMode="auto">
        <a:xfrm>
          <a:off x="1085850" y="745597950"/>
          <a:ext cx="8534400" cy="28479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Kosten der neuen Produkte P350520 „Altersfreundlicher Lebensraum“ sowie P350530,  "Information und Integration“ müssen in ihrer Gesamtheit mit den Kosten 2011 der nun nicht mehr geführten Produkte P350220 „Durch Dritte geführte Heime“, P350320 „Ambulante pflegerische Dienstleistungen“, P350330 „Hauswirtschaftliche Leistungen“ und P350490 „Integrationsmassnahmen“ verglichen werden. Obwohl die Leistungsverträge mit Spitex für die pflegerischen und hauswirtschaftlichen Leistungen wegfallen und die Stadt keine Rolle mehr in der Infrastrukturbereitstellung von Domicil inne hat, arbeitet das Alters- und Versicherungsamt weiterhin eng mit diesen Institutionen zusammen und hat zahlreiche strategische Aufgaben im Bereich der Versorgungssicherheit zu erfüllen. Es ist insbesondere seine Aufgabe, Versorgungslücken aufzudecken und die Stadt insgesamt zu einem altersfreundlichen Lebensraum zu machen  Produkt (P350520). Gegenüber der Bevölkerung ist es Aufgabe des Amtes über Angebote und Dienstleistungen zu informieren und konkrete Projekte zur Integration von älteren Einwohnerinnen und Einwohnern zu planen und umzusetzen Produkt (P350530). Diese Aufgaben sind detailliert im neuen Alterskonzept 2020 beschrieben.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Bruttokosten der beiden neuen Produkte P350520 „Altersfreundlicher Lebensraum“ sowie P350530 "Information und Integration“ sind um Fr. 290'000.00 höher als die im Jahr 2011 budgetierten Bruttokosten der bisherigen Produkte P350220 „Durch Dritte geführte Heime“, P350320 „Ambulante pflegerische Dienstleistungen“, P350330 „Hauswirtschaftliche Leistungen“ und P350490 „Integrationsmassnahmen“. Dies einerseits, weil Fr. 100'000.00 mehr budgetiert sind zur Erfüllung der Aufgaben im Rahmen der Versorgungssicherheit gemäss neuem Alterskonzept. Diese Kosten sind lastenausgleichsberechtigt. Die restlichen Fr. 190'000.00 sind auf die neuen Umlageschlüssel zurückzuführen, bei welchen unter anderem per 2011 realisierte Anpassungen rückgängig gemacht und die Direktunterstellung von Kühlewil unter die Amtsleitung berücksichtigt wurden.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6128</xdr:row>
      <xdr:rowOff>9525</xdr:rowOff>
    </xdr:from>
    <xdr:to>
      <xdr:col>12</xdr:col>
      <xdr:colOff>0</xdr:colOff>
      <xdr:row>6136</xdr:row>
      <xdr:rowOff>152400</xdr:rowOff>
    </xdr:to>
    <xdr:graphicFrame macro="">
      <xdr:nvGraphicFramePr>
        <xdr:cNvPr id="21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xdr:col>
      <xdr:colOff>9525</xdr:colOff>
      <xdr:row>7310</xdr:row>
      <xdr:rowOff>0</xdr:rowOff>
    </xdr:from>
    <xdr:to>
      <xdr:col>12</xdr:col>
      <xdr:colOff>0</xdr:colOff>
      <xdr:row>7318</xdr:row>
      <xdr:rowOff>0</xdr:rowOff>
    </xdr:to>
    <xdr:sp macro="" textlink="" fLocksText="0">
      <xdr:nvSpPr>
        <xdr:cNvPr id="213" name="Text Box 232"/>
        <xdr:cNvSpPr txBox="1">
          <a:spLocks noChangeArrowheads="1"/>
        </xdr:cNvSpPr>
      </xdr:nvSpPr>
      <xdr:spPr bwMode="auto">
        <a:xfrm>
          <a:off x="1085850" y="785012400"/>
          <a:ext cx="8534400" cy="12954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Nettokosten reduzieren sich für das Jahr 2012 um Fr. 575'174.00. Diese Kostensenkung um 27% erklärt sich vor allem durch die vom Gemeinderat beschlossenen Sparmassnahmen im Rahmen der Portfolioanalyse. Hierzu zählen die Finanzierung der Behandlungsbeiträge der Schulzahnpflege (Produkt P360130) durch den Fonds für Kranke, Betagte und Behinderte in Höhe von Fr. 500'000.00, höhere Erlöse bei der Behandlung Erwachsener (Produkt P360215) von Fr. 60'000.00 sowie höhere Erlöse für Gutachten (Produkt P360230) von Fr. 10'000.00.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Darüber hinaus werden aufgrund neuer Verträge mit Aussengemeinden Mehrerlöse für Gutachtertätigkeit von Fr. 5'000.00 erwartet. Zusätzlich wird mit Mehrerlösen aus Verkäufen von Prophylaxe- und Zahnhygieneartikeln von Fr. 5'000.00 gerechnet.</a:t>
          </a:r>
        </a:p>
        <a:p>
          <a:pPr algn="l" rtl="0">
            <a:defRPr sz="1000"/>
          </a:pPr>
          <a:endParaRPr lang="de-CH"/>
        </a:p>
      </xdr:txBody>
    </xdr:sp>
    <xdr:clientData/>
  </xdr:twoCellAnchor>
  <xdr:twoCellAnchor>
    <xdr:from>
      <xdr:col>1</xdr:col>
      <xdr:colOff>9525</xdr:colOff>
      <xdr:row>7346</xdr:row>
      <xdr:rowOff>0</xdr:rowOff>
    </xdr:from>
    <xdr:to>
      <xdr:col>12</xdr:col>
      <xdr:colOff>0</xdr:colOff>
      <xdr:row>7359</xdr:row>
      <xdr:rowOff>152400</xdr:rowOff>
    </xdr:to>
    <xdr:sp macro="" textlink="" fLocksText="0">
      <xdr:nvSpPr>
        <xdr:cNvPr id="214" name="Text Box 233"/>
        <xdr:cNvSpPr txBox="1">
          <a:spLocks noChangeArrowheads="1"/>
        </xdr:cNvSpPr>
      </xdr:nvSpPr>
      <xdr:spPr bwMode="auto">
        <a:xfrm>
          <a:off x="1085850" y="790489275"/>
          <a:ext cx="8534400" cy="22574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Gegenüber dem Vorjahr 2011 kommt es im Budgetjahr 2012 zu einer grossen Veränderung. Im Rahmen der Sparmassnahmen (Portfolioanalyse) wird die Finanzierung der sozial bedingten Behandlungsbeiträge (Produkt P360130) in der Höhe von Fr. 500'000.00 durch den Fonds für Kranke, Betagte und Behinderte erfolgen. Des Weiteren bewirken Einsparungen von nicht mehr benötigten Teilzeitpensen über den Umlageschlüssel Minderkosten im Produkt Prophylaxeunterricht (P360110) in der Höhe von Fr. 35'000.00. Ausserdem resultieren geringere Kosten von rund Fr. 50'000.00 im Produkt Prophylaxeunterricht als Folge einer Verschiebung der internen Verrechnungen innerhalb der Produktegruppe Schulzahnpflege.</a:t>
          </a:r>
        </a:p>
        <a:p>
          <a:pPr algn="l" rtl="0">
            <a:defRPr sz="1000"/>
          </a:pPr>
          <a:endParaRPr lang="de-CH"/>
        </a:p>
      </xdr:txBody>
    </xdr:sp>
    <xdr:clientData/>
  </xdr:twoCellAnchor>
  <xdr:twoCellAnchor>
    <xdr:from>
      <xdr:col>1</xdr:col>
      <xdr:colOff>9525</xdr:colOff>
      <xdr:row>7367</xdr:row>
      <xdr:rowOff>9525</xdr:rowOff>
    </xdr:from>
    <xdr:to>
      <xdr:col>5</xdr:col>
      <xdr:colOff>0</xdr:colOff>
      <xdr:row>7377</xdr:row>
      <xdr:rowOff>28575</xdr:rowOff>
    </xdr:to>
    <xdr:sp macro="" textlink="" fLocksText="0">
      <xdr:nvSpPr>
        <xdr:cNvPr id="215" name="Text Box 234"/>
        <xdr:cNvSpPr txBox="1">
          <a:spLocks noChangeArrowheads="1"/>
        </xdr:cNvSpPr>
      </xdr:nvSpPr>
      <xdr:spPr bwMode="auto">
        <a:xfrm>
          <a:off x="1085850" y="79403257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Gesunderhaltung der Zähne aller Kinder und Jugendlichen unabhängig vom sozialen Status der Eltern. </a:t>
          </a:r>
        </a:p>
        <a:p>
          <a:pPr algn="l" rtl="0">
            <a:defRPr sz="1000"/>
          </a:pPr>
          <a:r>
            <a:rPr lang="de-CH" sz="1000" b="0" i="0" u="none" strike="noStrike" baseline="0">
              <a:solidFill>
                <a:srgbClr val="000000"/>
              </a:solidFill>
              <a:latin typeface="Arial"/>
              <a:cs typeface="Arial"/>
            </a:rPr>
            <a:t>Information, Beratung und Unterstützung aller Kinder und Jugendlichen sowie deren Erziehungsberechtigten zur Vermeidung von Zahnschäden (P110).</a:t>
          </a:r>
        </a:p>
        <a:p>
          <a:pPr algn="l" rtl="0">
            <a:defRPr sz="1000"/>
          </a:pPr>
          <a:r>
            <a:rPr lang="de-CH" sz="1000" b="0" i="0" u="none" strike="noStrike" baseline="0">
              <a:solidFill>
                <a:srgbClr val="000000"/>
              </a:solidFill>
              <a:latin typeface="Arial"/>
              <a:cs typeface="Arial"/>
            </a:rPr>
            <a:t>- Rechtzeitiges Erfassen von bisher unentdeckten Zahnschäden und Gewährleistung einer allfälligen Behandlung (P120).</a:t>
          </a:r>
        </a:p>
        <a:p>
          <a:pPr algn="l" rtl="0">
            <a:defRPr sz="1000"/>
          </a:pPr>
          <a:r>
            <a:rPr lang="de-CH" sz="1000" b="0" i="0" u="none" strike="noStrike" baseline="0">
              <a:solidFill>
                <a:srgbClr val="000000"/>
              </a:solidFill>
              <a:latin typeface="Arial"/>
              <a:cs typeface="Arial"/>
            </a:rPr>
            <a:t>- Niederschwellige Zugänglichkeit zum Informations- und Beratungsangebot (P130).</a:t>
          </a:r>
        </a:p>
        <a:p>
          <a:pPr algn="l" rtl="0">
            <a:defRPr sz="1000"/>
          </a:pPr>
          <a:endParaRPr lang="de-CH"/>
        </a:p>
      </xdr:txBody>
    </xdr:sp>
    <xdr:clientData/>
  </xdr:twoCellAnchor>
  <xdr:twoCellAnchor>
    <xdr:from>
      <xdr:col>1</xdr:col>
      <xdr:colOff>9525</xdr:colOff>
      <xdr:row>7415</xdr:row>
      <xdr:rowOff>9525</xdr:rowOff>
    </xdr:from>
    <xdr:to>
      <xdr:col>12</xdr:col>
      <xdr:colOff>0</xdr:colOff>
      <xdr:row>7420</xdr:row>
      <xdr:rowOff>76200</xdr:rowOff>
    </xdr:to>
    <xdr:sp macro="" textlink="" fLocksText="0">
      <xdr:nvSpPr>
        <xdr:cNvPr id="216" name="Text Box 235"/>
        <xdr:cNvSpPr txBox="1">
          <a:spLocks noChangeArrowheads="1"/>
        </xdr:cNvSpPr>
      </xdr:nvSpPr>
      <xdr:spPr bwMode="auto">
        <a:xfrm>
          <a:off x="1085850" y="804357675"/>
          <a:ext cx="8534400" cy="876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Kennzahl 6):</a:t>
          </a:r>
          <a:r>
            <a:rPr lang="de-CH" sz="1000" b="0" i="0" u="none" strike="noStrike" baseline="0">
              <a:solidFill>
                <a:srgbClr val="000000"/>
              </a:solidFill>
              <a:latin typeface="Arial"/>
              <a:cs typeface="Arial"/>
            </a:rPr>
            <a:t> Der Rückgang der Antragstellenden ist durch den Schulzahnmedizinischen Dienst nicht beeinflussbar. Auffällig ist, dass von Patienten, die bei Privatschulzahnärzten in Behandlung sind, nur sehr wenige Anträge eingehen. </a:t>
          </a:r>
          <a:endParaRPr lang="de-CH"/>
        </a:p>
      </xdr:txBody>
    </xdr:sp>
    <xdr:clientData/>
  </xdr:twoCellAnchor>
  <xdr:twoCellAnchor>
    <xdr:from>
      <xdr:col>6</xdr:col>
      <xdr:colOff>9525</xdr:colOff>
      <xdr:row>7367</xdr:row>
      <xdr:rowOff>9525</xdr:rowOff>
    </xdr:from>
    <xdr:to>
      <xdr:col>11</xdr:col>
      <xdr:colOff>828675</xdr:colOff>
      <xdr:row>7377</xdr:row>
      <xdr:rowOff>19050</xdr:rowOff>
    </xdr:to>
    <xdr:sp macro="" textlink="" fLocksText="0">
      <xdr:nvSpPr>
        <xdr:cNvPr id="217" name="Text Box 236"/>
        <xdr:cNvSpPr txBox="1">
          <a:spLocks noChangeArrowheads="1"/>
        </xdr:cNvSpPr>
      </xdr:nvSpPr>
      <xdr:spPr bwMode="auto">
        <a:xfrm>
          <a:off x="5429250" y="794032575"/>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Eine periodische Wirkungsüberprüfung erfolgt durch die Steuerungsvorgaben und Kennzahlen des Produktegruppenbudgets sowie durch Messgrössen aus dem Qualitätsmanagementsystem (zertifiziert nach ISO 9001:2008). Hierzu gehören u.a.:</a:t>
          </a:r>
        </a:p>
        <a:p>
          <a:pPr algn="l" rtl="0">
            <a:defRPr sz="1000"/>
          </a:pPr>
          <a:r>
            <a:rPr lang="de-CH" sz="1000" b="0" i="0" u="none" strike="noStrike" baseline="0">
              <a:solidFill>
                <a:srgbClr val="000000"/>
              </a:solidFill>
              <a:latin typeface="Arial"/>
              <a:cs typeface="Arial"/>
            </a:rPr>
            <a:t>- Akzeptanz gezielter Beratungsangebote bei ausgewählten Alters- und Risikogruppen (P110).</a:t>
          </a:r>
        </a:p>
        <a:p>
          <a:pPr algn="l" rtl="0">
            <a:defRPr sz="1000"/>
          </a:pPr>
          <a:r>
            <a:rPr lang="de-CH" sz="1000" b="0" i="0" u="none" strike="noStrike" baseline="0">
              <a:solidFill>
                <a:srgbClr val="000000"/>
              </a:solidFill>
              <a:latin typeface="Arial"/>
              <a:cs typeface="Arial"/>
            </a:rPr>
            <a:t>- Auswertungen zum Kariesbefall der Kinder und Jugendlichen (P120).</a:t>
          </a:r>
          <a:endParaRPr lang="de-CH"/>
        </a:p>
      </xdr:txBody>
    </xdr:sp>
    <xdr:clientData/>
  </xdr:twoCellAnchor>
  <xdr:twoCellAnchor>
    <xdr:from>
      <xdr:col>8</xdr:col>
      <xdr:colOff>219075</xdr:colOff>
      <xdr:row>7326</xdr:row>
      <xdr:rowOff>9525</xdr:rowOff>
    </xdr:from>
    <xdr:to>
      <xdr:col>12</xdr:col>
      <xdr:colOff>0</xdr:colOff>
      <xdr:row>7334</xdr:row>
      <xdr:rowOff>152400</xdr:rowOff>
    </xdr:to>
    <xdr:graphicFrame macro="">
      <xdr:nvGraphicFramePr>
        <xdr:cNvPr id="21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xdr:col>
      <xdr:colOff>38100</xdr:colOff>
      <xdr:row>7450</xdr:row>
      <xdr:rowOff>9525</xdr:rowOff>
    </xdr:from>
    <xdr:to>
      <xdr:col>12</xdr:col>
      <xdr:colOff>0</xdr:colOff>
      <xdr:row>7464</xdr:row>
      <xdr:rowOff>76200</xdr:rowOff>
    </xdr:to>
    <xdr:sp macro="" textlink="" fLocksText="0">
      <xdr:nvSpPr>
        <xdr:cNvPr id="219" name="Text Box 238"/>
        <xdr:cNvSpPr txBox="1">
          <a:spLocks noChangeArrowheads="1"/>
        </xdr:cNvSpPr>
      </xdr:nvSpPr>
      <xdr:spPr bwMode="auto">
        <a:xfrm>
          <a:off x="1114425" y="809748825"/>
          <a:ext cx="8534400" cy="23336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100"/>
            </a:lnSpc>
            <a:defRPr sz="1000"/>
          </a:pPr>
          <a:r>
            <a:rPr lang="de-CH" sz="1000" b="0" i="0" u="none" strike="noStrike" baseline="0">
              <a:solidFill>
                <a:srgbClr val="000000"/>
              </a:solidFill>
              <a:latin typeface="Arial"/>
              <a:cs typeface="Arial"/>
            </a:rPr>
            <a:t>Die Nettokosten 2012 sind gegenüber dem Vorjahr um Fr. 23'000.00 niedriger budgetiert (entspricht 2.1%). Die Bruttomehrkosten in der Höhe von </a:t>
          </a:r>
        </a:p>
        <a:p>
          <a:pPr algn="l" rtl="0">
            <a:lnSpc>
              <a:spcPts val="1100"/>
            </a:lnSpc>
            <a:defRPr sz="1000"/>
          </a:pPr>
          <a:r>
            <a:rPr lang="de-CH" sz="1000" b="0" i="0" u="none" strike="noStrike" baseline="0">
              <a:solidFill>
                <a:srgbClr val="000000"/>
              </a:solidFill>
              <a:latin typeface="Arial"/>
              <a:cs typeface="Arial"/>
            </a:rPr>
            <a:t>Fr. 57'000.00 werden ausgeglichen durch höhere Erlöserwartungen aus den Bereichen Erwachsenenbehandlung (Produkt P360215), Gutachten (Produkt P360230) und Verkäufen (Produkt P360210) in der Höhe von insgesamt Fr. 80'000.00. Dies als Folge der umgesetzten Sparmassnahmen aus der Portfolioanalyse (Fr. 70'000.00 in den Produkten P360215 und P360230). Diese höheren Erlöse sind auch verantwortlich für die grossen prozentualen Abweichungen zum Vorjahr.</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Für die höheren Bruttokosten von rund Fr. 57'000.00 sind vor allem Mehrkosten für das Personal infolge Teuerungsausgleich verantwortlich (Fr. 32'700.00). Von der Dienststelle nicht unmittelbar beeinflussbar sind höhere interne Verrechnungen von Fr. 37'800.00 für Informatikdienstleistungen. Weiter sind zusätzliche Kosten für Verbrauchsmaterial (Fr. 3'000.00), Dienstleistungen Dritter (Fr.17'800.00), Debitorenverluste (Fr. 5'000.00) und mehrere kleinere Beträge in diversen Sachkonten von insgesamt Fr. 5'600.00 vorgesehen.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Demgegenüber wurden geringere Kosten für Anschaffungen (Fr. 12’500.00) und Abschreibungen (Fr. 8'600.00) budgetiert. Weiter wird mit geringeren Kosten für Dienstleistungen Dritter (Honorare und EDV) gerechnet, welche sich aus Umlagen in der Höhe von Fr. 16'500.00 niederschlagen. Ausserdem wurden aufgrund der Rechnung 2010 weniger Ausbildungskosten budgetiert (Fr. 7'300.00).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7472</xdr:row>
      <xdr:rowOff>9525</xdr:rowOff>
    </xdr:from>
    <xdr:to>
      <xdr:col>5</xdr:col>
      <xdr:colOff>0</xdr:colOff>
      <xdr:row>7484</xdr:row>
      <xdr:rowOff>76200</xdr:rowOff>
    </xdr:to>
    <xdr:sp macro="" textlink="" fLocksText="0">
      <xdr:nvSpPr>
        <xdr:cNvPr id="220" name="Text Box 239"/>
        <xdr:cNvSpPr txBox="1">
          <a:spLocks noChangeArrowheads="1"/>
        </xdr:cNvSpPr>
      </xdr:nvSpPr>
      <xdr:spPr bwMode="auto">
        <a:xfrm>
          <a:off x="1085850" y="813349275"/>
          <a:ext cx="3419475" cy="2009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Sicherstellung einer qualitativ hohen und kunden- freundlichen zahnmedizinischen Versorgung insbesondere von Kindern aller sozialer Schichten (P210/P215). </a:t>
          </a:r>
        </a:p>
        <a:p>
          <a:pPr algn="l" rtl="0">
            <a:defRPr sz="1000"/>
          </a:pPr>
          <a:r>
            <a:rPr lang="de-CH" sz="1000" b="0" i="0" u="none" strike="noStrike" baseline="0">
              <a:solidFill>
                <a:srgbClr val="000000"/>
              </a:solidFill>
              <a:latin typeface="Arial"/>
              <a:cs typeface="Arial"/>
            </a:rPr>
            <a:t>- Umweltmanagement: Die Klinik achtet auf einen sorgsamen und umweltgerechten Umgang mit den Ressourcen. Die Vorgaben des zertifizierten Umweltmanagementsystems (nach ISO 14001: 2004) werden erfüllt (P210/P215).</a:t>
          </a:r>
        </a:p>
        <a:p>
          <a:pPr algn="l" rtl="0">
            <a:defRPr sz="1000"/>
          </a:pPr>
          <a:r>
            <a:rPr lang="de-CH" sz="1000" b="0" i="0" u="none" strike="noStrike" baseline="0">
              <a:solidFill>
                <a:srgbClr val="000000"/>
              </a:solidFill>
              <a:latin typeface="Arial"/>
              <a:cs typeface="Arial"/>
            </a:rPr>
            <a:t>- Gewährleistung einer gut ausgebauten Schulzahnpflege in der Stadt Bern (P220).</a:t>
          </a:r>
        </a:p>
        <a:p>
          <a:pPr algn="l" rtl="0">
            <a:defRPr sz="1000"/>
          </a:pPr>
          <a:r>
            <a:rPr lang="de-CH" sz="1000" b="0" i="0" u="none" strike="noStrike" baseline="0">
              <a:solidFill>
                <a:srgbClr val="000000"/>
              </a:solidFill>
              <a:latin typeface="Arial"/>
              <a:cs typeface="Arial"/>
            </a:rPr>
            <a:t>-Bereitstellung von kostengünstigen, altersunabhängigen Behandlungsmöglichkeiten bei kranken Kauorganen und anomalen Gebissen (P230).</a:t>
          </a:r>
          <a:endParaRPr lang="de-CH"/>
        </a:p>
      </xdr:txBody>
    </xdr:sp>
    <xdr:clientData/>
  </xdr:twoCellAnchor>
  <xdr:twoCellAnchor>
    <xdr:from>
      <xdr:col>1</xdr:col>
      <xdr:colOff>9525</xdr:colOff>
      <xdr:row>7519</xdr:row>
      <xdr:rowOff>19050</xdr:rowOff>
    </xdr:from>
    <xdr:to>
      <xdr:col>12</xdr:col>
      <xdr:colOff>0</xdr:colOff>
      <xdr:row>8499</xdr:row>
      <xdr:rowOff>38100</xdr:rowOff>
    </xdr:to>
    <xdr:sp macro="" textlink="" fLocksText="0">
      <xdr:nvSpPr>
        <xdr:cNvPr id="221" name="Text Box 240"/>
        <xdr:cNvSpPr txBox="1">
          <a:spLocks noChangeArrowheads="1"/>
        </xdr:cNvSpPr>
      </xdr:nvSpPr>
      <xdr:spPr bwMode="auto">
        <a:xfrm>
          <a:off x="1085850" y="822017025"/>
          <a:ext cx="8534400" cy="1314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Steuerungsvorgabe 3):</a:t>
          </a:r>
          <a:r>
            <a:rPr lang="de-CH" sz="1000" b="0" i="0" u="none" strike="noStrike" baseline="0">
              <a:solidFill>
                <a:srgbClr val="000000"/>
              </a:solidFill>
              <a:latin typeface="Arial"/>
              <a:cs typeface="Arial"/>
            </a:rPr>
            <a:t> Die Sonderabfallmengen beinhalten unter anderem Chemikalien für die Röntgenfilmentwicklung. Bis auf weiteres ist eine vollumfängliche Umstellung auf digitales Röntgen nicht umsetzbar, so dass die Steuerungsvorgabe anzupassen ist. Der Sollwert berechnet sich aus dem Durchschnitt der vergangenen drei Jahren minus 5%.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Summation der </a:t>
          </a:r>
          <a:r>
            <a:rPr lang="de-CH" sz="1000" b="1" i="0" u="none" strike="noStrike" baseline="0">
              <a:solidFill>
                <a:srgbClr val="000000"/>
              </a:solidFill>
              <a:latin typeface="Arial"/>
              <a:cs typeface="Arial"/>
            </a:rPr>
            <a:t>Kennzahlen 1) und 8)</a:t>
          </a:r>
          <a:r>
            <a:rPr lang="de-CH" sz="1000" b="0" i="0" u="none" strike="noStrike" baseline="0">
              <a:solidFill>
                <a:srgbClr val="000000"/>
              </a:solidFill>
              <a:latin typeface="Arial"/>
              <a:cs typeface="Arial"/>
            </a:rPr>
            <a:t> zeigt die Gesamtanzahl behandelter Patientinnen und Patienten.</a:t>
          </a:r>
        </a:p>
        <a:p>
          <a:pPr algn="l" rtl="0">
            <a:defRPr sz="1000"/>
          </a:pPr>
          <a:endParaRPr lang="de-CH"/>
        </a:p>
      </xdr:txBody>
    </xdr:sp>
    <xdr:clientData/>
  </xdr:twoCellAnchor>
  <xdr:twoCellAnchor>
    <xdr:from>
      <xdr:col>6</xdr:col>
      <xdr:colOff>9525</xdr:colOff>
      <xdr:row>7471</xdr:row>
      <xdr:rowOff>152400</xdr:rowOff>
    </xdr:from>
    <xdr:to>
      <xdr:col>11</xdr:col>
      <xdr:colOff>828675</xdr:colOff>
      <xdr:row>7485</xdr:row>
      <xdr:rowOff>9525</xdr:rowOff>
    </xdr:to>
    <xdr:sp macro="" textlink="" fLocksText="0">
      <xdr:nvSpPr>
        <xdr:cNvPr id="222" name="Text Box 241"/>
        <xdr:cNvSpPr txBox="1">
          <a:spLocks noChangeArrowheads="1"/>
        </xdr:cNvSpPr>
      </xdr:nvSpPr>
      <xdr:spPr bwMode="auto">
        <a:xfrm>
          <a:off x="5429250" y="813330225"/>
          <a:ext cx="4105275" cy="21240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Im Qualitätsmanagementsystem des Schulzahnmedizinischen Dienstes (zertifiziert nach ISO 9001:2008) werden für die Produktegruppe PG360200 sämtliche Steuerungsvorgaben und Kennzahlen sowie diverse weitere Messgrössen regelmässig auf ihre Wirksamkeit überprüft (wie Anzahl aktiver Behandlungsfälle (P210/P215), statistische Daten zur Klinikklientel (P210/P215), Anzahl kieferorthopädischer IV-Abklärungen (P210), Anzahl Narkosen (P210) oder Angaben zur Materialbewirtschaftung (P210/P215)). </a:t>
          </a:r>
        </a:p>
        <a:p>
          <a:pPr algn="l" rtl="0">
            <a:defRPr sz="1000"/>
          </a:pPr>
          <a:r>
            <a:rPr lang="de-CH" sz="1000" b="0" i="0" u="none" strike="noStrike" baseline="0">
              <a:solidFill>
                <a:srgbClr val="000000"/>
              </a:solidFill>
              <a:latin typeface="Arial"/>
              <a:cs typeface="Arial"/>
            </a:rPr>
            <a:t>- Zahnbehandlungen bei Kindern und Jugendlichen sowie bei Erwachsenen erfolgen nach genau definierten Abläufen. Ein elektronisches Qualitätshandbuch gewährleistet, dass die Handlungsschritte allen Mitarbeitenden transparent aufgezeigt werden und Dokumente direkt zugänglich sind (P210/P215).</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7428</xdr:row>
      <xdr:rowOff>9525</xdr:rowOff>
    </xdr:from>
    <xdr:to>
      <xdr:col>12</xdr:col>
      <xdr:colOff>0</xdr:colOff>
      <xdr:row>7436</xdr:row>
      <xdr:rowOff>152400</xdr:rowOff>
    </xdr:to>
    <xdr:graphicFrame macro="">
      <xdr:nvGraphicFramePr>
        <xdr:cNvPr id="22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1066800</xdr:colOff>
      <xdr:row>8566</xdr:row>
      <xdr:rowOff>19050</xdr:rowOff>
    </xdr:from>
    <xdr:to>
      <xdr:col>12</xdr:col>
      <xdr:colOff>0</xdr:colOff>
      <xdr:row>8584</xdr:row>
      <xdr:rowOff>104775</xdr:rowOff>
    </xdr:to>
    <xdr:sp macro="" textlink="" fLocksText="0">
      <xdr:nvSpPr>
        <xdr:cNvPr id="224" name="Text Box 243"/>
        <xdr:cNvSpPr txBox="1">
          <a:spLocks noChangeArrowheads="1"/>
        </xdr:cNvSpPr>
      </xdr:nvSpPr>
      <xdr:spPr bwMode="auto">
        <a:xfrm>
          <a:off x="1066800" y="834275700"/>
          <a:ext cx="8553450" cy="30194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100"/>
            </a:lnSpc>
            <a:defRPr sz="1000"/>
          </a:pPr>
          <a:r>
            <a:rPr lang="de-CH" sz="1000" b="0" i="0" u="none" strike="noStrike" baseline="0">
              <a:solidFill>
                <a:srgbClr val="000000"/>
              </a:solidFill>
              <a:latin typeface="Arial"/>
              <a:cs typeface="Arial"/>
            </a:rPr>
            <a:t>Die budgetierten Nettokosten des Produktegruppenbudgets 2012 steigen im Vergleich zum Vorjahr um Fr. 37'000.00 oder 0.9%. Dafür verantwortlich sind:</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 Fr.  10'000.00  Sparmassnahmen (Portfolioanalyse): Reduktion des Pensums Projektkoordination Ernährung und Bewegung um 10% </a:t>
          </a:r>
        </a:p>
        <a:p>
          <a:pPr algn="l" rtl="0">
            <a:lnSpc>
              <a:spcPts val="1100"/>
            </a:lnSpc>
            <a:defRPr sz="1000"/>
          </a:pPr>
          <a:r>
            <a:rPr lang="de-CH" sz="1000" b="0" i="0" u="none" strike="noStrike" baseline="0">
              <a:solidFill>
                <a:srgbClr val="000000"/>
              </a:solidFill>
              <a:latin typeface="Arial"/>
              <a:cs typeface="Arial"/>
            </a:rPr>
            <a:t>                          (Produktegruppe PG370300)</a:t>
          </a:r>
        </a:p>
        <a:p>
          <a:pPr algn="l" rtl="0">
            <a:lnSpc>
              <a:spcPts val="1100"/>
            </a:lnSpc>
            <a:defRPr sz="1000"/>
          </a:pPr>
          <a:r>
            <a:rPr lang="de-CH" sz="1000" b="0" i="0" u="none" strike="noStrike" baseline="0">
              <a:solidFill>
                <a:srgbClr val="000000"/>
              </a:solidFill>
              <a:latin typeface="Arial"/>
              <a:cs typeface="Arial"/>
            </a:rPr>
            <a:t>- Fr.  10'000.00  Sparmassnahmen (Portfolioanalyse): Reduktion des Pensums im Sekretariat um 10% für die administrative Unterstützung aller Produkte</a:t>
          </a:r>
        </a:p>
        <a:p>
          <a:pPr algn="l" rtl="0">
            <a:lnSpc>
              <a:spcPts val="1100"/>
            </a:lnSpc>
            <a:defRPr sz="1000"/>
          </a:pPr>
          <a:r>
            <a:rPr lang="de-CH" sz="1000" b="0" i="0" u="none" strike="noStrike" baseline="0">
              <a:solidFill>
                <a:srgbClr val="000000"/>
              </a:solidFill>
              <a:latin typeface="Arial"/>
              <a:cs typeface="Arial"/>
            </a:rPr>
            <a:t>                          sowie für Gesundheitsauskünfte und -veranstaltungen (Produktegruppe PG370200)</a:t>
          </a:r>
        </a:p>
        <a:p>
          <a:pPr algn="l" rtl="0">
            <a:lnSpc>
              <a:spcPts val="1100"/>
            </a:lnSpc>
            <a:defRPr sz="1000"/>
          </a:pPr>
          <a:r>
            <a:rPr lang="de-CH" sz="1000" b="0" i="0" u="none" strike="noStrike" baseline="0">
              <a:solidFill>
                <a:srgbClr val="000000"/>
              </a:solidFill>
              <a:latin typeface="Arial"/>
              <a:cs typeface="Arial"/>
            </a:rPr>
            <a:t>+ Fr. 42'000.00  Anstieg der Personalkosten in der Schulsozialarbeit (Produktegruppe PG370100)</a:t>
          </a:r>
        </a:p>
        <a:p>
          <a:pPr algn="l" rtl="0">
            <a:lnSpc>
              <a:spcPts val="1000"/>
            </a:lnSpc>
            <a:defRPr sz="1000"/>
          </a:pPr>
          <a:r>
            <a:rPr lang="de-CH" sz="1000" b="0" i="0" u="none" strike="noStrike" baseline="0">
              <a:solidFill>
                <a:srgbClr val="000000"/>
              </a:solidFill>
              <a:latin typeface="Arial"/>
              <a:cs typeface="Arial"/>
            </a:rPr>
            <a:t>+ Fr. 27'000.00  Teuerung um 0.75% auf den übrigen Personalkosten (Gemeinkosten zu Lasten aller Produktegruppen)</a:t>
          </a:r>
        </a:p>
        <a:p>
          <a:pPr algn="l" rtl="0">
            <a:lnSpc>
              <a:spcPts val="1100"/>
            </a:lnSpc>
            <a:defRPr sz="1000"/>
          </a:pPr>
          <a:r>
            <a:rPr lang="de-CH" sz="1000" b="0" i="0" u="none" strike="noStrike" baseline="0">
              <a:solidFill>
                <a:srgbClr val="000000"/>
              </a:solidFill>
              <a:latin typeface="Arial"/>
              <a:cs typeface="Arial"/>
            </a:rPr>
            <a:t>-  Fr.   9'000.00  Tiefere Kosten für den Einbau der Teuerungszulagen in die städtische Personalvorsorgekasse (tiefere Gemeinkosten zu Gunsten aller </a:t>
          </a:r>
        </a:p>
        <a:p>
          <a:pPr algn="l" rtl="0">
            <a:lnSpc>
              <a:spcPts val="1000"/>
            </a:lnSpc>
            <a:defRPr sz="1000"/>
          </a:pPr>
          <a:r>
            <a:rPr lang="de-CH" sz="1000" b="0" i="0" u="none" strike="noStrike" baseline="0">
              <a:solidFill>
                <a:srgbClr val="000000"/>
              </a:solidFill>
              <a:latin typeface="Arial"/>
              <a:cs typeface="Arial"/>
            </a:rPr>
            <a:t>                          Produktegruppen)</a:t>
          </a:r>
        </a:p>
        <a:p>
          <a:pPr algn="l" rtl="0">
            <a:lnSpc>
              <a:spcPts val="1100"/>
            </a:lnSpc>
            <a:defRPr sz="1000"/>
          </a:pPr>
          <a:r>
            <a:rPr lang="de-CH" sz="1000" b="0" i="0" u="none" strike="noStrike" baseline="0">
              <a:solidFill>
                <a:srgbClr val="000000"/>
              </a:solidFill>
              <a:latin typeface="Arial"/>
              <a:cs typeface="Arial"/>
            </a:rPr>
            <a:t>-  Fr. 25'000.00  Gestiegene Kantonsbeiträge aufgrund der Zunahme der Landklassen beim Multiplikatiorinnen- und Multiplikatorenkurs däts it</a:t>
          </a:r>
        </a:p>
        <a:p>
          <a:pPr algn="l" rtl="0">
            <a:lnSpc>
              <a:spcPts val="1000"/>
            </a:lnSpc>
            <a:defRPr sz="1000"/>
          </a:pPr>
          <a:r>
            <a:rPr lang="de-CH" sz="1000" b="0" i="0" u="none" strike="noStrike" baseline="0">
              <a:solidFill>
                <a:srgbClr val="000000"/>
              </a:solidFill>
              <a:latin typeface="Arial"/>
              <a:cs typeface="Arial"/>
            </a:rPr>
            <a:t>                          Produktegruppe PG370300)</a:t>
          </a:r>
        </a:p>
        <a:p>
          <a:pPr algn="l" rtl="0">
            <a:lnSpc>
              <a:spcPts val="1100"/>
            </a:lnSpc>
            <a:defRPr sz="1000"/>
          </a:pPr>
          <a:r>
            <a:rPr lang="de-CH" sz="1000" b="0" i="0" u="none" strike="noStrike" baseline="0">
              <a:solidFill>
                <a:srgbClr val="000000"/>
              </a:solidFill>
              <a:latin typeface="Arial"/>
              <a:cs typeface="Arial"/>
            </a:rPr>
            <a:t>+ Fr. 22'000.00  Mehrkosten aufgrund einer gesamtstädtischen Erhöhung der Spezialfinanzierung für die Informatik (Gemeinkosten zu Lasten aller </a:t>
          </a:r>
        </a:p>
        <a:p>
          <a:pPr algn="l" rtl="0">
            <a:lnSpc>
              <a:spcPts val="1000"/>
            </a:lnSpc>
            <a:defRPr sz="1000"/>
          </a:pPr>
          <a:r>
            <a:rPr lang="de-CH" sz="1000" b="0" i="0" u="none" strike="noStrike" baseline="0">
              <a:solidFill>
                <a:srgbClr val="000000"/>
              </a:solidFill>
              <a:latin typeface="Arial"/>
              <a:cs typeface="Arial"/>
            </a:rPr>
            <a:t>                          Produktegruppen)</a:t>
          </a:r>
        </a:p>
        <a:p>
          <a:pPr algn="l" rtl="0">
            <a:lnSpc>
              <a:spcPts val="1100"/>
            </a:lnSpc>
            <a:defRPr sz="1000"/>
          </a:pPr>
          <a:r>
            <a:rPr lang="de-CH" sz="1000" b="0" i="0" u="none" strike="noStrike" baseline="0">
              <a:solidFill>
                <a:srgbClr val="000000"/>
              </a:solidFill>
              <a:latin typeface="Arial"/>
              <a:cs typeface="Arial"/>
            </a:rPr>
            <a:t>+ Fr. 12'000.00  Höhere intern verrechnete Dienstleistungen der Informatikdienste aufgrund 4 zusätzlicher PC-Arbeitsplätze (Gemeinkosten zu Lasten aller </a:t>
          </a:r>
        </a:p>
        <a:p>
          <a:pPr algn="l" rtl="0">
            <a:lnSpc>
              <a:spcPts val="1000"/>
            </a:lnSpc>
            <a:defRPr sz="1000"/>
          </a:pPr>
          <a:r>
            <a:rPr lang="de-CH" sz="1000" b="0" i="0" u="none" strike="noStrike" baseline="0">
              <a:solidFill>
                <a:srgbClr val="000000"/>
              </a:solidFill>
              <a:latin typeface="Arial"/>
              <a:cs typeface="Arial"/>
            </a:rPr>
            <a:t>                          Produktegruppen)</a:t>
          </a:r>
        </a:p>
        <a:p>
          <a:pPr algn="l" rtl="0">
            <a:lnSpc>
              <a:spcPts val="1000"/>
            </a:lnSpc>
            <a:defRPr sz="1000"/>
          </a:pPr>
          <a:r>
            <a:rPr lang="de-CH" sz="1000" b="0" i="0" u="none" strike="noStrike" baseline="0">
              <a:solidFill>
                <a:srgbClr val="000000"/>
              </a:solidFill>
              <a:latin typeface="Arial"/>
              <a:cs typeface="Arial"/>
            </a:rPr>
            <a:t>-  Fr. 10'000.00  Wegfall der internen Verrechnung der städtischen Telefonzentrale (tiefere Gemeinkosten zu Gunsten aller Produktegruppen)</a:t>
          </a:r>
        </a:p>
        <a:p>
          <a:pPr algn="l" rtl="0">
            <a:lnSpc>
              <a:spcPts val="1100"/>
            </a:lnSpc>
            <a:defRPr sz="1000"/>
          </a:pPr>
          <a:r>
            <a:rPr lang="de-CH" sz="1000" b="0" i="0" u="none" strike="noStrike" baseline="0">
              <a:solidFill>
                <a:srgbClr val="000000"/>
              </a:solidFill>
              <a:latin typeface="Arial"/>
              <a:cs typeface="Arial"/>
            </a:rPr>
            <a:t>-  Fr.   2'000.00  Diverse kleinere Änderungen</a:t>
          </a:r>
        </a:p>
        <a:p>
          <a:pPr algn="l" rtl="0">
            <a:lnSpc>
              <a:spcPts val="10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a:p>
      </xdr:txBody>
    </xdr:sp>
    <xdr:clientData/>
  </xdr:twoCellAnchor>
  <xdr:twoCellAnchor>
    <xdr:from>
      <xdr:col>1</xdr:col>
      <xdr:colOff>0</xdr:colOff>
      <xdr:row>8584</xdr:row>
      <xdr:rowOff>0</xdr:rowOff>
    </xdr:from>
    <xdr:to>
      <xdr:col>9</xdr:col>
      <xdr:colOff>400050</xdr:colOff>
      <xdr:row>8584</xdr:row>
      <xdr:rowOff>0</xdr:rowOff>
    </xdr:to>
    <xdr:sp macro="" textlink="">
      <xdr:nvSpPr>
        <xdr:cNvPr id="225" name="Text Box 244"/>
        <xdr:cNvSpPr txBox="1">
          <a:spLocks noChangeArrowheads="1"/>
        </xdr:cNvSpPr>
      </xdr:nvSpPr>
      <xdr:spPr bwMode="auto">
        <a:xfrm>
          <a:off x="1076325" y="837190350"/>
          <a:ext cx="6629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Erhöhung von Brutto- und Nettokosten gegenüber dem Voranschlag 2004 lassen sich im Detail wie folgt begründen: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Differenz veranschlagte Brutto-Kosten 2005 / 2004: - Fr. 60'399</a:t>
          </a:r>
        </a:p>
        <a:p>
          <a:pPr algn="l" rtl="0">
            <a:defRPr sz="1000"/>
          </a:pPr>
          <a:r>
            <a:rPr lang="de-CH" sz="1000" b="0" i="0" u="none" strike="noStrike" baseline="0">
              <a:solidFill>
                <a:srgbClr val="000000"/>
              </a:solidFill>
              <a:latin typeface="Arial"/>
              <a:cs typeface="Arial"/>
            </a:rPr>
            <a:t>- Ausbau der Schulsozialarbeit gemäss Konzept ...............................................................................</a:t>
          </a:r>
        </a:p>
        <a:p>
          <a:pPr algn="l" rtl="0">
            <a:defRPr sz="1000"/>
          </a:pPr>
          <a:r>
            <a:rPr lang="de-CH" sz="1000" b="0" i="0" u="none" strike="noStrike" baseline="0">
              <a:solidFill>
                <a:srgbClr val="000000"/>
              </a:solidFill>
              <a:latin typeface="Arial"/>
              <a:cs typeface="Arial"/>
            </a:rPr>
            <a:t>- Übernahme des Budgets Schulsozialareit aus dem Schulamt...........................................................</a:t>
          </a:r>
        </a:p>
        <a:p>
          <a:pPr algn="l" rtl="0">
            <a:defRPr sz="1000"/>
          </a:pPr>
          <a:r>
            <a:rPr lang="de-CH" sz="1000" b="0" i="0" u="none" strike="noStrike" baseline="0">
              <a:solidFill>
                <a:srgbClr val="000000"/>
              </a:solidFill>
              <a:latin typeface="Arial"/>
              <a:cs typeface="Arial"/>
            </a:rPr>
            <a:t>- Verlagerung des Budgets Hängebrücke zur DSO .............................................................................</a:t>
          </a:r>
        </a:p>
        <a:p>
          <a:pPr algn="l" rtl="0">
            <a:defRPr sz="1000"/>
          </a:pPr>
          <a:r>
            <a:rPr lang="de-CH" sz="1000" b="0" i="0" u="none" strike="noStrike" baseline="0">
              <a:solidFill>
                <a:srgbClr val="000000"/>
              </a:solidFill>
              <a:latin typeface="Arial"/>
              <a:cs typeface="Arial"/>
            </a:rPr>
            <a:t>- Verlagerung des Beitrages an den Kanton (Füla) für die Hängebrücke ............................................</a:t>
          </a:r>
        </a:p>
        <a:p>
          <a:pPr algn="l" rtl="0">
            <a:defRPr sz="1000"/>
          </a:pPr>
          <a:r>
            <a:rPr lang="de-CH" sz="1000" b="0" i="0" u="none" strike="noStrike" baseline="0">
              <a:solidFill>
                <a:srgbClr val="000000"/>
              </a:solidFill>
              <a:latin typeface="Arial"/>
              <a:cs typeface="Arial"/>
            </a:rPr>
            <a:t>- Einführung der Gesundheitsteams an Kindergärten ..........................................................................</a:t>
          </a:r>
        </a:p>
        <a:p>
          <a:pPr algn="l" rtl="0">
            <a:defRPr sz="1000"/>
          </a:pPr>
          <a:r>
            <a:rPr lang="de-CH" sz="1000" b="0" i="0" u="none" strike="noStrike" baseline="0">
              <a:solidFill>
                <a:srgbClr val="000000"/>
              </a:solidFill>
              <a:latin typeface="Arial"/>
              <a:cs typeface="Arial"/>
            </a:rPr>
            <a:t>- Erhöhung interne Verrechnungen ....................................................................................................</a:t>
          </a:r>
        </a:p>
        <a:p>
          <a:pPr algn="l" rtl="0">
            <a:defRPr sz="1000"/>
          </a:pPr>
          <a:r>
            <a:rPr lang="de-CH" sz="1000" b="0" i="0" u="none" strike="noStrike" baseline="0">
              <a:solidFill>
                <a:srgbClr val="000000"/>
              </a:solidFill>
              <a:latin typeface="Arial"/>
              <a:cs typeface="Arial"/>
            </a:rPr>
            <a:t>- Kleinere Veränderungen diverser Konten .........................................................................................</a:t>
          </a:r>
        </a:p>
        <a:p>
          <a:pPr algn="l" rtl="0">
            <a:defRPr sz="1000"/>
          </a:pPr>
          <a:r>
            <a:rPr lang="de-CH" sz="1000" b="0" i="0" u="none" strike="noStrike" baseline="0">
              <a:solidFill>
                <a:srgbClr val="000000"/>
              </a:solidFill>
              <a:latin typeface="Arial"/>
              <a:cs typeface="Arial"/>
            </a:rPr>
            <a:t>- DuSeischWoDüre..........................................................................................................................</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Differenz veranschlagte Erlöse 2005 / 2004: - Fr. 424'187</a:t>
          </a:r>
        </a:p>
        <a:p>
          <a:pPr algn="l" rtl="0">
            <a:defRPr sz="1000"/>
          </a:pPr>
          <a:r>
            <a:rPr lang="de-CH" sz="1000" b="0" i="0" u="none" strike="noStrike" baseline="0">
              <a:solidFill>
                <a:srgbClr val="000000"/>
              </a:solidFill>
              <a:latin typeface="Arial"/>
              <a:cs typeface="Arial"/>
            </a:rPr>
            <a:t>- Wegfall des Kantonsbeitrages (Füla) durch die Verlagerung der Hängebrücke zur DSO......................</a:t>
          </a:r>
        </a:p>
        <a:p>
          <a:pPr algn="l" rtl="0">
            <a:defRPr sz="1000"/>
          </a:pPr>
          <a:r>
            <a:rPr lang="de-CH" sz="1000" b="0" i="0" u="none" strike="noStrike" baseline="0">
              <a:solidFill>
                <a:srgbClr val="000000"/>
              </a:solidFill>
              <a:latin typeface="Arial"/>
              <a:cs typeface="Arial"/>
            </a:rPr>
            <a:t>- Neue interne Verrechnungen der Läuseuntersuchungen gemäss kant. schulärztlicher Verordnung ...</a:t>
          </a:r>
        </a:p>
        <a:p>
          <a:pPr algn="l" rtl="0">
            <a:defRPr sz="1000"/>
          </a:pPr>
          <a:r>
            <a:rPr lang="de-CH" sz="1000" b="0" i="0" u="none" strike="noStrike" baseline="0">
              <a:solidFill>
                <a:srgbClr val="000000"/>
              </a:solidFill>
              <a:latin typeface="Arial"/>
              <a:cs typeface="Arial"/>
            </a:rPr>
            <a:t>- Anstieg der Rückerstattung von Krankenkassen ............................................................................</a:t>
          </a:r>
        </a:p>
        <a:p>
          <a:pPr algn="l" rtl="0">
            <a:defRPr sz="1000"/>
          </a:pPr>
          <a:r>
            <a:rPr lang="de-CH" sz="1000" b="0" i="0" u="none" strike="noStrike" baseline="0">
              <a:solidFill>
                <a:srgbClr val="000000"/>
              </a:solidFill>
              <a:latin typeface="Arial"/>
              <a:cs typeface="Arial"/>
            </a:rPr>
            <a:t>- Kleinere Veränderungen diverser Konten .......................................................................................</a:t>
          </a:r>
        </a:p>
        <a:p>
          <a:pPr algn="l" rtl="0">
            <a:defRPr sz="1000"/>
          </a:pPr>
          <a:endParaRPr lang="de-CH"/>
        </a:p>
      </xdr:txBody>
    </xdr:sp>
    <xdr:clientData/>
  </xdr:twoCellAnchor>
  <xdr:twoCellAnchor>
    <xdr:from>
      <xdr:col>1</xdr:col>
      <xdr:colOff>0</xdr:colOff>
      <xdr:row>8590</xdr:row>
      <xdr:rowOff>9525</xdr:rowOff>
    </xdr:from>
    <xdr:to>
      <xdr:col>12</xdr:col>
      <xdr:colOff>0</xdr:colOff>
      <xdr:row>8610</xdr:row>
      <xdr:rowOff>0</xdr:rowOff>
    </xdr:to>
    <xdr:sp macro="" textlink="" fLocksText="0">
      <xdr:nvSpPr>
        <xdr:cNvPr id="226" name="Text Box 245"/>
        <xdr:cNvSpPr txBox="1">
          <a:spLocks noChangeArrowheads="1"/>
        </xdr:cNvSpPr>
      </xdr:nvSpPr>
      <xdr:spPr bwMode="auto">
        <a:xfrm>
          <a:off x="1076325" y="838304775"/>
          <a:ext cx="8553450" cy="32289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Abweichungen bei den Bruttokosten und Erlösen gegenüber dem Vorjahresvoranschlag erklären sich hauptsächlich durch den Anstieg von Kosten und Erlösen des Frühförderungsprojektes primano im Umfang von je Fr. 140'000.00 (Produktegruppe PG370300). Da das Pilotprojekt mit Ausnahme der intern erbrachten Leistungen (Personal- und Leitungskosten) vollständig drittfinanziert ist, saldieren sich die veränderten Nettokosten zu Fr. 0.00.</a:t>
          </a:r>
          <a:endParaRPr lang="de-CH"/>
        </a:p>
      </xdr:txBody>
    </xdr:sp>
    <xdr:clientData/>
  </xdr:twoCellAnchor>
  <xdr:twoCellAnchor>
    <xdr:from>
      <xdr:col>1</xdr:col>
      <xdr:colOff>19050</xdr:colOff>
      <xdr:row>8638</xdr:row>
      <xdr:rowOff>9525</xdr:rowOff>
    </xdr:from>
    <xdr:to>
      <xdr:col>12</xdr:col>
      <xdr:colOff>0</xdr:colOff>
      <xdr:row>8651</xdr:row>
      <xdr:rowOff>114300</xdr:rowOff>
    </xdr:to>
    <xdr:sp macro="" textlink="" fLocksText="0">
      <xdr:nvSpPr>
        <xdr:cNvPr id="227" name="Text Box 246"/>
        <xdr:cNvSpPr txBox="1">
          <a:spLocks noChangeArrowheads="1"/>
        </xdr:cNvSpPr>
      </xdr:nvSpPr>
      <xdr:spPr bwMode="auto">
        <a:xfrm>
          <a:off x="1095375" y="845724750"/>
          <a:ext cx="8534400" cy="2209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Lastenausgleich (Fr. 729'375.00): </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kantonalen Lastenausgleich (Produktegruppe PG300300 Zentrale Dienste) sind als Lastenertrag budgetiert: </a:t>
          </a:r>
        </a:p>
        <a:p>
          <a:pPr algn="l" rtl="0">
            <a:defRPr sz="1000"/>
          </a:pPr>
          <a:r>
            <a:rPr lang="de-CH" sz="1000" b="0" i="0" u="none" strike="noStrike" baseline="0">
              <a:solidFill>
                <a:srgbClr val="000000"/>
              </a:solidFill>
              <a:latin typeface="Arial"/>
              <a:cs typeface="Arial"/>
            </a:rPr>
            <a:t>- Sozialarbeitende Gesundheitsdienst Fr. 687'375.00</a:t>
          </a:r>
        </a:p>
        <a:p>
          <a:pPr algn="l" rtl="0">
            <a:defRPr sz="1000"/>
          </a:pPr>
          <a:r>
            <a:rPr lang="de-CH" sz="1000" b="0" i="0" u="none" strike="noStrike" baseline="0">
              <a:solidFill>
                <a:srgbClr val="000000"/>
              </a:solidFill>
              <a:latin typeface="Arial"/>
              <a:cs typeface="Arial"/>
            </a:rPr>
            <a:t>- Kinderlager Fr. 42'000.00</a:t>
          </a:r>
        </a:p>
        <a:p>
          <a:pPr algn="l" rtl="0">
            <a:defRPr sz="1000"/>
          </a:pPr>
          <a:r>
            <a:rPr lang="de-CH" sz="1000" b="0" i="0" u="none" strike="noStrike" baseline="0">
              <a:solidFill>
                <a:srgbClr val="000000"/>
              </a:solidFill>
              <a:latin typeface="Arial"/>
              <a:cs typeface="Arial"/>
            </a:rPr>
            <a:t>Somit betragen die bereinigten Nettokosten der Produktegruppe PG370100 Fr. 2'064'321.94 (ohne Lastenanteil).</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Produkt P370110:</a:t>
          </a:r>
          <a:r>
            <a:rPr lang="de-CH" sz="1000" b="0" i="0" u="none" strike="noStrike" baseline="0">
              <a:solidFill>
                <a:srgbClr val="000000"/>
              </a:solidFill>
              <a:latin typeface="Arial"/>
              <a:cs typeface="Arial"/>
            </a:rPr>
            <a:t> Gegenüber dem Voranschlag des Vorjahres steigen bei den schulärztlichen Dienstleistungen sowohl Erlöse wie auch Bruttokosten um je ca. Fr. 25'000.00. Dafür verantwortlich sind einerseits die Teuerung auf den Personalkosten, gestiegene Informatikkosten sowie andererseits eine Zunahme der erwarteten schulärztlichen Beratungen und dadurch höhere Erlöse als Kompensation für die Mindererlöse in der Produktegruppe PG370200.</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Produkt P370140: </a:t>
          </a:r>
          <a:r>
            <a:rPr lang="de-CH" sz="1000" b="0" i="0" u="none" strike="noStrike" baseline="0">
              <a:solidFill>
                <a:srgbClr val="000000"/>
              </a:solidFill>
              <a:latin typeface="Arial"/>
              <a:cs typeface="Arial"/>
            </a:rPr>
            <a:t>Die Abweichung der Nettokosten gegenüber dem Voranschlag 2011 beträgt Fr. 59'000.00 oder 3.8%. Der Hauptgrund für diesen Anstieg liegt in den gestiegenen Personalkosten, inkl. Teuerung im Umfang von Fr. 50'000.00. Des Weiteren ist ein Anstieg bei den Gemeinkosten (Spezialfinanzierung Informatik) zu verzeichnen.</a:t>
          </a:r>
          <a:endParaRPr lang="de-CH"/>
        </a:p>
      </xdr:txBody>
    </xdr:sp>
    <xdr:clientData/>
  </xdr:twoCellAnchor>
  <xdr:twoCellAnchor>
    <xdr:from>
      <xdr:col>1</xdr:col>
      <xdr:colOff>9525</xdr:colOff>
      <xdr:row>8660</xdr:row>
      <xdr:rowOff>9525</xdr:rowOff>
    </xdr:from>
    <xdr:to>
      <xdr:col>5</xdr:col>
      <xdr:colOff>0</xdr:colOff>
      <xdr:row>8669</xdr:row>
      <xdr:rowOff>152400</xdr:rowOff>
    </xdr:to>
    <xdr:sp macro="" textlink="" fLocksText="0">
      <xdr:nvSpPr>
        <xdr:cNvPr id="228" name="Text Box 247"/>
        <xdr:cNvSpPr txBox="1">
          <a:spLocks noChangeArrowheads="1"/>
        </xdr:cNvSpPr>
      </xdr:nvSpPr>
      <xdr:spPr bwMode="auto">
        <a:xfrm>
          <a:off x="1085850" y="849258525"/>
          <a:ext cx="3419475" cy="16002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Rechtzeitiges Erfassen von bisher unentdeckten körperlichen, psychischen und sozialen Problemen, die zu Störungen der Gesundheit führen können. Die Bezugspersonen (Eltern, Lehrpersonen, etc.) erhalten die notwendige Unterstützung zur Förderung der Entwicklung und Gesundheit von Kindern und Jugendlichen. Direkt Betroffene sind fähig, selbständig oder mit Begleitung die notwendigen Massnahmen zu ergreifen oder einzuleiten. Die Chancen - vor allem der Kinder und Jugendlichen - auf eine gesunde Entwicklung werden gewahrt (P110-P150).</a:t>
          </a:r>
          <a:endParaRPr lang="de-CH"/>
        </a:p>
      </xdr:txBody>
    </xdr:sp>
    <xdr:clientData/>
  </xdr:twoCellAnchor>
  <xdr:twoCellAnchor>
    <xdr:from>
      <xdr:col>1</xdr:col>
      <xdr:colOff>0</xdr:colOff>
      <xdr:row>8747</xdr:row>
      <xdr:rowOff>0</xdr:rowOff>
    </xdr:from>
    <xdr:to>
      <xdr:col>12</xdr:col>
      <xdr:colOff>0</xdr:colOff>
      <xdr:row>8775</xdr:row>
      <xdr:rowOff>19050</xdr:rowOff>
    </xdr:to>
    <xdr:sp macro="" textlink="" fLocksText="0">
      <xdr:nvSpPr>
        <xdr:cNvPr id="229" name="Text Box 248"/>
        <xdr:cNvSpPr txBox="1">
          <a:spLocks noChangeArrowheads="1"/>
        </xdr:cNvSpPr>
      </xdr:nvSpPr>
      <xdr:spPr bwMode="auto">
        <a:xfrm>
          <a:off x="1076325" y="868222800"/>
          <a:ext cx="8543925" cy="45529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Steuerungsvorgabe 2): </a:t>
          </a:r>
          <a:r>
            <a:rPr lang="de-CH" sz="1000" b="0" i="0" u="none" strike="noStrike" baseline="0">
              <a:solidFill>
                <a:srgbClr val="000000"/>
              </a:solidFill>
              <a:latin typeface="Arial"/>
              <a:cs typeface="Arial"/>
            </a:rPr>
            <a:t>Der Versorgungsgrad gemäss kantonaler Empfehlung für eine minimale Versorgung durch Schulsozialarbeit wird nach wie vor unterschritten, obwohl dieser Ende 2010 von der Erziehungsdirektion nach unten korrigiert wurde (auf 100 Stellenprozent pro 1000 Kinder). Im Kanton Bern werden im Durchschnitt 101 Stellenprozente Schulsozialarbeit für 1000 Schülerinnen und Schüler eingesetzt. Wird die Stadt Bern ausgeklammert, steigt der Durchschnitt auf 107 Stellenprozente Schulsozialarbeit (Quelle: Berner Fachhochschule, Soziale Arbeit, 2011).</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Steuerungsvorgabe 3): </a:t>
          </a:r>
          <a:r>
            <a:rPr lang="de-CH" sz="1000" b="0" i="0" u="none" strike="noStrike" baseline="0">
              <a:solidFill>
                <a:srgbClr val="000000"/>
              </a:solidFill>
              <a:latin typeface="Arial"/>
              <a:cs typeface="Arial"/>
            </a:rPr>
            <a:t>Die Zunahme der Wohnkompetenz ist eine direkte Wirkung der eingeleiteten Massnahmen. Durch geeignete Unterstützung kann bei einer Mehrheit der betreuten wohnverwahrlosten Personen eine Heimplatzierung vermieden bzw. der Verbleib in den eigenen vier Wänden oder in einer begleiteten Wohnform ermöglicht werden. Verstorbene Personen werden in der Berechnungsbasis nicht berücksichtigt.</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2): </a:t>
          </a:r>
          <a:r>
            <a:rPr lang="de-CH" sz="1000" b="0" i="0" u="none" strike="noStrike" baseline="0">
              <a:solidFill>
                <a:srgbClr val="000000"/>
              </a:solidFill>
              <a:latin typeface="Arial"/>
              <a:cs typeface="Arial"/>
            </a:rPr>
            <a:t>Ab 2011 wird bei den Masern der Anteil vollständig geimpfter Jugendlicher aufgeführt und an die aktuelle Impfempfehlung des Bundesamtes für Gesundheit angepasst (d.h. Anteil mit 2 Masernimpfungen). Aufgrund einer Vorgabe des Bundes (EDI) wird neu in der 7.Klasse nicht nur die Hepatitis-Impfung sondern auch die HPV (Humane Papillomaviren)-Impfung im Rahmen einer Impfkampagne angeboten. Die HPV-Impfung ist im Gegensatz zur Hepatitis-Impfung (2-fach) eine Dreifach-Impfung und bedeutet deshalb zusätzlichen Aufwand sowohl bei der Durchführung wie auch bei der Logistik. Es werden entsprechend des nationalen Impfplans nur Mädchen und junge Frauen geimpft, da v.a. der Gebärmutterhalskrebs als Folge der HPV-Infektion verhindert werden soll. Auftrag und (knapp kostendeckende) Finanzierung erfolgen durch den Kanton.</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Kennzahlen 9), 10), 11) und 12): </a:t>
          </a:r>
          <a:r>
            <a:rPr lang="de-CH" sz="1000" b="0" i="0" u="none" strike="noStrike" baseline="0">
              <a:solidFill>
                <a:srgbClr val="000000"/>
              </a:solidFill>
              <a:latin typeface="Arial"/>
              <a:cs typeface="Arial"/>
            </a:rPr>
            <a:t>Mit zunehmendem Ausbau kann nicht mehr zwischen integrierter und zentraler Schulsozialarbeit (SSA) unterschieden werden; es gibt:</a:t>
          </a:r>
        </a:p>
        <a:p>
          <a:pPr algn="l" rtl="0">
            <a:defRPr sz="1000"/>
          </a:pPr>
          <a:r>
            <a:rPr lang="de-CH" sz="1000" b="0" i="0" u="none" strike="noStrike" baseline="0">
              <a:solidFill>
                <a:srgbClr val="000000"/>
              </a:solidFill>
              <a:latin typeface="Arial"/>
              <a:cs typeface="Arial"/>
            </a:rPr>
            <a:t>- SSA zuständig für eine oder mehrere Standortschulen mit Büro in einem der zugehörigen Schulhäuser, </a:t>
          </a:r>
        </a:p>
        <a:p>
          <a:pPr algn="l" rtl="0">
            <a:defRPr sz="1000"/>
          </a:pPr>
          <a:r>
            <a:rPr lang="de-CH" sz="1000" b="0" i="0" u="none" strike="noStrike" baseline="0">
              <a:solidFill>
                <a:srgbClr val="000000"/>
              </a:solidFill>
              <a:latin typeface="Arial"/>
              <a:cs typeface="Arial"/>
            </a:rPr>
            <a:t>- SSA zuständig für eine oder mehrere Standortschulen mit Büro im Gesundheitsdienst. </a:t>
          </a:r>
        </a:p>
        <a:p>
          <a:pPr algn="l" rtl="0">
            <a:defRPr sz="1000"/>
          </a:pPr>
          <a:r>
            <a:rPr lang="de-CH" sz="1000" b="0" i="0" u="none" strike="noStrike" baseline="0">
              <a:solidFill>
                <a:srgbClr val="000000"/>
              </a:solidFill>
              <a:latin typeface="Arial"/>
              <a:cs typeface="Arial"/>
            </a:rPr>
            <a:t>Wesentlich für die Bedienung der Zielgruppe ist die Nähe bzw. der niederschwellige Zugang. Die Bezeichnung 'Integriert' macht nur Sinn in den Schulhäusern, in denen sich der Bürostandort befindet. In den andern Schulen ist die Erreichbarkeit schwieriger bzw. verursacht er mehr Aufwand für die Schulsozialarbeitenden (Information, Wege, Bringangebote). Hingegen macht es Sinn, den Anteil derjenigen Standortschulen zu benennen, bei denen ein minimal genügender Versorgungsgrad gemäss kantonalen Empfehlungen erreicht wird (100 Stellenprozent pro 1000 Schülerinnen und Schüler).</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15): </a:t>
          </a:r>
          <a:r>
            <a:rPr lang="de-CH" sz="1000" b="0" i="0" u="none" strike="noStrike" baseline="0">
              <a:solidFill>
                <a:srgbClr val="000000"/>
              </a:solidFill>
              <a:latin typeface="Arial"/>
              <a:cs typeface="Arial"/>
            </a:rPr>
            <a:t>Da die Schulsozialarbeit in allen 6 Schulkreisen eingeführt und etabliert ist, wird es keine schulsozialen Fortbildungsveranstaltungen zur Klärung der gegenseitigen Erwartungen mehr geben. Die Kennzahl wird demnach ab 2010 nicht mehr erhoben.</a:t>
          </a:r>
          <a:endParaRPr lang="de-CH"/>
        </a:p>
      </xdr:txBody>
    </xdr:sp>
    <xdr:clientData/>
  </xdr:twoCellAnchor>
  <xdr:twoCellAnchor>
    <xdr:from>
      <xdr:col>6</xdr:col>
      <xdr:colOff>9525</xdr:colOff>
      <xdr:row>8660</xdr:row>
      <xdr:rowOff>9525</xdr:rowOff>
    </xdr:from>
    <xdr:to>
      <xdr:col>11</xdr:col>
      <xdr:colOff>828675</xdr:colOff>
      <xdr:row>8668</xdr:row>
      <xdr:rowOff>28575</xdr:rowOff>
    </xdr:to>
    <xdr:sp macro="" textlink="" fLocksText="0">
      <xdr:nvSpPr>
        <xdr:cNvPr id="230" name="Text Box 249"/>
        <xdr:cNvSpPr txBox="1">
          <a:spLocks noChangeArrowheads="1"/>
        </xdr:cNvSpPr>
      </xdr:nvSpPr>
      <xdr:spPr bwMode="auto">
        <a:xfrm>
          <a:off x="5429250" y="849258525"/>
          <a:ext cx="4105275" cy="1314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Ein 1:1 Wirkungsnachweis ist aufwändig. Der Gesundheitsdienst stützt sich deshalb vor allem auf die Erfahrungen von Äquivalenzdiensten und auf wissenschaftlich überprüfte gesundheitliche Zusammenhänge. Als Zwischenziele werden im schulsozialen Bereich der Versorgungsgrad und im schulärztlichen Bereich die Zielgruppenerreichung verwendet. Letztere ist Dauerthema in der Qualitätssicherung (P110+P140). Im Erwachsenenbereich ist die Kompetenzzunahme hingegen direkt überprüfbar (P150).</a:t>
          </a:r>
          <a:endParaRPr lang="de-CH"/>
        </a:p>
      </xdr:txBody>
    </xdr:sp>
    <xdr:clientData/>
  </xdr:twoCellAnchor>
  <xdr:twoCellAnchor>
    <xdr:from>
      <xdr:col>1</xdr:col>
      <xdr:colOff>9525</xdr:colOff>
      <xdr:row>8684</xdr:row>
      <xdr:rowOff>0</xdr:rowOff>
    </xdr:from>
    <xdr:to>
      <xdr:col>12</xdr:col>
      <xdr:colOff>0</xdr:colOff>
      <xdr:row>8684</xdr:row>
      <xdr:rowOff>0</xdr:rowOff>
    </xdr:to>
    <xdr:sp macro="" textlink="" fLocksText="0">
      <xdr:nvSpPr>
        <xdr:cNvPr id="231" name="Text Box 250"/>
        <xdr:cNvSpPr txBox="1">
          <a:spLocks noChangeArrowheads="1"/>
        </xdr:cNvSpPr>
      </xdr:nvSpPr>
      <xdr:spPr bwMode="auto">
        <a:xfrm>
          <a:off x="1085850" y="854668725"/>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P370110 Steuerungsvorgabe 1: </a:t>
          </a:r>
          <a:r>
            <a:rPr lang="de-CH" sz="1000" b="0" i="0" u="none" strike="noStrike" baseline="0">
              <a:solidFill>
                <a:srgbClr val="000000"/>
              </a:solidFill>
              <a:latin typeface="Arial"/>
              <a:cs typeface="Arial"/>
            </a:rPr>
            <a:t>Gesundheitsdienst-Anteil an Klassenuntersuchungen: Um eine Früherfassung von Entwicklungsstörungen zu gewährleisten, muss der Anteil der schulärztlich erfassten Kinder möglichst hoch gehalten werden, auch wenn der Aufwand für die Zielgruppenerreichung gross ist.</a:t>
          </a:r>
        </a:p>
        <a:p>
          <a:pPr algn="l" rtl="0">
            <a:defRPr sz="1000"/>
          </a:pPr>
          <a:r>
            <a:rPr lang="de-CH" sz="1000" b="0" i="0" u="none" strike="noStrike" baseline="0">
              <a:solidFill>
                <a:srgbClr val="000000"/>
              </a:solidFill>
              <a:latin typeface="Arial"/>
              <a:cs typeface="Arial"/>
            </a:rPr>
            <a:t> </a:t>
          </a: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P370140 Steuerungsvorgabe 2: </a:t>
          </a:r>
          <a:r>
            <a:rPr lang="de-CH" sz="1000" b="0" i="0" u="none" strike="noStrike" baseline="0">
              <a:solidFill>
                <a:srgbClr val="000000"/>
              </a:solidFill>
              <a:latin typeface="Arial"/>
              <a:cs typeface="Arial"/>
            </a:rPr>
            <a:t>Stellenprozente Schulsozialarbeit pro 1000 Schüler/Schülerinnen: Der stufenweise Ausbau der Schulsozialarbeit wird im Schuljahr 2006/2007 mit einer vorläufig letzten Aufstockung auf 6.3 Schulsozialarbeitsstellen (plus 1 Leitungsstelle) abgeschlossen. Anschliessend ist eine Evaluation der Strukturen und Abläufe geplant.</a:t>
          </a:r>
          <a:endParaRPr lang="de-CH"/>
        </a:p>
      </xdr:txBody>
    </xdr:sp>
    <xdr:clientData/>
  </xdr:twoCellAnchor>
  <xdr:twoCellAnchor>
    <xdr:from>
      <xdr:col>0</xdr:col>
      <xdr:colOff>952500</xdr:colOff>
      <xdr:row>8658</xdr:row>
      <xdr:rowOff>0</xdr:rowOff>
    </xdr:from>
    <xdr:to>
      <xdr:col>11</xdr:col>
      <xdr:colOff>695325</xdr:colOff>
      <xdr:row>8658</xdr:row>
      <xdr:rowOff>0</xdr:rowOff>
    </xdr:to>
    <xdr:sp macro="" textlink="" fLocksText="0">
      <xdr:nvSpPr>
        <xdr:cNvPr id="232" name="Text Box 251"/>
        <xdr:cNvSpPr txBox="1">
          <a:spLocks noChangeArrowheads="1"/>
        </xdr:cNvSpPr>
      </xdr:nvSpPr>
      <xdr:spPr bwMode="auto">
        <a:xfrm>
          <a:off x="952500" y="848925150"/>
          <a:ext cx="844867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8679</xdr:row>
      <xdr:rowOff>0</xdr:rowOff>
    </xdr:from>
    <xdr:to>
      <xdr:col>12</xdr:col>
      <xdr:colOff>0</xdr:colOff>
      <xdr:row>8679</xdr:row>
      <xdr:rowOff>0</xdr:rowOff>
    </xdr:to>
    <xdr:sp macro="" textlink="" fLocksText="0">
      <xdr:nvSpPr>
        <xdr:cNvPr id="233" name="Text Box 252"/>
        <xdr:cNvSpPr txBox="1">
          <a:spLocks noChangeArrowheads="1"/>
        </xdr:cNvSpPr>
      </xdr:nvSpPr>
      <xdr:spPr bwMode="auto">
        <a:xfrm>
          <a:off x="1085850" y="853725750"/>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0</xdr:colOff>
      <xdr:row>8679</xdr:row>
      <xdr:rowOff>0</xdr:rowOff>
    </xdr:from>
    <xdr:to>
      <xdr:col>12</xdr:col>
      <xdr:colOff>0</xdr:colOff>
      <xdr:row>8679</xdr:row>
      <xdr:rowOff>0</xdr:rowOff>
    </xdr:to>
    <xdr:sp macro="" textlink="">
      <xdr:nvSpPr>
        <xdr:cNvPr id="234" name="Text Box 253"/>
        <xdr:cNvSpPr txBox="1">
          <a:spLocks noChangeArrowheads="1"/>
        </xdr:cNvSpPr>
      </xdr:nvSpPr>
      <xdr:spPr bwMode="auto">
        <a:xfrm>
          <a:off x="1076325" y="853725750"/>
          <a:ext cx="8543925"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0</xdr:col>
      <xdr:colOff>1047750</xdr:colOff>
      <xdr:row>8658</xdr:row>
      <xdr:rowOff>0</xdr:rowOff>
    </xdr:from>
    <xdr:to>
      <xdr:col>11</xdr:col>
      <xdr:colOff>876300</xdr:colOff>
      <xdr:row>8658</xdr:row>
      <xdr:rowOff>0</xdr:rowOff>
    </xdr:to>
    <xdr:sp macro="" textlink="" fLocksText="0">
      <xdr:nvSpPr>
        <xdr:cNvPr id="235" name="Text Box 254"/>
        <xdr:cNvSpPr txBox="1">
          <a:spLocks noChangeArrowheads="1"/>
        </xdr:cNvSpPr>
      </xdr:nvSpPr>
      <xdr:spPr bwMode="auto">
        <a:xfrm>
          <a:off x="1047750" y="84892515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Lastenausgleich</a:t>
          </a:r>
          <a:r>
            <a:rPr lang="de-CH" sz="1000" b="0" i="0" u="none" strike="noStrike" baseline="0">
              <a:solidFill>
                <a:srgbClr val="000000"/>
              </a:solidFill>
              <a:latin typeface="Arial"/>
              <a:cs typeface="Arial"/>
            </a:rPr>
            <a:t> </a:t>
          </a:r>
          <a:r>
            <a:rPr lang="de-CH" sz="1000" b="1" i="0" u="none" strike="noStrike" baseline="0">
              <a:solidFill>
                <a:srgbClr val="000000"/>
              </a:solidFill>
              <a:latin typeface="Arial"/>
              <a:cs typeface="Arial"/>
            </a:rPr>
            <a:t>(Fr. 589'904.00):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kantonalen Lastenausgleich (Produktegruppe PG300300 Zentrale Dienste) sind als Lastenertrag budgetiert: </a:t>
          </a:r>
        </a:p>
        <a:p>
          <a:pPr algn="l" rtl="0">
            <a:defRPr sz="1000"/>
          </a:pPr>
          <a:r>
            <a:rPr lang="de-CH" sz="1000" b="0" i="0" u="none" strike="noStrike" baseline="0">
              <a:solidFill>
                <a:srgbClr val="000000"/>
              </a:solidFill>
              <a:latin typeface="Arial"/>
              <a:cs typeface="Arial"/>
            </a:rPr>
            <a:t>- Sozialarbeitende Gesundheitsdienst Fr. 545'760.00 </a:t>
          </a:r>
        </a:p>
        <a:p>
          <a:pPr algn="l" rtl="0">
            <a:defRPr sz="1000"/>
          </a:pPr>
          <a:r>
            <a:rPr lang="de-CH" sz="1000" b="0" i="0" u="none" strike="noStrike" baseline="0">
              <a:solidFill>
                <a:srgbClr val="000000"/>
              </a:solidFill>
              <a:latin typeface="Arial"/>
              <a:cs typeface="Arial"/>
            </a:rPr>
            <a:t>- Kinderlager Fr. 44'144.00</a:t>
          </a:r>
        </a:p>
        <a:p>
          <a:pPr algn="l" rtl="0">
            <a:defRPr sz="1000"/>
          </a:pPr>
          <a:r>
            <a:rPr lang="de-CH" sz="1000" b="0" i="0" u="none" strike="noStrike" baseline="0">
              <a:solidFill>
                <a:srgbClr val="000000"/>
              </a:solidFill>
              <a:latin typeface="Arial"/>
              <a:cs typeface="Arial"/>
            </a:rPr>
            <a:t>Somit betragen die bereinigten Nettokosten der Produktegruppe PG370100 Fr. 2'025'248.92 (ohne Lastenanteil).</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(schwarz = Text PGB 2009)</a:t>
          </a:r>
        </a:p>
        <a:p>
          <a:pPr algn="l" rtl="0">
            <a:defRPr sz="1000"/>
          </a:pPr>
          <a:endParaRPr lang="de-CH"/>
        </a:p>
      </xdr:txBody>
    </xdr:sp>
    <xdr:clientData/>
  </xdr:twoCellAnchor>
  <xdr:twoCellAnchor>
    <xdr:from>
      <xdr:col>1</xdr:col>
      <xdr:colOff>19050</xdr:colOff>
      <xdr:row>8658</xdr:row>
      <xdr:rowOff>0</xdr:rowOff>
    </xdr:from>
    <xdr:to>
      <xdr:col>12</xdr:col>
      <xdr:colOff>0</xdr:colOff>
      <xdr:row>8658</xdr:row>
      <xdr:rowOff>0</xdr:rowOff>
    </xdr:to>
    <xdr:sp macro="" textlink="" fLocksText="0">
      <xdr:nvSpPr>
        <xdr:cNvPr id="236" name="Text Box 255"/>
        <xdr:cNvSpPr txBox="1">
          <a:spLocks noChangeArrowheads="1"/>
        </xdr:cNvSpPr>
      </xdr:nvSpPr>
      <xdr:spPr bwMode="auto">
        <a:xfrm>
          <a:off x="1095375" y="84892515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8777</xdr:row>
      <xdr:rowOff>0</xdr:rowOff>
    </xdr:from>
    <xdr:to>
      <xdr:col>12</xdr:col>
      <xdr:colOff>0</xdr:colOff>
      <xdr:row>8777</xdr:row>
      <xdr:rowOff>0</xdr:rowOff>
    </xdr:to>
    <xdr:sp macro="" textlink="" fLocksText="0">
      <xdr:nvSpPr>
        <xdr:cNvPr id="237" name="Text Box 256"/>
        <xdr:cNvSpPr txBox="1">
          <a:spLocks noChangeArrowheads="1"/>
        </xdr:cNvSpPr>
      </xdr:nvSpPr>
      <xdr:spPr bwMode="auto">
        <a:xfrm>
          <a:off x="1076325" y="873080550"/>
          <a:ext cx="854392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Kennzahl 2):</a:t>
          </a:r>
          <a:r>
            <a:rPr lang="de-CH" sz="1000" b="0" i="0" u="none" strike="noStrike" baseline="0">
              <a:solidFill>
                <a:srgbClr val="000000"/>
              </a:solidFill>
              <a:latin typeface="Arial"/>
              <a:cs typeface="Arial"/>
            </a:rPr>
            <a:t> Aufgrund einer Vorgabe des Bundes (EDI) wird neu in der 7.Klasse nicht nur die Hepatitis-Impfung sondern auch die HPV (Humane Papillomaviren)-Impfung im Rahmen einer Impfkampagne angeboten. Die HPV-Impfung ist im Gegensatz zur Hepatitis-Impfung (2-fach) eine Dreifach-Impfung und bedeutet deshalb zusätzlichen Aufwand sowohl bei der Durchführung wie auch bei der Logistik. Die (nur knapp kostendeckende) Finanzierung erfolgt über den Kanton. </a:t>
          </a:r>
        </a:p>
        <a:p>
          <a:pPr algn="l" rtl="0">
            <a:defRPr sz="1000"/>
          </a:pPr>
          <a:r>
            <a:rPr lang="de-CH" sz="1000" b="1" i="0" u="none" strike="noStrike" baseline="0">
              <a:solidFill>
                <a:srgbClr val="000000"/>
              </a:solidFill>
              <a:latin typeface="Arial"/>
              <a:cs typeface="Arial"/>
            </a:rPr>
            <a:t>Zu Kennzahlen 9), 10), 11) und 12):</a:t>
          </a:r>
          <a:r>
            <a:rPr lang="de-CH" sz="1000" b="0" i="0" u="none" strike="noStrike" baseline="0">
              <a:solidFill>
                <a:srgbClr val="000000"/>
              </a:solidFill>
              <a:latin typeface="Arial"/>
              <a:cs typeface="Arial"/>
            </a:rPr>
            <a:t> Im Rahmen der Erweiterung des Schulsozialarbeitsteams gibt es jetzt auch "zentrale" Schulsozialarbeitende, die zwei Standortschulen betreuen, ihr Büro aber nicht mehr im Gesundheitsdienst, sondern in der grösseren der betreuten Schulen haben. Dies macht durchaus Sinn, weil dadurch wenigstens für eine Schule die Zielgruppennähe verbessert wird. Als Folge dieser strukturellen Änderung macht die Unterscheidung zwischen zentraler und integrierter Schulsozialarbeit keinen Sinn mehr, weshalb die entsprechenden Kennzahlen 9), 10) und 11) aufgehoben werden. Hingegen macht es Sinn, den Anteil derjenigen Standortschulen zu benennen, bei denen ein minimal genügender Versorgungsgrad gemäss kantonaler Empfehlungen 2008 erreicht wird (neue Kennzahl ab 2010).</a:t>
          </a:r>
        </a:p>
        <a:p>
          <a:pPr algn="l" rtl="0">
            <a:defRPr sz="1000"/>
          </a:pPr>
          <a:r>
            <a:rPr lang="de-CH" sz="1000" b="1" i="0" u="none" strike="noStrike" baseline="0">
              <a:solidFill>
                <a:srgbClr val="000000"/>
              </a:solidFill>
              <a:latin typeface="Arial"/>
              <a:cs typeface="Arial"/>
            </a:rPr>
            <a:t>Zu Kennzahl 15):</a:t>
          </a:r>
          <a:r>
            <a:rPr lang="de-CH" sz="1000" b="0" i="0" u="none" strike="noStrike" baseline="0">
              <a:solidFill>
                <a:srgbClr val="000000"/>
              </a:solidFill>
              <a:latin typeface="Arial"/>
              <a:cs typeface="Arial"/>
            </a:rPr>
            <a:t> Da die Schulsozialarbeit in allen 6 Schulkreisen eingeführt und etabliert ist, wird es keine schulsozialen Fortbildungsveranstaltungen zur Klärung der gegenseitigen Erwartungen mehr geben. Die Kennzahl wird demnach ab 2010 nicht mehr erhoben.</a:t>
          </a:r>
          <a:endParaRPr lang="de-CH"/>
        </a:p>
      </xdr:txBody>
    </xdr:sp>
    <xdr:clientData/>
  </xdr:twoCellAnchor>
  <xdr:twoCellAnchor>
    <xdr:from>
      <xdr:col>8</xdr:col>
      <xdr:colOff>219075</xdr:colOff>
      <xdr:row>8618</xdr:row>
      <xdr:rowOff>9525</xdr:rowOff>
    </xdr:from>
    <xdr:to>
      <xdr:col>12</xdr:col>
      <xdr:colOff>0</xdr:colOff>
      <xdr:row>8626</xdr:row>
      <xdr:rowOff>152400</xdr:rowOff>
    </xdr:to>
    <xdr:graphicFrame macro="">
      <xdr:nvGraphicFramePr>
        <xdr:cNvPr id="23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xdr:col>
      <xdr:colOff>9525</xdr:colOff>
      <xdr:row>8803</xdr:row>
      <xdr:rowOff>0</xdr:rowOff>
    </xdr:from>
    <xdr:to>
      <xdr:col>12</xdr:col>
      <xdr:colOff>0</xdr:colOff>
      <xdr:row>8813</xdr:row>
      <xdr:rowOff>95250</xdr:rowOff>
    </xdr:to>
    <xdr:sp macro="" textlink="" fLocksText="0">
      <xdr:nvSpPr>
        <xdr:cNvPr id="239" name="Text Box 258"/>
        <xdr:cNvSpPr txBox="1">
          <a:spLocks noChangeArrowheads="1"/>
        </xdr:cNvSpPr>
      </xdr:nvSpPr>
      <xdr:spPr bwMode="auto">
        <a:xfrm>
          <a:off x="1085850" y="876919125"/>
          <a:ext cx="8534400" cy="17145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100"/>
            </a:lnSpc>
            <a:defRPr sz="1000"/>
          </a:pPr>
          <a:r>
            <a:rPr lang="de-CH" sz="1000" b="1" i="0" u="none" strike="noStrike" baseline="0">
              <a:solidFill>
                <a:srgbClr val="000000"/>
              </a:solidFill>
              <a:latin typeface="Arial"/>
              <a:cs typeface="Arial"/>
            </a:rPr>
            <a:t>Produkt P370210: </a:t>
          </a:r>
          <a:r>
            <a:rPr lang="de-CH" sz="1000" b="0" i="0" u="none" strike="noStrike" baseline="0">
              <a:solidFill>
                <a:srgbClr val="000000"/>
              </a:solidFill>
              <a:latin typeface="Arial"/>
              <a:cs typeface="Arial"/>
            </a:rPr>
            <a:t>Die mit den Sparmassnahmen (Portfolioanalyse) umzusetzende Reduktion des Sekretariatspensums von 10% führt zu Einsparungen von Fr. 10'000.00. Die Umsetzung erfolgt im Rahmen eines Stellenwechsels und betrifft die administrative Unterstützung aller Produkte sowie die Auskunftserteilung. Aufgrund der Kürzung wird die Leistung abgebaut werden müssen, z.B. durch eine leicht reduzierte (telefonische) Erreichbarkeit.</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Die Nettokosten steigen gegenüber dem Vorjahr um Fr. 18'000.00 oder 15.8%. Dies ist zurückzuführen auf tiefer budgetierte Erlöse aufgrund der Abnahme der Gesundheitsinformationsveranstaltungen an Schulen im Umfang von Fr. 20'000.00 sowie einen Anteil der oben erwähnten Haushaltsverbesserungsmassnahme zu Gunsten dieses Produktes im Umfang von Fr. 2'000.00.</a:t>
          </a:r>
        </a:p>
        <a:p>
          <a:pPr algn="l" rtl="0">
            <a:lnSpc>
              <a:spcPts val="1000"/>
            </a:lnSpc>
            <a:defRPr sz="1000"/>
          </a:pPr>
          <a:r>
            <a:rPr lang="de-CH" sz="1000" b="0" i="0" u="none" strike="noStrike" baseline="0">
              <a:solidFill>
                <a:srgbClr val="000000"/>
              </a:solidFill>
              <a:latin typeface="Arial"/>
              <a:cs typeface="Arial"/>
            </a:rPr>
            <a:t>Die tieferen Erlöse werden durch einen Anstieg der Erlöse für die schulärztlichen Beratungen (Produkt P370110 in der Produktegruppe PG370100) kompensiert, so dass auf Ebene Gesamtbudget keine Einbussen zu verzeichnen sind. </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endParaRPr lang="de-CH" sz="1000" b="0" i="0" u="none" strike="noStrike" baseline="0">
            <a:solidFill>
              <a:srgbClr val="0000FF"/>
            </a:solidFill>
            <a:latin typeface="Arial"/>
            <a:cs typeface="Arial"/>
          </a:endParaRPr>
        </a:p>
        <a:p>
          <a:pPr algn="l" rtl="0">
            <a:lnSpc>
              <a:spcPts val="1100"/>
            </a:lnSpc>
            <a:defRPr sz="1000"/>
          </a:pPr>
          <a:endParaRPr lang="de-CH"/>
        </a:p>
      </xdr:txBody>
    </xdr:sp>
    <xdr:clientData/>
  </xdr:twoCellAnchor>
  <xdr:twoCellAnchor>
    <xdr:from>
      <xdr:col>1</xdr:col>
      <xdr:colOff>9525</xdr:colOff>
      <xdr:row>8823</xdr:row>
      <xdr:rowOff>9525</xdr:rowOff>
    </xdr:from>
    <xdr:to>
      <xdr:col>5</xdr:col>
      <xdr:colOff>0</xdr:colOff>
      <xdr:row>8831</xdr:row>
      <xdr:rowOff>95250</xdr:rowOff>
    </xdr:to>
    <xdr:sp macro="" textlink="" fLocksText="0">
      <xdr:nvSpPr>
        <xdr:cNvPr id="240" name="Text Box 259"/>
        <xdr:cNvSpPr txBox="1">
          <a:spLocks noChangeArrowheads="1"/>
        </xdr:cNvSpPr>
      </xdr:nvSpPr>
      <xdr:spPr bwMode="auto">
        <a:xfrm>
          <a:off x="1085850" y="880300500"/>
          <a:ext cx="3419475" cy="13811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Bevölkerung, politische Gremien, Kommissionen, Verwaltung und Institutionen im Gesundheitswesen werden sensibilisiert für aktuelle Gesundheitsfragen und können sich bei Bedarf die benötigten Informationen niederschwellig beschaffen. Ein aktives Mitdenken aller angesprochenen Zielgruppen sowohl bezüglich individueller wie auch öffentlicher Gesundheit und Lebensqualität in der Stadt Bern wird damit ermöglicht und gefördert (P210+P220).</a:t>
          </a:r>
          <a:endParaRPr lang="de-CH"/>
        </a:p>
      </xdr:txBody>
    </xdr:sp>
    <xdr:clientData/>
  </xdr:twoCellAnchor>
  <xdr:twoCellAnchor>
    <xdr:from>
      <xdr:col>1</xdr:col>
      <xdr:colOff>9525</xdr:colOff>
      <xdr:row>8855</xdr:row>
      <xdr:rowOff>152400</xdr:rowOff>
    </xdr:from>
    <xdr:to>
      <xdr:col>12</xdr:col>
      <xdr:colOff>0</xdr:colOff>
      <xdr:row>8867</xdr:row>
      <xdr:rowOff>133350</xdr:rowOff>
    </xdr:to>
    <xdr:sp macro="" textlink="" fLocksText="0">
      <xdr:nvSpPr>
        <xdr:cNvPr id="241" name="Text Box 260"/>
        <xdr:cNvSpPr txBox="1">
          <a:spLocks noChangeArrowheads="1"/>
        </xdr:cNvSpPr>
      </xdr:nvSpPr>
      <xdr:spPr bwMode="auto">
        <a:xfrm>
          <a:off x="1085850" y="886348875"/>
          <a:ext cx="8534400" cy="19240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Steuerungsvorgabe 1): </a:t>
          </a:r>
          <a:r>
            <a:rPr lang="de-CH" sz="1000" b="0" i="0" u="none" strike="noStrike" baseline="0">
              <a:solidFill>
                <a:srgbClr val="000000"/>
              </a:solidFill>
              <a:latin typeface="Arial"/>
              <a:cs typeface="Arial"/>
            </a:rPr>
            <a:t>Bei den Informationsveranstaltungen handelt es sich in der Regel um Holangebote. Aufgrund der knappen personellen Ressourcen müssen die Anfragen restriktiv gehandhabt werden. Vorrang haben die Schule und sozial benachteiligte Gruppen.</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Steuerungsvorgabe 2): </a:t>
          </a:r>
          <a:r>
            <a:rPr lang="de-CH" sz="1000" b="0" i="0" u="none" strike="noStrike" baseline="0">
              <a:solidFill>
                <a:srgbClr val="000000"/>
              </a:solidFill>
              <a:latin typeface="Arial"/>
              <a:cs typeface="Arial"/>
            </a:rPr>
            <a:t>Die aktuellen Ressourcen erlauben die Arbeit an einem Bericht oder einem Konzept pro Jahr. 2010 wird über den Zwischenstand und die Erfahrungen des Frühförderungsprojektes primano berichtet. 2011 soll die Wirkung von primano anhand der bis dahin vorliegenden ersten Evaluationsergebnisse und der schulärztlich erhobenen Daten aufgezeigt und das Konzept für ein künftiges Dauerangebot erstellt werden. Die Gesundheit (Entwicklungsstand, Sprache, Motorik, usw.) von Kindergartenkindern im Kontext mit der Sozialschicht wird vertieft 2012 beschrieben und in einem Bericht ausgewiesen. Diese Daten sind relevant für entsprechende Massnahmen im Schulalter, können aber auch für einen Vorher-Nachher-Vergleich benutzt werden bezüglich der Wirksamkeit des Hausbesuchsprogrammes von primano.</a:t>
          </a:r>
        </a:p>
        <a:p>
          <a:pPr algn="l" rtl="0">
            <a:defRPr sz="1000"/>
          </a:pPr>
          <a:endParaRPr lang="de-CH"/>
        </a:p>
      </xdr:txBody>
    </xdr:sp>
    <xdr:clientData/>
  </xdr:twoCellAnchor>
  <xdr:twoCellAnchor>
    <xdr:from>
      <xdr:col>6</xdr:col>
      <xdr:colOff>9525</xdr:colOff>
      <xdr:row>8823</xdr:row>
      <xdr:rowOff>9525</xdr:rowOff>
    </xdr:from>
    <xdr:to>
      <xdr:col>11</xdr:col>
      <xdr:colOff>828675</xdr:colOff>
      <xdr:row>8831</xdr:row>
      <xdr:rowOff>85725</xdr:rowOff>
    </xdr:to>
    <xdr:sp macro="" textlink="" fLocksText="0">
      <xdr:nvSpPr>
        <xdr:cNvPr id="242" name="Text Box 261"/>
        <xdr:cNvSpPr txBox="1">
          <a:spLocks noChangeArrowheads="1"/>
        </xdr:cNvSpPr>
      </xdr:nvSpPr>
      <xdr:spPr bwMode="auto">
        <a:xfrm>
          <a:off x="5429250" y="880300500"/>
          <a:ext cx="4105275" cy="13716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Zugang zu gesundheitsrelevanten Informationen haben, diese verstehen und konstruktiv damit umgehen können (Health Literacy) ermöglicht Menschen erst, sich für gesundheitsförderliche Optionen entscheiden zu können. Verhaltensänderungen aufgrund von Informationen stellen einen komplexen Prozess dar und sind nicht direkt messbar. Erhoben werden die Anzahl Veranstaltungen und Berichte. Die Wirkung der Grundlagenarbeit (P210, P220) kann indirekt überprüft werden anhand der ausgelösten politischen Entscheide und Folgemassnahmen.</a:t>
          </a:r>
          <a:endParaRPr lang="de-CH"/>
        </a:p>
      </xdr:txBody>
    </xdr:sp>
    <xdr:clientData/>
  </xdr:twoCellAnchor>
  <xdr:twoCellAnchor>
    <xdr:from>
      <xdr:col>1</xdr:col>
      <xdr:colOff>0</xdr:colOff>
      <xdr:row>8848</xdr:row>
      <xdr:rowOff>9525</xdr:rowOff>
    </xdr:from>
    <xdr:to>
      <xdr:col>11</xdr:col>
      <xdr:colOff>904875</xdr:colOff>
      <xdr:row>8849</xdr:row>
      <xdr:rowOff>133350</xdr:rowOff>
    </xdr:to>
    <xdr:sp macro="" textlink="" fLocksText="0">
      <xdr:nvSpPr>
        <xdr:cNvPr id="243" name="Text Box 262"/>
        <xdr:cNvSpPr txBox="1">
          <a:spLocks noChangeArrowheads="1"/>
        </xdr:cNvSpPr>
      </xdr:nvSpPr>
      <xdr:spPr bwMode="auto">
        <a:xfrm>
          <a:off x="1076325" y="884939175"/>
          <a:ext cx="8534400" cy="285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siehe nächste Seite</a:t>
          </a:r>
          <a:endParaRPr lang="de-CH"/>
        </a:p>
      </xdr:txBody>
    </xdr:sp>
    <xdr:clientData/>
  </xdr:twoCellAnchor>
  <xdr:twoCellAnchor>
    <xdr:from>
      <xdr:col>8</xdr:col>
      <xdr:colOff>219075</xdr:colOff>
      <xdr:row>8785</xdr:row>
      <xdr:rowOff>9525</xdr:rowOff>
    </xdr:from>
    <xdr:to>
      <xdr:col>12</xdr:col>
      <xdr:colOff>0</xdr:colOff>
      <xdr:row>8793</xdr:row>
      <xdr:rowOff>152400</xdr:rowOff>
    </xdr:to>
    <xdr:graphicFrame macro="">
      <xdr:nvGraphicFramePr>
        <xdr:cNvPr id="24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1057275</xdr:colOff>
      <xdr:row>8893</xdr:row>
      <xdr:rowOff>0</xdr:rowOff>
    </xdr:from>
    <xdr:to>
      <xdr:col>11</xdr:col>
      <xdr:colOff>885825</xdr:colOff>
      <xdr:row>8909</xdr:row>
      <xdr:rowOff>38100</xdr:rowOff>
    </xdr:to>
    <xdr:sp macro="" textlink="" fLocksText="0">
      <xdr:nvSpPr>
        <xdr:cNvPr id="245" name="Text Box 264"/>
        <xdr:cNvSpPr txBox="1">
          <a:spLocks noChangeArrowheads="1"/>
        </xdr:cNvSpPr>
      </xdr:nvSpPr>
      <xdr:spPr bwMode="auto">
        <a:xfrm>
          <a:off x="1057275" y="892406775"/>
          <a:ext cx="8534400" cy="26289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Produkt P370320:</a:t>
          </a:r>
          <a:r>
            <a:rPr lang="de-CH" sz="1000" b="0" i="0" u="none" strike="noStrike" baseline="0">
              <a:solidFill>
                <a:srgbClr val="000000"/>
              </a:solidFill>
              <a:latin typeface="Arial"/>
              <a:cs typeface="Arial"/>
            </a:rPr>
            <a:t> Im Rahmen der Sparmassnahmen (Portfolioanalyse) wird das Pensum der Projektkoordinatorin Ernährung und Bewegung um 10% (Fr. 10'000.00) reduziert. Dies geht einher mit der definitiven Abschaffung von Einzelberatungen. Schwerpunkt ist die enge Zusammenarbeit mit den Schulen und die Betreuung und Weiterentwicklung von Projekten im Bereich Ernährung und Bewegung. Die Umsetzung der Massnahme erfolgt im Rahmen der Neubesetzung der Stelle. Zudem ist ein Anstieg der Erlöse im Umfang von Fr. 25'000.00 zu verzeichnen, welcher auf eine Zunahme der Landklassen beim Multiplikatorinnen- und Multiplikatorenkurs däts it zurückzuführen ist und durch den Kanton finanziert wird.</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Produkt P370340:</a:t>
          </a:r>
          <a:r>
            <a:rPr lang="de-CH" sz="1000" b="0" i="0" u="none" strike="noStrike" baseline="0">
              <a:solidFill>
                <a:srgbClr val="000000"/>
              </a:solidFill>
              <a:latin typeface="Arial"/>
              <a:cs typeface="Arial"/>
            </a:rPr>
            <a:t> Dieses Produkt beinhaltet schwergewichtig das Frühförderungsprojekt primano, dessen Konzept durch den Gemeinderat genehmigt und im Januar 2007 durch den Stadtrat zustimmend zur Kenntnis genommen wurde. Gemeinderätliche Bedingung für die Umsetzung war die Fremdfinanzierung, welche sichergestellt werden konnte. Mit Ausnahme der bisherigen Personalressourcen für die Gesundheitsförderung im Quartier, die in das Frühförderungsprogramm primano transferiert wurden, und der Leitungskosten im Gesamt- und in den Teilprojekten, ist vorläufig das gesamte</a:t>
          </a:r>
        </a:p>
        <a:p>
          <a:pPr algn="l" rtl="0">
            <a:defRPr sz="1000"/>
          </a:pPr>
          <a:r>
            <a:rPr lang="de-CH" sz="1000" b="0" i="0" u="none" strike="noStrike" baseline="0">
              <a:solidFill>
                <a:srgbClr val="000000"/>
              </a:solidFill>
              <a:latin typeface="Arial"/>
              <a:cs typeface="Arial"/>
            </a:rPr>
            <a:t>Programm für 5 Jahre fremdfinanziert durch die Jacobs Foundation, den Kanton Bern, das Bundesamt für Gesundheit, den Zieglerfonds und weitere kleinere Beiträge.</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8955</xdr:row>
      <xdr:rowOff>9525</xdr:rowOff>
    </xdr:from>
    <xdr:to>
      <xdr:col>5</xdr:col>
      <xdr:colOff>0</xdr:colOff>
      <xdr:row>8965</xdr:row>
      <xdr:rowOff>28575</xdr:rowOff>
    </xdr:to>
    <xdr:sp macro="" textlink="" fLocksText="0">
      <xdr:nvSpPr>
        <xdr:cNvPr id="246" name="Text Box 265"/>
        <xdr:cNvSpPr txBox="1">
          <a:spLocks noChangeArrowheads="1"/>
        </xdr:cNvSpPr>
      </xdr:nvSpPr>
      <xdr:spPr bwMode="auto">
        <a:xfrm>
          <a:off x="1085850" y="902722350"/>
          <a:ext cx="3419475" cy="16859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Entwicklung, Durchführung und Unterstützung von Projekten zur Gesundheits- und Frühförderung, die es Schulen und Familien ermöglichen, ihr Gesundheitspotential zu entfalten, und sie motivieren, ihre Kräfte für sichere und fördernde Lern- und Lebensbedingungen einzusetzen. Gesundheitsbezogene Gemeinschaftsaktionen werden unterstützt und Zielgruppen mit besonderen Bedürfnissen speziell berücksichtigt (P320+ P340).</a:t>
          </a:r>
          <a:endParaRPr lang="de-CH"/>
        </a:p>
      </xdr:txBody>
    </xdr:sp>
    <xdr:clientData/>
  </xdr:twoCellAnchor>
  <xdr:twoCellAnchor>
    <xdr:from>
      <xdr:col>1</xdr:col>
      <xdr:colOff>9525</xdr:colOff>
      <xdr:row>9021</xdr:row>
      <xdr:rowOff>0</xdr:rowOff>
    </xdr:from>
    <xdr:to>
      <xdr:col>12</xdr:col>
      <xdr:colOff>0</xdr:colOff>
      <xdr:row>9021</xdr:row>
      <xdr:rowOff>0</xdr:rowOff>
    </xdr:to>
    <xdr:sp macro="" textlink="" fLocksText="0">
      <xdr:nvSpPr>
        <xdr:cNvPr id="247" name="Text Box 266"/>
        <xdr:cNvSpPr txBox="1">
          <a:spLocks noChangeArrowheads="1"/>
        </xdr:cNvSpPr>
      </xdr:nvSpPr>
      <xdr:spPr bwMode="auto">
        <a:xfrm>
          <a:off x="1085850" y="916638375"/>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Textfeld</a:t>
          </a:r>
          <a:endParaRPr lang="de-CH"/>
        </a:p>
      </xdr:txBody>
    </xdr:sp>
    <xdr:clientData/>
  </xdr:twoCellAnchor>
  <xdr:twoCellAnchor>
    <xdr:from>
      <xdr:col>6</xdr:col>
      <xdr:colOff>9525</xdr:colOff>
      <xdr:row>8955</xdr:row>
      <xdr:rowOff>9525</xdr:rowOff>
    </xdr:from>
    <xdr:to>
      <xdr:col>11</xdr:col>
      <xdr:colOff>828675</xdr:colOff>
      <xdr:row>8965</xdr:row>
      <xdr:rowOff>190500</xdr:rowOff>
    </xdr:to>
    <xdr:sp macro="" textlink="" fLocksText="0">
      <xdr:nvSpPr>
        <xdr:cNvPr id="248" name="Text Box 267"/>
        <xdr:cNvSpPr txBox="1">
          <a:spLocks noChangeArrowheads="1"/>
        </xdr:cNvSpPr>
      </xdr:nvSpPr>
      <xdr:spPr bwMode="auto">
        <a:xfrm>
          <a:off x="5429250" y="902722350"/>
          <a:ext cx="4105275" cy="18478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positiven Auswirkungen von Gesundheits- und Frühförderungs-massnahmen auf Lebens- und Lernwelten (wie z.B. Schule, vorschulische Einrichtungen und Familien) sind wissenschaftlich belegt. Der Alltag in der Gesundheitsförderung besteht in der praktischen und möglichst effizienten Umsetzung dieser Erkenntnisse und in deren Adaption an verschiedene Zielgruppenbedürfnisse. </a:t>
          </a:r>
        </a:p>
        <a:p>
          <a:pPr algn="l" rtl="0">
            <a:defRPr sz="1000"/>
          </a:pPr>
          <a:r>
            <a:rPr lang="de-CH" sz="1000" b="0" i="0" u="none" strike="noStrike" baseline="0">
              <a:solidFill>
                <a:srgbClr val="000000"/>
              </a:solidFill>
              <a:latin typeface="Arial"/>
              <a:cs typeface="Arial"/>
            </a:rPr>
            <a:t>Die Überprüfung dieser Effizienz und Zielgruppenerreichung ist Teil des betrieblichen Qualitäts- und Projektmanagements. Für die aufwändige Evaluation von neuen Methoden und Interventionen bestehen Aufträge bzw. Fremdfinanzierungen verknüpft mit Evaluationsvorgaben von Bund, Kanton und weiteren Sponsoren (P320+P340).</a:t>
          </a:r>
          <a:endParaRPr lang="de-CH"/>
        </a:p>
      </xdr:txBody>
    </xdr:sp>
    <xdr:clientData/>
  </xdr:twoCellAnchor>
  <xdr:twoCellAnchor>
    <xdr:from>
      <xdr:col>1</xdr:col>
      <xdr:colOff>0</xdr:colOff>
      <xdr:row>8914</xdr:row>
      <xdr:rowOff>152400</xdr:rowOff>
    </xdr:from>
    <xdr:to>
      <xdr:col>12</xdr:col>
      <xdr:colOff>0</xdr:colOff>
      <xdr:row>8945</xdr:row>
      <xdr:rowOff>152400</xdr:rowOff>
    </xdr:to>
    <xdr:sp macro="" textlink="">
      <xdr:nvSpPr>
        <xdr:cNvPr id="249" name="Text Box 268"/>
        <xdr:cNvSpPr txBox="1">
          <a:spLocks noChangeArrowheads="1"/>
        </xdr:cNvSpPr>
      </xdr:nvSpPr>
      <xdr:spPr bwMode="auto">
        <a:xfrm>
          <a:off x="1076325" y="896092950"/>
          <a:ext cx="8543925" cy="50196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Produkt P370340 (Fortsetzung): </a:t>
          </a:r>
          <a:r>
            <a:rPr lang="de-CH" sz="1000" b="0" i="0" u="none" strike="noStrike" baseline="0">
              <a:solidFill>
                <a:srgbClr val="000000"/>
              </a:solidFill>
              <a:latin typeface="Arial"/>
              <a:cs typeface="Arial"/>
            </a:rPr>
            <a:t>Die Fremdfinanzierung wird über den Fonds für die Frühförderung von Kindern abgewickelt und ist durch eine Fondsverordnung geregelt. Die für das Projekt im Jahr 2012 budgetierten Kosten und Erlöse werden im Produktegruppenbudget des Gesundheitsdienstes ausgewiesen und belaufen sich auf Fr. 659'000.00. Damit liegt der Betrag um Fr. 140'000.00 über demjenigen des Vorjahres, bedingt durch die Finanzierung der Übergangsphase vom Pilotprojekt bis zum möglichen Start eines Regelangebotes. Grundlage ist ein differenziertes Projektbudget für die Abrechung gegenüber Sponsoren und Fonds. Ende Jahr erfolgt mittels Gemeinderatsbeschluss ein Ausgleich dieser Kosten über den Fonds. </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Produkte und Inhalte 2012:</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Gesundheitsförderung in der Schule (Produkt P370320)</a:t>
          </a:r>
        </a:p>
        <a:p>
          <a:pPr algn="l" rtl="0">
            <a:defRPr sz="1000"/>
          </a:pPr>
          <a:r>
            <a:rPr lang="de-CH" sz="1000" b="0" i="0" u="none" strike="noStrike" baseline="0">
              <a:solidFill>
                <a:srgbClr val="000000"/>
              </a:solidFill>
              <a:latin typeface="Arial"/>
              <a:cs typeface="Arial"/>
            </a:rPr>
            <a:t>- Multiplikatorinnen- und Multiplikatorenkurs däts it (Suchtprävention für 7. Klassen inkl. Elterneinbezug)</a:t>
          </a:r>
        </a:p>
        <a:p>
          <a:pPr algn="l" rtl="0">
            <a:defRPr sz="1000"/>
          </a:pPr>
          <a:r>
            <a:rPr lang="de-CH" sz="1000" b="0" i="0" u="none" strike="noStrike" baseline="0">
              <a:solidFill>
                <a:srgbClr val="000000"/>
              </a:solidFill>
              <a:latin typeface="Arial"/>
              <a:cs typeface="Arial"/>
            </a:rPr>
            <a:t>- Starke Eltern stärken Kinder (Elternkurse in Zusammenarbeit u.a. mit der Berner Gesundheit) und Elternsorgen (Elternabende)</a:t>
          </a:r>
        </a:p>
        <a:p>
          <a:pPr algn="l" rtl="0">
            <a:defRPr sz="1000"/>
          </a:pPr>
          <a:r>
            <a:rPr lang="de-CH" sz="1000" b="0" i="0" u="none" strike="noStrike" baseline="0">
              <a:solidFill>
                <a:srgbClr val="000000"/>
              </a:solidFill>
              <a:latin typeface="Arial"/>
              <a:cs typeface="Arial"/>
            </a:rPr>
            <a:t>- DuSeischWoDüre (DSWD) und zWäg (Lifeskillprogramm für das 10. Schuljahr)</a:t>
          </a:r>
        </a:p>
        <a:p>
          <a:pPr algn="l" rtl="0">
            <a:defRPr sz="1000"/>
          </a:pPr>
          <a:r>
            <a:rPr lang="de-CH" sz="1000" b="0" i="0" u="none" strike="noStrike" baseline="0">
              <a:solidFill>
                <a:srgbClr val="000000"/>
              </a:solidFill>
              <a:latin typeface="Arial"/>
              <a:cs typeface="Arial"/>
            </a:rPr>
            <a:t>- Netzwerk gesundheitsfördernder Schulen (Gesundheitsförderung an Schulen inkl. Kindergärten) </a:t>
          </a:r>
        </a:p>
        <a:p>
          <a:pPr algn="l" rtl="0">
            <a:defRPr sz="1000"/>
          </a:pPr>
          <a:r>
            <a:rPr lang="de-CH" sz="1000" b="0" i="0" u="none" strike="noStrike" baseline="0">
              <a:solidFill>
                <a:srgbClr val="000000"/>
              </a:solidFill>
              <a:latin typeface="Arial"/>
              <a:cs typeface="Arial"/>
            </a:rPr>
            <a:t>- Ernährungs- und Bewegungsprävention an Schulen (Unterricht und Unterstützung bei Projekten) und Projekte Znünibox (gesunde </a:t>
          </a:r>
        </a:p>
        <a:p>
          <a:pPr algn="l" rtl="0">
            <a:defRPr sz="1000"/>
          </a:pPr>
          <a:r>
            <a:rPr lang="de-CH" sz="1000" b="0" i="0" u="none" strike="noStrike" baseline="0">
              <a:solidFill>
                <a:srgbClr val="000000"/>
              </a:solidFill>
              <a:latin typeface="Arial"/>
              <a:cs typeface="Arial"/>
            </a:rPr>
            <a:t>  Pausenverpflegung)/Purzelbaum (Bewegungsprojekt in Kindergärten in Zusammenarbeit mit der pädagogischen Hochschule Bern) </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Gesundheitsförderung Familie und Quartier, Frühförderung (Produkt P370340)</a:t>
          </a:r>
        </a:p>
        <a:p>
          <a:pPr algn="l" rtl="0">
            <a:defRPr sz="1000"/>
          </a:pPr>
          <a:r>
            <a:rPr lang="de-CH" sz="1000" b="0" i="0" u="none" strike="noStrike" baseline="0">
              <a:solidFill>
                <a:srgbClr val="000000"/>
              </a:solidFill>
              <a:latin typeface="Arial"/>
              <a:cs typeface="Arial"/>
            </a:rPr>
            <a:t>- Vernetzung der bestehenden Institutionen im Säuglings- und Kleinkinderbereich </a:t>
          </a:r>
        </a:p>
        <a:p>
          <a:pPr algn="l" rtl="0">
            <a:defRPr sz="1000"/>
          </a:pPr>
          <a:r>
            <a:rPr lang="de-CH" sz="1000" b="0" i="0" u="none" strike="noStrike" baseline="0">
              <a:solidFill>
                <a:srgbClr val="000000"/>
              </a:solidFill>
              <a:latin typeface="Arial"/>
              <a:cs typeface="Arial"/>
            </a:rPr>
            <a:t>- Pilotprojekt primano (= Frühförderungsprogramm: Hausbesuchsprogramm für speziell benachteiligte Vorschulkinder und ihre Familien, Fördermodule in      </a:t>
          </a:r>
        </a:p>
        <a:p>
          <a:pPr algn="l" rtl="0">
            <a:defRPr sz="1000"/>
          </a:pPr>
          <a:r>
            <a:rPr lang="de-CH" sz="1000" b="0" i="0" u="none" strike="noStrike" baseline="0">
              <a:solidFill>
                <a:srgbClr val="000000"/>
              </a:solidFill>
              <a:latin typeface="Arial"/>
              <a:cs typeface="Arial"/>
            </a:rPr>
            <a:t>  Spielgruppen und Kindertagesstätten, Vernetzung aller Frühförderangebote in den Pilotquartieren). </a:t>
          </a:r>
        </a:p>
        <a:p>
          <a:pPr algn="l" rtl="0">
            <a:defRPr sz="1000"/>
          </a:pPr>
          <a:r>
            <a:rPr lang="de-CH" sz="1000" b="0" i="0" u="none" strike="noStrike" baseline="0">
              <a:solidFill>
                <a:srgbClr val="000000"/>
              </a:solidFill>
              <a:latin typeface="Arial"/>
              <a:cs typeface="Arial"/>
            </a:rPr>
            <a:t>- Übergangsphase vom Frühförderungspilotprojekt primano bis zum möglichen Start eines zukünftigen Frühförderangebotes (Aufrechterhaltung der </a:t>
          </a:r>
        </a:p>
        <a:p>
          <a:pPr algn="l" rtl="0">
            <a:defRPr sz="1000"/>
          </a:pPr>
          <a:r>
            <a:rPr lang="de-CH" sz="1000" b="0" i="0" u="none" strike="noStrike" baseline="0">
              <a:solidFill>
                <a:srgbClr val="000000"/>
              </a:solidFill>
              <a:latin typeface="Arial"/>
              <a:cs typeface="Arial"/>
            </a:rPr>
            <a:t>  bestehenden Angebote des Pilotes sowie Planungs- und Grundlagenarbeit)</a:t>
          </a:r>
          <a:endParaRPr lang="de-CH"/>
        </a:p>
      </xdr:txBody>
    </xdr:sp>
    <xdr:clientData/>
  </xdr:twoCellAnchor>
  <xdr:twoCellAnchor>
    <xdr:from>
      <xdr:col>1</xdr:col>
      <xdr:colOff>9525</xdr:colOff>
      <xdr:row>9010</xdr:row>
      <xdr:rowOff>152400</xdr:rowOff>
    </xdr:from>
    <xdr:to>
      <xdr:col>12</xdr:col>
      <xdr:colOff>0</xdr:colOff>
      <xdr:row>9041</xdr:row>
      <xdr:rowOff>114300</xdr:rowOff>
    </xdr:to>
    <xdr:sp macro="" textlink="" fLocksText="0">
      <xdr:nvSpPr>
        <xdr:cNvPr id="250" name="Text Box 269"/>
        <xdr:cNvSpPr txBox="1">
          <a:spLocks noChangeArrowheads="1"/>
        </xdr:cNvSpPr>
      </xdr:nvSpPr>
      <xdr:spPr bwMode="auto">
        <a:xfrm>
          <a:off x="1085850" y="915009600"/>
          <a:ext cx="8534400" cy="4981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Steuerungsvorgabe 1): </a:t>
          </a:r>
          <a:r>
            <a:rPr lang="de-CH" sz="1000" b="0" i="0" u="none" strike="noStrike" baseline="0">
              <a:solidFill>
                <a:srgbClr val="000000"/>
              </a:solidFill>
              <a:latin typeface="Arial"/>
              <a:cs typeface="Arial"/>
            </a:rPr>
            <a:t>Es sind alle 6 Schulkreise inklusive die Sprachheilschule dem Netzwerk gesundheitsfördernder Schulen angegliedert. Im 2010 trat die letzte Standortschule dem Netzwerk gesundheitsfördernder Schulen bei. Aufgrund ihrer kleinen Schülerzahlen bzw. aus Ressourcengründen gibt es noch einen Standort, der nicht Netzwerkschule wird, aber von den Angeboten des Netzwerkes (Tagungen, Fortbildungen) Gebrauch machen kann. Das Netzwerk unterstützt die Schulen beim Umsetzen des auch im Lehrplan verankerten Gesundheitsförderungsauftrages.</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Steuerungsvorgabe 2): </a:t>
          </a:r>
          <a:r>
            <a:rPr lang="de-CH" sz="1000" b="0" i="0" u="none" strike="noStrike" baseline="0">
              <a:solidFill>
                <a:srgbClr val="000000"/>
              </a:solidFill>
              <a:latin typeface="Arial"/>
              <a:cs typeface="Arial"/>
            </a:rPr>
            <a:t>Der Umfang des Programms wurde aufgrund der gemeinderätlichen Kürzungsvorgabe und Stadtratsbeschluss vom </a:t>
          </a:r>
        </a:p>
        <a:p>
          <a:pPr algn="l" rtl="0">
            <a:defRPr sz="1000"/>
          </a:pPr>
          <a:r>
            <a:rPr lang="de-CH" sz="1000" b="0" i="0" u="none" strike="noStrike" baseline="0">
              <a:solidFill>
                <a:srgbClr val="000000"/>
              </a:solidFill>
              <a:latin typeface="Arial"/>
              <a:cs typeface="Arial"/>
            </a:rPr>
            <a:t>16. September 2010 ab 2011 von 45 auf 30 Gruppen verkleinert. Damit einher geht eine Reduktion der Anzahl involvierten externen DSWD-Beraterinnen sowie eine Anpassung des Konzepts. Es ist geplant 24 Gruppen aus Realklassen sowie 6 Gruppen aus Klassen für besondere Förderung (KbF) zu bedienen.</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Steuerungsvorgabe 3): </a:t>
          </a:r>
          <a:r>
            <a:rPr lang="de-CH" sz="1000" b="0" i="0" u="none" strike="noStrike" baseline="0">
              <a:solidFill>
                <a:srgbClr val="000000"/>
              </a:solidFill>
              <a:latin typeface="Arial"/>
              <a:cs typeface="Arial"/>
            </a:rPr>
            <a:t>Suchtpräventive Angebote sind nach wie vor notwendig und ergänzen das Spektrum der gesundheitsfördernden Angebote an Schule und Eltern. Das Angebot des Gesundheitsdienstes beinhaltet den vom Kanton unterstützten Schülermultiplikatorenkurs däts it, die Anschlusselternkurse Starke Eltern stärken Kinder und das Elternabendangebot "Elternsorgen". Eine Überprüfung des Angebotes im Jahre 2010 hat ergeben, dass das Suchtpräventionsangebot für Volksschulen adaptiert werden muss. Die entsprechende Konzeptanpassung wird bis Frühjahr 2012 unter Einbezug von Schulen und Fachstellen aus dem Suchtbereich erarbeitet.</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Steuerungsvorgabe 4): </a:t>
          </a:r>
          <a:r>
            <a:rPr lang="de-CH" sz="1000" b="0" i="0" u="none" strike="noStrike" baseline="0">
              <a:solidFill>
                <a:srgbClr val="000000"/>
              </a:solidFill>
              <a:latin typeface="Arial"/>
              <a:cs typeface="Arial"/>
            </a:rPr>
            <a:t>Ernährung und Bewegung sind aktuelle nationale und kantonale Präventionsschwerpunkte. Die zwei von Basel übernommenen Projekte Znünibox und Purzelbaum werden zusammen mit anderen Abteilungen der Direktion für Bildung, Soziales und Sport und mit der pädagogischen Hochschule (Weiterbildung Lehrpersonen) in den Berner Kindergärten angeboten. Für die Durchführung stehen die personellen Ressourcen (Projektkoordinatorin Ernährung und Bewegung) innerhalb des Gesundheitsdienstes zur Verfügung und für den zusätzlichen Sachaufwand werden Fremdmittel verwendet. Die Znünibox wurde evaluiert und zeigt gute Resultate. Die beiden Projekte entstanden aufgrund der zunehmenden Anzahl übergewichtiger und bewegungsarmer Kinder (Resultate des BMI-Monitoringberichtes 2010) und sind Teil eines Massnahmenpaketes, das gesundes Ernährungs- und Bewegungsverhalten im Kindesalter zum Ziel hat.</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9048</xdr:row>
      <xdr:rowOff>152400</xdr:rowOff>
    </xdr:from>
    <xdr:to>
      <xdr:col>11</xdr:col>
      <xdr:colOff>904875</xdr:colOff>
      <xdr:row>9067</xdr:row>
      <xdr:rowOff>152400</xdr:rowOff>
    </xdr:to>
    <xdr:sp macro="" textlink="" fLocksText="0">
      <xdr:nvSpPr>
        <xdr:cNvPr id="251" name="Text Box 270"/>
        <xdr:cNvSpPr txBox="1">
          <a:spLocks noChangeArrowheads="1"/>
        </xdr:cNvSpPr>
      </xdr:nvSpPr>
      <xdr:spPr bwMode="auto">
        <a:xfrm>
          <a:off x="1076325" y="921296100"/>
          <a:ext cx="8534400" cy="3076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Kennzahl 1): </a:t>
          </a:r>
          <a:r>
            <a:rPr lang="de-CH" sz="1000" b="0" i="0" u="none" strike="noStrike" baseline="0">
              <a:solidFill>
                <a:srgbClr val="000000"/>
              </a:solidFill>
              <a:latin typeface="Arial"/>
              <a:cs typeface="Arial"/>
            </a:rPr>
            <a:t>Die Zufriedenheit der Gesundheitsbeauftragten in den Schulen mit dem Dienstleistungsangebot des Gesundheitsdienstes war in den letzten Jahren immer bei 100% (zufrieden und sehr zufrieden). Die Aussagekraft dieses Indikators ist gering und eine Steigerung der Aussagekraft wäre mit einem unverhältnismässigen Zusatzaufwand verbunden. Aus diesem Grund wird ab 2012 auf die weitere Erhebung verzichtet.</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2): </a:t>
          </a:r>
          <a:r>
            <a:rPr lang="de-CH" sz="1000" b="0" i="0" u="none" strike="noStrike" baseline="0">
              <a:solidFill>
                <a:srgbClr val="000000"/>
              </a:solidFill>
              <a:latin typeface="Arial"/>
              <a:cs typeface="Arial"/>
            </a:rPr>
            <a:t>Die Koordinatoren und Koordinatorinnen für Gesundheitsförderung sind an ihrem Schulstandort verantwortlich für die Umsetzung von Gesundheitsförderung und Prävention. Sie leiten das Gesundheitsteam und arbeiten zusammen mit der Schulleitung.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Kennzahlen 7)-11):</a:t>
          </a:r>
          <a:r>
            <a:rPr lang="de-CH" sz="1000" b="0" i="0" u="none" strike="noStrike" baseline="0">
              <a:solidFill>
                <a:srgbClr val="000000"/>
              </a:solidFill>
              <a:latin typeface="Arial"/>
              <a:cs typeface="Arial"/>
            </a:rPr>
            <a:t> Im Rahmen des Frühförderungsprojektes primano gibt es halbjährliche Monitoringberichte (Abläufe, Umsetzbarkeit, Zwischenresultate aus der Evaluation) und per 2012 ist ein Evaluationsschlussbericht vorgesehen. Einzelne repräsentative Indikatoren werden hier nur als Kennzahlen und nicht als Steuerungsvorgaben dargestellt, da die Frühförderungsangebote von einer erfolgreichen Fremdfinanzierung abhängig sind und nicht im regulären Budgetprozess vom Stadtrat bestellt werden. </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7):</a:t>
          </a:r>
          <a:r>
            <a:rPr lang="de-CH" sz="1000" b="0" i="0" u="none" strike="noStrike" baseline="0">
              <a:solidFill>
                <a:srgbClr val="000000"/>
              </a:solidFill>
              <a:latin typeface="Arial"/>
              <a:cs typeface="Arial"/>
            </a:rPr>
            <a:t> Im ersten Durchgang des Hausbesuchsprogramms gab es 3 Sprachgruppen (deutsch, albanisch, tamilisch), die im zweiten Durchgang um arabisch, kurdisch und somalisch auf  6 erweitert wurden und im dritten Durchgang mit türkisch eine letzte Erweiterung erfahren haben. Damit wären dann diejenigen Sprachgruppen mit einerseits dem grössten Förderbedarf und andrerseits genügender Bevölkerungsgruppengrösse abgedeckt.</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Kennzahlen 9) und 10): </a:t>
          </a:r>
          <a:r>
            <a:rPr lang="de-CH" sz="1000" b="0" i="0" u="none" strike="noStrike" baseline="0">
              <a:solidFill>
                <a:srgbClr val="000000"/>
              </a:solidFill>
              <a:latin typeface="Arial"/>
              <a:cs typeface="Arial"/>
            </a:rPr>
            <a:t>Die Zahlen zu den Kindertagesstätten und Spielgruppen mit Förderangeboten beziehen sich jeweils auf die im Pilotquartier für ein bestimmtes Förderangebot angefragten und teilnehmenden Institutionen, die sich über ca. ein Jahr vertieft einem Förderthema widmen.</a:t>
          </a:r>
          <a:endParaRPr lang="de-CH"/>
        </a:p>
      </xdr:txBody>
    </xdr:sp>
    <xdr:clientData/>
  </xdr:twoCellAnchor>
  <xdr:twoCellAnchor>
    <xdr:from>
      <xdr:col>8</xdr:col>
      <xdr:colOff>219075</xdr:colOff>
      <xdr:row>8875</xdr:row>
      <xdr:rowOff>9525</xdr:rowOff>
    </xdr:from>
    <xdr:to>
      <xdr:col>12</xdr:col>
      <xdr:colOff>0</xdr:colOff>
      <xdr:row>8883</xdr:row>
      <xdr:rowOff>152400</xdr:rowOff>
    </xdr:to>
    <xdr:graphicFrame macro="">
      <xdr:nvGraphicFramePr>
        <xdr:cNvPr id="25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1047750</xdr:colOff>
      <xdr:row>9132</xdr:row>
      <xdr:rowOff>0</xdr:rowOff>
    </xdr:from>
    <xdr:to>
      <xdr:col>11</xdr:col>
      <xdr:colOff>876300</xdr:colOff>
      <xdr:row>9136</xdr:row>
      <xdr:rowOff>0</xdr:rowOff>
    </xdr:to>
    <xdr:sp macro="" textlink="" fLocksText="0">
      <xdr:nvSpPr>
        <xdr:cNvPr id="253" name="Text Box 272"/>
        <xdr:cNvSpPr txBox="1">
          <a:spLocks noChangeArrowheads="1"/>
        </xdr:cNvSpPr>
      </xdr:nvSpPr>
      <xdr:spPr bwMode="auto">
        <a:xfrm>
          <a:off x="1047750" y="934564425"/>
          <a:ext cx="8534400" cy="7239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Im Vergleich zum Vorjahr fällt das Produktegruppenbudget 2012 um rund Fr. 1'155'000.00 (Nettokosten) höher aus:</a:t>
          </a:r>
        </a:p>
        <a:p>
          <a:pPr algn="l" rtl="0">
            <a:defRPr sz="1000"/>
          </a:pPr>
          <a:r>
            <a:rPr lang="de-CH" sz="1000" b="0" i="0" u="none" strike="noStrike" baseline="0">
              <a:solidFill>
                <a:srgbClr val="000000"/>
              </a:solidFill>
              <a:latin typeface="Arial"/>
              <a:cs typeface="Arial"/>
            </a:rPr>
            <a:t>Produktegruppe PG380100:  + Fr.  757'000.00  </a:t>
          </a:r>
        </a:p>
        <a:p>
          <a:pPr algn="l" rtl="0">
            <a:defRPr sz="1000"/>
          </a:pPr>
          <a:r>
            <a:rPr lang="de-CH" sz="1000" b="0" i="0" u="none" strike="noStrike" baseline="0">
              <a:solidFill>
                <a:srgbClr val="000000"/>
              </a:solidFill>
              <a:latin typeface="Arial"/>
              <a:cs typeface="Arial"/>
            </a:rPr>
            <a:t>Produktegruppe PG380200:  + Fr.  398'000.00</a:t>
          </a:r>
        </a:p>
        <a:p>
          <a:pPr algn="l" rtl="0">
            <a:defRPr sz="1000"/>
          </a:pPr>
          <a:r>
            <a:rPr lang="de-CH" sz="1000" b="0" i="0" u="none" strike="noStrike" baseline="0">
              <a:solidFill>
                <a:srgbClr val="000000"/>
              </a:solidFill>
              <a:latin typeface="Arial"/>
              <a:cs typeface="Arial"/>
            </a:rPr>
            <a:t>Die Bruttokosten nehmen um Fr. 1'458'000.00 und die Erlöse um Fr. 303'000.00 zu. Massgeblich dafür verantwortlich sind:</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9156</xdr:row>
      <xdr:rowOff>152400</xdr:rowOff>
    </xdr:from>
    <xdr:to>
      <xdr:col>12</xdr:col>
      <xdr:colOff>0</xdr:colOff>
      <xdr:row>9164</xdr:row>
      <xdr:rowOff>38100</xdr:rowOff>
    </xdr:to>
    <xdr:sp macro="" textlink="" fLocksText="0">
      <xdr:nvSpPr>
        <xdr:cNvPr id="254" name="Text Box 273"/>
        <xdr:cNvSpPr txBox="1">
          <a:spLocks noChangeArrowheads="1"/>
        </xdr:cNvSpPr>
      </xdr:nvSpPr>
      <xdr:spPr bwMode="auto">
        <a:xfrm>
          <a:off x="1085850" y="938812575"/>
          <a:ext cx="8534400" cy="10858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Nettokostenanstieg im Vergleich zur Rechnung 2010 beträgt 2,06 Mio Fr. Dieser resultiert aus Mehrkosten von 2,43 Mio Fr. (Personalkosten 0,17 Mio Fr., Heiz- und Betriebskosten 1,04 Mio Fr., Mietfolgekosten Hallenbad Weyermannshaus 0,50 Mio Fr., Mietkosten Sportplatz Wander 0,08 Mio Fr., Übrige Mietfolgekosten 0,20 Mio Fr., Abschreibungen 0,20 Mio Fr., Übrige Sachkosten 0,24 Mio Fr.) und Mehrerlösen von 0,37 Mio Fr. für Hallenbadeintritte und aus Sponsoringbeiträgen.</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9136</xdr:row>
      <xdr:rowOff>0</xdr:rowOff>
    </xdr:from>
    <xdr:to>
      <xdr:col>11</xdr:col>
      <xdr:colOff>76200</xdr:colOff>
      <xdr:row>9150</xdr:row>
      <xdr:rowOff>95250</xdr:rowOff>
    </xdr:to>
    <xdr:pic>
      <xdr:nvPicPr>
        <xdr:cNvPr id="255" name="Picture 274"/>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076325" y="935288325"/>
          <a:ext cx="7705725" cy="2362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9525</xdr:colOff>
      <xdr:row>9192</xdr:row>
      <xdr:rowOff>0</xdr:rowOff>
    </xdr:from>
    <xdr:to>
      <xdr:col>12</xdr:col>
      <xdr:colOff>0</xdr:colOff>
      <xdr:row>9207</xdr:row>
      <xdr:rowOff>76200</xdr:rowOff>
    </xdr:to>
    <xdr:sp macro="" textlink="" fLocksText="0">
      <xdr:nvSpPr>
        <xdr:cNvPr id="256" name="Text Box 275"/>
        <xdr:cNvSpPr txBox="1">
          <a:spLocks noChangeArrowheads="1"/>
        </xdr:cNvSpPr>
      </xdr:nvSpPr>
      <xdr:spPr bwMode="auto">
        <a:xfrm>
          <a:off x="1085850" y="943860825"/>
          <a:ext cx="8534400" cy="25050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Nettokosten der Produktegruppe Eis und Wasser (PG380100) erhöhen sich gegenüber dem Voranschlag 2011 um rund Fr. 757'000.00. Die wichtigsten Veränderungen sind:</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Miet- und Nebenkosten Hallenbad Weyermannshaus (+ Fr. 950'000.00)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Nach erfolgter Sanierung sind im Budget 2012 die Miet- und Nebenkosten wieder für ein ganzes Jahr berücksichtigt. Dies führt gegenüber dem Vorjahr zu einer Erhöhung der Miet- und Nebenkosten von Fr. 700'000.00 und zu Mietfolgekosten von Fr. 250'000.00.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Interne Verrechnungen und Abschreibungen (+ Fr. 40'000.00)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Der Kauf einer neuen Eisaufbereitungsmaschine im Winter 2011 erhöht die Abschreibungen um Fr. 30'000.00. Mehrkosten von Fr. 10'000.00 bei den internen Verrechnungen verursacht die gärtnerische Pflege durch die Stadtgärnerei (Rasenaufnahme).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Mehrerlöse (+ Fr. 270'000.00)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2012 sind wieder alle Hallenbäder in Betrieb. Dies führt beim Produkt Hallenbäder (P380120) zu Mehrerlösen von Fr. 270'000.00.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9214</xdr:row>
      <xdr:rowOff>0</xdr:rowOff>
    </xdr:from>
    <xdr:to>
      <xdr:col>5</xdr:col>
      <xdr:colOff>323850</xdr:colOff>
      <xdr:row>9229</xdr:row>
      <xdr:rowOff>57150</xdr:rowOff>
    </xdr:to>
    <xdr:sp macro="" textlink="" fLocksText="0">
      <xdr:nvSpPr>
        <xdr:cNvPr id="257" name="Text Box 276"/>
        <xdr:cNvSpPr txBox="1">
          <a:spLocks noChangeArrowheads="1"/>
        </xdr:cNvSpPr>
      </xdr:nvSpPr>
      <xdr:spPr bwMode="auto">
        <a:xfrm>
          <a:off x="1085850" y="947556525"/>
          <a:ext cx="3743325" cy="24860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100"/>
            </a:lnSpc>
            <a:defRPr sz="1000"/>
          </a:pPr>
          <a:r>
            <a:rPr lang="de-CH" sz="1000" b="0" i="0" u="none" strike="noStrike" baseline="0">
              <a:solidFill>
                <a:srgbClr val="000000"/>
              </a:solidFill>
              <a:latin typeface="Arial"/>
              <a:cs typeface="Arial"/>
            </a:rPr>
            <a:t>- Möglichst viele Menschen gesund bewegen (P110-P130).</a:t>
          </a:r>
        </a:p>
        <a:p>
          <a:pPr algn="l" rtl="0">
            <a:lnSpc>
              <a:spcPts val="1100"/>
            </a:lnSpc>
            <a:defRPr sz="1000"/>
          </a:pPr>
          <a:r>
            <a:rPr lang="de-CH" sz="1000" b="0" i="0" u="none" strike="noStrike" baseline="0">
              <a:solidFill>
                <a:srgbClr val="000000"/>
              </a:solidFill>
              <a:latin typeface="Arial"/>
              <a:cs typeface="Arial"/>
            </a:rPr>
            <a:t>- Bedarfsgerechtes Angebot an Eis und Wasser; </a:t>
          </a:r>
        </a:p>
        <a:p>
          <a:pPr algn="l" rtl="0">
            <a:lnSpc>
              <a:spcPts val="1100"/>
            </a:lnSpc>
            <a:defRPr sz="1000"/>
          </a:pPr>
          <a:r>
            <a:rPr lang="de-CH" sz="1000" b="0" i="0" u="none" strike="noStrike" baseline="0">
              <a:solidFill>
                <a:srgbClr val="000000"/>
              </a:solidFill>
              <a:latin typeface="Arial"/>
              <a:cs typeface="Arial"/>
            </a:rPr>
            <a:t>Realisierung einer 50m-Schwimhalle (P110-P130).</a:t>
          </a:r>
        </a:p>
        <a:p>
          <a:pPr algn="l" rtl="0">
            <a:lnSpc>
              <a:spcPts val="1100"/>
            </a:lnSpc>
            <a:defRPr sz="1000"/>
          </a:pPr>
          <a:r>
            <a:rPr lang="de-CH" sz="1000" b="0" i="0" u="none" strike="noStrike" baseline="0">
              <a:solidFill>
                <a:srgbClr val="000000"/>
              </a:solidFill>
              <a:latin typeface="Arial"/>
              <a:cs typeface="Arial"/>
            </a:rPr>
            <a:t>- Sicherstellung und Attraktivierung des allgemeinen Publikumsbetriebes in den Freibädern, Hallenbädern und den Kunsteisbahnen (P110-P130). </a:t>
          </a:r>
        </a:p>
        <a:p>
          <a:pPr algn="l" rtl="0">
            <a:defRPr sz="1000"/>
          </a:pPr>
          <a:r>
            <a:rPr lang="de-CH" sz="1000" b="0" i="0" u="none" strike="noStrike" baseline="0">
              <a:solidFill>
                <a:srgbClr val="000000"/>
              </a:solidFill>
              <a:latin typeface="Arial"/>
              <a:cs typeface="Arial"/>
            </a:rPr>
            <a:t>- Sicherstellung des organisierten Breiten- und Schulsports betreffend Trainingsmöglichkeiten (P120-P130). </a:t>
          </a:r>
        </a:p>
        <a:p>
          <a:pPr algn="l" rtl="0">
            <a:defRPr sz="1000"/>
          </a:pPr>
          <a:r>
            <a:rPr lang="de-CH" sz="1000" b="0" i="0" u="none" strike="noStrike" baseline="0">
              <a:solidFill>
                <a:srgbClr val="000000"/>
              </a:solidFill>
              <a:latin typeface="Arial"/>
              <a:cs typeface="Arial"/>
            </a:rPr>
            <a:t>- Gewährleistung eines hohen Sicherheitsstandards in Anlagen und qualitativ guter "service public" für Besuchende (P110-P130).</a:t>
          </a:r>
        </a:p>
        <a:p>
          <a:pPr algn="l" rtl="0">
            <a:defRPr sz="1000"/>
          </a:pPr>
          <a:r>
            <a:rPr lang="de-CH" sz="1000" b="0" i="0" u="none" strike="noStrike" baseline="0">
              <a:solidFill>
                <a:srgbClr val="000000"/>
              </a:solidFill>
              <a:latin typeface="Arial"/>
              <a:cs typeface="Arial"/>
            </a:rPr>
            <a:t>- Dem UMS wird Rechnung getragen, in dem in den Betrieben der Strom- und Wasserverbrauch ständig überprüft und optimiert wird. Bei Sanierungen werden Alternativen evaluiert (Abwärmenutzung) (P110-P130).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lnSpc>
              <a:spcPts val="1400"/>
            </a:lnSpc>
            <a:defRPr sz="1000"/>
          </a:pPr>
          <a:endParaRPr lang="de-CH"/>
        </a:p>
      </xdr:txBody>
    </xdr:sp>
    <xdr:clientData/>
  </xdr:twoCellAnchor>
  <xdr:twoCellAnchor>
    <xdr:from>
      <xdr:col>6</xdr:col>
      <xdr:colOff>9525</xdr:colOff>
      <xdr:row>9214</xdr:row>
      <xdr:rowOff>9525</xdr:rowOff>
    </xdr:from>
    <xdr:to>
      <xdr:col>11</xdr:col>
      <xdr:colOff>828675</xdr:colOff>
      <xdr:row>9229</xdr:row>
      <xdr:rowOff>104775</xdr:rowOff>
    </xdr:to>
    <xdr:sp macro="" textlink="" fLocksText="0">
      <xdr:nvSpPr>
        <xdr:cNvPr id="258" name="Text Box 277"/>
        <xdr:cNvSpPr txBox="1">
          <a:spLocks noChangeArrowheads="1"/>
        </xdr:cNvSpPr>
      </xdr:nvSpPr>
      <xdr:spPr bwMode="auto">
        <a:xfrm>
          <a:off x="5429250" y="947566050"/>
          <a:ext cx="4105275" cy="25241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Jährliche Berichterstattung an den Gemeinderat zur Umsetzung des Sport- und Bewegungskonzepts (P210) insbesondere bezüglich der Eis- und Wasser-Anlagen (P110-P130).</a:t>
          </a:r>
        </a:p>
        <a:p>
          <a:pPr algn="l" rtl="0">
            <a:defRPr sz="1000"/>
          </a:pPr>
          <a:r>
            <a:rPr lang="de-CH" sz="1000" b="0" i="0" u="none" strike="noStrike" baseline="0">
              <a:solidFill>
                <a:srgbClr val="000000"/>
              </a:solidFill>
              <a:latin typeface="Arial"/>
              <a:cs typeface="Arial"/>
            </a:rPr>
            <a:t>- Anregungen der Besucherinnen und Besucher (P110-P130).</a:t>
          </a:r>
        </a:p>
        <a:p>
          <a:pPr algn="l" rtl="0">
            <a:defRPr sz="1000"/>
          </a:pPr>
          <a:r>
            <a:rPr lang="de-CH" sz="1000" b="0" i="0" u="none" strike="noStrike" baseline="0">
              <a:solidFill>
                <a:srgbClr val="000000"/>
              </a:solidFill>
              <a:latin typeface="Arial"/>
              <a:cs typeface="Arial"/>
            </a:rPr>
            <a:t>- Die Wasserkontingente werden aufgrund der realisierten Frequenzstatistiken regelmässig überprüft und angepasst. Dem obligatorischen Schulschwimmsport sind bedarfsgerechte Zeiten zugeteilt (P120/P130).</a:t>
          </a:r>
        </a:p>
        <a:p>
          <a:pPr algn="l" rtl="0">
            <a:defRPr sz="1000"/>
          </a:pPr>
          <a:r>
            <a:rPr lang="de-CH" sz="1000" b="0" i="0" u="none" strike="noStrike" baseline="0">
              <a:solidFill>
                <a:srgbClr val="000000"/>
              </a:solidFill>
              <a:latin typeface="Arial"/>
              <a:cs typeface="Arial"/>
            </a:rPr>
            <a:t>- Regelmässige Weiterbildung des Personals.</a:t>
          </a:r>
        </a:p>
        <a:p>
          <a:pPr algn="l" rtl="0">
            <a:defRPr sz="1000"/>
          </a:pPr>
          <a:r>
            <a:rPr lang="de-CH" sz="1000" b="0" i="0" u="none" strike="noStrike" baseline="0">
              <a:solidFill>
                <a:srgbClr val="000000"/>
              </a:solidFill>
              <a:latin typeface="Arial"/>
              <a:cs typeface="Arial"/>
            </a:rPr>
            <a:t>- Einhaltung der gesetzlichen Richtlinien und Vorschriften (P110-P130).</a:t>
          </a:r>
        </a:p>
        <a:p>
          <a:pPr algn="l" rtl="0">
            <a:defRPr sz="1000"/>
          </a:pPr>
          <a:r>
            <a:rPr lang="de-CH" sz="1000" b="0" i="0" u="none" strike="noStrike" baseline="0">
              <a:solidFill>
                <a:srgbClr val="000000"/>
              </a:solidFill>
              <a:latin typeface="Arial"/>
              <a:cs typeface="Arial"/>
            </a:rPr>
            <a:t>- Erfassung des Wasser- und Stromverbrauchs in den Betrieben (P110-P130).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9172</xdr:row>
      <xdr:rowOff>9525</xdr:rowOff>
    </xdr:from>
    <xdr:to>
      <xdr:col>12</xdr:col>
      <xdr:colOff>0</xdr:colOff>
      <xdr:row>9180</xdr:row>
      <xdr:rowOff>152400</xdr:rowOff>
    </xdr:to>
    <xdr:graphicFrame macro="">
      <xdr:nvGraphicFramePr>
        <xdr:cNvPr id="25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xdr:col>
      <xdr:colOff>9525</xdr:colOff>
      <xdr:row>10313</xdr:row>
      <xdr:rowOff>0</xdr:rowOff>
    </xdr:from>
    <xdr:to>
      <xdr:col>12</xdr:col>
      <xdr:colOff>0</xdr:colOff>
      <xdr:row>10334</xdr:row>
      <xdr:rowOff>133350</xdr:rowOff>
    </xdr:to>
    <xdr:sp macro="" textlink="" fLocksText="0">
      <xdr:nvSpPr>
        <xdr:cNvPr id="260" name="Text Box 279"/>
        <xdr:cNvSpPr txBox="1">
          <a:spLocks noChangeArrowheads="1"/>
        </xdr:cNvSpPr>
      </xdr:nvSpPr>
      <xdr:spPr bwMode="auto">
        <a:xfrm>
          <a:off x="1085850" y="969683100"/>
          <a:ext cx="8534400" cy="28003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100"/>
            </a:lnSpc>
            <a:defRPr sz="1000"/>
          </a:pPr>
          <a:r>
            <a:rPr lang="de-CH" sz="1000" b="0" i="0" u="none" strike="noStrike" baseline="0">
              <a:solidFill>
                <a:srgbClr val="000000"/>
              </a:solidFill>
              <a:latin typeface="Arial"/>
              <a:cs typeface="Arial"/>
            </a:rPr>
            <a:t>Die Erhöhung der Nettokosten gegenüber dem Voranschlag 2011 beträgt Fr. 419'000.00 und ist hauptsächlich auf folgende Veränderungen zurückzuführen:</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1" i="0" u="none" strike="noStrike" baseline="0">
              <a:solidFill>
                <a:srgbClr val="000000"/>
              </a:solidFill>
              <a:latin typeface="Arial"/>
              <a:cs typeface="Arial"/>
            </a:rPr>
            <a:t>Miet- und Nebenkosten (+ Fr. 80'000.00)</a:t>
          </a: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Die Übernahme des Sportplatzes Wander durch die Stadt Bern führt zu Mehrkosten bei den Miet- und Nebenkosten der Sportanlagen von Fr. 80'000.00.</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1" i="0" u="none" strike="noStrike" baseline="0">
              <a:solidFill>
                <a:srgbClr val="000000"/>
              </a:solidFill>
              <a:latin typeface="Arial"/>
              <a:cs typeface="Arial"/>
            </a:rPr>
            <a:t>Bärner Kids Day (+ Fr. 100'000.00</a:t>
          </a:r>
          <a:r>
            <a:rPr lang="de-CH" sz="1000" b="0" i="0" u="none" strike="noStrike" baseline="0">
              <a:solidFill>
                <a:srgbClr val="000000"/>
              </a:solidFill>
              <a:latin typeface="Arial"/>
              <a:cs typeface="Arial"/>
            </a:rPr>
            <a:t>)</a:t>
          </a:r>
        </a:p>
        <a:p>
          <a:pPr algn="l" rtl="0">
            <a:lnSpc>
              <a:spcPts val="1100"/>
            </a:lnSpc>
            <a:defRPr sz="1000"/>
          </a:pPr>
          <a:r>
            <a:rPr lang="de-CH" sz="1000" b="0" i="0" u="none" strike="noStrike" baseline="0">
              <a:solidFill>
                <a:srgbClr val="000000"/>
              </a:solidFill>
              <a:latin typeface="Arial"/>
              <a:cs typeface="Arial"/>
            </a:rPr>
            <a:t>Die Kosten für die Durchführung des Bärner Kids Day (ehemals Kids Olympics) betragen Fr. 160'000.00. Davon werden Fr. 60'000.00 durch Sponsoringbeiträge gedeckt. Der Bärner Kids Day findet alle zwei Jahre statt.</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1" i="0" u="none" strike="noStrike" baseline="0">
              <a:solidFill>
                <a:srgbClr val="000000"/>
              </a:solidFill>
              <a:latin typeface="Arial"/>
              <a:cs typeface="Arial"/>
            </a:rPr>
            <a:t>Umsetzung Massnahmen Sport- und Bewegungskonzept (+ Fr. 100'00.00)</a:t>
          </a: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Für die Umsetzung von Massnahmen gemäss Sport- und Bewegungskonzept wurden Fr. 100'000.00 eingeplant, so etwa für offene Turnhallen am Sonntag pro Stadtkreis, Kids move Kids und für die Optimierung des freiwilligen Schulsports.</a:t>
          </a:r>
        </a:p>
        <a:p>
          <a:pPr algn="l" rtl="0">
            <a:lnSpc>
              <a:spcPts val="1100"/>
            </a:lnSpc>
            <a:defRPr sz="1000"/>
          </a:pPr>
          <a:r>
            <a:rPr lang="de-CH" sz="1000" b="0" i="0" u="none" strike="noStrike" baseline="0">
              <a:solidFill>
                <a:srgbClr val="000000"/>
              </a:solidFill>
              <a:latin typeface="Arial"/>
              <a:cs typeface="Arial"/>
            </a:rPr>
            <a:t>(Legislaturziel 1.2, Indikator 4.1 Das Sport- und Bewegungskonzept 2020 inklusive Anlagekonzept ist erarbeitet und umgesetzt, respektive in Umsetzung) </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1" i="0" u="none" strike="noStrike" baseline="0">
              <a:solidFill>
                <a:srgbClr val="000000"/>
              </a:solidFill>
              <a:latin typeface="Arial"/>
              <a:cs typeface="Arial"/>
            </a:rPr>
            <a:t>Abschreibungen (+ Fr. 18'000.00)</a:t>
          </a:r>
          <a:endParaRPr lang="de-CH" sz="1000" b="0" i="0" u="none" strike="noStrike" baseline="0">
            <a:solidFill>
              <a:srgbClr val="000000"/>
            </a:solidFill>
            <a:latin typeface="Arial"/>
            <a:cs typeface="Arial"/>
          </a:endParaRPr>
        </a:p>
        <a:p>
          <a:pPr algn="l" rtl="0">
            <a:lnSpc>
              <a:spcPts val="1100"/>
            </a:lnSpc>
            <a:defRPr sz="1000"/>
          </a:pPr>
          <a:r>
            <a:rPr lang="de-CH" sz="1000" b="0" i="0" u="none" strike="noStrike" baseline="0">
              <a:solidFill>
                <a:srgbClr val="000000"/>
              </a:solidFill>
              <a:latin typeface="Arial"/>
              <a:cs typeface="Arial"/>
            </a:rPr>
            <a:t>Der Ersatz von Turn- und Sportgeräten ist mit erhöhten Abschreibungen bei der Bereitstellung von Turn- und Sportanlagen (Produkt P380210) verbunden.</a:t>
          </a:r>
        </a:p>
        <a:p>
          <a:pPr algn="l" rtl="0">
            <a:defRPr sz="1000"/>
          </a:pPr>
          <a:endParaRPr lang="de-CH"/>
        </a:p>
      </xdr:txBody>
    </xdr:sp>
    <xdr:clientData/>
  </xdr:twoCellAnchor>
  <xdr:twoCellAnchor>
    <xdr:from>
      <xdr:col>1</xdr:col>
      <xdr:colOff>9525</xdr:colOff>
      <xdr:row>10355</xdr:row>
      <xdr:rowOff>9525</xdr:rowOff>
    </xdr:from>
    <xdr:to>
      <xdr:col>5</xdr:col>
      <xdr:colOff>238125</xdr:colOff>
      <xdr:row>10365</xdr:row>
      <xdr:rowOff>66675</xdr:rowOff>
    </xdr:to>
    <xdr:sp macro="" textlink="" fLocksText="0">
      <xdr:nvSpPr>
        <xdr:cNvPr id="261" name="Text Box 280"/>
        <xdr:cNvSpPr txBox="1">
          <a:spLocks noChangeArrowheads="1"/>
        </xdr:cNvSpPr>
      </xdr:nvSpPr>
      <xdr:spPr bwMode="auto">
        <a:xfrm>
          <a:off x="1085850" y="976026750"/>
          <a:ext cx="3657600" cy="16764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Möglichst viele Menschen gesund bewegen (P220).</a:t>
          </a:r>
        </a:p>
        <a:p>
          <a:pPr algn="l" rtl="0">
            <a:defRPr sz="1000"/>
          </a:pPr>
          <a:r>
            <a:rPr lang="de-CH" sz="1000" b="0" i="0" u="none" strike="noStrike" baseline="0">
              <a:solidFill>
                <a:srgbClr val="000000"/>
              </a:solidFill>
              <a:latin typeface="Arial"/>
              <a:cs typeface="Arial"/>
            </a:rPr>
            <a:t>- Bedürfnisgerechte Bereitstellung und Bewirtschaftung der Schul- und Sportanlagen unter Berücksichtigung der Ansprüche der Schulen, der Vereine, der Öffentlichkeit und anderen Benutzergruppen (P210). </a:t>
          </a:r>
        </a:p>
        <a:p>
          <a:pPr algn="l" rtl="0">
            <a:defRPr sz="1000"/>
          </a:pPr>
          <a:r>
            <a:rPr lang="de-CH" sz="1000" b="0" i="0" u="none" strike="noStrike" baseline="0">
              <a:solidFill>
                <a:srgbClr val="000000"/>
              </a:solidFill>
              <a:latin typeface="Arial"/>
              <a:cs typeface="Arial"/>
            </a:rPr>
            <a:t>- Erstellung von Kunstrasenfeldern (P210). </a:t>
          </a:r>
        </a:p>
        <a:p>
          <a:pPr algn="l" rtl="0">
            <a:defRPr sz="1000"/>
          </a:pPr>
          <a:r>
            <a:rPr lang="de-CH" sz="1000" b="0" i="0" u="none" strike="noStrike" baseline="0">
              <a:solidFill>
                <a:srgbClr val="000000"/>
              </a:solidFill>
              <a:latin typeface="Arial"/>
              <a:cs typeface="Arial"/>
            </a:rPr>
            <a:t>- Organisation, Durchführung, Betreuung  von Sportangeboten für die (insbesondere bewegungsarme) Öffentlichkeit, Berücksichtigung von Trendsportarten und Gruppierungen die sich zu wenig bewegen (P220).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10355</xdr:row>
      <xdr:rowOff>9525</xdr:rowOff>
    </xdr:from>
    <xdr:to>
      <xdr:col>11</xdr:col>
      <xdr:colOff>828675</xdr:colOff>
      <xdr:row>10365</xdr:row>
      <xdr:rowOff>47625</xdr:rowOff>
    </xdr:to>
    <xdr:sp macro="" textlink="" fLocksText="0">
      <xdr:nvSpPr>
        <xdr:cNvPr id="262" name="Text Box 281"/>
        <xdr:cNvSpPr txBox="1">
          <a:spLocks noChangeArrowheads="1"/>
        </xdr:cNvSpPr>
      </xdr:nvSpPr>
      <xdr:spPr bwMode="auto">
        <a:xfrm>
          <a:off x="5429250" y="976026750"/>
          <a:ext cx="4105275" cy="16573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Jährliche Berichterstattung an den Gemeinderat zur Umsetzung des </a:t>
          </a:r>
        </a:p>
        <a:p>
          <a:pPr algn="l" rtl="0">
            <a:defRPr sz="1000"/>
          </a:pPr>
          <a:r>
            <a:rPr lang="de-CH" sz="1000" b="0" i="0" u="none" strike="noStrike" baseline="0">
              <a:solidFill>
                <a:srgbClr val="000000"/>
              </a:solidFill>
              <a:latin typeface="Arial"/>
              <a:cs typeface="Arial"/>
            </a:rPr>
            <a:t>  Sport- und Bewegungskonzepts (P210).</a:t>
          </a:r>
        </a:p>
        <a:p>
          <a:pPr algn="l" rtl="0">
            <a:defRPr sz="1000"/>
          </a:pPr>
          <a:r>
            <a:rPr lang="de-CH" sz="1000" b="0" i="0" u="none" strike="noStrike" baseline="0">
              <a:solidFill>
                <a:srgbClr val="000000"/>
              </a:solidFill>
              <a:latin typeface="Arial"/>
              <a:cs typeface="Arial"/>
            </a:rPr>
            <a:t>- Zusammenarbeit mit der Fachkommission für Sport und der</a:t>
          </a:r>
        </a:p>
        <a:p>
          <a:pPr algn="l" rtl="0">
            <a:defRPr sz="1000"/>
          </a:pPr>
          <a:r>
            <a:rPr lang="de-CH" sz="1000" b="0" i="0" u="none" strike="noStrike" baseline="0">
              <a:solidFill>
                <a:srgbClr val="000000"/>
              </a:solidFill>
              <a:latin typeface="Arial"/>
              <a:cs typeface="Arial"/>
            </a:rPr>
            <a:t>  stadtbernischen Vereinigung für Sport (P210/P220).</a:t>
          </a:r>
        </a:p>
        <a:p>
          <a:pPr algn="l" rtl="0">
            <a:defRPr sz="1000"/>
          </a:pPr>
          <a:r>
            <a:rPr lang="de-CH" sz="1000" b="0" i="0" u="none" strike="noStrike" baseline="0">
              <a:solidFill>
                <a:srgbClr val="000000"/>
              </a:solidFill>
              <a:latin typeface="Arial"/>
              <a:cs typeface="Arial"/>
            </a:rPr>
            <a:t>- Massnahmen zur Sport- und Bewegungsförderung umsetzen</a:t>
          </a:r>
        </a:p>
        <a:p>
          <a:pPr algn="l" rtl="0">
            <a:defRPr sz="1000"/>
          </a:pPr>
          <a:r>
            <a:rPr lang="de-CH" sz="1000" b="0" i="0" u="none" strike="noStrike" baseline="0">
              <a:solidFill>
                <a:srgbClr val="000000"/>
              </a:solidFill>
              <a:latin typeface="Arial"/>
              <a:cs typeface="Arial"/>
            </a:rPr>
            <a:t>  (P210/P220).</a:t>
          </a:r>
        </a:p>
        <a:p>
          <a:pPr algn="l" rtl="0">
            <a:defRPr sz="1000"/>
          </a:pPr>
          <a:endParaRPr lang="de-CH"/>
        </a:p>
      </xdr:txBody>
    </xdr:sp>
    <xdr:clientData/>
  </xdr:twoCellAnchor>
  <xdr:twoCellAnchor>
    <xdr:from>
      <xdr:col>1</xdr:col>
      <xdr:colOff>9525</xdr:colOff>
      <xdr:row>10340</xdr:row>
      <xdr:rowOff>0</xdr:rowOff>
    </xdr:from>
    <xdr:to>
      <xdr:col>12</xdr:col>
      <xdr:colOff>0</xdr:colOff>
      <xdr:row>10349</xdr:row>
      <xdr:rowOff>0</xdr:rowOff>
    </xdr:to>
    <xdr:sp macro="" textlink="" fLocksText="0">
      <xdr:nvSpPr>
        <xdr:cNvPr id="263" name="Text Box 282"/>
        <xdr:cNvSpPr txBox="1">
          <a:spLocks noChangeArrowheads="1"/>
        </xdr:cNvSpPr>
      </xdr:nvSpPr>
      <xdr:spPr bwMode="auto">
        <a:xfrm>
          <a:off x="1085850" y="973455000"/>
          <a:ext cx="8534400" cy="14573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Interne Verrechnungen (+ Fr. 58'000.00)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Veränderung gegenüber dem Vorjahr ist auf den gärtnerischen Unterhalt zurückzuführen. Die Mehrkosten sind durch den zusätzlichen Unterhalt der neuen Sportanlage im Brünnenpark, die Rasenaufnahme auf den Fussballfeldern und die Pflege der Fit-Trails durch die Stadtgärtnerei begründet.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Mehrerlöse (+ Fr. 33'000.00)</a:t>
          </a:r>
        </a:p>
        <a:p>
          <a:pPr algn="l" rtl="0">
            <a:defRPr sz="1000"/>
          </a:pPr>
          <a:r>
            <a:rPr lang="de-CH" sz="1000" b="0" i="0" u="none" strike="noStrike" baseline="0">
              <a:solidFill>
                <a:srgbClr val="000000"/>
              </a:solidFill>
              <a:latin typeface="Arial"/>
              <a:cs typeface="Arial"/>
            </a:rPr>
            <a:t>Für die Durchführung des Bärner Kids Day wurden zusätzliche Beiträge in der Höhe von Fr. 60'000.00 budgetiert. Im Gegenzug musste der in den letzten zwei Jahren zu optimistisch budgetierte Erlös aus Sponsoringbeiträgen um Fr. 27'000.00 reduziert werden. Insgesamt führt dies zu einem Mehrerlös </a:t>
          </a:r>
        </a:p>
        <a:p>
          <a:pPr algn="l" rtl="0">
            <a:defRPr sz="1000"/>
          </a:pPr>
          <a:r>
            <a:rPr lang="de-CH" sz="1000" b="0" i="0" u="none" strike="noStrike" baseline="0">
              <a:solidFill>
                <a:srgbClr val="000000"/>
              </a:solidFill>
              <a:latin typeface="Arial"/>
              <a:cs typeface="Arial"/>
            </a:rPr>
            <a:t>von Fr. 33'000.00.</a:t>
          </a:r>
        </a:p>
        <a:p>
          <a:pPr algn="l" rtl="0">
            <a:defRPr sz="1000"/>
          </a:pPr>
          <a:endParaRPr lang="de-CH"/>
        </a:p>
      </xdr:txBody>
    </xdr:sp>
    <xdr:clientData/>
  </xdr:twoCellAnchor>
  <xdr:twoCellAnchor>
    <xdr:from>
      <xdr:col>8</xdr:col>
      <xdr:colOff>219075</xdr:colOff>
      <xdr:row>10295</xdr:row>
      <xdr:rowOff>9525</xdr:rowOff>
    </xdr:from>
    <xdr:to>
      <xdr:col>12</xdr:col>
      <xdr:colOff>0</xdr:colOff>
      <xdr:row>10303</xdr:row>
      <xdr:rowOff>152400</xdr:rowOff>
    </xdr:to>
    <xdr:graphicFrame macro="">
      <xdr:nvGraphicFramePr>
        <xdr:cNvPr id="26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581025</xdr:colOff>
      <xdr:row>12</xdr:row>
      <xdr:rowOff>85725</xdr:rowOff>
    </xdr:from>
    <xdr:to>
      <xdr:col>11</xdr:col>
      <xdr:colOff>161925</xdr:colOff>
      <xdr:row>36</xdr:row>
      <xdr:rowOff>104775</xdr:rowOff>
    </xdr:to>
    <xdr:graphicFrame macro="">
      <xdr:nvGraphicFramePr>
        <xdr:cNvPr id="2" name="Organization Chart 1"/>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7169"/>
        </a:graphicData>
      </a:graphic>
    </xdr:graphicFrame>
    <xdr:clientData/>
  </xdr:twoCellAnchor>
  <xdr:twoCellAnchor>
    <xdr:from>
      <xdr:col>0</xdr:col>
      <xdr:colOff>581025</xdr:colOff>
      <xdr:row>12</xdr:row>
      <xdr:rowOff>85725</xdr:rowOff>
    </xdr:from>
    <xdr:to>
      <xdr:col>11</xdr:col>
      <xdr:colOff>161925</xdr:colOff>
      <xdr:row>36</xdr:row>
      <xdr:rowOff>104775</xdr:rowOff>
    </xdr:to>
    <xdr:graphicFrame macro="">
      <xdr:nvGraphicFramePr>
        <xdr:cNvPr id="3" name="Organization Chart 3"/>
        <xdr:cNvGraphicFramePr>
          <a:graphicFrameLocks/>
        </xdr:cNvGraphicFramePr>
      </xdr:nvGraphicFramePr>
      <xdr:xfrm>
        <a:off x="0" y="0"/>
        <a:ext cx="0" cy="0"/>
      </xdr:xfrm>
      <a:graphic>
        <a:graphicData uri="http://schemas.openxmlformats.org/drawingml/2006/compatibility">
          <com:legacyDrawing xmlns:com="http://schemas.openxmlformats.org/drawingml/2006/compatibility" spid="_x0000_s7171"/>
        </a:graphicData>
      </a:graphic>
    </xdr:graphicFrame>
    <xdr:clientData/>
  </xdr:twoCellAnchor>
  <xdr:twoCellAnchor>
    <xdr:from>
      <xdr:col>1</xdr:col>
      <xdr:colOff>9525</xdr:colOff>
      <xdr:row>71</xdr:row>
      <xdr:rowOff>0</xdr:rowOff>
    </xdr:from>
    <xdr:to>
      <xdr:col>12</xdr:col>
      <xdr:colOff>0</xdr:colOff>
      <xdr:row>87</xdr:row>
      <xdr:rowOff>0</xdr:rowOff>
    </xdr:to>
    <xdr:sp macro="" textlink="" fLocksText="0">
      <xdr:nvSpPr>
        <xdr:cNvPr id="4" name="Text Box 18"/>
        <xdr:cNvSpPr txBox="1">
          <a:spLocks noChangeArrowheads="1"/>
        </xdr:cNvSpPr>
      </xdr:nvSpPr>
      <xdr:spPr bwMode="auto">
        <a:xfrm>
          <a:off x="1085850" y="11106150"/>
          <a:ext cx="8534400" cy="2590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1. Steuerungsbericht</a:t>
          </a:r>
        </a:p>
        <a:p>
          <a:pPr algn="l" rtl="0">
            <a:defRPr sz="1000"/>
          </a:pPr>
          <a:r>
            <a:rPr lang="de-CH" sz="1000" b="0" i="1" u="sng" strike="noStrike" baseline="0">
              <a:solidFill>
                <a:srgbClr val="000000"/>
              </a:solidFill>
              <a:latin typeface="Arial"/>
              <a:cs typeface="Arial"/>
            </a:rPr>
            <a:t>Politische Entwicklungen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Direktion für Tiefbau, Verkehr und Stadtgrün wird auch im Jahr 2012 stark mit der Planung und Umsetzung grosser Infrastrukturvorhaben gefordert sein. Zur Bearbeitung stehen im Bereich des öffentlichen Verkehrs namentlich die Verlängerung der Tramlinie 9 bis zur S-Bahnstation Wankdorf, die Weiterentwicklung des Projekts Tram Region Bern, die Suche nach Lösungen zur Reduktion der öV-Belastung in der Innenstadt (Zweckmässigkeitsbeurteilung zweite Tramachse Innenstadt) sowie das Projekt Zukunft Bahnhof Bern. Im Bereich des Langsamverkehrs und des motorisierten Individualverkehrs werden Projekte geplant und umgesetzt, welche mithelfen sollen, das wachsende Verkehrsaufkommen zu bewältigen und gleichzeitig die Lebensqualität in den Quartieren zu gewährleisten. Darunter fallen Massnahmen des Agglomerationsprogramms zu Gunsten des Langsamverkehrs (Nordring, Thunstrasse, Velostation Schanzenbrücke), die Verkehrsberuhigung Länggasse, die Umgestaltung des Europaplatzes, die Mitarbeit im Kantonsprojekt zum Wankdorfplatz, die Vorbereitungsarbeiten zur Sanierung des Breitenrainplatzes oder die Sanierung des Abschnitts Eigerstrasse/Monbijoubrücke/Aegertenstrasse. Zu den zentralen Infrastrukturvorhaben gehören auch der langfristige Hochwasserschutz sowie die baulichen Massnahmen zur Sicherung ausgewählter Hochbrücken.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Für die Wohnqualität in der Stadt Bern sind intakte, attraktive und naturnahe Grün- und Spielanlagen von grosser Bedeutung. Im Jahr 2012 steht die Weiterführung des Projektes für Wohnumfeldverbesserung (WUV), der Werterhalt der Parkanlagen und Spielplätze, </a:t>
          </a:r>
          <a:endParaRPr lang="de-CH"/>
        </a:p>
      </xdr:txBody>
    </xdr:sp>
    <xdr:clientData/>
  </xdr:twoCellAnchor>
  <xdr:twoCellAnchor>
    <xdr:from>
      <xdr:col>1</xdr:col>
      <xdr:colOff>19050</xdr:colOff>
      <xdr:row>92</xdr:row>
      <xdr:rowOff>142875</xdr:rowOff>
    </xdr:from>
    <xdr:to>
      <xdr:col>12</xdr:col>
      <xdr:colOff>0</xdr:colOff>
      <xdr:row>129</xdr:row>
      <xdr:rowOff>0</xdr:rowOff>
    </xdr:to>
    <xdr:sp macro="" textlink="" fLocksText="0">
      <xdr:nvSpPr>
        <xdr:cNvPr id="5" name="Text Box 19"/>
        <xdr:cNvSpPr txBox="1">
          <a:spLocks noChangeArrowheads="1"/>
        </xdr:cNvSpPr>
      </xdr:nvSpPr>
      <xdr:spPr bwMode="auto">
        <a:xfrm>
          <a:off x="1095375" y="14744700"/>
          <a:ext cx="8534400" cy="58197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Förderung der Biodiversität sowie die Erarbeitung und Umsetzung von Parkpflegewerken (Englische Anlagen, Elfenau, Schütte) im Vordergund. Neu ist in diesem Zusammenhang auch die definitive Einführung der Sommer-Wochenendreinigung der wichtigsten Parkanlagen. Diese Zusatzreinigung wurde im Rahmen der Kampagne "Subers Bärn - zäme geits!" 2010/2011 probeweise eingeführt. Mangels finanzieller Ressourcen war dies nur mit dem temporären Verzicht auf andere Aufgaben (Werterhalt) und freiwilligen Kadereinsätzen möglich. Ohne minimale Budgetaufstockung kann die sehr erfolgreiche und notwendige Wochenendreinigung aber nicht ins Grundangebot der Stadtgärtnerei aufgenommen werden.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Sowohl in den Grünanlagen als auch im Strassenraum wird die Koordination der Bedürfnisse der verschiedenen Anspruchsgruppen immer komplexer. Zudem führen Vandalismus und illegale Entsorgung zu ständigen Sondereinsätzen. Durch flexible Dienstleistungen des Tiefbauamts (Strassenreinigung) und von Entsorgung+Recycling sowie die übergeordnete Kampagne "Subers Bärn - zäme geits!" soll der öffentliche Raum attraktiv gehalten werden. Seit dem Entscheid des kantonalen Verwaltungsgerichts vom 19. Januar 2010 zu den Abfallgebühren (Gutheissung einer Beschwerde von verschiedenen Detailhandelsunternehmungen der Stadt Bern) lastet allerdings eine gewisse Unsicherheit über der Finanzierbarkeit dieser Dienstleistungen. Die Stadt Bern hat den Entscheid des Verwaltungsgerichts deshalb an das Bundesverwaltungsgericht weitergezogen.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Trotz nach wie vor steigender Ansprüche und Aufgaben hat die Direktion für Tiefbau, Verkehr und Stadtgrün aufgrund der Finanzlage für das Jahr 2012 nur den dringendsten Leistungsausbau eingeplant. Dazu gehören die erwähnte Einführung der Sommer-Wochenendreinigung der Parkanlagen, die Übernahme verschiedener Parkanlagen in die Pflege- und Unterhaltsverantwortung (Brünnen, Acherli, Mulde F10 Weissenstein) sowie eine zusätzliche Mechanikerstelle zur Bewältigung der Reparaturen des älter werdenden Fahrzeugparks. Im Voranschlag 2012 werden aber auch die  im Rahmen der Portfolioanalyse 2010 beschlossenen Haushaltsverbesserungs-Massnahmen (Einsparungen von insgesamt rund 3,9 Mio. Fr.; siehe auch unter  '4. Hinweise auf Haushaltverbesserungs-Massnahmen') umgesetzt. </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Legislaturziele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Direktion für Tiefbau, Verkehr und Stadtgrün hat bei den folgenden zwei Zielen zu den Legislaturrichtlinien 2009 – 2012 die verwaltungsinterne Federführung:</a:t>
          </a:r>
        </a:p>
        <a:p>
          <a:pPr algn="l" rtl="0">
            <a:defRPr sz="1000"/>
          </a:pPr>
          <a:r>
            <a:rPr lang="de-CH" sz="1000" b="0" i="0" u="none" strike="noStrike" baseline="0">
              <a:solidFill>
                <a:srgbClr val="000000"/>
              </a:solidFill>
              <a:latin typeface="Arial"/>
              <a:cs typeface="Arial"/>
            </a:rPr>
            <a:t>(1) Bern ist eine wachsende Stadt: Lebenswerte Quartiere, grüne Freiflächen und sichere Stadträume prägen Berns Lebensqualität.</a:t>
          </a:r>
        </a:p>
        <a:p>
          <a:pPr algn="l" rtl="0">
            <a:defRPr sz="1000"/>
          </a:pPr>
          <a:r>
            <a:rPr lang="de-CH" sz="1000" b="0" i="0" u="none" strike="noStrike" baseline="0">
              <a:solidFill>
                <a:srgbClr val="000000"/>
              </a:solidFill>
              <a:latin typeface="Arial"/>
              <a:cs typeface="Arial"/>
            </a:rPr>
            <a:t>(2) Bern ist eine ökologische Stadt: Berns Stadtverwaltung handelt konsequent ökologisch.</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Steuerungsvorgaben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Steuerungsvorgabe Nr. 9 in PG510300 Betrieb und Unterhalt (Tiefbauamt) wird aufgehoben. Der Gemeinderat hat in seinem Bericht zum Postulat Kommission für Planung, Verkehr und Stadtgrün (PVS) (Urs Frieden, GB) Kostenerlass für Veranstaltungen (Einreichung am 27. November 2008) vom 18. Oktober 2010 eine Zentralisierung für die Bearbeitung der Erlassgesuche in Aussicht gestellt. Nach Diskussion in der PVS vom 7. April 2011 zeichnet sich ab, dass eine Zentralisierung beim Veranstaltungsmanagement der Direktion für Sicherheit, Umwelt und Energie, 'PG230200 Ruhe und Ordnung', 'P230280 Veranstaltungen' machbar ist. Mit dieser Zentralisierung verbunden ist eine saldoneutrale Verschiebung von Budgetmitteln zwischen der Direktion für Tiefbau, Verkehr und Stadtgrün zu der Direktion für Sicherheit, Umwelt und Energie (siehe dazu auch unter 'Tiefbauamt/Übersicht' und 'PG510300 Betrieb und Unterhalt').</a:t>
          </a:r>
          <a:endParaRPr lang="de-CH"/>
        </a:p>
      </xdr:txBody>
    </xdr:sp>
    <xdr:clientData/>
  </xdr:twoCellAnchor>
  <xdr:twoCellAnchor>
    <xdr:from>
      <xdr:col>1</xdr:col>
      <xdr:colOff>28575</xdr:colOff>
      <xdr:row>135</xdr:row>
      <xdr:rowOff>9525</xdr:rowOff>
    </xdr:from>
    <xdr:to>
      <xdr:col>12</xdr:col>
      <xdr:colOff>0</xdr:colOff>
      <xdr:row>170</xdr:row>
      <xdr:rowOff>152400</xdr:rowOff>
    </xdr:to>
    <xdr:sp macro="" textlink="" fLocksText="0">
      <xdr:nvSpPr>
        <xdr:cNvPr id="6" name="Text Box 20"/>
        <xdr:cNvSpPr txBox="1">
          <a:spLocks noChangeArrowheads="1"/>
        </xdr:cNvSpPr>
      </xdr:nvSpPr>
      <xdr:spPr bwMode="auto">
        <a:xfrm>
          <a:off x="1104900" y="21678900"/>
          <a:ext cx="8534400" cy="58293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2. Übersicht über das Direktionsbudget </a:t>
          </a:r>
        </a:p>
        <a:p>
          <a:pPr algn="l" rtl="0">
            <a:defRPr sz="1000"/>
          </a:pPr>
          <a:r>
            <a:rPr lang="de-CH" sz="1000" b="0" i="1" u="none" strike="noStrike" baseline="0">
              <a:solidFill>
                <a:srgbClr val="000000"/>
              </a:solidFill>
              <a:latin typeface="Arial"/>
              <a:cs typeface="Arial"/>
            </a:rPr>
            <a:t>Vorbemerkung: </a:t>
          </a:r>
          <a:r>
            <a:rPr lang="de-CH" sz="1000" b="0" i="0" u="none" strike="noStrike" baseline="0">
              <a:solidFill>
                <a:srgbClr val="000000"/>
              </a:solidFill>
              <a:latin typeface="Arial"/>
              <a:cs typeface="Arial"/>
            </a:rPr>
            <a:t>Im Budget 2011 wurden wegen interner Verrechnungen innerhalb des Tiefbauamtes rund 3,8 Mio. Franken als zusätzlicher Aufwand und Ertrag budgetiert. Diese internen Aufwände und Erträge erscheinen im Budget 2012 nicht mehr; aufgrund einer technischen Umstellung konnte die Budgetierung der Rechnungslegung angepasst werden. Die Umstellung ist budgetneutral und verhindert eine unnötige Aufblähung des Budgets.</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Bei Bruttokosten von knapp 149 Mio. Franken und einem Gesamtertrag von 42 Mio. Franken betragen die budgetierten Nettokosten der Direktion für Tiefbau, Verkehr und Stadtgrün für das Jahr 2012 rund 107 Mio. Franken. Gegenüber dem Voranschlag 2011 bedeutet dies eine Erhöhung der Nettokosten um 5,0 Mio. Franken oder 5 Prozent. Dafür sind verschiedene Faktoren verantwortlich, welche zu höheren Bruttokosten (+1,1 Mio. Fr.) und tieferen Erlösen (-3,9 Mio. Fr.) führen. </a:t>
          </a:r>
        </a:p>
        <a:p>
          <a:pPr algn="l" rtl="0">
            <a:defRPr sz="1000"/>
          </a:pPr>
          <a:r>
            <a:rPr lang="de-CH" sz="1000" b="0" i="0" u="none" strike="noStrike" baseline="0">
              <a:solidFill>
                <a:srgbClr val="000000"/>
              </a:solidFill>
              <a:latin typeface="Arial"/>
              <a:cs typeface="Arial"/>
            </a:rPr>
            <a:t> </a:t>
          </a:r>
        </a:p>
        <a:p>
          <a:pPr algn="l" rtl="0">
            <a:defRPr sz="1000"/>
          </a:pPr>
          <a:r>
            <a:rPr lang="de-CH" sz="1000" b="0" i="0" u="none" strike="noStrike" baseline="0">
              <a:solidFill>
                <a:srgbClr val="000000"/>
              </a:solidFill>
              <a:latin typeface="Arial"/>
              <a:cs typeface="Arial"/>
            </a:rPr>
            <a:t>Veränderung Bruttokosten (+1,1 Mio. Fr.): Kapitalfolgekosten (+2,1 Mio. Fr.), Personalkosten (Teuerung und neue Ausgaben gemäss untenstehender Liste, +1,2 Mio. Fr.), öffentlicher Verkehr (+0,7 Mio. Fr.), Fuss- und Veloverkehr (+0,3 Mio. Fr. gemäss SRB 526 vom 21. Oktober 2010). Davon sind die in der Vorbemerkung erwähnten internen Verrechnungen in Abzug zu bringen (-3,8 Mio. Fr.).</a:t>
          </a:r>
        </a:p>
        <a:p>
          <a:pPr algn="l" rtl="0">
            <a:defRPr sz="1000"/>
          </a:pPr>
          <a:r>
            <a:rPr lang="de-CH" sz="1000" b="0" i="0" u="none" strike="noStrike" baseline="0">
              <a:solidFill>
                <a:srgbClr val="000000"/>
              </a:solidFill>
              <a:latin typeface="Arial"/>
              <a:cs typeface="Arial"/>
            </a:rPr>
            <a:t> </a:t>
          </a:r>
        </a:p>
        <a:p>
          <a:pPr algn="l" rtl="0">
            <a:defRPr sz="1000"/>
          </a:pPr>
          <a:r>
            <a:rPr lang="de-CH" sz="1000" b="0" i="0" u="none" strike="noStrike" baseline="0">
              <a:solidFill>
                <a:srgbClr val="000000"/>
              </a:solidFill>
              <a:latin typeface="Arial"/>
              <a:cs typeface="Arial"/>
            </a:rPr>
            <a:t>Veränderung Erlöse (-3,9 Mio. Fr.): Wegfall des Kantonsbeitrags an den Unterhalt der Gemeindestrassen (-1,5 Mio. Fr.; Kompensation bei der FPI über die Zentrumslastenabgeltung), tiefere Bundesbeiträge beim Vermessungsamt (-0,1 Mio. Fr.), interne Verrechnungen gemäss Vorbemerkung (-3,8 Mio. Fr.), Teuerungsanpassung Parkgebühren (+0,3 Mio. Fr.), höhere Entnahme von Fondsmitteln zur Finanzierung von Langsamverkehrprojekten (+0,7 Mio. Fr.; Radweg Oberbottigen/Kalcheggweg), Zusatzfinanzierung der Verbilligung der Libero-Abonnemente für EL-Bezüger  (+0,5 Mio. Fr., siehe unter '4. Hinweise auf Haushaltverbesserungsmassnahmen').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Neue Ausgaben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Direktion für Tiefbau, Verkehr und Stadtgrün übernimmt folgende neuen Aufgaben: </a:t>
          </a:r>
        </a:p>
        <a:p>
          <a:pPr algn="l" rtl="0">
            <a:defRPr sz="1000"/>
          </a:pPr>
          <a:r>
            <a:rPr lang="de-CH" sz="1000" b="0" i="0" u="none" strike="noStrike" baseline="0">
              <a:solidFill>
                <a:srgbClr val="000000"/>
              </a:solidFill>
              <a:latin typeface="Arial"/>
              <a:cs typeface="Arial"/>
            </a:rPr>
            <a:t>- Aufbau betriebliches Gesundheitsmanagement gemäss GRB 1952 vom 25.11.2009 (DSD, PG500400)</a:t>
          </a:r>
        </a:p>
        <a:p>
          <a:pPr algn="l" rtl="0">
            <a:defRPr sz="1000"/>
          </a:pPr>
          <a:r>
            <a:rPr lang="de-CH" sz="1000" b="0" i="0" u="none" strike="noStrike" baseline="0">
              <a:solidFill>
                <a:srgbClr val="000000"/>
              </a:solidFill>
              <a:latin typeface="Arial"/>
              <a:cs typeface="Arial"/>
            </a:rPr>
            <a:t>- Beschäftigung eines zusätzlichen Mechanikers infolge Mechanisierung (TAB, PG510300)</a:t>
          </a:r>
        </a:p>
        <a:p>
          <a:pPr algn="l" rtl="0">
            <a:defRPr sz="1000"/>
          </a:pPr>
          <a:r>
            <a:rPr lang="de-CH" sz="1000" b="0" i="0" u="none" strike="noStrike" baseline="0">
              <a:solidFill>
                <a:srgbClr val="000000"/>
              </a:solidFill>
              <a:latin typeface="Arial"/>
              <a:cs typeface="Arial"/>
            </a:rPr>
            <a:t>- Pflege und Betrieb von neuen Grünanlagen (Brünnen, Acherli, Mulde F10/Weissenstein), Sommer-Wochenendreinigung in Parkanlagen</a:t>
          </a:r>
        </a:p>
        <a:p>
          <a:pPr algn="l" rtl="0">
            <a:defRPr sz="1000"/>
          </a:pPr>
          <a:r>
            <a:rPr lang="de-CH" sz="1000" b="0" i="0" u="none" strike="noStrike" baseline="0">
              <a:solidFill>
                <a:srgbClr val="000000"/>
              </a:solidFill>
              <a:latin typeface="Arial"/>
              <a:cs typeface="Arial"/>
            </a:rPr>
            <a:t>  (SGB, P520200)</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Globalvorgabe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Globalvorgabe kann nicht eingehalten werden. Dafür verantwortlich ist einerseits eine notwendige technische Korrektur gegenüber dem Finanzplan, weil die Annuitäten im IAFP bereits 2009 (Planjahr 2012) versehentlich um Fr. 679 155.00 zu stark gekürzt wurden. Anderseits muss der ursprünglich für 2012 geplante Bau der neuen Gewächshäuser in der Elfenau wegen Kapazitätsengpässen bei den Stadtbauten Bern verschoben werden. Die damit verbundenen Einsparungen von Fr. 110 000.00 können aus diesem Grund nicht bereits 2012 realisiert werden (Aufhebung des Pflanzenschauhauses; siehe unter '4. Hinweise auf Haushaltverbesserungsmassnahmen'). Weil eine Kompensation des Annuitätenfehlers innerhalb der Direktion für Tiefbau, Verkehr und Stadtgrün nur im Umfang von Fr. 232 175.00 möglich ist, resultiert unter dem Strich eine Überschreitung der Globalvorgabe um Fr. 556 980.00. </a:t>
          </a:r>
          <a:endParaRPr lang="de-CH"/>
        </a:p>
      </xdr:txBody>
    </xdr:sp>
    <xdr:clientData/>
  </xdr:twoCellAnchor>
  <xdr:twoCellAnchor>
    <xdr:from>
      <xdr:col>1</xdr:col>
      <xdr:colOff>0</xdr:colOff>
      <xdr:row>176</xdr:row>
      <xdr:rowOff>104775</xdr:rowOff>
    </xdr:from>
    <xdr:to>
      <xdr:col>11</xdr:col>
      <xdr:colOff>904875</xdr:colOff>
      <xdr:row>212</xdr:row>
      <xdr:rowOff>57150</xdr:rowOff>
    </xdr:to>
    <xdr:sp macro="" textlink="" fLocksText="0">
      <xdr:nvSpPr>
        <xdr:cNvPr id="7" name="Text Box 21"/>
        <xdr:cNvSpPr txBox="1">
          <a:spLocks noChangeArrowheads="1"/>
        </xdr:cNvSpPr>
      </xdr:nvSpPr>
      <xdr:spPr bwMode="auto">
        <a:xfrm>
          <a:off x="1076325" y="28565475"/>
          <a:ext cx="8534400" cy="57816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1" u="sng" strike="noStrike" baseline="0">
              <a:solidFill>
                <a:srgbClr val="000000"/>
              </a:solidFill>
              <a:latin typeface="Arial"/>
              <a:cs typeface="Arial"/>
            </a:rPr>
            <a:t>Personalentwicklung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Für 2012 werden 5 neue Stellen budgetiert. Im Tiefbauamt wird ein Mechaniker (100 Stellenprozent, Fr. 121 200.00) neu angestellt und in der Stadtgärtnerei sind für Pflege und Unterhalt der neuen Parkanlagen (Brünnen, Weissenstein, Acherli etc.) sowie der ausgedehnten Reinigung der Anlagen an Wochenenden insgesamt 4 neue Stellen notwendig (400 Stellenprozent, Fr. 360 000.00). Der Zusatzbedarf bei den Parkanlagen war bereits im IAFP 2011-2014 ausgewiesen worden.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 Wesentliche Veränderungen im Direktionsbudget gegenüber dem Vorjahr</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Struktur des Budgets der Direktionsstabsdienste wurde vereinfacht: In der Produktegruppe "Leistungen für Politik und Verwaltungsführung" wurden die Produkte "Leistungen für Behörden" und "Leistungen für Verwaltung" zum Produkt "Führungsunterstützung" zusammengefasst.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Revision des Reglements zur Förderung des Fuss- und Veloverkehrs (RFFV), welche der Stadtrat im Herbst 2010 beschlossen hat, führt zu einer Erhöhung des Mitteleinsatzes im Produkt P580400 der Verkehrsplanung um Fr. 300 000.00 (SRB 526 vom 10. Oktober 2010).</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4. Hinweise auf Haushaltverbesserungsmassnahmen</a:t>
          </a:r>
        </a:p>
        <a:p>
          <a:pPr algn="l" rtl="0">
            <a:defRPr sz="1000"/>
          </a:pPr>
          <a:r>
            <a:rPr lang="de-CH" sz="1000" b="0" i="0" u="none" strike="noStrike" baseline="0">
              <a:solidFill>
                <a:srgbClr val="000000"/>
              </a:solidFill>
              <a:latin typeface="Arial"/>
              <a:cs typeface="Arial"/>
            </a:rPr>
            <a:t>Die für die Direktion für Tiefbau, Verkehr und Stadtgrün geltende Sparvorgabe gegenüber dem 1. Planjahr des IAFP 2012 - 2015 beträgt Fr. 3 891 591.00 Franken. Sie wurde mit einer Ausnahme mittels gezielter Ausgabensteuerung, Senkung des Investitionsvolumens (Verschiebung von Projekten in Folgejahre) und straffer Budgetierung in den Voranschlag 2012 integriert. Die Massnahme P520320 (Verzicht auf Pflanzenschauhaus im Rahmen der Sanierung der Gewächshäuser in der Elfenau) kann frühestens ab 2013 umgesetzt werden, da die neuen Gewächshäuser aus Kapazitätsgründen (StaBe) nicht früher ersetzt werden können.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Es handelt sich um folgende Massnahmen: </a:t>
          </a:r>
        </a:p>
        <a:p>
          <a:pPr algn="l" rtl="0">
            <a:defRPr sz="1000"/>
          </a:pPr>
          <a:r>
            <a:rPr lang="de-CH" sz="1000" b="0" i="0" u="none" strike="noStrike" baseline="0">
              <a:solidFill>
                <a:srgbClr val="000000"/>
              </a:solidFill>
              <a:latin typeface="Arial"/>
              <a:cs typeface="Arial"/>
            </a:rPr>
            <a:t>P500110 Einsparungen Sachaufwand (Fr. 30 000.00)</a:t>
          </a:r>
        </a:p>
        <a:p>
          <a:pPr algn="l" rtl="0">
            <a:defRPr sz="1000"/>
          </a:pPr>
          <a:r>
            <a:rPr lang="de-CH" sz="1000" b="0" i="0" u="none" strike="noStrike" baseline="0">
              <a:solidFill>
                <a:srgbClr val="000000"/>
              </a:solidFill>
              <a:latin typeface="Arial"/>
              <a:cs typeface="Arial"/>
            </a:rPr>
            <a:t>P500520 Finanzierung der Zusatzverbilligung der Libero-Abos für EL-Beziehende über den Fonds für Betagte, Kranke und Behinderte (Fr. 540 000.00)</a:t>
          </a:r>
        </a:p>
        <a:p>
          <a:pPr algn="l" rtl="0">
            <a:defRPr sz="1000"/>
          </a:pPr>
          <a:r>
            <a:rPr lang="de-CH" sz="1000" b="0" i="0" u="none" strike="noStrike" baseline="0">
              <a:solidFill>
                <a:srgbClr val="000000"/>
              </a:solidFill>
              <a:latin typeface="Arial"/>
              <a:cs typeface="Arial"/>
            </a:rPr>
            <a:t>P510210-240 Verschiebung von Investitionsvorhaben; Senkung Kapitalfolgekosten (Fr. 1 800 000.00)</a:t>
          </a:r>
        </a:p>
        <a:p>
          <a:pPr algn="l" rtl="0">
            <a:defRPr sz="1000"/>
          </a:pPr>
          <a:r>
            <a:rPr lang="de-CH" sz="1000" b="0" i="0" u="none" strike="noStrike" baseline="0">
              <a:solidFill>
                <a:srgbClr val="000000"/>
              </a:solidFill>
              <a:latin typeface="Arial"/>
              <a:cs typeface="Arial"/>
            </a:rPr>
            <a:t>P510310 Anpassung Parkuhrengebühren (Teuerung); Weiterverrechnung MwSt. an Sonderrechnung; Kostenreduktion Unterhalt  (Fr. 651 591.00)</a:t>
          </a:r>
        </a:p>
        <a:p>
          <a:pPr algn="l" rtl="0">
            <a:defRPr sz="1000"/>
          </a:pPr>
          <a:r>
            <a:rPr lang="de-CH" sz="1000" b="0" i="0" u="none" strike="noStrike" baseline="0">
              <a:solidFill>
                <a:srgbClr val="000000"/>
              </a:solidFill>
              <a:latin typeface="Arial"/>
              <a:cs typeface="Arial"/>
            </a:rPr>
            <a:t>P510330 Weniger Gebührenerlass bei Veranstaltungen (Fr. 100 000.00)</a:t>
          </a:r>
        </a:p>
        <a:p>
          <a:pPr algn="l" rtl="0">
            <a:defRPr sz="1000"/>
          </a:pPr>
          <a:r>
            <a:rPr lang="de-CH" sz="1000" b="0" i="0" u="none" strike="noStrike" baseline="0">
              <a:solidFill>
                <a:srgbClr val="000000"/>
              </a:solidFill>
              <a:latin typeface="Arial"/>
              <a:cs typeface="Arial"/>
            </a:rPr>
            <a:t>P510410 Steigerung Konzessionseinnahmen von Telekommunikationsanbietern (Fr. 300 000.00)</a:t>
          </a:r>
        </a:p>
        <a:p>
          <a:pPr algn="l" rtl="0">
            <a:defRPr sz="1000"/>
          </a:pPr>
          <a:r>
            <a:rPr lang="de-CH" sz="1000" b="0" i="0" u="none" strike="noStrike" baseline="0">
              <a:solidFill>
                <a:srgbClr val="000000"/>
              </a:solidFill>
              <a:latin typeface="Arial"/>
              <a:cs typeface="Arial"/>
            </a:rPr>
            <a:t>P520210 Reduktion der Drittaufträge für Pflege und Unterhalt (Fr. 130 000.00)</a:t>
          </a:r>
        </a:p>
        <a:p>
          <a:pPr algn="l" rtl="0">
            <a:defRPr sz="1000"/>
          </a:pPr>
          <a:r>
            <a:rPr lang="de-CH" sz="1000" b="0" i="0" u="none" strike="noStrike" baseline="0">
              <a:solidFill>
                <a:srgbClr val="000000"/>
              </a:solidFill>
              <a:latin typeface="Arial"/>
              <a:cs typeface="Arial"/>
            </a:rPr>
            <a:t>P520310 Bern in Blumen; Verzicht auf grössere Ausstellungen in der Elfenau (Fr. 140 000.00)</a:t>
          </a:r>
        </a:p>
        <a:p>
          <a:pPr algn="l" rtl="0">
            <a:defRPr sz="1000"/>
          </a:pPr>
          <a:r>
            <a:rPr lang="de-CH" sz="1000" b="0" i="0" u="none" strike="noStrike" baseline="0">
              <a:solidFill>
                <a:srgbClr val="000000"/>
              </a:solidFill>
              <a:latin typeface="Arial"/>
              <a:cs typeface="Arial"/>
            </a:rPr>
            <a:t>P520320 Verzicht auf Pflanzenschauhaus in der Elfenau (Fr. 110 000.00)</a:t>
          </a:r>
        </a:p>
        <a:p>
          <a:pPr algn="l" rtl="0">
            <a:defRPr sz="1000"/>
          </a:pPr>
          <a:r>
            <a:rPr lang="de-CH" sz="1000" b="0" i="0" u="none" strike="noStrike" baseline="0">
              <a:solidFill>
                <a:srgbClr val="000000"/>
              </a:solidFill>
              <a:latin typeface="Arial"/>
              <a:cs typeface="Arial"/>
            </a:rPr>
            <a:t>P570110 Einsparungen im Personal- und Sachaufwand (Fr. 50 000.00)</a:t>
          </a:r>
        </a:p>
        <a:p>
          <a:pPr algn="l" rtl="0">
            <a:defRPr sz="1000"/>
          </a:pPr>
          <a:r>
            <a:rPr lang="de-CH" sz="1000" b="0" i="0" u="none" strike="noStrike" baseline="0">
              <a:solidFill>
                <a:srgbClr val="000000"/>
              </a:solidFill>
              <a:latin typeface="Arial"/>
              <a:cs typeface="Arial"/>
            </a:rPr>
            <a:t>P580110 Einsparungen im Sachaufwand (Fr. 40 000.00)</a:t>
          </a:r>
          <a:endParaRPr lang="de-CH"/>
        </a:p>
      </xdr:txBody>
    </xdr:sp>
    <xdr:clientData/>
  </xdr:twoCellAnchor>
  <xdr:twoCellAnchor>
    <xdr:from>
      <xdr:col>1</xdr:col>
      <xdr:colOff>0</xdr:colOff>
      <xdr:row>219</xdr:row>
      <xdr:rowOff>0</xdr:rowOff>
    </xdr:from>
    <xdr:to>
      <xdr:col>11</xdr:col>
      <xdr:colOff>904875</xdr:colOff>
      <xdr:row>251</xdr:row>
      <xdr:rowOff>38100</xdr:rowOff>
    </xdr:to>
    <xdr:sp macro="" textlink="" fLocksText="0">
      <xdr:nvSpPr>
        <xdr:cNvPr id="8" name="Text Box 22"/>
        <xdr:cNvSpPr txBox="1">
          <a:spLocks noChangeArrowheads="1"/>
        </xdr:cNvSpPr>
      </xdr:nvSpPr>
      <xdr:spPr bwMode="auto">
        <a:xfrm>
          <a:off x="1076325" y="35556825"/>
          <a:ext cx="8534400" cy="52197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5. Rechenschaft über neue Aufgaben, Leistungsausbau, Leistungsabbau</a:t>
          </a: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Neue Aufgaben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siehe 'neue Ausgaben'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Leistungsausbau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siehe 'neue Ausgaben'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Leistungsabbau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Es erfolgt kein Leistungsabbau.</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Entwicklung Beiträge an Dritte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Voranschlag 2012 sind Beiträge an Dritte von insgesamt 29.3 Mio. Franken enthalten, was im Vergleich zum Voranschlag 2011 eine Zunahme von rund 0.7 Mio. Franken bedeutet (siehe dazu insbesondere PG500500 Konzepte/Koordination öffentlicher Verkehr).</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6. Diverses</a:t>
          </a: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Umweltmanagementsystem</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Das Umweltmanagementsystem wird laufend neuen Erkenntnissen und Bedürfnissen angepasst. Es werden weiterhin abteilungsübergreifende Massnahmen wie zum Beispiel ECO-Drive-Kurse für Fahrzeuglenkerinnen und –lenker durchgeführt, um die Sensibilisierung gegenüber der Umweltthematik in das tägliche Arbeitsleben einfliessen zu lassen. In den Betrieben werden Audits durchgeführt. Ein grosses Augenmerk richten alle Ämter auf die Suche nach umweltschonenden Treibstoffen (Gas, Biodiesel aus Recyclingstoffen) und Fahrzeugen (Partikelfilter usw.).</a:t>
          </a:r>
        </a:p>
        <a:p>
          <a:pPr algn="l" rtl="0">
            <a:defRPr sz="1000"/>
          </a:pPr>
          <a:r>
            <a:rPr lang="de-CH" sz="1000" b="0" i="0" u="none" strike="noStrike" baseline="0">
              <a:solidFill>
                <a:srgbClr val="000000"/>
              </a:solidFill>
              <a:latin typeface="Arial"/>
              <a:cs typeface="Arial"/>
            </a:rPr>
            <a:t>Die Bestrebungen für die Gesamtdirektion bezüglich Verwendung von Recyclingpapier und Senkung des Papierverbrauchs werden fortgeführt.</a:t>
          </a:r>
        </a:p>
        <a:p>
          <a:pPr algn="l" rtl="0">
            <a:defRPr sz="1000"/>
          </a:pPr>
          <a:endParaRPr lang="de-CH" sz="1000" b="0" i="1" u="sng"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Gleichstellungspolitische Massnahmen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Nach wie vor wird angestrebt, den Frauenanteil insbesondere in den Funktionen Ingenieure / Projektleitung zu erhöhen. Erste positive Resultate zeigen, dass die getroffenen Massnahmen greifen; sie werden entsprechend weitergeführt.</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Wichtige direktionsübergreifende Tätigkeiten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Leitung direktionsübergreifender Projekte durch TVS-Mitarbeitende: Hochwasserschutz, Plakatierung, Koordination im öffentlichen Raum (Baukoordination), Kampagne "Subers Bärn - zäme geits!", Verkehrskoordination Stadttangente Bern, Zukunft Bahnhof Bern, Agglomerationsprogramm Region Bern, Wohnumfeldverbesserungen, GIS Renovation - Innovation (GREINA).</a:t>
          </a:r>
          <a:endParaRPr lang="de-CH"/>
        </a:p>
      </xdr:txBody>
    </xdr:sp>
    <xdr:clientData/>
  </xdr:twoCellAnchor>
  <xdr:twoCellAnchor>
    <xdr:from>
      <xdr:col>1</xdr:col>
      <xdr:colOff>9525</xdr:colOff>
      <xdr:row>318</xdr:row>
      <xdr:rowOff>0</xdr:rowOff>
    </xdr:from>
    <xdr:to>
      <xdr:col>12</xdr:col>
      <xdr:colOff>0</xdr:colOff>
      <xdr:row>334</xdr:row>
      <xdr:rowOff>123825</xdr:rowOff>
    </xdr:to>
    <xdr:sp macro="" textlink="" fLocksText="0">
      <xdr:nvSpPr>
        <xdr:cNvPr id="9" name="Text Box 23"/>
        <xdr:cNvSpPr txBox="1">
          <a:spLocks noChangeArrowheads="1"/>
        </xdr:cNvSpPr>
      </xdr:nvSpPr>
      <xdr:spPr bwMode="auto">
        <a:xfrm>
          <a:off x="1085850" y="51701700"/>
          <a:ext cx="8534400" cy="27146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Wesentliche Veränderungen gegenüber dem Vorjahr</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Struktur des Budgets der Direktionsstabsdienste wurde vereinfacht: In der Produktegruppe "Leistungen für Politik und Verwaltungsführung" wurden die Produkte "Leistungen für Behörden" und "Leistungen für Verwaltung" zum Produkt "Führungsunterstützung" zusammengefasst. </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Vergleich Budget 2012 / Budget 2011</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Bruttokosten steigen um Fr. 575 000.00. Diese Steigerung ergibt sich aufwandseitig aufgrund der Teuerungsanpassung im Personalbereich</a:t>
          </a:r>
        </a:p>
        <a:p>
          <a:pPr algn="l" rtl="0">
            <a:defRPr sz="1000"/>
          </a:pPr>
          <a:r>
            <a:rPr lang="de-CH" sz="1000" b="0" i="0" u="none" strike="noStrike" baseline="0">
              <a:solidFill>
                <a:srgbClr val="000000"/>
              </a:solidFill>
              <a:latin typeface="Arial"/>
              <a:cs typeface="Arial"/>
            </a:rPr>
            <a:t>sowie der Einführung des betrieblichen Gesundheitsmanagements (siehe PG500400, Fr. 75 000.00), des Anstiegs des Beitrags an den öffentlichen Verkehr (Fr. 670 000.00) sowie der Reduktion der Verzinsung des Dotationskapitals von Bernmobil (-Fr. 170 000.00, siehe PG500500). </a:t>
          </a:r>
        </a:p>
        <a:p>
          <a:pPr algn="l" rtl="0">
            <a:defRPr sz="1000"/>
          </a:pPr>
          <a:r>
            <a:rPr lang="de-CH" sz="1000" b="0" i="0" u="none" strike="noStrike" baseline="0">
              <a:solidFill>
                <a:srgbClr val="000000"/>
              </a:solidFill>
              <a:latin typeface="Arial"/>
              <a:cs typeface="Arial"/>
            </a:rPr>
            <a:t>Die Erlöse steigen gleichzeitig um Fr. 540 000.00 als Folge der Haushaltverbesserungsmassnahme (P500500, siehe unten) zur Finanzierung der Verbilligung der ÖV-Abonnemente für Bezügerinnen und Bezüger von Ergänzungsleistungen.</a:t>
          </a:r>
        </a:p>
        <a:p>
          <a:pPr algn="l" rtl="0">
            <a:defRPr sz="1000"/>
          </a:pPr>
          <a:endParaRPr lang="de-CH" sz="1000" b="0" i="0" u="none" strike="noStrike" baseline="0">
            <a:solidFill>
              <a:srgbClr val="FF0000"/>
            </a:solidFill>
            <a:latin typeface="Arial"/>
            <a:cs typeface="Arial"/>
          </a:endParaRPr>
        </a:p>
        <a:p>
          <a:pPr algn="l" rtl="0">
            <a:defRPr sz="1000"/>
          </a:pPr>
          <a:r>
            <a:rPr lang="de-CH" sz="1000" b="1" i="0" u="none" strike="noStrike" baseline="0">
              <a:solidFill>
                <a:srgbClr val="000000"/>
              </a:solidFill>
              <a:latin typeface="Arial"/>
              <a:cs typeface="Arial"/>
            </a:rPr>
            <a:t>Haushaltverbesserungs-Massnahmen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Einsparungen Sachaufwand (Massnahme P500110, Fr. 30 000.00)</a:t>
          </a:r>
        </a:p>
        <a:p>
          <a:pPr algn="l" rtl="0">
            <a:defRPr sz="1000"/>
          </a:pPr>
          <a:r>
            <a:rPr lang="de-CH" sz="1000" b="0" i="0" u="none" strike="noStrike" baseline="0">
              <a:solidFill>
                <a:srgbClr val="000000"/>
              </a:solidFill>
              <a:latin typeface="Arial"/>
              <a:cs typeface="Arial"/>
            </a:rPr>
            <a:t>- Finanzierung der Zusatzverbilligung der Libero-Abonnemente für EL-Beziehende über den Fonds für Betagte, Kranke und Behinderte </a:t>
          </a:r>
        </a:p>
        <a:p>
          <a:pPr algn="l" rtl="0">
            <a:defRPr sz="1000"/>
          </a:pPr>
          <a:r>
            <a:rPr lang="de-CH" sz="1000" b="0" i="0" u="none" strike="noStrike" baseline="0">
              <a:solidFill>
                <a:srgbClr val="000000"/>
              </a:solidFill>
              <a:latin typeface="Arial"/>
              <a:cs typeface="Arial"/>
            </a:rPr>
            <a:t>  (Massnahme P500520, Fr. 540 000.00)</a:t>
          </a:r>
          <a:endParaRPr lang="de-CH"/>
        </a:p>
      </xdr:txBody>
    </xdr:sp>
    <xdr:clientData/>
  </xdr:twoCellAnchor>
  <xdr:twoCellAnchor>
    <xdr:from>
      <xdr:col>1</xdr:col>
      <xdr:colOff>9525</xdr:colOff>
      <xdr:row>358</xdr:row>
      <xdr:rowOff>0</xdr:rowOff>
    </xdr:from>
    <xdr:to>
      <xdr:col>12</xdr:col>
      <xdr:colOff>0</xdr:colOff>
      <xdr:row>366</xdr:row>
      <xdr:rowOff>152400</xdr:rowOff>
    </xdr:to>
    <xdr:sp macro="" textlink="" fLocksText="0">
      <xdr:nvSpPr>
        <xdr:cNvPr id="10" name="Text Box 24"/>
        <xdr:cNvSpPr txBox="1">
          <a:spLocks noChangeArrowheads="1"/>
        </xdr:cNvSpPr>
      </xdr:nvSpPr>
      <xdr:spPr bwMode="auto">
        <a:xfrm>
          <a:off x="1085850" y="57835800"/>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Vergleich Budget 2012 / Budget 2011</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Das Budget 2012 erfährt keine wesentlichen Veränderungen.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Haushaltverbesserungsmassnahmen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Einsparungen Sachaufwand (Massnahme P500110, Fr. 30 000.00)</a:t>
          </a:r>
          <a:endParaRPr lang="de-CH"/>
        </a:p>
      </xdr:txBody>
    </xdr:sp>
    <xdr:clientData/>
  </xdr:twoCellAnchor>
  <xdr:twoCellAnchor>
    <xdr:from>
      <xdr:col>1</xdr:col>
      <xdr:colOff>9525</xdr:colOff>
      <xdr:row>374</xdr:row>
      <xdr:rowOff>9525</xdr:rowOff>
    </xdr:from>
    <xdr:to>
      <xdr:col>5</xdr:col>
      <xdr:colOff>0</xdr:colOff>
      <xdr:row>386</xdr:row>
      <xdr:rowOff>28575</xdr:rowOff>
    </xdr:to>
    <xdr:sp macro="" textlink="" fLocksText="0">
      <xdr:nvSpPr>
        <xdr:cNvPr id="11" name="Text Box 25"/>
        <xdr:cNvSpPr txBox="1">
          <a:spLocks noChangeArrowheads="1"/>
        </xdr:cNvSpPr>
      </xdr:nvSpPr>
      <xdr:spPr bwMode="auto">
        <a:xfrm>
          <a:off x="1085850" y="60855225"/>
          <a:ext cx="3419475" cy="19621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Durch eine optimale Steuerung des Direktionsgeschäfts-verkehrs liegen Vorlagen und Stellungnahmen der Direktion zeitgerecht, politisch und sachlich überzeugend dargestellt sowie verständlich verfasst vor. </a:t>
          </a:r>
        </a:p>
        <a:p>
          <a:pPr algn="l" rtl="0">
            <a:defRPr sz="1000"/>
          </a:pPr>
          <a:r>
            <a:rPr lang="de-CH" sz="1000" b="0" i="0" u="none" strike="noStrike" baseline="0">
              <a:solidFill>
                <a:srgbClr val="000000"/>
              </a:solidFill>
              <a:latin typeface="Arial"/>
              <a:cs typeface="Arial"/>
            </a:rPr>
            <a:t>In Zusammenarbeit mit den Dienststellen wird sichergestellt, dass bei gesamtstädtischen Fragen konstruktiv und lösungsorientiert mitgearbeitet wird. (P110)</a:t>
          </a:r>
          <a:endParaRPr lang="de-CH"/>
        </a:p>
      </xdr:txBody>
    </xdr:sp>
    <xdr:clientData/>
  </xdr:twoCellAnchor>
  <xdr:twoCellAnchor>
    <xdr:from>
      <xdr:col>1</xdr:col>
      <xdr:colOff>9525</xdr:colOff>
      <xdr:row>398</xdr:row>
      <xdr:rowOff>19050</xdr:rowOff>
    </xdr:from>
    <xdr:to>
      <xdr:col>12</xdr:col>
      <xdr:colOff>0</xdr:colOff>
      <xdr:row>401</xdr:row>
      <xdr:rowOff>66675</xdr:rowOff>
    </xdr:to>
    <xdr:sp macro="" textlink="" fLocksText="0">
      <xdr:nvSpPr>
        <xdr:cNvPr id="12" name="Text Box 26"/>
        <xdr:cNvSpPr txBox="1">
          <a:spLocks noChangeArrowheads="1"/>
        </xdr:cNvSpPr>
      </xdr:nvSpPr>
      <xdr:spPr bwMode="auto">
        <a:xfrm>
          <a:off x="1085850" y="65198625"/>
          <a:ext cx="8534400" cy="5334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374</xdr:row>
      <xdr:rowOff>9525</xdr:rowOff>
    </xdr:from>
    <xdr:to>
      <xdr:col>11</xdr:col>
      <xdr:colOff>828675</xdr:colOff>
      <xdr:row>386</xdr:row>
      <xdr:rowOff>19050</xdr:rowOff>
    </xdr:to>
    <xdr:sp macro="" textlink="" fLocksText="0">
      <xdr:nvSpPr>
        <xdr:cNvPr id="13" name="Text Box 27"/>
        <xdr:cNvSpPr txBox="1">
          <a:spLocks noChangeArrowheads="1"/>
        </xdr:cNvSpPr>
      </xdr:nvSpPr>
      <xdr:spPr bwMode="auto">
        <a:xfrm>
          <a:off x="5429250" y="60855225"/>
          <a:ext cx="4105275" cy="1952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Qualitätssicherung des Geschäftsverkehrs (elektronische Geschäftskontrolle; Überprüfung und Dokumentierung der Abläufe) wird auch 2012 auf hohem Niveau aufrecht erhalten. Damit können die Geschäfte der Ämter und der Direktion weitgehend fristgerecht bearbeitet werden. Formal und inhaltlich ergibt sich damit kaum Kritik und Rückweisungen sind selten.</a:t>
          </a:r>
        </a:p>
        <a:p>
          <a:pPr algn="l" rtl="0">
            <a:defRPr sz="1000"/>
          </a:pPr>
          <a:r>
            <a:rPr lang="de-CH" sz="1000" b="0" i="0" u="none" strike="noStrike" baseline="0">
              <a:solidFill>
                <a:srgbClr val="000000"/>
              </a:solidFill>
              <a:latin typeface="Arial"/>
              <a:cs typeface="Arial"/>
            </a:rPr>
            <a:t>Grossprojekte der Direktion werden nach Projektmanagement-Regeln abgewickelt, womit der Einbezug der übrigen Dienststellen sicher gestellt werden kann. Auf Ebene Generalsekretariat werden bei übergreifenden Fragestellungen konsequent interne und direktionsübergreifende Stellungnahmen eingeholt. (P110)</a:t>
          </a:r>
          <a:endParaRPr lang="de-CH"/>
        </a:p>
      </xdr:txBody>
    </xdr:sp>
    <xdr:clientData/>
  </xdr:twoCellAnchor>
  <xdr:twoCellAnchor>
    <xdr:from>
      <xdr:col>8</xdr:col>
      <xdr:colOff>219075</xdr:colOff>
      <xdr:row>342</xdr:row>
      <xdr:rowOff>9525</xdr:rowOff>
    </xdr:from>
    <xdr:to>
      <xdr:col>12</xdr:col>
      <xdr:colOff>0</xdr:colOff>
      <xdr:row>350</xdr:row>
      <xdr:rowOff>152400</xdr:rowOff>
    </xdr:to>
    <xdr:graphicFrame macro="">
      <xdr:nvGraphicFramePr>
        <xdr:cNvPr id="1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1066800</xdr:colOff>
      <xdr:row>431</xdr:row>
      <xdr:rowOff>9525</xdr:rowOff>
    </xdr:from>
    <xdr:to>
      <xdr:col>11</xdr:col>
      <xdr:colOff>895350</xdr:colOff>
      <xdr:row>444</xdr:row>
      <xdr:rowOff>76200</xdr:rowOff>
    </xdr:to>
    <xdr:sp macro="" textlink="" fLocksText="0">
      <xdr:nvSpPr>
        <xdr:cNvPr id="15" name="Text Box 29"/>
        <xdr:cNvSpPr txBox="1">
          <a:spLocks noChangeArrowheads="1"/>
        </xdr:cNvSpPr>
      </xdr:nvSpPr>
      <xdr:spPr bwMode="auto">
        <a:xfrm>
          <a:off x="1066800" y="69932550"/>
          <a:ext cx="8534400" cy="21717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Vergleich Budget 2012 / Budget 2011</a:t>
          </a:r>
        </a:p>
        <a:p>
          <a:pPr algn="l" rtl="0">
            <a:defRPr sz="1000"/>
          </a:pPr>
          <a:r>
            <a:rPr lang="de-CH" sz="1000" b="0" i="0" u="none" strike="noStrike" baseline="0">
              <a:solidFill>
                <a:srgbClr val="000000"/>
              </a:solidFill>
              <a:latin typeface="Arial"/>
              <a:cs typeface="Arial"/>
            </a:rPr>
            <a:t>Die Nettokosten nehmen um rund Fr. 75 000.00 zu. Diese Zunahme erfolgt im Wesentlichen wegen der Einführung des Betrieblichen Gesundheitsmanagements (P430, mit GRB 1952 vom 25. November 2009 beschlossen, in der TVS mit Verzögerung umgesetzt) sowie durch teuerungsbedingte Mehrkosten und Treuezulagen im Personalbereich. </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452</xdr:row>
      <xdr:rowOff>9525</xdr:rowOff>
    </xdr:from>
    <xdr:to>
      <xdr:col>5</xdr:col>
      <xdr:colOff>0</xdr:colOff>
      <xdr:row>462</xdr:row>
      <xdr:rowOff>28575</xdr:rowOff>
    </xdr:to>
    <xdr:sp macro="" textlink="" fLocksText="0">
      <xdr:nvSpPr>
        <xdr:cNvPr id="16" name="Text Box 30"/>
        <xdr:cNvSpPr txBox="1">
          <a:spLocks noChangeArrowheads="1"/>
        </xdr:cNvSpPr>
      </xdr:nvSpPr>
      <xdr:spPr bwMode="auto">
        <a:xfrm>
          <a:off x="1085850" y="73466325"/>
          <a:ext cx="3419475" cy="27622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Durch fach- bzw. termingerechte und effiziente Ressourcenbewirtschaftung im Finanz-, Personal- und Informatikbereich sowie zielorientierte Steuerung werden die Dienststellen im Hinblick auf ihre Aufgabenerfüllung unterstützt. </a:t>
          </a:r>
        </a:p>
        <a:p>
          <a:pPr algn="l" rtl="0">
            <a:defRPr sz="1000"/>
          </a:pPr>
          <a:r>
            <a:rPr lang="de-CH" sz="1000" b="0" i="0" u="none" strike="noStrike" baseline="0">
              <a:solidFill>
                <a:srgbClr val="000000"/>
              </a:solidFill>
              <a:latin typeface="Arial"/>
              <a:cs typeface="Arial"/>
            </a:rPr>
            <a:t>Linienvorgesetzte und Mitarbeitende werden lösungs- und kundenorientiert betreut. (P410-P440)</a:t>
          </a:r>
          <a:endParaRPr lang="de-CH"/>
        </a:p>
      </xdr:txBody>
    </xdr:sp>
    <xdr:clientData/>
  </xdr:twoCellAnchor>
  <xdr:twoCellAnchor>
    <xdr:from>
      <xdr:col>1</xdr:col>
      <xdr:colOff>9525</xdr:colOff>
      <xdr:row>483</xdr:row>
      <xdr:rowOff>0</xdr:rowOff>
    </xdr:from>
    <xdr:to>
      <xdr:col>12</xdr:col>
      <xdr:colOff>0</xdr:colOff>
      <xdr:row>503</xdr:row>
      <xdr:rowOff>123825</xdr:rowOff>
    </xdr:to>
    <xdr:sp macro="" textlink="" fLocksText="0">
      <xdr:nvSpPr>
        <xdr:cNvPr id="17" name="Text Box 31"/>
        <xdr:cNvSpPr txBox="1">
          <a:spLocks noChangeArrowheads="1"/>
        </xdr:cNvSpPr>
      </xdr:nvSpPr>
      <xdr:spPr bwMode="auto">
        <a:xfrm>
          <a:off x="1085850" y="80152875"/>
          <a:ext cx="8534400" cy="33623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Kennzahl 3: </a:t>
          </a:r>
          <a:r>
            <a:rPr lang="de-CH" sz="1000" b="0" i="0" u="none" strike="noStrike" baseline="0">
              <a:solidFill>
                <a:srgbClr val="000000"/>
              </a:solidFill>
              <a:latin typeface="Arial"/>
              <a:cs typeface="Arial"/>
            </a:rPr>
            <a:t>zur Veränderung 2008/2009: Aufgrund der Bewirtschaftung neuer Infrastrukturanlagen  und die Übernahme neuer Aufgaben wurden die Personalressourcen gemäss Voranschlag 2009 vorab im Tiefbauamt und in der Stadtgärtnerei angepasst und teilweise über Drittmittel finanziert. Zudem wurden 2 Stellen neu im Jobsharing besetzt. </a:t>
          </a:r>
        </a:p>
        <a:p>
          <a:pPr algn="l" rtl="0">
            <a:defRPr sz="1000"/>
          </a:pPr>
          <a:r>
            <a:rPr lang="de-CH" sz="1000" b="0" i="0" u="none" strike="noStrike" baseline="0">
              <a:solidFill>
                <a:srgbClr val="000000"/>
              </a:solidFill>
              <a:latin typeface="Arial"/>
              <a:cs typeface="Arial"/>
            </a:rPr>
            <a:t>Die Kennzahl bildet die Anzahl am 30. Juni betreuten Mitarbeitenden ab und ist aufgrund von saisonalen Schwankungen und Fluktuationen kein exaktes Abbild der in der TVS bewilligten Vollstellen.</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4:</a:t>
          </a:r>
          <a:r>
            <a:rPr lang="de-CH" sz="1000" b="0" i="0" u="none" strike="noStrike" baseline="0">
              <a:solidFill>
                <a:srgbClr val="000000"/>
              </a:solidFill>
              <a:latin typeface="Arial"/>
              <a:cs typeface="Arial"/>
            </a:rPr>
            <a:t> Die Lehrstellen setzen sich wie folgt zusammen: 1 Automobil-Assistent, 1 Baumschulistin, 2 Fachleute Betriebsunterhalt, 1 Schreiner, 2 Geomatiker/innen, 5 Kauffrauen und -männer, 1 Landschaftsbauzeichner, 8 Landschaftsgärtner/innen, 1 Schreiner, 4 Gärtner/innen Zierpflanzen, 1 Motorgerätemechniker und 1 Praktikantin Hünibach. Davon 16 Männer und 11 Frauen.</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452</xdr:row>
      <xdr:rowOff>9525</xdr:rowOff>
    </xdr:from>
    <xdr:to>
      <xdr:col>11</xdr:col>
      <xdr:colOff>828675</xdr:colOff>
      <xdr:row>462</xdr:row>
      <xdr:rowOff>19050</xdr:rowOff>
    </xdr:to>
    <xdr:sp macro="" textlink="" fLocksText="0">
      <xdr:nvSpPr>
        <xdr:cNvPr id="18" name="Text Box 32"/>
        <xdr:cNvSpPr txBox="1">
          <a:spLocks noChangeArrowheads="1"/>
        </xdr:cNvSpPr>
      </xdr:nvSpPr>
      <xdr:spPr bwMode="auto">
        <a:xfrm>
          <a:off x="5429250" y="73466325"/>
          <a:ext cx="4105275" cy="27527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Termine im Finanzplanungs-/Budgetierungsprozess können eingehalten werden; aus dem zwei Mal jährlich durchgeführten Controlling-Prozess können die nötigen Führungsinformationen gewonnen und allenfalls notwendige Massnahmen eingeleitet werden. (P410)</a:t>
          </a:r>
        </a:p>
        <a:p>
          <a:pPr algn="l" rtl="0">
            <a:defRPr sz="1000"/>
          </a:pPr>
          <a:r>
            <a:rPr lang="de-CH" sz="1000" b="0" i="0" u="none" strike="noStrike" baseline="0">
              <a:solidFill>
                <a:srgbClr val="000000"/>
              </a:solidFill>
              <a:latin typeface="Arial"/>
              <a:cs typeface="Arial"/>
            </a:rPr>
            <a:t>Planbare Projekte im Informatikbereich führten zu keiner Beeinträchtigung der Kernprozesse der Direktion und der Ämter; kleinere Störungen im Tagesbetrieb können dank Mithilfe des Informatikkoordinators rasch gelöst werden. (P420)</a:t>
          </a:r>
        </a:p>
        <a:p>
          <a:pPr algn="l" rtl="0">
            <a:defRPr sz="1000"/>
          </a:pPr>
          <a:r>
            <a:rPr lang="de-CH" sz="1000" b="0" i="0" u="none" strike="noStrike" baseline="0">
              <a:solidFill>
                <a:srgbClr val="000000"/>
              </a:solidFill>
              <a:latin typeface="Arial"/>
              <a:cs typeface="Arial"/>
            </a:rPr>
            <a:t>Periodische Wirkungsüberprüfung in folgenden Bereichen:</a:t>
          </a:r>
        </a:p>
        <a:p>
          <a:pPr algn="l" rtl="0">
            <a:defRPr sz="1000"/>
          </a:pPr>
          <a:r>
            <a:rPr lang="de-CH" sz="1000" b="0" i="0" u="none" strike="noStrike" baseline="0">
              <a:solidFill>
                <a:srgbClr val="000000"/>
              </a:solidFill>
              <a:latin typeface="Arial"/>
              <a:cs typeface="Arial"/>
            </a:rPr>
            <a:t>- Zusammensetzung und Entwicklung des städtischen Personals</a:t>
          </a:r>
        </a:p>
        <a:p>
          <a:pPr algn="l" rtl="0">
            <a:defRPr sz="1000"/>
          </a:pPr>
          <a:r>
            <a:rPr lang="de-CH" sz="1000" b="0" i="0" u="none" strike="noStrike" baseline="0">
              <a:solidFill>
                <a:srgbClr val="000000"/>
              </a:solidFill>
              <a:latin typeface="Arial"/>
              <a:cs typeface="Arial"/>
            </a:rPr>
            <a:t>- Evaluation Umsetzung des Personal- und Gleichstellungskonzepts  </a:t>
          </a:r>
        </a:p>
        <a:p>
          <a:pPr algn="l" rtl="0">
            <a:defRPr sz="1000"/>
          </a:pPr>
          <a:r>
            <a:rPr lang="de-CH" sz="1000" b="0" i="0" u="none" strike="noStrike" baseline="0">
              <a:solidFill>
                <a:srgbClr val="000000"/>
              </a:solidFill>
              <a:latin typeface="Arial"/>
              <a:cs typeface="Arial"/>
            </a:rPr>
            <a:t>- Arbeitszufriedenheit der Mitarbeitenden</a:t>
          </a:r>
        </a:p>
        <a:p>
          <a:pPr algn="l" rtl="0">
            <a:defRPr sz="1000"/>
          </a:pPr>
          <a:r>
            <a:rPr lang="de-CH" sz="1000" b="0" i="0" u="none" strike="noStrike" baseline="0">
              <a:solidFill>
                <a:srgbClr val="000000"/>
              </a:solidFill>
              <a:latin typeface="Arial"/>
              <a:cs typeface="Arial"/>
            </a:rPr>
            <a:t>- weitere Auswertungen nach Bedarf (z.B. Auswertung Austrittsgespräche). Die Daten werden im Rahmen des allgemeinen Personal-Controllings vom Personalamt (in Zusammenarbeit mit den Direktionen) erfasst und im Jahresbericht gesamthaft dargestellt.  </a:t>
          </a:r>
        </a:p>
        <a:p>
          <a:pPr algn="l" rtl="0">
            <a:defRPr sz="1000"/>
          </a:pPr>
          <a:r>
            <a:rPr lang="de-CH" sz="1000" b="0" i="0" u="none" strike="noStrike" baseline="0">
              <a:solidFill>
                <a:srgbClr val="000000"/>
              </a:solidFill>
              <a:latin typeface="Arial"/>
              <a:cs typeface="Arial"/>
            </a:rPr>
            <a:t>(P430/P440)</a:t>
          </a:r>
          <a:endParaRPr lang="de-CH"/>
        </a:p>
      </xdr:txBody>
    </xdr:sp>
    <xdr:clientData/>
  </xdr:twoCellAnchor>
  <xdr:twoCellAnchor>
    <xdr:from>
      <xdr:col>1</xdr:col>
      <xdr:colOff>9525</xdr:colOff>
      <xdr:row>490</xdr:row>
      <xdr:rowOff>0</xdr:rowOff>
    </xdr:from>
    <xdr:to>
      <xdr:col>12</xdr:col>
      <xdr:colOff>0</xdr:colOff>
      <xdr:row>490</xdr:row>
      <xdr:rowOff>0</xdr:rowOff>
    </xdr:to>
    <xdr:sp macro="" textlink="" fLocksText="0">
      <xdr:nvSpPr>
        <xdr:cNvPr id="19" name="Text Box 33"/>
        <xdr:cNvSpPr txBox="1">
          <a:spLocks noChangeArrowheads="1"/>
        </xdr:cNvSpPr>
      </xdr:nvSpPr>
      <xdr:spPr bwMode="auto">
        <a:xfrm>
          <a:off x="1085850" y="81286350"/>
          <a:ext cx="853440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8</xdr:col>
      <xdr:colOff>219075</xdr:colOff>
      <xdr:row>409</xdr:row>
      <xdr:rowOff>9525</xdr:rowOff>
    </xdr:from>
    <xdr:to>
      <xdr:col>12</xdr:col>
      <xdr:colOff>0</xdr:colOff>
      <xdr:row>417</xdr:row>
      <xdr:rowOff>152400</xdr:rowOff>
    </xdr:to>
    <xdr:graphicFrame macro="">
      <xdr:nvGraphicFramePr>
        <xdr:cNvPr id="20"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9525</xdr:colOff>
      <xdr:row>529</xdr:row>
      <xdr:rowOff>0</xdr:rowOff>
    </xdr:from>
    <xdr:to>
      <xdr:col>11</xdr:col>
      <xdr:colOff>752475</xdr:colOff>
      <xdr:row>546</xdr:row>
      <xdr:rowOff>0</xdr:rowOff>
    </xdr:to>
    <xdr:sp macro="" textlink="" fLocksText="0">
      <xdr:nvSpPr>
        <xdr:cNvPr id="21" name="Text Box 35"/>
        <xdr:cNvSpPr txBox="1">
          <a:spLocks noChangeArrowheads="1"/>
        </xdr:cNvSpPr>
      </xdr:nvSpPr>
      <xdr:spPr bwMode="auto">
        <a:xfrm>
          <a:off x="1085850" y="87496650"/>
          <a:ext cx="8534400" cy="27527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Das hochstehende Angebot des öffentlichen Verkehrs ist in der Stadt Bern weiter zu entwickeln. Damit wird eine der wichtigen Standortqualitäten der Stadt Bern erhalten und weiter gestärkt. Die Stadt ist Eigentümerin von Bernmobil - dem passagierstärksten Transportunternehmen des Kantons Bern. Gemäss Gesetz über den öffentlichen Verkehr (GöV) bestellt, koordiniert und finanziert der Kanton das öV-Angebot (Regional- und Ortsverkehr) im Verbund mit den Gemeinden. Gegenüber dem Kanton und den Transportunternehmen wie auch in der Regionalkonferenz vertritt die Stadt ihre Interessen, um das Angebot des öffentlichen Verkehrs heute und in Zukunft bedürfnisgerecht und finanziell tragbar zu gestalten.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Der finanzielle Aufwand, den die Stadt Bern für den öV zu leisten hat, wird durch das kantonale Gesetz über den öffentlichen Verkehr (GöV) festgelegt: Die Gesamtheit der Gemeinden hat gemäss Art. 29 GöV einen Drittel der öV-Aufwendungen des Kantons zu tragen; der Beitrag der einzelnen Gemeinden errechnet sich aus den Faktoren Einwohnerzahl sowie Anzahl Haltestellenabfahrten auf dem Gemeindegebiet. Daneben finanziert die Stadt Bern in eigener Verantwortung gewisse Zusatzangebote, so die Abonnementsverbilligung für EL-Bezüger und -Bezügerinnen mit AHV- oder IV-Rente.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Entwicklungsschwerpunkte Brünnen, Ausserholligen und Wankdorf sollen optimal durch den öffentlichen Verkehr erschlossen werden. Mit der Eröffnung von Tram Bern West ist dabei ein erster wichtiger Meilenstein erreicht. Mit der Verlängerung der Tramlinie 9 bis zur S-Bahnstation Wankdorf wird Ende 2012 ein weiterer wichtiger Schritt erfolgen. Weiter soll auch die überlastete Linie 10 von Bus- auf Trambetrieb umgestellt werden (Tram Region Bern). Im Rahmen dieses Projekts wird auch eine Lösung für die Reduktion der öV-Belastung in der Innenstadt gesucht (Zweckmässigkeitsbeurteilung zweite Tramachse Innenstadt).</a:t>
          </a:r>
          <a:endParaRPr lang="de-CH"/>
        </a:p>
      </xdr:txBody>
    </xdr:sp>
    <xdr:clientData/>
  </xdr:twoCellAnchor>
  <xdr:twoCellAnchor>
    <xdr:from>
      <xdr:col>1</xdr:col>
      <xdr:colOff>9525</xdr:colOff>
      <xdr:row>570</xdr:row>
      <xdr:rowOff>9525</xdr:rowOff>
    </xdr:from>
    <xdr:to>
      <xdr:col>5</xdr:col>
      <xdr:colOff>0</xdr:colOff>
      <xdr:row>585</xdr:row>
      <xdr:rowOff>0</xdr:rowOff>
    </xdr:to>
    <xdr:sp macro="" textlink="" fLocksText="0">
      <xdr:nvSpPr>
        <xdr:cNvPr id="22" name="Text Box 36"/>
        <xdr:cNvSpPr txBox="1">
          <a:spLocks noChangeArrowheads="1"/>
        </xdr:cNvSpPr>
      </xdr:nvSpPr>
      <xdr:spPr bwMode="auto">
        <a:xfrm>
          <a:off x="1085850" y="94754700"/>
          <a:ext cx="3419475" cy="20955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Im Rahmen der übergeordneten Gesetzgebung und der gemeinsamen öV-Projekte bringt die Stadt Bern ihre Bedürfnisse als Wohnstadt, als Wirtschafts-standort und als Kernstadt ein und vertritt ihre finanziellen Interessen. (P510)</a:t>
          </a:r>
        </a:p>
        <a:p>
          <a:pPr algn="l" rtl="0">
            <a:defRPr sz="1000"/>
          </a:pPr>
          <a:r>
            <a:rPr lang="de-CH" sz="1000" b="0" i="0" u="none" strike="noStrike" baseline="0">
              <a:solidFill>
                <a:srgbClr val="000000"/>
              </a:solidFill>
              <a:latin typeface="Arial"/>
              <a:cs typeface="Arial"/>
            </a:rPr>
            <a:t>In Bezug auf die Kosten des öV wird eine ausgeglichene Pro-Kopf-Belastung unter den Gemeinden der Agglomeration Bern angestrebt. (P520)</a:t>
          </a:r>
          <a:endParaRPr lang="de-CH"/>
        </a:p>
      </xdr:txBody>
    </xdr:sp>
    <xdr:clientData/>
  </xdr:twoCellAnchor>
  <xdr:twoCellAnchor>
    <xdr:from>
      <xdr:col>0</xdr:col>
      <xdr:colOff>1066800</xdr:colOff>
      <xdr:row>610</xdr:row>
      <xdr:rowOff>9525</xdr:rowOff>
    </xdr:from>
    <xdr:to>
      <xdr:col>11</xdr:col>
      <xdr:colOff>895350</xdr:colOff>
      <xdr:row>629</xdr:row>
      <xdr:rowOff>0</xdr:rowOff>
    </xdr:to>
    <xdr:sp macro="" textlink="" fLocksText="0">
      <xdr:nvSpPr>
        <xdr:cNvPr id="23" name="Text Box 37"/>
        <xdr:cNvSpPr txBox="1">
          <a:spLocks noChangeArrowheads="1"/>
        </xdr:cNvSpPr>
      </xdr:nvSpPr>
      <xdr:spPr bwMode="auto">
        <a:xfrm>
          <a:off x="1066800" y="102784275"/>
          <a:ext cx="8534400" cy="30670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30000">
              <a:solidFill>
                <a:srgbClr val="000000"/>
              </a:solidFill>
              <a:latin typeface="Arial"/>
              <a:cs typeface="Arial"/>
            </a:rPr>
            <a:t>(1)</a:t>
          </a:r>
          <a:r>
            <a:rPr lang="de-CH" sz="1000" b="0" i="0" u="none" strike="noStrike" baseline="0">
              <a:solidFill>
                <a:srgbClr val="000000"/>
              </a:solidFill>
              <a:latin typeface="Arial"/>
              <a:cs typeface="Arial"/>
            </a:rPr>
            <a:t> Prognose des Amts für öffentlichen Verkehr, September 2010. Schlussabrechnung folgt im August 2011. Die öV-Kosten pro Einwohner/in sind abhängig von den im Berichtsjahr durch den Kanton ausbezahlten Investitionsbeiträgen und betrieblichen Abgeltungen. Ihre Höhe ist durch die kantonale Berechnungsgrundlage gegeben und durch die Stadt nicht beeinflussbar.</a:t>
          </a:r>
        </a:p>
        <a:p>
          <a:pPr algn="l" rtl="0">
            <a:defRPr sz="1000"/>
          </a:pPr>
          <a:r>
            <a:rPr lang="de-CH" sz="1000" b="0" i="0" u="none" strike="noStrike" baseline="30000">
              <a:solidFill>
                <a:srgbClr val="000000"/>
              </a:solidFill>
              <a:latin typeface="Arial"/>
              <a:cs typeface="Arial"/>
            </a:rPr>
            <a:t>(2) </a:t>
          </a:r>
          <a:r>
            <a:rPr lang="de-CH" sz="1000" b="0" i="0" u="none" strike="noStrike" baseline="0">
              <a:solidFill>
                <a:srgbClr val="000000"/>
              </a:solidFill>
              <a:latin typeface="Arial"/>
              <a:cs typeface="Arial"/>
            </a:rPr>
            <a:t>Zahlen vor 2008 sind aufgrund der Einführung des NFA nicht mit Folgejahren vergleichbar.</a:t>
          </a:r>
          <a:endParaRPr lang="de-CH"/>
        </a:p>
      </xdr:txBody>
    </xdr:sp>
    <xdr:clientData/>
  </xdr:twoCellAnchor>
  <xdr:twoCellAnchor>
    <xdr:from>
      <xdr:col>6</xdr:col>
      <xdr:colOff>9525</xdr:colOff>
      <xdr:row>570</xdr:row>
      <xdr:rowOff>9525</xdr:rowOff>
    </xdr:from>
    <xdr:to>
      <xdr:col>11</xdr:col>
      <xdr:colOff>828675</xdr:colOff>
      <xdr:row>585</xdr:row>
      <xdr:rowOff>0</xdr:rowOff>
    </xdr:to>
    <xdr:sp macro="" textlink="" fLocksText="0">
      <xdr:nvSpPr>
        <xdr:cNvPr id="24" name="Text Box 38"/>
        <xdr:cNvSpPr txBox="1">
          <a:spLocks noChangeArrowheads="1"/>
        </xdr:cNvSpPr>
      </xdr:nvSpPr>
      <xdr:spPr bwMode="auto">
        <a:xfrm>
          <a:off x="5429250" y="94754700"/>
          <a:ext cx="4105275" cy="20955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Fachstelle öffentlicher Verkehr (FöV) erfasst die Bedürfnisse und koordiniert die Interessen der Stadt Bern im öffentlichen Verkehr.</a:t>
          </a:r>
        </a:p>
        <a:p>
          <a:pPr algn="l" rtl="0">
            <a:defRPr sz="1000"/>
          </a:pPr>
          <a:r>
            <a:rPr lang="de-CH" sz="1000" b="0" i="0" u="none" strike="noStrike" baseline="0">
              <a:solidFill>
                <a:srgbClr val="000000"/>
              </a:solidFill>
              <a:latin typeface="Arial"/>
              <a:cs typeface="Arial"/>
            </a:rPr>
            <a:t>Sie formuliert zu Handen des Gemeinderats die politischen Ziele und Strategien zum öffentlichen Verkehr. (P510)</a:t>
          </a:r>
        </a:p>
        <a:p>
          <a:pPr algn="l" rtl="0">
            <a:defRPr sz="1000"/>
          </a:pPr>
          <a:r>
            <a:rPr lang="de-CH" sz="1000" b="0" i="0" u="none" strike="noStrike" baseline="0">
              <a:solidFill>
                <a:srgbClr val="000000"/>
              </a:solidFill>
              <a:latin typeface="Arial"/>
              <a:cs typeface="Arial"/>
            </a:rPr>
            <a:t>Sie stellt auf Verwaltungsebene die Wahrnehmung der Eigentümerinteressen gegenüber der operativ selbständigen Anstalt Bernmobil sicher. Sie gewährleistet den Einfluss des Gemeinderats auf politische Entscheide von Kanton und Bund zum öffentlichen Verkehr in der Region und zu dessen Finanzierung. (P520)</a:t>
          </a:r>
          <a:endParaRPr lang="de-CH"/>
        </a:p>
      </xdr:txBody>
    </xdr:sp>
    <xdr:clientData/>
  </xdr:twoCellAnchor>
  <xdr:twoCellAnchor editAs="oneCell">
    <xdr:from>
      <xdr:col>1</xdr:col>
      <xdr:colOff>9525</xdr:colOff>
      <xdr:row>552</xdr:row>
      <xdr:rowOff>0</xdr:rowOff>
    </xdr:from>
    <xdr:to>
      <xdr:col>11</xdr:col>
      <xdr:colOff>752475</xdr:colOff>
      <xdr:row>563</xdr:row>
      <xdr:rowOff>9525</xdr:rowOff>
    </xdr:to>
    <xdr:sp macro="" textlink="" fLocksText="0">
      <xdr:nvSpPr>
        <xdr:cNvPr id="25" name="Text Box 39"/>
        <xdr:cNvSpPr txBox="1">
          <a:spLocks noChangeArrowheads="1"/>
        </xdr:cNvSpPr>
      </xdr:nvSpPr>
      <xdr:spPr bwMode="auto">
        <a:xfrm>
          <a:off x="1085850" y="91525725"/>
          <a:ext cx="8534400" cy="17907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Vergleich Budget 2012 / Budget 2011</a:t>
          </a:r>
        </a:p>
        <a:p>
          <a:pPr algn="l" rtl="0">
            <a:defRPr sz="1000"/>
          </a:pPr>
          <a:r>
            <a:rPr lang="de-CH" sz="1000" b="0" i="0" u="none" strike="noStrike" baseline="0">
              <a:solidFill>
                <a:srgbClr val="000000"/>
              </a:solidFill>
              <a:latin typeface="Arial"/>
              <a:cs typeface="Arial"/>
            </a:rPr>
            <a:t>Die Bruttokosten steigen um Fr. 500 000.00, wobei der Beitrag an den GöV um Fr. 670 000.00 aufgrund des oben beschriebenen Berechnungsschlüssels steigt, die Kosten zur Verzinsung des Dotationskapitals von Bernmobil wegen gefallener Zinssätze jedoch um Fr. 170 000.00 tiefer zu stehen kommen.</a:t>
          </a:r>
          <a:endParaRPr lang="de-CH" sz="1000" b="1"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Gleichzeitig steigen die Erlöse um Fr. 540 000.00 infolge der unten aufgeführten Haushaltverbesserungs-Massnahme. Dies führt zu einer marginalen Abnahme der Nettokosten um Fr. 40 000.00</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Haushaltverbesserungs-Massnahmen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Finanzierung der Zusatzverbilligung der  Libero-Abonnemente für EL-Beziehende über den Fonds für Betagte, Kranke und Behinderte </a:t>
          </a:r>
        </a:p>
        <a:p>
          <a:pPr algn="l" rtl="0">
            <a:defRPr sz="1000"/>
          </a:pPr>
          <a:r>
            <a:rPr lang="de-CH" sz="1000" b="0" i="0" u="none" strike="noStrike" baseline="0">
              <a:solidFill>
                <a:srgbClr val="000000"/>
              </a:solidFill>
              <a:latin typeface="Arial"/>
              <a:cs typeface="Arial"/>
            </a:rPr>
            <a:t>  (Massnahme P500520, Fr. 540 000.00)</a:t>
          </a:r>
          <a:endParaRPr lang="de-CH"/>
        </a:p>
      </xdr:txBody>
    </xdr:sp>
    <xdr:clientData/>
  </xdr:twoCellAnchor>
  <xdr:twoCellAnchor>
    <xdr:from>
      <xdr:col>8</xdr:col>
      <xdr:colOff>219075</xdr:colOff>
      <xdr:row>511</xdr:row>
      <xdr:rowOff>9525</xdr:rowOff>
    </xdr:from>
    <xdr:to>
      <xdr:col>12</xdr:col>
      <xdr:colOff>0</xdr:colOff>
      <xdr:row>519</xdr:row>
      <xdr:rowOff>152400</xdr:rowOff>
    </xdr:to>
    <xdr:graphicFrame macro="">
      <xdr:nvGraphicFramePr>
        <xdr:cNvPr id="26"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700</xdr:row>
      <xdr:rowOff>0</xdr:rowOff>
    </xdr:from>
    <xdr:to>
      <xdr:col>12</xdr:col>
      <xdr:colOff>0</xdr:colOff>
      <xdr:row>715</xdr:row>
      <xdr:rowOff>19050</xdr:rowOff>
    </xdr:to>
    <xdr:sp macro="" textlink="" fLocksText="0">
      <xdr:nvSpPr>
        <xdr:cNvPr id="27" name="Text Box 41"/>
        <xdr:cNvSpPr txBox="1">
          <a:spLocks noChangeArrowheads="1"/>
        </xdr:cNvSpPr>
      </xdr:nvSpPr>
      <xdr:spPr bwMode="auto">
        <a:xfrm>
          <a:off x="1085850" y="117176550"/>
          <a:ext cx="8534400" cy="24479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Im Jahr 2012 wird das Tiefbauamt weiterhin stark mit der Betreuung von Grossprojekten ausgelastet sein. Im Zentrum stehen die Verkehrsberuhigung Länggasse, der langfristige Hochwasserschutz, der Umbau des Europaplatzes, die Mitarbeit beim Kantonsprojekt Wankdorfplatz, das geplante Projekt Tram Region Bern, die Vorbereitungsarbeiten für die Sanierung der Marktgasse und des Breitenrainplatzes, die Sanierung der Eigerstrasse/Monbijoubrücke/Aegertenstrasse sowie die bauliche Umsetzung der Brückensicherung.</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Dem Investitionsbereich Tiefbau / Stadtplanung stehen für das Jahr 2012 28,1 Mio. Franken (gemäss mittelfristiger Investitionsplanung) zur Verfügung. Das bisherige Verhältnis der Aufwendungen für werterhaltende und wertvermehrende Massnahmen von 40:60 soll im Mittel der Legislatur  60:40 betragen; d.h. es sollen mehr Mittel für den Werterhalt und weniger Mittel für neue Projekte eingesetzt werden als in der Vergangenheit. Mit einer konsequenten Bewertung aller Vorhaben bezüglich Dringlichkeit (Priorisierung) macht das Tiefbauamt im Rahmen der Investitionsplanung transparent, welche Projekte mit den verfügbaren Mitteln realisiert werden können und was hinausgeschoben, beziehungsweise worauf verzichtet werden muss. Inskünftig wird als Folge des entsprechenden städtischen Reglementes bei allen Bauprojekten 1% der Bausumme (Anteil Mehrwert) in die Spezialfinanzierung 'Kunst im öffentlichen Raum' eingelegt.</a:t>
          </a:r>
          <a:endParaRPr lang="de-CH"/>
        </a:p>
      </xdr:txBody>
    </xdr:sp>
    <xdr:clientData/>
  </xdr:twoCellAnchor>
  <xdr:twoCellAnchor>
    <xdr:from>
      <xdr:col>1</xdr:col>
      <xdr:colOff>47625</xdr:colOff>
      <xdr:row>720</xdr:row>
      <xdr:rowOff>152400</xdr:rowOff>
    </xdr:from>
    <xdr:to>
      <xdr:col>11</xdr:col>
      <xdr:colOff>866775</xdr:colOff>
      <xdr:row>756</xdr:row>
      <xdr:rowOff>0</xdr:rowOff>
    </xdr:to>
    <xdr:sp macro="" textlink="" fLocksText="0">
      <xdr:nvSpPr>
        <xdr:cNvPr id="28" name="Text Box 42"/>
        <xdr:cNvSpPr txBox="1">
          <a:spLocks noChangeArrowheads="1"/>
        </xdr:cNvSpPr>
      </xdr:nvSpPr>
      <xdr:spPr bwMode="auto">
        <a:xfrm>
          <a:off x="1123950" y="120700800"/>
          <a:ext cx="8448675" cy="56769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Mit den bewilligten Investitionskrediten und den Budgetkrediten werden folgende Aufgaben erfüllt:</a:t>
          </a:r>
        </a:p>
        <a:p>
          <a:pPr algn="l" rtl="0">
            <a:defRPr sz="1000"/>
          </a:pPr>
          <a:r>
            <a:rPr lang="de-CH" sz="1000" b="0" i="0" u="none" strike="noStrike" baseline="0">
              <a:solidFill>
                <a:srgbClr val="000000"/>
              </a:solidFill>
              <a:latin typeface="Arial"/>
              <a:cs typeface="Arial"/>
            </a:rPr>
            <a:t>• Werterhalt der Tiefbauinfrastruktur</a:t>
          </a:r>
        </a:p>
        <a:p>
          <a:pPr algn="l" rtl="0">
            <a:defRPr sz="1000"/>
          </a:pPr>
          <a:r>
            <a:rPr lang="de-CH" sz="1000" b="0" i="0" u="none" strike="noStrike" baseline="0">
              <a:solidFill>
                <a:srgbClr val="000000"/>
              </a:solidFill>
              <a:latin typeface="Arial"/>
              <a:cs typeface="Arial"/>
            </a:rPr>
            <a:t>• Realisierung von Projekten, die einen Mehrwert erzeugen, darunter auch Grossprojekte</a:t>
          </a:r>
        </a:p>
        <a:p>
          <a:pPr algn="l" rtl="0">
            <a:defRPr sz="1000"/>
          </a:pPr>
          <a:r>
            <a:rPr lang="de-CH" sz="1000" b="0" i="0" u="none" strike="noStrike" baseline="0">
              <a:solidFill>
                <a:srgbClr val="000000"/>
              </a:solidFill>
              <a:latin typeface="Arial"/>
              <a:cs typeface="Arial"/>
            </a:rPr>
            <a:t>• Realisierung von Projekten, die sich aus einer längerfristigen politischen Perspektive ergeben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Bauprojekte mit einem Volumen über Fr. 100 000.00 Franken werden innerhalb der Produktegruppe "Realisierung" und über die Investitionsrechnung abgewickelt, solche mit einem Volumen von weniger als Fr. 100 000.00 innerhalb der Produktegruppe "Betrieb und Unterhalt" und über die Laufende Rechnung.</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Vergleich Budget 2012 zu Budget 2011</a:t>
          </a: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Vorbemerkung:</a:t>
          </a:r>
          <a:r>
            <a:rPr lang="de-CH" sz="1000" b="0" i="0" u="none" strike="noStrike" baseline="0">
              <a:solidFill>
                <a:srgbClr val="000000"/>
              </a:solidFill>
              <a:latin typeface="Arial"/>
              <a:cs typeface="Arial"/>
            </a:rPr>
            <a:t>  Im Budget 2011 wurden wegen interner Verrechnungen innerhalb des Tiefbauamtes rund 3.8 Mio. Franken als zusätzlicher Aufwand und Ertrag budgetiert. Diese internen Aufwände und Erträge erscheinen im Budget 2012 nicht mehr; aufgrund einer technischen Umstellung konnte die Budgetierung der Rechnungslegung angepasst werden. Damit kann eine Aufblähung des Budgets vermieden werden.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Nettokosten steigen gegenüber dem Vorjahresbudget um 3.3 Mio. Franken.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Der Aufwand verändert sich aufgrund folgender Faktoren (netto minus 1.25 Mio. Fr.):</a:t>
          </a:r>
        </a:p>
        <a:p>
          <a:pPr algn="l" rtl="0">
            <a:defRPr sz="1000"/>
          </a:pPr>
          <a:r>
            <a:rPr lang="de-CH" sz="1000" b="0" i="0" u="none" strike="noStrike" baseline="0">
              <a:solidFill>
                <a:srgbClr val="000000"/>
              </a:solidFill>
              <a:latin typeface="Arial"/>
              <a:cs typeface="Arial"/>
            </a:rPr>
            <a:t>- Aufwandsenkung um 3,8 Mio. Franken, siehe Vorbemerkung.</a:t>
          </a:r>
        </a:p>
        <a:p>
          <a:pPr algn="l" rtl="0">
            <a:defRPr sz="1000"/>
          </a:pPr>
          <a:r>
            <a:rPr lang="de-CH" sz="1000" b="0" i="0" u="none" strike="noStrike" baseline="0">
              <a:solidFill>
                <a:srgbClr val="000000"/>
              </a:solidFill>
              <a:latin typeface="Arial"/>
              <a:cs typeface="Arial"/>
            </a:rPr>
            <a:t>- Mehrkosten aufgrund der Teuerung im Personalbereich (plus 0,4 Mio. Fr.). </a:t>
          </a:r>
        </a:p>
        <a:p>
          <a:pPr algn="l" rtl="0">
            <a:defRPr sz="1000"/>
          </a:pPr>
          <a:r>
            <a:rPr lang="de-CH" sz="1000" b="0" i="0" u="none" strike="noStrike" baseline="0">
              <a:solidFill>
                <a:srgbClr val="000000"/>
              </a:solidFill>
              <a:latin typeface="Arial"/>
              <a:cs typeface="Arial"/>
            </a:rPr>
            <a:t>- gegenüber dem Vorjahr höhere Abschreibungen (plus 4,3 Mio. Fr.). Im Tiefbauamt werden die gesamtstädtischen harmonisierten Abschreibungen </a:t>
          </a:r>
        </a:p>
        <a:p>
          <a:pPr algn="l" rtl="0">
            <a:defRPr sz="1000"/>
          </a:pPr>
          <a:r>
            <a:rPr lang="de-CH" sz="1000" b="0" i="0" u="none" strike="noStrike" baseline="0">
              <a:solidFill>
                <a:srgbClr val="000000"/>
              </a:solidFill>
              <a:latin typeface="Arial"/>
              <a:cs typeface="Arial"/>
            </a:rPr>
            <a:t>  ausgeglichen. Gleichzeitig sinken die Passivzinsen um 2 Mio. Franken.</a:t>
          </a:r>
        </a:p>
        <a:p>
          <a:pPr algn="l" rtl="0">
            <a:defRPr sz="1000"/>
          </a:pPr>
          <a:r>
            <a:rPr lang="de-CH" sz="1000" b="0" i="0" u="none" strike="noStrike" baseline="0">
              <a:solidFill>
                <a:srgbClr val="000000"/>
              </a:solidFill>
              <a:latin typeface="Arial"/>
              <a:cs typeface="Arial"/>
            </a:rPr>
            <a:t>- gegenüber dem Vorjahr erhöhte Aufwände für Mietobjekte von Stadtbauten (insbesondere Reinigung, plus 0,15 Mio. Fr.).</a:t>
          </a:r>
        </a:p>
        <a:p>
          <a:pPr algn="l" rtl="0">
            <a:defRPr sz="1000"/>
          </a:pPr>
          <a:r>
            <a:rPr lang="de-CH" sz="1000" b="0" i="0" u="none" strike="noStrike" baseline="0">
              <a:solidFill>
                <a:srgbClr val="000000"/>
              </a:solidFill>
              <a:latin typeface="Arial"/>
              <a:cs typeface="Arial"/>
            </a:rPr>
            <a:t>- Mehraufwände für die Bewirtschaftung des öffentlichen Bodens, im Besonderen der Sondernutzungskonzessionen (plus 0,1 Mio. Fr., durch </a:t>
          </a:r>
        </a:p>
        <a:p>
          <a:pPr algn="l" rtl="0">
            <a:defRPr sz="1000"/>
          </a:pPr>
          <a:r>
            <a:rPr lang="de-CH" sz="1000" b="0" i="0" u="none" strike="noStrike" baseline="0">
              <a:solidFill>
                <a:srgbClr val="000000"/>
              </a:solidFill>
              <a:latin typeface="Arial"/>
              <a:cs typeface="Arial"/>
            </a:rPr>
            <a:t>  Zusatzeinnahmen finanziert)</a:t>
          </a:r>
          <a:r>
            <a:rPr lang="de-CH" sz="1000" b="0" i="1" u="none" strike="noStrike" baseline="0">
              <a:solidFill>
                <a:srgbClr val="000000"/>
              </a:solidFill>
              <a:latin typeface="Arial"/>
              <a:cs typeface="Arial"/>
            </a:rPr>
            <a:t>.</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Minderaufwände öffentliche Beleuchtung aufgrund des Wegfalls der Mehrwertsteuer (minus 0,4 Mio. Fr.).</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Der Erlös verändert sich aufgrund folgender Faktoren (netto minus 4,55 Mio. Fr.):</a:t>
          </a:r>
        </a:p>
        <a:p>
          <a:pPr algn="l" rtl="0">
            <a:defRPr sz="1000"/>
          </a:pPr>
          <a:r>
            <a:rPr lang="de-CH" sz="1000" b="0" i="0" u="none" strike="noStrike" baseline="0">
              <a:solidFill>
                <a:srgbClr val="000000"/>
              </a:solidFill>
              <a:latin typeface="Arial"/>
              <a:cs typeface="Arial"/>
            </a:rPr>
            <a:t>- Ertragssenkung um 3.8 Mio. Franken, siehe Vorbemerkung.</a:t>
          </a:r>
        </a:p>
        <a:p>
          <a:pPr algn="l" rtl="0">
            <a:defRPr sz="1000"/>
          </a:pPr>
          <a:r>
            <a:rPr lang="de-CH" sz="1000" b="0" i="0" u="none" strike="noStrike" baseline="0">
              <a:solidFill>
                <a:srgbClr val="000000"/>
              </a:solidFill>
              <a:latin typeface="Arial"/>
              <a:cs typeface="Arial"/>
            </a:rPr>
            <a:t>- Wegfall des Kantonsbeitrags für den Unterhalt der Gemeindestrassen (minus 1,5 Mio. Fr.) aufgrund Inkrafttreten von FILAG 2012 (siehe PG510200 </a:t>
          </a:r>
        </a:p>
        <a:p>
          <a:pPr algn="l" rtl="0">
            <a:defRPr sz="1000"/>
          </a:pPr>
          <a:r>
            <a:rPr lang="de-CH" sz="1000" b="0" i="0" u="none" strike="noStrike" baseline="0">
              <a:solidFill>
                <a:srgbClr val="000000"/>
              </a:solidFill>
              <a:latin typeface="Arial"/>
              <a:cs typeface="Arial"/>
            </a:rPr>
            <a:t>  und PG510300). Neu entschädigt der Kanton die Stadt über den Finanzausgleich (FILAG) für diese Leistung. Dieser Ausgleich wird jedoch nicht beim </a:t>
          </a:r>
        </a:p>
        <a:p>
          <a:pPr algn="l" rtl="0">
            <a:defRPr sz="1000"/>
          </a:pPr>
          <a:r>
            <a:rPr lang="de-CH" sz="1000" b="0" i="0" u="none" strike="noStrike" baseline="0">
              <a:solidFill>
                <a:srgbClr val="000000"/>
              </a:solidFill>
              <a:latin typeface="Arial"/>
              <a:cs typeface="Arial"/>
            </a:rPr>
            <a:t>  Tiefbauamt vereinnahmt, sondern bei der Finanzverwaltung (Abgeltung Zentrumslasten/vertikaler Finanzausgleich).</a:t>
          </a:r>
          <a:endParaRPr lang="de-CH"/>
        </a:p>
      </xdr:txBody>
    </xdr:sp>
    <xdr:clientData/>
  </xdr:twoCellAnchor>
  <xdr:twoCellAnchor>
    <xdr:from>
      <xdr:col>1</xdr:col>
      <xdr:colOff>47625</xdr:colOff>
      <xdr:row>755</xdr:row>
      <xdr:rowOff>0</xdr:rowOff>
    </xdr:from>
    <xdr:to>
      <xdr:col>11</xdr:col>
      <xdr:colOff>866775</xdr:colOff>
      <xdr:row>755</xdr:row>
      <xdr:rowOff>0</xdr:rowOff>
    </xdr:to>
    <xdr:sp macro="" textlink="" fLocksText="0">
      <xdr:nvSpPr>
        <xdr:cNvPr id="29" name="Text Box 43"/>
        <xdr:cNvSpPr txBox="1">
          <a:spLocks noChangeArrowheads="1"/>
        </xdr:cNvSpPr>
      </xdr:nvSpPr>
      <xdr:spPr bwMode="auto">
        <a:xfrm>
          <a:off x="1123950" y="126215775"/>
          <a:ext cx="844867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Erlös erhöht sich aufgrund folgender Faktoren netto um 1,05 Mio. Franken: </a:t>
          </a:r>
        </a:p>
        <a:p>
          <a:pPr algn="l" rtl="0">
            <a:defRPr sz="1000"/>
          </a:pPr>
          <a:r>
            <a:rPr lang="de-CH" sz="1000" b="0" i="0" u="none" strike="noStrike" baseline="0">
              <a:solidFill>
                <a:srgbClr val="000000"/>
              </a:solidFill>
              <a:latin typeface="Arial"/>
              <a:cs typeface="Arial"/>
            </a:rPr>
            <a:t>- Konzessionserlösen (PG 510400 Bewilligung / Bewirtschaftung light, Fr. 300 000.00),</a:t>
          </a:r>
        </a:p>
        <a:p>
          <a:pPr algn="l" rtl="0">
            <a:defRPr sz="1000"/>
          </a:pPr>
          <a:r>
            <a:rPr lang="de-CH" sz="1000" b="0" i="0" u="none" strike="noStrike" baseline="0">
              <a:solidFill>
                <a:srgbClr val="000000"/>
              </a:solidFill>
              <a:latin typeface="Arial"/>
              <a:cs typeface="Arial"/>
            </a:rPr>
            <a:t>- Eigenleistungen (Fr. 300 000.00),</a:t>
          </a:r>
        </a:p>
        <a:p>
          <a:pPr algn="l" rtl="0">
            <a:defRPr sz="1000"/>
          </a:pPr>
          <a:r>
            <a:rPr lang="de-CH" sz="1000" b="0" i="0" u="none" strike="noStrike" baseline="0">
              <a:solidFill>
                <a:srgbClr val="000000"/>
              </a:solidFill>
              <a:latin typeface="Arial"/>
              <a:cs typeface="Arial"/>
            </a:rPr>
            <a:t>- Internen Verrechnungen: höhere Tiefbauamts-interne Erträge, welche sich mit entsprechenden Aufwänden kompensieren (Fr. 450 000.00).</a:t>
          </a:r>
        </a:p>
        <a:p>
          <a:pPr algn="l" rtl="0">
            <a:defRPr sz="1000"/>
          </a:pPr>
          <a:endParaRPr lang="de-CH"/>
        </a:p>
      </xdr:txBody>
    </xdr:sp>
    <xdr:clientData/>
  </xdr:twoCellAnchor>
  <xdr:twoCellAnchor>
    <xdr:from>
      <xdr:col>1</xdr:col>
      <xdr:colOff>47625</xdr:colOff>
      <xdr:row>762</xdr:row>
      <xdr:rowOff>152400</xdr:rowOff>
    </xdr:from>
    <xdr:to>
      <xdr:col>11</xdr:col>
      <xdr:colOff>866775</xdr:colOff>
      <xdr:row>781</xdr:row>
      <xdr:rowOff>76200</xdr:rowOff>
    </xdr:to>
    <xdr:sp macro="" textlink="" fLocksText="0">
      <xdr:nvSpPr>
        <xdr:cNvPr id="30" name="Text Box 44"/>
        <xdr:cNvSpPr txBox="1">
          <a:spLocks noChangeArrowheads="1"/>
        </xdr:cNvSpPr>
      </xdr:nvSpPr>
      <xdr:spPr bwMode="auto">
        <a:xfrm>
          <a:off x="1123950" y="127635000"/>
          <a:ext cx="8448675" cy="30003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Mehrerträge aus Weiterverrechnung der Kosten für gebührenbefreite Anlässe an das Veranstaltungsmanagement der Direktion für Sicherheit, </a:t>
          </a:r>
        </a:p>
        <a:p>
          <a:pPr algn="l" rtl="0">
            <a:defRPr sz="1000"/>
          </a:pPr>
          <a:r>
            <a:rPr lang="de-CH" sz="1000" b="0" i="0" u="none" strike="noStrike" baseline="0">
              <a:solidFill>
                <a:srgbClr val="000000"/>
              </a:solidFill>
              <a:latin typeface="Arial"/>
              <a:cs typeface="Arial"/>
            </a:rPr>
            <a:t>  Umwelt und Energie (plus 0,25 Mio. Fr., Kompensation im selben Umfang bei der SUE, siehe dazu auch unter </a:t>
          </a:r>
          <a:r>
            <a:rPr lang="de-CH" sz="1000" b="0" i="1" u="sng" strike="noStrike" baseline="0">
              <a:solidFill>
                <a:srgbClr val="000000"/>
              </a:solidFill>
              <a:latin typeface="Arial"/>
              <a:cs typeface="Arial"/>
            </a:rPr>
            <a:t>Steuerungsvorgaben</a:t>
          </a:r>
          <a:r>
            <a:rPr lang="de-CH" sz="1000" b="0" i="0" u="none" strike="noStrike" baseline="0">
              <a:solidFill>
                <a:srgbClr val="000000"/>
              </a:solidFill>
              <a:latin typeface="Arial"/>
              <a:cs typeface="Arial"/>
            </a:rPr>
            <a:t> in der </a:t>
          </a:r>
        </a:p>
        <a:p>
          <a:pPr algn="l" rtl="0">
            <a:defRPr sz="1000"/>
          </a:pPr>
          <a:r>
            <a:rPr lang="de-CH" sz="1000" b="0" i="0" u="none" strike="noStrike" baseline="0">
              <a:solidFill>
                <a:srgbClr val="000000"/>
              </a:solidFill>
              <a:latin typeface="Arial"/>
              <a:cs typeface="Arial"/>
            </a:rPr>
            <a:t>  Direktionsübersicht). </a:t>
          </a:r>
        </a:p>
        <a:p>
          <a:pPr algn="l" rtl="0">
            <a:defRPr sz="1000"/>
          </a:pPr>
          <a:r>
            <a:rPr lang="de-CH" sz="1000" b="0" i="0" u="none" strike="noStrike" baseline="0">
              <a:solidFill>
                <a:srgbClr val="000000"/>
              </a:solidFill>
              <a:latin typeface="Arial"/>
              <a:cs typeface="Arial"/>
            </a:rPr>
            <a:t>- Mehrerträge aus Sondernutzungskonzession (plus 0,5 Mio. Fr.).</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Hauhaltverbesserungs-Massnahmen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Haushaltverbesserungs-Massnahmen P510210 - P510410 von insgesamt Fr. 2 660 000.00 sind im Budget 2012 enthalten. Die einzelnen Massnahmen sind unter der jeweiligen Produktegruppe beschrieben.</a:t>
          </a:r>
          <a:endParaRPr lang="de-CH"/>
        </a:p>
      </xdr:txBody>
    </xdr:sp>
    <xdr:clientData/>
  </xdr:twoCellAnchor>
  <xdr:twoCellAnchor>
    <xdr:from>
      <xdr:col>1</xdr:col>
      <xdr:colOff>47625</xdr:colOff>
      <xdr:row>797</xdr:row>
      <xdr:rowOff>0</xdr:rowOff>
    </xdr:from>
    <xdr:to>
      <xdr:col>11</xdr:col>
      <xdr:colOff>866775</xdr:colOff>
      <xdr:row>797</xdr:row>
      <xdr:rowOff>0</xdr:rowOff>
    </xdr:to>
    <xdr:sp macro="" textlink="" fLocksText="0">
      <xdr:nvSpPr>
        <xdr:cNvPr id="31" name="Text Box 45"/>
        <xdr:cNvSpPr txBox="1">
          <a:spLocks noChangeArrowheads="1"/>
        </xdr:cNvSpPr>
      </xdr:nvSpPr>
      <xdr:spPr bwMode="auto">
        <a:xfrm>
          <a:off x="1123950" y="133149975"/>
          <a:ext cx="844867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Erlös erhöht sich aufgrund folgender Faktoren netto um 1,05 Mio. Franken: </a:t>
          </a:r>
        </a:p>
        <a:p>
          <a:pPr algn="l" rtl="0">
            <a:defRPr sz="1000"/>
          </a:pPr>
          <a:r>
            <a:rPr lang="de-CH" sz="1000" b="0" i="0" u="none" strike="noStrike" baseline="0">
              <a:solidFill>
                <a:srgbClr val="000000"/>
              </a:solidFill>
              <a:latin typeface="Arial"/>
              <a:cs typeface="Arial"/>
            </a:rPr>
            <a:t>- Konzessionserlösen (PG 510400 Bewilligung / Bewirtschaftung light, Fr. 300 000.00),</a:t>
          </a:r>
        </a:p>
        <a:p>
          <a:pPr algn="l" rtl="0">
            <a:defRPr sz="1000"/>
          </a:pPr>
          <a:r>
            <a:rPr lang="de-CH" sz="1000" b="0" i="0" u="none" strike="noStrike" baseline="0">
              <a:solidFill>
                <a:srgbClr val="000000"/>
              </a:solidFill>
              <a:latin typeface="Arial"/>
              <a:cs typeface="Arial"/>
            </a:rPr>
            <a:t>- Eigenleistungen (Fr. 300 000.00),</a:t>
          </a:r>
        </a:p>
        <a:p>
          <a:pPr algn="l" rtl="0">
            <a:defRPr sz="1000"/>
          </a:pPr>
          <a:r>
            <a:rPr lang="de-CH" sz="1000" b="0" i="0" u="none" strike="noStrike" baseline="0">
              <a:solidFill>
                <a:srgbClr val="000000"/>
              </a:solidFill>
              <a:latin typeface="Arial"/>
              <a:cs typeface="Arial"/>
            </a:rPr>
            <a:t>- Internen Verrechnungen: höhere Tiefbauamts-interne Erträge, welche sich mit entsprechenden Aufwänden kompensieren (Fr. 450 000.00).</a:t>
          </a:r>
        </a:p>
        <a:p>
          <a:pPr algn="l" rtl="0">
            <a:defRPr sz="1000"/>
          </a:pPr>
          <a:endParaRPr lang="de-CH"/>
        </a:p>
      </xdr:txBody>
    </xdr:sp>
    <xdr:clientData/>
  </xdr:twoCellAnchor>
  <xdr:twoCellAnchor>
    <xdr:from>
      <xdr:col>1</xdr:col>
      <xdr:colOff>9525</xdr:colOff>
      <xdr:row>823</xdr:row>
      <xdr:rowOff>0</xdr:rowOff>
    </xdr:from>
    <xdr:to>
      <xdr:col>12</xdr:col>
      <xdr:colOff>0</xdr:colOff>
      <xdr:row>830</xdr:row>
      <xdr:rowOff>104775</xdr:rowOff>
    </xdr:to>
    <xdr:sp macro="" textlink="" fLocksText="0">
      <xdr:nvSpPr>
        <xdr:cNvPr id="32" name="Text Box 46"/>
        <xdr:cNvSpPr txBox="1">
          <a:spLocks noChangeArrowheads="1"/>
        </xdr:cNvSpPr>
      </xdr:nvSpPr>
      <xdr:spPr bwMode="auto">
        <a:xfrm>
          <a:off x="1085850" y="137255250"/>
          <a:ext cx="8534400" cy="12382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Vergleich Budget 2012 zu Budget 2011</a:t>
          </a:r>
        </a:p>
        <a:p>
          <a:pPr algn="l" rtl="0">
            <a:defRPr sz="1000"/>
          </a:pPr>
          <a:r>
            <a:rPr lang="de-CH" sz="1000" b="0" i="0" u="none" strike="noStrike" baseline="0">
              <a:solidFill>
                <a:srgbClr val="000000"/>
              </a:solidFill>
              <a:latin typeface="Arial"/>
              <a:cs typeface="Arial"/>
            </a:rPr>
            <a:t>Im Budget 2011 wurden wegen interner Verrechnungen innerhalb des Tiefbauamtes rund 3.8 Mio. Franken als zusätzlicher Aufwand und Ertrag budgetiert. Diese internen Aufwände und Erträge erscheinen im Budget 2012 nicht mehr; aufgrund einer technischen Umstellung konnte die Budgetierung der Rechnungslegung angepasst werden. Damit kann eine Aufblähung des Budgets vermieden werden. Dieser Umstand führt auch in dieser Produktegruppe zu einer Senkung der Bruttokosten und Erlöse um je Fr. 145 000.00. Die verbleibende Kostensteigerung (siehe Nettokosten) von Fr. 35 000.00 erfolgt aufgrund des Teuerungsausgleichs beim Personal.</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847</xdr:row>
      <xdr:rowOff>9525</xdr:rowOff>
    </xdr:from>
    <xdr:to>
      <xdr:col>5</xdr:col>
      <xdr:colOff>0</xdr:colOff>
      <xdr:row>860</xdr:row>
      <xdr:rowOff>28575</xdr:rowOff>
    </xdr:to>
    <xdr:sp macro="" textlink="" fLocksText="0">
      <xdr:nvSpPr>
        <xdr:cNvPr id="33" name="Text Box 47"/>
        <xdr:cNvSpPr txBox="1">
          <a:spLocks noChangeArrowheads="1"/>
        </xdr:cNvSpPr>
      </xdr:nvSpPr>
      <xdr:spPr bwMode="auto">
        <a:xfrm>
          <a:off x="1085850" y="141284325"/>
          <a:ext cx="3419475" cy="21240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Über eine konsequente Gesamtwerterhaltungsplanung der städtischen Tiefbauinfrastrukturen ist sichergestellt, dass die formalen Voraussetzungen und die Zuteilung der knappen finanziellen Ressourcen optimal und rechtzeitig geschaffen respektive bereit gestellt sind (P110).</a:t>
          </a:r>
        </a:p>
        <a:p>
          <a:pPr algn="l" rtl="0">
            <a:defRPr sz="1000"/>
          </a:pPr>
          <a:r>
            <a:rPr lang="de-CH" sz="1000" b="0" i="0" u="none" strike="noStrike" baseline="0">
              <a:solidFill>
                <a:srgbClr val="000000"/>
              </a:solidFill>
              <a:latin typeface="Arial"/>
              <a:cs typeface="Arial"/>
            </a:rPr>
            <a:t>Bauvorhaben der verschiedenen Werkeigentümer und -eigentümerinnen, wie Stadt Bern, Energie Wasser Bern (ewb), Öffentlicher Verkehr, Telekommunikationsanbieter-innen usw., gelangen nach Möglichkeit zum Zweck der Minimierung von Behinderungen im öffentlichen Raum und der Wirtschaftlichkeit koordiniert zur Ausführung (P130).</a:t>
          </a:r>
          <a:endParaRPr lang="de-CH"/>
        </a:p>
      </xdr:txBody>
    </xdr:sp>
    <xdr:clientData/>
  </xdr:twoCellAnchor>
  <xdr:twoCellAnchor>
    <xdr:from>
      <xdr:col>1</xdr:col>
      <xdr:colOff>9525</xdr:colOff>
      <xdr:row>895</xdr:row>
      <xdr:rowOff>19050</xdr:rowOff>
    </xdr:from>
    <xdr:to>
      <xdr:col>12</xdr:col>
      <xdr:colOff>0</xdr:colOff>
      <xdr:row>900</xdr:row>
      <xdr:rowOff>0</xdr:rowOff>
    </xdr:to>
    <xdr:sp macro="" textlink="" fLocksText="0">
      <xdr:nvSpPr>
        <xdr:cNvPr id="34" name="Text Box 48"/>
        <xdr:cNvSpPr txBox="1">
          <a:spLocks noChangeArrowheads="1"/>
        </xdr:cNvSpPr>
      </xdr:nvSpPr>
      <xdr:spPr bwMode="auto">
        <a:xfrm>
          <a:off x="1085850" y="151247475"/>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847</xdr:row>
      <xdr:rowOff>9525</xdr:rowOff>
    </xdr:from>
    <xdr:to>
      <xdr:col>11</xdr:col>
      <xdr:colOff>828675</xdr:colOff>
      <xdr:row>860</xdr:row>
      <xdr:rowOff>19050</xdr:rowOff>
    </xdr:to>
    <xdr:sp macro="" textlink="" fLocksText="0">
      <xdr:nvSpPr>
        <xdr:cNvPr id="35" name="Text Box 49"/>
        <xdr:cNvSpPr txBox="1">
          <a:spLocks noChangeArrowheads="1"/>
        </xdr:cNvSpPr>
      </xdr:nvSpPr>
      <xdr:spPr bwMode="auto">
        <a:xfrm>
          <a:off x="5429250" y="141284325"/>
          <a:ext cx="4105275" cy="2114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in der Investitionsrechnung eingesetzten Mittel sollen in naher Zukunft zu 60% für werterhaltende Massnahmen reserviert sein (P110).</a:t>
          </a:r>
        </a:p>
        <a:p>
          <a:pPr algn="l" rtl="0">
            <a:defRPr sz="1000"/>
          </a:pPr>
          <a:r>
            <a:rPr lang="de-CH" sz="1000" b="0" i="0" u="none" strike="noStrike" baseline="0">
              <a:solidFill>
                <a:srgbClr val="000000"/>
              </a:solidFill>
              <a:latin typeface="Arial"/>
              <a:cs typeface="Arial"/>
            </a:rPr>
            <a:t>Jährlich entsteht in Zusammenarbeit mit den verschiedenen Bedarfs-stellen ein Realisierungsprogramm für das folgende Kalenderjahr. Die Erfolgskontrolle zum Jahresabschluss gibt Auskunft darüber, wie gut die Planung umgesetzt werden konnte (P110).</a:t>
          </a:r>
        </a:p>
        <a:p>
          <a:pPr algn="l" rtl="0">
            <a:defRPr sz="1000"/>
          </a:pPr>
          <a:r>
            <a:rPr lang="de-CH" sz="1000" b="0" i="0" u="none" strike="noStrike" baseline="0">
              <a:solidFill>
                <a:srgbClr val="000000"/>
              </a:solidFill>
              <a:latin typeface="Arial"/>
              <a:cs typeface="Arial"/>
            </a:rPr>
            <a:t>Da jedes Tiefbauvorhaben vom Tiefbauamt bewilligt werden muss, kann festgestellt werden, ob es zur Koordination angemeldet wurde oder nicht (P130).</a:t>
          </a:r>
        </a:p>
        <a:p>
          <a:pPr algn="l" rtl="0">
            <a:defRPr sz="1000"/>
          </a:pPr>
          <a:r>
            <a:rPr lang="de-CH" sz="1000" b="0" i="0" u="none" strike="noStrike" baseline="0">
              <a:solidFill>
                <a:srgbClr val="000000"/>
              </a:solidFill>
              <a:latin typeface="Arial"/>
              <a:cs typeface="Arial"/>
            </a:rPr>
            <a:t>Die öffentliche Meinung und die Anzahl der eingehenden Reklamationen durch die Bevölkerung geben Aufschluss über deren Zufriedenheit im Zusammenhang mit der Baustellenkoordination (P130).</a:t>
          </a:r>
        </a:p>
        <a:p>
          <a:pPr algn="l" rtl="0">
            <a:defRPr sz="1000"/>
          </a:pPr>
          <a:endParaRPr lang="de-CH"/>
        </a:p>
      </xdr:txBody>
    </xdr:sp>
    <xdr:clientData/>
  </xdr:twoCellAnchor>
  <xdr:twoCellAnchor>
    <xdr:from>
      <xdr:col>8</xdr:col>
      <xdr:colOff>219075</xdr:colOff>
      <xdr:row>805</xdr:row>
      <xdr:rowOff>9525</xdr:rowOff>
    </xdr:from>
    <xdr:to>
      <xdr:col>12</xdr:col>
      <xdr:colOff>0</xdr:colOff>
      <xdr:row>813</xdr:row>
      <xdr:rowOff>152400</xdr:rowOff>
    </xdr:to>
    <xdr:graphicFrame macro="">
      <xdr:nvGraphicFramePr>
        <xdr:cNvPr id="36"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9525</xdr:colOff>
      <xdr:row>930</xdr:row>
      <xdr:rowOff>0</xdr:rowOff>
    </xdr:from>
    <xdr:to>
      <xdr:col>12</xdr:col>
      <xdr:colOff>0</xdr:colOff>
      <xdr:row>944</xdr:row>
      <xdr:rowOff>57150</xdr:rowOff>
    </xdr:to>
    <xdr:sp macro="" textlink="" fLocksText="0">
      <xdr:nvSpPr>
        <xdr:cNvPr id="37" name="Text Box 51"/>
        <xdr:cNvSpPr txBox="1">
          <a:spLocks noChangeArrowheads="1"/>
        </xdr:cNvSpPr>
      </xdr:nvSpPr>
      <xdr:spPr bwMode="auto">
        <a:xfrm>
          <a:off x="1085850" y="156619575"/>
          <a:ext cx="8534400" cy="23241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Vergleich Budget 2012 zu Budget 2011</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Gegenüber dem Vorjahresbudget nehmen die Kapitalfolgekosten um 2.3 Mio. Franken zu. Im Tiefbauamt werden die gesamtstädtischen harmonisierten Abschreibungen ausgeglichen.</a:t>
          </a:r>
        </a:p>
        <a:p>
          <a:pPr algn="l" rtl="0">
            <a:defRPr sz="1000"/>
          </a:pPr>
          <a:r>
            <a:rPr lang="de-CH" sz="1000" b="0" i="0" u="none" strike="noStrike" baseline="0">
              <a:solidFill>
                <a:srgbClr val="000000"/>
              </a:solidFill>
              <a:latin typeface="Arial"/>
              <a:cs typeface="Arial"/>
            </a:rPr>
            <a:t>Der Erlösrückgang von rund 1 Mio. Franken ist auf den Wegfall des Kantonsbeitrags für den Unterhalt an die Gemeindestrassen zurückzuführen. Neu wird diese Entschädigung über den Finanzausgleich (FILAG) abgegolten (siehe dazu auch PG510300). Dieser Ausgleich wird jedoch nicht beim Tiefbauamt vereinnahmt, sondern bei der Finanzverwaltung.</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Hauhaltverbesserungs-Massnahmen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Durch die Verschiebung von Bauprojekten in den Jahren 2010/2011 können Kapitalfolgekosten in der Höhe von Fr. 1 800 000.00 - bereits im Budget 2011 berücksichtigt - eingespart werden (Massnahmen P510210 - P510240)</a:t>
          </a:r>
          <a:r>
            <a:rPr lang="de-CH" sz="1000" b="0" i="0" u="none" strike="noStrike" baseline="0">
              <a:solidFill>
                <a:srgbClr val="FF0000"/>
              </a:solidFill>
              <a:latin typeface="Arial"/>
              <a:cs typeface="Arial"/>
            </a:rPr>
            <a:t>:</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P510210, Realisierung Verkehrsflächen, Fr. 1 000 000.00</a:t>
          </a:r>
        </a:p>
        <a:p>
          <a:pPr algn="l" rtl="0">
            <a:defRPr sz="1000"/>
          </a:pPr>
          <a:r>
            <a:rPr lang="de-CH" sz="1000" b="0" i="0" u="none" strike="noStrike" baseline="0">
              <a:solidFill>
                <a:srgbClr val="000000"/>
              </a:solidFill>
              <a:latin typeface="Arial"/>
              <a:cs typeface="Arial"/>
            </a:rPr>
            <a:t>- P510220, Realisierung Kunstbauten, Fr. 70 000.00</a:t>
          </a:r>
        </a:p>
        <a:p>
          <a:pPr algn="l" rtl="0">
            <a:defRPr sz="1000"/>
          </a:pPr>
          <a:r>
            <a:rPr lang="de-CH" sz="1000" b="0" i="0" u="none" strike="noStrike" baseline="0">
              <a:solidFill>
                <a:srgbClr val="000000"/>
              </a:solidFill>
              <a:latin typeface="Arial"/>
              <a:cs typeface="Arial"/>
            </a:rPr>
            <a:t>- P510230, Realisierung Wasserbau, Fr. 620 000.00</a:t>
          </a:r>
        </a:p>
        <a:p>
          <a:pPr algn="l" rtl="0">
            <a:defRPr sz="1000"/>
          </a:pPr>
          <a:r>
            <a:rPr lang="de-CH" sz="1000" b="0" i="0" u="none" strike="noStrike" baseline="0">
              <a:solidFill>
                <a:srgbClr val="000000"/>
              </a:solidFill>
              <a:latin typeface="Arial"/>
              <a:cs typeface="Arial"/>
            </a:rPr>
            <a:t>- P510210, Realisierung Verkehrsmanagement, Fr. 110 000.00                  </a:t>
          </a:r>
          <a:endParaRPr lang="de-CH"/>
        </a:p>
      </xdr:txBody>
    </xdr:sp>
    <xdr:clientData/>
  </xdr:twoCellAnchor>
  <xdr:twoCellAnchor>
    <xdr:from>
      <xdr:col>1</xdr:col>
      <xdr:colOff>9525</xdr:colOff>
      <xdr:row>951</xdr:row>
      <xdr:rowOff>9525</xdr:rowOff>
    </xdr:from>
    <xdr:to>
      <xdr:col>5</xdr:col>
      <xdr:colOff>0</xdr:colOff>
      <xdr:row>964</xdr:row>
      <xdr:rowOff>28575</xdr:rowOff>
    </xdr:to>
    <xdr:sp macro="" textlink="" fLocksText="0">
      <xdr:nvSpPr>
        <xdr:cNvPr id="38" name="Text Box 52"/>
        <xdr:cNvSpPr txBox="1">
          <a:spLocks noChangeArrowheads="1"/>
        </xdr:cNvSpPr>
      </xdr:nvSpPr>
      <xdr:spPr bwMode="auto">
        <a:xfrm>
          <a:off x="1085850" y="160162875"/>
          <a:ext cx="3419475" cy="21240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Interessen der Stadt Bern als Bauherrin und Werkeigentümerin sind mit der Übernahme der Projekt- und Gesamtprojektleitung gewährleistet (P210-P240).</a:t>
          </a:r>
        </a:p>
        <a:p>
          <a:pPr algn="l" rtl="0">
            <a:defRPr sz="1000"/>
          </a:pPr>
          <a:r>
            <a:rPr lang="de-CH" sz="1000" b="0" i="0" u="none" strike="noStrike" baseline="0">
              <a:solidFill>
                <a:srgbClr val="000000"/>
              </a:solidFill>
              <a:latin typeface="Arial"/>
              <a:cs typeface="Arial"/>
            </a:rPr>
            <a:t>Über eine kompetente Führung in Planung und Realisierung sind die Behinderungen im öffentlichen Raum auf das notwendige Minimum beschränkt (P210-P240).</a:t>
          </a:r>
        </a:p>
        <a:p>
          <a:pPr algn="l" rtl="0">
            <a:defRPr sz="1000"/>
          </a:pPr>
          <a:r>
            <a:rPr lang="de-CH" sz="1000" b="0" i="0" u="none" strike="noStrike" baseline="0">
              <a:solidFill>
                <a:srgbClr val="000000"/>
              </a:solidFill>
              <a:latin typeface="Arial"/>
              <a:cs typeface="Arial"/>
            </a:rPr>
            <a:t>Die Bevölkerung ist über die Bautätigkeiten sowohl vor Ort als auch über die Medien konsequent informiert (P210-P240).</a:t>
          </a:r>
        </a:p>
        <a:p>
          <a:pPr algn="l" rtl="0">
            <a:defRPr sz="1000"/>
          </a:pPr>
          <a:r>
            <a:rPr lang="de-CH" sz="1000" b="0" i="0" u="none" strike="noStrike" baseline="0">
              <a:solidFill>
                <a:srgbClr val="000000"/>
              </a:solidFill>
              <a:latin typeface="Arial"/>
              <a:cs typeface="Arial"/>
            </a:rPr>
            <a:t>Vorgaben und Erwartungen hinsichtlich Qualität, Termine und Kosten sind erfüllt (P210-P240).</a:t>
          </a:r>
        </a:p>
        <a:p>
          <a:pPr algn="l" rtl="0">
            <a:defRPr sz="1000"/>
          </a:pPr>
          <a:endParaRPr lang="de-CH"/>
        </a:p>
      </xdr:txBody>
    </xdr:sp>
    <xdr:clientData/>
  </xdr:twoCellAnchor>
  <xdr:twoCellAnchor>
    <xdr:from>
      <xdr:col>1</xdr:col>
      <xdr:colOff>9525</xdr:colOff>
      <xdr:row>1013</xdr:row>
      <xdr:rowOff>0</xdr:rowOff>
    </xdr:from>
    <xdr:to>
      <xdr:col>12</xdr:col>
      <xdr:colOff>0</xdr:colOff>
      <xdr:row>1017</xdr:row>
      <xdr:rowOff>0</xdr:rowOff>
    </xdr:to>
    <xdr:sp macro="" textlink="" fLocksText="0">
      <xdr:nvSpPr>
        <xdr:cNvPr id="39" name="Text Box 53"/>
        <xdr:cNvSpPr txBox="1">
          <a:spLocks noChangeArrowheads="1"/>
        </xdr:cNvSpPr>
      </xdr:nvSpPr>
      <xdr:spPr bwMode="auto">
        <a:xfrm>
          <a:off x="1085850" y="172021500"/>
          <a:ext cx="8534400" cy="6477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Kennzahl 7: </a:t>
          </a:r>
          <a:r>
            <a:rPr lang="de-CH" sz="1000" b="0" i="0" u="none" strike="noStrike" baseline="0">
              <a:solidFill>
                <a:srgbClr val="000000"/>
              </a:solidFill>
              <a:latin typeface="Arial"/>
              <a:cs typeface="Arial"/>
            </a:rPr>
            <a:t>Die Kennzahl enthält nur Tiefbauvorhaben des Tiefbauamts.</a:t>
          </a:r>
        </a:p>
        <a:p>
          <a:pPr algn="l" rtl="0">
            <a:defRPr sz="1000"/>
          </a:pPr>
          <a:endParaRPr lang="de-CH"/>
        </a:p>
      </xdr:txBody>
    </xdr:sp>
    <xdr:clientData/>
  </xdr:twoCellAnchor>
  <xdr:twoCellAnchor>
    <xdr:from>
      <xdr:col>6</xdr:col>
      <xdr:colOff>9525</xdr:colOff>
      <xdr:row>951</xdr:row>
      <xdr:rowOff>9525</xdr:rowOff>
    </xdr:from>
    <xdr:to>
      <xdr:col>11</xdr:col>
      <xdr:colOff>828675</xdr:colOff>
      <xdr:row>964</xdr:row>
      <xdr:rowOff>19050</xdr:rowOff>
    </xdr:to>
    <xdr:sp macro="" textlink="" fLocksText="0">
      <xdr:nvSpPr>
        <xdr:cNvPr id="40" name="Text Box 54"/>
        <xdr:cNvSpPr txBox="1">
          <a:spLocks noChangeArrowheads="1"/>
        </xdr:cNvSpPr>
      </xdr:nvSpPr>
      <xdr:spPr bwMode="auto">
        <a:xfrm>
          <a:off x="5429250" y="160162875"/>
          <a:ext cx="4105275" cy="2114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Das Realisierungsprogramm aus der Produktegruppe Planung und Koordination sowie die Bestellungen des Stadtplanungsamts und der Verkehrsplanung geben vor, welche Projekte zu realisieren sind (P210-P240).</a:t>
          </a:r>
        </a:p>
        <a:p>
          <a:pPr algn="l" rtl="0">
            <a:defRPr sz="1000"/>
          </a:pPr>
          <a:r>
            <a:rPr lang="de-CH" sz="1000" b="0" i="0" u="none" strike="noStrike" baseline="0">
              <a:solidFill>
                <a:srgbClr val="000000"/>
              </a:solidFill>
              <a:latin typeface="Arial"/>
              <a:cs typeface="Arial"/>
            </a:rPr>
            <a:t>Das Betriebs- und Gestaltungskonzept gibt Auskunft über die Verhandlungen zwischen Gestaltung/Verkehr und Realisierung sowie allfällige Kompromisse (P210-P240).</a:t>
          </a:r>
        </a:p>
        <a:p>
          <a:pPr algn="l" rtl="0">
            <a:defRPr sz="1000"/>
          </a:pPr>
          <a:r>
            <a:rPr lang="de-CH" sz="1000" b="0" i="0" u="none" strike="noStrike" baseline="0">
              <a:solidFill>
                <a:srgbClr val="000000"/>
              </a:solidFill>
              <a:latin typeface="Arial"/>
              <a:cs typeface="Arial"/>
            </a:rPr>
            <a:t>Die Qualität der Informationen widerspiegelt sich in der Stimmung und der Haltung der öffentlichen Meinung gegenüber den Bauvorhaben (P210-P240).</a:t>
          </a:r>
        </a:p>
        <a:p>
          <a:pPr algn="l" rtl="0">
            <a:defRPr sz="1000"/>
          </a:pPr>
          <a:r>
            <a:rPr lang="de-CH" sz="1000" b="0" i="0" u="none" strike="noStrike" baseline="0">
              <a:solidFill>
                <a:srgbClr val="000000"/>
              </a:solidFill>
              <a:latin typeface="Arial"/>
              <a:cs typeface="Arial"/>
            </a:rPr>
            <a:t>Die Termin-, Qualitäts- und Kosteneinhaltung wird über das Projektcontrolling sichergestellt (P210-P240).</a:t>
          </a:r>
        </a:p>
        <a:p>
          <a:pPr algn="l" rtl="0">
            <a:defRPr sz="1000"/>
          </a:pPr>
          <a:endParaRPr lang="de-CH"/>
        </a:p>
      </xdr:txBody>
    </xdr:sp>
    <xdr:clientData/>
  </xdr:twoCellAnchor>
  <xdr:twoCellAnchor>
    <xdr:from>
      <xdr:col>8</xdr:col>
      <xdr:colOff>219075</xdr:colOff>
      <xdr:row>908</xdr:row>
      <xdr:rowOff>9525</xdr:rowOff>
    </xdr:from>
    <xdr:to>
      <xdr:col>12</xdr:col>
      <xdr:colOff>0</xdr:colOff>
      <xdr:row>916</xdr:row>
      <xdr:rowOff>152400</xdr:rowOff>
    </xdr:to>
    <xdr:graphicFrame macro="">
      <xdr:nvGraphicFramePr>
        <xdr:cNvPr id="41"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1066800</xdr:colOff>
      <xdr:row>1046</xdr:row>
      <xdr:rowOff>85725</xdr:rowOff>
    </xdr:from>
    <xdr:to>
      <xdr:col>12</xdr:col>
      <xdr:colOff>0</xdr:colOff>
      <xdr:row>1059</xdr:row>
      <xdr:rowOff>114300</xdr:rowOff>
    </xdr:to>
    <xdr:sp macro="" textlink="" fLocksText="0">
      <xdr:nvSpPr>
        <xdr:cNvPr id="42" name="Text Box 56"/>
        <xdr:cNvSpPr txBox="1">
          <a:spLocks noChangeArrowheads="1"/>
        </xdr:cNvSpPr>
      </xdr:nvSpPr>
      <xdr:spPr bwMode="auto">
        <a:xfrm>
          <a:off x="1066800" y="177498375"/>
          <a:ext cx="8582025" cy="21336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Vergleich Budget 2012 zu Budget 2011</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Neben teuerungsbedingten Mehrkosten für den betrieblichen Unterhalt (P510310, Personal- und Sachaufwand) werden Mehraufwendungen für Miete und Nebenkosten bei den WC-Anlagen, unter anderem für die geplante neue Anlage auf der Grossen Schanze (P510340), budgetiert.</a:t>
          </a:r>
        </a:p>
        <a:p>
          <a:pPr algn="l" rtl="0">
            <a:defRPr sz="1000"/>
          </a:pPr>
          <a:r>
            <a:rPr lang="de-CH" sz="1000" b="0" i="0" u="none" strike="noStrike" baseline="0">
              <a:solidFill>
                <a:srgbClr val="000000"/>
              </a:solidFill>
              <a:latin typeface="Arial"/>
              <a:cs typeface="Arial"/>
            </a:rPr>
            <a:t>Ein Mindererlös in P510310 ist zudem auf den Wegfall des Kantonsbeitrags für den Unterhalt an die Gemeindestrassen zurückzuführen (Anteil 0,5 Mio. Fr., siehe dazu auch PG510200). Neu entschädigt der Kanton die Stadt über den Finanzausgleich (FILAG) für diese Leistung. Dieser Ausgleich wird jedoch nicht beim Tiefbauamt vereinnahmt, sondern bei der Finanzverwaltung. Ein Mehrerlös ergibt sich in P510330 durch die Weiterverrechnung der Kosten für gebührenbefreite Anlässe an das Veranstaltungsmanagement der Direktion für Sicherheit, Umwelt und Energie (SUE). Diese Weiterverrechnung erfolgt saldoneutral und wird bei der SUE in gleicher Höhe kompensiert (siehe dazu auch Direktionsübersicht unter Steuerungsvorgaben).</a:t>
          </a:r>
        </a:p>
        <a:p>
          <a:pPr algn="l" rtl="0">
            <a:defRPr sz="1000"/>
          </a:pPr>
          <a:r>
            <a:rPr lang="de-CH" sz="1000" b="0" i="0" u="none" strike="noStrike" baseline="0">
              <a:solidFill>
                <a:srgbClr val="000000"/>
              </a:solidFill>
              <a:latin typeface="Arial"/>
              <a:cs typeface="Arial"/>
            </a:rPr>
            <a:t>Im Budget 2011 sind aus internen Verrechnungen innerhalb dieser Produktegruppe rund 3.8 Mio. Franken im Aufwand und Ertrag budgetiert. Diese internen Aufwände und Erträge erscheinen im Budget 2012 nicht mehr, da sie für die Produktegruppenrechnung durch eine technische Anpassung neutralisiert werden konnten.</a:t>
          </a:r>
          <a:endParaRPr lang="de-CH"/>
        </a:p>
      </xdr:txBody>
    </xdr:sp>
    <xdr:clientData/>
  </xdr:twoCellAnchor>
  <xdr:twoCellAnchor>
    <xdr:from>
      <xdr:col>1</xdr:col>
      <xdr:colOff>9525</xdr:colOff>
      <xdr:row>1109</xdr:row>
      <xdr:rowOff>9525</xdr:rowOff>
    </xdr:from>
    <xdr:to>
      <xdr:col>5</xdr:col>
      <xdr:colOff>0</xdr:colOff>
      <xdr:row>1139</xdr:row>
      <xdr:rowOff>28575</xdr:rowOff>
    </xdr:to>
    <xdr:sp macro="" textlink="" fLocksText="0">
      <xdr:nvSpPr>
        <xdr:cNvPr id="43" name="Text Box 57"/>
        <xdr:cNvSpPr txBox="1">
          <a:spLocks noChangeArrowheads="1"/>
        </xdr:cNvSpPr>
      </xdr:nvSpPr>
      <xdr:spPr bwMode="auto">
        <a:xfrm>
          <a:off x="1085850" y="187785375"/>
          <a:ext cx="3419475" cy="4876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Das öffentliche Strassen- und Wegnetz ist so unterhalten, dass eine sichere Benützung einerseits für den rollenden Verkehr und andererseits für Fussgängerinnen und Fussgänger, auch mit Behinderung, gewährleistet ist (P310).</a:t>
          </a:r>
        </a:p>
        <a:p>
          <a:pPr algn="l" rtl="0">
            <a:defRPr sz="1000"/>
          </a:pPr>
          <a:r>
            <a:rPr lang="de-CH" sz="1000" b="0" i="0" u="none" strike="noStrike" baseline="0">
              <a:solidFill>
                <a:srgbClr val="000000"/>
              </a:solidFill>
              <a:latin typeface="Arial"/>
              <a:cs typeface="Arial"/>
            </a:rPr>
            <a:t>Der öffentliche Raum wird von der Bevölkerung als sauber wahrgenommen. Die Reinigung erfolgt wirtschaftlich und ökologisch (P310).</a:t>
          </a:r>
        </a:p>
        <a:p>
          <a:pPr algn="l" rtl="0">
            <a:defRPr sz="1000"/>
          </a:pPr>
          <a:r>
            <a:rPr lang="de-CH" sz="1000" b="0" i="0" u="none" strike="noStrike" baseline="0">
              <a:solidFill>
                <a:srgbClr val="000000"/>
              </a:solidFill>
              <a:latin typeface="Arial"/>
              <a:cs typeface="Arial"/>
            </a:rPr>
            <a:t>Im Winterdienst sind Sicherheits-, wirtschaftliche und öko-logische Bedürfnisse untereinander abgewogen (P310).</a:t>
          </a:r>
        </a:p>
        <a:p>
          <a:pPr algn="l" rtl="0">
            <a:defRPr sz="1000"/>
          </a:pPr>
          <a:r>
            <a:rPr lang="de-CH" sz="1000" b="0" i="0" u="none" strike="noStrike" baseline="0">
              <a:solidFill>
                <a:srgbClr val="000000"/>
              </a:solidFill>
              <a:latin typeface="Arial"/>
              <a:cs typeface="Arial"/>
            </a:rPr>
            <a:t>Für die Stadt Bern wichtige Bauwerke sind frei von Sprayer-eien (P310).</a:t>
          </a:r>
        </a:p>
        <a:p>
          <a:pPr algn="l" rtl="0">
            <a:defRPr sz="1000"/>
          </a:pPr>
          <a:r>
            <a:rPr lang="de-CH" sz="1000" b="0" i="0" u="none" strike="noStrike" baseline="0">
              <a:solidFill>
                <a:srgbClr val="000000"/>
              </a:solidFill>
              <a:latin typeface="Arial"/>
              <a:cs typeface="Arial"/>
            </a:rPr>
            <a:t>Markierungen und Signalisation entsprechen dem Prinzip der Sicherheit und der Praktikabilität (P310).</a:t>
          </a:r>
        </a:p>
        <a:p>
          <a:pPr algn="l" rtl="0">
            <a:defRPr sz="1000"/>
          </a:pPr>
          <a:r>
            <a:rPr lang="de-CH" sz="1000" b="0" i="0" u="none" strike="noStrike" baseline="0">
              <a:solidFill>
                <a:srgbClr val="000000"/>
              </a:solidFill>
              <a:latin typeface="Arial"/>
              <a:cs typeface="Arial"/>
            </a:rPr>
            <a:t>Die bauliche Sicherheit der Kunst- und Wasserbauten und der laufende Unterhalt (Wartung) sind gewährleistet (P320).</a:t>
          </a:r>
        </a:p>
        <a:p>
          <a:pPr algn="l" rtl="0">
            <a:defRPr sz="1000"/>
          </a:pPr>
          <a:r>
            <a:rPr lang="de-CH" sz="1000" b="0" i="0" u="none" strike="noStrike" baseline="0">
              <a:solidFill>
                <a:srgbClr val="000000"/>
              </a:solidFill>
              <a:latin typeface="Arial"/>
              <a:cs typeface="Arial"/>
            </a:rPr>
            <a:t>Die Werkstätten konzentrieren sich auf Leistungen, die in Eigenleistung zweckmässiger oder wirtschaftlicher erbracht werden können als durch Dritte, respektive nicht angeboten werden (P330).</a:t>
          </a:r>
        </a:p>
        <a:p>
          <a:pPr algn="l" rtl="0">
            <a:defRPr sz="1000"/>
          </a:pPr>
          <a:r>
            <a:rPr lang="de-CH" sz="1000" b="0" i="0" u="none" strike="noStrike" baseline="0">
              <a:solidFill>
                <a:srgbClr val="000000"/>
              </a:solidFill>
              <a:latin typeface="Arial"/>
              <a:cs typeface="Arial"/>
            </a:rPr>
            <a:t>Jeder Betrieb bietet eine verhältnismässige Zahl an Schon-arbeitsplätzen für langjährige Mitarbeitende an (P310-P330).</a:t>
          </a:r>
        </a:p>
        <a:p>
          <a:pPr algn="l" rtl="0">
            <a:defRPr sz="1000"/>
          </a:pPr>
          <a:endParaRPr lang="de-CH"/>
        </a:p>
      </xdr:txBody>
    </xdr:sp>
    <xdr:clientData/>
  </xdr:twoCellAnchor>
  <xdr:twoCellAnchor>
    <xdr:from>
      <xdr:col>6</xdr:col>
      <xdr:colOff>9525</xdr:colOff>
      <xdr:row>1109</xdr:row>
      <xdr:rowOff>9525</xdr:rowOff>
    </xdr:from>
    <xdr:to>
      <xdr:col>11</xdr:col>
      <xdr:colOff>828675</xdr:colOff>
      <xdr:row>1139</xdr:row>
      <xdr:rowOff>19050</xdr:rowOff>
    </xdr:to>
    <xdr:sp macro="" textlink="" fLocksText="0">
      <xdr:nvSpPr>
        <xdr:cNvPr id="44" name="Text Box 58"/>
        <xdr:cNvSpPr txBox="1">
          <a:spLocks noChangeArrowheads="1"/>
        </xdr:cNvSpPr>
      </xdr:nvSpPr>
      <xdr:spPr bwMode="auto">
        <a:xfrm>
          <a:off x="5429250" y="187785375"/>
          <a:ext cx="4105275" cy="48672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betriebliche Strassenunterhalt behebt laufend und kurzfristig kleinere Schäden auf den öffentlichen Strassen und dem Wegnetz (P310).</a:t>
          </a:r>
        </a:p>
        <a:p>
          <a:pPr algn="l" rtl="0">
            <a:defRPr sz="1000"/>
          </a:pPr>
          <a:r>
            <a:rPr lang="de-CH" sz="1000" b="0" i="0" u="none" strike="noStrike" baseline="0">
              <a:solidFill>
                <a:srgbClr val="000000"/>
              </a:solidFill>
              <a:latin typeface="Arial"/>
              <a:cs typeface="Arial"/>
            </a:rPr>
            <a:t>Die Sauberkeit wird durch die Strassenmeister aufgrund der Vorgaben im Quartier 1 Mal pro Woche und in der Innenstadt laufend überwacht (P310).</a:t>
          </a:r>
        </a:p>
        <a:p>
          <a:pPr algn="l" rtl="0">
            <a:defRPr sz="1000"/>
          </a:pPr>
          <a:r>
            <a:rPr lang="de-CH" sz="1000" b="0" i="0" u="none" strike="noStrike" baseline="0">
              <a:solidFill>
                <a:srgbClr val="000000"/>
              </a:solidFill>
              <a:latin typeface="Arial"/>
              <a:cs typeface="Arial"/>
            </a:rPr>
            <a:t>Zur Zielüberprüfung dienen auch die Rückmeldungen aus der Bevölkerung und in Medien (P310).</a:t>
          </a:r>
        </a:p>
        <a:p>
          <a:pPr algn="l" rtl="0">
            <a:defRPr sz="1000"/>
          </a:pPr>
          <a:r>
            <a:rPr lang="de-CH" sz="1000" b="0" i="0" u="none" strike="noStrike" baseline="0">
              <a:solidFill>
                <a:srgbClr val="000000"/>
              </a:solidFill>
              <a:latin typeface="Arial"/>
              <a:cs typeface="Arial"/>
            </a:rPr>
            <a:t>Das Tiefbauamt erfasst Sprayereien und Tags an öffentlichen und privaten Bauwerken. Die Meldungen erfolgen über die Reinigung sowie den Bau- und die anderen Betriebe, die im öffentlichen Raum tätig sind. Ebenfalls werden regelmässig Kontrollen durchgeführt (P310).</a:t>
          </a:r>
        </a:p>
        <a:p>
          <a:pPr algn="l" rtl="0">
            <a:defRPr sz="1000"/>
          </a:pPr>
          <a:r>
            <a:rPr lang="de-CH" sz="1000" b="0" i="0" u="none" strike="noStrike" baseline="0">
              <a:solidFill>
                <a:srgbClr val="000000"/>
              </a:solidFill>
              <a:latin typeface="Arial"/>
              <a:cs typeface="Arial"/>
            </a:rPr>
            <a:t>Die Kunstbauten werden mindestens alle 5 Jahre inspiziert (P320).</a:t>
          </a:r>
        </a:p>
        <a:p>
          <a:pPr algn="l" rtl="0">
            <a:defRPr sz="1000"/>
          </a:pPr>
          <a:r>
            <a:rPr lang="de-CH" sz="1000" b="0" i="0" u="none" strike="noStrike" baseline="0">
              <a:solidFill>
                <a:srgbClr val="000000"/>
              </a:solidFill>
              <a:latin typeface="Arial"/>
              <a:cs typeface="Arial"/>
            </a:rPr>
            <a:t>Die Gewässer im Zuständigkeitsbereich von B+U (ohne Sonder- rechnungen) werden jährlich kontrolliert (P320).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1047750</xdr:colOff>
      <xdr:row>1240</xdr:row>
      <xdr:rowOff>133350</xdr:rowOff>
    </xdr:from>
    <xdr:to>
      <xdr:col>11</xdr:col>
      <xdr:colOff>876300</xdr:colOff>
      <xdr:row>1270</xdr:row>
      <xdr:rowOff>142875</xdr:rowOff>
    </xdr:to>
    <xdr:sp macro="" textlink="" fLocksText="0">
      <xdr:nvSpPr>
        <xdr:cNvPr id="45" name="Text Box 59"/>
        <xdr:cNvSpPr txBox="1">
          <a:spLocks noChangeArrowheads="1"/>
        </xdr:cNvSpPr>
      </xdr:nvSpPr>
      <xdr:spPr bwMode="auto">
        <a:xfrm>
          <a:off x="1047750" y="213388575"/>
          <a:ext cx="8534400" cy="48672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Steuerungsvorgabe 9:</a:t>
          </a:r>
          <a:r>
            <a:rPr lang="de-CH" sz="1000" b="0" i="0" u="none" strike="noStrike" baseline="0">
              <a:solidFill>
                <a:srgbClr val="000000"/>
              </a:solidFill>
              <a:latin typeface="Arial"/>
              <a:cs typeface="Arial"/>
            </a:rPr>
            <a:t>  Kostenerlasse Veranstaltungen: Basis GRB Nr. 0010 vom 12.1.2011; die Steuerungsvorgabe entfällt ab 2012, da eine Zentralisierung bei der Direktion für Sicherheit, Umwelt und Energie (SUE), Polizeiinspektorat vorgenommen wird (siehe 'PG2302 Ruhe und Ordnung', 'P230280 Veranstaltungen'). Damit entfällt auch das übergeordnete Ziel </a:t>
          </a:r>
          <a:r>
            <a:rPr lang="de-CH" sz="1000" b="0" i="1" u="none" strike="noStrike" baseline="0">
              <a:solidFill>
                <a:srgbClr val="000000"/>
              </a:solidFill>
              <a:latin typeface="Arial"/>
              <a:cs typeface="Arial"/>
            </a:rPr>
            <a:t>'Für die Stadt Bern attraktive Veranstaltungen geniessen Kostenerlass bei den Dienstleistungen des Tiefbauamts (P310).', </a:t>
          </a:r>
          <a:r>
            <a:rPr lang="de-CH" sz="1000" b="0" i="0" u="none" strike="noStrike" baseline="0">
              <a:solidFill>
                <a:srgbClr val="000000"/>
              </a:solidFill>
              <a:latin typeface="Arial"/>
              <a:cs typeface="Arial"/>
            </a:rPr>
            <a:t>da das Tiefbauamt künftig alle diesbezüglichen Dienstleistungen an die SUE verrechnen wird. Die entsprechenden Zielsetzungen und Vorgaben werden von der SUE übernommen.</a:t>
          </a:r>
          <a:endParaRPr lang="de-CH" sz="1000" b="0" i="0" u="none" strike="noStrike" baseline="0">
            <a:solidFill>
              <a:srgbClr val="FF0000"/>
            </a:solidFill>
            <a:latin typeface="Arial"/>
            <a:cs typeface="Arial"/>
          </a:endParaRPr>
        </a:p>
        <a:p>
          <a:pPr algn="l" rtl="0">
            <a:defRPr sz="1000"/>
          </a:pPr>
          <a:endParaRPr lang="de-CH" sz="1000" b="0" i="0" u="none" strike="noStrike" baseline="0">
            <a:solidFill>
              <a:srgbClr val="FF0000"/>
            </a:solidFill>
            <a:latin typeface="Arial"/>
            <a:cs typeface="Arial"/>
          </a:endParaRPr>
        </a:p>
        <a:p>
          <a:pPr algn="l" rtl="0">
            <a:defRPr sz="1000"/>
          </a:pPr>
          <a:r>
            <a:rPr lang="de-CH" sz="1000" b="1" i="0" u="none" strike="noStrike" baseline="0">
              <a:solidFill>
                <a:srgbClr val="000000"/>
              </a:solidFill>
              <a:latin typeface="Arial"/>
              <a:cs typeface="Arial"/>
            </a:rPr>
            <a:t>zu Kennzahl 2:</a:t>
          </a:r>
          <a:r>
            <a:rPr lang="de-CH" sz="1000" b="0" i="0" u="none" strike="noStrike" baseline="0">
              <a:solidFill>
                <a:srgbClr val="000000"/>
              </a:solidFill>
              <a:latin typeface="Arial"/>
              <a:cs typeface="Arial"/>
            </a:rPr>
            <a:t> Der Winterdienst wird auf der Basis von 25 Einsätzen budgetiert, was einem Durchschnittswert entspricht. Mehreinsätze oder Mindereinsätze werden soweit möglich über das Unterhaltsbudget ausgeglichen (weniger dringende Unterhaltsarbeiten vorgezogen oder zurückgestellt). Extreme Winterverhältnisse (2007 lediglich 10 Einsätze, 2010 dafür 75 Einsätze) werden nicht berücksichtigt. Diese Ereignisse zeigen aber die grossen Schwankungen auf.</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1038225</xdr:colOff>
      <xdr:row>1060</xdr:row>
      <xdr:rowOff>0</xdr:rowOff>
    </xdr:from>
    <xdr:to>
      <xdr:col>12</xdr:col>
      <xdr:colOff>0</xdr:colOff>
      <xdr:row>1060</xdr:row>
      <xdr:rowOff>0</xdr:rowOff>
    </xdr:to>
    <xdr:sp macro="" textlink="" fLocksText="0">
      <xdr:nvSpPr>
        <xdr:cNvPr id="46" name="Text Box 60"/>
        <xdr:cNvSpPr txBox="1">
          <a:spLocks noChangeArrowheads="1"/>
        </xdr:cNvSpPr>
      </xdr:nvSpPr>
      <xdr:spPr bwMode="auto">
        <a:xfrm>
          <a:off x="1038225" y="179679600"/>
          <a:ext cx="8582025"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1208</xdr:row>
      <xdr:rowOff>9525</xdr:rowOff>
    </xdr:from>
    <xdr:to>
      <xdr:col>12</xdr:col>
      <xdr:colOff>0</xdr:colOff>
      <xdr:row>1234</xdr:row>
      <xdr:rowOff>114300</xdr:rowOff>
    </xdr:to>
    <xdr:sp macro="" textlink="" fLocksText="0">
      <xdr:nvSpPr>
        <xdr:cNvPr id="47" name="Text Box 61"/>
        <xdr:cNvSpPr txBox="1">
          <a:spLocks noChangeArrowheads="1"/>
        </xdr:cNvSpPr>
      </xdr:nvSpPr>
      <xdr:spPr bwMode="auto">
        <a:xfrm>
          <a:off x="1085850" y="207949800"/>
          <a:ext cx="8534400" cy="43148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Steuerungsvorgabe 1:</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Sauberkeitsindex: Benotung aus dem visuellen Gesamteindruck und aus der Verschmutzung aufgrund 13 unterschiedlicher Verschmutzungsarten aufgenommen durch speziell ausgebildeten Kontrolleure des Tiefbauamtes. Es werden folgende Verschmutzungsarten beurteilt: 1) Exkremente, 2) Öl auf der Fahrbahn und Ölbinder, 3) Spritzen und Scherben, 4) Flaschen, Dosen und andere Gebinde, 5) Wilde Deponien, 6) Sprayereien, Tags (Stifte), Graffiti, 7) Abfallbehälter und Aschenbecher, 8) Wilde Plakatwerbung, 9) Papier, Karton und Kunststoffe, 10) Stein, Kies, Sand und Split, 11) Zigaretten- / Stummel, 12) Laub und Blüten, 13) Kaugummi. Die Benotung wird von 0 bis 5 angegeben, wobei 0 die schlechteste und 5 die beste Benotung ist.</a:t>
          </a:r>
        </a:p>
        <a:p>
          <a:pPr algn="l" rtl="0">
            <a:defRPr sz="1000"/>
          </a:pPr>
          <a:r>
            <a:rPr lang="de-CH" sz="1000" b="0" i="0" u="none" strike="noStrike" baseline="0">
              <a:solidFill>
                <a:srgbClr val="000000"/>
              </a:solidFill>
              <a:latin typeface="Arial"/>
              <a:cs typeface="Arial"/>
            </a:rPr>
            <a:t>Bei der Steuerungsvorgabe des Tiefbauamts werden einzig die Objekte berücksichtigt, welche im seinem Zuständigkeitsbereich liegen (Strassen, Unterführungen und Plätze) - nicht berücksichtigt werden demgegenüber die Erhebungen in den Grünanlagen und bei den Wertstoffsammelstellen.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Steuerungsvorgabe 2 und 3 (Unterschied der beiden Steuerungsvorgaben):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Kosten pro 1 m2 Reinigung sind in der ganzen Stadt gleich. Der Unterschied Innenstadt / Quartiere liegt in der Anzahl Reinigungen, d.h. in der Innenstadt muss 1 m2 erfahrungsgemäss 4 x gereinigt werden, um gleich sauber zu sein wie 1 m2 in der gleichen Zeit in einem Quartier.</a:t>
          </a:r>
        </a:p>
        <a:p>
          <a:pPr algn="l" rtl="0">
            <a:defRPr sz="1000"/>
          </a:pPr>
          <a:r>
            <a:rPr lang="de-CH" sz="1000" b="0" i="0" u="none" strike="noStrike" baseline="0">
              <a:solidFill>
                <a:srgbClr val="000000"/>
              </a:solidFill>
              <a:latin typeface="Arial"/>
              <a:cs typeface="Arial"/>
            </a:rPr>
            <a:t>Total zu reinigende Fläche Quartiere = 4'182'902 m2 </a:t>
          </a:r>
        </a:p>
        <a:p>
          <a:pPr algn="l" rtl="0">
            <a:defRPr sz="1000"/>
          </a:pPr>
          <a:r>
            <a:rPr lang="de-CH" sz="1000" b="0" i="0" u="none" strike="noStrike" baseline="0">
              <a:solidFill>
                <a:srgbClr val="000000"/>
              </a:solidFill>
              <a:latin typeface="Arial"/>
              <a:cs typeface="Arial"/>
            </a:rPr>
            <a:t>Total zu reinigende Fläche Innenstadt = 224'833 m2</a:t>
          </a:r>
        </a:p>
        <a:p>
          <a:pPr algn="l" rtl="0">
            <a:defRPr sz="1000"/>
          </a:pPr>
          <a:r>
            <a:rPr lang="de-CH" sz="1000" b="0" i="0" u="none" strike="noStrike" baseline="0">
              <a:solidFill>
                <a:srgbClr val="000000"/>
              </a:solidFill>
              <a:latin typeface="Arial"/>
              <a:cs typeface="Arial"/>
            </a:rPr>
            <a:t>Anders als in früheren Jahren sind im genannten m2-Preis die Kosten für die Nischenarbeitsplätze inbegriffen (früher wurden Nischenarbeitsplätze als separates Produkt ausgewiesen).</a:t>
          </a:r>
        </a:p>
        <a:p>
          <a:pPr algn="l" rtl="0">
            <a:defRPr sz="1000"/>
          </a:pPr>
          <a:r>
            <a:rPr lang="de-CH" sz="1000" b="0" i="0" u="none" strike="noStrike" baseline="0">
              <a:solidFill>
                <a:srgbClr val="000000"/>
              </a:solidFill>
              <a:latin typeface="Arial"/>
              <a:cs typeface="Arial"/>
            </a:rPr>
            <a:t>Innenstadt: Nebst der 2 x täglichen Grundreinigung der Strassen werden die Abfalleimer 4 x pro Tag geleert. Die Lauben werden 2 x pro Woche gereinigt (Freitagabend und Sonntagmorgen).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Steuerungsvorgaben 5 - 7: </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Wiederbeschaffungswert [= geschätzter Wert der gesamten Tiefbauinfrastruktur von 1,43 Mia. Fr. (Verkehrsflächen, Kunstbauten, Wander- und Uferwege, Lichtsignalanlagen)]</a:t>
          </a:r>
        </a:p>
        <a:p>
          <a:pPr algn="l" rtl="0">
            <a:defRPr sz="1000"/>
          </a:pPr>
          <a:r>
            <a:rPr lang="de-CH" sz="1000" b="0" i="0" u="none" strike="noStrike" baseline="0">
              <a:solidFill>
                <a:srgbClr val="000000"/>
              </a:solidFill>
              <a:latin typeface="Arial"/>
              <a:cs typeface="Arial"/>
            </a:rPr>
            <a:t>Verkehrsflächen (=Verkehrsflächen, geschätzter Wert 910 Mio. Fr.).</a:t>
          </a:r>
        </a:p>
        <a:p>
          <a:pPr algn="l" rtl="0">
            <a:defRPr sz="1000"/>
          </a:pPr>
          <a:r>
            <a:rPr lang="de-CH" sz="1000" b="0" i="0" u="none" strike="noStrike" baseline="0">
              <a:solidFill>
                <a:srgbClr val="000000"/>
              </a:solidFill>
              <a:latin typeface="Arial"/>
              <a:cs typeface="Arial"/>
            </a:rPr>
            <a:t>Betrieblicher Unterhalt (= Massnahmen zur Gewährleistung der Betriebssicherheit der Tiefbauinfrastruktur).</a:t>
          </a:r>
        </a:p>
        <a:p>
          <a:pPr algn="l" rtl="0">
            <a:defRPr sz="1000"/>
          </a:pPr>
          <a:r>
            <a:rPr lang="de-CH" sz="1000" b="0" i="0" u="none" strike="noStrike" baseline="0">
              <a:solidFill>
                <a:srgbClr val="000000"/>
              </a:solidFill>
              <a:latin typeface="Arial"/>
              <a:cs typeface="Arial"/>
            </a:rPr>
            <a:t>Baulicher Unterhalt (= Massnahmen zur Gewährleistung der Bauwerkssicherheit, der Aufrechterhaltung der Anlagesubstanz und der Anlagefunktion).</a:t>
          </a:r>
        </a:p>
        <a:p>
          <a:pPr algn="l" rtl="0">
            <a:defRPr sz="1000"/>
          </a:pPr>
          <a:endParaRPr lang="de-CH"/>
        </a:p>
      </xdr:txBody>
    </xdr:sp>
    <xdr:clientData/>
  </xdr:twoCellAnchor>
  <xdr:twoCellAnchor>
    <xdr:from>
      <xdr:col>0</xdr:col>
      <xdr:colOff>1057275</xdr:colOff>
      <xdr:row>1066</xdr:row>
      <xdr:rowOff>0</xdr:rowOff>
    </xdr:from>
    <xdr:to>
      <xdr:col>12</xdr:col>
      <xdr:colOff>0</xdr:colOff>
      <xdr:row>1085</xdr:row>
      <xdr:rowOff>104775</xdr:rowOff>
    </xdr:to>
    <xdr:sp macro="" textlink="" fLocksText="0">
      <xdr:nvSpPr>
        <xdr:cNvPr id="48" name="Text Box 62"/>
        <xdr:cNvSpPr txBox="1">
          <a:spLocks noChangeArrowheads="1"/>
        </xdr:cNvSpPr>
      </xdr:nvSpPr>
      <xdr:spPr bwMode="auto">
        <a:xfrm>
          <a:off x="1057275" y="180679725"/>
          <a:ext cx="8582025" cy="31813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Bemerkungen zur Budgetierung</a:t>
          </a:r>
        </a:p>
        <a:p>
          <a:pPr algn="l" rtl="0">
            <a:defRPr sz="1000"/>
          </a:pPr>
          <a:r>
            <a:rPr lang="de-CH" sz="1000" b="0" i="0" u="none" strike="noStrike" baseline="0">
              <a:solidFill>
                <a:srgbClr val="000000"/>
              </a:solidFill>
              <a:latin typeface="Arial"/>
              <a:cs typeface="Arial"/>
            </a:rPr>
            <a:t>Es werden keine Mittel für aussergewöhnliche Ereignisse (überdurchschnittliche Schneefälle, Überschwemmungen, Sturmschäden etc.) budgetiert. Das Budget wird auf der Basis des Durchschnitts der vergangenen Jahre errechnet. Sollte die Stadt Bern 2012 von einem aussergewöhnlichen Ereignis betroffen werden, müssten gegebenenfalls Nachkredite beantragt werden.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Haushaltverbesserungs-Massnahmen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Erhöhung der Parkuhrengebühren Fr. 300 000.00 (Massnahme P510310) ist bereits im Budget 2011 berücksichtigt.</a:t>
          </a:r>
        </a:p>
        <a:p>
          <a:pPr algn="l" rtl="0">
            <a:defRPr sz="1000"/>
          </a:pPr>
          <a:r>
            <a:rPr lang="de-CH" sz="1000" b="0" i="0" u="none" strike="noStrike" baseline="0">
              <a:solidFill>
                <a:srgbClr val="000000"/>
              </a:solidFill>
              <a:latin typeface="Arial"/>
              <a:cs typeface="Arial"/>
            </a:rPr>
            <a:t>- Kosteinsparungen Unterhalt Fr. 160 000.00 (Massnahme P510310/2) ist im Budget 2012 berücksichtigt.</a:t>
          </a:r>
        </a:p>
        <a:p>
          <a:pPr algn="l" rtl="0">
            <a:defRPr sz="1000"/>
          </a:pPr>
          <a:r>
            <a:rPr lang="de-CH" sz="1000" b="0" i="0" u="none" strike="noStrike" baseline="0">
              <a:solidFill>
                <a:srgbClr val="000000"/>
              </a:solidFill>
              <a:latin typeface="Arial"/>
              <a:cs typeface="Arial"/>
            </a:rPr>
            <a:t>- Reduktion von Gebührenerlassen bei Veranstaltungen Fr. 100 000.00 (Massnahme P510330).</a:t>
          </a:r>
          <a:r>
            <a:rPr lang="de-CH" sz="1000" b="0" i="0" u="none" strike="noStrike" baseline="0">
              <a:solidFill>
                <a:srgbClr val="FF0000"/>
              </a:solidFill>
              <a:latin typeface="Arial"/>
              <a:cs typeface="Arial"/>
            </a:rPr>
            <a:t> </a:t>
          </a:r>
          <a:r>
            <a:rPr lang="de-CH" sz="1000" b="0" i="0" u="none" strike="noStrike" baseline="0">
              <a:solidFill>
                <a:srgbClr val="000000"/>
              </a:solidFill>
              <a:latin typeface="Arial"/>
              <a:cs typeface="Arial"/>
            </a:rPr>
            <a:t>Diese Massnahme wird vom Veranstaltungsmanagement </a:t>
          </a:r>
        </a:p>
        <a:p>
          <a:pPr algn="l" rtl="0">
            <a:defRPr sz="1000"/>
          </a:pPr>
          <a:r>
            <a:rPr lang="de-CH" sz="1000" b="0" i="0" u="none" strike="noStrike" baseline="0">
              <a:solidFill>
                <a:srgbClr val="000000"/>
              </a:solidFill>
              <a:latin typeface="Arial"/>
              <a:cs typeface="Arial"/>
            </a:rPr>
            <a:t>  der Direktion für Sicherheit, Umwelt und Energie (P230280) umgesetzt, da die Kostenerlasse zentralisiert werden und künftig an das </a:t>
          </a:r>
        </a:p>
        <a:p>
          <a:pPr algn="l" rtl="0">
            <a:defRPr sz="1000"/>
          </a:pPr>
          <a:r>
            <a:rPr lang="de-CH" sz="1000" b="0" i="0" u="none" strike="noStrike" baseline="0">
              <a:solidFill>
                <a:srgbClr val="000000"/>
              </a:solidFill>
              <a:latin typeface="Arial"/>
              <a:cs typeface="Arial"/>
            </a:rPr>
            <a:t>  Veranstaltungsmanagement weiterverrechnet werden können (siehe dazu auch Direktionsübersicht unter </a:t>
          </a:r>
          <a:r>
            <a:rPr lang="de-CH" sz="1000" b="0" i="1" u="sng" strike="noStrike" baseline="0">
              <a:solidFill>
                <a:srgbClr val="000000"/>
              </a:solidFill>
              <a:latin typeface="Arial"/>
              <a:cs typeface="Arial"/>
            </a:rPr>
            <a:t>Steuerungsvorgaben</a:t>
          </a:r>
          <a:r>
            <a:rPr lang="de-CH" sz="1000" b="0" i="0" u="none" strike="noStrike" baseline="0">
              <a:solidFill>
                <a:srgbClr val="000000"/>
              </a:solidFill>
              <a:latin typeface="Arial"/>
              <a:cs typeface="Arial"/>
            </a:rPr>
            <a:t>). </a:t>
          </a:r>
          <a:endParaRPr lang="de-CH"/>
        </a:p>
      </xdr:txBody>
    </xdr:sp>
    <xdr:clientData/>
  </xdr:twoCellAnchor>
  <xdr:twoCellAnchor>
    <xdr:from>
      <xdr:col>8</xdr:col>
      <xdr:colOff>219075</xdr:colOff>
      <xdr:row>1025</xdr:row>
      <xdr:rowOff>9525</xdr:rowOff>
    </xdr:from>
    <xdr:to>
      <xdr:col>12</xdr:col>
      <xdr:colOff>0</xdr:colOff>
      <xdr:row>1033</xdr:row>
      <xdr:rowOff>152400</xdr:rowOff>
    </xdr:to>
    <xdr:graphicFrame macro="">
      <xdr:nvGraphicFramePr>
        <xdr:cNvPr id="4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9525</xdr:colOff>
      <xdr:row>1296</xdr:row>
      <xdr:rowOff>0</xdr:rowOff>
    </xdr:from>
    <xdr:to>
      <xdr:col>12</xdr:col>
      <xdr:colOff>0</xdr:colOff>
      <xdr:row>1310</xdr:row>
      <xdr:rowOff>76200</xdr:rowOff>
    </xdr:to>
    <xdr:sp macro="" textlink="" fLocksText="0">
      <xdr:nvSpPr>
        <xdr:cNvPr id="50" name="Text Box 64"/>
        <xdr:cNvSpPr txBox="1">
          <a:spLocks noChangeArrowheads="1"/>
        </xdr:cNvSpPr>
      </xdr:nvSpPr>
      <xdr:spPr bwMode="auto">
        <a:xfrm>
          <a:off x="1085850" y="222218250"/>
          <a:ext cx="8534400" cy="23431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Als Informations- und Dienstleistungsplattform steht Interessierten die BauStelle zur Verfügung. Der an der Bundesgasse 38 angesiedelte Schalter erteilt Auskünfte zu allen Fragen rund um das Bauen und ist ein geeigneter Ort für Planauflagen.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Vergleich Budget 2012 zu Budget 2011</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Mehreinnahmen resultieren aus Sondernutzungskonzessionen insbesondere aus Verträgen mit den Telekommunikationsanbietern. Deren Bewirtschaftung erfordert jedoch auch einen erhöhten Ressourceneinsatz, was neben der Teuerung zu einer Steigerung der Bruttokosten führt.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Haushaltverbesserungs-Massnahmen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Zusätzliche Konzessionseinnahmen von Telekommunikationsanbietern Fr. 300 000.00 (Massnahme P510410) sind im Budget 2012 berücksichtigt.</a:t>
          </a:r>
          <a:endParaRPr lang="de-CH"/>
        </a:p>
      </xdr:txBody>
    </xdr:sp>
    <xdr:clientData/>
  </xdr:twoCellAnchor>
  <xdr:twoCellAnchor>
    <xdr:from>
      <xdr:col>1</xdr:col>
      <xdr:colOff>9525</xdr:colOff>
      <xdr:row>1319</xdr:row>
      <xdr:rowOff>9525</xdr:rowOff>
    </xdr:from>
    <xdr:to>
      <xdr:col>5</xdr:col>
      <xdr:colOff>0</xdr:colOff>
      <xdr:row>1331</xdr:row>
      <xdr:rowOff>28575</xdr:rowOff>
    </xdr:to>
    <xdr:sp macro="" textlink="" fLocksText="0">
      <xdr:nvSpPr>
        <xdr:cNvPr id="51" name="Text Box 65"/>
        <xdr:cNvSpPr txBox="1">
          <a:spLocks noChangeArrowheads="1"/>
        </xdr:cNvSpPr>
      </xdr:nvSpPr>
      <xdr:spPr bwMode="auto">
        <a:xfrm>
          <a:off x="1085850" y="226085400"/>
          <a:ext cx="3419475" cy="19621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tiefbaurechtlichen Vorschriften sind in der Stadt Bern eingehalten (P410).</a:t>
          </a:r>
        </a:p>
        <a:p>
          <a:pPr algn="l" rtl="0">
            <a:defRPr sz="1000"/>
          </a:pPr>
          <a:r>
            <a:rPr lang="de-CH" sz="1000" b="0" i="0" u="none" strike="noStrike" baseline="0">
              <a:solidFill>
                <a:srgbClr val="000000"/>
              </a:solidFill>
              <a:latin typeface="Arial"/>
              <a:cs typeface="Arial"/>
            </a:rPr>
            <a:t>Die Tiefbauinfrastruktur ist wirtschaftlich verwaltet (P410).</a:t>
          </a:r>
        </a:p>
        <a:p>
          <a:pPr algn="l" rtl="0">
            <a:defRPr sz="1000"/>
          </a:pPr>
          <a:r>
            <a:rPr lang="de-CH" sz="1000" b="0" i="0" u="none" strike="noStrike" baseline="0">
              <a:solidFill>
                <a:srgbClr val="000000"/>
              </a:solidFill>
              <a:latin typeface="Arial"/>
              <a:cs typeface="Arial"/>
            </a:rPr>
            <a:t>Die Beanspruchung des öffentlichen Bodens für Infrastruk-turen Dritter ist gebührenpflichtig (P410).</a:t>
          </a:r>
        </a:p>
        <a:p>
          <a:pPr algn="l" rtl="0">
            <a:defRPr sz="1000"/>
          </a:pPr>
          <a:r>
            <a:rPr lang="de-CH" sz="1000" b="0" i="0" u="none" strike="noStrike" baseline="0">
              <a:solidFill>
                <a:srgbClr val="000000"/>
              </a:solidFill>
              <a:latin typeface="Arial"/>
              <a:cs typeface="Arial"/>
            </a:rPr>
            <a:t>Die Sicherheit bei Baustellen wird während der ganzen Bauzeit für alle Verkehrsteilnehmenden gewährleistet, insbesondere für den Fuss- und Veloverkehr (P410).</a:t>
          </a:r>
        </a:p>
        <a:p>
          <a:pPr algn="l" rtl="0">
            <a:defRPr sz="1000"/>
          </a:pPr>
          <a:r>
            <a:rPr lang="de-CH" sz="1000" b="0" i="0" u="none" strike="noStrike" baseline="0">
              <a:solidFill>
                <a:srgbClr val="000000"/>
              </a:solidFill>
              <a:latin typeface="Arial"/>
              <a:cs typeface="Arial"/>
            </a:rPr>
            <a:t>Über einen kundenorientierten Auskunfts- und Beratungs-service erhalten Interessierte kompetente Unterstützung in Gesuchsverfahren im Bereich Tiefbau (P420).</a:t>
          </a:r>
          <a:endParaRPr lang="de-CH"/>
        </a:p>
      </xdr:txBody>
    </xdr:sp>
    <xdr:clientData/>
  </xdr:twoCellAnchor>
  <xdr:twoCellAnchor>
    <xdr:from>
      <xdr:col>1</xdr:col>
      <xdr:colOff>9525</xdr:colOff>
      <xdr:row>1346</xdr:row>
      <xdr:rowOff>19050</xdr:rowOff>
    </xdr:from>
    <xdr:to>
      <xdr:col>12</xdr:col>
      <xdr:colOff>0</xdr:colOff>
      <xdr:row>1351</xdr:row>
      <xdr:rowOff>0</xdr:rowOff>
    </xdr:to>
    <xdr:sp macro="" textlink="" fLocksText="0">
      <xdr:nvSpPr>
        <xdr:cNvPr id="52" name="Text Box 66"/>
        <xdr:cNvSpPr txBox="1">
          <a:spLocks noChangeArrowheads="1"/>
        </xdr:cNvSpPr>
      </xdr:nvSpPr>
      <xdr:spPr bwMode="auto">
        <a:xfrm>
          <a:off x="1085850" y="230485950"/>
          <a:ext cx="85344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6</xdr:col>
      <xdr:colOff>9525</xdr:colOff>
      <xdr:row>1319</xdr:row>
      <xdr:rowOff>9525</xdr:rowOff>
    </xdr:from>
    <xdr:to>
      <xdr:col>11</xdr:col>
      <xdr:colOff>828675</xdr:colOff>
      <xdr:row>1331</xdr:row>
      <xdr:rowOff>19050</xdr:rowOff>
    </xdr:to>
    <xdr:sp macro="" textlink="" fLocksText="0">
      <xdr:nvSpPr>
        <xdr:cNvPr id="53" name="Text Box 67"/>
        <xdr:cNvSpPr txBox="1">
          <a:spLocks noChangeArrowheads="1"/>
        </xdr:cNvSpPr>
      </xdr:nvSpPr>
      <xdr:spPr bwMode="auto">
        <a:xfrm>
          <a:off x="5429250" y="226085400"/>
          <a:ext cx="4105275" cy="1952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Einhaltung der vorgegebenen Bedingungen wird durch die Mitarbeitenden der Bewilligung/Bewirtschaftung vor Ort (Baustellen, Anlagen, Mietflächen etc.) kontrolliert (P410).</a:t>
          </a:r>
        </a:p>
        <a:p>
          <a:pPr algn="l" rtl="0">
            <a:defRPr sz="1000"/>
          </a:pPr>
          <a:r>
            <a:rPr lang="de-CH" sz="1000" b="0" i="0" u="none" strike="noStrike" baseline="0">
              <a:solidFill>
                <a:srgbClr val="000000"/>
              </a:solidFill>
              <a:latin typeface="Arial"/>
              <a:cs typeface="Arial"/>
            </a:rPr>
            <a:t>Projektänderungen müssen der Bewilligung/Bewirtschaftung vorgängig zur Bewilligung vorgelegt werden (P410).</a:t>
          </a:r>
        </a:p>
        <a:p>
          <a:pPr algn="l" rtl="0">
            <a:defRPr sz="1000"/>
          </a:pPr>
          <a:r>
            <a:rPr lang="de-CH" sz="1000" b="0" i="0" u="none" strike="noStrike" baseline="0">
              <a:solidFill>
                <a:srgbClr val="000000"/>
              </a:solidFill>
              <a:latin typeface="Arial"/>
              <a:cs typeface="Arial"/>
            </a:rPr>
            <a:t>Statistik der eingereichten und bearbeiteten Gesuche (P420).</a:t>
          </a:r>
          <a:endParaRPr lang="de-CH"/>
        </a:p>
      </xdr:txBody>
    </xdr:sp>
    <xdr:clientData/>
  </xdr:twoCellAnchor>
  <xdr:twoCellAnchor>
    <xdr:from>
      <xdr:col>8</xdr:col>
      <xdr:colOff>219075</xdr:colOff>
      <xdr:row>1278</xdr:row>
      <xdr:rowOff>9525</xdr:rowOff>
    </xdr:from>
    <xdr:to>
      <xdr:col>12</xdr:col>
      <xdr:colOff>0</xdr:colOff>
      <xdr:row>1286</xdr:row>
      <xdr:rowOff>152400</xdr:rowOff>
    </xdr:to>
    <xdr:graphicFrame macro="">
      <xdr:nvGraphicFramePr>
        <xdr:cNvPr id="5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9525</xdr:colOff>
      <xdr:row>1375</xdr:row>
      <xdr:rowOff>0</xdr:rowOff>
    </xdr:from>
    <xdr:to>
      <xdr:col>12</xdr:col>
      <xdr:colOff>0</xdr:colOff>
      <xdr:row>1385</xdr:row>
      <xdr:rowOff>28575</xdr:rowOff>
    </xdr:to>
    <xdr:sp macro="" textlink="" fLocksText="0">
      <xdr:nvSpPr>
        <xdr:cNvPr id="55" name="Text Box 69"/>
        <xdr:cNvSpPr txBox="1">
          <a:spLocks noChangeArrowheads="1"/>
        </xdr:cNvSpPr>
      </xdr:nvSpPr>
      <xdr:spPr bwMode="auto">
        <a:xfrm>
          <a:off x="1085850" y="234819825"/>
          <a:ext cx="8534400" cy="16478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Stadtbeleuchtung ist eine Dienstleistung, die der Gemeinderat dem Unternehmen Energie Wasser Bern ewb überträgt. Das Tiefbauamt verwaltet dabei den entsprechenden Leistungsvertrag und die notwendigen Mittel. Die Kosten setzen sich zusammen aus Betrieb und Unterhalt der Beleuchtungsinstallationen (ca. 85%) sowie den Stromkosten (15%).</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Vergleich Budget 2012 zu Budget 2011</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Aufgrund des revidierten Mehrwertsteuergesetztes (1. Januar 2010) hat die Stadt Bern eine Überprüfung der Mehrwertsteuersituation für die gesamte Stadt inklusive Stadtbauten, Bernmobil und ewb vorgenommen um die gesamtstädtische Mehrwertssteuerlast zu optimieren. Als Folge davon werden die Leistungen von ewb an das Tiefbauamt neu ohne Mehrwertsteuer fakturiert. Für das Budget 2011 konnte dieser Sachverhalt im Gegensatz zum Budget 2012 noch nicht berücksichtigt werden. </a:t>
          </a:r>
          <a:endParaRPr lang="de-CH"/>
        </a:p>
      </xdr:txBody>
    </xdr:sp>
    <xdr:clientData/>
  </xdr:twoCellAnchor>
  <xdr:twoCellAnchor>
    <xdr:from>
      <xdr:col>1</xdr:col>
      <xdr:colOff>9525</xdr:colOff>
      <xdr:row>1397</xdr:row>
      <xdr:rowOff>9525</xdr:rowOff>
    </xdr:from>
    <xdr:to>
      <xdr:col>5</xdr:col>
      <xdr:colOff>0</xdr:colOff>
      <xdr:row>1407</xdr:row>
      <xdr:rowOff>28575</xdr:rowOff>
    </xdr:to>
    <xdr:sp macro="" textlink="" fLocksText="0">
      <xdr:nvSpPr>
        <xdr:cNvPr id="56" name="Text Box 70"/>
        <xdr:cNvSpPr txBox="1">
          <a:spLocks noChangeArrowheads="1"/>
        </xdr:cNvSpPr>
      </xdr:nvSpPr>
      <xdr:spPr bwMode="auto">
        <a:xfrm>
          <a:off x="1085850" y="23852505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Energie Wasser Bern stellt im Auftrag des Gemeinderats gegen Entgelt eine zweckmässige Beleuchtung der Strassen und Plätze sicher. Die Beleuchtung (Intensität, Beleuch-tungsquellen) muss energieeffizient sein, unter Wahrung von Sicherheitsaspekten.</a:t>
          </a:r>
          <a:endParaRPr lang="de-CH"/>
        </a:p>
      </xdr:txBody>
    </xdr:sp>
    <xdr:clientData/>
  </xdr:twoCellAnchor>
  <xdr:twoCellAnchor>
    <xdr:from>
      <xdr:col>1</xdr:col>
      <xdr:colOff>9525</xdr:colOff>
      <xdr:row>1413</xdr:row>
      <xdr:rowOff>0</xdr:rowOff>
    </xdr:from>
    <xdr:to>
      <xdr:col>12</xdr:col>
      <xdr:colOff>0</xdr:colOff>
      <xdr:row>1425</xdr:row>
      <xdr:rowOff>114300</xdr:rowOff>
    </xdr:to>
    <xdr:sp macro="" textlink="" fLocksText="0">
      <xdr:nvSpPr>
        <xdr:cNvPr id="57" name="Text Box 71"/>
        <xdr:cNvSpPr txBox="1">
          <a:spLocks noChangeArrowheads="1"/>
        </xdr:cNvSpPr>
      </xdr:nvSpPr>
      <xdr:spPr bwMode="auto">
        <a:xfrm>
          <a:off x="1085850" y="241201575"/>
          <a:ext cx="8534400" cy="20574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Steuerungsvorgabe 1: </a:t>
          </a:r>
          <a:r>
            <a:rPr lang="de-CH" sz="1000" b="0" i="0" u="none" strike="noStrike" baseline="0">
              <a:solidFill>
                <a:srgbClr val="000000"/>
              </a:solidFill>
              <a:latin typeface="Arial"/>
              <a:cs typeface="Arial"/>
            </a:rPr>
            <a:t>Die IST-Zahl 2008 ist fehlerhaft und musste korrigiert werden (siehe Voranschlag 2011 oder Jahresbericht 2010).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Steuerungsvorgabe 2:</a:t>
          </a:r>
          <a:r>
            <a:rPr lang="de-CH" sz="1000" b="0" i="0" u="none" strike="noStrike" baseline="0">
              <a:solidFill>
                <a:srgbClr val="000000"/>
              </a:solidFill>
              <a:latin typeface="Arial"/>
              <a:cs typeface="Arial"/>
            </a:rPr>
            <a:t> kWh/m.a. = Energieverbrauch pro Meter beleuchtete Strasse und Jahr.</a:t>
          </a:r>
        </a:p>
        <a:p>
          <a:pPr algn="l" rtl="0">
            <a:defRPr sz="1000"/>
          </a:pPr>
          <a:r>
            <a:rPr lang="de-CH" sz="1000" b="0" i="0" u="none" strike="noStrike" baseline="0">
              <a:solidFill>
                <a:srgbClr val="000000"/>
              </a:solidFill>
              <a:latin typeface="Arial"/>
              <a:cs typeface="Arial"/>
            </a:rPr>
            <a:t>Die Kennzahl wird beeinflusst durch die Intensität der Beleuchtung, den Stand der Modernisierung der Lichtquellen und die Strassenbautätigkeit. Aber auch Witterungsverhältnisse haben einen Einfluss. Anzustreben ist aus energiepolitischen Gründen ein Sinken der Kennzahl.</a:t>
          </a:r>
        </a:p>
        <a:p>
          <a:pPr algn="l" rtl="0">
            <a:defRPr sz="1000"/>
          </a:pPr>
          <a:r>
            <a:rPr lang="de-CH" sz="1000" b="0" i="0" u="none" strike="noStrike" baseline="0">
              <a:solidFill>
                <a:srgbClr val="000000"/>
              </a:solidFill>
              <a:latin typeface="Arial"/>
              <a:cs typeface="Arial"/>
            </a:rPr>
            <a:t>Aufgrund des unter der Steuerungsvorgabe 1 erwähnten Berechnungsfehlers ist auch hier der IST-Werte 2008 zu tief ausgewiesen. Korrekter Wert 2008: 25.57 kWh/m.a. (anstelle von 22.85 kWh/m.a.).</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1397</xdr:row>
      <xdr:rowOff>9525</xdr:rowOff>
    </xdr:from>
    <xdr:to>
      <xdr:col>11</xdr:col>
      <xdr:colOff>828675</xdr:colOff>
      <xdr:row>1407</xdr:row>
      <xdr:rowOff>19050</xdr:rowOff>
    </xdr:to>
    <xdr:sp macro="" textlink="" fLocksText="0">
      <xdr:nvSpPr>
        <xdr:cNvPr id="58" name="Text Box 72"/>
        <xdr:cNvSpPr txBox="1">
          <a:spLocks noChangeArrowheads="1"/>
        </xdr:cNvSpPr>
      </xdr:nvSpPr>
      <xdr:spPr bwMode="auto">
        <a:xfrm>
          <a:off x="5429250" y="238525050"/>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Energie Wasser Bern überprüft die getroffenen Anordnungen und überwacht den Vollzug sowie die Einhaltung und Erfüllung des Leistungsauftrags. Ein zweckmässiges Controlling wird durchgeführt (P510).</a:t>
          </a:r>
          <a:endParaRPr lang="de-CH"/>
        </a:p>
      </xdr:txBody>
    </xdr:sp>
    <xdr:clientData/>
  </xdr:twoCellAnchor>
  <xdr:twoCellAnchor>
    <xdr:from>
      <xdr:col>8</xdr:col>
      <xdr:colOff>219075</xdr:colOff>
      <xdr:row>1359</xdr:row>
      <xdr:rowOff>9525</xdr:rowOff>
    </xdr:from>
    <xdr:to>
      <xdr:col>12</xdr:col>
      <xdr:colOff>0</xdr:colOff>
      <xdr:row>1367</xdr:row>
      <xdr:rowOff>152400</xdr:rowOff>
    </xdr:to>
    <xdr:graphicFrame macro="">
      <xdr:nvGraphicFramePr>
        <xdr:cNvPr id="5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9525</xdr:colOff>
      <xdr:row>1494</xdr:row>
      <xdr:rowOff>0</xdr:rowOff>
    </xdr:from>
    <xdr:to>
      <xdr:col>12</xdr:col>
      <xdr:colOff>0</xdr:colOff>
      <xdr:row>1511</xdr:row>
      <xdr:rowOff>47625</xdr:rowOff>
    </xdr:to>
    <xdr:sp macro="" textlink="" fLocksText="0">
      <xdr:nvSpPr>
        <xdr:cNvPr id="60" name="Text Box 74"/>
        <xdr:cNvSpPr txBox="1">
          <a:spLocks noChangeArrowheads="1"/>
        </xdr:cNvSpPr>
      </xdr:nvSpPr>
      <xdr:spPr bwMode="auto">
        <a:xfrm>
          <a:off x="1085850" y="254022225"/>
          <a:ext cx="8534400" cy="28003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Für den Grünbereich stehen wie in den Vorjahren Investitionsmittel in der Höhe von 3 Mio. Franken zur Verfügung. Diese Mittel werden mit Priorität für den Werterhalt verwendet, da sich der Sanierungs-Nachholbedarf nach wie vor auf rund 20 Mio. Franken beläuft. Ansonsten sind 2012 folgende Projekte geplant: Wohnumfeldverbesserung (WUV4), Erstellung Parkpflegewerk Englische Anlagen, Umsetzung Parkpflegewerke Elfenau und Schütte, Erweiterung Familiengartenareal Kleine Allmend.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Eine wichtige Kernaufgabe der Stadtgärtnerei liegt in der Pflege und im Unterhalt der Grünanlagen. Um diese Aufgabe zeitgemäss und kundenorientiert wahrnehmen zu können, wird ein Grünflächenmanagementsystem eingeführt (2012: Vorprojekt, stufenweise Einführung, 1. Teile ab 2013). Damit können die Kernaufgaben Objektverwaltung, Auftragsplanung, Auftragsabwicklung, Controlling und Materialbewirtschaftung künftig effizienter organisiert werden.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Um die Sauberkeit der Park- und Grünanlagen weiterhin zu gewährleisten, werden die gemeinsamen Anstrengungen im Rahmen der Aktion "Subers Bärn - zäme geits!" weitergeführt. Als wichtigen Pfeiler für saubere Anlagen wird die Wochenend-Sommerreinigung in den wichtigsten Parkanlagen nach zwei Pilotjahren 2010/2011 auf das Jahr 2012 definitiv eingeführt.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Stadtgärtnerei schliesst 2011 die Einführung eines Qualitätsmanagementsystems (QMS) und eines Umweltmanagementsystems (UMS) mit der Zertifizierung nach ISO 9001 und 14001 ab. 2012 werden die damit definierten Prozesse und Abläufe weiter optimiert werden müssen. Im Herbst 2012 wird zudem eine Rezertifizierung des QMS und UMS stattfinden.</a:t>
          </a:r>
          <a:endParaRPr lang="de-CH"/>
        </a:p>
      </xdr:txBody>
    </xdr:sp>
    <xdr:clientData/>
  </xdr:twoCellAnchor>
  <xdr:twoCellAnchor>
    <xdr:from>
      <xdr:col>1</xdr:col>
      <xdr:colOff>9525</xdr:colOff>
      <xdr:row>1518</xdr:row>
      <xdr:rowOff>0</xdr:rowOff>
    </xdr:from>
    <xdr:to>
      <xdr:col>12</xdr:col>
      <xdr:colOff>0</xdr:colOff>
      <xdr:row>1552</xdr:row>
      <xdr:rowOff>0</xdr:rowOff>
    </xdr:to>
    <xdr:sp macro="" textlink="" fLocksText="0">
      <xdr:nvSpPr>
        <xdr:cNvPr id="61" name="Text Box 75"/>
        <xdr:cNvSpPr txBox="1">
          <a:spLocks noChangeArrowheads="1"/>
        </xdr:cNvSpPr>
      </xdr:nvSpPr>
      <xdr:spPr bwMode="auto">
        <a:xfrm>
          <a:off x="1085850" y="258041775"/>
          <a:ext cx="8534400" cy="55054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Vergleich Budget 2012 zu Budget 2011</a:t>
          </a:r>
        </a:p>
        <a:p>
          <a:pPr algn="l" rtl="0">
            <a:defRPr sz="1000"/>
          </a:pPr>
          <a:r>
            <a:rPr lang="de-CH" sz="1000" b="0" i="0" u="none" strike="noStrike" baseline="0">
              <a:solidFill>
                <a:srgbClr val="000000"/>
              </a:solidFill>
              <a:latin typeface="Arial"/>
              <a:cs typeface="Arial"/>
            </a:rPr>
            <a:t>Die Bruttokosten steigen um Fr. 800 000.00. Diese Steigerung ist vor allem auf folgende Faktoren zurückzuführen:</a:t>
          </a:r>
        </a:p>
        <a:p>
          <a:pPr algn="l" rtl="0">
            <a:defRPr sz="1000"/>
          </a:pPr>
          <a:r>
            <a:rPr lang="de-CH" sz="1000" b="0" i="0" u="none" strike="noStrike" baseline="0">
              <a:solidFill>
                <a:srgbClr val="000000"/>
              </a:solidFill>
              <a:latin typeface="Arial"/>
              <a:cs typeface="Arial"/>
            </a:rPr>
            <a:t>• Mit der Erstellung neuer Anlagen steigt der Aufwand für die Grünflächenpflege. Dazu gehören einerseits Parkanlagen wie das Brünnengut oder die Mulde</a:t>
          </a:r>
        </a:p>
        <a:p>
          <a:pPr algn="l" rtl="0">
            <a:defRPr sz="1000"/>
          </a:pPr>
          <a:r>
            <a:rPr lang="de-CH" sz="1000" b="0" i="0" u="none" strike="noStrike" baseline="0">
              <a:solidFill>
                <a:srgbClr val="000000"/>
              </a:solidFill>
              <a:latin typeface="Arial"/>
              <a:cs typeface="Arial"/>
            </a:rPr>
            <a:t>  F10 Weissenstein, anderseits neue Grünflächen wie die Tram-Wendeschlaufe Bümpliz oder neue Strassenbäume. Zu Mehrkosten führt auch die </a:t>
          </a:r>
        </a:p>
        <a:p>
          <a:pPr algn="l" rtl="0">
            <a:defRPr sz="1000"/>
          </a:pPr>
          <a:r>
            <a:rPr lang="de-CH" sz="1000" b="0" i="0" u="none" strike="noStrike" baseline="0">
              <a:solidFill>
                <a:srgbClr val="000000"/>
              </a:solidFill>
              <a:latin typeface="Arial"/>
              <a:cs typeface="Arial"/>
            </a:rPr>
            <a:t>  definitive Einführung der Sommer-Wochenendreinigung. Diese wurde in den Pilotjahren 2010/2011 durch die Zurückstellung anderen Aufgaben und mit </a:t>
          </a:r>
        </a:p>
        <a:p>
          <a:pPr algn="l" rtl="0">
            <a:defRPr sz="1000"/>
          </a:pPr>
          <a:r>
            <a:rPr lang="de-CH" sz="1000" b="0" i="0" u="none" strike="noStrike" baseline="0">
              <a:solidFill>
                <a:srgbClr val="000000"/>
              </a:solidFill>
              <a:latin typeface="Arial"/>
              <a:cs typeface="Arial"/>
            </a:rPr>
            <a:t>  freiwilligen Kader-Einsätzen ermöglicht; diese provisorische Lösung kann längerfristig jedoch nicht aufrecht erhalten werden. </a:t>
          </a:r>
        </a:p>
        <a:p>
          <a:pPr algn="l" rtl="0">
            <a:defRPr sz="1000"/>
          </a:pPr>
          <a:r>
            <a:rPr lang="de-CH" sz="1000" b="0" i="0" u="none" strike="noStrike" baseline="0">
              <a:solidFill>
                <a:srgbClr val="000000"/>
              </a:solidFill>
              <a:latin typeface="Arial"/>
              <a:cs typeface="Arial"/>
            </a:rPr>
            <a:t>  Aus all diesen Gründen ist für das Jahr 2012 zusätzliches Personal (Fr. 360 000.00, 4 neue Stellen, bereits im IAFP 2011-2014 enthalten) und ein </a:t>
          </a:r>
        </a:p>
        <a:p>
          <a:pPr algn="l" rtl="0">
            <a:defRPr sz="1000"/>
          </a:pPr>
          <a:r>
            <a:rPr lang="de-CH" sz="1000" b="0" i="0" u="none" strike="noStrike" baseline="0">
              <a:solidFill>
                <a:srgbClr val="000000"/>
              </a:solidFill>
              <a:latin typeface="Arial"/>
              <a:cs typeface="Arial"/>
            </a:rPr>
            <a:t>  Mehrbedarf an Material (Fr. 140 000.00) eingeplant.</a:t>
          </a:r>
        </a:p>
        <a:p>
          <a:pPr algn="l" rtl="0">
            <a:defRPr sz="1000"/>
          </a:pPr>
          <a:r>
            <a:rPr lang="de-CH" sz="1000" b="0" i="0" u="none" strike="noStrike" baseline="0">
              <a:solidFill>
                <a:srgbClr val="000000"/>
              </a:solidFill>
              <a:latin typeface="Arial"/>
              <a:cs typeface="Arial"/>
            </a:rPr>
            <a:t>• Die Lohnsumme steigt aufgrund der Teuerung generell um Fr. 150 000.00. </a:t>
          </a:r>
        </a:p>
        <a:p>
          <a:pPr algn="l" rtl="0">
            <a:defRPr sz="1000"/>
          </a:pPr>
          <a:r>
            <a:rPr lang="de-CH" sz="1000" b="0" i="0" u="none" strike="noStrike" baseline="0">
              <a:solidFill>
                <a:srgbClr val="000000"/>
              </a:solidFill>
              <a:latin typeface="Arial"/>
              <a:cs typeface="Arial"/>
            </a:rPr>
            <a:t>• Die Abschreibungen nehmen aufgrund der Erhöhung der MIP-Investitionsquote für Grünanlagen von 1 auf 3 Mio. Franken ab dem Jahr 2007 und den </a:t>
          </a:r>
        </a:p>
        <a:p>
          <a:pPr algn="l" rtl="0">
            <a:defRPr sz="1000"/>
          </a:pPr>
          <a:r>
            <a:rPr lang="de-CH" sz="1000" b="0" i="0" u="none" strike="noStrike" baseline="0">
              <a:solidFill>
                <a:srgbClr val="000000"/>
              </a:solidFill>
              <a:latin typeface="Arial"/>
              <a:cs typeface="Arial"/>
            </a:rPr>
            <a:t>  damit zusammenhängenden steigenden Buchwerten zu (Fr. 150 000.00).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Einnahmen steigen insgesamt leicht an. Zwar sind die Erträge in den Friedhöfen aufgrund der abnehmenden Anzahl Gräber rückläufig, dies kann jedoch mit Zusatzerträgen im Bereich Grünflächenpflege kompensiert werden (Mehrleistungen der SGB für die städtischen Schul- und Sportanlagen und den Kanton sowie Zusatzaufträge der Liegenschaftsverwaltung).</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Haushaltverbesserungs-Massnahmen</a:t>
          </a:r>
        </a:p>
        <a:p>
          <a:pPr algn="l" rtl="0">
            <a:defRPr sz="1000"/>
          </a:pPr>
          <a:r>
            <a:rPr lang="de-CH" sz="1000" b="0" i="0" u="none" strike="noStrike" baseline="0">
              <a:solidFill>
                <a:srgbClr val="000000"/>
              </a:solidFill>
              <a:latin typeface="Arial"/>
              <a:cs typeface="Arial"/>
            </a:rPr>
            <a:t>Folgende Haushaltverbesserungs-Massnahmen sind im Budget 2012 enthalten:</a:t>
          </a:r>
        </a:p>
        <a:p>
          <a:pPr algn="l" rtl="0">
            <a:defRPr sz="1000"/>
          </a:pPr>
          <a:r>
            <a:rPr lang="de-CH" sz="1000" b="0" i="0" u="none" strike="noStrike" baseline="0">
              <a:solidFill>
                <a:srgbClr val="000000"/>
              </a:solidFill>
              <a:latin typeface="Arial"/>
              <a:cs typeface="Arial"/>
            </a:rPr>
            <a:t>- P520210 Parkanlagen Fr. 130 000.00: Reduktion der Aufträge an Dritte für Pflege und Unterhalt.</a:t>
          </a:r>
        </a:p>
        <a:p>
          <a:pPr algn="l" rtl="0">
            <a:defRPr sz="1000"/>
          </a:pPr>
          <a:r>
            <a:rPr lang="de-CH" sz="1000" b="0" i="0" u="none" strike="noStrike" baseline="0">
              <a:solidFill>
                <a:srgbClr val="000000"/>
              </a:solidFill>
              <a:latin typeface="Arial"/>
              <a:cs typeface="Arial"/>
            </a:rPr>
            <a:t>- P520310 Bern in Blumen Fr. 140 000.00: Verzicht auf grössere Ausstellungen in der Elfenau und auf die Beteiligung an der Museumsnacht</a:t>
          </a:r>
        </a:p>
        <a:p>
          <a:pPr algn="l" rtl="0">
            <a:defRPr sz="1000"/>
          </a:pPr>
          <a:r>
            <a:rPr lang="de-CH" sz="1000" b="0" i="0" u="none" strike="noStrike" baseline="0">
              <a:solidFill>
                <a:srgbClr val="000000"/>
              </a:solidFill>
              <a:latin typeface="Arial"/>
              <a:cs typeface="Arial"/>
            </a:rPr>
            <a:t>Die Massnahme „P520320 Förderung Grünkompetenz Fr. 110 000.00: Verzicht auf Pflanzenschauhaus bei Sanierung der Gewächshäuser in der Elfenau“ kann im Budget 2012 noch nicht berücksichtigt werden, weil die Sanierung der Gewächshäuser nicht wie ursprünglich geplant im Jahr 2012, sondern aus Kapazitätsgründen (Stadtbauten) erst im Jahre 2013 umgesetzt werden kann.</a:t>
          </a:r>
          <a:endParaRPr lang="de-CH"/>
        </a:p>
      </xdr:txBody>
    </xdr:sp>
    <xdr:clientData/>
  </xdr:twoCellAnchor>
  <xdr:twoCellAnchor>
    <xdr:from>
      <xdr:col>1</xdr:col>
      <xdr:colOff>9525</xdr:colOff>
      <xdr:row>1582</xdr:row>
      <xdr:rowOff>0</xdr:rowOff>
    </xdr:from>
    <xdr:to>
      <xdr:col>12</xdr:col>
      <xdr:colOff>0</xdr:colOff>
      <xdr:row>1594</xdr:row>
      <xdr:rowOff>95250</xdr:rowOff>
    </xdr:to>
    <xdr:sp macro="" textlink="" fLocksText="0">
      <xdr:nvSpPr>
        <xdr:cNvPr id="62" name="Text Box 76"/>
        <xdr:cNvSpPr txBox="1">
          <a:spLocks noChangeArrowheads="1"/>
        </xdr:cNvSpPr>
      </xdr:nvSpPr>
      <xdr:spPr bwMode="auto">
        <a:xfrm>
          <a:off x="1085850" y="267804900"/>
          <a:ext cx="8534400" cy="20383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Bereich Grünraumgestaltung realisiert auf der einen Seite Projekte im Verantwortungsbereich der Stadtgärtnerei, zum Beispiel Sanierungen zum Werterhalt der Grünanlagen, Wohnumfeldverbesserungen (WUV 4) oder Parkpflegewerk. Auf der anderen Seite arbeitet er als Fachstelle in stadtinternen Planungen und Projekten in den Bereichen Baumschutz, Naturschutz sowie Gartendenkmalpflege mit. Die Bauherrenfunktion wird bei der Planung und Realisierung von Bauvorhaben bezüglich der Grün- und Aussenräume wahrgenommen. Dazu gehören zum Beispiel die Projekte Tram Region Bern, Europaplatz, Wankdorf City, Breitenrainplatz, obere Thunstrasse, Umsetzung Masterplan Schlösser Bümpliz, Sanierungen von Schul- und Sportanlagen.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Vergleich Budget 2012 zu Budget 2011 </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Bruttokosten nehmen aufgrund der Teuerung der Löhne und der etwas höheren Kosten für Informatik (GREINA) und Drittaufträge um Fr. 60 000.00 zu (Aufträge für die Projekte Grosse Schanze und Umsetzung des Richtplans Aareschlaufe).</a:t>
          </a:r>
        </a:p>
        <a:p>
          <a:pPr algn="l" rtl="0">
            <a:defRPr sz="1000"/>
          </a:pPr>
          <a:r>
            <a:rPr lang="de-CH" sz="1000" b="0" i="0" u="none" strike="noStrike" baseline="0">
              <a:solidFill>
                <a:srgbClr val="000000"/>
              </a:solidFill>
              <a:latin typeface="Arial"/>
              <a:cs typeface="Arial"/>
            </a:rPr>
            <a:t>Erlösseitig werden mehr Projektleistungen (Eigenleistungen und Verrechnungen gegenüber Stadtbauten) verrechnet werden können, was eine Steigerung um gut Fr. 20 000.00 ergibt. Die Nettokosten fallen somit um Fr. 40 000.00 höher aus.</a:t>
          </a:r>
          <a:endParaRPr lang="de-CH"/>
        </a:p>
      </xdr:txBody>
    </xdr:sp>
    <xdr:clientData/>
  </xdr:twoCellAnchor>
  <xdr:twoCellAnchor>
    <xdr:from>
      <xdr:col>1</xdr:col>
      <xdr:colOff>9525</xdr:colOff>
      <xdr:row>1602</xdr:row>
      <xdr:rowOff>9525</xdr:rowOff>
    </xdr:from>
    <xdr:to>
      <xdr:col>5</xdr:col>
      <xdr:colOff>0</xdr:colOff>
      <xdr:row>1618</xdr:row>
      <xdr:rowOff>28575</xdr:rowOff>
    </xdr:to>
    <xdr:sp macro="" textlink="" fLocksText="0">
      <xdr:nvSpPr>
        <xdr:cNvPr id="63" name="Text Box 77"/>
        <xdr:cNvSpPr txBox="1">
          <a:spLocks noChangeArrowheads="1"/>
        </xdr:cNvSpPr>
      </xdr:nvSpPr>
      <xdr:spPr bwMode="auto">
        <a:xfrm>
          <a:off x="1085850" y="271186275"/>
          <a:ext cx="3419475" cy="26098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Naturnahe Lebensräume für Menschen, Tiere und Pflanzen im Stadtgebiet werden erhalten, aufgewertet und erweitert. Natur- und Landschaftsschutz sowie der rücksichtsvolle Umgang mit den natürlichen Ressourcen haben hohe Prioritäten (P110). </a:t>
          </a:r>
        </a:p>
        <a:p>
          <a:pPr algn="l" rtl="0">
            <a:defRPr sz="1000"/>
          </a:pPr>
          <a:r>
            <a:rPr lang="de-CH" sz="1000" b="0" i="0" u="none" strike="noStrike" baseline="0">
              <a:solidFill>
                <a:srgbClr val="000000"/>
              </a:solidFill>
              <a:latin typeface="Arial"/>
              <a:cs typeface="Arial"/>
            </a:rPr>
            <a:t>Der Bestand an bedürfnisgerechten, zweckmässig und pflegegerecht gestalteten Erholungs- und Freiräumen in der Stadt Bern wird im Rahmen der Zielsetzungen zur Grün- und Freiraumplanung gesichert, aufgewertet oder erweitert. Bei Bedarf werden Zugänge und Verbindungen verbessert und gesichert (P120).</a:t>
          </a:r>
        </a:p>
        <a:p>
          <a:pPr algn="l" rtl="0">
            <a:defRPr sz="1000"/>
          </a:pPr>
          <a:r>
            <a:rPr lang="de-CH" sz="1000" b="0" i="0" u="none" strike="noStrike" baseline="0">
              <a:solidFill>
                <a:srgbClr val="000000"/>
              </a:solidFill>
              <a:latin typeface="Arial"/>
              <a:cs typeface="Arial"/>
            </a:rPr>
            <a:t>Das Stadt- und Landschaftsbild wird in seiner Qualität erhalten und, wo nötig, verbessert (P130).</a:t>
          </a:r>
        </a:p>
        <a:p>
          <a:pPr algn="l" rtl="0">
            <a:defRPr sz="1000"/>
          </a:pPr>
          <a:r>
            <a:rPr lang="de-CH" sz="1000" b="0" i="0" u="none" strike="noStrike" baseline="0">
              <a:solidFill>
                <a:srgbClr val="000000"/>
              </a:solidFill>
              <a:latin typeface="Arial"/>
              <a:cs typeface="Arial"/>
            </a:rPr>
            <a:t>Die Verantwortung für die kundenorientierte Vertretung der Interessen der Stadt Bern als Betreiberin und Betreuerin des Stadtgrüns wird wahrgenommen (P140).</a:t>
          </a:r>
          <a:endParaRPr lang="de-CH"/>
        </a:p>
      </xdr:txBody>
    </xdr:sp>
    <xdr:clientData/>
  </xdr:twoCellAnchor>
  <xdr:twoCellAnchor>
    <xdr:from>
      <xdr:col>1</xdr:col>
      <xdr:colOff>9525</xdr:colOff>
      <xdr:row>1653</xdr:row>
      <xdr:rowOff>9525</xdr:rowOff>
    </xdr:from>
    <xdr:to>
      <xdr:col>12</xdr:col>
      <xdr:colOff>0</xdr:colOff>
      <xdr:row>1661</xdr:row>
      <xdr:rowOff>142875</xdr:rowOff>
    </xdr:to>
    <xdr:sp macro="" textlink="" fLocksText="0">
      <xdr:nvSpPr>
        <xdr:cNvPr id="64" name="Text Box 78"/>
        <xdr:cNvSpPr txBox="1">
          <a:spLocks noChangeArrowheads="1"/>
        </xdr:cNvSpPr>
      </xdr:nvSpPr>
      <xdr:spPr bwMode="auto">
        <a:xfrm>
          <a:off x="1085850" y="280244550"/>
          <a:ext cx="8534400" cy="1428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1602</xdr:row>
      <xdr:rowOff>9525</xdr:rowOff>
    </xdr:from>
    <xdr:to>
      <xdr:col>11</xdr:col>
      <xdr:colOff>828675</xdr:colOff>
      <xdr:row>1618</xdr:row>
      <xdr:rowOff>123825</xdr:rowOff>
    </xdr:to>
    <xdr:sp macro="" textlink="" fLocksText="0">
      <xdr:nvSpPr>
        <xdr:cNvPr id="65" name="Text Box 79"/>
        <xdr:cNvSpPr txBox="1">
          <a:spLocks noChangeArrowheads="1"/>
        </xdr:cNvSpPr>
      </xdr:nvSpPr>
      <xdr:spPr bwMode="auto">
        <a:xfrm>
          <a:off x="5429250" y="271186275"/>
          <a:ext cx="4105275" cy="2705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Das 2011 bearbeitete Naturkonzept ermöglicht die Weiterentwicklung einer umfassenden Strategie naturnaher Lebensräume (P110). </a:t>
          </a:r>
        </a:p>
        <a:p>
          <a:pPr algn="l" rtl="0">
            <a:defRPr sz="1000"/>
          </a:pPr>
          <a:r>
            <a:rPr lang="de-CH" sz="1000" b="0" i="0" u="none" strike="noStrike" baseline="0">
              <a:solidFill>
                <a:srgbClr val="000000"/>
              </a:solidFill>
              <a:latin typeface="Arial"/>
              <a:cs typeface="Arial"/>
            </a:rPr>
            <a:t>Mittels kontinuierlicher Sanierungen wird der Bestand an Erholungs- und Freiräumen in der Stadt Bern für die Einwohnenden nachhaltig gesichert. Durch die 2010 und 2011 erarbeiteten Grundlagen (Nutzungskonzept, Spielplatzkonzept, Leitfaden WUV) können die Anlagen zukunftsorientiert weiterentwickelt werden. Durch die Teilnahme an der Einwohnerbefragung 2011 der Stadt Bern werden aktuelle Nutzungsbedürfnisse und Gestaltungsansprüche der Bevölkerung an die Grünanlagen ermittelt, um diese in den kommenden Jahren weit möglichst umzusetzen (P120).</a:t>
          </a:r>
        </a:p>
        <a:p>
          <a:pPr algn="l" rtl="0">
            <a:defRPr sz="1000"/>
          </a:pPr>
          <a:r>
            <a:rPr lang="de-CH" sz="1000" b="0" i="0" u="none" strike="noStrike" baseline="0">
              <a:solidFill>
                <a:srgbClr val="000000"/>
              </a:solidFill>
              <a:latin typeface="Arial"/>
              <a:cs typeface="Arial"/>
            </a:rPr>
            <a:t>Durch die Anwendung der 2011 neu erarbeiteten Baumnormalien wird der Baumschutz verbessert und somit das durch den Baumbestand geprägte Stadtbild erhalten (P130).</a:t>
          </a:r>
        </a:p>
        <a:p>
          <a:pPr algn="l" rtl="0">
            <a:defRPr sz="1000"/>
          </a:pPr>
          <a:r>
            <a:rPr lang="de-CH" sz="1000" b="0" i="0" u="none" strike="noStrike" baseline="0">
              <a:solidFill>
                <a:srgbClr val="000000"/>
              </a:solidFill>
              <a:latin typeface="Arial"/>
              <a:cs typeface="Arial"/>
            </a:rPr>
            <a:t>In regelmässigen Koordinationssitzungen mit dem Sport- und Schulamt sowie den Stadtbauten werden die Bedürfnisse der Auftraggeber festgelegt und Prioritäten gesetzt (P140).</a:t>
          </a:r>
          <a:endParaRPr lang="de-CH"/>
        </a:p>
      </xdr:txBody>
    </xdr:sp>
    <xdr:clientData/>
  </xdr:twoCellAnchor>
  <xdr:twoCellAnchor>
    <xdr:from>
      <xdr:col>8</xdr:col>
      <xdr:colOff>219075</xdr:colOff>
      <xdr:row>1560</xdr:row>
      <xdr:rowOff>9525</xdr:rowOff>
    </xdr:from>
    <xdr:to>
      <xdr:col>12</xdr:col>
      <xdr:colOff>0</xdr:colOff>
      <xdr:row>1568</xdr:row>
      <xdr:rowOff>152400</xdr:rowOff>
    </xdr:to>
    <xdr:graphicFrame macro="">
      <xdr:nvGraphicFramePr>
        <xdr:cNvPr id="66"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9525</xdr:colOff>
      <xdr:row>1695</xdr:row>
      <xdr:rowOff>0</xdr:rowOff>
    </xdr:from>
    <xdr:to>
      <xdr:col>12</xdr:col>
      <xdr:colOff>0</xdr:colOff>
      <xdr:row>1705</xdr:row>
      <xdr:rowOff>0</xdr:rowOff>
    </xdr:to>
    <xdr:sp macro="" textlink="" fLocksText="0">
      <xdr:nvSpPr>
        <xdr:cNvPr id="67" name="Text Box 81"/>
        <xdr:cNvSpPr txBox="1">
          <a:spLocks noChangeArrowheads="1"/>
        </xdr:cNvSpPr>
      </xdr:nvSpPr>
      <xdr:spPr bwMode="auto">
        <a:xfrm>
          <a:off x="1085850" y="286426275"/>
          <a:ext cx="8534400" cy="16097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Bereich Grünflächenpflege erbringt seine Leistungen in den einzelnen Park- und Grünanlagen entsprechend der jeweiligen Nutzungsart /-intensität und optimiert damit den Einsatz der verfügbaren Ressourcen.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Der Erhaltung und Förderung der Biodiversität wird weiterhin hohe Priorität eingeräumt, indem die wichtigen Lebensräume umweltgerecht gepflegt werden. Insbesondere in den Wäldern und Grünanlagen kann ohne Mehraufwand durch die richtigen Pflegemassnahmen viel erreicht werden. Das Knowhow der Mitarbeitenden soll durch laufende interne Weiterbildung erhalten und ausgebaut werden.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Das Projekt Grünflächenmanagementsystem kommt in die Planungsphase. Mit diesem System können die Kernaufgaben Objektverwaltung, Auftragsplanung, Auftragsabwicklung, Controlling und Materialbewirtschaftung effizienter organisiert werden.</a:t>
          </a:r>
          <a:endParaRPr lang="de-CH"/>
        </a:p>
      </xdr:txBody>
    </xdr:sp>
    <xdr:clientData/>
  </xdr:twoCellAnchor>
  <xdr:twoCellAnchor>
    <xdr:from>
      <xdr:col>1</xdr:col>
      <xdr:colOff>9525</xdr:colOff>
      <xdr:row>1743</xdr:row>
      <xdr:rowOff>9525</xdr:rowOff>
    </xdr:from>
    <xdr:to>
      <xdr:col>5</xdr:col>
      <xdr:colOff>0</xdr:colOff>
      <xdr:row>1769</xdr:row>
      <xdr:rowOff>28575</xdr:rowOff>
    </xdr:to>
    <xdr:sp macro="" textlink="" fLocksText="0">
      <xdr:nvSpPr>
        <xdr:cNvPr id="68" name="Text Box 82"/>
        <xdr:cNvSpPr txBox="1">
          <a:spLocks noChangeArrowheads="1"/>
        </xdr:cNvSpPr>
      </xdr:nvSpPr>
      <xdr:spPr bwMode="auto">
        <a:xfrm>
          <a:off x="1085850" y="294465375"/>
          <a:ext cx="3419475" cy="42291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Grünflächenpflege erfolgt werterhaltend und umweltgerecht; sie trägt dem Sicherheitsbedürfnis der Nutzerinnen und Nutzer Rechnung. Die städtischen Grünanlagen werden so gepflegt und unterhalten, dass sie ihre Funktion als Erholungs- und Freiräume auch bei intensiver Beanspruchung optimal erfüllen können. Die Abläufe sind nach dem Qualitätsmanagementsystem QMS 9001 und dem Umweltmanagementsystem UMS 1401 standardisiert (P210 - P260).</a:t>
          </a:r>
        </a:p>
        <a:p>
          <a:pPr algn="l" rtl="0">
            <a:defRPr sz="1000"/>
          </a:pPr>
          <a:r>
            <a:rPr lang="de-CH" sz="1000" b="0" i="0" u="none" strike="noStrike" baseline="0">
              <a:solidFill>
                <a:srgbClr val="000000"/>
              </a:solidFill>
              <a:latin typeface="Arial"/>
              <a:cs typeface="Arial"/>
            </a:rPr>
            <a:t>Die öffentlichen Parkanlagen, Spielplätze, Naturreservate, Wälder und weiteren Grünanlagen der Stadt Bern stehen der Bevölkerung kostenlos und im Rahmen allgemeiner Nutzungsregeln frei zur Verfügung (P210, P250). </a:t>
          </a:r>
        </a:p>
        <a:p>
          <a:pPr algn="l" rtl="0">
            <a:defRPr sz="1000"/>
          </a:pPr>
          <a:r>
            <a:rPr lang="de-CH" sz="1000" b="0" i="0" u="none" strike="noStrike" baseline="0">
              <a:solidFill>
                <a:srgbClr val="000000"/>
              </a:solidFill>
              <a:latin typeface="Arial"/>
              <a:cs typeface="Arial"/>
            </a:rPr>
            <a:t>Die Schul-, Sport- und Badeanlagen wie auch das Grün bei öffentlichen Bauten werden ihrer Funktion entsprechend benutzerfreundlich sowie werterhaltend gepflegt (P220, P230). </a:t>
          </a:r>
        </a:p>
        <a:p>
          <a:pPr algn="l" rtl="0">
            <a:defRPr sz="1000"/>
          </a:pPr>
          <a:r>
            <a:rPr lang="de-CH" sz="1000" b="0" i="0" u="none" strike="noStrike" baseline="0">
              <a:solidFill>
                <a:srgbClr val="000000"/>
              </a:solidFill>
              <a:latin typeface="Arial"/>
              <a:cs typeface="Arial"/>
            </a:rPr>
            <a:t>Der städtische Baum- und Waldbestand wird langfristig gesichert und erhalten. Insbesondere soll die Standsicherheit der Bäume und der Aareböschungen gewährleistet sein (P240, P250). </a:t>
          </a:r>
        </a:p>
        <a:p>
          <a:pPr algn="l" rtl="0">
            <a:defRPr sz="1000"/>
          </a:pPr>
          <a:r>
            <a:rPr lang="de-CH" sz="1000" b="0" i="0" u="none" strike="noStrike" baseline="0">
              <a:solidFill>
                <a:srgbClr val="000000"/>
              </a:solidFill>
              <a:latin typeface="Arial"/>
              <a:cs typeface="Arial"/>
            </a:rPr>
            <a:t>Naturstandorte und -gebiete werden nachhaltig gepflegt, so dass sie ihre Lebensraumfunktion langfristig wahrnehmen können (P250). </a:t>
          </a:r>
        </a:p>
        <a:p>
          <a:pPr algn="l" rtl="0">
            <a:defRPr sz="1000"/>
          </a:pPr>
          <a:r>
            <a:rPr lang="de-CH" sz="1000" b="0" i="0" u="none" strike="noStrike" baseline="0">
              <a:solidFill>
                <a:srgbClr val="000000"/>
              </a:solidFill>
              <a:latin typeface="Arial"/>
              <a:cs typeface="Arial"/>
            </a:rPr>
            <a:t>Mit der Zurverfügungstellung von Familiengärten wird einem breiten Bedürfnis entsprochen (P260).</a:t>
          </a:r>
          <a:endParaRPr lang="de-CH"/>
        </a:p>
      </xdr:txBody>
    </xdr:sp>
    <xdr:clientData/>
  </xdr:twoCellAnchor>
  <xdr:twoCellAnchor>
    <xdr:from>
      <xdr:col>1</xdr:col>
      <xdr:colOff>9525</xdr:colOff>
      <xdr:row>1826</xdr:row>
      <xdr:rowOff>19050</xdr:rowOff>
    </xdr:from>
    <xdr:to>
      <xdr:col>12</xdr:col>
      <xdr:colOff>0</xdr:colOff>
      <xdr:row>1835</xdr:row>
      <xdr:rowOff>19050</xdr:rowOff>
    </xdr:to>
    <xdr:sp macro="" textlink="" fLocksText="0">
      <xdr:nvSpPr>
        <xdr:cNvPr id="69" name="Text Box 83"/>
        <xdr:cNvSpPr txBox="1">
          <a:spLocks noChangeArrowheads="1"/>
        </xdr:cNvSpPr>
      </xdr:nvSpPr>
      <xdr:spPr bwMode="auto">
        <a:xfrm>
          <a:off x="1085850" y="310610250"/>
          <a:ext cx="8534400" cy="14573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Steuerungsvorgabe 2: </a:t>
          </a:r>
          <a:r>
            <a:rPr lang="de-CH" sz="1000" b="0" i="0" u="none" strike="noStrike" baseline="0">
              <a:solidFill>
                <a:srgbClr val="000000"/>
              </a:solidFill>
              <a:latin typeface="Arial"/>
              <a:cs typeface="Arial"/>
            </a:rPr>
            <a:t>Da es sich bei „Landw. genutzte Wiesen + Weiden (P250)“ nicht um eine eigentliche Grünart handelt, wurde sie in „Landschaftsgrün (P250)“ integriert.</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3:</a:t>
          </a:r>
          <a:r>
            <a:rPr lang="de-CH" sz="1000" b="0" i="0" u="none" strike="noStrike" baseline="0">
              <a:solidFill>
                <a:srgbClr val="000000"/>
              </a:solidFill>
              <a:latin typeface="Arial"/>
              <a:cs typeface="Arial"/>
            </a:rPr>
            <a:t> Naturschutzgebiete sowie wertvolle Trocken- und Feuchtgebiete sind die Elfenau, der Marziliweiher, der Egelsee (östlicher Teil), der Aargauerstalden, der Jordenweiher, das Gäbelbachdelta, Teile des Gaswerkareals und die Wiese Hintere Engehalde. Zusätzlich bestehen die Grube Weissenstein und das Hasli-Ufer, deren Pflege unter der Aufsicht der Stadtgärtnerei steht. Naturschutzgebiete (275'900 m2) sind in der Grünart Landschaftsgrün enthalten. Da es sich bei „Landw. genutzte Wiesen + Weiden (P250)“ nicht um eine eigentliche Grünart handelt, wurde sie in „Landschaftsgrün (P250)“ integriert.</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Kennzahlen 4 bis 5: </a:t>
          </a:r>
          <a:r>
            <a:rPr lang="de-CH" sz="1000" b="0" i="0" u="none" strike="noStrike" baseline="0">
              <a:solidFill>
                <a:srgbClr val="000000"/>
              </a:solidFill>
              <a:latin typeface="Arial"/>
              <a:cs typeface="Arial"/>
            </a:rPr>
            <a:t>Die neu gepflanzten Bäume werden erst nach Ablauf der Garantiezeit in die Pflegeverantwortung und somit in den Baumkataster aufgenommen. Die neuen Bäume der Parkanlage Brünnengut und des Projektes Tram Bern West sind noch nicht registriert. Deshalb ist die ausgewiesene Abnahme um rund 0.2 Prozent nicht signifikant. Zudem erfolgt eine Bereinigung des Baumkatasters, d.h. nicht wertvolle Einzelbäume, die in Gehölzgruppen oder Waldteilen stehen und nach dem Fällen nicht zwingend ersetzt werden müssen, werden aus dem Baumkataster entfernt. Diese Bereinigung dürfte noch einige Zeit in Anspruch nehmen, da sie vorallem dort vorgenommen wird, wo Pflegeeingriffe (bspw. Aarehänge) vorgenommen werden. </a:t>
          </a:r>
        </a:p>
        <a:p>
          <a:pPr algn="l" rtl="0">
            <a:defRPr sz="1000"/>
          </a:pPr>
          <a:endParaRPr lang="de-CH"/>
        </a:p>
      </xdr:txBody>
    </xdr:sp>
    <xdr:clientData/>
  </xdr:twoCellAnchor>
  <xdr:twoCellAnchor>
    <xdr:from>
      <xdr:col>6</xdr:col>
      <xdr:colOff>9525</xdr:colOff>
      <xdr:row>1743</xdr:row>
      <xdr:rowOff>9525</xdr:rowOff>
    </xdr:from>
    <xdr:to>
      <xdr:col>11</xdr:col>
      <xdr:colOff>828675</xdr:colOff>
      <xdr:row>1769</xdr:row>
      <xdr:rowOff>19050</xdr:rowOff>
    </xdr:to>
    <xdr:sp macro="" textlink="" fLocksText="0">
      <xdr:nvSpPr>
        <xdr:cNvPr id="70" name="Text Box 84"/>
        <xdr:cNvSpPr txBox="1">
          <a:spLocks noChangeArrowheads="1"/>
        </xdr:cNvSpPr>
      </xdr:nvSpPr>
      <xdr:spPr bwMode="auto">
        <a:xfrm>
          <a:off x="5429250" y="294465375"/>
          <a:ext cx="4105275" cy="4219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Reklamationen in Bezug auf die städtischen Grünanlagen, Naturreservate, Spielplätze und Wälder sind selten. Dies ist ein Hinweis darauf, dass die Bevölkerung mit dem Zustand der Anlagen und der damit im Zusammenhang stehenden Pflegeleistung der Stadtgärtnerei zufrieden ist. Mittels der allgemeinen, städtischen Bevölkerungsumfrage wird der Zufriedenheitsgrad ermittelt (P210, P250).</a:t>
          </a:r>
        </a:p>
        <a:p>
          <a:pPr algn="l" rtl="0">
            <a:defRPr sz="1000"/>
          </a:pPr>
          <a:r>
            <a:rPr lang="de-CH" sz="1000" b="0" i="0" u="none" strike="noStrike" baseline="0">
              <a:solidFill>
                <a:srgbClr val="000000"/>
              </a:solidFill>
              <a:latin typeface="Arial"/>
              <a:cs typeface="Arial"/>
            </a:rPr>
            <a:t>In regelmässigen Koordinationssitzungen mit dem Schul- und Sportamt sowie den Stadtbauten werden die Leistungen der Stadtgärtnerei in den Schul- und Sportanlagen festgelegt und Prioritäten gesetzt (P220).</a:t>
          </a:r>
        </a:p>
        <a:p>
          <a:pPr algn="l" rtl="0">
            <a:defRPr sz="1000"/>
          </a:pPr>
          <a:r>
            <a:rPr lang="de-CH" sz="1000" b="0" i="0" u="none" strike="noStrike" baseline="0">
              <a:solidFill>
                <a:srgbClr val="000000"/>
              </a:solidFill>
              <a:latin typeface="Arial"/>
              <a:cs typeface="Arial"/>
            </a:rPr>
            <a:t>Durch den direkten jährlichen Kundenkontakt kann auf die Anliegen eingegangen werden (P230). </a:t>
          </a:r>
        </a:p>
        <a:p>
          <a:pPr algn="l" rtl="0">
            <a:defRPr sz="1000"/>
          </a:pPr>
          <a:r>
            <a:rPr lang="de-CH" sz="1000" b="0" i="0" u="none" strike="noStrike" baseline="0">
              <a:solidFill>
                <a:srgbClr val="000000"/>
              </a:solidFill>
              <a:latin typeface="Arial"/>
              <a:cs typeface="Arial"/>
            </a:rPr>
            <a:t>Durch regelmässige Kontroll-Rundgänge und Pflegemassnahmen wird ein gesunder Baumbestand erhalten und die Sicherheit gewährleistet (P240).</a:t>
          </a:r>
        </a:p>
        <a:p>
          <a:pPr algn="l" rtl="0">
            <a:defRPr sz="1000"/>
          </a:pPr>
          <a:r>
            <a:rPr lang="de-CH" sz="1000" b="0" i="0" u="none" strike="noStrike" baseline="0">
              <a:solidFill>
                <a:srgbClr val="000000"/>
              </a:solidFill>
              <a:latin typeface="Arial"/>
              <a:cs typeface="Arial"/>
            </a:rPr>
            <a:t>Die Sicherung der Wälder erfolgt durch die Bauordnung sowie das Schweizerische Waldgesetz. Jährlich werden die nötigen Pflege- und langfristigen Massnahmen festgelegt. Die Anzahl der Naturstandorte soll erhalten bleiben (P250). </a:t>
          </a:r>
        </a:p>
        <a:p>
          <a:pPr algn="l" rtl="0">
            <a:defRPr sz="1000"/>
          </a:pPr>
          <a:r>
            <a:rPr lang="de-CH" sz="1000" b="0" i="0" u="none" strike="noStrike" baseline="0">
              <a:solidFill>
                <a:srgbClr val="000000"/>
              </a:solidFill>
              <a:latin typeface="Arial"/>
              <a:cs typeface="Arial"/>
            </a:rPr>
            <a:t>Die praktisch voll belegten Parzellen zeigen das grosse Bedürfnis nach Familiengärten (P260).</a:t>
          </a:r>
        </a:p>
        <a:p>
          <a:pPr algn="l" rtl="0">
            <a:defRPr sz="1000"/>
          </a:pPr>
          <a:endParaRPr lang="de-CH"/>
        </a:p>
      </xdr:txBody>
    </xdr:sp>
    <xdr:clientData/>
  </xdr:twoCellAnchor>
  <xdr:twoCellAnchor>
    <xdr:from>
      <xdr:col>0</xdr:col>
      <xdr:colOff>1057275</xdr:colOff>
      <xdr:row>1710</xdr:row>
      <xdr:rowOff>133350</xdr:rowOff>
    </xdr:from>
    <xdr:to>
      <xdr:col>11</xdr:col>
      <xdr:colOff>885825</xdr:colOff>
      <xdr:row>1733</xdr:row>
      <xdr:rowOff>95250</xdr:rowOff>
    </xdr:to>
    <xdr:sp macro="" textlink="" fLocksText="0">
      <xdr:nvSpPr>
        <xdr:cNvPr id="71" name="Text Box 85"/>
        <xdr:cNvSpPr txBox="1">
          <a:spLocks noChangeArrowheads="1"/>
        </xdr:cNvSpPr>
      </xdr:nvSpPr>
      <xdr:spPr bwMode="auto">
        <a:xfrm>
          <a:off x="1057275" y="289112325"/>
          <a:ext cx="8534400" cy="36861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Vergleich Budget 2012 zu Budget 2011</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Folgende Park- und Grünanlagen werden 2012 neu in die Pflegeverantwortung übernommen: Parkanlage Brünnengut, neugepflanzte Strassenbäume und Verkehrsgrün entlang Tram Bern West, Mulde F 10 Weissenstein (P210 und P240). Daneben wird die im Rahmen der Aktion "Subers Bärn - zäme geits!" als Pilotversuch betriebene Sommer-Wochenendreinigung der wichtigsten Parkanlagen auf das Jahr 2012 definitiv eingeführt (P210). Diese Zusatzaufgaben ergeben insgesamt höhere Kosten von Fr. 500 000.00.</a:t>
          </a:r>
        </a:p>
        <a:p>
          <a:pPr algn="l" rtl="0">
            <a:defRPr sz="1000"/>
          </a:pPr>
          <a:r>
            <a:rPr lang="de-CH" sz="1000" b="0" i="0" u="none" strike="noStrike" baseline="0">
              <a:solidFill>
                <a:srgbClr val="000000"/>
              </a:solidFill>
              <a:latin typeface="Arial"/>
              <a:cs typeface="Arial"/>
            </a:rPr>
            <a:t>Da die Löhne, Materialkosten und Drittleistungen der Teuerung unterliegen (Fr. 200 000.00) und höhere Abschreibungen, StaBe-Mieten sowie Informatik-Kosten budgetiert werden mussten (Fr. 200 000.00), steigen die Bruttokosten insgesamt um rund Fr. 900 000.00.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Einnahmen nehmen aufgrund von Mehrleistungen für die BSS (Schul- und Sportanlagen) und den Kanton (P220) sowie Zusatzaufträgen der Liegenschaftsverwaltung (P230) um rund Fr. 350 000.00 zu. Somit resultieren unter dem Strich höhere Nettokosten von Fr. 550 000.00.</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Bei Produkten mit hohem Ertragsanteil führt eine kleine Veränderung rasch zu einer hohen prozentualen Abweichung der Nettokosten (P260).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Haushaltverbesserungs-Massnahmen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Drittaufträge für Pflege und Unterhalt in den eigenen Parkanlagen werden um Fr. 130 000.00 reduziert (Massnahme P520210).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1669</xdr:row>
      <xdr:rowOff>9525</xdr:rowOff>
    </xdr:from>
    <xdr:to>
      <xdr:col>12</xdr:col>
      <xdr:colOff>0</xdr:colOff>
      <xdr:row>1677</xdr:row>
      <xdr:rowOff>152400</xdr:rowOff>
    </xdr:to>
    <xdr:graphicFrame macro="">
      <xdr:nvGraphicFramePr>
        <xdr:cNvPr id="7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9525</xdr:colOff>
      <xdr:row>1841</xdr:row>
      <xdr:rowOff>19050</xdr:rowOff>
    </xdr:from>
    <xdr:to>
      <xdr:col>12</xdr:col>
      <xdr:colOff>0</xdr:colOff>
      <xdr:row>1868</xdr:row>
      <xdr:rowOff>152400</xdr:rowOff>
    </xdr:to>
    <xdr:sp macro="" textlink="" fLocksText="0">
      <xdr:nvSpPr>
        <xdr:cNvPr id="73" name="Text Box 87"/>
        <xdr:cNvSpPr txBox="1">
          <a:spLocks noChangeArrowheads="1"/>
        </xdr:cNvSpPr>
      </xdr:nvSpPr>
      <xdr:spPr bwMode="auto">
        <a:xfrm>
          <a:off x="1085850" y="313172475"/>
          <a:ext cx="8534400" cy="45053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Kennzahlen 4 bis 5: </a:t>
          </a:r>
          <a:r>
            <a:rPr lang="de-CH" sz="1000" b="0" i="0" u="none" strike="noStrike" baseline="0">
              <a:solidFill>
                <a:srgbClr val="000000"/>
              </a:solidFill>
              <a:latin typeface="Arial"/>
              <a:cs typeface="Arial"/>
            </a:rPr>
            <a:t>Die neu gepflanzten Bäume werden erst nach Ablauf der Garantiezeit in die Pflegeverantwortung und somit in den Baumkataster aufgenommen. Die neuen Bäume der Parkanlage Brünnengut und des Projektes Tram Bern West sind deshalb 2010 noch nicht registriert. Zudem erfolgt eine laufende Bereinigung des Baumkatasters, d.h. nicht wertvolle Einzelbäume, die in Gehölzgruppen oder Waldteilen stehen und nach dem Fällen nicht zwingend ersetzt werden müssen, werden aus dem Baumkataster entfernt. Diese Bereinigung dürfte noch einige Zeit in Anspruch nehmen, da sie vor allem dort erfolgt, wo Pflegeeingriffe (bspw. Aarehänge) vorgenommen werden. </a:t>
          </a:r>
        </a:p>
        <a:p>
          <a:pPr algn="l" rtl="0">
            <a:defRPr sz="1000"/>
          </a:pPr>
          <a:endParaRPr lang="de-CH"/>
        </a:p>
      </xdr:txBody>
    </xdr:sp>
    <xdr:clientData/>
  </xdr:twoCellAnchor>
  <xdr:twoCellAnchor>
    <xdr:from>
      <xdr:col>1</xdr:col>
      <xdr:colOff>9525</xdr:colOff>
      <xdr:row>1896</xdr:row>
      <xdr:rowOff>28575</xdr:rowOff>
    </xdr:from>
    <xdr:to>
      <xdr:col>12</xdr:col>
      <xdr:colOff>0</xdr:colOff>
      <xdr:row>1911</xdr:row>
      <xdr:rowOff>0</xdr:rowOff>
    </xdr:to>
    <xdr:sp macro="" textlink="" fLocksText="0">
      <xdr:nvSpPr>
        <xdr:cNvPr id="74" name="Text Box 88"/>
        <xdr:cNvSpPr txBox="1">
          <a:spLocks noChangeArrowheads="1"/>
        </xdr:cNvSpPr>
      </xdr:nvSpPr>
      <xdr:spPr bwMode="auto">
        <a:xfrm>
          <a:off x="1085850" y="321735450"/>
          <a:ext cx="8534400" cy="24003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Im Jahr 2012 findet in der Elfenau in Zusammenarbeit mit der Vereinigung von Bern wiederum die bekannte Konzertreihe 'Elfenau Sommer' statt. </a:t>
          </a:r>
        </a:p>
        <a:p>
          <a:pPr algn="l" rtl="0">
            <a:defRPr sz="1000"/>
          </a:pPr>
          <a:r>
            <a:rPr lang="de-CH" sz="1000" b="0" i="0" u="none" strike="noStrike" baseline="0">
              <a:solidFill>
                <a:srgbClr val="000000"/>
              </a:solidFill>
              <a:latin typeface="Arial"/>
              <a:cs typeface="Arial"/>
            </a:rPr>
            <a:t>Auf eine Blumenausstellung und die Beteiligung an der Museumsnacht wird aufgrund der Haushaltsverbesserungs-Massnahmen verzichtet; in diesem Zusammenhang wird auch die Anzahl der Blumenschalen reduziert.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Vergleich Budget 2012 zu Budget 2011</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Bruttokosten liegen infolge der Haushaltverbesserungs-Massnahme um Fr. 130 000.00 tiefer. Da gleichzeitig die Einnahmen um Fr. 20 000.00 zurückgehen (aufgrund von Erfahrungswerten wird mit weniger Blumenverkäufen durch die Gärtnerei Elfenau gerechnet), sinken die Nettokosten um Fr. 110 000.00.</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Haushaltverbesserungs-Massnahmen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Durch den Verzicht auf grössere Ausstellungen in der Elfenau und die Beteiligung an der Museumsnacht sowie der Reduktion der Anzahl Blumenschalen werden Fr. 140 000.00 eingespart (Massnahme P520310).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1918</xdr:row>
      <xdr:rowOff>9525</xdr:rowOff>
    </xdr:from>
    <xdr:to>
      <xdr:col>5</xdr:col>
      <xdr:colOff>0</xdr:colOff>
      <xdr:row>1930</xdr:row>
      <xdr:rowOff>28575</xdr:rowOff>
    </xdr:to>
    <xdr:sp macro="" textlink="" fLocksText="0">
      <xdr:nvSpPr>
        <xdr:cNvPr id="75" name="Text Box 89"/>
        <xdr:cNvSpPr txBox="1">
          <a:spLocks noChangeArrowheads="1"/>
        </xdr:cNvSpPr>
      </xdr:nvSpPr>
      <xdr:spPr bwMode="auto">
        <a:xfrm>
          <a:off x="1085850" y="325412100"/>
          <a:ext cx="3419475" cy="19621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Grünkultur (Blumen- und Pflanzenschmuck, Ausstellungen, Aktionen) ist ein unverzichtbarer Teil des kulturellen und touristischen Angebots der Stadt Bern. Der Blumen- und Pflanzenschmuck im öffentlichen Raum wird als Beitrag zur Verschönerung der Stadt erhalten und gefördert (P310).</a:t>
          </a:r>
        </a:p>
        <a:p>
          <a:pPr algn="l" rtl="0">
            <a:defRPr sz="1000"/>
          </a:pPr>
          <a:r>
            <a:rPr lang="de-CH" sz="1000" b="0" i="0" u="none" strike="noStrike" baseline="0">
              <a:solidFill>
                <a:srgbClr val="000000"/>
              </a:solidFill>
              <a:latin typeface="Arial"/>
              <a:cs typeface="Arial"/>
            </a:rPr>
            <a:t>Die Elfenau-Anlage wird als Sehenswürdigkeit, Ausstellungs-, Veranstaltungs- und Ausbildungsort sowie als Standort der Betriebe Elfenau erhalten (P320, P330).</a:t>
          </a:r>
        </a:p>
        <a:p>
          <a:pPr algn="l" rtl="0">
            <a:defRPr sz="1000"/>
          </a:pPr>
          <a:r>
            <a:rPr lang="de-CH" sz="1000" b="0" i="0" u="none" strike="noStrike" baseline="0">
              <a:solidFill>
                <a:srgbClr val="000000"/>
              </a:solidFill>
              <a:latin typeface="Arial"/>
              <a:cs typeface="Arial"/>
            </a:rPr>
            <a:t>Die Möglichkeiten für die Schaffung und Besetzung von Schon- und Nischenarbeitsplätzen in der Produktion und in den Werkstätten der Elfenau werden optimal genutzt (P310 - P330).</a:t>
          </a:r>
        </a:p>
        <a:p>
          <a:pPr algn="l" rtl="0">
            <a:defRPr sz="1000"/>
          </a:pPr>
          <a:endParaRPr lang="de-CH"/>
        </a:p>
      </xdr:txBody>
    </xdr:sp>
    <xdr:clientData/>
  </xdr:twoCellAnchor>
  <xdr:twoCellAnchor>
    <xdr:from>
      <xdr:col>1</xdr:col>
      <xdr:colOff>9525</xdr:colOff>
      <xdr:row>1966</xdr:row>
      <xdr:rowOff>0</xdr:rowOff>
    </xdr:from>
    <xdr:to>
      <xdr:col>12</xdr:col>
      <xdr:colOff>0</xdr:colOff>
      <xdr:row>1983</xdr:row>
      <xdr:rowOff>142875</xdr:rowOff>
    </xdr:to>
    <xdr:sp macro="" textlink="" fLocksText="0">
      <xdr:nvSpPr>
        <xdr:cNvPr id="76" name="Text Box 90"/>
        <xdr:cNvSpPr txBox="1">
          <a:spLocks noChangeArrowheads="1"/>
        </xdr:cNvSpPr>
      </xdr:nvSpPr>
      <xdr:spPr bwMode="auto">
        <a:xfrm>
          <a:off x="1085850" y="334222725"/>
          <a:ext cx="8534400" cy="28956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Steuerungsvorgabe 1: </a:t>
          </a:r>
          <a:r>
            <a:rPr lang="de-CH" sz="1000" b="0" i="0" u="none" strike="noStrike" baseline="0">
              <a:solidFill>
                <a:srgbClr val="000000"/>
              </a:solidFill>
              <a:latin typeface="Arial"/>
              <a:cs typeface="Arial"/>
            </a:rPr>
            <a:t>Die Kosten enthalten: Stellen der Schalen, Bepflanzen, laufendes Ersetzen abgestorbener Pflanzen, Beheben von Vandalenschäden, Pflege und Giessen, Abräumen der Schalen, Überwintern der mehrjährigen Pflanzen.</a:t>
          </a:r>
        </a:p>
        <a:p>
          <a:pPr algn="l" rtl="0">
            <a:defRPr sz="1000"/>
          </a:pPr>
          <a:r>
            <a:rPr lang="de-CH" sz="1000" b="1" i="0" u="none" strike="noStrike" baseline="0">
              <a:solidFill>
                <a:srgbClr val="000000"/>
              </a:solidFill>
              <a:latin typeface="Arial"/>
              <a:cs typeface="Arial"/>
            </a:rPr>
            <a:t>zu Steuerungsvorgabe 2:</a:t>
          </a:r>
          <a:r>
            <a:rPr lang="de-CH" sz="1000" b="0" i="0" u="none" strike="noStrike" baseline="0">
              <a:solidFill>
                <a:srgbClr val="000000"/>
              </a:solidFill>
              <a:latin typeface="Arial"/>
              <a:cs typeface="Arial"/>
            </a:rPr>
            <a:t> Da im Jahre 2012 keine Blumenausstellung stattfinden wird, muss mit einer tieferen Anzahl Besuchende für das Pflanzenschauhaus gerechnet werden.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a:t>
          </a:r>
          <a:r>
            <a:rPr lang="de-CH" sz="1000" b="1" i="0" u="none" strike="noStrike" baseline="0">
              <a:solidFill>
                <a:srgbClr val="000000"/>
              </a:solidFill>
              <a:latin typeface="Arial"/>
              <a:cs typeface="Arial"/>
            </a:rPr>
            <a:t>u Kennzahl 2: </a:t>
          </a:r>
          <a:r>
            <a:rPr lang="de-CH" sz="1000" b="0" i="0" u="none" strike="noStrike" baseline="0">
              <a:solidFill>
                <a:srgbClr val="000000"/>
              </a:solidFill>
              <a:latin typeface="Arial"/>
              <a:cs typeface="Arial"/>
            </a:rPr>
            <a:t>Die Ausstellungen werden durch den Elfenau-Ausschuss finanziert. Aufgeführt ist nur der Aufwand der Stadtgärtnerei. Zudem leistet die Stadtgärtnerei einen jährlichen Beitrag von Fr. 40 000.00.</a:t>
          </a:r>
        </a:p>
        <a:p>
          <a:pPr algn="l" rtl="0">
            <a:defRPr sz="1000"/>
          </a:pPr>
          <a:r>
            <a:rPr lang="de-CH" sz="1000" b="1" i="0" u="none" strike="noStrike" baseline="0">
              <a:solidFill>
                <a:srgbClr val="000000"/>
              </a:solidFill>
              <a:latin typeface="Arial"/>
              <a:cs typeface="Arial"/>
            </a:rPr>
            <a:t>zu Kennzahl 4: </a:t>
          </a:r>
          <a:r>
            <a:rPr lang="de-CH" sz="1000" b="0" i="0" u="none" strike="noStrike" baseline="0">
              <a:solidFill>
                <a:srgbClr val="000000"/>
              </a:solidFill>
              <a:latin typeface="Arial"/>
              <a:cs typeface="Arial"/>
            </a:rPr>
            <a:t>Die Öffnung der Elfenau während der Museumsnacht wird als eine Führung gezählt; d.h., die übrigen Führungen fanden jeweils mit rund 20 Personen statt.</a:t>
          </a:r>
          <a:endParaRPr lang="de-CH"/>
        </a:p>
      </xdr:txBody>
    </xdr:sp>
    <xdr:clientData/>
  </xdr:twoCellAnchor>
  <xdr:twoCellAnchor>
    <xdr:from>
      <xdr:col>6</xdr:col>
      <xdr:colOff>9525</xdr:colOff>
      <xdr:row>1918</xdr:row>
      <xdr:rowOff>9525</xdr:rowOff>
    </xdr:from>
    <xdr:to>
      <xdr:col>11</xdr:col>
      <xdr:colOff>828675</xdr:colOff>
      <xdr:row>1930</xdr:row>
      <xdr:rowOff>19050</xdr:rowOff>
    </xdr:to>
    <xdr:sp macro="" textlink="" fLocksText="0">
      <xdr:nvSpPr>
        <xdr:cNvPr id="77" name="Text Box 91"/>
        <xdr:cNvSpPr txBox="1">
          <a:spLocks noChangeArrowheads="1"/>
        </xdr:cNvSpPr>
      </xdr:nvSpPr>
      <xdr:spPr bwMode="auto">
        <a:xfrm>
          <a:off x="5429250" y="325412100"/>
          <a:ext cx="4105275" cy="1952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Durch interne Qualitätskontrollen und Weiterbildung wird sichergestellt, dass der heutige Standard der Grünkultur in der Stadt Bern - auch die Aktion Bern in Blumen - ständig verbessert wird  (P310). </a:t>
          </a:r>
        </a:p>
        <a:p>
          <a:pPr algn="l" rtl="0">
            <a:defRPr sz="1000"/>
          </a:pPr>
          <a:r>
            <a:rPr lang="de-CH" sz="1000" b="0" i="0" u="none" strike="noStrike" baseline="0">
              <a:solidFill>
                <a:srgbClr val="000000"/>
              </a:solidFill>
              <a:latin typeface="Arial"/>
              <a:cs typeface="Arial"/>
            </a:rPr>
            <a:t>Die Anzahl Besucherinnen und Besucher gibt einen Anhaltspunkt über den Erfolg der verschiedenen Veranstaltungen in der Elfenau-Anlage (P320, P330).</a:t>
          </a:r>
          <a:endParaRPr lang="de-CH"/>
        </a:p>
      </xdr:txBody>
    </xdr:sp>
    <xdr:clientData/>
  </xdr:twoCellAnchor>
  <xdr:twoCellAnchor>
    <xdr:from>
      <xdr:col>8</xdr:col>
      <xdr:colOff>219075</xdr:colOff>
      <xdr:row>1876</xdr:row>
      <xdr:rowOff>9525</xdr:rowOff>
    </xdr:from>
    <xdr:to>
      <xdr:col>12</xdr:col>
      <xdr:colOff>0</xdr:colOff>
      <xdr:row>1884</xdr:row>
      <xdr:rowOff>152400</xdr:rowOff>
    </xdr:to>
    <xdr:graphicFrame macro="">
      <xdr:nvGraphicFramePr>
        <xdr:cNvPr id="7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9525</xdr:colOff>
      <xdr:row>2011</xdr:row>
      <xdr:rowOff>0</xdr:rowOff>
    </xdr:from>
    <xdr:to>
      <xdr:col>12</xdr:col>
      <xdr:colOff>0</xdr:colOff>
      <xdr:row>2025</xdr:row>
      <xdr:rowOff>38100</xdr:rowOff>
    </xdr:to>
    <xdr:sp macro="" textlink="" fLocksText="0">
      <xdr:nvSpPr>
        <xdr:cNvPr id="79" name="Text Box 93"/>
        <xdr:cNvSpPr txBox="1">
          <a:spLocks noChangeArrowheads="1"/>
        </xdr:cNvSpPr>
      </xdr:nvSpPr>
      <xdr:spPr bwMode="auto">
        <a:xfrm>
          <a:off x="1085850" y="341156925"/>
          <a:ext cx="8534400" cy="23050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100"/>
            </a:lnSpc>
            <a:defRPr sz="1000"/>
          </a:pPr>
          <a:r>
            <a:rPr lang="de-CH" sz="1000" b="0" i="0" u="none" strike="noStrike" baseline="0">
              <a:solidFill>
                <a:srgbClr val="000000"/>
              </a:solidFill>
              <a:latin typeface="Arial"/>
              <a:cs typeface="Arial"/>
            </a:rPr>
            <a:t>Die Friedhöfe richten sich bei ihrer Kernaufgabe auf die heute üblichen Beisetzungs- und Bestattungsformen aus; dies unter Beachtung der rechtlichen, örtlichen und historischen Gegebenheiten. Friedhöfe sind jedoch mehr als nur Beisetzungs- und Bestattungsorte für Tote: Sie sind auch Orte der Lebenden, des Abschieds, der Trauerbewältigung, der Erinnerung und Besinnung und stellen aufgrund ihrer Gesamterscheinung unverwechselbare, einmalige Grünanlagen dar, welche auch durch Erholungssuchende genutzt werden.</a:t>
          </a:r>
        </a:p>
        <a:p>
          <a:pPr algn="l" rtl="0">
            <a:lnSpc>
              <a:spcPts val="1100"/>
            </a:lnSpc>
            <a:defRPr sz="1000"/>
          </a:pPr>
          <a:endParaRPr lang="de-CH" sz="1000" b="0" i="0" u="none" strike="noStrike" baseline="0">
            <a:solidFill>
              <a:srgbClr val="000000"/>
            </a:solidFill>
            <a:latin typeface="Arial"/>
            <a:cs typeface="Arial"/>
          </a:endParaRPr>
        </a:p>
        <a:p>
          <a:pPr algn="l" rtl="0">
            <a:lnSpc>
              <a:spcPts val="1100"/>
            </a:lnSpc>
            <a:defRPr sz="1000"/>
          </a:pPr>
          <a:r>
            <a:rPr lang="de-CH" sz="1000" b="1" i="0" u="none" strike="noStrike" baseline="0">
              <a:solidFill>
                <a:srgbClr val="000000"/>
              </a:solidFill>
              <a:latin typeface="Arial"/>
              <a:cs typeface="Arial"/>
            </a:rPr>
            <a:t>Vergleich Budget 2012 zu Budget 2011</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Bruttokosten sind trotz der Teuerung auf Löhnen um Fr. 40 000.00 tiefer, da infolge der Abnahme der Anzahl Gräber weniger Material verbraucht </a:t>
          </a:r>
        </a:p>
        <a:p>
          <a:pPr algn="l" rtl="0">
            <a:defRPr sz="1000"/>
          </a:pPr>
          <a:r>
            <a:rPr lang="de-CH" sz="1000" b="0" i="0" u="none" strike="noStrike" baseline="0">
              <a:solidFill>
                <a:srgbClr val="000000"/>
              </a:solidFill>
              <a:latin typeface="Arial"/>
              <a:cs typeface="Arial"/>
            </a:rPr>
            <a:t>wird. Die Abnahme der Gräber führt jedoch auch zu kleineren Einnahmen (Abnahme von Fr. 355 000.00). Unter dem Strich ergeben sich dadurch um </a:t>
          </a:r>
        </a:p>
        <a:p>
          <a:pPr algn="l" rtl="0">
            <a:defRPr sz="1000"/>
          </a:pPr>
          <a:r>
            <a:rPr lang="de-CH" sz="1000" b="0" i="0" u="none" strike="noStrike" baseline="0">
              <a:solidFill>
                <a:srgbClr val="000000"/>
              </a:solidFill>
              <a:latin typeface="Arial"/>
              <a:cs typeface="Arial"/>
            </a:rPr>
            <a:t>Fr. 315 000.00 höhere Nettokosten.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erwähnten Faktoren betreffen primär das Produkt Friedhof- und Grabanlagen (P120), das nach wie vor den Hauptteil dieser Produktegruppe ausmacht.</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FF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lnSpc>
              <a:spcPts val="1300"/>
            </a:lnSpc>
            <a:defRPr sz="1000"/>
          </a:pPr>
          <a:endParaRPr lang="de-CH"/>
        </a:p>
      </xdr:txBody>
    </xdr:sp>
    <xdr:clientData/>
  </xdr:twoCellAnchor>
  <xdr:twoCellAnchor>
    <xdr:from>
      <xdr:col>1</xdr:col>
      <xdr:colOff>9525</xdr:colOff>
      <xdr:row>2032</xdr:row>
      <xdr:rowOff>9525</xdr:rowOff>
    </xdr:from>
    <xdr:to>
      <xdr:col>5</xdr:col>
      <xdr:colOff>0</xdr:colOff>
      <xdr:row>2044</xdr:row>
      <xdr:rowOff>28575</xdr:rowOff>
    </xdr:to>
    <xdr:sp macro="" textlink="" fLocksText="0">
      <xdr:nvSpPr>
        <xdr:cNvPr id="80" name="Text Box 94"/>
        <xdr:cNvSpPr txBox="1">
          <a:spLocks noChangeArrowheads="1"/>
        </xdr:cNvSpPr>
      </xdr:nvSpPr>
      <xdr:spPr bwMode="auto">
        <a:xfrm>
          <a:off x="1085850" y="344700225"/>
          <a:ext cx="3419475" cy="19621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Auf den städtischen Friedhöfen werden umfassende Dienstleistungen im Zusammenhang mit der Bestattung, der Grabbepflanzung und dem Grabunterhalt angeboten. Unterhalt und Pflege erfolgen werterhaltend und umweltgerecht (P110, P120, P140).</a:t>
          </a:r>
        </a:p>
        <a:p>
          <a:pPr algn="l" rtl="0">
            <a:defRPr sz="1000"/>
          </a:pPr>
          <a:r>
            <a:rPr lang="de-CH" sz="1000" b="0" i="0" u="none" strike="noStrike" baseline="0">
              <a:solidFill>
                <a:srgbClr val="000000"/>
              </a:solidFill>
              <a:latin typeface="Arial"/>
              <a:cs typeface="Arial"/>
            </a:rPr>
            <a:t>Die städtischen Friedhöfe werden als Orte der Erholung, Ruhe und Besinnung sowie der Totenehrung gestaltet und erhalten (P120).</a:t>
          </a:r>
        </a:p>
        <a:p>
          <a:pPr algn="l" rtl="0">
            <a:defRPr sz="1000"/>
          </a:pPr>
          <a:r>
            <a:rPr lang="de-CH" sz="1000" b="0" i="0" u="none" strike="noStrike" baseline="0">
              <a:solidFill>
                <a:srgbClr val="000000"/>
              </a:solidFill>
              <a:latin typeface="Arial"/>
              <a:cs typeface="Arial"/>
            </a:rPr>
            <a:t>Gestaltung und Betrieb der Friedhöfe nehmen Rücksicht auf die unterschiedlichen religiösen Bedürfnisse grösserer Bevölkerungsgruppen in der Stadt Bern (P120, P140).</a:t>
          </a:r>
        </a:p>
        <a:p>
          <a:pPr algn="l" rtl="0">
            <a:defRPr sz="1000"/>
          </a:pPr>
          <a:endParaRPr lang="de-CH"/>
        </a:p>
      </xdr:txBody>
    </xdr:sp>
    <xdr:clientData/>
  </xdr:twoCellAnchor>
  <xdr:twoCellAnchor>
    <xdr:from>
      <xdr:col>1</xdr:col>
      <xdr:colOff>9525</xdr:colOff>
      <xdr:row>2113</xdr:row>
      <xdr:rowOff>19050</xdr:rowOff>
    </xdr:from>
    <xdr:to>
      <xdr:col>12</xdr:col>
      <xdr:colOff>0</xdr:colOff>
      <xdr:row>2122</xdr:row>
      <xdr:rowOff>76200</xdr:rowOff>
    </xdr:to>
    <xdr:sp macro="" textlink="" fLocksText="0">
      <xdr:nvSpPr>
        <xdr:cNvPr id="81" name="Text Box 95"/>
        <xdr:cNvSpPr txBox="1">
          <a:spLocks noChangeArrowheads="1"/>
        </xdr:cNvSpPr>
      </xdr:nvSpPr>
      <xdr:spPr bwMode="auto">
        <a:xfrm>
          <a:off x="1085850" y="360073575"/>
          <a:ext cx="8534400" cy="15144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2032</xdr:row>
      <xdr:rowOff>9525</xdr:rowOff>
    </xdr:from>
    <xdr:to>
      <xdr:col>11</xdr:col>
      <xdr:colOff>828675</xdr:colOff>
      <xdr:row>2044</xdr:row>
      <xdr:rowOff>19050</xdr:rowOff>
    </xdr:to>
    <xdr:sp macro="" textlink="" fLocksText="0">
      <xdr:nvSpPr>
        <xdr:cNvPr id="82" name="Text Box 96"/>
        <xdr:cNvSpPr txBox="1">
          <a:spLocks noChangeArrowheads="1"/>
        </xdr:cNvSpPr>
      </xdr:nvSpPr>
      <xdr:spPr bwMode="auto">
        <a:xfrm>
          <a:off x="5429250" y="344700225"/>
          <a:ext cx="4105275" cy="1952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Beim täglichen Kontakt mit Angehörigen, Bestattern und Friedhofsbesuchenden kann weitgehend auf die unterschiedlichen Wünsche eingegangen werden. Damit ist auch die bedürfnisgerechte Dienstleistung sichergestellt (P110, P120, P140). </a:t>
          </a:r>
          <a:endParaRPr lang="de-CH"/>
        </a:p>
      </xdr:txBody>
    </xdr:sp>
    <xdr:clientData/>
  </xdr:twoCellAnchor>
  <xdr:twoCellAnchor>
    <xdr:from>
      <xdr:col>8</xdr:col>
      <xdr:colOff>219075</xdr:colOff>
      <xdr:row>1991</xdr:row>
      <xdr:rowOff>9525</xdr:rowOff>
    </xdr:from>
    <xdr:to>
      <xdr:col>12</xdr:col>
      <xdr:colOff>0</xdr:colOff>
      <xdr:row>1999</xdr:row>
      <xdr:rowOff>152400</xdr:rowOff>
    </xdr:to>
    <xdr:graphicFrame macro="">
      <xdr:nvGraphicFramePr>
        <xdr:cNvPr id="8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1057275</xdr:colOff>
      <xdr:row>2185</xdr:row>
      <xdr:rowOff>0</xdr:rowOff>
    </xdr:from>
    <xdr:to>
      <xdr:col>12</xdr:col>
      <xdr:colOff>0</xdr:colOff>
      <xdr:row>2204</xdr:row>
      <xdr:rowOff>76200</xdr:rowOff>
    </xdr:to>
    <xdr:sp macro="" textlink="" fLocksText="0">
      <xdr:nvSpPr>
        <xdr:cNvPr id="84" name="Text Box 98"/>
        <xdr:cNvSpPr txBox="1">
          <a:spLocks noChangeArrowheads="1"/>
        </xdr:cNvSpPr>
      </xdr:nvSpPr>
      <xdr:spPr bwMode="auto">
        <a:xfrm>
          <a:off x="1057275" y="371836950"/>
          <a:ext cx="8591550" cy="31527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Mit dem stadtweiten Projekt GREINA wird seit 2009 unter Federführung des Vermessungsamtes die gesamte städtische GIS-Infrastruktur erneuert. Dazu hat der Stadtrat am 27. November 2008 einen Kredit von 2,5 Mio. Franken bewilligt. Voraussichtlich Ende 2011 wird die technische Realisierung des Projekts GREINA abgeschlossen. Nach Ablauf der Garantiefristen erfolgt 2012 auch der administrative Abschluss des Projekts. 2012 ist damit das erste ordentliche Betriebsjahr der neuen GIS-Infrastruktur. Mit dem Abschluss der Gesamterneuerung der städtischen GIS-Infrastruktur stehen den Dienststellen fundiertere Entscheidungsgrundlagen zur Verfügung.</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Nachdem 2009 auf Bundesebene die Gesetzgebungsarbeiten zur Geoinformation abgeschlossen wurden, folgen nun die vergleichbaren Arbeiten auf kantonaler Ebene. 2012 starten - kantonale Kredite vorausgesetzt - die Arbeiten für die Einführung eines Katasters der öffentlich-rechtlichen Eigentumsbeschränkungen ab Betriebsjahr 2014. Das Vermessungsamt ist in die Projektorganisation einbezogen und kann frühzeitig auf städtische Besonderheiten hinweisen.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 der Produktegruppe PG570100 wurden für das Jahr 2011 zwei neue Kennzahlen eingeführt, mit deren Auswertung anfangs 2012 begonnen wird. Sie werden einerseits Aufschlüsse geben über den Grad der GIS-Nutzung auf Expertenstufe und andererseits über die allgemeine Verbreitung und Nutzung von Geodaten.</a:t>
          </a:r>
          <a:endParaRPr lang="de-CH"/>
        </a:p>
      </xdr:txBody>
    </xdr:sp>
    <xdr:clientData/>
  </xdr:twoCellAnchor>
  <xdr:twoCellAnchor>
    <xdr:from>
      <xdr:col>0</xdr:col>
      <xdr:colOff>1066800</xdr:colOff>
      <xdr:row>2212</xdr:row>
      <xdr:rowOff>0</xdr:rowOff>
    </xdr:from>
    <xdr:to>
      <xdr:col>12</xdr:col>
      <xdr:colOff>0</xdr:colOff>
      <xdr:row>2226</xdr:row>
      <xdr:rowOff>9525</xdr:rowOff>
    </xdr:to>
    <xdr:sp macro="" textlink="" fLocksText="0">
      <xdr:nvSpPr>
        <xdr:cNvPr id="85" name="Text Box 99"/>
        <xdr:cNvSpPr txBox="1">
          <a:spLocks noChangeArrowheads="1"/>
        </xdr:cNvSpPr>
      </xdr:nvSpPr>
      <xdr:spPr bwMode="auto">
        <a:xfrm>
          <a:off x="1066800" y="376380375"/>
          <a:ext cx="8591550" cy="22383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Vergleich Voranschlag 2012 / Voranschlag 2011</a:t>
          </a:r>
        </a:p>
        <a:p>
          <a:pPr algn="l" rtl="0">
            <a:defRPr sz="1000"/>
          </a:pPr>
          <a:r>
            <a:rPr lang="de-CH" sz="1000" b="0" i="0" u="none" strike="noStrike" baseline="0">
              <a:solidFill>
                <a:srgbClr val="000000"/>
              </a:solidFill>
              <a:latin typeface="Arial"/>
              <a:cs typeface="Arial"/>
            </a:rPr>
            <a:t>Die Bruttokosten steigen mit Fr. 100'000.00 um rund 2%. Die Zunahme liegt hauptsächlich bei den IT-Kosten für den Unterhalt und Betrieb der GIS Server, bedingt durch das Investitionsprojekt GREINA, gemäss GRB Nr. 1327 vom 3. September 2008, und den Anmerkungen im Vortrag zum SRB Nr. 645 vom 27. November 2008.</a:t>
          </a:r>
        </a:p>
        <a:p>
          <a:pPr algn="l" rtl="0">
            <a:defRPr sz="1000"/>
          </a:pPr>
          <a:r>
            <a:rPr lang="de-CH" sz="1000" b="0" i="0" u="none" strike="noStrike" baseline="0">
              <a:solidFill>
                <a:srgbClr val="000000"/>
              </a:solidFill>
              <a:latin typeface="Arial"/>
              <a:cs typeface="Arial"/>
            </a:rPr>
            <a:t>Ertragsseitig sinkt der budgetierte Betrag mit Fr. 130 000.00 um rund 3%. Verantwortlich dafür sind in erster Linie der Wegfall von einmaligen Rückerstattungen des Bundes aus dem Jahr 2011 in der Höhe von Fr. 70 000.00 sowie (aufgrund des Projektabschlusses GREINA) rückläufige Erträge bei den Eigenleistungen für Investitionsprojekte von Fr. 60 000.00. Gesamthaft sinkt der Kostendeckungsgrad um 4.1%.</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Hinweise zu Haushaltsverbesserungs-Massnahmen</a:t>
          </a:r>
        </a:p>
        <a:p>
          <a:pPr algn="l" rtl="0">
            <a:defRPr sz="1000"/>
          </a:pPr>
          <a:r>
            <a:rPr lang="de-CH" sz="1000" b="0" i="0" u="none" strike="noStrike" baseline="0">
              <a:solidFill>
                <a:srgbClr val="000000"/>
              </a:solidFill>
              <a:latin typeface="Arial"/>
              <a:cs typeface="Arial"/>
            </a:rPr>
            <a:t>Die Massnahme P570110 Einsparungen im Personal- und Sachaufwand ist im Budget enthalten.</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0</xdr:colOff>
      <xdr:row>2253</xdr:row>
      <xdr:rowOff>152400</xdr:rowOff>
    </xdr:from>
    <xdr:to>
      <xdr:col>11</xdr:col>
      <xdr:colOff>904875</xdr:colOff>
      <xdr:row>2265</xdr:row>
      <xdr:rowOff>0</xdr:rowOff>
    </xdr:to>
    <xdr:sp macro="" textlink="" fLocksText="0">
      <xdr:nvSpPr>
        <xdr:cNvPr id="86" name="Text Box 100"/>
        <xdr:cNvSpPr txBox="1">
          <a:spLocks noChangeArrowheads="1"/>
        </xdr:cNvSpPr>
      </xdr:nvSpPr>
      <xdr:spPr bwMode="auto">
        <a:xfrm>
          <a:off x="1076325" y="382781175"/>
          <a:ext cx="8534400" cy="17907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P570110:</a:t>
          </a:r>
          <a:r>
            <a:rPr lang="de-CH" sz="1000" b="0" i="0" u="none" strike="noStrike" baseline="0">
              <a:solidFill>
                <a:srgbClr val="000000"/>
              </a:solidFill>
              <a:latin typeface="Arial"/>
              <a:cs typeface="Arial"/>
            </a:rPr>
            <a:t> Die deutlich höheren Nettokosten von Fr. 180 000.00 sind auf Mehraufwände von Fr. 90 000.00 (Sozialleistungen, Abschreibungen und IT-Kosten) und auf Mindererlöse von Fr. 90 000.00 (Rückgang Rückerstattungen des Bundes, tiefere Gebühreneinnahmen) zurückzuführen.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a:t>
          </a:r>
          <a:r>
            <a:rPr lang="de-CH" sz="1000" b="1" i="0" u="none" strike="noStrike" baseline="0">
              <a:solidFill>
                <a:srgbClr val="000000"/>
              </a:solidFill>
              <a:latin typeface="Arial"/>
              <a:cs typeface="Arial"/>
            </a:rPr>
            <a:t>u P570120:</a:t>
          </a:r>
          <a:r>
            <a:rPr lang="de-CH" sz="1000" b="0" i="0" u="none" strike="noStrike" baseline="0">
              <a:solidFill>
                <a:srgbClr val="000000"/>
              </a:solidFill>
              <a:latin typeface="Arial"/>
              <a:cs typeface="Arial"/>
            </a:rPr>
            <a:t> Die leichte Zunahme der Nettokosten von Fr. 30 000.00 ist in erster Linie auf Mindererlöse (Eigenleistungen für Projekte) zurückzuführen.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P570130</a:t>
          </a:r>
          <a:r>
            <a:rPr lang="de-CH" sz="1000" b="0" i="0" u="none" strike="noStrike" baseline="0">
              <a:solidFill>
                <a:srgbClr val="000000"/>
              </a:solidFill>
              <a:latin typeface="Arial"/>
              <a:cs typeface="Arial"/>
            </a:rPr>
            <a:t>: Die leichte Abnahme des Nettoertrags um Fr. 20 000.00 ist vollumfänglich auf Mehraufwände (IT-Kosten) zurückzuführen.</a:t>
          </a:r>
          <a:endParaRPr lang="de-CH"/>
        </a:p>
      </xdr:txBody>
    </xdr:sp>
    <xdr:clientData/>
  </xdr:twoCellAnchor>
  <xdr:twoCellAnchor>
    <xdr:from>
      <xdr:col>1</xdr:col>
      <xdr:colOff>9525</xdr:colOff>
      <xdr:row>2275</xdr:row>
      <xdr:rowOff>9525</xdr:rowOff>
    </xdr:from>
    <xdr:to>
      <xdr:col>5</xdr:col>
      <xdr:colOff>0</xdr:colOff>
      <xdr:row>2296</xdr:row>
      <xdr:rowOff>28575</xdr:rowOff>
    </xdr:to>
    <xdr:sp macro="" textlink="" fLocksText="0">
      <xdr:nvSpPr>
        <xdr:cNvPr id="87" name="Text Box 101"/>
        <xdr:cNvSpPr txBox="1">
          <a:spLocks noChangeArrowheads="1"/>
        </xdr:cNvSpPr>
      </xdr:nvSpPr>
      <xdr:spPr bwMode="auto">
        <a:xfrm>
          <a:off x="1085850" y="386334000"/>
          <a:ext cx="3419475" cy="34194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amtliche Vermessung auf dem Gemeindegebiet der Stadt Bern (Ersterhebung und Erneuerung) ist den eidge-nössischen und kantonalen gesetzlichen Anforderungen entsprechend qualitiativ einwandfrei, planmässig und wirtschaftlich sichergestellt (P110).</a:t>
          </a:r>
        </a:p>
        <a:p>
          <a:pPr algn="l" rtl="0">
            <a:defRPr sz="1000"/>
          </a:pPr>
          <a:r>
            <a:rPr lang="de-CH" sz="1000" b="0" i="0" u="none" strike="noStrike" baseline="0">
              <a:solidFill>
                <a:srgbClr val="000000"/>
              </a:solidFill>
              <a:latin typeface="Arial"/>
              <a:cs typeface="Arial"/>
            </a:rPr>
            <a:t>Über das zentrale GIS-Kompetenzzentrum (GKB) ist ein optimierter und effizienter Einsatz des GIS in der Stadt-verwaltung sichergestellt. Bereitstellung, Bearbeitung, Nutzung und Verteilung aller Daten mit Raumbezug sind koordiniert. Für Leistungsbezügerinnen und -bezüger ist eine bedürfnisgerechte Unterstützung sichergestellt (P120).</a:t>
          </a:r>
        </a:p>
        <a:p>
          <a:pPr algn="l" rtl="0">
            <a:defRPr sz="1000"/>
          </a:pPr>
          <a:r>
            <a:rPr lang="de-CH" sz="1000" b="0" i="0" u="none" strike="noStrike" baseline="0">
              <a:solidFill>
                <a:srgbClr val="000000"/>
              </a:solidFill>
              <a:latin typeface="Arial"/>
              <a:cs typeface="Arial"/>
            </a:rPr>
            <a:t>Objekte, insbesondere ober- und unterirdische Ver- und Entsorgungsanlagen, sind in Zusammenarbeit mit den Werk- betreibenden als Gesamtübersicht von Infrastrukturanlagen im öffentlichen Raum vollständig und aktuell dokumentiert und stehen allen Interessierten als Planungs- und Entschei-dungsgrundlage zur Verfügung (P130).</a:t>
          </a:r>
        </a:p>
        <a:p>
          <a:pPr algn="l" rtl="0">
            <a:defRPr sz="1000"/>
          </a:pPr>
          <a:r>
            <a:rPr lang="de-CH" sz="1000" b="0" i="0" u="none" strike="noStrike" baseline="0">
              <a:solidFill>
                <a:srgbClr val="000000"/>
              </a:solidFill>
              <a:latin typeface="Arial"/>
              <a:cs typeface="Arial"/>
            </a:rPr>
            <a:t>Über kostendeckende Zusatzleistungen an Dritte werden für den gesetzlichen Auftrag notwendige Ressourcen und Infra-strukturen ausgelastet (PG100).</a:t>
          </a:r>
          <a:endParaRPr lang="de-CH"/>
        </a:p>
      </xdr:txBody>
    </xdr:sp>
    <xdr:clientData/>
  </xdr:twoCellAnchor>
  <xdr:twoCellAnchor>
    <xdr:from>
      <xdr:col>1</xdr:col>
      <xdr:colOff>9525</xdr:colOff>
      <xdr:row>2337</xdr:row>
      <xdr:rowOff>19050</xdr:rowOff>
    </xdr:from>
    <xdr:to>
      <xdr:col>12</xdr:col>
      <xdr:colOff>0</xdr:colOff>
      <xdr:row>2344</xdr:row>
      <xdr:rowOff>95250</xdr:rowOff>
    </xdr:to>
    <xdr:sp macro="" textlink="" fLocksText="0">
      <xdr:nvSpPr>
        <xdr:cNvPr id="88" name="Text Box 102"/>
        <xdr:cNvSpPr txBox="1">
          <a:spLocks noChangeArrowheads="1"/>
        </xdr:cNvSpPr>
      </xdr:nvSpPr>
      <xdr:spPr bwMode="auto">
        <a:xfrm>
          <a:off x="1085850" y="397068675"/>
          <a:ext cx="8534400" cy="12096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Steuerungsvorgabe 1:</a:t>
          </a:r>
          <a:r>
            <a:rPr lang="de-CH" sz="1000" b="0" i="0" u="none" strike="noStrike" baseline="0">
              <a:solidFill>
                <a:srgbClr val="000000"/>
              </a:solidFill>
              <a:latin typeface="Arial"/>
              <a:cs typeface="Arial"/>
            </a:rPr>
            <a:t> Verglichen wird der zeitliche Aufwand für hoheitliche Tätigkeiten (Erfüllung der Aufgaben gemäss Gesetz und Organisations-verordnung) mit dem Zeitaufwand für die Erfüllung von kommerziellen Aufträgen (in Konkurrenz zu Drittfirmen).</a:t>
          </a:r>
        </a:p>
        <a:p>
          <a:pPr algn="l" rtl="0">
            <a:defRPr sz="1000"/>
          </a:pPr>
          <a:r>
            <a:rPr lang="de-CH" sz="1000" b="1" i="0" u="none" strike="noStrike" baseline="0">
              <a:solidFill>
                <a:srgbClr val="000000"/>
              </a:solidFill>
              <a:latin typeface="Arial"/>
              <a:cs typeface="Arial"/>
            </a:rPr>
            <a:t>zu Steuerungsvorgabe 2:</a:t>
          </a:r>
          <a:r>
            <a:rPr lang="de-CH" sz="1000" b="0" i="0" u="none" strike="noStrike" baseline="0">
              <a:solidFill>
                <a:srgbClr val="000000"/>
              </a:solidFill>
              <a:latin typeface="Arial"/>
              <a:cs typeface="Arial"/>
            </a:rPr>
            <a:t> Der Kostendeckungsgrad wird auf Grund höherer Ausgaben und tieferer Einnahmen 5% unter dem Vorjahr erwartet.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1:</a:t>
          </a:r>
          <a:r>
            <a:rPr lang="de-CH" sz="1000" b="0" i="0" u="none" strike="noStrike" baseline="0">
              <a:solidFill>
                <a:srgbClr val="000000"/>
              </a:solidFill>
              <a:latin typeface="Arial"/>
              <a:cs typeface="Arial"/>
            </a:rPr>
            <a:t> Die Daten der amtlichen Vermessung sind in 11 thematische Informationsebenen gegliedert. Die Kennzahl Flächendeckungsgrad nach aktuellen Vorschriften bezeichnet Gebiete, die über alle Informationsebenen vom Bund gemäss den Vorschriften AV93 anerkannt wurden. Das gesamte</a:t>
          </a:r>
          <a:endParaRPr lang="de-CH"/>
        </a:p>
      </xdr:txBody>
    </xdr:sp>
    <xdr:clientData/>
  </xdr:twoCellAnchor>
  <xdr:twoCellAnchor>
    <xdr:from>
      <xdr:col>6</xdr:col>
      <xdr:colOff>9525</xdr:colOff>
      <xdr:row>2275</xdr:row>
      <xdr:rowOff>9525</xdr:rowOff>
    </xdr:from>
    <xdr:to>
      <xdr:col>11</xdr:col>
      <xdr:colOff>828675</xdr:colOff>
      <xdr:row>2296</xdr:row>
      <xdr:rowOff>19050</xdr:rowOff>
    </xdr:to>
    <xdr:sp macro="" textlink="" fLocksText="0">
      <xdr:nvSpPr>
        <xdr:cNvPr id="89" name="Text Box 103"/>
        <xdr:cNvSpPr txBox="1">
          <a:spLocks noChangeArrowheads="1"/>
        </xdr:cNvSpPr>
      </xdr:nvSpPr>
      <xdr:spPr bwMode="auto">
        <a:xfrm>
          <a:off x="5429250" y="386334000"/>
          <a:ext cx="4105275" cy="34099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Verifikation der amtlichen Vermessung durch das kantonale Amt für Geoinformation. Sicherstellung von Qualitätsstandards wie Genauigkeit und Zuverlässigkeit durch Einhaltung gesetzlicher Vorgaben und Normen (P110).</a:t>
          </a:r>
        </a:p>
        <a:p>
          <a:pPr algn="l" rtl="0">
            <a:defRPr sz="1000"/>
          </a:pPr>
          <a:r>
            <a:rPr lang="de-CH" sz="1000" b="0" i="0" u="none" strike="noStrike" baseline="0">
              <a:solidFill>
                <a:srgbClr val="000000"/>
              </a:solidFill>
              <a:latin typeface="Arial"/>
              <a:cs typeface="Arial"/>
            </a:rPr>
            <a:t>Regelmässige Nachkalkulationen stellen eine kostendeckende Verrechnung der Dienstleistungen sicher (PG100).</a:t>
          </a:r>
          <a:endParaRPr lang="de-CH"/>
        </a:p>
      </xdr:txBody>
    </xdr:sp>
    <xdr:clientData/>
  </xdr:twoCellAnchor>
  <xdr:twoCellAnchor>
    <xdr:from>
      <xdr:col>0</xdr:col>
      <xdr:colOff>1066800</xdr:colOff>
      <xdr:row>2349</xdr:row>
      <xdr:rowOff>142875</xdr:rowOff>
    </xdr:from>
    <xdr:to>
      <xdr:col>11</xdr:col>
      <xdr:colOff>895350</xdr:colOff>
      <xdr:row>2388</xdr:row>
      <xdr:rowOff>19050</xdr:rowOff>
    </xdr:to>
    <xdr:sp macro="" textlink="" fLocksText="0">
      <xdr:nvSpPr>
        <xdr:cNvPr id="90" name="Text Box 104"/>
        <xdr:cNvSpPr txBox="1">
          <a:spLocks noChangeArrowheads="1"/>
        </xdr:cNvSpPr>
      </xdr:nvSpPr>
      <xdr:spPr bwMode="auto">
        <a:xfrm>
          <a:off x="1066800" y="399268950"/>
          <a:ext cx="8534400" cy="5838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Vermessungswerk der Stadt Bern (inkl. das bereits definitiv anerkannte, nach 1919 erstellte) muss gemäss diesen Vorschriften überarbeitet werden. 2010 konnten 2 Operate abgeschlossen werden, 3 Lose befinden sich in den Stadtteilen 1, 3 und 4 noch in Arbeit. 2011 wird ein weiteres Los im Stadtteil 6 ausgeschrieben.</a:t>
          </a:r>
        </a:p>
        <a:p>
          <a:pPr algn="l" rtl="0">
            <a:defRPr sz="1000"/>
          </a:pPr>
          <a:r>
            <a:rPr lang="de-CH" sz="1000" b="1" i="0" u="none" strike="noStrike" baseline="0">
              <a:solidFill>
                <a:srgbClr val="000000"/>
              </a:solidFill>
              <a:latin typeface="Arial"/>
              <a:cs typeface="Arial"/>
            </a:rPr>
            <a:t>zu Kennzahl 2:</a:t>
          </a:r>
          <a:r>
            <a:rPr lang="de-CH" sz="1000" b="0" i="0" u="none" strike="noStrike" baseline="0">
              <a:solidFill>
                <a:srgbClr val="000000"/>
              </a:solidFill>
              <a:latin typeface="Arial"/>
              <a:cs typeface="Arial"/>
            </a:rPr>
            <a:t> Die Nachführung des amtlichen Vermessungswerks (Grenz-, Gebäude- und Situationsmutationen) ist gesetzlich geregelt und wird auf dem Gemeindegebiet der Stadt Bern hoheitlich vom Vermessungsamt ausgeführt. Die Kosten werden gemäss kantonalem Gebührentarif an den Verursacher (Auftraggeber, Bewilligungsnehmer) übertragen. Das Kriterium "öffentliche Hand" umfasst stadtinterne Dienststellen sowie stadteigene Unternehmen (ewb, stabe), nicht jedoch Aufträge von Bund und Kanton. 2010 haben sich mit Tram Bern West, Bottigenstrasse, Moosweg und Brünnen die Aufwände wieder Richtung "öffentliche Hand" (Stadt) verschoben.</a:t>
          </a:r>
        </a:p>
        <a:p>
          <a:pPr algn="l" rtl="0">
            <a:defRPr sz="1000"/>
          </a:pPr>
          <a:r>
            <a:rPr lang="de-CH" sz="1000" b="1" i="0" u="none" strike="noStrike" baseline="0">
              <a:solidFill>
                <a:srgbClr val="000000"/>
              </a:solidFill>
              <a:latin typeface="Arial"/>
              <a:cs typeface="Arial"/>
            </a:rPr>
            <a:t>zu Kennzahl 3:</a:t>
          </a:r>
          <a:r>
            <a:rPr lang="de-CH" sz="1000" b="0" i="0" u="none" strike="noStrike" baseline="0">
              <a:solidFill>
                <a:srgbClr val="000000"/>
              </a:solidFill>
              <a:latin typeface="Arial"/>
              <a:cs typeface="Arial"/>
            </a:rPr>
            <a:t> Ersterhebungen bezeichnen Vermessungsarbeiten zur Überführung einer provisorisch anerkannten Vermessung in eine Vermessung nach aktuellen Vorschriften (AV93). Diese Arbeiten sind gemäss GRB 1327 vom 28.06.1995 an Drittfirmen zu vergeben und werden vom Vermessungsamt über einen Investitionskredit finanziert. Ein Projekt konnte 2010 beendet werden, weitere 2 laufen noch: Kirchenfeld 2. Teil und Altstadt 2. Teil. Ein weiterer Auftrag wird Ende 2011 vergeben.</a:t>
          </a:r>
        </a:p>
        <a:p>
          <a:pPr algn="l" rtl="0">
            <a:defRPr sz="1000"/>
          </a:pPr>
          <a:r>
            <a:rPr lang="de-CH" sz="1000" b="1" i="0" u="none" strike="noStrike" baseline="0">
              <a:solidFill>
                <a:srgbClr val="000000"/>
              </a:solidFill>
              <a:latin typeface="Arial"/>
              <a:cs typeface="Arial"/>
            </a:rPr>
            <a:t>zu Kennzahl 4:</a:t>
          </a:r>
          <a:r>
            <a:rPr lang="de-CH" sz="1000" b="0" i="0" u="none" strike="noStrike" baseline="0">
              <a:solidFill>
                <a:srgbClr val="000000"/>
              </a:solidFill>
              <a:latin typeface="Arial"/>
              <a:cs typeface="Arial"/>
            </a:rPr>
            <a:t> Die GIS-Durchdringung bezeichnet die Anzahl bzw. den Anteil der städtischen Dienststellen mit GIS-Daten oder -Anwendungen. Die Kennzahl ist abhängig von den finanziellen Mitteln, die einer Abteilung zur Verfügung stehen, um das Vermessungsamt mit der Datenerhebung oder -bereitstellung zu beauftragen. Der Dienststellenanteil hat sich 2010 nicht verändert, jedoch wurden quantitativ mehr GIS-Daten verwaltet.</a:t>
          </a:r>
        </a:p>
        <a:p>
          <a:pPr algn="l" rtl="0">
            <a:defRPr sz="1000"/>
          </a:pPr>
          <a:r>
            <a:rPr lang="de-CH" sz="1000" b="1" i="0" u="none" strike="noStrike" baseline="0">
              <a:solidFill>
                <a:srgbClr val="000000"/>
              </a:solidFill>
              <a:latin typeface="Arial"/>
              <a:cs typeface="Arial"/>
            </a:rPr>
            <a:t>zu Kennzahl 5:</a:t>
          </a:r>
          <a:r>
            <a:rPr lang="de-CH" sz="1000" b="0" i="0" u="none" strike="noStrike" baseline="0">
              <a:solidFill>
                <a:srgbClr val="000000"/>
              </a:solidFill>
              <a:latin typeface="Arial"/>
              <a:cs typeface="Arial"/>
            </a:rPr>
            <a:t> Das GIS-Kompetenzzentrum (GKB) ist verantwortlich für das städtische geografische Informationssystem (GIS). Die Bereitstellung einer stadtweiten GIS-Infrastruktur wird im Rahmen von Projekten realisiert und über Investitionskredite finanziert. Die Höhe des Investitionsvolumens ist auf das Investitionsprojekt GREINA zurückzuführen. Die Gesamtinvestition von Fr. 2,5 Mio. erstreckt sich über die Jahre 2008 bis 2012. </a:t>
          </a:r>
        </a:p>
        <a:p>
          <a:pPr algn="l" rtl="0">
            <a:defRPr sz="1000"/>
          </a:pPr>
          <a:r>
            <a:rPr lang="de-CH" sz="1000" b="1" i="0" u="none" strike="noStrike" baseline="0">
              <a:solidFill>
                <a:srgbClr val="000000"/>
              </a:solidFill>
              <a:latin typeface="Arial"/>
              <a:cs typeface="Arial"/>
            </a:rPr>
            <a:t>zu Kennzahl 6:</a:t>
          </a:r>
          <a:r>
            <a:rPr lang="de-CH" sz="1000" b="0" i="0" u="none" strike="noStrike" baseline="0">
              <a:solidFill>
                <a:srgbClr val="000000"/>
              </a:solidFill>
              <a:latin typeface="Arial"/>
              <a:cs typeface="Arial"/>
            </a:rPr>
            <a:t> Die Kennzahl bezeichnet die Anzahl Feldeinsätze, die durch den Einmesspool im Produkt Geoinformation (P570130) geleistet werden. Als Folge der Baukoordination und der Grossprojekte ist die Anzahl der Baustellen gesunken, die Komplexität aber stark gestiegen. Mit den zahlreichen Grossbaustellen sind unverändert intensive Nachführungsarbeiten verbunden.</a:t>
          </a:r>
        </a:p>
        <a:p>
          <a:pPr algn="l" rtl="0">
            <a:defRPr sz="1000"/>
          </a:pPr>
          <a:r>
            <a:rPr lang="de-CH" sz="1000" b="1" i="0" u="none" strike="noStrike" baseline="0">
              <a:solidFill>
                <a:srgbClr val="000000"/>
              </a:solidFill>
              <a:latin typeface="Arial"/>
              <a:cs typeface="Arial"/>
            </a:rPr>
            <a:t>zu Kennzahl 8:</a:t>
          </a:r>
          <a:r>
            <a:rPr lang="de-CH" sz="1000" b="0" i="0" u="none" strike="noStrike" baseline="0">
              <a:solidFill>
                <a:srgbClr val="000000"/>
              </a:solidFill>
              <a:latin typeface="Arial"/>
              <a:cs typeface="Arial"/>
            </a:rPr>
            <a:t> Die Kennzahl wird eine Aussage über die allgemeine Verbreitung und Nutzung von Geodaten machen. Die Erneuerung der GIS-Infrastruktur verbunden mit der Einführung neuer Technologien wird ab dem Jahr 2011 entsprechende Auswertungen ermöglichen.</a:t>
          </a:r>
        </a:p>
        <a:p>
          <a:pPr algn="l" rtl="0">
            <a:defRPr sz="1000"/>
          </a:pPr>
          <a:r>
            <a:rPr lang="de-CH" sz="1000" b="1" i="0" u="none" strike="noStrike" baseline="0">
              <a:solidFill>
                <a:srgbClr val="000000"/>
              </a:solidFill>
              <a:latin typeface="Arial"/>
              <a:cs typeface="Arial"/>
            </a:rPr>
            <a:t>zu Kennzahl 9:</a:t>
          </a:r>
          <a:r>
            <a:rPr lang="de-CH" sz="1000" b="0" i="0" u="none" strike="noStrike" baseline="0">
              <a:solidFill>
                <a:srgbClr val="000000"/>
              </a:solidFill>
              <a:latin typeface="Arial"/>
              <a:cs typeface="Arial"/>
            </a:rPr>
            <a:t> Die Anzahl Geodatensätze, die die verschiedenen Abteilungen verwalten, wird die Entwicklung über den Gebrauch von Geodaten aufzeigen und wird Aufschlüsse über den Grad der GIS-Nutzung auf Expertenstufe geben.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Stundenansatz:</a:t>
          </a:r>
          <a:r>
            <a:rPr lang="de-CH" sz="1000" b="0" i="0" u="none" strike="noStrike" baseline="0">
              <a:solidFill>
                <a:srgbClr val="000000"/>
              </a:solidFill>
              <a:latin typeface="Arial"/>
              <a:cs typeface="Arial"/>
            </a:rPr>
            <a:t> Die Stundenansätze der Regiearbeiten (Teilprodukte Nachführung, Schnurgerüstkontrollen, Ingenieurvermessung, Betrieb und Unterhalt GIS-Bern, Leitungsinformation) richten sich nach dem Tarif der Konferenz der Bauorgane des Bundes (KBOB) mit Berücksichtigung der Funktionszuordnung gemäss kantonaler Verordnung über die amtliche Vermessung. Sie stimmen mit den Zeittarifen gemäss Gebührenreglement weitgehend überein.</a:t>
          </a:r>
          <a:endParaRPr lang="de-CH"/>
        </a:p>
      </xdr:txBody>
    </xdr:sp>
    <xdr:clientData/>
  </xdr:twoCellAnchor>
  <xdr:twoCellAnchor>
    <xdr:from>
      <xdr:col>8</xdr:col>
      <xdr:colOff>219075</xdr:colOff>
      <xdr:row>2234</xdr:row>
      <xdr:rowOff>9525</xdr:rowOff>
    </xdr:from>
    <xdr:to>
      <xdr:col>12</xdr:col>
      <xdr:colOff>0</xdr:colOff>
      <xdr:row>2242</xdr:row>
      <xdr:rowOff>152400</xdr:rowOff>
    </xdr:to>
    <xdr:graphicFrame macro="">
      <xdr:nvGraphicFramePr>
        <xdr:cNvPr id="91"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0</xdr:colOff>
      <xdr:row>2451</xdr:row>
      <xdr:rowOff>9525</xdr:rowOff>
    </xdr:from>
    <xdr:to>
      <xdr:col>11</xdr:col>
      <xdr:colOff>904875</xdr:colOff>
      <xdr:row>2475</xdr:row>
      <xdr:rowOff>0</xdr:rowOff>
    </xdr:to>
    <xdr:sp macro="" textlink="" fLocksText="0">
      <xdr:nvSpPr>
        <xdr:cNvPr id="92" name="Text Box 106"/>
        <xdr:cNvSpPr txBox="1">
          <a:spLocks noChangeArrowheads="1"/>
        </xdr:cNvSpPr>
      </xdr:nvSpPr>
      <xdr:spPr bwMode="auto">
        <a:xfrm>
          <a:off x="1076325" y="415261425"/>
          <a:ext cx="8534400" cy="38004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Im Jahr 2012 wird die Verkehrsplanung weiterhin stark durch die Bearbeitung und Begleitung von Projekten aus dem Agglomerationsprogramm Siedlung und Verkehr Region Bern gefordert. Im Vordergrund stehen dabei die beiden Grossprojekte 'Tram Region Bern' und 'Zukunft Bahnhof Bern' sowie verschiedene Massnahmen des Agglomerationsprogramms zu Gunsten des Langsamverkehrs (Nordring, Thunstrasse, Velostation Schanzenpost). In engem Zusammenhang mit dem 'Tram Region Bern' steht die Zweckmässigkeitsbeurteilung (ZMB) zur zweiten Tramachse Innenstadt, bei der die Verkehrsplanung die Projektleitung inne hat. Es ist geplant, für die aus der Studie resultierende Bestvariante Mitte 2012 im Rahmen des Agglomerationsprogramms der 2. Generation beim Bund Mittel aus dem Infrasatrukturfonds zu beantragen. Zudem sollen bis Ende 2012 für alle Stadtteile die 'Teilverkehrspläne für den motorisierten Individualverkehr' (TVP MIV) vorliegen. Schliesslich wird in allen Stadtteilen die Optimierung des Verkehrssystems durch die Umsetzung von Kleinmassnahmen weiter voran getrieben.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Vergleich Budget 2012 zu Budget 2011</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Nettokosten steigen um knapp 0,7 Mio. Franken. Dabei verändern sich die Bruttokosten um 0,9 Mio. Franken und die Erlöse gegenüber dem Vorjahr um 0,2 Mio. Franken. </a:t>
          </a:r>
        </a:p>
        <a:p>
          <a:pPr algn="l" rtl="0">
            <a:defRPr sz="1000"/>
          </a:pPr>
          <a:endParaRPr lang="de-CH" sz="5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Aufwandseitig ergeben sich die grössten Differenzen aufgrund der Revision des Reglements zur Förderung des Fuss- und Veloverkehrs (RFFV). 2010 hat der Stadtrat beschlossen, ab 2011 pro Jahr insgesamt 1,25 Mio. Franken, bzw. Fr. 300 000.00 mehr zur Förderung des Langsamverkehrs zur Verfügung zu stellen. Diese Mittel waren für 2011 noch nicht budgetiert. Aufgrund von grossen Planungen wie Zukunft Bahnhof Bern, Tram Region Bern, Sanierung Thunstrasse sowie laufenden Projekten des RFFV (vgl. unten) müssen um Fr. 560 000.00 höhere Kapitalfolgekosten budgetiert werden. Die restliche Kostensteigerung erfolgt im Personalbereich, insbesondere aufgrund der Teuerung.</a:t>
          </a:r>
        </a:p>
        <a:p>
          <a:pPr algn="l" rtl="0">
            <a:defRPr sz="1000"/>
          </a:pPr>
          <a:endParaRPr lang="de-CH" sz="5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Erlösseitig schlägt insbesondere eine Erhöhung der Entnahme aus der Spezialfinanzierung RFFV zur Finanzierung noch nicht abgeschlossener Investitionsprojekte (Velo- und Fussgängerverbindung Kalcheggweg, Fuss- und Radweg Oberbottigen) mit Fr. 200 000.00 zu Buche.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Haushaltverbesserungs-Massnahme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Massnahme P580110 Einsparungen im Sachaufwand im Umfang von Fr. 40 000.00 wurde im Budget integriert.</a:t>
          </a:r>
          <a:endParaRPr lang="de-CH"/>
        </a:p>
      </xdr:txBody>
    </xdr:sp>
    <xdr:clientData/>
  </xdr:twoCellAnchor>
  <xdr:twoCellAnchor>
    <xdr:from>
      <xdr:col>1</xdr:col>
      <xdr:colOff>47625</xdr:colOff>
      <xdr:row>2475</xdr:row>
      <xdr:rowOff>0</xdr:rowOff>
    </xdr:from>
    <xdr:to>
      <xdr:col>12</xdr:col>
      <xdr:colOff>0</xdr:colOff>
      <xdr:row>2475</xdr:row>
      <xdr:rowOff>0</xdr:rowOff>
    </xdr:to>
    <xdr:sp macro="" textlink="" fLocksText="0">
      <xdr:nvSpPr>
        <xdr:cNvPr id="93" name="Text Box 107"/>
        <xdr:cNvSpPr txBox="1">
          <a:spLocks noChangeArrowheads="1"/>
        </xdr:cNvSpPr>
      </xdr:nvSpPr>
      <xdr:spPr bwMode="auto">
        <a:xfrm>
          <a:off x="1123950" y="41906190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Haushaltverbesserungs-Massnahme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Massnahme P580110 Einsparungen im Sachaufwand im Umfang von Fr. 40 000.00 wurde im Budget integriert.</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2504</xdr:row>
      <xdr:rowOff>0</xdr:rowOff>
    </xdr:from>
    <xdr:to>
      <xdr:col>11</xdr:col>
      <xdr:colOff>504825</xdr:colOff>
      <xdr:row>2515</xdr:row>
      <xdr:rowOff>0</xdr:rowOff>
    </xdr:to>
    <xdr:sp macro="" textlink="" fLocksText="0">
      <xdr:nvSpPr>
        <xdr:cNvPr id="94" name="Text Box 108"/>
        <xdr:cNvSpPr txBox="1">
          <a:spLocks noChangeArrowheads="1"/>
        </xdr:cNvSpPr>
      </xdr:nvSpPr>
      <xdr:spPr bwMode="auto">
        <a:xfrm>
          <a:off x="1085850" y="423805350"/>
          <a:ext cx="8124825" cy="17811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P580120:</a:t>
          </a:r>
          <a:r>
            <a:rPr lang="de-CH" sz="1000" b="0" i="0" u="none" strike="noStrike" baseline="0">
              <a:solidFill>
                <a:srgbClr val="000000"/>
              </a:solidFill>
              <a:latin typeface="Arial"/>
              <a:cs typeface="Arial"/>
            </a:rPr>
            <a:t> Die Abweichung Budget 2012 zu Budget 2011 ergibt sich aufgrund von grossen Planungen wie Zukunft Bahnhof Bern, Tram Region Bern, Sanierung Thunstrasse wofür höhere Kapitalfolgekosten budgetiert werden müssen.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P580140:</a:t>
          </a:r>
          <a:r>
            <a:rPr lang="de-CH" sz="1000" b="0" i="0" u="none" strike="noStrike" baseline="0">
              <a:solidFill>
                <a:srgbClr val="000000"/>
              </a:solidFill>
              <a:latin typeface="Arial"/>
              <a:cs typeface="Arial"/>
            </a:rPr>
            <a:t> Die Zunahme der Nettokosten erfolgt aufgrund der Budgetaufstockung durch den Stadtrat (SRB 526 vom 21. Oktober 2010).     </a:t>
          </a:r>
          <a:endParaRPr lang="de-CH"/>
        </a:p>
      </xdr:txBody>
    </xdr:sp>
    <xdr:clientData/>
  </xdr:twoCellAnchor>
  <xdr:twoCellAnchor>
    <xdr:from>
      <xdr:col>1</xdr:col>
      <xdr:colOff>0</xdr:colOff>
      <xdr:row>2523</xdr:row>
      <xdr:rowOff>9525</xdr:rowOff>
    </xdr:from>
    <xdr:to>
      <xdr:col>4</xdr:col>
      <xdr:colOff>476250</xdr:colOff>
      <xdr:row>2548</xdr:row>
      <xdr:rowOff>104775</xdr:rowOff>
    </xdr:to>
    <xdr:sp macro="" textlink="" fLocksText="0">
      <xdr:nvSpPr>
        <xdr:cNvPr id="95" name="Text Box 109"/>
        <xdr:cNvSpPr txBox="1">
          <a:spLocks noChangeArrowheads="1"/>
        </xdr:cNvSpPr>
      </xdr:nvSpPr>
      <xdr:spPr bwMode="auto">
        <a:xfrm>
          <a:off x="1076325" y="427024800"/>
          <a:ext cx="3419475" cy="4143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Verkehrskonzepte sind auf die Siedlungsentwicklung, die Erfordernisse der Umweltschutzgesetzgebung und auf die regionale Verkehrsplanung abgestimmt (P110).</a:t>
          </a:r>
        </a:p>
        <a:p>
          <a:pPr algn="l" rtl="0">
            <a:defRPr sz="1000"/>
          </a:pPr>
          <a:r>
            <a:rPr lang="de-CH" sz="1000" b="0" i="0" u="none" strike="noStrike" baseline="0">
              <a:solidFill>
                <a:srgbClr val="000000"/>
              </a:solidFill>
              <a:latin typeface="Arial"/>
              <a:cs typeface="Arial"/>
            </a:rPr>
            <a:t>Die bauliche und betriebliche Verkehrsinfrastruktur wird lau-fend auf Schwachstellen untersucht und ihre Zweckmässigkeit wird überprüft. Der Standortvorteil einer guten Erschliessung ist auch für die zukünftige Stadtentwicklung sicher gestellt.</a:t>
          </a:r>
        </a:p>
        <a:p>
          <a:pPr algn="l" rtl="0">
            <a:defRPr sz="1000"/>
          </a:pPr>
          <a:r>
            <a:rPr lang="de-CH" sz="1000" b="0" i="0" u="none" strike="noStrike" baseline="0">
              <a:solidFill>
                <a:srgbClr val="000000"/>
              </a:solidFill>
              <a:latin typeface="Arial"/>
              <a:cs typeface="Arial"/>
            </a:rPr>
            <a:t>Mit baulichen und betrieblichen Massnahmen werden eine umweltfreundliche Mobilität und stadtverträgliche Verkehrs-arten gefördert (P120).</a:t>
          </a:r>
        </a:p>
        <a:p>
          <a:pPr algn="l" rtl="0">
            <a:defRPr sz="1000"/>
          </a:pPr>
          <a:r>
            <a:rPr lang="de-CH" sz="1000" b="0" i="0" u="none" strike="noStrike" baseline="0">
              <a:solidFill>
                <a:srgbClr val="000000"/>
              </a:solidFill>
              <a:latin typeface="Arial"/>
              <a:cs typeface="Arial"/>
            </a:rPr>
            <a:t>Kampagnen beeinflussen das umweltbewusste, verantwortungs- und rücksichtsvolle Verhalten der Verkehrsteilnehmenden positiv (P130).</a:t>
          </a:r>
        </a:p>
        <a:p>
          <a:pPr algn="l" rtl="0">
            <a:defRPr sz="1000"/>
          </a:pPr>
          <a:r>
            <a:rPr lang="de-CH" sz="1000" b="0" i="0" u="none" strike="noStrike" baseline="0">
              <a:solidFill>
                <a:srgbClr val="000000"/>
              </a:solidFill>
              <a:latin typeface="Arial"/>
              <a:cs typeface="Arial"/>
            </a:rPr>
            <a:t>Die Umlagerung des motorisierten Individualverkehrs auf den Fuss- und Veloverkehr wird in Abstimmung mit dem öffentli-chen Verkehr gefördert.</a:t>
          </a:r>
        </a:p>
        <a:p>
          <a:pPr algn="l" rtl="0">
            <a:defRPr sz="1000"/>
          </a:pPr>
          <a:r>
            <a:rPr lang="de-CH" sz="1000" b="0" i="0" u="none" strike="noStrike" baseline="0">
              <a:solidFill>
                <a:srgbClr val="000000"/>
              </a:solidFill>
              <a:latin typeface="Arial"/>
              <a:cs typeface="Arial"/>
            </a:rPr>
            <a:t>Die Stadt verfügt über ein Netz von attraktiven, durchgehen-den, sicheren sowie direkten Fuss- und Veloverbindungen sowie über attraktive öffentliche Veloabstellplätze im gesam-ten Stadtgebiet. Die Quartiere sind durch Fuss- und Velo-verbindungen intern erschlossen und untereinander verbun-den (P140).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0</xdr:colOff>
      <xdr:row>2522</xdr:row>
      <xdr:rowOff>152400</xdr:rowOff>
    </xdr:from>
    <xdr:to>
      <xdr:col>11</xdr:col>
      <xdr:colOff>819150</xdr:colOff>
      <xdr:row>2552</xdr:row>
      <xdr:rowOff>123825</xdr:rowOff>
    </xdr:to>
    <xdr:sp macro="" textlink="" fLocksText="0">
      <xdr:nvSpPr>
        <xdr:cNvPr id="96" name="Text Box 110"/>
        <xdr:cNvSpPr txBox="1">
          <a:spLocks noChangeArrowheads="1"/>
        </xdr:cNvSpPr>
      </xdr:nvSpPr>
      <xdr:spPr bwMode="auto">
        <a:xfrm>
          <a:off x="5419725" y="427005750"/>
          <a:ext cx="4105275" cy="47529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Bis Ende 2012 wird folgender Planungsstand angestrebt: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neuen Vorhaben der Stadt Bern für den Ausbau der übergeordneten Verkehrsinfrastruktur sind im Agglomerationsprogramm der 2. Generation enthalten. Die Teilverkehrspläne MIV für den Stadtteil Kirchenfeld / Schosshalde (Stadtteil IV) und Breitenrain/Lorraine liegen vor. Die Stadt Bern verfügt über einen strategischen Verkehrsbericht (P110).</a:t>
          </a:r>
        </a:p>
        <a:p>
          <a:pPr algn="l" rtl="0">
            <a:defRPr sz="1000"/>
          </a:pPr>
          <a:r>
            <a:rPr lang="de-CH" sz="1000" b="0" i="0" u="none" strike="noStrike" baseline="0">
              <a:solidFill>
                <a:srgbClr val="000000"/>
              </a:solidFill>
              <a:latin typeface="Arial"/>
              <a:cs typeface="Arial"/>
            </a:rPr>
            <a:t>Für die A-Projekte des Agglomerationsprogramms mit Baubeginn vor Ende 2014 liegen Bauprojekte (Tram Region Bern) beziehungsweise bereinigte Betriebs- und Gestaltungskonzepte / Vorprojekte vor. Tempo 30- und Begegnungszonen in Wohnquartieren sind weiter ausgebaut bzw. verbessert  (P120).</a:t>
          </a:r>
        </a:p>
        <a:p>
          <a:pPr algn="l" rtl="0">
            <a:defRPr sz="1000"/>
          </a:pPr>
          <a:r>
            <a:rPr lang="de-CH" sz="1000" b="0" i="0" u="none" strike="noStrike" baseline="0">
              <a:solidFill>
                <a:srgbClr val="000000"/>
              </a:solidFill>
              <a:latin typeface="Arial"/>
              <a:cs typeface="Arial"/>
            </a:rPr>
            <a:t>In Zusammenarbeit mit der Kantonspolizei ist mindestens 1 Kampagne zum Thema Verkehrssicherheit durchgeführt (P130).</a:t>
          </a:r>
        </a:p>
        <a:p>
          <a:pPr algn="l" rtl="0">
            <a:defRPr sz="1000"/>
          </a:pPr>
          <a:r>
            <a:rPr lang="de-CH" sz="1000" b="0" i="0" u="none" strike="noStrike" baseline="0">
              <a:solidFill>
                <a:srgbClr val="000000"/>
              </a:solidFill>
              <a:latin typeface="Arial"/>
              <a:cs typeface="Arial"/>
            </a:rPr>
            <a:t>Die Fachstelle Fuss- und Veloverkehr erfüllt ihre Jahresziele gemäss separater Planung bzw. Bericht an den Stadtrat mit einem Schwerpunkt im Bereich Fussverkehr (P140).</a:t>
          </a:r>
          <a:endParaRPr lang="de-CH"/>
        </a:p>
      </xdr:txBody>
    </xdr:sp>
    <xdr:clientData/>
  </xdr:twoCellAnchor>
  <xdr:twoCellAnchor>
    <xdr:from>
      <xdr:col>1</xdr:col>
      <xdr:colOff>9525</xdr:colOff>
      <xdr:row>2596</xdr:row>
      <xdr:rowOff>0</xdr:rowOff>
    </xdr:from>
    <xdr:to>
      <xdr:col>12</xdr:col>
      <xdr:colOff>0</xdr:colOff>
      <xdr:row>2618</xdr:row>
      <xdr:rowOff>76200</xdr:rowOff>
    </xdr:to>
    <xdr:sp macro="" textlink="" fLocksText="0">
      <xdr:nvSpPr>
        <xdr:cNvPr id="97" name="Text Box 111"/>
        <xdr:cNvSpPr txBox="1">
          <a:spLocks noChangeArrowheads="1"/>
        </xdr:cNvSpPr>
      </xdr:nvSpPr>
      <xdr:spPr bwMode="auto">
        <a:xfrm>
          <a:off x="1085850" y="440531250"/>
          <a:ext cx="8534400" cy="36385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Kennzahl 2:</a:t>
          </a:r>
          <a:r>
            <a:rPr lang="de-CH" sz="1000" b="0" i="0" u="none" strike="noStrike" baseline="0">
              <a:solidFill>
                <a:srgbClr val="000000"/>
              </a:solidFill>
              <a:latin typeface="Arial"/>
              <a:cs typeface="Arial"/>
            </a:rPr>
            <a:t> Gemäss sechs permanenten Messstellen der Stadt Bern hat sich das Verkehrsaufkommen auf dem Stadtgebiet gegenüber 2009 nicht verändert. Die Resultate von rund 40 weiteren Messstellen liegen noch nicht vor. Aufgrund der zahlreichen Grossbaustellen (Stadttangente Bern, Wankdorfplatz, Tram Bern West, Länggasse inkl. Neufeldtunnel, Bahnhofplatz) sind die Verkehrszahlen der Jahre 2006 bis 2010 nur bedingt untereienander vergleichbar.</a:t>
          </a:r>
        </a:p>
        <a:p>
          <a:pPr algn="l" rtl="0">
            <a:defRPr sz="1000"/>
          </a:pPr>
          <a:r>
            <a:rPr lang="de-CH" sz="1000" b="0" i="0" u="none" strike="noStrike" baseline="0">
              <a:solidFill>
                <a:srgbClr val="000000"/>
              </a:solidFill>
              <a:latin typeface="Arial"/>
              <a:cs typeface="Arial"/>
            </a:rPr>
            <a:t>Gemäss der permanenten Messstellen hat der Verkehr auf den Autobahnen um Bern deutlich abgenommen, was auf die umfangreichen Sanierungsarbeiten zurückzuführen ist. </a:t>
          </a:r>
        </a:p>
        <a:p>
          <a:pPr algn="l" rtl="0">
            <a:defRPr sz="1000"/>
          </a:pPr>
          <a:r>
            <a:rPr lang="de-CH" sz="1000" b="0" i="0" u="none" strike="noStrike" baseline="0">
              <a:solidFill>
                <a:srgbClr val="000000"/>
              </a:solidFill>
              <a:latin typeface="Arial"/>
              <a:cs typeface="Arial"/>
            </a:rPr>
            <a:t> </a:t>
          </a: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5:</a:t>
          </a:r>
          <a:r>
            <a:rPr lang="de-CH" sz="1000" b="0" i="0" u="none" strike="noStrike" baseline="0">
              <a:solidFill>
                <a:srgbClr val="000000"/>
              </a:solidFill>
              <a:latin typeface="Arial"/>
              <a:cs typeface="Arial"/>
            </a:rPr>
            <a:t> Summe der LIBERO-Monats- und Jahresabonnemente mit den Zonen 10/11. Diese Kennzahl ist eine Spezialauswertung der Verkaufszahlen und liegt jeweils erst mit einem halben Jahr Verzögerung vor.</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6:</a:t>
          </a:r>
          <a:r>
            <a:rPr lang="de-CH" sz="1000" b="0" i="0" u="none" strike="noStrike" baseline="0">
              <a:solidFill>
                <a:srgbClr val="000000"/>
              </a:solidFill>
              <a:latin typeface="Arial"/>
              <a:cs typeface="Arial"/>
            </a:rPr>
            <a:t> Fachliche Begleitung und finanzielle Beteiligung bei Kampagnen, die von der Kantonspolizei geführt werden (Inhalte analog nationale Kampagnen zur Verkehrssicherheit)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Kennzahl 7:</a:t>
          </a:r>
          <a:r>
            <a:rPr lang="de-CH" sz="1000" b="0" i="0" u="none" strike="noStrike" baseline="0">
              <a:solidFill>
                <a:srgbClr val="000000"/>
              </a:solidFill>
              <a:latin typeface="Arial"/>
              <a:cs typeface="Arial"/>
            </a:rPr>
            <a:t> Die Inbetriebnahme des Velozählsystems "eco-counter" erfolgt im Frühjahr 2011 an vorerst drei Standorten, nach einer Testphase werden weitere Standorte ausgestattet. Verlässliche Daten werden frühestens 2012 erfolgen.</a:t>
          </a:r>
          <a:endParaRPr lang="de-CH"/>
        </a:p>
      </xdr:txBody>
    </xdr:sp>
    <xdr:clientData/>
  </xdr:twoCellAnchor>
  <xdr:twoCellAnchor>
    <xdr:from>
      <xdr:col>8</xdr:col>
      <xdr:colOff>219075</xdr:colOff>
      <xdr:row>2482</xdr:row>
      <xdr:rowOff>9525</xdr:rowOff>
    </xdr:from>
    <xdr:to>
      <xdr:col>12</xdr:col>
      <xdr:colOff>0</xdr:colOff>
      <xdr:row>2490</xdr:row>
      <xdr:rowOff>152400</xdr:rowOff>
    </xdr:to>
    <xdr:graphicFrame macro="">
      <xdr:nvGraphicFramePr>
        <xdr:cNvPr id="9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581025</xdr:colOff>
      <xdr:row>12</xdr:row>
      <xdr:rowOff>95250</xdr:rowOff>
    </xdr:from>
    <xdr:to>
      <xdr:col>11</xdr:col>
      <xdr:colOff>161925</xdr:colOff>
      <xdr:row>36</xdr:row>
      <xdr:rowOff>114300</xdr:rowOff>
    </xdr:to>
    <xdr:graphicFrame macro="">
      <xdr:nvGraphicFramePr>
        <xdr:cNvPr id="2" name="Organization Chart 1"/>
        <xdr:cNvGraphicFramePr>
          <a:graphicFrameLocks/>
        </xdr:cNvGraphicFramePr>
      </xdr:nvGraphicFramePr>
      <xdr:xfrm>
        <a:off x="0" y="0"/>
        <a:ext cx="0" cy="0"/>
      </xdr:xfrm>
      <a:graphic>
        <a:graphicData uri="http://schemas.openxmlformats.org/drawingml/2006/compatibility">
          <com:legacyDrawing xmlns:com="http://schemas.openxmlformats.org/drawingml/2006/compatibility" spid="_x0000_s8193"/>
        </a:graphicData>
      </a:graphic>
    </xdr:graphicFrame>
    <xdr:clientData/>
  </xdr:twoCellAnchor>
  <xdr:twoCellAnchor>
    <xdr:from>
      <xdr:col>1</xdr:col>
      <xdr:colOff>0</xdr:colOff>
      <xdr:row>90</xdr:row>
      <xdr:rowOff>0</xdr:rowOff>
    </xdr:from>
    <xdr:to>
      <xdr:col>11</xdr:col>
      <xdr:colOff>904875</xdr:colOff>
      <xdr:row>124</xdr:row>
      <xdr:rowOff>47625</xdr:rowOff>
    </xdr:to>
    <xdr:sp macro="" textlink="" fLocksText="0">
      <xdr:nvSpPr>
        <xdr:cNvPr id="3" name="Text Box 21"/>
        <xdr:cNvSpPr txBox="1">
          <a:spLocks noChangeArrowheads="1"/>
        </xdr:cNvSpPr>
      </xdr:nvSpPr>
      <xdr:spPr bwMode="auto">
        <a:xfrm>
          <a:off x="1076325" y="14554200"/>
          <a:ext cx="8534400" cy="55530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1. Steuerungsbericht</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Politische Entwicklungen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Der Leistungskatalog der Direktion für Finanzen, Personal und Informatik (FPI) bleibt unverändert.</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Legislaturziele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Der Stand der Umsetzung der Legislaturziele 2009 - 2012 des Gemeinderats ist im Jahresbericht 2010, Band 1, Kapitel 1: Reporting zu den Legislaturrichtlinien beschrieben. </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Zieländerungen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Diese werden bei der jeweiligen Abteilung kommentiert.</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Steuerungsvorgaben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 Änderungen.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2. Übersicht über das Direktionsbudget</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Übersicht / Abweichungen zum Vorjahr</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Bruttokosten der Direktion FPI erhöhen sich gegenüber dem Budget 2011 um 3,70 Mio. Franken, während die Erlöse um 40,28 Mio. Franken höher ausfallen. Der Nettoerlös steigt gegenüber Vorjahresbudget um 36,59 Mio. Franken und gegenüber der Rechnung 2010 um 37,03 Mio. Franken.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Verantwortlich für diese Zunahme ist zu einem grossen Teil die FILAG-Revision 2012, die bei der FPI zu Netto-Mehreinnahmen von rund 14 Mio. Franken führt. Ausschlaggebend sind ebenfalls die um rund 4,1 Mio. Franken gesteigerten Nettoeinnahmen bei den Zinsen sowie die um rund 14 Mio. Franken zunehmenden Steuereinnahmen. Zudem resultiert zusätzlich eine gesteigerte Gewinnablieferung der Stadtbauten Bern von rund 2 Mio. Franken.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Näher erläutert werden die Abweichungen zum Budget 2011 und zur Rechnung 2010 bei den einzelnen Produktegruppen.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Neue Ausgaben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Sicherstellung der Rechtsgleichheit mit dem Aufbau eines Personalcontrollings im Personalamt mit 0,10 Mio. Franken.</a:t>
          </a:r>
        </a:p>
        <a:p>
          <a:pPr algn="l" rtl="0">
            <a:defRPr sz="1000"/>
          </a:pPr>
          <a:r>
            <a:rPr lang="de-CH" sz="1000" b="0" i="0" u="none" strike="noStrike" baseline="0">
              <a:solidFill>
                <a:srgbClr val="000000"/>
              </a:solidFill>
              <a:latin typeface="Arial"/>
              <a:cs typeface="Arial"/>
            </a:rPr>
            <a:t>Aufbau eines Risikomanagements bei der Finanzverwaltung mit 0,10 Mio. Franken.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Globalvorgabe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differenzierte Globalvorgabe wurde unter Berücksichtigung der Sparmassnahmen aus der Portfolioanalyse eingehalten.</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76</xdr:row>
      <xdr:rowOff>0</xdr:rowOff>
    </xdr:from>
    <xdr:to>
      <xdr:col>12</xdr:col>
      <xdr:colOff>0</xdr:colOff>
      <xdr:row>83</xdr:row>
      <xdr:rowOff>85725</xdr:rowOff>
    </xdr:to>
    <xdr:sp macro="" textlink="" fLocksText="0">
      <xdr:nvSpPr>
        <xdr:cNvPr id="4" name="Text Box 22"/>
        <xdr:cNvSpPr txBox="1">
          <a:spLocks noChangeArrowheads="1"/>
        </xdr:cNvSpPr>
      </xdr:nvSpPr>
      <xdr:spPr bwMode="auto">
        <a:xfrm>
          <a:off x="1085850" y="12153900"/>
          <a:ext cx="8534400" cy="12192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Abweichungen zum Vorjahr sind bei den einzelnen Dienststellen und Produktegruppen näher begründet.</a:t>
          </a:r>
          <a:endParaRPr lang="de-CH"/>
        </a:p>
      </xdr:txBody>
    </xdr:sp>
    <xdr:clientData/>
  </xdr:twoCellAnchor>
  <xdr:twoCellAnchor>
    <xdr:from>
      <xdr:col>1</xdr:col>
      <xdr:colOff>0</xdr:colOff>
      <xdr:row>131</xdr:row>
      <xdr:rowOff>0</xdr:rowOff>
    </xdr:from>
    <xdr:to>
      <xdr:col>11</xdr:col>
      <xdr:colOff>866775</xdr:colOff>
      <xdr:row>258</xdr:row>
      <xdr:rowOff>0</xdr:rowOff>
    </xdr:to>
    <xdr:sp macro="" textlink="" fLocksText="0">
      <xdr:nvSpPr>
        <xdr:cNvPr id="5" name="Text Box 23"/>
        <xdr:cNvSpPr txBox="1">
          <a:spLocks noChangeArrowheads="1"/>
        </xdr:cNvSpPr>
      </xdr:nvSpPr>
      <xdr:spPr bwMode="auto">
        <a:xfrm>
          <a:off x="1076325" y="21221700"/>
          <a:ext cx="8496300" cy="58293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1" u="sng" strike="noStrike" baseline="0">
              <a:solidFill>
                <a:srgbClr val="000000"/>
              </a:solidFill>
              <a:latin typeface="Arial"/>
              <a:cs typeface="Arial"/>
            </a:rPr>
            <a:t>Personalentwicklung</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 Wesentliche Veränderungen im Direktionsbudget gegenüber dem Vorjahr</a:t>
          </a:r>
        </a:p>
        <a:p>
          <a:pPr algn="l" rtl="0">
            <a:defRPr sz="1000"/>
          </a:pPr>
          <a:r>
            <a:rPr lang="de-CH" sz="1000" b="0" i="0" u="none" strike="noStrike" baseline="0">
              <a:solidFill>
                <a:srgbClr val="000000"/>
              </a:solidFill>
              <a:latin typeface="Arial"/>
              <a:cs typeface="Arial"/>
            </a:rPr>
            <a:t>Die Struktur der Budgets des Generalsekretariats wurde vereinfacht: In der Produktegruppe "Leistungen für Politik und Verwaltungsführung" wurden die Produkte "Leistungen für Behörden", "Leistungen für Verwaltung" und "Rechtliche Dienstleistungen" zum Produkt "Führungsunterstützung" zusammengefasst.</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4. Hinweise auf Haushaltverbesserungsmassnahmen</a:t>
          </a:r>
        </a:p>
        <a:p>
          <a:pPr algn="l" rtl="0">
            <a:defRPr sz="1000"/>
          </a:pPr>
          <a:r>
            <a:rPr lang="de-CH" sz="1000" b="0" i="0" u="none" strike="noStrike" baseline="0">
              <a:solidFill>
                <a:srgbClr val="000000"/>
              </a:solidFill>
              <a:latin typeface="Arial"/>
              <a:cs typeface="Arial"/>
            </a:rPr>
            <a:t>Die für die Direktion FPI geltende Sparvorgabe gegenüber dem 1. Planjahr des IAFP 2012-2015 beträgt 5,95 Mio. Franken und konnte vollumfänglich eingehalten werden. Konkret wurden folgende Massnahmen umgesetzt:</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5. Rechenschaft über neue Aufgaben, Leistungsausbau, Leistungsabbau</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Neue Aufgaben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Leistungsausbau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Sicherstellung der Rechtsgleichheit mit dem Aufbau eines Personalcontrollings im Personalamt mit 0,10 Mio. Franken.</a:t>
          </a:r>
          <a:endParaRPr lang="de-CH"/>
        </a:p>
      </xdr:txBody>
    </xdr:sp>
    <xdr:clientData/>
  </xdr:twoCellAnchor>
  <xdr:twoCellAnchor>
    <xdr:from>
      <xdr:col>1</xdr:col>
      <xdr:colOff>0</xdr:colOff>
      <xdr:row>265</xdr:row>
      <xdr:rowOff>0</xdr:rowOff>
    </xdr:from>
    <xdr:to>
      <xdr:col>11</xdr:col>
      <xdr:colOff>904875</xdr:colOff>
      <xdr:row>299</xdr:row>
      <xdr:rowOff>76200</xdr:rowOff>
    </xdr:to>
    <xdr:sp macro="" textlink="" fLocksText="0">
      <xdr:nvSpPr>
        <xdr:cNvPr id="6" name="Text Box 24"/>
        <xdr:cNvSpPr txBox="1">
          <a:spLocks noChangeArrowheads="1"/>
        </xdr:cNvSpPr>
      </xdr:nvSpPr>
      <xdr:spPr bwMode="auto">
        <a:xfrm>
          <a:off x="1076325" y="28241625"/>
          <a:ext cx="8534400" cy="55816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sng" strike="noStrike" baseline="0">
              <a:solidFill>
                <a:srgbClr val="000000"/>
              </a:solidFill>
              <a:latin typeface="Arial"/>
              <a:cs typeface="Arial"/>
            </a:rPr>
            <a:t>Leistungsabbau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Keiner.</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Entwicklung Beiträge an Dritte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Voranschlag 2012 sind Beiträge an Dritte von insgesamt 50,24 Mio. Franken enthalten. Dies entspricht einer Zunahme von 26,54 Mio. Franken gegenüber dem Vorjahr und ist auf Beitragszahlungen im Finanzausgleich (Disparitätenabbau und vertikaler Finanzausgleich) zurückzuführen.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6. Diverses</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Umwelt-Management-System (UMS)</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 der Direktion FPI haben die meisten Produkte keine produktbezogenen Umweltrelevanzen. Die Abteilungen sind nur mit den allgemeinen verwaltungsspezifischen Umweltzielen konfrontiert und nicht mit Zielen im Produktegruppen-Budget (Steuerungsvorgaben und Kennzahlen).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Bei der Schul- und Büromaterialzentrale (SBZ) werden schon seit einigen Jahren bei der Beschaffung von Gütern und Artikeln ökologische Produkte gefördert.</a:t>
          </a:r>
          <a:endParaRPr lang="de-CH" sz="1000" b="0" i="0" u="none" strike="noStrike" baseline="0">
            <a:solidFill>
              <a:srgbClr val="FF0000"/>
            </a:solidFill>
            <a:latin typeface="Arial"/>
            <a:cs typeface="Arial"/>
          </a:endParaRPr>
        </a:p>
        <a:p>
          <a:pPr algn="l" rtl="0">
            <a:defRPr sz="1000"/>
          </a:pPr>
          <a:endParaRPr lang="de-CH" sz="1000" b="0" i="0" u="none" strike="noStrike" baseline="0">
            <a:solidFill>
              <a:srgbClr val="FF0000"/>
            </a:solidFill>
            <a:latin typeface="Arial"/>
            <a:cs typeface="Arial"/>
          </a:endParaRPr>
        </a:p>
        <a:p>
          <a:pPr algn="l" rtl="0">
            <a:defRPr sz="1000"/>
          </a:pPr>
          <a:r>
            <a:rPr lang="de-CH" sz="1000" b="0" i="1" u="sng" strike="noStrike" baseline="0">
              <a:solidFill>
                <a:srgbClr val="000000"/>
              </a:solidFill>
              <a:latin typeface="Arial"/>
              <a:cs typeface="Arial"/>
            </a:rPr>
            <a:t>Benchmarking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Informatikdienste arbeiten seit mehreren Jahren in einer Best-Practice-Gruppe mit anderen Städten. Diese Gruppe beschäftigt sich mit der "besten Praxis" in der Informatik. Aus den Arbeiten und Informationen können nicht nur wertvolle Ansätze für die Verbesserung der eigenen Leistung gewonnen, sondern durch den Austausch von Konzepten oder Pflichtenheften auch direkt Nutzen gezogen werden.</a:t>
          </a:r>
          <a:endParaRPr lang="de-CH"/>
        </a:p>
      </xdr:txBody>
    </xdr:sp>
    <xdr:clientData/>
  </xdr:twoCellAnchor>
  <mc:AlternateContent xmlns:mc="http://schemas.openxmlformats.org/markup-compatibility/2006">
    <mc:Choice xmlns:a14="http://schemas.microsoft.com/office/drawing/2010/main" Requires="a14">
      <xdr:twoCellAnchor editAs="oneCell">
        <xdr:from>
          <xdr:col>1</xdr:col>
          <xdr:colOff>28575</xdr:colOff>
          <xdr:row>132</xdr:row>
          <xdr:rowOff>28575</xdr:rowOff>
        </xdr:from>
        <xdr:to>
          <xdr:col>10</xdr:col>
          <xdr:colOff>895350</xdr:colOff>
          <xdr:row>228</xdr:row>
          <xdr:rowOff>123825</xdr:rowOff>
        </xdr:to>
        <xdr:sp macro="" textlink="">
          <xdr:nvSpPr>
            <xdr:cNvPr id="8213" name="Object 21" hidden="1">
              <a:extLst>
                <a:ext uri="{63B3BB69-23CF-44E3-9099-C40C66FF867C}">
                  <a14:compatExt spid="_x0000_s82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238</xdr:row>
          <xdr:rowOff>0</xdr:rowOff>
        </xdr:from>
        <xdr:to>
          <xdr:col>11</xdr:col>
          <xdr:colOff>495300</xdr:colOff>
          <xdr:row>248</xdr:row>
          <xdr:rowOff>19050</xdr:rowOff>
        </xdr:to>
        <xdr:sp macro="" textlink="">
          <xdr:nvSpPr>
            <xdr:cNvPr id="8214" name="Object 22" hidden="1">
              <a:extLst>
                <a:ext uri="{63B3BB69-23CF-44E3-9099-C40C66FF867C}">
                  <a14:compatExt spid="_x0000_s8214"/>
                </a:ext>
              </a:extLst>
            </xdr:cNvPr>
            <xdr:cNvSpPr/>
          </xdr:nvSpPr>
          <xdr:spPr>
            <a:xfrm>
              <a:off x="0" y="0"/>
              <a:ext cx="0" cy="0"/>
            </a:xfrm>
            <a:prstGeom prst="rect">
              <a:avLst/>
            </a:prstGeom>
          </xdr:spPr>
        </xdr:sp>
        <xdr:clientData/>
      </xdr:twoCellAnchor>
    </mc:Choice>
    <mc:Fallback/>
  </mc:AlternateContent>
  <xdr:twoCellAnchor>
    <xdr:from>
      <xdr:col>1</xdr:col>
      <xdr:colOff>9525</xdr:colOff>
      <xdr:row>365</xdr:row>
      <xdr:rowOff>0</xdr:rowOff>
    </xdr:from>
    <xdr:to>
      <xdr:col>12</xdr:col>
      <xdr:colOff>0</xdr:colOff>
      <xdr:row>383</xdr:row>
      <xdr:rowOff>152400</xdr:rowOff>
    </xdr:to>
    <xdr:sp macro="" textlink="" fLocksText="0">
      <xdr:nvSpPr>
        <xdr:cNvPr id="9" name="Text Box 27"/>
        <xdr:cNvSpPr txBox="1">
          <a:spLocks noChangeArrowheads="1"/>
        </xdr:cNvSpPr>
      </xdr:nvSpPr>
      <xdr:spPr bwMode="auto">
        <a:xfrm>
          <a:off x="1085850" y="44548425"/>
          <a:ext cx="8534400" cy="30670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Voranschlag 2012 der Dienststelle 600 enthält die Kosten des Generalsekretariats (P600110) sowie die Kosten der Fachstelle Beschaffungswesen (P600310 und P600320). Die entsprechenden Kommentare sind den einzelnen Produktegruppen zu entnehmen.</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407</xdr:row>
      <xdr:rowOff>0</xdr:rowOff>
    </xdr:from>
    <xdr:to>
      <xdr:col>12</xdr:col>
      <xdr:colOff>0</xdr:colOff>
      <xdr:row>421</xdr:row>
      <xdr:rowOff>114300</xdr:rowOff>
    </xdr:to>
    <xdr:sp macro="" textlink="" fLocksText="0">
      <xdr:nvSpPr>
        <xdr:cNvPr id="10" name="Text Box 28"/>
        <xdr:cNvSpPr txBox="1">
          <a:spLocks noChangeArrowheads="1"/>
        </xdr:cNvSpPr>
      </xdr:nvSpPr>
      <xdr:spPr bwMode="auto">
        <a:xfrm>
          <a:off x="1085850" y="51006375"/>
          <a:ext cx="8534400" cy="23812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Nettokosten im Voranschlag 2012 sind im Vergleich zu den Nettokosten im Voranschlag 2011 um rund Fr. 46 700.00 gesunken. Dieses Resultat ist  auf tiefere Personalkosten und geringere Sachaufwendungen (Büromaterial) zurückzuführen. Zudem fallen die Informatikkosten um Fr. 20'000.00 geringer aus (GEVER Fr. 40 000.00 anstelle 60 000.00). Die Erlöse bleiben gegenüber dem Voranschlag 2011 praktisch unverändert.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bisherigen 3 Produkte wurden im P600110 zusammengefasst (vgl. Übersicht).</a:t>
          </a:r>
          <a:endParaRPr lang="de-CH"/>
        </a:p>
      </xdr:txBody>
    </xdr:sp>
    <xdr:clientData/>
  </xdr:twoCellAnchor>
  <xdr:twoCellAnchor>
    <xdr:from>
      <xdr:col>1</xdr:col>
      <xdr:colOff>9525</xdr:colOff>
      <xdr:row>428</xdr:row>
      <xdr:rowOff>9525</xdr:rowOff>
    </xdr:from>
    <xdr:to>
      <xdr:col>5</xdr:col>
      <xdr:colOff>0</xdr:colOff>
      <xdr:row>438</xdr:row>
      <xdr:rowOff>28575</xdr:rowOff>
    </xdr:to>
    <xdr:sp macro="" textlink="" fLocksText="0">
      <xdr:nvSpPr>
        <xdr:cNvPr id="11" name="Text Box 29"/>
        <xdr:cNvSpPr txBox="1">
          <a:spLocks noChangeArrowheads="1"/>
        </xdr:cNvSpPr>
      </xdr:nvSpPr>
      <xdr:spPr bwMode="auto">
        <a:xfrm>
          <a:off x="1085850" y="5471160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Durch eine optimale Steuerung des Direktionsgeschäftsver-kehrs liegen Vorlagen und Stellungnahmen der Direktion zeit-gerecht, politisch und sachlich überzeugend dargestellt sowie verständlich verfasst vor. In Zusammenarbeit mit den Dienst-stellen wird sichergestellt, dass bei gesamtstädtischen Fragen konstruktiv und lösungsorientiert mitgearbeitet wird (P110).</a:t>
          </a:r>
          <a:endParaRPr lang="de-CH"/>
        </a:p>
      </xdr:txBody>
    </xdr:sp>
    <xdr:clientData/>
  </xdr:twoCellAnchor>
  <xdr:twoCellAnchor>
    <xdr:from>
      <xdr:col>1</xdr:col>
      <xdr:colOff>9525</xdr:colOff>
      <xdr:row>450</xdr:row>
      <xdr:rowOff>19050</xdr:rowOff>
    </xdr:from>
    <xdr:to>
      <xdr:col>12</xdr:col>
      <xdr:colOff>0</xdr:colOff>
      <xdr:row>453</xdr:row>
      <xdr:rowOff>19050</xdr:rowOff>
    </xdr:to>
    <xdr:sp macro="" textlink="" fLocksText="0">
      <xdr:nvSpPr>
        <xdr:cNvPr id="12" name="Text Box 30"/>
        <xdr:cNvSpPr txBox="1">
          <a:spLocks noChangeArrowheads="1"/>
        </xdr:cNvSpPr>
      </xdr:nvSpPr>
      <xdr:spPr bwMode="auto">
        <a:xfrm>
          <a:off x="1085850" y="59074050"/>
          <a:ext cx="8534400" cy="485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428</xdr:row>
      <xdr:rowOff>9525</xdr:rowOff>
    </xdr:from>
    <xdr:to>
      <xdr:col>11</xdr:col>
      <xdr:colOff>828675</xdr:colOff>
      <xdr:row>438</xdr:row>
      <xdr:rowOff>19050</xdr:rowOff>
    </xdr:to>
    <xdr:sp macro="" textlink="" fLocksText="0">
      <xdr:nvSpPr>
        <xdr:cNvPr id="13" name="Text Box 31"/>
        <xdr:cNvSpPr txBox="1">
          <a:spLocks noChangeArrowheads="1"/>
        </xdr:cNvSpPr>
      </xdr:nvSpPr>
      <xdr:spPr bwMode="auto">
        <a:xfrm>
          <a:off x="5429250" y="54711600"/>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Eine umfassende Geschäftskontrolle und eine angemessene fachkompe-tente Vertretung der Direktion in direktionsübergreifenden Gremien sind sichergestellt. Die Kontrolle über die Einhaltung von mittel- und langfristi-gen Zielsetzungen wird im Rahmen der Geschäftskontrolle von Gemeinde-ratsanträgen und parlamentarischen Vorstössen gewährleistet (P110).</a:t>
          </a:r>
          <a:endParaRPr lang="de-CH"/>
        </a:p>
      </xdr:txBody>
    </xdr:sp>
    <xdr:clientData/>
  </xdr:twoCellAnchor>
  <xdr:twoCellAnchor>
    <xdr:from>
      <xdr:col>8</xdr:col>
      <xdr:colOff>219075</xdr:colOff>
      <xdr:row>391</xdr:row>
      <xdr:rowOff>9525</xdr:rowOff>
    </xdr:from>
    <xdr:to>
      <xdr:col>12</xdr:col>
      <xdr:colOff>0</xdr:colOff>
      <xdr:row>399</xdr:row>
      <xdr:rowOff>152400</xdr:rowOff>
    </xdr:to>
    <xdr:graphicFrame macro="">
      <xdr:nvGraphicFramePr>
        <xdr:cNvPr id="1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479</xdr:row>
      <xdr:rowOff>0</xdr:rowOff>
    </xdr:from>
    <xdr:to>
      <xdr:col>12</xdr:col>
      <xdr:colOff>0</xdr:colOff>
      <xdr:row>490</xdr:row>
      <xdr:rowOff>152400</xdr:rowOff>
    </xdr:to>
    <xdr:sp macro="" textlink="" fLocksText="0">
      <xdr:nvSpPr>
        <xdr:cNvPr id="15" name="Text Box 33"/>
        <xdr:cNvSpPr txBox="1">
          <a:spLocks noChangeArrowheads="1"/>
        </xdr:cNvSpPr>
      </xdr:nvSpPr>
      <xdr:spPr bwMode="auto">
        <a:xfrm>
          <a:off x="1085850" y="63484125"/>
          <a:ext cx="8534400" cy="19335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Nettokosten des Voranschlags 2012 sind gegenüber dem Voranschlag 2011 um rund Fr. 17 500.00 gestiegen. Ausschlaggebend dafür sind einerseits leicht höhere Personalkosten. Andererseits ist mit höheren Informatikkosten zu rechnen, da für diverse Erweiterungen der Beschaffungssoftware </a:t>
          </a:r>
        </a:p>
        <a:p>
          <a:pPr algn="l" rtl="0">
            <a:defRPr sz="1000"/>
          </a:pPr>
          <a:r>
            <a:rPr lang="de-CH" sz="1000" b="0" i="0" u="none" strike="noStrike" baseline="0">
              <a:solidFill>
                <a:srgbClr val="000000"/>
              </a:solidFill>
              <a:latin typeface="Arial"/>
              <a:cs typeface="Arial"/>
            </a:rPr>
            <a:t>Fr. 20 000.00 budgetiert wurden. Die Erweiterungen werden notwendig, da weitere Abteilungen der Stadtverwaltung oder der Kanton Bern voraussichtlich Zugriff auf das System nehmen werden. Selbstverständlich sind weitere Zugriffe mit entsprechenden Lizenzgebühren verbunden, was langfristig zu höheren Erträgen führen wird. Die Erlöse konnten gegenüber dem Voranschlag 2011 bereits leicht gesteigert werden.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Trotz der höheren Erträge bei den Rechnungen 2010 und 2009 wird die Budgetierung 2012 wiederum nur auf die effektiv in Aussicht stehenden Erträge beschränkt, da individuelle Zusatzeinnahmen, wie sie in den Vorjahren erzielt wurden, nicht vorausgeplant werden können. </a:t>
          </a:r>
        </a:p>
        <a:p>
          <a:pPr algn="l" rtl="0">
            <a:defRPr sz="1000"/>
          </a:pPr>
          <a:endParaRPr lang="de-CH"/>
        </a:p>
      </xdr:txBody>
    </xdr:sp>
    <xdr:clientData/>
  </xdr:twoCellAnchor>
  <xdr:twoCellAnchor>
    <xdr:from>
      <xdr:col>1</xdr:col>
      <xdr:colOff>9525</xdr:colOff>
      <xdr:row>498</xdr:row>
      <xdr:rowOff>9525</xdr:rowOff>
    </xdr:from>
    <xdr:to>
      <xdr:col>5</xdr:col>
      <xdr:colOff>0</xdr:colOff>
      <xdr:row>508</xdr:row>
      <xdr:rowOff>28575</xdr:rowOff>
    </xdr:to>
    <xdr:sp macro="" textlink="" fLocksText="0">
      <xdr:nvSpPr>
        <xdr:cNvPr id="16" name="Text Box 34"/>
        <xdr:cNvSpPr txBox="1">
          <a:spLocks noChangeArrowheads="1"/>
        </xdr:cNvSpPr>
      </xdr:nvSpPr>
      <xdr:spPr bwMode="auto">
        <a:xfrm>
          <a:off x="1085850" y="66703575"/>
          <a:ext cx="3419475" cy="1552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Durch fach- bzw. termingerechte und effiziente Ressourcen-bewirtschaftung mit allen städtischen Direktionen werden die Beschaffungen der Stadt gesetzeskonform durchgeführt (P310).</a:t>
          </a:r>
        </a:p>
        <a:p>
          <a:pPr algn="l" rtl="0">
            <a:defRPr sz="1000"/>
          </a:pPr>
          <a:r>
            <a:rPr lang="de-CH" sz="1000" b="0" i="0" u="none" strike="noStrike" baseline="0">
              <a:solidFill>
                <a:srgbClr val="000000"/>
              </a:solidFill>
              <a:latin typeface="Arial"/>
              <a:cs typeface="Arial"/>
            </a:rPr>
            <a:t>- Durch Dialog und Support wird eine einheitliche Beschaf-fungspraxis sichergestellt (P310).</a:t>
          </a:r>
        </a:p>
        <a:p>
          <a:pPr algn="l" rtl="0">
            <a:defRPr sz="1000"/>
          </a:pPr>
          <a:r>
            <a:rPr lang="de-CH" sz="1000" b="0" i="0" u="none" strike="noStrike" baseline="0">
              <a:solidFill>
                <a:srgbClr val="000000"/>
              </a:solidFill>
              <a:latin typeface="Arial"/>
              <a:cs typeface="Arial"/>
            </a:rPr>
            <a:t>- Kompetente Beratung von externen Stellen (Energie Wasser Bern, Stadtbauten Bern, Fonds für Boden- und Wohnbaupolitik, Burgergemeinde etc.) (P320).</a:t>
          </a:r>
          <a:endParaRPr lang="de-CH"/>
        </a:p>
      </xdr:txBody>
    </xdr:sp>
    <xdr:clientData/>
  </xdr:twoCellAnchor>
  <xdr:twoCellAnchor>
    <xdr:from>
      <xdr:col>1</xdr:col>
      <xdr:colOff>9525</xdr:colOff>
      <xdr:row>523</xdr:row>
      <xdr:rowOff>0</xdr:rowOff>
    </xdr:from>
    <xdr:to>
      <xdr:col>12</xdr:col>
      <xdr:colOff>0</xdr:colOff>
      <xdr:row>1466</xdr:row>
      <xdr:rowOff>76200</xdr:rowOff>
    </xdr:to>
    <xdr:sp macro="" textlink="" fLocksText="0">
      <xdr:nvSpPr>
        <xdr:cNvPr id="17" name="Text Box 35"/>
        <xdr:cNvSpPr txBox="1">
          <a:spLocks noChangeArrowheads="1"/>
        </xdr:cNvSpPr>
      </xdr:nvSpPr>
      <xdr:spPr bwMode="auto">
        <a:xfrm>
          <a:off x="1085850" y="71256525"/>
          <a:ext cx="8534400" cy="1047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6</xdr:col>
      <xdr:colOff>9525</xdr:colOff>
      <xdr:row>498</xdr:row>
      <xdr:rowOff>9525</xdr:rowOff>
    </xdr:from>
    <xdr:to>
      <xdr:col>11</xdr:col>
      <xdr:colOff>828675</xdr:colOff>
      <xdr:row>508</xdr:row>
      <xdr:rowOff>19050</xdr:rowOff>
    </xdr:to>
    <xdr:sp macro="" textlink="" fLocksText="0">
      <xdr:nvSpPr>
        <xdr:cNvPr id="18" name="Text Box 36"/>
        <xdr:cNvSpPr txBox="1">
          <a:spLocks noChangeArrowheads="1"/>
        </xdr:cNvSpPr>
      </xdr:nvSpPr>
      <xdr:spPr bwMode="auto">
        <a:xfrm>
          <a:off x="5429250" y="66703575"/>
          <a:ext cx="4105275" cy="15430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Anzahl Beschaffungsverfahren und Ausgang der Beschwerdeverfahren gegen Zuschlagsverfügungen. Durch eine Auswertung aller durch die Fachstelle Beschaffungswesen begleiteten Verfahren, aufgeschlüsselt nach Auftraggeber, sollen Schwachstellen aufgezeigt werden (P310 und P320).</a:t>
          </a:r>
        </a:p>
        <a:p>
          <a:pPr algn="l" rtl="0">
            <a:defRPr sz="1000"/>
          </a:pPr>
          <a:r>
            <a:rPr lang="de-CH" sz="1000" b="0" i="0" u="none" strike="noStrike" baseline="0">
              <a:solidFill>
                <a:srgbClr val="000000"/>
              </a:solidFill>
              <a:latin typeface="Arial"/>
              <a:cs typeface="Arial"/>
            </a:rPr>
            <a:t>- Durch die Begleitung der Beschaffungsabläufe und Feststellungen in Be-schwerdeverfahren kann der Schulungs- und Unterstützungsbedarf in den einzelnen Abteilungen bestimmt werden (P310 und P320).</a:t>
          </a:r>
        </a:p>
        <a:p>
          <a:pPr algn="l" rtl="0">
            <a:defRPr sz="1000"/>
          </a:pPr>
          <a:r>
            <a:rPr lang="de-CH" sz="1000" b="0" i="0" u="none" strike="noStrike" baseline="0">
              <a:solidFill>
                <a:srgbClr val="000000"/>
              </a:solidFill>
              <a:latin typeface="Arial"/>
              <a:cs typeface="Arial"/>
            </a:rPr>
            <a:t>- Rückmeldungen der Kunden (P320).</a:t>
          </a:r>
          <a:endParaRPr lang="de-CH"/>
        </a:p>
      </xdr:txBody>
    </xdr:sp>
    <xdr:clientData/>
  </xdr:twoCellAnchor>
  <xdr:twoCellAnchor>
    <xdr:from>
      <xdr:col>8</xdr:col>
      <xdr:colOff>219075</xdr:colOff>
      <xdr:row>461</xdr:row>
      <xdr:rowOff>9525</xdr:rowOff>
    </xdr:from>
    <xdr:to>
      <xdr:col>12</xdr:col>
      <xdr:colOff>0</xdr:colOff>
      <xdr:row>469</xdr:row>
      <xdr:rowOff>152400</xdr:rowOff>
    </xdr:to>
    <xdr:graphicFrame macro="">
      <xdr:nvGraphicFramePr>
        <xdr:cNvPr id="1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9525</xdr:colOff>
      <xdr:row>1534</xdr:row>
      <xdr:rowOff>0</xdr:rowOff>
    </xdr:from>
    <xdr:to>
      <xdr:col>11</xdr:col>
      <xdr:colOff>904875</xdr:colOff>
      <xdr:row>1631</xdr:row>
      <xdr:rowOff>28575</xdr:rowOff>
    </xdr:to>
    <xdr:sp macro="" textlink="" fLocksText="0">
      <xdr:nvSpPr>
        <xdr:cNvPr id="20" name="Text Box 38"/>
        <xdr:cNvSpPr txBox="1">
          <a:spLocks noChangeArrowheads="1"/>
        </xdr:cNvSpPr>
      </xdr:nvSpPr>
      <xdr:spPr bwMode="auto">
        <a:xfrm>
          <a:off x="1085850" y="83591400"/>
          <a:ext cx="8524875" cy="22955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Finanzverwaltung bearbeitet in den Bereichen Finanzhaushalt und Zentralbuchhaltung/Finanzplanung finanzstrategische Fragen, erstellt den Integrierten Aufgaben- und Finanzplan (IAFP), das Produktegruppen-Budget und die Jahresrechnung. Sie stellt die jederzeitige Liquidität sicher, besorgt den zentralen Zahlungsdienst der Stadt, legt die flüssigen Mittel kurzfristig an und beschafft Fremdkapital. Ausserdem verwaltet sie die zwecksbestimmten Zuwendungen Dritter und führt die Steuereinlagekasse für das Gemeindepersonal. Sie zeichnet ebenfalls verantwortlich für die Bewirtschaftung der städtischen Beteiligungen und das Versicherungswesen, wo sie als selbständige Brokerin auftritt.</a:t>
          </a:r>
        </a:p>
        <a:p>
          <a:pPr algn="l" rtl="0">
            <a:defRPr sz="1000"/>
          </a:pPr>
          <a:r>
            <a:rPr lang="de-CH" sz="1000" b="0" i="0" u="none" strike="noStrike" baseline="0">
              <a:solidFill>
                <a:srgbClr val="000000"/>
              </a:solidFill>
              <a:latin typeface="Arial"/>
              <a:cs typeface="Arial"/>
            </a:rPr>
            <a:t>Die Produktegruppe "Finanzdienstleistungen für die Stadtverwaltung" beinhaltet auch das Produkt "Finanzwesen FPI", das bei den andern Direktionen in der Produktgruppe "Zentrale Dienste" enthalten ist.</a:t>
          </a:r>
        </a:p>
        <a:p>
          <a:pPr algn="l" rtl="0">
            <a:defRPr sz="1000"/>
          </a:pPr>
          <a:r>
            <a:rPr lang="de-CH" sz="1000" b="0" i="0" u="none" strike="noStrike" baseline="0">
              <a:solidFill>
                <a:srgbClr val="000000"/>
              </a:solidFill>
              <a:latin typeface="Arial"/>
              <a:cs typeface="Arial"/>
            </a:rPr>
            <a:t>In der Produktgruppe Vermögens- und Schuldenbewirtschaftung werden die für die Stadtverwaltung, die Sonderrechnungen und Anstalten erbrachten Dienstleistungen sowie die Nettozinsen geführt.</a:t>
          </a:r>
        </a:p>
        <a:p>
          <a:pPr algn="l" rtl="0">
            <a:defRPr sz="1000"/>
          </a:pPr>
          <a:r>
            <a:rPr lang="de-CH" sz="1000" b="0" i="0" u="none" strike="noStrike" baseline="0">
              <a:solidFill>
                <a:srgbClr val="000000"/>
              </a:solidFill>
              <a:latin typeface="Arial"/>
              <a:cs typeface="Arial"/>
            </a:rPr>
            <a:t>Die Produktegruppe "Finanzausgleich und Beiträge" umfasst nebst der Sachbearbeitung einen Mix aus Transferzahlungen und Beiträgen, insbesondere die Finanz- und Lastenausgleichszahlungen im engern Sinn (Disparitätenabbau und Zentrumslastenabgeltung, neu auch den vertikalen Finanzausgleich.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Da 2012 erstmals keine Abschreibungen auf dem altrechtlichen Bilanzfehlbetrag mehr zu budgetieren sind und mit der FILAG-Revision 2012 eine Verbesserung beim direkten Finanzausgleich eintreten wird, erwartet die Finanzverwaltung einen Nettoerlös von 26,29 Mio. Franken.</a:t>
          </a:r>
          <a:endParaRPr lang="de-CH"/>
        </a:p>
      </xdr:txBody>
    </xdr:sp>
    <xdr:clientData/>
  </xdr:twoCellAnchor>
  <mc:AlternateContent xmlns:mc="http://schemas.openxmlformats.org/markup-compatibility/2006">
    <mc:Choice xmlns:a14="http://schemas.microsoft.com/office/drawing/2010/main" Requires="a14">
      <xdr:twoCellAnchor>
        <xdr:from>
          <xdr:col>1</xdr:col>
          <xdr:colOff>19050</xdr:colOff>
          <xdr:row>1636</xdr:row>
          <xdr:rowOff>123825</xdr:rowOff>
        </xdr:from>
        <xdr:to>
          <xdr:col>11</xdr:col>
          <xdr:colOff>895350</xdr:colOff>
          <xdr:row>1652</xdr:row>
          <xdr:rowOff>142875</xdr:rowOff>
        </xdr:to>
        <xdr:sp macro="" textlink="">
          <xdr:nvSpPr>
            <xdr:cNvPr id="8215" name="Object 23" hidden="1">
              <a:extLst>
                <a:ext uri="{63B3BB69-23CF-44E3-9099-C40C66FF867C}">
                  <a14:compatExt spid="_x0000_s8215"/>
                </a:ext>
              </a:extLst>
            </xdr:cNvPr>
            <xdr:cNvSpPr/>
          </xdr:nvSpPr>
          <xdr:spPr>
            <a:xfrm>
              <a:off x="0" y="0"/>
              <a:ext cx="0" cy="0"/>
            </a:xfrm>
            <a:prstGeom prst="rect">
              <a:avLst/>
            </a:prstGeom>
          </xdr:spPr>
        </xdr:sp>
        <xdr:clientData/>
      </xdr:twoCellAnchor>
    </mc:Choice>
    <mc:Fallback/>
  </mc:AlternateContent>
  <xdr:twoCellAnchor>
    <xdr:from>
      <xdr:col>1</xdr:col>
      <xdr:colOff>9525</xdr:colOff>
      <xdr:row>1684</xdr:row>
      <xdr:rowOff>0</xdr:rowOff>
    </xdr:from>
    <xdr:to>
      <xdr:col>11</xdr:col>
      <xdr:colOff>895350</xdr:colOff>
      <xdr:row>1698</xdr:row>
      <xdr:rowOff>66675</xdr:rowOff>
    </xdr:to>
    <xdr:sp macro="" textlink="" fLocksText="0">
      <xdr:nvSpPr>
        <xdr:cNvPr id="22" name="Text Box 40"/>
        <xdr:cNvSpPr txBox="1">
          <a:spLocks noChangeArrowheads="1"/>
        </xdr:cNvSpPr>
      </xdr:nvSpPr>
      <xdr:spPr bwMode="auto">
        <a:xfrm>
          <a:off x="1085850" y="93887925"/>
          <a:ext cx="8515350" cy="23336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Produktegruppe "Finanzdienstleistungen für die Stadtverwaltung" beansprucht netto 1,296 Mio. Franken, was gegenüber dem Voranschlag 2011 einem Mehraufwand von 0,04 Mio. Franken bzw. gegenüber der Rechnung 2010 einem Minderaufwand von 0,235 Mio. Fr. entspricht. Abweichungen gegenüber dem Vorjahr ergeben sich bei den einzelnen Produkten aufgrund der Anpassung der Umlageschlüssel gemäss aktueller Zeiterfassung im Jahr 2010 aller Mitarbeitenden.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Produkt P610130 Leistungen für Verwaltung ist die Steigerung gegenüber dem Vorjahr auf die vorgesehene Einführung eines Risikomanagements sowie die Schlüsseländerung infolge der 2010 durchgeführten FILAG-Abklärungen zurückzuführen (mit entsprechendem Rückgang bei P610110 Finanzhaushalt).</a:t>
          </a:r>
          <a:endParaRPr lang="de-CH" sz="1000" b="0" i="0" u="none" strike="noStrike" baseline="0">
            <a:solidFill>
              <a:srgbClr val="FF0000"/>
            </a:solidFill>
            <a:latin typeface="Arial"/>
            <a:cs typeface="Arial"/>
          </a:endParaRPr>
        </a:p>
        <a:p>
          <a:pPr algn="l" rtl="0">
            <a:defRPr sz="1000"/>
          </a:pPr>
          <a:endParaRPr lang="de-CH" sz="1000" b="0" i="0" u="none" strike="noStrike" baseline="0">
            <a:solidFill>
              <a:srgbClr val="FF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1706</xdr:row>
      <xdr:rowOff>9525</xdr:rowOff>
    </xdr:from>
    <xdr:to>
      <xdr:col>5</xdr:col>
      <xdr:colOff>0</xdr:colOff>
      <xdr:row>1729</xdr:row>
      <xdr:rowOff>28575</xdr:rowOff>
    </xdr:to>
    <xdr:sp macro="" textlink="" fLocksText="0">
      <xdr:nvSpPr>
        <xdr:cNvPr id="23" name="Text Box 41"/>
        <xdr:cNvSpPr txBox="1">
          <a:spLocks noChangeArrowheads="1"/>
        </xdr:cNvSpPr>
      </xdr:nvSpPr>
      <xdr:spPr bwMode="auto">
        <a:xfrm>
          <a:off x="1085850" y="97659825"/>
          <a:ext cx="3419475" cy="37433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Fach- und zeitgerechte Steuerung und Führung des Finanz-haushalts der Stadt und der Direktion mit Verwaltungsrech-nung, Voranschlag sowie Finanzplan nach den gesetzlichen Vorgaben des Kantons unter Berücksichtigung der Kosten-rechnung (P110)</a:t>
          </a:r>
        </a:p>
        <a:p>
          <a:pPr algn="l" rtl="0">
            <a:defRPr sz="1000"/>
          </a:pPr>
          <a:r>
            <a:rPr lang="de-CH" sz="1000" b="0" i="0" u="none" strike="noStrike" baseline="0">
              <a:solidFill>
                <a:srgbClr val="000000"/>
              </a:solidFill>
              <a:latin typeface="Arial"/>
              <a:cs typeface="Arial"/>
            </a:rPr>
            <a:t>- Beratung und Unterstützung der Kommissionen des Stadt-rats in Finanzfragen, fristgerechte Beantwortung parlamenta-rischer Vorstösse (P120)</a:t>
          </a:r>
        </a:p>
        <a:p>
          <a:pPr algn="l" rtl="0">
            <a:defRPr sz="1000"/>
          </a:pPr>
          <a:r>
            <a:rPr lang="de-CH" sz="1000" b="0" i="0" u="none" strike="noStrike" baseline="0">
              <a:solidFill>
                <a:srgbClr val="000000"/>
              </a:solidFill>
              <a:latin typeface="Arial"/>
              <a:cs typeface="Arial"/>
            </a:rPr>
            <a:t>- Beratung der Stadtverwaltung als Fachinstanz für das Rechnungswesen und Erteilung von fachtechnischen Wei-sungen (P130)</a:t>
          </a:r>
        </a:p>
        <a:p>
          <a:pPr algn="l" rtl="0">
            <a:defRPr sz="1000"/>
          </a:pPr>
          <a:r>
            <a:rPr lang="de-CH" sz="1000" b="0" i="0" u="none" strike="noStrike" baseline="0">
              <a:solidFill>
                <a:srgbClr val="000000"/>
              </a:solidFill>
              <a:latin typeface="Arial"/>
              <a:cs typeface="Arial"/>
            </a:rPr>
            <a:t>- Zielgerichtete fachliche Mitarbeit in gesamtstädtischen Pro-jekten der Verwaltungsentwicklung (P130)</a:t>
          </a:r>
        </a:p>
        <a:p>
          <a:pPr algn="l" rtl="0">
            <a:defRPr sz="1000"/>
          </a:pPr>
          <a:r>
            <a:rPr lang="de-CH" sz="1000" b="0" i="0" u="none" strike="noStrike" baseline="0">
              <a:solidFill>
                <a:srgbClr val="000000"/>
              </a:solidFill>
              <a:latin typeface="Arial"/>
              <a:cs typeface="Arial"/>
            </a:rPr>
            <a:t>- Sicherstellung der Betriebsbereitschaft der notwendigen Informatikmittel (P130)</a:t>
          </a:r>
        </a:p>
        <a:p>
          <a:pPr algn="l" rtl="0">
            <a:defRPr sz="1000"/>
          </a:pPr>
          <a:r>
            <a:rPr lang="de-CH" sz="1000" b="0" i="0" u="none" strike="noStrike" baseline="0">
              <a:solidFill>
                <a:srgbClr val="000000"/>
              </a:solidFill>
              <a:latin typeface="Arial"/>
              <a:cs typeface="Arial"/>
            </a:rPr>
            <a:t>- Sicherstellen eines angemessenen Versicherungsschutzes für alle Risiken der Stadt (P140)</a:t>
          </a:r>
        </a:p>
        <a:p>
          <a:pPr algn="l" rtl="0">
            <a:defRPr sz="1000"/>
          </a:pPr>
          <a:r>
            <a:rPr lang="de-CH" sz="1000" b="0" i="0" u="none" strike="noStrike" baseline="0">
              <a:solidFill>
                <a:srgbClr val="000000"/>
              </a:solidFill>
              <a:latin typeface="Arial"/>
              <a:cs typeface="Arial"/>
            </a:rPr>
            <a:t>- Durch fach- bzw. termingerechte und effiziente Ressourcen-bewirtschaftung im Finanz- und Informatikbereich sowie ziel-orientierte Steuerung werden die Dienststellen im Hinblick auf ihre Aufgabenerfüllung unterstützt. Linienvorgesetzte und Mitarbeitende werden lösungs- und kundenorientiert betreut (P150)</a:t>
          </a:r>
          <a:endParaRPr lang="de-CH"/>
        </a:p>
      </xdr:txBody>
    </xdr:sp>
    <xdr:clientData/>
  </xdr:twoCellAnchor>
  <xdr:twoCellAnchor>
    <xdr:from>
      <xdr:col>1</xdr:col>
      <xdr:colOff>9525</xdr:colOff>
      <xdr:row>1753</xdr:row>
      <xdr:rowOff>19050</xdr:rowOff>
    </xdr:from>
    <xdr:to>
      <xdr:col>11</xdr:col>
      <xdr:colOff>876300</xdr:colOff>
      <xdr:row>1757</xdr:row>
      <xdr:rowOff>123825</xdr:rowOff>
    </xdr:to>
    <xdr:sp macro="" textlink="" fLocksText="0">
      <xdr:nvSpPr>
        <xdr:cNvPr id="24" name="Text Box 42"/>
        <xdr:cNvSpPr txBox="1">
          <a:spLocks noChangeArrowheads="1"/>
        </xdr:cNvSpPr>
      </xdr:nvSpPr>
      <xdr:spPr bwMode="auto">
        <a:xfrm>
          <a:off x="1085850" y="105479850"/>
          <a:ext cx="8496300" cy="7524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Kennzahlen 1) und 2): ohne obligatorische Unfallversicherung (UVG)</a:t>
          </a:r>
        </a:p>
        <a:p>
          <a:pPr algn="l" rtl="0">
            <a:defRPr sz="1000"/>
          </a:pPr>
          <a:endParaRPr lang="de-CH"/>
        </a:p>
      </xdr:txBody>
    </xdr:sp>
    <xdr:clientData/>
  </xdr:twoCellAnchor>
  <xdr:twoCellAnchor>
    <xdr:from>
      <xdr:col>6</xdr:col>
      <xdr:colOff>9525</xdr:colOff>
      <xdr:row>1706</xdr:row>
      <xdr:rowOff>9525</xdr:rowOff>
    </xdr:from>
    <xdr:to>
      <xdr:col>11</xdr:col>
      <xdr:colOff>828675</xdr:colOff>
      <xdr:row>1729</xdr:row>
      <xdr:rowOff>19050</xdr:rowOff>
    </xdr:to>
    <xdr:sp macro="" textlink="" fLocksText="0">
      <xdr:nvSpPr>
        <xdr:cNvPr id="25" name="Text Box 43"/>
        <xdr:cNvSpPr txBox="1">
          <a:spLocks noChangeArrowheads="1"/>
        </xdr:cNvSpPr>
      </xdr:nvSpPr>
      <xdr:spPr bwMode="auto">
        <a:xfrm>
          <a:off x="5429250" y="97659825"/>
          <a:ext cx="4105275" cy="3733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strategischen Ziele werden mittels Balanced Scorecard (Kennzahlen und Messgrössen) überprüft (P110-P150)</a:t>
          </a:r>
        </a:p>
        <a:p>
          <a:pPr algn="l" rtl="0">
            <a:defRPr sz="1000"/>
          </a:pPr>
          <a:r>
            <a:rPr lang="de-CH" sz="1000" b="0" i="0" u="none" strike="noStrike" baseline="0">
              <a:solidFill>
                <a:srgbClr val="000000"/>
              </a:solidFill>
              <a:latin typeface="Arial"/>
              <a:cs typeface="Arial"/>
            </a:rPr>
            <a:t>- Einhaltung der Vorschriften und Vorgaben des Kantons (P110)</a:t>
          </a:r>
        </a:p>
        <a:p>
          <a:pPr algn="l" rtl="0">
            <a:defRPr sz="1000"/>
          </a:pPr>
          <a:r>
            <a:rPr lang="de-CH" sz="1000" b="0" i="0" u="none" strike="noStrike" baseline="0">
              <a:solidFill>
                <a:srgbClr val="000000"/>
              </a:solidFill>
              <a:latin typeface="Arial"/>
              <a:cs typeface="Arial"/>
            </a:rPr>
            <a:t>- Einhaltung der Termine im Budget-, Finanzplanungs- und Rechnungs-legungsprozess (P110)</a:t>
          </a:r>
        </a:p>
        <a:p>
          <a:pPr algn="l" rtl="0">
            <a:defRPr sz="1000"/>
          </a:pPr>
          <a:r>
            <a:rPr lang="de-CH" sz="1000" b="0" i="0" u="none" strike="noStrike" baseline="0">
              <a:solidFill>
                <a:srgbClr val="000000"/>
              </a:solidFill>
              <a:latin typeface="Arial"/>
              <a:cs typeface="Arial"/>
            </a:rPr>
            <a:t>- Auswertung von Rückmeldungen der Kommissionen und Stadtratsmit-glieder (P120)</a:t>
          </a:r>
        </a:p>
        <a:p>
          <a:pPr algn="l" rtl="0">
            <a:defRPr sz="1000"/>
          </a:pPr>
          <a:r>
            <a:rPr lang="de-CH" sz="1000" b="0" i="0" u="none" strike="noStrike" baseline="0">
              <a:solidFill>
                <a:srgbClr val="000000"/>
              </a:solidFill>
              <a:latin typeface="Arial"/>
              <a:cs typeface="Arial"/>
            </a:rPr>
            <a:t>- Auswertung von Rückmeldungen aus der Verwaltung (P130 und P150)</a:t>
          </a:r>
        </a:p>
        <a:p>
          <a:pPr algn="l" rtl="0">
            <a:defRPr sz="1000"/>
          </a:pPr>
          <a:r>
            <a:rPr lang="de-CH" sz="1000" b="0" i="0" u="none" strike="noStrike" baseline="0">
              <a:solidFill>
                <a:srgbClr val="000000"/>
              </a:solidFill>
              <a:latin typeface="Arial"/>
              <a:cs typeface="Arial"/>
            </a:rPr>
            <a:t>- Periodische Beurteilung des Versicherungsportefeuilles unter Einbezug der Versicherungsverantwortlichen der Direktionen (P140)</a:t>
          </a:r>
          <a:endParaRPr lang="de-CH"/>
        </a:p>
      </xdr:txBody>
    </xdr:sp>
    <xdr:clientData/>
  </xdr:twoCellAnchor>
  <xdr:twoCellAnchor>
    <xdr:from>
      <xdr:col>8</xdr:col>
      <xdr:colOff>219075</xdr:colOff>
      <xdr:row>1660</xdr:row>
      <xdr:rowOff>9525</xdr:rowOff>
    </xdr:from>
    <xdr:to>
      <xdr:col>12</xdr:col>
      <xdr:colOff>0</xdr:colOff>
      <xdr:row>1668</xdr:row>
      <xdr:rowOff>152400</xdr:rowOff>
    </xdr:to>
    <xdr:graphicFrame macro="">
      <xdr:nvGraphicFramePr>
        <xdr:cNvPr id="26"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xdr:colOff>
      <xdr:row>1783</xdr:row>
      <xdr:rowOff>0</xdr:rowOff>
    </xdr:from>
    <xdr:to>
      <xdr:col>12</xdr:col>
      <xdr:colOff>0</xdr:colOff>
      <xdr:row>1800</xdr:row>
      <xdr:rowOff>76200</xdr:rowOff>
    </xdr:to>
    <xdr:sp macro="" textlink="" fLocksText="0">
      <xdr:nvSpPr>
        <xdr:cNvPr id="27" name="Text Box 45"/>
        <xdr:cNvSpPr txBox="1">
          <a:spLocks noChangeArrowheads="1"/>
        </xdr:cNvSpPr>
      </xdr:nvSpPr>
      <xdr:spPr bwMode="auto">
        <a:xfrm>
          <a:off x="1085850" y="110137575"/>
          <a:ext cx="8534400" cy="28289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Nettozinsen = Differenz zwischen Passiv- und Aktivzinsen, d. h. Zinsaufwand für das Verwaltungs- und Finanzvermögen der Stadt inkl. Finanzierung der Sonderrechnungen und Anstalten abzüglich Ertrag aus Geldanlagen und Beteiligungen.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Gegenüber dem Voranschlag 2011 nehmen die Bruttokosten dieser Produktegruppe um rund 6,0 Mio. Franken ab. Der gesamte Passivzinsaufwand von 61,2 Mio. Franken ist durch die Rückerstattungen der Anstalten, des Fonds für Boden- und Wohnbaupolitik und durch Beteiligungserträge gedeckt, so dass sogar ein um 4,1 Mio. Franken höherer Nettoerlös ausgewiesen werden kann als im Budget 2011. </a:t>
          </a:r>
        </a:p>
        <a:p>
          <a:pPr algn="l" rtl="0">
            <a:defRPr sz="1000"/>
          </a:pPr>
          <a:r>
            <a:rPr lang="de-CH" sz="1000" b="0" i="0" u="none" strike="noStrike" baseline="0">
              <a:solidFill>
                <a:srgbClr val="000000"/>
              </a:solidFill>
              <a:latin typeface="Arial"/>
              <a:cs typeface="Arial"/>
            </a:rPr>
            <a:t>Der Vermögensertrag (Zinsen der Anstalten und Sonderrechnungen, Wertschriftenertrag, Bank- und Postcheckzinsen) insgesamt fällt mit rund 72,7 Mio. Franken um 2 Mio. Franken tiefer aus als im Budget des Vorjahres, dies wegen tieferen Rückerstattungen der Anstalten und Sonderrechnungen (tieferer Zinsfuss).</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1807</xdr:row>
      <xdr:rowOff>9525</xdr:rowOff>
    </xdr:from>
    <xdr:to>
      <xdr:col>5</xdr:col>
      <xdr:colOff>0</xdr:colOff>
      <xdr:row>1818</xdr:row>
      <xdr:rowOff>28575</xdr:rowOff>
    </xdr:to>
    <xdr:sp macro="" textlink="" fLocksText="0">
      <xdr:nvSpPr>
        <xdr:cNvPr id="28" name="Text Box 46"/>
        <xdr:cNvSpPr txBox="1">
          <a:spLocks noChangeArrowheads="1"/>
        </xdr:cNvSpPr>
      </xdr:nvSpPr>
      <xdr:spPr bwMode="auto">
        <a:xfrm>
          <a:off x="1085850" y="114261900"/>
          <a:ext cx="3419475" cy="18002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Fachgerechte Verwaltung der Beteiligungen und der Wert-schriften (inkl. der Darlehen und Hypotheken) der Stadt und der Zuwendungen Dritter (P210)</a:t>
          </a:r>
        </a:p>
        <a:p>
          <a:pPr algn="l" rtl="0">
            <a:defRPr sz="1000"/>
          </a:pPr>
          <a:r>
            <a:rPr lang="de-CH" sz="1000" b="0" i="0" u="none" strike="noStrike" baseline="0">
              <a:solidFill>
                <a:srgbClr val="000000"/>
              </a:solidFill>
              <a:latin typeface="Arial"/>
              <a:cs typeface="Arial"/>
            </a:rPr>
            <a:t>- Bewirtschaftung der Passiven, insbesondere der Anleihen und Darlehen sowie der Steuereinlagekasse für das Gemein-depersonal (P210)</a:t>
          </a:r>
        </a:p>
        <a:p>
          <a:pPr algn="l" rtl="0">
            <a:defRPr sz="1000"/>
          </a:pPr>
          <a:r>
            <a:rPr lang="de-CH" sz="1000" b="0" i="0" u="none" strike="noStrike" baseline="0">
              <a:solidFill>
                <a:srgbClr val="000000"/>
              </a:solidFill>
              <a:latin typeface="Arial"/>
              <a:cs typeface="Arial"/>
            </a:rPr>
            <a:t>- Die Liquidität der Stadt muss jederzeit sichergestellt sein (P210)</a:t>
          </a:r>
        </a:p>
        <a:p>
          <a:pPr algn="l" rtl="0">
            <a:defRPr sz="1000"/>
          </a:pPr>
          <a:r>
            <a:rPr lang="de-CH" sz="1000" b="0" i="0" u="none" strike="noStrike" baseline="0">
              <a:solidFill>
                <a:srgbClr val="000000"/>
              </a:solidFill>
              <a:latin typeface="Arial"/>
              <a:cs typeface="Arial"/>
            </a:rPr>
            <a:t>- Optimierung der Nettozinsbelastung durch gezielte Vermö-gens- und Schuldenbewirtschaftung (P220)</a:t>
          </a:r>
        </a:p>
        <a:p>
          <a:pPr algn="l" rtl="0">
            <a:defRPr sz="1000"/>
          </a:pPr>
          <a:endParaRPr lang="de-CH"/>
        </a:p>
      </xdr:txBody>
    </xdr:sp>
    <xdr:clientData/>
  </xdr:twoCellAnchor>
  <xdr:twoCellAnchor>
    <xdr:from>
      <xdr:col>1</xdr:col>
      <xdr:colOff>9525</xdr:colOff>
      <xdr:row>1838</xdr:row>
      <xdr:rowOff>0</xdr:rowOff>
    </xdr:from>
    <xdr:to>
      <xdr:col>11</xdr:col>
      <xdr:colOff>733425</xdr:colOff>
      <xdr:row>1838</xdr:row>
      <xdr:rowOff>0</xdr:rowOff>
    </xdr:to>
    <xdr:sp macro="" textlink="" fLocksText="0">
      <xdr:nvSpPr>
        <xdr:cNvPr id="29" name="Text Box 47"/>
        <xdr:cNvSpPr txBox="1">
          <a:spLocks noChangeArrowheads="1"/>
        </xdr:cNvSpPr>
      </xdr:nvSpPr>
      <xdr:spPr bwMode="auto">
        <a:xfrm>
          <a:off x="1085850" y="119767350"/>
          <a:ext cx="835342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1807</xdr:row>
      <xdr:rowOff>9525</xdr:rowOff>
    </xdr:from>
    <xdr:to>
      <xdr:col>11</xdr:col>
      <xdr:colOff>828675</xdr:colOff>
      <xdr:row>1818</xdr:row>
      <xdr:rowOff>19050</xdr:rowOff>
    </xdr:to>
    <xdr:sp macro="" textlink="" fLocksText="0">
      <xdr:nvSpPr>
        <xdr:cNvPr id="30" name="Text Box 48"/>
        <xdr:cNvSpPr txBox="1">
          <a:spLocks noChangeArrowheads="1"/>
        </xdr:cNvSpPr>
      </xdr:nvSpPr>
      <xdr:spPr bwMode="auto">
        <a:xfrm>
          <a:off x="5429250" y="114261900"/>
          <a:ext cx="4105275" cy="17907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Regelmässige Analyse aller anstehenden Zahlungsverpflichtungen und der Guthaben (P210)</a:t>
          </a:r>
        </a:p>
        <a:p>
          <a:pPr algn="l" rtl="0">
            <a:defRPr sz="1000"/>
          </a:pPr>
          <a:r>
            <a:rPr lang="de-CH" sz="1000" b="0" i="0" u="none" strike="noStrike" baseline="0">
              <a:solidFill>
                <a:srgbClr val="000000"/>
              </a:solidFill>
              <a:latin typeface="Arial"/>
              <a:cs typeface="Arial"/>
            </a:rPr>
            <a:t>- Soll-Ist-Vergleich der Zinskosten (P220)</a:t>
          </a:r>
          <a:endParaRPr lang="de-CH"/>
        </a:p>
      </xdr:txBody>
    </xdr:sp>
    <xdr:clientData/>
  </xdr:twoCellAnchor>
  <xdr:twoCellAnchor>
    <xdr:from>
      <xdr:col>1</xdr:col>
      <xdr:colOff>9525</xdr:colOff>
      <xdr:row>1836</xdr:row>
      <xdr:rowOff>19050</xdr:rowOff>
    </xdr:from>
    <xdr:to>
      <xdr:col>11</xdr:col>
      <xdr:colOff>733425</xdr:colOff>
      <xdr:row>1838</xdr:row>
      <xdr:rowOff>38100</xdr:rowOff>
    </xdr:to>
    <xdr:sp macro="" textlink="" fLocksText="0">
      <xdr:nvSpPr>
        <xdr:cNvPr id="31" name="Text Box 49"/>
        <xdr:cNvSpPr txBox="1">
          <a:spLocks noChangeArrowheads="1"/>
        </xdr:cNvSpPr>
      </xdr:nvSpPr>
      <xdr:spPr bwMode="auto">
        <a:xfrm>
          <a:off x="1085850" y="119462550"/>
          <a:ext cx="8353425" cy="3429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1) der Bestand der Anleihen und Darlehen des steuerfinanzierten Haushalts konnte 2010 aufgrund des guten Rechnungsergebnisses um 60 Mio. Franken reduziert werden (Rückzahlung von Fremdmitteln).</a:t>
          </a:r>
          <a:endParaRPr lang="de-CH"/>
        </a:p>
      </xdr:txBody>
    </xdr:sp>
    <xdr:clientData/>
  </xdr:twoCellAnchor>
  <xdr:twoCellAnchor>
    <xdr:from>
      <xdr:col>8</xdr:col>
      <xdr:colOff>219075</xdr:colOff>
      <xdr:row>1765</xdr:row>
      <xdr:rowOff>9525</xdr:rowOff>
    </xdr:from>
    <xdr:to>
      <xdr:col>12</xdr:col>
      <xdr:colOff>0</xdr:colOff>
      <xdr:row>1773</xdr:row>
      <xdr:rowOff>152400</xdr:rowOff>
    </xdr:to>
    <xdr:graphicFrame macro="">
      <xdr:nvGraphicFramePr>
        <xdr:cNvPr id="3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1047750</xdr:colOff>
      <xdr:row>1868</xdr:row>
      <xdr:rowOff>9525</xdr:rowOff>
    </xdr:from>
    <xdr:to>
      <xdr:col>11</xdr:col>
      <xdr:colOff>885825</xdr:colOff>
      <xdr:row>1884</xdr:row>
      <xdr:rowOff>142875</xdr:rowOff>
    </xdr:to>
    <xdr:sp macro="" textlink="" fLocksText="0">
      <xdr:nvSpPr>
        <xdr:cNvPr id="33" name="Text Box 51"/>
        <xdr:cNvSpPr txBox="1">
          <a:spLocks noChangeArrowheads="1"/>
        </xdr:cNvSpPr>
      </xdr:nvSpPr>
      <xdr:spPr bwMode="auto">
        <a:xfrm>
          <a:off x="1047750" y="124025025"/>
          <a:ext cx="8543925" cy="27527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Beim Produkt "Beitragswesen" geht es um die Aufwendungen von der Gesuchseinreichung und -prüfung bis zur Auszahlung und zum Controlling. </a:t>
          </a:r>
        </a:p>
        <a:p>
          <a:pPr algn="l" rtl="0">
            <a:defRPr sz="1000"/>
          </a:pPr>
          <a:r>
            <a:rPr lang="de-CH" sz="1000" b="0" i="0" u="none" strike="noStrike" baseline="0">
              <a:solidFill>
                <a:srgbClr val="000000"/>
              </a:solidFill>
              <a:latin typeface="Arial"/>
              <a:cs typeface="Arial"/>
            </a:rPr>
            <a:t>Im Produkt "Beiträge" werden Zahlungen zwecks Projektunterstützungen und Katastrophenhilfe an Entwicklungshilfeorganisationen (Fr. 180'000.00), die Übernahme der Baurechtszinsen des Alpinen Museums (Fr. 51'000.00) sowie diverse Kleinbeiträge an private Institutionen mit unterschiedlichsten Zwecken budgetiert.</a:t>
          </a:r>
        </a:p>
        <a:p>
          <a:pPr algn="l" rtl="0">
            <a:defRPr sz="1000"/>
          </a:pPr>
          <a:r>
            <a:rPr lang="de-CH" sz="1000" b="0" i="0" u="none" strike="noStrike" baseline="0">
              <a:solidFill>
                <a:srgbClr val="000000"/>
              </a:solidFill>
              <a:latin typeface="Arial"/>
              <a:cs typeface="Arial"/>
            </a:rPr>
            <a:t>Mit der Umsetzung von FILAG 2012 auf den 1.1.2012 werden im direkten "Finanz- und Lastenausgleich" folgende Aenderungen eintreten:</a:t>
          </a:r>
        </a:p>
        <a:p>
          <a:pPr algn="l" rtl="0">
            <a:defRPr sz="1000"/>
          </a:pPr>
          <a:r>
            <a:rPr lang="de-CH" sz="1000" b="0" i="0" u="none" strike="noStrike" baseline="0">
              <a:solidFill>
                <a:srgbClr val="000000"/>
              </a:solidFill>
              <a:latin typeface="Arial"/>
              <a:cs typeface="Arial"/>
            </a:rPr>
            <a:t>- Zentrumslastenabgeltung: Erlös neu 63,25 Mio. Franken statt wie bisher 32,12  Mio. Franken</a:t>
          </a:r>
        </a:p>
        <a:p>
          <a:pPr algn="l" rtl="0">
            <a:defRPr sz="1000"/>
          </a:pPr>
          <a:r>
            <a:rPr lang="de-CH" sz="1000" b="0" i="0" u="none" strike="noStrike" baseline="0">
              <a:solidFill>
                <a:srgbClr val="000000"/>
              </a:solidFill>
              <a:latin typeface="Arial"/>
              <a:cs typeface="Arial"/>
            </a:rPr>
            <a:t>- Disparitätenabbau: Zahlung an Kanton neu 39,6 Mio. Fr. statt wie bisher 22,3 Mio. Franken (Budget 2011)</a:t>
          </a:r>
        </a:p>
        <a:p>
          <a:pPr algn="l" rtl="0">
            <a:defRPr sz="1000"/>
          </a:pPr>
          <a:r>
            <a:rPr lang="de-CH" sz="1000" b="0" i="0" u="none" strike="noStrike" baseline="0">
              <a:solidFill>
                <a:srgbClr val="000000"/>
              </a:solidFill>
              <a:latin typeface="Arial"/>
              <a:cs typeface="Arial"/>
            </a:rPr>
            <a:t>- Vertikaler Finanzausgleich neu 9,12 Mio. Franken.</a:t>
          </a:r>
        </a:p>
        <a:p>
          <a:pPr algn="l" rtl="0">
            <a:defRPr sz="1000"/>
          </a:pPr>
          <a:r>
            <a:rPr lang="de-CH" sz="1000" b="0" i="0" u="none" strike="noStrike" baseline="0">
              <a:solidFill>
                <a:srgbClr val="000000"/>
              </a:solidFill>
              <a:latin typeface="Arial"/>
              <a:cs typeface="Arial"/>
            </a:rPr>
            <a:t>Damit wird der Nettoerlös aus dem Finanz- und Lastenausgleich bei der FPI gegenüber dem Vorjahresbudget um 4,7 Mio. Franken oder 48% steigen. Diese Werte basieren auf der Globalbilanz 2009 des Regierungsrates; Veränderungen können (nach Abschluss der Budgetierung beim Kanton) noch eintreten. Das Produkt "Abschreibungen auf Bilanzfehlbetrag" erfährt die erfreulichste Änderung: mit dem Rechnungsabschluss 2010 und der erstmaligen Bildung von Eigenkapital in diesem Jahrhundert entfallen die bisher vom Regierungsrat vorgeschriebenen Abschreibungen auf dem altrechtlichen Bilanzfehlbetrag. Die Produktgruppe Finanzausgleich und Beiträge erfährt somit gegenüber dem Voranschlag 2011 eine Verbesserung von 17,1 Mio. Franken. Die Differenz zur Rechnung 2010 ist auf die vollständige Abschreibung des altrechtlichen Bilanzfehlbetrages aufgrund des sehr guten Rechnungsergebnisse zurückzuführen. </a:t>
          </a:r>
        </a:p>
        <a:p>
          <a:pPr algn="l" rtl="0">
            <a:defRPr sz="1000"/>
          </a:pPr>
          <a:endParaRPr lang="de-CH" sz="500" b="0" i="0" u="none" strike="noStrike" baseline="0">
            <a:solidFill>
              <a:srgbClr val="000000"/>
            </a:solidFill>
            <a:latin typeface="Arial"/>
            <a:cs typeface="Arial"/>
          </a:endParaRPr>
        </a:p>
        <a:p>
          <a:pPr algn="l" rtl="0">
            <a:defRPr sz="1000"/>
          </a:pPr>
          <a:r>
            <a:rPr lang="de-CH" sz="1000" b="0" i="1" u="none" strike="noStrike" baseline="0">
              <a:solidFill>
                <a:srgbClr val="000000"/>
              </a:solidFill>
              <a:latin typeface="Arial"/>
              <a:cs typeface="Arial"/>
            </a:rPr>
            <a:t>Gesetzliche Grundlagen:</a:t>
          </a:r>
          <a:r>
            <a:rPr lang="de-CH" sz="1000" b="0" i="0" u="none" strike="noStrike" baseline="0">
              <a:solidFill>
                <a:srgbClr val="000000"/>
              </a:solidFill>
              <a:latin typeface="Arial"/>
              <a:cs typeface="Arial"/>
            </a:rPr>
            <a:t> Gesetz über den Finanz- und Lastenausgleich (FILAG) vom 27. November 2000 und die Verordnung über den Finanz- und Lasten-ausgleich (FILAV) vom 22. August 2001 sowie dessen Optimierung mit Inkrafttreten per 1.1.2012.</a:t>
          </a:r>
          <a:endParaRPr lang="de-CH"/>
        </a:p>
      </xdr:txBody>
    </xdr:sp>
    <xdr:clientData/>
  </xdr:twoCellAnchor>
  <xdr:twoCellAnchor>
    <xdr:from>
      <xdr:col>1</xdr:col>
      <xdr:colOff>9525</xdr:colOff>
      <xdr:row>1891</xdr:row>
      <xdr:rowOff>9525</xdr:rowOff>
    </xdr:from>
    <xdr:to>
      <xdr:col>5</xdr:col>
      <xdr:colOff>0</xdr:colOff>
      <xdr:row>1904</xdr:row>
      <xdr:rowOff>28575</xdr:rowOff>
    </xdr:to>
    <xdr:sp macro="" textlink="" fLocksText="0">
      <xdr:nvSpPr>
        <xdr:cNvPr id="34" name="Text Box 52"/>
        <xdr:cNvSpPr txBox="1">
          <a:spLocks noChangeArrowheads="1"/>
        </xdr:cNvSpPr>
      </xdr:nvSpPr>
      <xdr:spPr bwMode="auto">
        <a:xfrm>
          <a:off x="1085850" y="127911225"/>
          <a:ext cx="3419475" cy="21240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Sicherstellung einer leistungsabhängigen Unterstützung aller der Direktion zugeordneten Beitragsberechtigten im Sinne einer Gleichbehandlung der Gesuchstellenden (P410 und P420)</a:t>
          </a:r>
        </a:p>
        <a:p>
          <a:pPr algn="l" rtl="0">
            <a:defRPr sz="1000"/>
          </a:pPr>
          <a:r>
            <a:rPr lang="de-CH" sz="1000" b="0" i="0" u="none" strike="noStrike" baseline="0">
              <a:solidFill>
                <a:srgbClr val="000000"/>
              </a:solidFill>
              <a:latin typeface="Arial"/>
              <a:cs typeface="Arial"/>
            </a:rPr>
            <a:t>- Sachgerechter Einsatz der zur Verfügung stehenden Mittel für die Entwicklungszusammenarbeit und humanitäre Hilfe (P410 und P420)</a:t>
          </a:r>
        </a:p>
        <a:p>
          <a:pPr algn="l" rtl="0">
            <a:defRPr sz="1000"/>
          </a:pPr>
          <a:r>
            <a:rPr lang="de-CH" sz="1000" b="0" i="0" u="none" strike="noStrike" baseline="0">
              <a:solidFill>
                <a:srgbClr val="000000"/>
              </a:solidFill>
              <a:latin typeface="Arial"/>
              <a:cs typeface="Arial"/>
            </a:rPr>
            <a:t>- Fristgerechte Berichterstattung über den jährlichen Finanz- und Lastenausgleich (FILAG) gemäss Vorgabe Kanton (P430)</a:t>
          </a:r>
        </a:p>
        <a:p>
          <a:pPr algn="l" rtl="0">
            <a:defRPr sz="1000"/>
          </a:pPr>
          <a:endParaRPr lang="de-CH"/>
        </a:p>
      </xdr:txBody>
    </xdr:sp>
    <xdr:clientData/>
  </xdr:twoCellAnchor>
  <xdr:twoCellAnchor>
    <xdr:from>
      <xdr:col>1</xdr:col>
      <xdr:colOff>9525</xdr:colOff>
      <xdr:row>1934</xdr:row>
      <xdr:rowOff>19050</xdr:rowOff>
    </xdr:from>
    <xdr:to>
      <xdr:col>12</xdr:col>
      <xdr:colOff>0</xdr:colOff>
      <xdr:row>2880</xdr:row>
      <xdr:rowOff>66675</xdr:rowOff>
    </xdr:to>
    <xdr:sp macro="" textlink="" fLocksText="0">
      <xdr:nvSpPr>
        <xdr:cNvPr id="35" name="Text Box 53"/>
        <xdr:cNvSpPr txBox="1">
          <a:spLocks noChangeArrowheads="1"/>
        </xdr:cNvSpPr>
      </xdr:nvSpPr>
      <xdr:spPr bwMode="auto">
        <a:xfrm>
          <a:off x="1085850" y="135845550"/>
          <a:ext cx="8534400" cy="15049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Steuerungsvorgabe bezieht sich auf den Sanierungsplan des Regierungsrats des Kantons Bern aus dem Jahr 1999. Mit der vollständigen Tilgung des Bilanzfehlbetrags aus dem Rechnungsergebnis 2010 entfällt diese Vorgabe inskünftig. Sie hätte für 2012 noch 104 Mio. Franken betragen.</a:t>
          </a:r>
          <a:endParaRPr lang="de-CH"/>
        </a:p>
      </xdr:txBody>
    </xdr:sp>
    <xdr:clientData/>
  </xdr:twoCellAnchor>
  <xdr:twoCellAnchor>
    <xdr:from>
      <xdr:col>6</xdr:col>
      <xdr:colOff>9525</xdr:colOff>
      <xdr:row>1891</xdr:row>
      <xdr:rowOff>9525</xdr:rowOff>
    </xdr:from>
    <xdr:to>
      <xdr:col>11</xdr:col>
      <xdr:colOff>828675</xdr:colOff>
      <xdr:row>1904</xdr:row>
      <xdr:rowOff>19050</xdr:rowOff>
    </xdr:to>
    <xdr:sp macro="" textlink="" fLocksText="0">
      <xdr:nvSpPr>
        <xdr:cNvPr id="36" name="Text Box 54"/>
        <xdr:cNvSpPr txBox="1">
          <a:spLocks noChangeArrowheads="1"/>
        </xdr:cNvSpPr>
      </xdr:nvSpPr>
      <xdr:spPr bwMode="auto">
        <a:xfrm>
          <a:off x="5429250" y="127911225"/>
          <a:ext cx="4105275" cy="21145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Führen der Eingangskontrolle (Aktenablage) bezüglich Jahres- und Revi-sionsberichten der Leistungsbeziehenden sowie Festhalten der Ergebnisse der fachlichen Überprüfung (P410 und P420)</a:t>
          </a:r>
        </a:p>
        <a:p>
          <a:pPr algn="l" rtl="0">
            <a:defRPr sz="1000"/>
          </a:pPr>
          <a:r>
            <a:rPr lang="de-CH" sz="1000" b="0" i="0" u="none" strike="noStrike" baseline="0">
              <a:solidFill>
                <a:srgbClr val="000000"/>
              </a:solidFill>
              <a:latin typeface="Arial"/>
              <a:cs typeface="Arial"/>
            </a:rPr>
            <a:t>- Nachweis über die Einhaltung des gemeinderätlichen Konzepts mit dem jährlichen Antrag über die Ausrichtung von Beiträgen für Entwicklungszu-sammenarbeit und humanitäre Hilfe (P410 und P420)</a:t>
          </a:r>
        </a:p>
        <a:p>
          <a:pPr algn="l" rtl="0">
            <a:defRPr sz="1000"/>
          </a:pPr>
          <a:r>
            <a:rPr lang="de-CH" sz="1000" b="0" i="0" u="none" strike="noStrike" baseline="0">
              <a:solidFill>
                <a:srgbClr val="000000"/>
              </a:solidFill>
              <a:latin typeface="Arial"/>
              <a:cs typeface="Arial"/>
            </a:rPr>
            <a:t>- Verifizierung der Höhe der Finanzausgleichszahlungen und der Abgeltung Zentrumslasten unter Beizug der Direktionsfinanzdienste (P430)</a:t>
          </a:r>
          <a:endParaRPr lang="de-CH"/>
        </a:p>
      </xdr:txBody>
    </xdr:sp>
    <xdr:clientData/>
  </xdr:twoCellAnchor>
  <xdr:twoCellAnchor>
    <xdr:from>
      <xdr:col>8</xdr:col>
      <xdr:colOff>219075</xdr:colOff>
      <xdr:row>1846</xdr:row>
      <xdr:rowOff>9525</xdr:rowOff>
    </xdr:from>
    <xdr:to>
      <xdr:col>12</xdr:col>
      <xdr:colOff>0</xdr:colOff>
      <xdr:row>1854</xdr:row>
      <xdr:rowOff>152400</xdr:rowOff>
    </xdr:to>
    <xdr:graphicFrame macro="">
      <xdr:nvGraphicFramePr>
        <xdr:cNvPr id="3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9525</xdr:colOff>
      <xdr:row>2945</xdr:row>
      <xdr:rowOff>0</xdr:rowOff>
    </xdr:from>
    <xdr:to>
      <xdr:col>12</xdr:col>
      <xdr:colOff>0</xdr:colOff>
      <xdr:row>2955</xdr:row>
      <xdr:rowOff>152400</xdr:rowOff>
    </xdr:to>
    <xdr:sp macro="" textlink="" fLocksText="0">
      <xdr:nvSpPr>
        <xdr:cNvPr id="38" name="Text Box 56"/>
        <xdr:cNvSpPr txBox="1">
          <a:spLocks noChangeArrowheads="1"/>
        </xdr:cNvSpPr>
      </xdr:nvSpPr>
      <xdr:spPr bwMode="auto">
        <a:xfrm>
          <a:off x="1085850" y="148008975"/>
          <a:ext cx="8534400" cy="17716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Abweichungen werden bei den einzelnen Produktegruppen kommentiert.</a:t>
          </a:r>
        </a:p>
        <a:p>
          <a:pPr algn="l" rtl="0">
            <a:defRPr sz="1000"/>
          </a:pPr>
          <a:endParaRPr lang="de-CH"/>
        </a:p>
      </xdr:txBody>
    </xdr:sp>
    <xdr:clientData/>
  </xdr:twoCellAnchor>
  <xdr:twoCellAnchor>
    <xdr:from>
      <xdr:col>1</xdr:col>
      <xdr:colOff>9525</xdr:colOff>
      <xdr:row>2979</xdr:row>
      <xdr:rowOff>0</xdr:rowOff>
    </xdr:from>
    <xdr:to>
      <xdr:col>12</xdr:col>
      <xdr:colOff>0</xdr:colOff>
      <xdr:row>2987</xdr:row>
      <xdr:rowOff>152400</xdr:rowOff>
    </xdr:to>
    <xdr:sp macro="" textlink="" fLocksText="0">
      <xdr:nvSpPr>
        <xdr:cNvPr id="39" name="Text Box 57"/>
        <xdr:cNvSpPr txBox="1">
          <a:spLocks noChangeArrowheads="1"/>
        </xdr:cNvSpPr>
      </xdr:nvSpPr>
      <xdr:spPr bwMode="auto">
        <a:xfrm>
          <a:off x="1085850" y="153495375"/>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Im Budgetjahr 2012 verbleiben in dieser Produktegruppe 50 % Miteigentum an der Bodenparzelle des Paul-Klee-Zentrums, die Baurechte von BernMobil  sowie die Liegenschaften an der Glockenstrasse in Bern Bümpliz, deren definitiver Verwendungszweck noch nicht abschliessend bestimmt ist. Die Übertragung der verschiedenen Liegenschaften an den Fonds für Boden- und Wohnbaupolitik und die Stadtbauten Bern in den letzten Jahren hat zu einer deutlichen Verringerung der Erträge geführt.</a:t>
          </a:r>
          <a:endParaRPr lang="de-CH"/>
        </a:p>
      </xdr:txBody>
    </xdr:sp>
    <xdr:clientData/>
  </xdr:twoCellAnchor>
  <xdr:twoCellAnchor>
    <xdr:from>
      <xdr:col>1</xdr:col>
      <xdr:colOff>9525</xdr:colOff>
      <xdr:row>2995</xdr:row>
      <xdr:rowOff>9525</xdr:rowOff>
    </xdr:from>
    <xdr:to>
      <xdr:col>5</xdr:col>
      <xdr:colOff>0</xdr:colOff>
      <xdr:row>3004</xdr:row>
      <xdr:rowOff>28575</xdr:rowOff>
    </xdr:to>
    <xdr:sp macro="" textlink="" fLocksText="0">
      <xdr:nvSpPr>
        <xdr:cNvPr id="40" name="Text Box 58"/>
        <xdr:cNvSpPr txBox="1">
          <a:spLocks noChangeArrowheads="1"/>
        </xdr:cNvSpPr>
      </xdr:nvSpPr>
      <xdr:spPr bwMode="auto">
        <a:xfrm>
          <a:off x="1085850" y="156229050"/>
          <a:ext cx="3419475" cy="1476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Liegenschaftsbestand wird laufend bereinigt und ständig à jour gehalten. Die übertragungsfähigen Liegenschaften sind innert nützlicher Frist ins Fonds- oder ins Verwaltungsvermö-gen zu übertragen beziehungsweise je nach Entscheid an Dritte im Baurecht abzugeben oder zu verkaufen (P110).</a:t>
          </a:r>
          <a:endParaRPr lang="de-CH"/>
        </a:p>
      </xdr:txBody>
    </xdr:sp>
    <xdr:clientData/>
  </xdr:twoCellAnchor>
  <xdr:twoCellAnchor>
    <xdr:from>
      <xdr:col>1</xdr:col>
      <xdr:colOff>9525</xdr:colOff>
      <xdr:row>3016</xdr:row>
      <xdr:rowOff>19050</xdr:rowOff>
    </xdr:from>
    <xdr:to>
      <xdr:col>12</xdr:col>
      <xdr:colOff>0</xdr:colOff>
      <xdr:row>3959</xdr:row>
      <xdr:rowOff>142875</xdr:rowOff>
    </xdr:to>
    <xdr:sp macro="" textlink="" fLocksText="0">
      <xdr:nvSpPr>
        <xdr:cNvPr id="41" name="Text Box 59"/>
        <xdr:cNvSpPr txBox="1">
          <a:spLocks noChangeArrowheads="1"/>
        </xdr:cNvSpPr>
      </xdr:nvSpPr>
      <xdr:spPr bwMode="auto">
        <a:xfrm>
          <a:off x="1085850" y="159905700"/>
          <a:ext cx="8534400" cy="1095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Kennzahl 1): inkl. Quellenrechte (10 Etatpositionen).</a:t>
          </a:r>
        </a:p>
        <a:p>
          <a:pPr algn="l" rtl="0">
            <a:defRPr sz="1000"/>
          </a:pPr>
          <a:r>
            <a:rPr lang="de-CH" sz="1000" b="0" i="0" u="none" strike="noStrike" baseline="0">
              <a:solidFill>
                <a:srgbClr val="000000"/>
              </a:solidFill>
              <a:latin typeface="Arial"/>
              <a:cs typeface="Arial"/>
            </a:rPr>
            <a:t>Zu Kennzahl 2): Übertragungen ins Fondsvermögen und Abschreibung von Krediten. </a:t>
          </a:r>
        </a:p>
        <a:p>
          <a:pPr algn="l" rtl="0">
            <a:defRPr sz="1000"/>
          </a:pPr>
          <a:endParaRPr lang="de-CH"/>
        </a:p>
      </xdr:txBody>
    </xdr:sp>
    <xdr:clientData/>
  </xdr:twoCellAnchor>
  <xdr:twoCellAnchor>
    <xdr:from>
      <xdr:col>6</xdr:col>
      <xdr:colOff>9525</xdr:colOff>
      <xdr:row>2995</xdr:row>
      <xdr:rowOff>9525</xdr:rowOff>
    </xdr:from>
    <xdr:to>
      <xdr:col>11</xdr:col>
      <xdr:colOff>828675</xdr:colOff>
      <xdr:row>3004</xdr:row>
      <xdr:rowOff>19050</xdr:rowOff>
    </xdr:to>
    <xdr:sp macro="" textlink="" fLocksText="0">
      <xdr:nvSpPr>
        <xdr:cNvPr id="42" name="Text Box 60"/>
        <xdr:cNvSpPr txBox="1">
          <a:spLocks noChangeArrowheads="1"/>
        </xdr:cNvSpPr>
      </xdr:nvSpPr>
      <xdr:spPr bwMode="auto">
        <a:xfrm>
          <a:off x="5429250" y="156229050"/>
          <a:ext cx="4105275" cy="14668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Umsetzung kann aufgrund des abnehmenden Bestandes an Liegenschaften dieser Produktegruppe bejaht werden (P110).</a:t>
          </a:r>
          <a:endParaRPr lang="de-CH"/>
        </a:p>
      </xdr:txBody>
    </xdr:sp>
    <xdr:clientData/>
  </xdr:twoCellAnchor>
  <xdr:twoCellAnchor>
    <xdr:from>
      <xdr:col>8</xdr:col>
      <xdr:colOff>219075</xdr:colOff>
      <xdr:row>2963</xdr:row>
      <xdr:rowOff>9525</xdr:rowOff>
    </xdr:from>
    <xdr:to>
      <xdr:col>12</xdr:col>
      <xdr:colOff>0</xdr:colOff>
      <xdr:row>2971</xdr:row>
      <xdr:rowOff>152400</xdr:rowOff>
    </xdr:to>
    <xdr:graphicFrame macro="">
      <xdr:nvGraphicFramePr>
        <xdr:cNvPr id="4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9525</xdr:colOff>
      <xdr:row>3983</xdr:row>
      <xdr:rowOff>0</xdr:rowOff>
    </xdr:from>
    <xdr:to>
      <xdr:col>12</xdr:col>
      <xdr:colOff>0</xdr:colOff>
      <xdr:row>3993</xdr:row>
      <xdr:rowOff>47625</xdr:rowOff>
    </xdr:to>
    <xdr:sp macro="" textlink="" fLocksText="0">
      <xdr:nvSpPr>
        <xdr:cNvPr id="44" name="Text Box 62"/>
        <xdr:cNvSpPr txBox="1">
          <a:spLocks noChangeArrowheads="1"/>
        </xdr:cNvSpPr>
      </xdr:nvSpPr>
      <xdr:spPr bwMode="auto">
        <a:xfrm>
          <a:off x="1085850" y="164401500"/>
          <a:ext cx="8534400" cy="16668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Nach dem wenig erfreulichen Jahr 2010 werden 2011 vermehrte Anstrengungen im Weinvertrieb unternommen. Der Absatz insbesondere des Inselweines muss verbessert werden. Im Budget 2012 wird diesem erhöhten Absatz Rechnung getragen und der Weinverkauf mit 1,7 Mio. Franken veranschlagt. Wir haben vor Zuweisung an die Rückstellung für Ernteschwankungen einen Nettoertrag von Fr. 96 400.00 budgetiert. Der Weinvertrieb Bern erfolgt über die Liegenschaftsverwaltung; die Auslieferung des bestellten Weines wird im Auftragsverhältnis durch die Schul- und Büromaterialzentrale (SBZ) vorgenommen. Die Aufwendungen der Liegenschaftsverwaltung und der SBZ sind mit Fr. 90 000.00 veranschlagt. Die folgenden Mietkosten sind im Budget eingesetzt: Miete des Pachtlandes und der Kellerei in La Neuveville mit Fr. 80 000.00 zu Gunsten des Fonds, die Miete des Weinkellers beim Erlacherhof mit Fr. 6 800.00 zu Gunsten Stadtbauten Bern und die Pacht des Rebgutes St. Petersinsel mit Fr. 15 300.00 zu Gunsten der Burgerlichen Domänenverwaltung. Die Lohn- und Sozialkosten betragen insgesamt Fr. 860 500.00.</a:t>
          </a:r>
          <a:endParaRPr lang="de-CH"/>
        </a:p>
      </xdr:txBody>
    </xdr:sp>
    <xdr:clientData/>
  </xdr:twoCellAnchor>
  <xdr:twoCellAnchor>
    <xdr:from>
      <xdr:col>1</xdr:col>
      <xdr:colOff>9525</xdr:colOff>
      <xdr:row>4000</xdr:row>
      <xdr:rowOff>9525</xdr:rowOff>
    </xdr:from>
    <xdr:to>
      <xdr:col>5</xdr:col>
      <xdr:colOff>0</xdr:colOff>
      <xdr:row>4007</xdr:row>
      <xdr:rowOff>28575</xdr:rowOff>
    </xdr:to>
    <xdr:sp macro="" textlink="" fLocksText="0">
      <xdr:nvSpPr>
        <xdr:cNvPr id="45" name="Text Box 63"/>
        <xdr:cNvSpPr txBox="1">
          <a:spLocks noChangeArrowheads="1"/>
        </xdr:cNvSpPr>
      </xdr:nvSpPr>
      <xdr:spPr bwMode="auto">
        <a:xfrm>
          <a:off x="1085850" y="167297100"/>
          <a:ext cx="3419475" cy="11525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Stärkere Positionierung auf dem Markt mit Nischenproduk-ten/Spezialitäten (P110).</a:t>
          </a:r>
        </a:p>
        <a:p>
          <a:pPr algn="l" rtl="0">
            <a:defRPr sz="1000"/>
          </a:pPr>
          <a:r>
            <a:rPr lang="de-CH" sz="1000" b="0" i="0" u="none" strike="noStrike" baseline="0">
              <a:solidFill>
                <a:srgbClr val="000000"/>
              </a:solidFill>
              <a:latin typeface="Arial"/>
              <a:cs typeface="Arial"/>
            </a:rPr>
            <a:t>- Produktion nach Label Vinatura (ökologische Betriebs-führung) sowohl auf der Petersinsel als auch in La Neuveville (P110).</a:t>
          </a:r>
        </a:p>
        <a:p>
          <a:pPr algn="l" rtl="0">
            <a:defRPr sz="1000"/>
          </a:pPr>
          <a:r>
            <a:rPr lang="de-CH" sz="1000" b="0" i="0" u="none" strike="noStrike" baseline="0">
              <a:solidFill>
                <a:srgbClr val="000000"/>
              </a:solidFill>
              <a:latin typeface="Arial"/>
              <a:cs typeface="Arial"/>
            </a:rPr>
            <a:t>- Absatzerhöhung und Neuausrichtung des Vertriebes des St. Petersinsel Weines über neue Kanäle (P110).</a:t>
          </a:r>
          <a:endParaRPr lang="de-CH"/>
        </a:p>
      </xdr:txBody>
    </xdr:sp>
    <xdr:clientData/>
  </xdr:twoCellAnchor>
  <xdr:twoCellAnchor>
    <xdr:from>
      <xdr:col>6</xdr:col>
      <xdr:colOff>9525</xdr:colOff>
      <xdr:row>4000</xdr:row>
      <xdr:rowOff>9525</xdr:rowOff>
    </xdr:from>
    <xdr:to>
      <xdr:col>11</xdr:col>
      <xdr:colOff>828675</xdr:colOff>
      <xdr:row>4007</xdr:row>
      <xdr:rowOff>19050</xdr:rowOff>
    </xdr:to>
    <xdr:sp macro="" textlink="" fLocksText="0">
      <xdr:nvSpPr>
        <xdr:cNvPr id="46" name="Text Box 64"/>
        <xdr:cNvSpPr txBox="1">
          <a:spLocks noChangeArrowheads="1"/>
        </xdr:cNvSpPr>
      </xdr:nvSpPr>
      <xdr:spPr bwMode="auto">
        <a:xfrm>
          <a:off x="5429250" y="167297100"/>
          <a:ext cx="4105275" cy="11430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Der Ausbau der Spezialitäten wird mit dem Anbau von Mara und Gamaret fortgesetzt. Die Herstellung von Schaumwein von der St. Petersinsel ist in Auftrag gegeben und kann ab November 2011 erstmals verkostet werden. (P110).</a:t>
          </a:r>
        </a:p>
        <a:p>
          <a:pPr algn="l" rtl="0">
            <a:defRPr sz="1000"/>
          </a:pPr>
          <a:r>
            <a:rPr lang="de-CH" sz="1000" b="0" i="0" u="none" strike="noStrike" baseline="0">
              <a:solidFill>
                <a:srgbClr val="000000"/>
              </a:solidFill>
              <a:latin typeface="Arial"/>
              <a:cs typeface="Arial"/>
            </a:rPr>
            <a:t>- Abklärungen über die Vinatura Einführung im Rebgut sind im Gange. Schwierigkeiten bieten zur Zeit die notwendigen Freiflächen (P110).</a:t>
          </a:r>
        </a:p>
        <a:p>
          <a:pPr algn="l" rtl="0">
            <a:defRPr sz="1000"/>
          </a:pPr>
          <a:endParaRPr lang="de-CH"/>
        </a:p>
      </xdr:txBody>
    </xdr:sp>
    <xdr:clientData/>
  </xdr:twoCellAnchor>
  <xdr:twoCellAnchor>
    <xdr:from>
      <xdr:col>8</xdr:col>
      <xdr:colOff>219075</xdr:colOff>
      <xdr:row>3967</xdr:row>
      <xdr:rowOff>9525</xdr:rowOff>
    </xdr:from>
    <xdr:to>
      <xdr:col>12</xdr:col>
      <xdr:colOff>0</xdr:colOff>
      <xdr:row>3975</xdr:row>
      <xdr:rowOff>152400</xdr:rowOff>
    </xdr:to>
    <xdr:graphicFrame macro="">
      <xdr:nvGraphicFramePr>
        <xdr:cNvPr id="4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1057275</xdr:colOff>
      <xdr:row>4116</xdr:row>
      <xdr:rowOff>38100</xdr:rowOff>
    </xdr:from>
    <xdr:to>
      <xdr:col>11</xdr:col>
      <xdr:colOff>885825</xdr:colOff>
      <xdr:row>4203</xdr:row>
      <xdr:rowOff>0</xdr:rowOff>
    </xdr:to>
    <xdr:sp macro="" textlink="" fLocksText="0">
      <xdr:nvSpPr>
        <xdr:cNvPr id="48" name="Text Box 66"/>
        <xdr:cNvSpPr txBox="1">
          <a:spLocks noChangeArrowheads="1"/>
        </xdr:cNvSpPr>
      </xdr:nvSpPr>
      <xdr:spPr bwMode="auto">
        <a:xfrm>
          <a:off x="1057275" y="186042300"/>
          <a:ext cx="8534400" cy="6477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budgetierte Nettoerlös liegt mit 409,6 Mio. Franken (infolge der positiven Erlösentwicklung bei den juristischen Personen) um 13,7 Mio. Franken über demjenigen des Vorjahres, ist aber um 31,8 Mio. Franken tiefer geschätzt als das Rekordergebnis 2010, welches ausserordentliche Elemente beinhaltete. So unter anderem auch die pflichtgemässe Auflösung von Rückstellungen für die Steuergesetzrevision. Zudem sind die Auswirkungen der Steuergesetzrevisionen hinsichtlich des Steuerertrages berücksichtigt.</a:t>
          </a:r>
          <a:endParaRPr lang="de-CH"/>
        </a:p>
      </xdr:txBody>
    </xdr:sp>
    <xdr:clientData/>
  </xdr:twoCellAnchor>
  <mc:AlternateContent xmlns:mc="http://schemas.openxmlformats.org/markup-compatibility/2006">
    <mc:Choice xmlns:a14="http://schemas.microsoft.com/office/drawing/2010/main" Requires="a14">
      <xdr:twoCellAnchor>
        <xdr:from>
          <xdr:col>1</xdr:col>
          <xdr:colOff>0</xdr:colOff>
          <xdr:row>4102</xdr:row>
          <xdr:rowOff>9525</xdr:rowOff>
        </xdr:from>
        <xdr:to>
          <xdr:col>9</xdr:col>
          <xdr:colOff>200025</xdr:colOff>
          <xdr:row>4115</xdr:row>
          <xdr:rowOff>123825</xdr:rowOff>
        </xdr:to>
        <xdr:sp macro="" textlink="">
          <xdr:nvSpPr>
            <xdr:cNvPr id="8216" name="Object 24" hidden="1">
              <a:extLst>
                <a:ext uri="{63B3BB69-23CF-44E3-9099-C40C66FF867C}">
                  <a14:compatExt spid="_x0000_s8216"/>
                </a:ext>
              </a:extLst>
            </xdr:cNvPr>
            <xdr:cNvSpPr/>
          </xdr:nvSpPr>
          <xdr:spPr>
            <a:xfrm>
              <a:off x="0" y="0"/>
              <a:ext cx="0" cy="0"/>
            </a:xfrm>
            <a:prstGeom prst="rect">
              <a:avLst/>
            </a:prstGeom>
          </xdr:spPr>
        </xdr:sp>
        <xdr:clientData/>
      </xdr:twoCellAnchor>
    </mc:Choice>
    <mc:Fallback/>
  </mc:AlternateContent>
  <xdr:twoCellAnchor>
    <xdr:from>
      <xdr:col>1</xdr:col>
      <xdr:colOff>9525</xdr:colOff>
      <xdr:row>4226</xdr:row>
      <xdr:rowOff>0</xdr:rowOff>
    </xdr:from>
    <xdr:to>
      <xdr:col>12</xdr:col>
      <xdr:colOff>0</xdr:colOff>
      <xdr:row>4234</xdr:row>
      <xdr:rowOff>152400</xdr:rowOff>
    </xdr:to>
    <xdr:sp macro="" textlink="" fLocksText="0">
      <xdr:nvSpPr>
        <xdr:cNvPr id="50" name="Text Box 68"/>
        <xdr:cNvSpPr txBox="1">
          <a:spLocks noChangeArrowheads="1"/>
        </xdr:cNvSpPr>
      </xdr:nvSpPr>
      <xdr:spPr bwMode="auto">
        <a:xfrm>
          <a:off x="1085850" y="190233300"/>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Abweichung Nettokosten: - Fr. 45'223.76 (-1,0 %).</a:t>
          </a:r>
        </a:p>
        <a:p>
          <a:pPr algn="l" rtl="0">
            <a:defRPr sz="1000"/>
          </a:pPr>
          <a:r>
            <a:rPr lang="de-CH" sz="1000" b="0" i="0" u="none" strike="noStrike" baseline="0">
              <a:solidFill>
                <a:srgbClr val="000000"/>
              </a:solidFill>
              <a:latin typeface="Arial"/>
              <a:cs typeface="Arial"/>
            </a:rPr>
            <a:t>Wegfall interne Verrechnung an Polizeiinspektorat für die Bearbeitung von Adressnachforschungen (- Fr. 55'000.00): </a:t>
          </a:r>
        </a:p>
        <a:p>
          <a:pPr algn="l" rtl="0">
            <a:defRPr sz="1000"/>
          </a:pPr>
          <a:r>
            <a:rPr lang="de-CH" sz="1000" b="0" i="0" u="none" strike="noStrike" baseline="0">
              <a:solidFill>
                <a:srgbClr val="000000"/>
              </a:solidFill>
              <a:latin typeface="Arial"/>
              <a:cs typeface="Arial"/>
            </a:rPr>
            <a:t>Die Nachforschungen werden neu durch die Steuerverwaltung selbst bearbeitet.</a:t>
          </a:r>
        </a:p>
        <a:p>
          <a:pPr algn="l" rtl="0">
            <a:defRPr sz="1000"/>
          </a:pPr>
          <a:r>
            <a:rPr lang="de-CH" sz="1000" b="0" i="0" u="none" strike="noStrike" baseline="0">
              <a:solidFill>
                <a:srgbClr val="000000"/>
              </a:solidFill>
              <a:latin typeface="Arial"/>
              <a:cs typeface="Arial"/>
            </a:rPr>
            <a:t> </a:t>
          </a:r>
          <a:endParaRPr lang="de-CH"/>
        </a:p>
      </xdr:txBody>
    </xdr:sp>
    <xdr:clientData/>
  </xdr:twoCellAnchor>
  <xdr:twoCellAnchor>
    <xdr:from>
      <xdr:col>1</xdr:col>
      <xdr:colOff>9525</xdr:colOff>
      <xdr:row>4242</xdr:row>
      <xdr:rowOff>9525</xdr:rowOff>
    </xdr:from>
    <xdr:to>
      <xdr:col>5</xdr:col>
      <xdr:colOff>0</xdr:colOff>
      <xdr:row>4252</xdr:row>
      <xdr:rowOff>28575</xdr:rowOff>
    </xdr:to>
    <xdr:sp macro="" textlink="" fLocksText="0">
      <xdr:nvSpPr>
        <xdr:cNvPr id="51" name="Text Box 69"/>
        <xdr:cNvSpPr txBox="1">
          <a:spLocks noChangeArrowheads="1"/>
        </xdr:cNvSpPr>
      </xdr:nvSpPr>
      <xdr:spPr bwMode="auto">
        <a:xfrm>
          <a:off x="1085850" y="19296697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Sicherstellen der Deckung des öffentlichen Finanzbedarfs durch vollständige, korrekte, termingerechte und kostengünstige Veranlagung der Kantons-, Gemeinde- und direkten Bundessteuern der natürlichen Personen (ohne juristische Personen) (P110).</a:t>
          </a:r>
          <a:endParaRPr lang="de-CH"/>
        </a:p>
      </xdr:txBody>
    </xdr:sp>
    <xdr:clientData/>
  </xdr:twoCellAnchor>
  <xdr:twoCellAnchor>
    <xdr:from>
      <xdr:col>1</xdr:col>
      <xdr:colOff>9525</xdr:colOff>
      <xdr:row>4268</xdr:row>
      <xdr:rowOff>19050</xdr:rowOff>
    </xdr:from>
    <xdr:to>
      <xdr:col>12</xdr:col>
      <xdr:colOff>0</xdr:colOff>
      <xdr:row>4272</xdr:row>
      <xdr:rowOff>38100</xdr:rowOff>
    </xdr:to>
    <xdr:sp macro="" textlink="" fLocksText="0">
      <xdr:nvSpPr>
        <xdr:cNvPr id="52" name="Text Box 70"/>
        <xdr:cNvSpPr txBox="1">
          <a:spLocks noChangeArrowheads="1"/>
        </xdr:cNvSpPr>
      </xdr:nvSpPr>
      <xdr:spPr bwMode="auto">
        <a:xfrm>
          <a:off x="1085850" y="197739000"/>
          <a:ext cx="8534400" cy="666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4242</xdr:row>
      <xdr:rowOff>9525</xdr:rowOff>
    </xdr:from>
    <xdr:to>
      <xdr:col>11</xdr:col>
      <xdr:colOff>828675</xdr:colOff>
      <xdr:row>4252</xdr:row>
      <xdr:rowOff>19050</xdr:rowOff>
    </xdr:to>
    <xdr:sp macro="" textlink="" fLocksText="0">
      <xdr:nvSpPr>
        <xdr:cNvPr id="53" name="Text Box 71"/>
        <xdr:cNvSpPr txBox="1">
          <a:spLocks noChangeArrowheads="1"/>
        </xdr:cNvSpPr>
      </xdr:nvSpPr>
      <xdr:spPr bwMode="auto">
        <a:xfrm>
          <a:off x="5429250" y="192966975"/>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Steuerverwaltung arbeitet weitgehend im Auftrag des Kantons Bern </a:t>
          </a:r>
        </a:p>
        <a:p>
          <a:pPr algn="l" rtl="0">
            <a:defRPr sz="1000"/>
          </a:pPr>
          <a:r>
            <a:rPr lang="de-CH" sz="1000" b="0" i="0" u="none" strike="noStrike" baseline="0">
              <a:solidFill>
                <a:srgbClr val="000000"/>
              </a:solidFill>
              <a:latin typeface="Arial"/>
              <a:cs typeface="Arial"/>
            </a:rPr>
            <a:t>  (Steuergesetz) (P110)</a:t>
          </a:r>
        </a:p>
        <a:p>
          <a:pPr algn="l" rtl="0">
            <a:defRPr sz="1000"/>
          </a:pPr>
          <a:r>
            <a:rPr lang="de-CH" sz="1000" b="0" i="0" u="none" strike="noStrike" baseline="0">
              <a:solidFill>
                <a:srgbClr val="000000"/>
              </a:solidFill>
              <a:latin typeface="Arial"/>
              <a:cs typeface="Arial"/>
            </a:rPr>
            <a:t>- Überprüfung der Steuererklärungen (P110)</a:t>
          </a:r>
        </a:p>
        <a:p>
          <a:pPr algn="l" rtl="0">
            <a:defRPr sz="1000"/>
          </a:pPr>
          <a:r>
            <a:rPr lang="de-CH" sz="1000" b="0" i="0" u="none" strike="noStrike" baseline="0">
              <a:solidFill>
                <a:srgbClr val="000000"/>
              </a:solidFill>
              <a:latin typeface="Arial"/>
              <a:cs typeface="Arial"/>
            </a:rPr>
            <a:t>  - Erfassungsgrad</a:t>
          </a:r>
        </a:p>
        <a:p>
          <a:pPr algn="l" rtl="0">
            <a:defRPr sz="1000"/>
          </a:pPr>
          <a:r>
            <a:rPr lang="de-CH" sz="1000" b="0" i="0" u="none" strike="noStrike" baseline="0">
              <a:solidFill>
                <a:srgbClr val="000000"/>
              </a:solidFill>
              <a:latin typeface="Arial"/>
              <a:cs typeface="Arial"/>
            </a:rPr>
            <a:t>  - Qualität und Quantität</a:t>
          </a:r>
        </a:p>
        <a:p>
          <a:pPr algn="l" rtl="0">
            <a:defRPr sz="1000"/>
          </a:pPr>
          <a:r>
            <a:rPr lang="de-CH" sz="1000" b="0" i="0" u="none" strike="noStrike" baseline="0">
              <a:solidFill>
                <a:srgbClr val="000000"/>
              </a:solidFill>
              <a:latin typeface="Arial"/>
              <a:cs typeface="Arial"/>
            </a:rPr>
            <a:t>  - Einhaltung der Vorgaben der Steuerverwaltung des Kantons Bern</a:t>
          </a:r>
        </a:p>
        <a:p>
          <a:pPr algn="l" rtl="0">
            <a:defRPr sz="1000"/>
          </a:pPr>
          <a:r>
            <a:rPr lang="de-CH" sz="1000" b="0" i="0" u="none" strike="noStrike" baseline="0">
              <a:solidFill>
                <a:srgbClr val="000000"/>
              </a:solidFill>
              <a:latin typeface="Arial"/>
              <a:cs typeface="Arial"/>
            </a:rPr>
            <a:t>- Durchführen von Stichproben gemäss Controllingkonzept der Steuerver-</a:t>
          </a:r>
        </a:p>
        <a:p>
          <a:pPr algn="l" rtl="0">
            <a:defRPr sz="1000"/>
          </a:pPr>
          <a:r>
            <a:rPr lang="de-CH" sz="1000" b="0" i="0" u="none" strike="noStrike" baseline="0">
              <a:solidFill>
                <a:srgbClr val="000000"/>
              </a:solidFill>
              <a:latin typeface="Arial"/>
              <a:cs typeface="Arial"/>
            </a:rPr>
            <a:t>  waltung der Stadt Bern (P110)</a:t>
          </a:r>
        </a:p>
        <a:p>
          <a:pPr algn="l" rtl="0">
            <a:defRPr sz="1000"/>
          </a:pPr>
          <a:r>
            <a:rPr lang="de-CH" sz="1000" b="0" i="0" u="none" strike="noStrike" baseline="0">
              <a:solidFill>
                <a:srgbClr val="000000"/>
              </a:solidFill>
              <a:latin typeface="Arial"/>
              <a:cs typeface="Arial"/>
            </a:rPr>
            <a:t>- Monatliche Erhebung von Kennzahlen (P110)</a:t>
          </a:r>
          <a:endParaRPr lang="de-CH"/>
        </a:p>
      </xdr:txBody>
    </xdr:sp>
    <xdr:clientData/>
  </xdr:twoCellAnchor>
  <xdr:twoCellAnchor>
    <xdr:from>
      <xdr:col>8</xdr:col>
      <xdr:colOff>219075</xdr:colOff>
      <xdr:row>4210</xdr:row>
      <xdr:rowOff>9525</xdr:rowOff>
    </xdr:from>
    <xdr:to>
      <xdr:col>12</xdr:col>
      <xdr:colOff>0</xdr:colOff>
      <xdr:row>4218</xdr:row>
      <xdr:rowOff>152400</xdr:rowOff>
    </xdr:to>
    <xdr:graphicFrame macro="">
      <xdr:nvGraphicFramePr>
        <xdr:cNvPr id="5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9525</xdr:colOff>
      <xdr:row>4300</xdr:row>
      <xdr:rowOff>0</xdr:rowOff>
    </xdr:from>
    <xdr:to>
      <xdr:col>12</xdr:col>
      <xdr:colOff>0</xdr:colOff>
      <xdr:row>4308</xdr:row>
      <xdr:rowOff>152400</xdr:rowOff>
    </xdr:to>
    <xdr:sp macro="" textlink="" fLocksText="0">
      <xdr:nvSpPr>
        <xdr:cNvPr id="55" name="Text Box 73"/>
        <xdr:cNvSpPr txBox="1">
          <a:spLocks noChangeArrowheads="1"/>
        </xdr:cNvSpPr>
      </xdr:nvSpPr>
      <xdr:spPr bwMode="auto">
        <a:xfrm>
          <a:off x="1085850" y="202387200"/>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lnSpc>
              <a:spcPts val="1000"/>
            </a:lnSpc>
            <a:defRPr sz="1000"/>
          </a:pPr>
          <a:r>
            <a:rPr lang="de-CH" sz="1000" b="0" i="0" u="none" strike="noStrike" baseline="0">
              <a:solidFill>
                <a:srgbClr val="000000"/>
              </a:solidFill>
              <a:latin typeface="Arial"/>
              <a:cs typeface="Arial"/>
            </a:rPr>
            <a:t>Zu P630210</a:t>
          </a:r>
        </a:p>
        <a:p>
          <a:pPr algn="l" rtl="0">
            <a:lnSpc>
              <a:spcPts val="1000"/>
            </a:lnSpc>
            <a:defRPr sz="1000"/>
          </a:pPr>
          <a:r>
            <a:rPr lang="de-CH" sz="1000" b="0" i="0" u="none" strike="noStrike" baseline="0">
              <a:solidFill>
                <a:srgbClr val="000000"/>
              </a:solidFill>
              <a:latin typeface="Arial"/>
              <a:cs typeface="Arial"/>
            </a:rPr>
            <a:t>Nettoerlös: - Fr. 23'997.44. Erhöhung der Kosten für Zahlungsbefehle um Fr. 3.00.</a:t>
          </a:r>
        </a:p>
        <a:p>
          <a:pPr algn="l" rtl="0">
            <a:lnSpc>
              <a:spcPts val="900"/>
            </a:lnSpc>
            <a:defRPr sz="1000"/>
          </a:pPr>
          <a:endParaRPr lang="de-CH" sz="1000" b="0" i="0" u="none" strike="noStrike" baseline="0">
            <a:solidFill>
              <a:srgbClr val="000000"/>
            </a:solidFill>
            <a:latin typeface="Arial"/>
            <a:cs typeface="Arial"/>
          </a:endParaRPr>
        </a:p>
        <a:p>
          <a:pPr algn="l" rtl="0">
            <a:lnSpc>
              <a:spcPts val="1000"/>
            </a:lnSpc>
            <a:defRPr sz="1000"/>
          </a:pPr>
          <a:r>
            <a:rPr lang="de-CH" sz="1000" b="0" i="0" u="none" strike="noStrike" baseline="0">
              <a:solidFill>
                <a:srgbClr val="000000"/>
              </a:solidFill>
              <a:latin typeface="Arial"/>
              <a:cs typeface="Arial"/>
            </a:rPr>
            <a:t>Zu P630220</a:t>
          </a:r>
        </a:p>
        <a:p>
          <a:pPr algn="l" rtl="0">
            <a:lnSpc>
              <a:spcPts val="900"/>
            </a:lnSpc>
            <a:defRPr sz="1000"/>
          </a:pPr>
          <a:r>
            <a:rPr lang="de-CH" sz="1000" b="0" i="0" u="none" strike="noStrike" baseline="0">
              <a:solidFill>
                <a:srgbClr val="000000"/>
              </a:solidFill>
              <a:latin typeface="Arial"/>
              <a:cs typeface="Arial"/>
            </a:rPr>
            <a:t>Nettokosten: - Fr. 4'808.44. Niedrigere Personalkosten.</a:t>
          </a:r>
        </a:p>
        <a:p>
          <a:pPr algn="l" rtl="0">
            <a:lnSpc>
              <a:spcPts val="1000"/>
            </a:lnSpc>
            <a:defRPr sz="1000"/>
          </a:pPr>
          <a:endParaRPr lang="de-CH" sz="1000" b="0" i="0" u="none" strike="noStrike" baseline="0">
            <a:solidFill>
              <a:srgbClr val="000000"/>
            </a:solidFill>
            <a:latin typeface="Arial"/>
            <a:cs typeface="Arial"/>
          </a:endParaRPr>
        </a:p>
        <a:p>
          <a:pPr algn="l" rtl="0">
            <a:lnSpc>
              <a:spcPts val="900"/>
            </a:lnSpc>
            <a:defRPr sz="1000"/>
          </a:pPr>
          <a:r>
            <a:rPr lang="de-CH" sz="1000" b="0" i="0" u="none" strike="noStrike" baseline="0">
              <a:solidFill>
                <a:srgbClr val="000000"/>
              </a:solidFill>
              <a:latin typeface="Arial"/>
              <a:cs typeface="Arial"/>
            </a:rPr>
            <a:t>Zu P630230</a:t>
          </a:r>
        </a:p>
        <a:p>
          <a:pPr algn="l" rtl="0">
            <a:lnSpc>
              <a:spcPts val="1000"/>
            </a:lnSpc>
            <a:defRPr sz="1000"/>
          </a:pPr>
          <a:r>
            <a:rPr lang="de-CH" sz="1000" b="0" i="0" u="none" strike="noStrike" baseline="0">
              <a:solidFill>
                <a:srgbClr val="000000"/>
              </a:solidFill>
              <a:latin typeface="Arial"/>
              <a:cs typeface="Arial"/>
            </a:rPr>
            <a:t>Nettokosten: + Fr.19'974.81. Höhere Personalkosten durch ordentliche Lohnstufenanstiege, Beförderungssummen, Ausrichtung von Treueprämien und von Sozialleistungen.</a:t>
          </a:r>
        </a:p>
        <a:p>
          <a:pPr algn="l" rtl="0">
            <a:lnSpc>
              <a:spcPts val="900"/>
            </a:lnSpc>
            <a:defRPr sz="1000"/>
          </a:pPr>
          <a:endParaRPr lang="de-CH" sz="1000" b="0" i="0" u="none" strike="noStrike" baseline="0">
            <a:solidFill>
              <a:srgbClr val="000000"/>
            </a:solidFill>
            <a:latin typeface="Arial"/>
            <a:cs typeface="Arial"/>
          </a:endParaRPr>
        </a:p>
        <a:p>
          <a:pPr algn="l" rtl="0">
            <a:lnSpc>
              <a:spcPts val="900"/>
            </a:lnSpc>
            <a:defRPr sz="1000"/>
          </a:pPr>
          <a:r>
            <a:rPr lang="de-CH" sz="1000" b="0" i="0" u="none" strike="noStrike" baseline="0">
              <a:solidFill>
                <a:srgbClr val="000000"/>
              </a:solidFill>
              <a:latin typeface="Arial"/>
              <a:cs typeface="Arial"/>
            </a:rPr>
            <a:t> </a:t>
          </a:r>
        </a:p>
        <a:p>
          <a:pPr algn="l" rtl="0">
            <a:lnSpc>
              <a:spcPts val="1000"/>
            </a:lnSpc>
            <a:defRPr sz="1000"/>
          </a:pPr>
          <a:endParaRPr lang="de-CH"/>
        </a:p>
      </xdr:txBody>
    </xdr:sp>
    <xdr:clientData/>
  </xdr:twoCellAnchor>
  <xdr:twoCellAnchor>
    <xdr:from>
      <xdr:col>1</xdr:col>
      <xdr:colOff>9525</xdr:colOff>
      <xdr:row>4316</xdr:row>
      <xdr:rowOff>9525</xdr:rowOff>
    </xdr:from>
    <xdr:to>
      <xdr:col>5</xdr:col>
      <xdr:colOff>0</xdr:colOff>
      <xdr:row>4326</xdr:row>
      <xdr:rowOff>0</xdr:rowOff>
    </xdr:to>
    <xdr:sp macro="" textlink="" fLocksText="0">
      <xdr:nvSpPr>
        <xdr:cNvPr id="56" name="Text Box 74"/>
        <xdr:cNvSpPr txBox="1">
          <a:spLocks noChangeArrowheads="1"/>
        </xdr:cNvSpPr>
      </xdr:nvSpPr>
      <xdr:spPr bwMode="auto">
        <a:xfrm>
          <a:off x="1085850" y="205120875"/>
          <a:ext cx="3419475" cy="16097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Sicherstellen des Mittelzuflusses durch korrektes, terminge-rechtes, verlustfreies und kostengünstiges Inkasso der direk-ten Bundessteuer, sämtlicher Kantons- und Gemeindesteuern (inkl. Grundstückgewinn-, Nach- und Strafsteuern, Erbschafts- und Schenkungssteuern) von natürlichen und juristischen Personen sowie der Quellensteuer (P210, P220 und P230).</a:t>
          </a:r>
          <a:endParaRPr lang="de-CH"/>
        </a:p>
      </xdr:txBody>
    </xdr:sp>
    <xdr:clientData/>
  </xdr:twoCellAnchor>
  <xdr:twoCellAnchor>
    <xdr:from>
      <xdr:col>1</xdr:col>
      <xdr:colOff>0</xdr:colOff>
      <xdr:row>4349</xdr:row>
      <xdr:rowOff>9525</xdr:rowOff>
    </xdr:from>
    <xdr:to>
      <xdr:col>11</xdr:col>
      <xdr:colOff>904875</xdr:colOff>
      <xdr:row>4350</xdr:row>
      <xdr:rowOff>76200</xdr:rowOff>
    </xdr:to>
    <xdr:sp macro="" textlink="" fLocksText="0">
      <xdr:nvSpPr>
        <xdr:cNvPr id="57" name="Text Box 75"/>
        <xdr:cNvSpPr txBox="1">
          <a:spLocks noChangeArrowheads="1"/>
        </xdr:cNvSpPr>
      </xdr:nvSpPr>
      <xdr:spPr bwMode="auto">
        <a:xfrm>
          <a:off x="1076325" y="210597750"/>
          <a:ext cx="8534400" cy="2286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Kennzahl 5): Erlösrückgang infolge höheren Kosten und niedrigerer Entschädigung für das Produkt Quellensteuerbezug.</a:t>
          </a:r>
          <a:endParaRPr lang="de-CH"/>
        </a:p>
      </xdr:txBody>
    </xdr:sp>
    <xdr:clientData/>
  </xdr:twoCellAnchor>
  <xdr:twoCellAnchor>
    <xdr:from>
      <xdr:col>6</xdr:col>
      <xdr:colOff>9525</xdr:colOff>
      <xdr:row>4316</xdr:row>
      <xdr:rowOff>9525</xdr:rowOff>
    </xdr:from>
    <xdr:to>
      <xdr:col>11</xdr:col>
      <xdr:colOff>828675</xdr:colOff>
      <xdr:row>4326</xdr:row>
      <xdr:rowOff>0</xdr:rowOff>
    </xdr:to>
    <xdr:sp macro="" textlink="" fLocksText="0">
      <xdr:nvSpPr>
        <xdr:cNvPr id="58" name="Text Box 76"/>
        <xdr:cNvSpPr txBox="1">
          <a:spLocks noChangeArrowheads="1"/>
        </xdr:cNvSpPr>
      </xdr:nvSpPr>
      <xdr:spPr bwMode="auto">
        <a:xfrm>
          <a:off x="5429250" y="205120875"/>
          <a:ext cx="4105275" cy="16097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Steuerverwaltung arbeitet weitgehend im Auftrag des Kantons Bern (Steuergesetz). Einhaltung der Inkassostandards, der Vorgaben im Bereich Quellensteuer und Steuererlass der Steuerverwaltung des Kantons Bern. Periodische Überprüfung der Qualität und Quantität der Steuerinkassotätig- keiten. Durchführen von Stichproben gemäss Stichprobenkonzept der Steuerverwaltung des Kantons Bern und der Steuerverwaltung der Stadt Bern. Monatliche Erhebung von Kennzahlen (P210, P220 und P230).</a:t>
          </a:r>
        </a:p>
        <a:p>
          <a:pPr algn="l" rtl="0">
            <a:defRPr sz="1000"/>
          </a:pPr>
          <a:endParaRPr lang="de-CH" sz="5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4280</xdr:row>
      <xdr:rowOff>9525</xdr:rowOff>
    </xdr:from>
    <xdr:to>
      <xdr:col>12</xdr:col>
      <xdr:colOff>0</xdr:colOff>
      <xdr:row>4288</xdr:row>
      <xdr:rowOff>152400</xdr:rowOff>
    </xdr:to>
    <xdr:graphicFrame macro="">
      <xdr:nvGraphicFramePr>
        <xdr:cNvPr id="5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9525</xdr:colOff>
      <xdr:row>4378</xdr:row>
      <xdr:rowOff>0</xdr:rowOff>
    </xdr:from>
    <xdr:to>
      <xdr:col>12</xdr:col>
      <xdr:colOff>0</xdr:colOff>
      <xdr:row>4387</xdr:row>
      <xdr:rowOff>47625</xdr:rowOff>
    </xdr:to>
    <xdr:sp macro="" textlink="" fLocksText="0">
      <xdr:nvSpPr>
        <xdr:cNvPr id="60" name="Text Box 78"/>
        <xdr:cNvSpPr txBox="1">
          <a:spLocks noChangeArrowheads="1"/>
        </xdr:cNvSpPr>
      </xdr:nvSpPr>
      <xdr:spPr bwMode="auto">
        <a:xfrm>
          <a:off x="1085850" y="214855425"/>
          <a:ext cx="8534400" cy="15049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Nettokosten: + Fr. 143'972.28 (13,3 %)</a:t>
          </a:r>
        </a:p>
        <a:p>
          <a:pPr algn="l" rtl="0">
            <a:defRPr sz="1000"/>
          </a:pPr>
          <a:r>
            <a:rPr lang="de-CH" sz="1000" b="0" i="0" u="none" strike="noStrike" baseline="0">
              <a:solidFill>
                <a:srgbClr val="000000"/>
              </a:solidFill>
              <a:latin typeface="Arial"/>
              <a:cs typeface="Arial"/>
            </a:rPr>
            <a:t>Höhere Personalkosten durch ordentliche Lohnstufenanstiege, Beförderungssummen, Ausrichtung von Treueprämien und Sozialleistungen. Mehrkosten für die Fakturierung der Liegenschaftssteuern. Wegfall Entschädigung für die Aufbewahrung von Gebäudeversicherungsakten. </a:t>
          </a:r>
        </a:p>
        <a:p>
          <a:pPr algn="l" rtl="0">
            <a:defRPr sz="1000"/>
          </a:pPr>
          <a:endParaRPr lang="de-CH"/>
        </a:p>
      </xdr:txBody>
    </xdr:sp>
    <xdr:clientData/>
  </xdr:twoCellAnchor>
  <xdr:twoCellAnchor>
    <xdr:from>
      <xdr:col>1</xdr:col>
      <xdr:colOff>9525</xdr:colOff>
      <xdr:row>4394</xdr:row>
      <xdr:rowOff>9525</xdr:rowOff>
    </xdr:from>
    <xdr:to>
      <xdr:col>5</xdr:col>
      <xdr:colOff>0</xdr:colOff>
      <xdr:row>4403</xdr:row>
      <xdr:rowOff>28575</xdr:rowOff>
    </xdr:to>
    <xdr:sp macro="" textlink="" fLocksText="0">
      <xdr:nvSpPr>
        <xdr:cNvPr id="61" name="Text Box 79"/>
        <xdr:cNvSpPr txBox="1">
          <a:spLocks noChangeArrowheads="1"/>
        </xdr:cNvSpPr>
      </xdr:nvSpPr>
      <xdr:spPr bwMode="auto">
        <a:xfrm>
          <a:off x="1085850" y="217589100"/>
          <a:ext cx="3419475" cy="1476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Vollständiger Bezug der Übernachtungsabgabe bei den Hotelbetrieben und Weiterleitung an Bern Tourismus (P320)</a:t>
          </a:r>
        </a:p>
        <a:p>
          <a:pPr algn="l" rtl="0">
            <a:defRPr sz="1000"/>
          </a:pPr>
          <a:r>
            <a:rPr lang="de-CH" sz="1000" b="0" i="0" u="none" strike="noStrike" baseline="0">
              <a:solidFill>
                <a:srgbClr val="000000"/>
              </a:solidFill>
              <a:latin typeface="Arial"/>
              <a:cs typeface="Arial"/>
            </a:rPr>
            <a:t>- Korrekte, termingerechte, kostengünstige und vollständige Erhebung der Liegenschaftssteuer sowie Beantragen von Gemeindesteueransprüchen von juristischen und natürlichen Personen (P330 und P340).</a:t>
          </a:r>
          <a:endParaRPr lang="de-CH"/>
        </a:p>
      </xdr:txBody>
    </xdr:sp>
    <xdr:clientData/>
  </xdr:twoCellAnchor>
  <xdr:twoCellAnchor>
    <xdr:from>
      <xdr:col>0</xdr:col>
      <xdr:colOff>1038225</xdr:colOff>
      <xdr:row>4419</xdr:row>
      <xdr:rowOff>38100</xdr:rowOff>
    </xdr:from>
    <xdr:to>
      <xdr:col>11</xdr:col>
      <xdr:colOff>866775</xdr:colOff>
      <xdr:row>4425</xdr:row>
      <xdr:rowOff>0</xdr:rowOff>
    </xdr:to>
    <xdr:sp macro="" textlink="" fLocksText="0">
      <xdr:nvSpPr>
        <xdr:cNvPr id="62" name="Text Box 80"/>
        <xdr:cNvSpPr txBox="1">
          <a:spLocks noChangeArrowheads="1"/>
        </xdr:cNvSpPr>
      </xdr:nvSpPr>
      <xdr:spPr bwMode="auto">
        <a:xfrm>
          <a:off x="1038225" y="222084900"/>
          <a:ext cx="8534400" cy="933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6</xdr:col>
      <xdr:colOff>9525</xdr:colOff>
      <xdr:row>4394</xdr:row>
      <xdr:rowOff>9525</xdr:rowOff>
    </xdr:from>
    <xdr:to>
      <xdr:col>11</xdr:col>
      <xdr:colOff>828675</xdr:colOff>
      <xdr:row>4403</xdr:row>
      <xdr:rowOff>19050</xdr:rowOff>
    </xdr:to>
    <xdr:sp macro="" textlink="" fLocksText="0">
      <xdr:nvSpPr>
        <xdr:cNvPr id="63" name="Text Box 81"/>
        <xdr:cNvSpPr txBox="1">
          <a:spLocks noChangeArrowheads="1"/>
        </xdr:cNvSpPr>
      </xdr:nvSpPr>
      <xdr:spPr bwMode="auto">
        <a:xfrm>
          <a:off x="5429250" y="217589100"/>
          <a:ext cx="4105275" cy="14668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Vertragsgemässe Überweisung an Bern Tourismus gemäss Leistungs-</a:t>
          </a:r>
        </a:p>
        <a:p>
          <a:pPr algn="l" rtl="0">
            <a:defRPr sz="1000"/>
          </a:pPr>
          <a:r>
            <a:rPr lang="de-CH" sz="1000" b="0" i="0" u="none" strike="noStrike" baseline="0">
              <a:solidFill>
                <a:srgbClr val="000000"/>
              </a:solidFill>
              <a:latin typeface="Arial"/>
              <a:cs typeface="Arial"/>
            </a:rPr>
            <a:t>  vereinbarung (P320)</a:t>
          </a:r>
        </a:p>
        <a:p>
          <a:pPr algn="l" rtl="0">
            <a:defRPr sz="1000"/>
          </a:pPr>
          <a:r>
            <a:rPr lang="de-CH" sz="1000" b="0" i="0" u="none" strike="noStrike" baseline="0">
              <a:solidFill>
                <a:srgbClr val="000000"/>
              </a:solidFill>
              <a:latin typeface="Arial"/>
              <a:cs typeface="Arial"/>
            </a:rPr>
            <a:t>- Vollständigkeitskontrolle ob alle im Register aufgeführten Betriebe ab-</a:t>
          </a:r>
        </a:p>
        <a:p>
          <a:pPr algn="l" rtl="0">
            <a:defRPr sz="1000"/>
          </a:pPr>
          <a:r>
            <a:rPr lang="de-CH" sz="1000" b="0" i="0" u="none" strike="noStrike" baseline="0">
              <a:solidFill>
                <a:srgbClr val="000000"/>
              </a:solidFill>
              <a:latin typeface="Arial"/>
              <a:cs typeface="Arial"/>
            </a:rPr>
            <a:t>  liefern (P320)</a:t>
          </a:r>
        </a:p>
        <a:p>
          <a:pPr algn="l" rtl="0">
            <a:defRPr sz="1000"/>
          </a:pPr>
          <a:r>
            <a:rPr lang="de-CH" sz="1000" b="0" i="0" u="none" strike="noStrike" baseline="0">
              <a:solidFill>
                <a:srgbClr val="000000"/>
              </a:solidFill>
              <a:latin typeface="Arial"/>
              <a:cs typeface="Arial"/>
            </a:rPr>
            <a:t>- Kontrolle mittels Revisionen bei den Beherbergungsstätten (P320)</a:t>
          </a:r>
        </a:p>
        <a:p>
          <a:pPr algn="l" rtl="0">
            <a:defRPr sz="1000"/>
          </a:pPr>
          <a:r>
            <a:rPr lang="de-CH" sz="1000" b="0" i="0" u="none" strike="noStrike" baseline="0">
              <a:solidFill>
                <a:srgbClr val="000000"/>
              </a:solidFill>
              <a:latin typeface="Arial"/>
              <a:cs typeface="Arial"/>
            </a:rPr>
            <a:t>- Abgleich Register amtliche Werte mit Fakturierungen (P330)</a:t>
          </a:r>
        </a:p>
        <a:p>
          <a:pPr algn="l" rtl="0">
            <a:defRPr sz="1000"/>
          </a:pPr>
          <a:r>
            <a:rPr lang="de-CH" sz="1000" b="0" i="0" u="none" strike="noStrike" baseline="0">
              <a:solidFill>
                <a:srgbClr val="000000"/>
              </a:solidFill>
              <a:latin typeface="Arial"/>
              <a:cs typeface="Arial"/>
            </a:rPr>
            <a:t>- Stichprobenkontrolle gemäss Controllingkonzept der Steuerverwaltung </a:t>
          </a:r>
        </a:p>
        <a:p>
          <a:pPr algn="l" rtl="0">
            <a:defRPr sz="1000"/>
          </a:pPr>
          <a:r>
            <a:rPr lang="de-CH" sz="1000" b="0" i="0" u="none" strike="noStrike" baseline="0">
              <a:solidFill>
                <a:srgbClr val="000000"/>
              </a:solidFill>
              <a:latin typeface="Arial"/>
              <a:cs typeface="Arial"/>
            </a:rPr>
            <a:t>  der Stadt Bern der durch die Steuerverwaltung des Kantons Bern </a:t>
          </a:r>
        </a:p>
        <a:p>
          <a:pPr algn="l" rtl="0">
            <a:defRPr sz="1000"/>
          </a:pPr>
          <a:r>
            <a:rPr lang="de-CH" sz="1000" b="0" i="0" u="none" strike="noStrike" baseline="0">
              <a:solidFill>
                <a:srgbClr val="000000"/>
              </a:solidFill>
              <a:latin typeface="Arial"/>
              <a:cs typeface="Arial"/>
            </a:rPr>
            <a:t>  verarbeiteten Gemeindesteueransprüche und -teilungen (P340)</a:t>
          </a:r>
          <a:endParaRPr lang="de-CH"/>
        </a:p>
      </xdr:txBody>
    </xdr:sp>
    <xdr:clientData/>
  </xdr:twoCellAnchor>
  <xdr:twoCellAnchor>
    <xdr:from>
      <xdr:col>8</xdr:col>
      <xdr:colOff>219075</xdr:colOff>
      <xdr:row>4358</xdr:row>
      <xdr:rowOff>9525</xdr:rowOff>
    </xdr:from>
    <xdr:to>
      <xdr:col>12</xdr:col>
      <xdr:colOff>0</xdr:colOff>
      <xdr:row>4366</xdr:row>
      <xdr:rowOff>152400</xdr:rowOff>
    </xdr:to>
    <xdr:graphicFrame macro="">
      <xdr:nvGraphicFramePr>
        <xdr:cNvPr id="6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9525</xdr:colOff>
      <xdr:row>4553</xdr:row>
      <xdr:rowOff>9525</xdr:rowOff>
    </xdr:from>
    <xdr:to>
      <xdr:col>5</xdr:col>
      <xdr:colOff>0</xdr:colOff>
      <xdr:row>4557</xdr:row>
      <xdr:rowOff>28575</xdr:rowOff>
    </xdr:to>
    <xdr:sp macro="" textlink="" fLocksText="0">
      <xdr:nvSpPr>
        <xdr:cNvPr id="65" name="Text Box 83"/>
        <xdr:cNvSpPr txBox="1">
          <a:spLocks noChangeArrowheads="1"/>
        </xdr:cNvSpPr>
      </xdr:nvSpPr>
      <xdr:spPr bwMode="auto">
        <a:xfrm>
          <a:off x="1085850" y="243620925"/>
          <a:ext cx="3419475" cy="666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Sicherstellen der Haupteinnahmen zur Deckung des allgemeinen Finanzbedarfs (P410).</a:t>
          </a:r>
          <a:endParaRPr lang="de-CH"/>
        </a:p>
      </xdr:txBody>
    </xdr:sp>
    <xdr:clientData/>
  </xdr:twoCellAnchor>
  <xdr:twoCellAnchor>
    <xdr:from>
      <xdr:col>1</xdr:col>
      <xdr:colOff>0</xdr:colOff>
      <xdr:row>4572</xdr:row>
      <xdr:rowOff>9525</xdr:rowOff>
    </xdr:from>
    <xdr:to>
      <xdr:col>11</xdr:col>
      <xdr:colOff>828675</xdr:colOff>
      <xdr:row>4574</xdr:row>
      <xdr:rowOff>152400</xdr:rowOff>
    </xdr:to>
    <xdr:sp macro="" textlink="" fLocksText="0">
      <xdr:nvSpPr>
        <xdr:cNvPr id="66" name="Text Box 84"/>
        <xdr:cNvSpPr txBox="1">
          <a:spLocks noChangeArrowheads="1"/>
        </xdr:cNvSpPr>
      </xdr:nvSpPr>
      <xdr:spPr bwMode="auto">
        <a:xfrm>
          <a:off x="1076325" y="247345200"/>
          <a:ext cx="8458200" cy="4667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4553</xdr:row>
      <xdr:rowOff>9525</xdr:rowOff>
    </xdr:from>
    <xdr:to>
      <xdr:col>11</xdr:col>
      <xdr:colOff>828675</xdr:colOff>
      <xdr:row>4557</xdr:row>
      <xdr:rowOff>19050</xdr:rowOff>
    </xdr:to>
    <xdr:sp macro="" textlink="" fLocksText="0">
      <xdr:nvSpPr>
        <xdr:cNvPr id="67" name="Text Box 85"/>
        <xdr:cNvSpPr txBox="1">
          <a:spLocks noChangeArrowheads="1"/>
        </xdr:cNvSpPr>
      </xdr:nvSpPr>
      <xdr:spPr bwMode="auto">
        <a:xfrm>
          <a:off x="5429250" y="243620925"/>
          <a:ext cx="4105275" cy="6572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Hochrechnung der Ergebnisse aus Ratenrechnungen; periodischer Ver-</a:t>
          </a:r>
        </a:p>
        <a:p>
          <a:pPr algn="l" rtl="0">
            <a:defRPr sz="1000"/>
          </a:pPr>
          <a:r>
            <a:rPr lang="de-CH" sz="1000" b="0" i="0" u="none" strike="noStrike" baseline="0">
              <a:solidFill>
                <a:srgbClr val="000000"/>
              </a:solidFill>
              <a:latin typeface="Arial"/>
              <a:cs typeface="Arial"/>
            </a:rPr>
            <a:t>  gleich mit Budget (P410)</a:t>
          </a:r>
        </a:p>
        <a:p>
          <a:pPr algn="l" rtl="0">
            <a:defRPr sz="1000"/>
          </a:pPr>
          <a:r>
            <a:rPr lang="de-CH" sz="1000" b="0" i="0" u="none" strike="noStrike" baseline="0">
              <a:solidFill>
                <a:srgbClr val="000000"/>
              </a:solidFill>
              <a:latin typeface="Arial"/>
              <a:cs typeface="Arial"/>
            </a:rPr>
            <a:t>- Soll-Ist-Vergleich Anzahl steuerpflichtige Personen, prognostizierte</a:t>
          </a:r>
        </a:p>
        <a:p>
          <a:pPr algn="l" rtl="0">
            <a:defRPr sz="1000"/>
          </a:pPr>
          <a:r>
            <a:rPr lang="de-CH" sz="1000" b="0" i="0" u="none" strike="noStrike" baseline="0">
              <a:solidFill>
                <a:srgbClr val="000000"/>
              </a:solidFill>
              <a:latin typeface="Arial"/>
              <a:cs typeface="Arial"/>
            </a:rPr>
            <a:t>  Wachstumsraten (P410)</a:t>
          </a:r>
          <a:endParaRPr lang="de-CH"/>
        </a:p>
      </xdr:txBody>
    </xdr:sp>
    <xdr:clientData/>
  </xdr:twoCellAnchor>
  <xdr:twoCellAnchor>
    <xdr:from>
      <xdr:col>1</xdr:col>
      <xdr:colOff>9525</xdr:colOff>
      <xdr:row>4519</xdr:row>
      <xdr:rowOff>19050</xdr:rowOff>
    </xdr:from>
    <xdr:to>
      <xdr:col>11</xdr:col>
      <xdr:colOff>838200</xdr:colOff>
      <xdr:row>4532</xdr:row>
      <xdr:rowOff>19050</xdr:rowOff>
    </xdr:to>
    <xdr:sp macro="" textlink="" fLocksText="0">
      <xdr:nvSpPr>
        <xdr:cNvPr id="68" name="Text Box 86"/>
        <xdr:cNvSpPr txBox="1">
          <a:spLocks noChangeArrowheads="1"/>
        </xdr:cNvSpPr>
      </xdr:nvSpPr>
      <xdr:spPr bwMode="auto">
        <a:xfrm>
          <a:off x="1085850" y="237991650"/>
          <a:ext cx="8458200" cy="21050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sng" strike="noStrike" baseline="0">
              <a:solidFill>
                <a:srgbClr val="000000"/>
              </a:solidFill>
              <a:latin typeface="Arial"/>
              <a:cs typeface="Arial"/>
            </a:rPr>
            <a:t>4030000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Grundstückgewinnsteuer: Rechnung 2010 7,8 Mio. Franken, abzüglich 0,8 Mio. Franken geschätzte geringere Gewinne und weniger Verkäufe.</a:t>
          </a:r>
        </a:p>
        <a:p>
          <a:pPr algn="l" rtl="0">
            <a:defRPr sz="1000"/>
          </a:pPr>
          <a:r>
            <a:rPr lang="de-CH" sz="1000" b="0" i="0" u="none" strike="noStrike" baseline="0">
              <a:solidFill>
                <a:srgbClr val="000000"/>
              </a:solidFill>
              <a:latin typeface="Arial"/>
              <a:cs typeface="Arial"/>
            </a:rPr>
            <a:t> </a:t>
          </a:r>
        </a:p>
        <a:p>
          <a:pPr algn="l" rtl="0">
            <a:defRPr sz="1000"/>
          </a:pPr>
          <a:r>
            <a:rPr lang="de-CH" sz="1000" b="0" i="0" u="sng" strike="noStrike" baseline="0">
              <a:solidFill>
                <a:srgbClr val="000000"/>
              </a:solidFill>
              <a:latin typeface="Arial"/>
              <a:cs typeface="Arial"/>
            </a:rPr>
            <a:t>4410000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Erbschafts- und Schenkungssteuer: 3,0 Mio. Franken, Basis Rechnung 2010.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0</xdr:col>
      <xdr:colOff>1066800</xdr:colOff>
      <xdr:row>4477</xdr:row>
      <xdr:rowOff>9525</xdr:rowOff>
    </xdr:from>
    <xdr:to>
      <xdr:col>11</xdr:col>
      <xdr:colOff>781050</xdr:colOff>
      <xdr:row>4512</xdr:row>
      <xdr:rowOff>9525</xdr:rowOff>
    </xdr:to>
    <xdr:sp macro="" textlink="" fLocksText="0">
      <xdr:nvSpPr>
        <xdr:cNvPr id="69" name="Text Box 87"/>
        <xdr:cNvSpPr txBox="1">
          <a:spLocks noChangeArrowheads="1"/>
        </xdr:cNvSpPr>
      </xdr:nvSpPr>
      <xdr:spPr bwMode="auto">
        <a:xfrm>
          <a:off x="1066800" y="231152700"/>
          <a:ext cx="8420100" cy="5667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Kommentar zu den Abweichungen bei den Steuererträgen</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Bemerkungen: Budgetprognosen (Basis Rechnung 2010) unter Berücksichtigung der Steuergesetzrevision 2011 (gemäss Beschlüssen des Grossen Rates des Kantons Bern vom März 2010):</a:t>
          </a:r>
        </a:p>
        <a:p>
          <a:pPr algn="l" rtl="0">
            <a:defRPr sz="1000"/>
          </a:pPr>
          <a:r>
            <a:rPr lang="de-CH" sz="1000" b="0" i="0" u="none" strike="noStrike" baseline="0">
              <a:solidFill>
                <a:srgbClr val="000000"/>
              </a:solidFill>
              <a:latin typeface="Arial"/>
              <a:cs typeface="Arial"/>
            </a:rPr>
            <a:t> </a:t>
          </a:r>
        </a:p>
        <a:p>
          <a:pPr algn="l" rtl="0">
            <a:defRPr sz="1000"/>
          </a:pPr>
          <a:r>
            <a:rPr lang="de-CH" sz="1000" b="0" i="0" u="sng" strike="noStrike" baseline="0">
              <a:solidFill>
                <a:srgbClr val="000000"/>
              </a:solidFill>
              <a:latin typeface="Arial"/>
              <a:cs typeface="Arial"/>
            </a:rPr>
            <a:t>4001010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Einkommen NP: Rechnung 2010 265,1 Mio. Franken, - 14,9 Mio. Franken Erlöse aus Vorjahren, - 4,0 Mio. Franken Erlöse aus Sonderveranlagungen,</a:t>
          </a:r>
        </a:p>
        <a:p>
          <a:pPr algn="l" rtl="0">
            <a:defRPr sz="1000"/>
          </a:pPr>
          <a:r>
            <a:rPr lang="de-CH" sz="1000" b="0" i="0" u="none" strike="noStrike" baseline="0">
              <a:solidFill>
                <a:srgbClr val="000000"/>
              </a:solidFill>
              <a:latin typeface="Arial"/>
              <a:cs typeface="Arial"/>
            </a:rPr>
            <a:t>- 1,1 Mio. Franken Eingang abgeschriebener Steuern/Lotteriegewinnsteuern, - 7,6 Mio. Franken Auflösung von Rückstellungen = 237,5 Mio. Franken </a:t>
          </a:r>
        </a:p>
        <a:p>
          <a:pPr algn="l" rtl="0">
            <a:defRPr sz="1000"/>
          </a:pPr>
          <a:r>
            <a:rPr lang="de-CH" sz="1000" b="0" i="0" u="none" strike="noStrike" baseline="0">
              <a:solidFill>
                <a:srgbClr val="000000"/>
              </a:solidFill>
              <a:latin typeface="Arial"/>
              <a:cs typeface="Arial"/>
            </a:rPr>
            <a:t>- 10,4 Mio. Franken Ausfall Steuergesetzrevision, + 4,8 Mio. Franken Wachstum (2,0 % auf 2010), + 12,5 Mio. Franken Erlöse aus Vorjahren, + 3,7 Mio. Franken Erlöse aus Sonderveranlagungen, + 1,3 Mio. Franken Eingang abgeschriebener Steuern/Lotteriegewinnsteuern.</a:t>
          </a:r>
        </a:p>
        <a:p>
          <a:pPr algn="l" rtl="0">
            <a:defRPr sz="1000"/>
          </a:pPr>
          <a:r>
            <a:rPr lang="de-CH" sz="1000" b="0" i="0" u="none" strike="noStrike" baseline="0">
              <a:solidFill>
                <a:srgbClr val="000000"/>
              </a:solidFill>
              <a:latin typeface="Arial"/>
              <a:cs typeface="Arial"/>
            </a:rPr>
            <a:t> </a:t>
          </a:r>
        </a:p>
        <a:p>
          <a:pPr algn="l" rtl="0">
            <a:defRPr sz="1000"/>
          </a:pPr>
          <a:r>
            <a:rPr lang="de-CH" sz="1000" b="0" i="0" u="sng" strike="noStrike" baseline="0">
              <a:solidFill>
                <a:srgbClr val="000000"/>
              </a:solidFill>
              <a:latin typeface="Arial"/>
              <a:cs typeface="Arial"/>
            </a:rPr>
            <a:t>4001020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Vermögen NP: Rechnung 2010 25,4 Mio. Franken, - 1,6 Erlöse aus Vorjahren, - 0,8 Mio. Franken Auflösung von Rückstellungen = 23,0 Mio. Franken - 2,6 Mio. Franken Ausfall Steuergesetzrevision, +  0,7 Mio. Franken Wachstum (3,0 % auf 2010), + 0,5 Mio. Franken Erlöse aus Vorjahren.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4001030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Quellensteuer NP: Basis Rechnung 2010 18,9 Mio. Franken, abzüglich 0,4 Mio. Franken weniger Erlöse aus Vorjahren.</a:t>
          </a:r>
        </a:p>
        <a:p>
          <a:pPr algn="l" rtl="0">
            <a:defRPr sz="1000"/>
          </a:pPr>
          <a:r>
            <a:rPr lang="de-CH" sz="1000" b="0" i="0" u="none" strike="noStrike" baseline="0">
              <a:solidFill>
                <a:srgbClr val="000000"/>
              </a:solidFill>
              <a:latin typeface="Arial"/>
              <a:cs typeface="Arial"/>
            </a:rPr>
            <a:t> </a:t>
          </a:r>
        </a:p>
        <a:p>
          <a:pPr algn="l" rtl="0">
            <a:defRPr sz="1000"/>
          </a:pPr>
          <a:r>
            <a:rPr lang="de-CH" sz="1000" b="0" i="0" u="sng" strike="noStrike" baseline="0">
              <a:solidFill>
                <a:srgbClr val="000000"/>
              </a:solidFill>
              <a:latin typeface="Arial"/>
              <a:cs typeface="Arial"/>
            </a:rPr>
            <a:t>4012000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Gewinn JP: Rechnung 2010 95,0 Mio. Franken, - 12,7 Mio. Franken Erlöse aus Vorjahren = 82,3 Mio. Franken + 2,5 Mio. Franken  Wachstum (3,0 % auf 2010), + 9,0 Mio. Franken Erlöse aus Vorjahren.</a:t>
          </a:r>
        </a:p>
        <a:p>
          <a:pPr algn="l" rtl="0">
            <a:defRPr sz="1000"/>
          </a:pPr>
          <a:r>
            <a:rPr lang="de-CH" sz="1000" b="0" i="0" u="none" strike="noStrike" baseline="0">
              <a:solidFill>
                <a:srgbClr val="000000"/>
              </a:solidFill>
              <a:latin typeface="Arial"/>
              <a:cs typeface="Arial"/>
            </a:rPr>
            <a:t> </a:t>
          </a:r>
        </a:p>
        <a:p>
          <a:pPr algn="l" rtl="0">
            <a:defRPr sz="1000"/>
          </a:pPr>
          <a:r>
            <a:rPr lang="de-CH" sz="1000" b="0" i="0" u="sng" strike="noStrike" baseline="0">
              <a:solidFill>
                <a:srgbClr val="000000"/>
              </a:solidFill>
              <a:latin typeface="Arial"/>
              <a:cs typeface="Arial"/>
            </a:rPr>
            <a:t>4013000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Kapital JP: Rechnung 2010 10,2 Mio. Franken, abzüglich 2,5 Mio. Franken Ausfall Steuergesetzrevision.</a:t>
          </a:r>
        </a:p>
        <a:p>
          <a:pPr algn="l" rtl="0">
            <a:defRPr sz="1000"/>
          </a:pPr>
          <a:r>
            <a:rPr lang="de-CH" sz="1000" b="0" i="0" u="none" strike="noStrike" baseline="0">
              <a:solidFill>
                <a:srgbClr val="000000"/>
              </a:solidFill>
              <a:latin typeface="Arial"/>
              <a:cs typeface="Arial"/>
            </a:rPr>
            <a:t> </a:t>
          </a:r>
        </a:p>
        <a:p>
          <a:pPr algn="l" rtl="0">
            <a:defRPr sz="1000"/>
          </a:pPr>
          <a:r>
            <a:rPr lang="de-CH" sz="1000" b="0" i="0" u="sng" strike="noStrike" baseline="0">
              <a:solidFill>
                <a:srgbClr val="000000"/>
              </a:solidFill>
              <a:latin typeface="Arial"/>
              <a:cs typeface="Arial"/>
            </a:rPr>
            <a:t>4009010/4019010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Gemeindesteuerteilungsaufwand: 12,1 Mio. Franken geschätzte Wegteilungen für natürliche Personen, 31,2 Mio. Franken für juristische Personen.</a:t>
          </a:r>
        </a:p>
        <a:p>
          <a:pPr algn="l" rtl="0">
            <a:defRPr sz="1000"/>
          </a:pPr>
          <a:r>
            <a:rPr lang="de-CH" sz="1000" b="0" i="0" u="none" strike="noStrike" baseline="0">
              <a:solidFill>
                <a:srgbClr val="000000"/>
              </a:solidFill>
              <a:latin typeface="Arial"/>
              <a:cs typeface="Arial"/>
            </a:rPr>
            <a:t> </a:t>
          </a:r>
        </a:p>
        <a:p>
          <a:pPr algn="l" rtl="0">
            <a:defRPr sz="1000"/>
          </a:pPr>
          <a:r>
            <a:rPr lang="de-CH" sz="1000" b="0" i="0" u="sng" strike="noStrike" baseline="0">
              <a:solidFill>
                <a:srgbClr val="000000"/>
              </a:solidFill>
              <a:latin typeface="Arial"/>
              <a:cs typeface="Arial"/>
            </a:rPr>
            <a:t>4009020/4019020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Gemeindesteuerteilungsertrag: 23,0 Mio. Franken geschätzte Erlöse für natürliche Personen, 3,0 Mio. Franken für juristische Personen.</a:t>
          </a:r>
        </a:p>
        <a:p>
          <a:pPr algn="l" rtl="0">
            <a:defRPr sz="1000"/>
          </a:pPr>
          <a:r>
            <a:rPr lang="de-CH" sz="1000" b="0" i="0" u="none" strike="noStrike" baseline="0">
              <a:solidFill>
                <a:srgbClr val="000000"/>
              </a:solidFill>
              <a:latin typeface="Arial"/>
              <a:cs typeface="Arial"/>
            </a:rPr>
            <a:t> </a:t>
          </a:r>
        </a:p>
        <a:p>
          <a:pPr algn="l" rtl="0">
            <a:defRPr sz="1000"/>
          </a:pPr>
          <a:r>
            <a:rPr lang="de-CH" sz="1000" b="0" i="0" u="sng" strike="noStrike" baseline="0">
              <a:solidFill>
                <a:srgbClr val="000000"/>
              </a:solidFill>
              <a:latin typeface="Arial"/>
              <a:cs typeface="Arial"/>
            </a:rPr>
            <a:t>4020000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Liegenschaftssteuer: Rechnung 2010 38,5 Mio. Franken - 2,6 Mio. Franken Erlöse aus Vorjahren + 0,1 Mio. Franken Mehrerlös aus Neubewertungen (Erhöhung amtliche Werte).</a:t>
          </a:r>
        </a:p>
        <a:p>
          <a:pPr algn="l" rtl="0">
            <a:defRPr sz="1000"/>
          </a:pPr>
          <a:r>
            <a:rPr lang="de-CH" sz="1000" b="0" i="0" u="none" strike="noStrike" baseline="0">
              <a:solidFill>
                <a:srgbClr val="000000"/>
              </a:solidFill>
              <a:latin typeface="Arial"/>
              <a:cs typeface="Arial"/>
            </a:rPr>
            <a:t> </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mc:AlternateContent xmlns:mc="http://schemas.openxmlformats.org/markup-compatibility/2006">
    <mc:Choice xmlns:a14="http://schemas.microsoft.com/office/drawing/2010/main" Requires="a14">
      <xdr:twoCellAnchor>
        <xdr:from>
          <xdr:col>0</xdr:col>
          <xdr:colOff>962025</xdr:colOff>
          <xdr:row>4451</xdr:row>
          <xdr:rowOff>28575</xdr:rowOff>
        </xdr:from>
        <xdr:to>
          <xdr:col>11</xdr:col>
          <xdr:colOff>552450</xdr:colOff>
          <xdr:row>4471</xdr:row>
          <xdr:rowOff>104775</xdr:rowOff>
        </xdr:to>
        <xdr:sp macro="" textlink="">
          <xdr:nvSpPr>
            <xdr:cNvPr id="8217" name="Object 25" hidden="1">
              <a:extLst>
                <a:ext uri="{63B3BB69-23CF-44E3-9099-C40C66FF867C}">
                  <a14:compatExt spid="_x0000_s8217"/>
                </a:ext>
              </a:extLst>
            </xdr:cNvPr>
            <xdr:cNvSpPr/>
          </xdr:nvSpPr>
          <xdr:spPr>
            <a:xfrm>
              <a:off x="0" y="0"/>
              <a:ext cx="0" cy="0"/>
            </a:xfrm>
            <a:prstGeom prst="rect">
              <a:avLst/>
            </a:prstGeom>
          </xdr:spPr>
        </xdr:sp>
        <xdr:clientData/>
      </xdr:twoCellAnchor>
    </mc:Choice>
    <mc:Fallback/>
  </mc:AlternateContent>
  <xdr:twoCellAnchor>
    <xdr:from>
      <xdr:col>8</xdr:col>
      <xdr:colOff>219075</xdr:colOff>
      <xdr:row>4434</xdr:row>
      <xdr:rowOff>9525</xdr:rowOff>
    </xdr:from>
    <xdr:to>
      <xdr:col>12</xdr:col>
      <xdr:colOff>0</xdr:colOff>
      <xdr:row>4442</xdr:row>
      <xdr:rowOff>152400</xdr:rowOff>
    </xdr:to>
    <xdr:graphicFrame macro="">
      <xdr:nvGraphicFramePr>
        <xdr:cNvPr id="71"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1057275</xdr:colOff>
      <xdr:row>4639</xdr:row>
      <xdr:rowOff>19050</xdr:rowOff>
    </xdr:from>
    <xdr:to>
      <xdr:col>11</xdr:col>
      <xdr:colOff>885825</xdr:colOff>
      <xdr:row>4656</xdr:row>
      <xdr:rowOff>47625</xdr:rowOff>
    </xdr:to>
    <xdr:sp macro="" textlink="" fLocksText="0">
      <xdr:nvSpPr>
        <xdr:cNvPr id="72" name="Text Box 90"/>
        <xdr:cNvSpPr txBox="1">
          <a:spLocks noChangeArrowheads="1"/>
        </xdr:cNvSpPr>
      </xdr:nvSpPr>
      <xdr:spPr bwMode="auto">
        <a:xfrm>
          <a:off x="1057275" y="258403725"/>
          <a:ext cx="8534400" cy="27813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Um eine bessere Transparenz, Übersichtlichkeit und eine höhere Aussagekraft zu erhalten, wurde das Produktegruppenbudget des Personalamtes per 2011 neu strukturiert und mit weiteren Kennzahlen ergänzt. Aufgrund der noch fehlenden Erfahrungen mit der neuen Struktur wurden für das Budget 2012 die selben Umlageschlüssel verwendet wie für das Budget 2011.</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Gegenüber dem Voranschlag 2011 haben die Nettokosten um rund Fr. 560'000.00 zugenommen. Diese Zunahme ist hauptsächlich auf folgende Positionen zurückzuführen: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PG640100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Mehrkosten:</a:t>
          </a:r>
        </a:p>
        <a:p>
          <a:pPr algn="l" rtl="0">
            <a:defRPr sz="1000"/>
          </a:pPr>
          <a:r>
            <a:rPr lang="de-CH" sz="1000" b="0" i="0" u="none" strike="noStrike" baseline="0">
              <a:solidFill>
                <a:srgbClr val="000000"/>
              </a:solidFill>
              <a:latin typeface="Arial"/>
              <a:cs typeface="Arial"/>
            </a:rPr>
            <a:t>- Fr.   33'000.00 für das Libero-Job-Abo</a:t>
          </a:r>
        </a:p>
        <a:p>
          <a:pPr algn="l" rtl="0">
            <a:defRPr sz="1000"/>
          </a:pPr>
          <a:r>
            <a:rPr lang="de-CH" sz="1000" b="0" i="0" u="none" strike="noStrike" baseline="0">
              <a:solidFill>
                <a:srgbClr val="000000"/>
              </a:solidFill>
              <a:latin typeface="Arial"/>
              <a:cs typeface="Arial"/>
            </a:rPr>
            <a:t>- Fr. 100'000.00 für das Personalcontrolling (Zusatzressourcen)</a:t>
          </a:r>
        </a:p>
        <a:p>
          <a:pPr algn="l" rtl="0">
            <a:defRPr sz="1000"/>
          </a:pPr>
          <a:r>
            <a:rPr lang="de-CH" sz="1000" b="0" i="0" u="none" strike="noStrike" baseline="0">
              <a:solidFill>
                <a:srgbClr val="000000"/>
              </a:solidFill>
              <a:latin typeface="Arial"/>
              <a:cs typeface="Arial"/>
            </a:rPr>
            <a:t>Minderkosten:</a:t>
          </a:r>
        </a:p>
        <a:p>
          <a:pPr algn="l" rtl="0">
            <a:defRPr sz="1000"/>
          </a:pPr>
          <a:r>
            <a:rPr lang="de-CH" sz="1000" b="0" i="0" u="none" strike="noStrike" baseline="0">
              <a:solidFill>
                <a:srgbClr val="000000"/>
              </a:solidFill>
              <a:latin typeface="Arial"/>
              <a:cs typeface="Arial"/>
            </a:rPr>
            <a:t>- Fr. 165'000.00 weniger PVK-Verrechnungen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PG 640400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Mindererlös:</a:t>
          </a:r>
        </a:p>
        <a:p>
          <a:pPr algn="l" rtl="0">
            <a:defRPr sz="1000"/>
          </a:pPr>
          <a:r>
            <a:rPr lang="de-CH" sz="1000" b="0" i="0" u="none" strike="noStrike" baseline="0">
              <a:solidFill>
                <a:srgbClr val="000000"/>
              </a:solidFill>
              <a:latin typeface="Arial"/>
              <a:cs typeface="Arial"/>
            </a:rPr>
            <a:t>- Fr. 538'000.00 neuer Verrechnungsmodus bei der Telefonzentrale</a:t>
          </a:r>
          <a:endParaRPr lang="de-CH"/>
        </a:p>
      </xdr:txBody>
    </xdr:sp>
    <xdr:clientData/>
  </xdr:twoCellAnchor>
  <xdr:twoCellAnchor>
    <xdr:from>
      <xdr:col>1</xdr:col>
      <xdr:colOff>9525</xdr:colOff>
      <xdr:row>4657</xdr:row>
      <xdr:rowOff>0</xdr:rowOff>
    </xdr:from>
    <xdr:to>
      <xdr:col>12</xdr:col>
      <xdr:colOff>0</xdr:colOff>
      <xdr:row>4657</xdr:row>
      <xdr:rowOff>0</xdr:rowOff>
    </xdr:to>
    <xdr:sp macro="" textlink="" fLocksText="0">
      <xdr:nvSpPr>
        <xdr:cNvPr id="73" name="Text Box 91"/>
        <xdr:cNvSpPr txBox="1">
          <a:spLocks noChangeArrowheads="1"/>
        </xdr:cNvSpPr>
      </xdr:nvSpPr>
      <xdr:spPr bwMode="auto">
        <a:xfrm>
          <a:off x="1085850" y="261299325"/>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4689</xdr:row>
      <xdr:rowOff>0</xdr:rowOff>
    </xdr:from>
    <xdr:to>
      <xdr:col>12</xdr:col>
      <xdr:colOff>0</xdr:colOff>
      <xdr:row>4698</xdr:row>
      <xdr:rowOff>0</xdr:rowOff>
    </xdr:to>
    <xdr:sp macro="" textlink="" fLocksText="0">
      <xdr:nvSpPr>
        <xdr:cNvPr id="74" name="Text Box 92"/>
        <xdr:cNvSpPr txBox="1">
          <a:spLocks noChangeArrowheads="1"/>
        </xdr:cNvSpPr>
      </xdr:nvSpPr>
      <xdr:spPr bwMode="auto">
        <a:xfrm>
          <a:off x="1085850" y="266766675"/>
          <a:ext cx="8534400" cy="14573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P640150: leichte Budgetverschiebung zu Gunsten Entwicklungsangebot (neue Angebote aufgrund Aktionsplan Gleichstellung, Aktionsplan gegen Rassismus und Betriebliches Gesundheitsmanagement)</a:t>
          </a:r>
          <a:endParaRPr lang="de-CH" sz="1000" b="1" i="0" u="none" strike="noStrike" baseline="0">
            <a:solidFill>
              <a:srgbClr val="000000"/>
            </a:solidFill>
            <a:latin typeface="Arial"/>
            <a:cs typeface="Arial"/>
          </a:endParaRP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Produkteumschreibung:</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P640110 Leistungen für Behörden: Beantwortung parlamentarischer Vorstösse, Budget- und Jahresberichtausarbeitung, Mitarbeit / Präsenz in parlamentarischen Kommissionen, Vertretung der Stadt in diversen Institutionen.</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4730</xdr:row>
      <xdr:rowOff>9525</xdr:rowOff>
    </xdr:from>
    <xdr:to>
      <xdr:col>5</xdr:col>
      <xdr:colOff>0</xdr:colOff>
      <xdr:row>4748</xdr:row>
      <xdr:rowOff>28575</xdr:rowOff>
    </xdr:to>
    <xdr:sp macro="" textlink="" fLocksText="0">
      <xdr:nvSpPr>
        <xdr:cNvPr id="75" name="Text Box 93"/>
        <xdr:cNvSpPr txBox="1">
          <a:spLocks noChangeArrowheads="1"/>
        </xdr:cNvSpPr>
      </xdr:nvSpPr>
      <xdr:spPr bwMode="auto">
        <a:xfrm>
          <a:off x="1085850" y="273843750"/>
          <a:ext cx="3419475" cy="29337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Vorlagen und Stellungnahmen liegen zeitgerecht, sachlich überzeugend und verständlich vor. (P110)</a:t>
          </a:r>
        </a:p>
        <a:p>
          <a:pPr algn="l" rtl="0">
            <a:defRPr sz="1000"/>
          </a:pPr>
          <a:r>
            <a:rPr lang="de-CH" sz="1000" b="0" i="0" u="none" strike="noStrike" baseline="0">
              <a:solidFill>
                <a:srgbClr val="000000"/>
              </a:solidFill>
              <a:latin typeface="Arial"/>
              <a:cs typeface="Arial"/>
            </a:rPr>
            <a:t>- Fachspezifische Aspekte sind in gesamtstädtischen Projekten und Aufgaben eingegeben. Die Verwaltungsent-wicklungsprozesse sind kompetent unterstützt. Gesamtstädtische Angebote sind sichergestellt und finanziert. (P120)</a:t>
          </a:r>
        </a:p>
        <a:p>
          <a:pPr algn="l" rtl="0">
            <a:defRPr sz="1000"/>
          </a:pPr>
          <a:r>
            <a:rPr lang="de-CH" sz="1000" b="0" i="0" u="none" strike="noStrike" baseline="0">
              <a:solidFill>
                <a:srgbClr val="000000"/>
              </a:solidFill>
              <a:latin typeface="Arial"/>
              <a:cs typeface="Arial"/>
            </a:rPr>
            <a:t>- Die Anstellungsbedingungen sind zeitgemäss, rechtsgleich und fair. Die Unterstützung von Direktionspersonaldiensten und Linie ist sichergestellt. Die Sozialpartnerschaft wird gelebt. (P130)</a:t>
          </a:r>
        </a:p>
        <a:p>
          <a:pPr algn="l" rtl="0">
            <a:defRPr sz="1000"/>
          </a:pPr>
          <a:r>
            <a:rPr lang="de-CH" sz="1000" b="0" i="0" u="none" strike="noStrike" baseline="0">
              <a:solidFill>
                <a:srgbClr val="000000"/>
              </a:solidFill>
              <a:latin typeface="Arial"/>
              <a:cs typeface="Arial"/>
            </a:rPr>
            <a:t>- Die zentralen Systeme und Instrumente sind bedarfsgerecht, einfach anwendbar und unterstützen die Personal- und Führungsarbeit. (P140)</a:t>
          </a:r>
        </a:p>
        <a:p>
          <a:pPr algn="l" rtl="0">
            <a:defRPr sz="1000"/>
          </a:pPr>
          <a:r>
            <a:rPr lang="de-CH" sz="1000" b="0" i="0" u="none" strike="noStrike" baseline="0">
              <a:solidFill>
                <a:srgbClr val="000000"/>
              </a:solidFill>
              <a:latin typeface="Arial"/>
              <a:cs typeface="Arial"/>
            </a:rPr>
            <a:t>- Die Angebote der Personal- und Organisationsentwicklung unterstützen Vorgesetzte und Mitarbeitende. Die Sozialbera-tung der Mitarbeitenden ist sichergestellt. Die gesamtstädti-sche Berufsbildung ist koordiniert. (P150)</a:t>
          </a:r>
        </a:p>
        <a:p>
          <a:pPr algn="l" rtl="0">
            <a:defRPr sz="1000"/>
          </a:pPr>
          <a:endParaRPr lang="de-CH"/>
        </a:p>
      </xdr:txBody>
    </xdr:sp>
    <xdr:clientData/>
  </xdr:twoCellAnchor>
  <xdr:twoCellAnchor>
    <xdr:from>
      <xdr:col>6</xdr:col>
      <xdr:colOff>9525</xdr:colOff>
      <xdr:row>4730</xdr:row>
      <xdr:rowOff>9525</xdr:rowOff>
    </xdr:from>
    <xdr:to>
      <xdr:col>11</xdr:col>
      <xdr:colOff>828675</xdr:colOff>
      <xdr:row>4748</xdr:row>
      <xdr:rowOff>19050</xdr:rowOff>
    </xdr:to>
    <xdr:sp macro="" textlink="" fLocksText="0">
      <xdr:nvSpPr>
        <xdr:cNvPr id="76" name="Text Box 94"/>
        <xdr:cNvSpPr txBox="1">
          <a:spLocks noChangeArrowheads="1"/>
        </xdr:cNvSpPr>
      </xdr:nvSpPr>
      <xdr:spPr bwMode="auto">
        <a:xfrm>
          <a:off x="5429250" y="273843750"/>
          <a:ext cx="4105275" cy="29241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Auftragserledigung erfolgt fristgerecht und zielgerichtet, die Unterstützung bedarfsorientiert. (P110 + P120)</a:t>
          </a:r>
        </a:p>
        <a:p>
          <a:pPr algn="l" rtl="0">
            <a:defRPr sz="1000"/>
          </a:pPr>
          <a:r>
            <a:rPr lang="de-CH" sz="1000" b="0" i="0" u="none" strike="noStrike" baseline="0">
              <a:solidFill>
                <a:srgbClr val="000000"/>
              </a:solidFill>
              <a:latin typeface="Arial"/>
              <a:cs typeface="Arial"/>
            </a:rPr>
            <a:t>- Regelmässige Auswertungen und ein kontinuierlicher Austausch zwischen Personalamt und Direktionen finden statt. (P130)</a:t>
          </a:r>
        </a:p>
        <a:p>
          <a:pPr algn="l" rtl="0">
            <a:defRPr sz="1000"/>
          </a:pPr>
          <a:r>
            <a:rPr lang="de-CH" sz="1000" b="0" i="0" u="none" strike="noStrike" baseline="0">
              <a:solidFill>
                <a:srgbClr val="000000"/>
              </a:solidFill>
              <a:latin typeface="Arial"/>
              <a:cs typeface="Arial"/>
            </a:rPr>
            <a:t>- Systeme und Instrumente werden gemeinsam mit den Direktionen entwickelt, geschult und angewandt. (P140)</a:t>
          </a:r>
        </a:p>
        <a:p>
          <a:pPr algn="l" rtl="0">
            <a:defRPr sz="1000"/>
          </a:pPr>
          <a:r>
            <a:rPr lang="de-CH" sz="1000" b="0" i="0" u="none" strike="noStrike" baseline="0">
              <a:solidFill>
                <a:srgbClr val="000000"/>
              </a:solidFill>
              <a:latin typeface="Arial"/>
              <a:cs typeface="Arial"/>
            </a:rPr>
            <a:t>- Die Messung der Kundenzufriedenheit erfolgt regelmässig. (P150)</a:t>
          </a:r>
        </a:p>
        <a:p>
          <a:pPr algn="l" rtl="0">
            <a:defRPr sz="1000"/>
          </a:pPr>
          <a:endParaRPr lang="de-CH"/>
        </a:p>
      </xdr:txBody>
    </xdr:sp>
    <xdr:clientData/>
  </xdr:twoCellAnchor>
  <xdr:twoCellAnchor>
    <xdr:from>
      <xdr:col>1</xdr:col>
      <xdr:colOff>0</xdr:colOff>
      <xdr:row>4791</xdr:row>
      <xdr:rowOff>0</xdr:rowOff>
    </xdr:from>
    <xdr:to>
      <xdr:col>11</xdr:col>
      <xdr:colOff>904875</xdr:colOff>
      <xdr:row>4792</xdr:row>
      <xdr:rowOff>85725</xdr:rowOff>
    </xdr:to>
    <xdr:sp macro="" textlink="" fLocksText="0">
      <xdr:nvSpPr>
        <xdr:cNvPr id="77" name="Text Box 95"/>
        <xdr:cNvSpPr txBox="1">
          <a:spLocks noChangeArrowheads="1"/>
        </xdr:cNvSpPr>
      </xdr:nvSpPr>
      <xdr:spPr bwMode="auto">
        <a:xfrm>
          <a:off x="1076325" y="285321375"/>
          <a:ext cx="8534400" cy="247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0</xdr:col>
      <xdr:colOff>1066800</xdr:colOff>
      <xdr:row>4704</xdr:row>
      <xdr:rowOff>19050</xdr:rowOff>
    </xdr:from>
    <xdr:to>
      <xdr:col>11</xdr:col>
      <xdr:colOff>895350</xdr:colOff>
      <xdr:row>4722</xdr:row>
      <xdr:rowOff>142875</xdr:rowOff>
    </xdr:to>
    <xdr:sp macro="" textlink="" fLocksText="0">
      <xdr:nvSpPr>
        <xdr:cNvPr id="78" name="Text Box 96"/>
        <xdr:cNvSpPr txBox="1">
          <a:spLocks noChangeArrowheads="1"/>
        </xdr:cNvSpPr>
      </xdr:nvSpPr>
      <xdr:spPr bwMode="auto">
        <a:xfrm>
          <a:off x="1066800" y="269405100"/>
          <a:ext cx="8534400" cy="30384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P640120 Leistungen für Verwaltung: Fachlich kompetente, rasche und kostenbewusste Erfüllung der von Gemeinderat und Direktionen übertragenen Aufgaben. Kompetente Unterstützung der Verwaltungsentwicklung und Einbringen spezifisch personalpolitischer Aspekte. Kostenübernahme von gesamtstädtischen Angeboten und Leistungen (z.B. Krippenplätze für städtische Mitarbeitende, Sozialstellenpool, Libero-Job-Abo, PVK Anteil Stadt*).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P640130 Personalpolitik und Personalrecht: Angebot von zeitgemässen Anstellungsbedingungen für städtisches Personal. Weiterentwicklung des Personalrechtes aufgrund sich verändernden Rahmenbedingungen. Führen des gesamtstädtischen Personalrechtsdienstes. Beratung und Unterstützung der Direktionspersonaldienste. Pflege der Sozialpartnerschaft auf gesamtstädtischer Ebene.</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P640140 Pflege und Entwicklung von Personalsystemen und -instrumenten: Entwicklung und Pflege von zentralen Systemen und Instrumenten zur Unterstützung der Personalprozesse (z.B. Führungsfeedback, Personalentwicklungskonzept, Betriebliches Gesundheitsmanagement).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P640150 Personal- und Organisationsentwicklungsangebot: Angebote zur Personal- und Organisationsentwicklung sowie der Personalberatung (z.B. Weiterbildungs- und Beratungsangebote, Berufsbildung, Personalberatung).</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 PVK Anteil Stadt: Diese Annuitäten sind Altlasten, die die Stadt gegenüber der PVK letztmals im Jahr 2012 abbezahlen muss.</a:t>
          </a:r>
          <a:endParaRPr lang="de-CH"/>
        </a:p>
      </xdr:txBody>
    </xdr:sp>
    <xdr:clientData/>
  </xdr:twoCellAnchor>
  <xdr:twoCellAnchor>
    <xdr:from>
      <xdr:col>8</xdr:col>
      <xdr:colOff>219075</xdr:colOff>
      <xdr:row>4665</xdr:row>
      <xdr:rowOff>9525</xdr:rowOff>
    </xdr:from>
    <xdr:to>
      <xdr:col>12</xdr:col>
      <xdr:colOff>0</xdr:colOff>
      <xdr:row>4673</xdr:row>
      <xdr:rowOff>152400</xdr:rowOff>
    </xdr:to>
    <xdr:graphicFrame macro="">
      <xdr:nvGraphicFramePr>
        <xdr:cNvPr id="7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9525</xdr:colOff>
      <xdr:row>4820</xdr:row>
      <xdr:rowOff>0</xdr:rowOff>
    </xdr:from>
    <xdr:to>
      <xdr:col>11</xdr:col>
      <xdr:colOff>904875</xdr:colOff>
      <xdr:row>4825</xdr:row>
      <xdr:rowOff>152400</xdr:rowOff>
    </xdr:to>
    <xdr:sp macro="" textlink="" fLocksText="0">
      <xdr:nvSpPr>
        <xdr:cNvPr id="80" name="Text Box 98"/>
        <xdr:cNvSpPr txBox="1">
          <a:spLocks noChangeArrowheads="1"/>
        </xdr:cNvSpPr>
      </xdr:nvSpPr>
      <xdr:spPr bwMode="auto">
        <a:xfrm>
          <a:off x="1085850" y="289502850"/>
          <a:ext cx="8524875" cy="9620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P640430: Mit GRB 229 vom 16. Februar 2011 hat der Gemeinderat entschieden, die Dienstleistungen für die Telefonzentrale intern nicht mehr zu verrechnen. Damit der Entscheid für die Stadt kostenneutral erfolgen kann, werden die Glolbalbudet-Vorgaben der Direktionen entsprechend gekürzt - und beim Personalamt erhöht. Die Globalbudgeterhöhung beim Personalamt beträgt 538'000 Franken. Den Sonderrechnungen und den ausgelagerten  öffentlich-rechtlichen Betrieben werden die Dienstleistungen nach wie vor in Rechnung gestellt.</a:t>
          </a:r>
          <a:endParaRPr lang="de-CH"/>
        </a:p>
      </xdr:txBody>
    </xdr:sp>
    <xdr:clientData/>
  </xdr:twoCellAnchor>
  <xdr:twoCellAnchor>
    <xdr:from>
      <xdr:col>1</xdr:col>
      <xdr:colOff>9525</xdr:colOff>
      <xdr:row>4833</xdr:row>
      <xdr:rowOff>9525</xdr:rowOff>
    </xdr:from>
    <xdr:to>
      <xdr:col>5</xdr:col>
      <xdr:colOff>0</xdr:colOff>
      <xdr:row>4843</xdr:row>
      <xdr:rowOff>28575</xdr:rowOff>
    </xdr:to>
    <xdr:sp macro="" textlink="" fLocksText="0">
      <xdr:nvSpPr>
        <xdr:cNvPr id="81" name="Text Box 99"/>
        <xdr:cNvSpPr txBox="1">
          <a:spLocks noChangeArrowheads="1"/>
        </xdr:cNvSpPr>
      </xdr:nvSpPr>
      <xdr:spPr bwMode="auto">
        <a:xfrm>
          <a:off x="1085850" y="29175075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Durch fach- bzw. termingerechte und effiziente Ressourcen-bewirtschaftung im Personalbereich sowie zielorientierte Steuerung werden die Dienststellen im Hinblick auf Ihre Auf-gabenerfüllung unterstützt. Linienvorgesetzte und Mitarbei-tende werden lösungs- und kundenorientiert betreut (P410 und P420).</a:t>
          </a:r>
        </a:p>
        <a:p>
          <a:pPr algn="l" rtl="0">
            <a:defRPr sz="1000"/>
          </a:pPr>
          <a:endParaRPr lang="de-CH"/>
        </a:p>
      </xdr:txBody>
    </xdr:sp>
    <xdr:clientData/>
  </xdr:twoCellAnchor>
  <xdr:twoCellAnchor>
    <xdr:from>
      <xdr:col>1</xdr:col>
      <xdr:colOff>9525</xdr:colOff>
      <xdr:row>4859</xdr:row>
      <xdr:rowOff>19050</xdr:rowOff>
    </xdr:from>
    <xdr:to>
      <xdr:col>12</xdr:col>
      <xdr:colOff>0</xdr:colOff>
      <xdr:row>4862</xdr:row>
      <xdr:rowOff>0</xdr:rowOff>
    </xdr:to>
    <xdr:sp macro="" textlink="" fLocksText="0">
      <xdr:nvSpPr>
        <xdr:cNvPr id="82" name="Text Box 100"/>
        <xdr:cNvSpPr txBox="1">
          <a:spLocks noChangeArrowheads="1"/>
        </xdr:cNvSpPr>
      </xdr:nvSpPr>
      <xdr:spPr bwMode="auto">
        <a:xfrm>
          <a:off x="1085850" y="296389425"/>
          <a:ext cx="8534400" cy="4667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4833</xdr:row>
      <xdr:rowOff>9525</xdr:rowOff>
    </xdr:from>
    <xdr:to>
      <xdr:col>11</xdr:col>
      <xdr:colOff>828675</xdr:colOff>
      <xdr:row>4843</xdr:row>
      <xdr:rowOff>19050</xdr:rowOff>
    </xdr:to>
    <xdr:sp macro="" textlink="" fLocksText="0">
      <xdr:nvSpPr>
        <xdr:cNvPr id="83" name="Text Box 101"/>
        <xdr:cNvSpPr txBox="1">
          <a:spLocks noChangeArrowheads="1"/>
        </xdr:cNvSpPr>
      </xdr:nvSpPr>
      <xdr:spPr bwMode="auto">
        <a:xfrm>
          <a:off x="5429250" y="291750750"/>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Periodische Wirkungsüberprüfung in folgenden Bereichen:</a:t>
          </a:r>
        </a:p>
        <a:p>
          <a:pPr algn="l" rtl="0">
            <a:defRPr sz="1000"/>
          </a:pPr>
          <a:r>
            <a:rPr lang="de-CH" sz="1000" b="0" i="0" u="none" strike="noStrike" baseline="0">
              <a:solidFill>
                <a:srgbClr val="000000"/>
              </a:solidFill>
              <a:latin typeface="Arial"/>
              <a:cs typeface="Arial"/>
            </a:rPr>
            <a:t>- Zusammensetzung und Entwicklung des Personalbestands</a:t>
          </a:r>
        </a:p>
        <a:p>
          <a:pPr algn="l" rtl="0">
            <a:defRPr sz="1000"/>
          </a:pPr>
          <a:r>
            <a:rPr lang="de-CH" sz="1000" b="0" i="0" u="none" strike="noStrike" baseline="0">
              <a:solidFill>
                <a:srgbClr val="000000"/>
              </a:solidFill>
              <a:latin typeface="Arial"/>
              <a:cs typeface="Arial"/>
            </a:rPr>
            <a:t>- Evaluation Umsetzung des Personal- und Gleichstellungskonzepts</a:t>
          </a:r>
        </a:p>
        <a:p>
          <a:pPr algn="l" rtl="0">
            <a:defRPr sz="1000"/>
          </a:pPr>
          <a:r>
            <a:rPr lang="de-CH" sz="1000" b="0" i="0" u="none" strike="noStrike" baseline="0">
              <a:solidFill>
                <a:srgbClr val="000000"/>
              </a:solidFill>
              <a:latin typeface="Arial"/>
              <a:cs typeface="Arial"/>
            </a:rPr>
            <a:t>- Arbeitszufriedenheit der Mitarbeitenden</a:t>
          </a:r>
        </a:p>
        <a:p>
          <a:pPr algn="l" rtl="0">
            <a:defRPr sz="1000"/>
          </a:pPr>
          <a:r>
            <a:rPr lang="de-CH" sz="1000" b="0" i="0" u="none" strike="noStrike" baseline="0">
              <a:solidFill>
                <a:srgbClr val="000000"/>
              </a:solidFill>
              <a:latin typeface="Arial"/>
              <a:cs typeface="Arial"/>
            </a:rPr>
            <a:t>- weitere Auswertungen nach Bedarf (z. B. Auswertung Austrittsgespräche)</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Daten werden im Rahmen des allgemeinen Personal-Controllings vom Personalamt (in Zusammenarbeit mit den Direktionen) erfasst und im Jahresbericht gesamthaft dargestellt (P410 und P420).</a:t>
          </a:r>
          <a:endParaRPr lang="de-CH"/>
        </a:p>
      </xdr:txBody>
    </xdr:sp>
    <xdr:clientData/>
  </xdr:twoCellAnchor>
  <xdr:twoCellAnchor>
    <xdr:from>
      <xdr:col>8</xdr:col>
      <xdr:colOff>219075</xdr:colOff>
      <xdr:row>4800</xdr:row>
      <xdr:rowOff>9525</xdr:rowOff>
    </xdr:from>
    <xdr:to>
      <xdr:col>12</xdr:col>
      <xdr:colOff>0</xdr:colOff>
      <xdr:row>4808</xdr:row>
      <xdr:rowOff>152400</xdr:rowOff>
    </xdr:to>
    <xdr:graphicFrame macro="">
      <xdr:nvGraphicFramePr>
        <xdr:cNvPr id="84"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0</xdr:colOff>
      <xdr:row>4931</xdr:row>
      <xdr:rowOff>0</xdr:rowOff>
    </xdr:from>
    <xdr:to>
      <xdr:col>11</xdr:col>
      <xdr:colOff>904875</xdr:colOff>
      <xdr:row>4944</xdr:row>
      <xdr:rowOff>85725</xdr:rowOff>
    </xdr:to>
    <xdr:sp macro="" textlink="" fLocksText="0">
      <xdr:nvSpPr>
        <xdr:cNvPr id="85" name="Text Box 103"/>
        <xdr:cNvSpPr txBox="1">
          <a:spLocks noChangeArrowheads="1"/>
        </xdr:cNvSpPr>
      </xdr:nvSpPr>
      <xdr:spPr bwMode="auto">
        <a:xfrm>
          <a:off x="1076325" y="308381400"/>
          <a:ext cx="8534400" cy="21907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Budgetergebnis:</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Budgetergebnis:</a:t>
          </a:r>
        </a:p>
        <a:p>
          <a:pPr algn="l" rtl="0">
            <a:defRPr sz="1000"/>
          </a:pPr>
          <a:r>
            <a:rPr lang="de-CH" sz="1000" b="0" i="0" u="none" strike="noStrike" baseline="0">
              <a:solidFill>
                <a:srgbClr val="000000"/>
              </a:solidFill>
              <a:latin typeface="Arial"/>
              <a:cs typeface="Arial"/>
            </a:rPr>
            <a:t>Im Jahre 2011 wird das Projekt "Client Plattform nächste Generation (CliPx)" abgeschlossen, daher werden im Budgetjahr 2012 deutlich geringere Bruttokosten und Erlöse ausgewiesen. Im 2010 und im 2011 wurden schon Entnahmen aus der Spezialfinanzierung Migration Bürokommunikation für die Finanzierung des genannten Projekts verbucht bzw. budgetiert, so dass ein Vergleich der Gesamtkosten und Gesamterlöse mit diesen beiden Jahren nur schwer möglich ist. So sieht man eine deutliche Steigerung gegenüber dem Jahr 2009. Um das nächste Projekt "Client Plattform nächste Generation (CliP?)" in 5 Jahren finanzieren zu können müssen die Sparbeiträge angehoben werden. Auch sind diverse neue Client-Server-Anwendungen in der Planung (z.B. GEVERIS, Einführung einer elektronischen </a:t>
          </a:r>
          <a:r>
            <a:rPr lang="de-CH" sz="1000" b="0" i="0" u="sng" strike="noStrike" baseline="0">
              <a:solidFill>
                <a:srgbClr val="000000"/>
              </a:solidFill>
              <a:latin typeface="Arial"/>
              <a:cs typeface="Arial"/>
            </a:rPr>
            <a:t>Ge</a:t>
          </a:r>
          <a:r>
            <a:rPr lang="de-CH" sz="1000" b="0" i="0" u="none" strike="noStrike" baseline="0">
              <a:solidFill>
                <a:srgbClr val="000000"/>
              </a:solidFill>
              <a:latin typeface="Arial"/>
              <a:cs typeface="Arial"/>
            </a:rPr>
            <a:t>schäfts</a:t>
          </a:r>
          <a:r>
            <a:rPr lang="de-CH" sz="1000" b="0" i="0" u="sng" strike="noStrike" baseline="0">
              <a:solidFill>
                <a:srgbClr val="000000"/>
              </a:solidFill>
              <a:latin typeface="Arial"/>
              <a:cs typeface="Arial"/>
            </a:rPr>
            <a:t>ve</a:t>
          </a:r>
          <a:r>
            <a:rPr lang="de-CH" sz="1000" b="0" i="0" u="none" strike="noStrike" baseline="0">
              <a:solidFill>
                <a:srgbClr val="000000"/>
              </a:solidFill>
              <a:latin typeface="Arial"/>
              <a:cs typeface="Arial"/>
            </a:rPr>
            <a:t>rwaltung und eines </a:t>
          </a:r>
          <a:r>
            <a:rPr lang="de-CH" sz="1000" b="0" i="0" u="sng" strike="noStrike" baseline="0">
              <a:solidFill>
                <a:srgbClr val="000000"/>
              </a:solidFill>
              <a:latin typeface="Arial"/>
              <a:cs typeface="Arial"/>
            </a:rPr>
            <a:t>R</a:t>
          </a:r>
          <a:r>
            <a:rPr lang="de-CH" sz="1000" b="0" i="0" u="none" strike="noStrike" baseline="0">
              <a:solidFill>
                <a:srgbClr val="000000"/>
              </a:solidFill>
              <a:latin typeface="Arial"/>
              <a:cs typeface="Arial"/>
            </a:rPr>
            <a:t>ats</a:t>
          </a:r>
          <a:r>
            <a:rPr lang="de-CH" sz="1000" b="0" i="0" u="sng" strike="noStrike" baseline="0">
              <a:solidFill>
                <a:srgbClr val="000000"/>
              </a:solidFill>
              <a:latin typeface="Arial"/>
              <a:cs typeface="Arial"/>
            </a:rPr>
            <a:t>i</a:t>
          </a:r>
          <a:r>
            <a:rPr lang="de-CH" sz="1000" b="0" i="0" u="none" strike="noStrike" baseline="0">
              <a:solidFill>
                <a:srgbClr val="000000"/>
              </a:solidFill>
              <a:latin typeface="Arial"/>
              <a:cs typeface="Arial"/>
            </a:rPr>
            <a:t>nformations</a:t>
          </a:r>
          <a:r>
            <a:rPr lang="de-CH" sz="1000" b="0" i="0" u="sng" strike="noStrike" baseline="0">
              <a:solidFill>
                <a:srgbClr val="000000"/>
              </a:solidFill>
              <a:latin typeface="Arial"/>
              <a:cs typeface="Arial"/>
            </a:rPr>
            <a:t>s</a:t>
          </a:r>
          <a:r>
            <a:rPr lang="de-CH" sz="1000" b="0" i="0" u="none" strike="noStrike" baseline="0">
              <a:solidFill>
                <a:srgbClr val="000000"/>
              </a:solidFill>
              <a:latin typeface="Arial"/>
              <a:cs typeface="Arial"/>
            </a:rPr>
            <a:t>ystems bei der PRD, Re-Rollout base4kids sowie Klienteninformationssystem KISS bei der BSS).</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Abweichung der Nettoerlöse bzw. der Nettokosten der einzelnen Produktgruppen in Prozenten ergeben nichtssagende Werte, da diese Nettowerte in der Regel für die Produktegruppen PG650100 bis PG650300 nahe bei Franken Null liegen; die Kosten des Informatikcontrollings werden jedoch nicht weiterverrechnet, so dass auch die Informatikdienste einen Nettoaufwand aufweisen.</a:t>
          </a:r>
          <a:endParaRPr lang="de-CH"/>
        </a:p>
      </xdr:txBody>
    </xdr:sp>
    <xdr:clientData/>
  </xdr:twoCellAnchor>
  <xdr:twoCellAnchor>
    <xdr:from>
      <xdr:col>1</xdr:col>
      <xdr:colOff>0</xdr:colOff>
      <xdr:row>4951</xdr:row>
      <xdr:rowOff>9525</xdr:rowOff>
    </xdr:from>
    <xdr:to>
      <xdr:col>11</xdr:col>
      <xdr:colOff>904875</xdr:colOff>
      <xdr:row>5053</xdr:row>
      <xdr:rowOff>9525</xdr:rowOff>
    </xdr:to>
    <xdr:sp macro="" textlink="" fLocksText="0">
      <xdr:nvSpPr>
        <xdr:cNvPr id="86" name="Text Box 104"/>
        <xdr:cNvSpPr txBox="1">
          <a:spLocks noChangeArrowheads="1"/>
        </xdr:cNvSpPr>
      </xdr:nvSpPr>
      <xdr:spPr bwMode="auto">
        <a:xfrm>
          <a:off x="1076325" y="311658000"/>
          <a:ext cx="8534400" cy="30765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Steuerungsvorgaben:</a:t>
          </a:r>
        </a:p>
        <a:p>
          <a:pPr algn="l" rtl="0">
            <a:defRPr sz="1000"/>
          </a:pPr>
          <a:r>
            <a:rPr lang="de-CH" sz="1000" b="0" i="0" u="none" strike="noStrike" baseline="0">
              <a:solidFill>
                <a:srgbClr val="000000"/>
              </a:solidFill>
              <a:latin typeface="Arial"/>
              <a:cs typeface="Arial"/>
            </a:rPr>
            <a:t>Der Aufwand der ID richtet sich im Rahmen der Informatikstrategie nach den Bestellungen der Direktionen und Abteilungen der Stadtverwaltung.</a:t>
          </a:r>
        </a:p>
        <a:p>
          <a:pPr algn="l" rtl="0">
            <a:defRPr sz="1000"/>
          </a:pPr>
          <a:r>
            <a:rPr lang="de-CH" sz="1000" b="0" i="0" u="none" strike="noStrike" baseline="0">
              <a:solidFill>
                <a:srgbClr val="000000"/>
              </a:solidFill>
              <a:latin typeface="Arial"/>
              <a:cs typeface="Arial"/>
            </a:rPr>
            <a:t>Durch die Integration des Informatikcontrollings ist die Kostendeckung von 100% nur noch für das Total der Produktegruppen PG650100 bis PG650300 gegeben.</a:t>
          </a:r>
        </a:p>
        <a:p>
          <a:pPr algn="l" rtl="0">
            <a:defRPr sz="1000"/>
          </a:pPr>
          <a:endParaRPr lang="de-CH" sz="1000" b="1"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Idee einer Produktezusammenführung:</a:t>
          </a:r>
        </a:p>
        <a:p>
          <a:pPr algn="l" rtl="0">
            <a:defRPr sz="1000"/>
          </a:pPr>
          <a:r>
            <a:rPr lang="de-CH" sz="1000" b="0" i="0" u="none" strike="noStrike" baseline="0">
              <a:solidFill>
                <a:srgbClr val="000000"/>
              </a:solidFill>
              <a:latin typeface="Arial"/>
              <a:cs typeface="Arial"/>
            </a:rPr>
            <a:t>Die Informatikdienste haben im Jahresbericht 2010 die Idee einer Produktezusammenführung angekündigt. Warum eine Änderung der bestehenden Praxis?</a:t>
          </a:r>
        </a:p>
        <a:p>
          <a:pPr algn="l" rtl="0">
            <a:defRPr sz="1000"/>
          </a:pPr>
          <a:r>
            <a:rPr lang="de-CH" sz="1000" b="0" i="0" u="none" strike="noStrike" baseline="0">
              <a:solidFill>
                <a:srgbClr val="000000"/>
              </a:solidFill>
              <a:latin typeface="Arial"/>
              <a:cs typeface="Arial"/>
            </a:rPr>
            <a:t>Die Personalkosten werden einerseits auf Projekte und andererseits auf Kostenstellen verbucht und nicht auf die Produkte gemäss Produktegruppenstruktur. Die Kostenstellen können dann nur mit grossem Aufwand auf Produkte umgebucht werden oder werden durch Umlagen auf die Produkte geschlagen. Im Weiteren werden durch technologische Veränderungen und Neuerungen die Zuordnungen von Dienstleistungen auf die Produkte zunehmend schwieriger. Damit die Bearbeitung der Produktegruppenrechnung und des Produktegruppenbudgets stark vereinfacht werden kann, sehen die Informatikdienste vor, nur noch ein NSB-Produkt "Informatik" in einer NSB-Produktegruppe "Informatik" zu führen. Im Rahmen der internen Revision 2009 bei den Informatikdiensten der Stadt Bern wurde vom Finanzinspektorat folgende Empfehlung/Massnahme ausgesprochen: "Sofern eine genauere Verrechnung der anfallenden Kosten (z.B. Personal) auf die entsprechenden Produkte nicht mit vertretbarem Aufwand erreicht werden kann, empfehlen wir zu prüfen, ob anstelle der vier bisherigen Produktegruppen nur noch die Produktegruppen 'Informatik' und 'Telefonie' angeboten werden sollen."</a:t>
          </a:r>
        </a:p>
        <a:p>
          <a:pPr algn="l" rtl="0">
            <a:defRPr sz="1000"/>
          </a:pPr>
          <a:r>
            <a:rPr lang="de-CH" sz="1000" b="0" i="0" u="none" strike="noStrike" baseline="0">
              <a:solidFill>
                <a:srgbClr val="000000"/>
              </a:solidFill>
              <a:latin typeface="Arial"/>
              <a:cs typeface="Arial"/>
            </a:rPr>
            <a:t>Alle bisherigen Zielsetzungen und Kennzahlen sollen aber weiterhin ausgewiesen und mit höherem Informationsgehalt erweitert werden. Die bisherigen Steuerungsvorgaben, welche sich lediglich auf den Kostendeckungsgrad beziehen, sollen ebenfalls beibehalten werden. Diese Änderung streben die Informatikdienste mit dem PGB 2013 an.</a:t>
          </a:r>
          <a:endParaRPr lang="de-CH"/>
        </a:p>
      </xdr:txBody>
    </xdr:sp>
    <xdr:clientData/>
  </xdr:twoCellAnchor>
  <xdr:twoCellAnchor>
    <xdr:from>
      <xdr:col>1</xdr:col>
      <xdr:colOff>9525</xdr:colOff>
      <xdr:row>5079</xdr:row>
      <xdr:rowOff>0</xdr:rowOff>
    </xdr:from>
    <xdr:to>
      <xdr:col>12</xdr:col>
      <xdr:colOff>0</xdr:colOff>
      <xdr:row>5088</xdr:row>
      <xdr:rowOff>76200</xdr:rowOff>
    </xdr:to>
    <xdr:sp macro="" textlink="" fLocksText="0">
      <xdr:nvSpPr>
        <xdr:cNvPr id="87" name="Text Box 105"/>
        <xdr:cNvSpPr txBox="1">
          <a:spLocks noChangeArrowheads="1"/>
        </xdr:cNvSpPr>
      </xdr:nvSpPr>
      <xdr:spPr bwMode="auto">
        <a:xfrm>
          <a:off x="1085850" y="318992250"/>
          <a:ext cx="8534400" cy="15335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Bruttokosten und Erlöse liegen (teuerungsbereinigt) auf dem Vorjahresniveau.</a:t>
          </a:r>
          <a:endParaRPr lang="de-CH"/>
        </a:p>
      </xdr:txBody>
    </xdr:sp>
    <xdr:clientData/>
  </xdr:twoCellAnchor>
  <xdr:twoCellAnchor>
    <xdr:from>
      <xdr:col>1</xdr:col>
      <xdr:colOff>9525</xdr:colOff>
      <xdr:row>5095</xdr:row>
      <xdr:rowOff>9525</xdr:rowOff>
    </xdr:from>
    <xdr:to>
      <xdr:col>5</xdr:col>
      <xdr:colOff>0</xdr:colOff>
      <xdr:row>5103</xdr:row>
      <xdr:rowOff>28575</xdr:rowOff>
    </xdr:to>
    <xdr:sp macro="" textlink="" fLocksText="0">
      <xdr:nvSpPr>
        <xdr:cNvPr id="88" name="Text Box 106"/>
        <xdr:cNvSpPr txBox="1">
          <a:spLocks noChangeArrowheads="1"/>
        </xdr:cNvSpPr>
      </xdr:nvSpPr>
      <xdr:spPr bwMode="auto">
        <a:xfrm>
          <a:off x="1085850" y="321725925"/>
          <a:ext cx="3419475" cy="1314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Den Benutzenden wird eine stabile und sichere Bürokom-munikationsplattform zur Verfügung gestellt (P110).</a:t>
          </a:r>
        </a:p>
        <a:p>
          <a:pPr algn="l" rtl="0">
            <a:defRPr sz="1000"/>
          </a:pPr>
          <a:r>
            <a:rPr lang="de-CH" sz="1000" b="0" i="0" u="none" strike="noStrike" baseline="0">
              <a:solidFill>
                <a:srgbClr val="000000"/>
              </a:solidFill>
              <a:latin typeface="Arial"/>
              <a:cs typeface="Arial"/>
            </a:rPr>
            <a:t>- Den Lehrkräften, Schülerinnen und Schülern wird eine stabile und hoch automatisierte Informatikplattform zur Verfügung gestellt (P110).</a:t>
          </a:r>
        </a:p>
        <a:p>
          <a:pPr algn="l" rtl="0">
            <a:defRPr sz="1000"/>
          </a:pPr>
          <a:r>
            <a:rPr lang="de-CH" sz="1000" b="0" i="0" u="none" strike="noStrike" baseline="0">
              <a:solidFill>
                <a:srgbClr val="000000"/>
              </a:solidFill>
              <a:latin typeface="Arial"/>
              <a:cs typeface="Arial"/>
            </a:rPr>
            <a:t>- Die Benutzenden sind versiert in der Handhabung der Infor-matik-Werkzeuge (P120).</a:t>
          </a:r>
          <a:endParaRPr lang="de-CH"/>
        </a:p>
      </xdr:txBody>
    </xdr:sp>
    <xdr:clientData/>
  </xdr:twoCellAnchor>
  <xdr:twoCellAnchor>
    <xdr:from>
      <xdr:col>1</xdr:col>
      <xdr:colOff>9525</xdr:colOff>
      <xdr:row>5119</xdr:row>
      <xdr:rowOff>19050</xdr:rowOff>
    </xdr:from>
    <xdr:to>
      <xdr:col>12</xdr:col>
      <xdr:colOff>0</xdr:colOff>
      <xdr:row>5124</xdr:row>
      <xdr:rowOff>28575</xdr:rowOff>
    </xdr:to>
    <xdr:sp macro="" textlink="" fLocksText="0">
      <xdr:nvSpPr>
        <xdr:cNvPr id="89" name="Text Box 107"/>
        <xdr:cNvSpPr txBox="1">
          <a:spLocks noChangeArrowheads="1"/>
        </xdr:cNvSpPr>
      </xdr:nvSpPr>
      <xdr:spPr bwMode="auto">
        <a:xfrm>
          <a:off x="1085850" y="326393175"/>
          <a:ext cx="8534400" cy="9429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Steuerungsvorgabe 1): Der Aufwand der Informatikdienste richtet sich im Rahmen der Informatikstrategie nach den Bestellungen der Direktionen und Abteilungen der Stadtverwaltung.</a:t>
          </a:r>
        </a:p>
        <a:p>
          <a:pPr algn="l" rtl="0">
            <a:defRPr sz="1000"/>
          </a:pPr>
          <a:endParaRPr lang="de-CH" sz="5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Kennzahl 2): Diese Kennzahl wurde im Herbst 2008 erstmals mit einer Zufriedenheitsumfrage bei den Kundinnen und Kunden erhoben. Die nächste Umfrage war für 2010 vorgesehen, wurde aber aus Kostengründen nicht durchgeführt. Im Rahmen der Sparvorgaben 2012 wurde dieser Posten aus dem Budget gestrichen.</a:t>
          </a:r>
        </a:p>
        <a:p>
          <a:pPr algn="l" rtl="0">
            <a:defRPr sz="1000"/>
          </a:pPr>
          <a:endParaRPr lang="de-CH"/>
        </a:p>
      </xdr:txBody>
    </xdr:sp>
    <xdr:clientData/>
  </xdr:twoCellAnchor>
  <xdr:twoCellAnchor>
    <xdr:from>
      <xdr:col>6</xdr:col>
      <xdr:colOff>9525</xdr:colOff>
      <xdr:row>5095</xdr:row>
      <xdr:rowOff>9525</xdr:rowOff>
    </xdr:from>
    <xdr:to>
      <xdr:col>11</xdr:col>
      <xdr:colOff>828675</xdr:colOff>
      <xdr:row>5103</xdr:row>
      <xdr:rowOff>19050</xdr:rowOff>
    </xdr:to>
    <xdr:sp macro="" textlink="" fLocksText="0">
      <xdr:nvSpPr>
        <xdr:cNvPr id="90" name="Text Box 108"/>
        <xdr:cNvSpPr txBox="1">
          <a:spLocks noChangeArrowheads="1"/>
        </xdr:cNvSpPr>
      </xdr:nvSpPr>
      <xdr:spPr bwMode="auto">
        <a:xfrm>
          <a:off x="5429250" y="321725925"/>
          <a:ext cx="4105275" cy="13049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Auswertungen aus dem Support Managementsystem (P110).</a:t>
          </a:r>
        </a:p>
        <a:p>
          <a:pPr algn="l" rtl="0">
            <a:defRPr sz="1000"/>
          </a:pPr>
          <a:r>
            <a:rPr lang="de-CH" sz="1000" b="0" i="0" u="none" strike="noStrike" baseline="0">
              <a:solidFill>
                <a:srgbClr val="000000"/>
              </a:solidFill>
              <a:latin typeface="Arial"/>
              <a:cs typeface="Arial"/>
            </a:rPr>
            <a:t>- Umfrage bei den Benutzenden alle zwei Jahre (P110).</a:t>
          </a:r>
        </a:p>
        <a:p>
          <a:pPr algn="l" rtl="0">
            <a:defRPr sz="1000"/>
          </a:pPr>
          <a:r>
            <a:rPr lang="de-CH" sz="1000" b="0" i="0" u="none" strike="noStrike" baseline="0">
              <a:solidFill>
                <a:srgbClr val="000000"/>
              </a:solidFill>
              <a:latin typeface="Arial"/>
              <a:cs typeface="Arial"/>
            </a:rPr>
            <a:t>- Rückmeldung nach jedem Kurs (P120).</a:t>
          </a:r>
          <a:endParaRPr lang="de-CH"/>
        </a:p>
      </xdr:txBody>
    </xdr:sp>
    <xdr:clientData/>
  </xdr:twoCellAnchor>
  <xdr:twoCellAnchor>
    <xdr:from>
      <xdr:col>0</xdr:col>
      <xdr:colOff>1066800</xdr:colOff>
      <xdr:row>5124</xdr:row>
      <xdr:rowOff>0</xdr:rowOff>
    </xdr:from>
    <xdr:to>
      <xdr:col>12</xdr:col>
      <xdr:colOff>0</xdr:colOff>
      <xdr:row>5124</xdr:row>
      <xdr:rowOff>0</xdr:rowOff>
    </xdr:to>
    <xdr:sp macro="" textlink="" fLocksText="0">
      <xdr:nvSpPr>
        <xdr:cNvPr id="91" name="Text Box 109"/>
        <xdr:cNvSpPr txBox="1">
          <a:spLocks noChangeArrowheads="1"/>
        </xdr:cNvSpPr>
      </xdr:nvSpPr>
      <xdr:spPr bwMode="auto">
        <a:xfrm>
          <a:off x="1066800" y="327307575"/>
          <a:ext cx="8553450"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5061</xdr:row>
      <xdr:rowOff>9525</xdr:rowOff>
    </xdr:from>
    <xdr:to>
      <xdr:col>12</xdr:col>
      <xdr:colOff>0</xdr:colOff>
      <xdr:row>5069</xdr:row>
      <xdr:rowOff>152400</xdr:rowOff>
    </xdr:to>
    <xdr:graphicFrame macro="">
      <xdr:nvGraphicFramePr>
        <xdr:cNvPr id="9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9525</xdr:colOff>
      <xdr:row>5150</xdr:row>
      <xdr:rowOff>0</xdr:rowOff>
    </xdr:from>
    <xdr:to>
      <xdr:col>12</xdr:col>
      <xdr:colOff>0</xdr:colOff>
      <xdr:row>5158</xdr:row>
      <xdr:rowOff>152400</xdr:rowOff>
    </xdr:to>
    <xdr:sp macro="" textlink="" fLocksText="0">
      <xdr:nvSpPr>
        <xdr:cNvPr id="93" name="Text Box 111"/>
        <xdr:cNvSpPr txBox="1">
          <a:spLocks noChangeArrowheads="1"/>
        </xdr:cNvSpPr>
      </xdr:nvSpPr>
      <xdr:spPr bwMode="auto">
        <a:xfrm>
          <a:off x="1085850" y="331574775"/>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Bruttokosten und Erlöse sind im Vergleich zum Voranschlag 2011 weiter angestiegen.</a:t>
          </a:r>
        </a:p>
        <a:p>
          <a:pPr algn="l" rtl="0">
            <a:defRPr sz="1000"/>
          </a:pPr>
          <a:r>
            <a:rPr lang="de-CH" sz="1000" b="0" i="0" u="none" strike="noStrike" baseline="0">
              <a:solidFill>
                <a:srgbClr val="000000"/>
              </a:solidFill>
              <a:latin typeface="Arial"/>
              <a:cs typeface="Arial"/>
            </a:rPr>
            <a:t>Im Produkt P650210 ist eine leichte Erhöhung zu melden, die aber durch die Reduktion externer Dienstleistungen für SAP-Anwendungen (Sparvorgabe 2012) nicht höher ausgefallen ist.</a:t>
          </a:r>
        </a:p>
        <a:p>
          <a:pPr algn="l" rtl="0">
            <a:defRPr sz="1000"/>
          </a:pPr>
          <a:r>
            <a:rPr lang="de-CH" sz="1000" b="0" i="0" u="none" strike="noStrike" baseline="0">
              <a:solidFill>
                <a:srgbClr val="000000"/>
              </a:solidFill>
              <a:latin typeface="Arial"/>
              <a:cs typeface="Arial"/>
            </a:rPr>
            <a:t>Im Produkt P650220 sind diverse neue Client-Server-Anwendungen eingerichtet worden und werden noch eingerichtet (z.B. GEVERIS, Einführung einer elektronischen </a:t>
          </a:r>
          <a:r>
            <a:rPr lang="de-CH" sz="1000" b="0" i="0" u="sng" strike="noStrike" baseline="0">
              <a:solidFill>
                <a:srgbClr val="000000"/>
              </a:solidFill>
              <a:latin typeface="Arial"/>
              <a:cs typeface="Arial"/>
            </a:rPr>
            <a:t>Ge</a:t>
          </a:r>
          <a:r>
            <a:rPr lang="de-CH" sz="1000" b="0" i="0" u="none" strike="noStrike" baseline="0">
              <a:solidFill>
                <a:srgbClr val="000000"/>
              </a:solidFill>
              <a:latin typeface="Arial"/>
              <a:cs typeface="Arial"/>
            </a:rPr>
            <a:t>schäfts</a:t>
          </a:r>
          <a:r>
            <a:rPr lang="de-CH" sz="1000" b="0" i="0" u="sng" strike="noStrike" baseline="0">
              <a:solidFill>
                <a:srgbClr val="000000"/>
              </a:solidFill>
              <a:latin typeface="Arial"/>
              <a:cs typeface="Arial"/>
            </a:rPr>
            <a:t>ve</a:t>
          </a:r>
          <a:r>
            <a:rPr lang="de-CH" sz="1000" b="0" i="0" u="none" strike="noStrike" baseline="0">
              <a:solidFill>
                <a:srgbClr val="000000"/>
              </a:solidFill>
              <a:latin typeface="Arial"/>
              <a:cs typeface="Arial"/>
            </a:rPr>
            <a:t>rwaltung und eines </a:t>
          </a:r>
          <a:r>
            <a:rPr lang="de-CH" sz="1000" b="0" i="0" u="sng" strike="noStrike" baseline="0">
              <a:solidFill>
                <a:srgbClr val="000000"/>
              </a:solidFill>
              <a:latin typeface="Arial"/>
              <a:cs typeface="Arial"/>
            </a:rPr>
            <a:t>R</a:t>
          </a:r>
          <a:r>
            <a:rPr lang="de-CH" sz="1000" b="0" i="0" u="none" strike="noStrike" baseline="0">
              <a:solidFill>
                <a:srgbClr val="000000"/>
              </a:solidFill>
              <a:latin typeface="Arial"/>
              <a:cs typeface="Arial"/>
            </a:rPr>
            <a:t>ats</a:t>
          </a:r>
          <a:r>
            <a:rPr lang="de-CH" sz="1000" b="0" i="0" u="sng" strike="noStrike" baseline="0">
              <a:solidFill>
                <a:srgbClr val="000000"/>
              </a:solidFill>
              <a:latin typeface="Arial"/>
              <a:cs typeface="Arial"/>
            </a:rPr>
            <a:t>i</a:t>
          </a:r>
          <a:r>
            <a:rPr lang="de-CH" sz="1000" b="0" i="0" u="none" strike="noStrike" baseline="0">
              <a:solidFill>
                <a:srgbClr val="000000"/>
              </a:solidFill>
              <a:latin typeface="Arial"/>
              <a:cs typeface="Arial"/>
            </a:rPr>
            <a:t>nformations</a:t>
          </a:r>
          <a:r>
            <a:rPr lang="de-CH" sz="1000" b="0" i="0" u="sng" strike="noStrike" baseline="0">
              <a:solidFill>
                <a:srgbClr val="000000"/>
              </a:solidFill>
              <a:latin typeface="Arial"/>
              <a:cs typeface="Arial"/>
            </a:rPr>
            <a:t>s</a:t>
          </a:r>
          <a:r>
            <a:rPr lang="de-CH" sz="1000" b="0" i="0" u="none" strike="noStrike" baseline="0">
              <a:solidFill>
                <a:srgbClr val="000000"/>
              </a:solidFill>
              <a:latin typeface="Arial"/>
              <a:cs typeface="Arial"/>
            </a:rPr>
            <a:t>ystems bei der PRD, Re-Rollout base4kids sowie Klienteninformationssystem KISS bei der BSS). Dieser Sachverhalt spiegelt sich auch in den erhöhten bzw. neuen Abschreibungen wieder. Auch in diesem Produkt haben verschiedene Massnahmen (Sparvorgabe 2012) eine grössere Steigerung abfangen können.</a:t>
          </a:r>
          <a:endParaRPr lang="de-CH"/>
        </a:p>
      </xdr:txBody>
    </xdr:sp>
    <xdr:clientData/>
  </xdr:twoCellAnchor>
  <xdr:twoCellAnchor>
    <xdr:from>
      <xdr:col>1</xdr:col>
      <xdr:colOff>9525</xdr:colOff>
      <xdr:row>5166</xdr:row>
      <xdr:rowOff>9525</xdr:rowOff>
    </xdr:from>
    <xdr:to>
      <xdr:col>5</xdr:col>
      <xdr:colOff>0</xdr:colOff>
      <xdr:row>5172</xdr:row>
      <xdr:rowOff>28575</xdr:rowOff>
    </xdr:to>
    <xdr:sp macro="" textlink="" fLocksText="0">
      <xdr:nvSpPr>
        <xdr:cNvPr id="94" name="Text Box 112"/>
        <xdr:cNvSpPr txBox="1">
          <a:spLocks noChangeArrowheads="1"/>
        </xdr:cNvSpPr>
      </xdr:nvSpPr>
      <xdr:spPr bwMode="auto">
        <a:xfrm>
          <a:off x="1085850" y="334546575"/>
          <a:ext cx="3419475" cy="9906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Den Benutzenden werden optimale Informatik-Anwendungen für die wirtschaftliche und sichere Erledigung ihrer spezifischen Fachaufgaben zur Verfügung gestellt, betrieben und betreut (P210 und P220).</a:t>
          </a:r>
          <a:endParaRPr lang="de-CH"/>
        </a:p>
      </xdr:txBody>
    </xdr:sp>
    <xdr:clientData/>
  </xdr:twoCellAnchor>
  <xdr:twoCellAnchor>
    <xdr:from>
      <xdr:col>1</xdr:col>
      <xdr:colOff>9525</xdr:colOff>
      <xdr:row>5195</xdr:row>
      <xdr:rowOff>19050</xdr:rowOff>
    </xdr:from>
    <xdr:to>
      <xdr:col>12</xdr:col>
      <xdr:colOff>0</xdr:colOff>
      <xdr:row>6152</xdr:row>
      <xdr:rowOff>123825</xdr:rowOff>
    </xdr:to>
    <xdr:sp macro="" textlink="" fLocksText="0">
      <xdr:nvSpPr>
        <xdr:cNvPr id="95" name="Text Box 113"/>
        <xdr:cNvSpPr txBox="1">
          <a:spLocks noChangeArrowheads="1"/>
        </xdr:cNvSpPr>
      </xdr:nvSpPr>
      <xdr:spPr bwMode="auto">
        <a:xfrm>
          <a:off x="1085850" y="340937850"/>
          <a:ext cx="8534400" cy="33337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Steuerungsvorgabe 1): Der Aufwand der Informatikdienste richtet sich im Rahmen der Informatikstrategie nach den Bestellungen der Direktionen und Ab-teilungen der Stadtverwaltung.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Zu Kennzahl 3): Datenschutz- und Datensicherheit: Mit der Änderung des Datenschutzgesetzes (KDSG, 152.04) Ende 2008 geht die Grundlagenbasis der alten Kennzahl verloren. Die neue Kennzahl baut u.a. auf dem neuen Artikel 17a Vorabkontrolle des KDSG auf und sollte ab 2011 als Ziel 100% Erfüllung ausweisen.</a:t>
          </a:r>
          <a:endParaRPr lang="de-CH"/>
        </a:p>
      </xdr:txBody>
    </xdr:sp>
    <xdr:clientData/>
  </xdr:twoCellAnchor>
  <xdr:twoCellAnchor>
    <xdr:from>
      <xdr:col>6</xdr:col>
      <xdr:colOff>9525</xdr:colOff>
      <xdr:row>5166</xdr:row>
      <xdr:rowOff>9525</xdr:rowOff>
    </xdr:from>
    <xdr:to>
      <xdr:col>11</xdr:col>
      <xdr:colOff>828675</xdr:colOff>
      <xdr:row>5172</xdr:row>
      <xdr:rowOff>19050</xdr:rowOff>
    </xdr:to>
    <xdr:sp macro="" textlink="" fLocksText="0">
      <xdr:nvSpPr>
        <xdr:cNvPr id="96" name="Text Box 114"/>
        <xdr:cNvSpPr txBox="1">
          <a:spLocks noChangeArrowheads="1"/>
        </xdr:cNvSpPr>
      </xdr:nvSpPr>
      <xdr:spPr bwMode="auto">
        <a:xfrm>
          <a:off x="5429250" y="334546575"/>
          <a:ext cx="4105275" cy="9810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Zentral ist, dass diese Anwendungen für ein wirtschaftliches Arbeiten praktisch immer zur Verfügung stehen und die Antwortzeiten kurz sind. Die Verfügbarkeit und die Antwortzeiten werden deshalb gemessen (P210 und P220).</a:t>
          </a:r>
          <a:endParaRPr lang="de-CH"/>
        </a:p>
      </xdr:txBody>
    </xdr:sp>
    <xdr:clientData/>
  </xdr:twoCellAnchor>
  <xdr:twoCellAnchor>
    <xdr:from>
      <xdr:col>8</xdr:col>
      <xdr:colOff>219075</xdr:colOff>
      <xdr:row>5132</xdr:row>
      <xdr:rowOff>9525</xdr:rowOff>
    </xdr:from>
    <xdr:to>
      <xdr:col>12</xdr:col>
      <xdr:colOff>0</xdr:colOff>
      <xdr:row>5140</xdr:row>
      <xdr:rowOff>152400</xdr:rowOff>
    </xdr:to>
    <xdr:graphicFrame macro="">
      <xdr:nvGraphicFramePr>
        <xdr:cNvPr id="9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9525</xdr:colOff>
      <xdr:row>6178</xdr:row>
      <xdr:rowOff>0</xdr:rowOff>
    </xdr:from>
    <xdr:to>
      <xdr:col>12</xdr:col>
      <xdr:colOff>0</xdr:colOff>
      <xdr:row>6186</xdr:row>
      <xdr:rowOff>152400</xdr:rowOff>
    </xdr:to>
    <xdr:sp macro="" textlink="" fLocksText="0">
      <xdr:nvSpPr>
        <xdr:cNvPr id="98" name="Text Box 116"/>
        <xdr:cNvSpPr txBox="1">
          <a:spLocks noChangeArrowheads="1"/>
        </xdr:cNvSpPr>
      </xdr:nvSpPr>
      <xdr:spPr bwMode="auto">
        <a:xfrm>
          <a:off x="1085850" y="348253050"/>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Bruttokosten und Erlöse fallen im Vergleich zum Voranschlag 2011 deutlich niedriger aus.</a:t>
          </a:r>
        </a:p>
        <a:p>
          <a:pPr algn="l" rtl="0">
            <a:defRPr sz="1000"/>
          </a:pPr>
          <a:r>
            <a:rPr lang="de-CH" sz="1000" b="0" i="0" u="none" strike="noStrike" baseline="0">
              <a:solidFill>
                <a:srgbClr val="000000"/>
              </a:solidFill>
              <a:latin typeface="Arial"/>
              <a:cs typeface="Arial"/>
            </a:rPr>
            <a:t>Im Produkt P650300 konnte ein neuer Wartungsvertrag der Datenkommunikationskomponenten (Sparvorgaben) die Kosten fast auf dem Vorjahreswert halten.</a:t>
          </a:r>
        </a:p>
        <a:p>
          <a:pPr algn="l" rtl="0">
            <a:defRPr sz="1000"/>
          </a:pPr>
          <a:r>
            <a:rPr lang="de-CH" sz="1000" b="0" i="0" u="none" strike="noStrike" baseline="0">
              <a:solidFill>
                <a:srgbClr val="000000"/>
              </a:solidFill>
              <a:latin typeface="Arial"/>
              <a:cs typeface="Arial"/>
            </a:rPr>
            <a:t>Im Produkt P650330 wurden in den Vorjahren die Kosten und Erlöse der Telefonzentrale (Personal- und Sachkosten) der Stadtverwaltung Bern belastet. Neu ist diese Dienstleistung im Budget des Personalamts enthalten.</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sz="1000" b="0" i="1"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6194</xdr:row>
      <xdr:rowOff>9525</xdr:rowOff>
    </xdr:from>
    <xdr:to>
      <xdr:col>5</xdr:col>
      <xdr:colOff>0</xdr:colOff>
      <xdr:row>6204</xdr:row>
      <xdr:rowOff>28575</xdr:rowOff>
    </xdr:to>
    <xdr:sp macro="" textlink="" fLocksText="0">
      <xdr:nvSpPr>
        <xdr:cNvPr id="99" name="Text Box 117"/>
        <xdr:cNvSpPr txBox="1">
          <a:spLocks noChangeArrowheads="1"/>
        </xdr:cNvSpPr>
      </xdr:nvSpPr>
      <xdr:spPr bwMode="auto">
        <a:xfrm>
          <a:off x="1085850" y="35122485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Den Benutzenden werden optimale Datenkommunikations-systeme für die wirtschaftliche und sichere Erledigung allge-meiner und spezifischer Fachaufgaben zur Verfügung gestellt, betrieben und betreut (P300).</a:t>
          </a:r>
        </a:p>
        <a:p>
          <a:pPr algn="l" rtl="0">
            <a:defRPr sz="1000"/>
          </a:pPr>
          <a:r>
            <a:rPr lang="de-CH" sz="1000" b="0" i="0" u="none" strike="noStrike" baseline="0">
              <a:solidFill>
                <a:srgbClr val="000000"/>
              </a:solidFill>
              <a:latin typeface="Arial"/>
              <a:cs typeface="Arial"/>
            </a:rPr>
            <a:t>- Den Benutzenden werden optimale Sprachkommunikations- und Übertragungssysteme zur Verfügung gestellt, betrieben und betreut (P330).</a:t>
          </a:r>
          <a:endParaRPr lang="de-CH"/>
        </a:p>
      </xdr:txBody>
    </xdr:sp>
    <xdr:clientData/>
  </xdr:twoCellAnchor>
  <xdr:twoCellAnchor>
    <xdr:from>
      <xdr:col>1</xdr:col>
      <xdr:colOff>9525</xdr:colOff>
      <xdr:row>6216</xdr:row>
      <xdr:rowOff>19050</xdr:rowOff>
    </xdr:from>
    <xdr:to>
      <xdr:col>12</xdr:col>
      <xdr:colOff>0</xdr:colOff>
      <xdr:row>6219</xdr:row>
      <xdr:rowOff>38100</xdr:rowOff>
    </xdr:to>
    <xdr:sp macro="" textlink="" fLocksText="0">
      <xdr:nvSpPr>
        <xdr:cNvPr id="100" name="Text Box 118"/>
        <xdr:cNvSpPr txBox="1">
          <a:spLocks noChangeArrowheads="1"/>
        </xdr:cNvSpPr>
      </xdr:nvSpPr>
      <xdr:spPr bwMode="auto">
        <a:xfrm>
          <a:off x="1085850" y="355063425"/>
          <a:ext cx="8534400" cy="5048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Steuerungsvorgabe 1): Der Aufwand der Informatikdienste richtet sich im Rahmen der Informatikstrategie nach den Bestellungen der Direktionen und Abteilungen der Stadtverwaltung. </a:t>
          </a:r>
        </a:p>
        <a:p>
          <a:pPr algn="l" rtl="0">
            <a:defRPr sz="1000"/>
          </a:pPr>
          <a:endParaRPr lang="de-CH"/>
        </a:p>
      </xdr:txBody>
    </xdr:sp>
    <xdr:clientData/>
  </xdr:twoCellAnchor>
  <xdr:twoCellAnchor>
    <xdr:from>
      <xdr:col>6</xdr:col>
      <xdr:colOff>9525</xdr:colOff>
      <xdr:row>6194</xdr:row>
      <xdr:rowOff>9525</xdr:rowOff>
    </xdr:from>
    <xdr:to>
      <xdr:col>11</xdr:col>
      <xdr:colOff>828675</xdr:colOff>
      <xdr:row>6204</xdr:row>
      <xdr:rowOff>19050</xdr:rowOff>
    </xdr:to>
    <xdr:sp macro="" textlink="" fLocksText="0">
      <xdr:nvSpPr>
        <xdr:cNvPr id="101" name="Text Box 119"/>
        <xdr:cNvSpPr txBox="1">
          <a:spLocks noChangeArrowheads="1"/>
        </xdr:cNvSpPr>
      </xdr:nvSpPr>
      <xdr:spPr bwMode="auto">
        <a:xfrm>
          <a:off x="5429250" y="351224850"/>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Zentral ist, dass diese Systeme und Dienste für ein wirtschaftliches Ar-beiten praktisch immer zur Verfügung stehen. Die Verfügbarkeit wird des-halb gemessen (P300).</a:t>
          </a:r>
          <a:endParaRPr lang="de-CH"/>
        </a:p>
      </xdr:txBody>
    </xdr:sp>
    <xdr:clientData/>
  </xdr:twoCellAnchor>
  <xdr:twoCellAnchor>
    <xdr:from>
      <xdr:col>8</xdr:col>
      <xdr:colOff>219075</xdr:colOff>
      <xdr:row>6160</xdr:row>
      <xdr:rowOff>9525</xdr:rowOff>
    </xdr:from>
    <xdr:to>
      <xdr:col>12</xdr:col>
      <xdr:colOff>0</xdr:colOff>
      <xdr:row>6168</xdr:row>
      <xdr:rowOff>152400</xdr:rowOff>
    </xdr:to>
    <xdr:graphicFrame macro="">
      <xdr:nvGraphicFramePr>
        <xdr:cNvPr id="10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9525</xdr:colOff>
      <xdr:row>6245</xdr:row>
      <xdr:rowOff>19050</xdr:rowOff>
    </xdr:from>
    <xdr:to>
      <xdr:col>12</xdr:col>
      <xdr:colOff>0</xdr:colOff>
      <xdr:row>6260</xdr:row>
      <xdr:rowOff>66675</xdr:rowOff>
    </xdr:to>
    <xdr:sp macro="" textlink="" fLocksText="0">
      <xdr:nvSpPr>
        <xdr:cNvPr id="103" name="Text Box 121"/>
        <xdr:cNvSpPr txBox="1">
          <a:spLocks noChangeArrowheads="1"/>
        </xdr:cNvSpPr>
      </xdr:nvSpPr>
      <xdr:spPr bwMode="auto">
        <a:xfrm>
          <a:off x="1085850" y="359492550"/>
          <a:ext cx="8534400" cy="24765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Gemäss Gemeinderatsbeschluss vom 25. Juni 2008 werden die Kosten für das Informatikcontrolling den Leistungsbestellenden weiterhin nicht in Rechnung gestellt.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P650410: Gestützt auf den oben genannten Gemeinderatsbeschlusses und die im Jahr 2009 aktualisierte Informatikstrategie werden in diesem Produkt die Aufwendungen für das IT-Sicherheitsmanagement inklusive externer Unterstützung dargestellt. Im Rahmen der Sparvorgaben 2012 wurde der Verzicht einer Managementlösung für Smartphones beschlossen. Dies wird über die verminderten Bruttokosten gegenüber 2011 ausgewiesen.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P650420: Die anfallenden Nettokosten sind durch die Globalvorgabe PGB 2012 der Informatikdienste (650) gedeckt.</a:t>
          </a:r>
        </a:p>
        <a:p>
          <a:pPr algn="l" rtl="0">
            <a:defRPr sz="1000"/>
          </a:pPr>
          <a:r>
            <a:rPr lang="de-CH" sz="1000" b="0" i="0" u="none" strike="noStrike" baseline="0">
              <a:solidFill>
                <a:srgbClr val="000000"/>
              </a:solidFill>
              <a:latin typeface="Arial"/>
              <a:cs typeface="Arial"/>
            </a:rPr>
            <a:t>In diesem Produkt werden modellgerecht die Einlagen in die Spezialfinanzierung bis zur nächsten Migration aller Büroarbeitsplätze budgetiert und kostenseitig die Ersatzinvestitionen und Reparaturen abgebildet. Um in fünf Jahren die benötigten Mittel zur Verfügung zu haben, wurden die Sparbeiträge angehoben. </a:t>
          </a:r>
        </a:p>
        <a:p>
          <a:pPr algn="l" rtl="0">
            <a:defRPr sz="1000"/>
          </a:pPr>
          <a:r>
            <a:rPr lang="de-CH" sz="1000" b="0" i="0" u="none" strike="noStrike" baseline="0">
              <a:solidFill>
                <a:srgbClr val="000000"/>
              </a:solidFill>
              <a:latin typeface="Arial"/>
              <a:cs typeface="Arial"/>
            </a:rPr>
            <a:t>Seit dem Voranschlag 2011 werden die Budgetzahlen der Mietsoftware der Kategorie 2 (out-of-the-box-Software) neu in diesem Produkt geführt, zusammen mit den Ausgaben für die SW der Kategorie 1.</a:t>
          </a:r>
        </a:p>
        <a:p>
          <a:pPr algn="l" rtl="0">
            <a:defRPr sz="1000"/>
          </a:pPr>
          <a:endParaRPr lang="de-CH"/>
        </a:p>
      </xdr:txBody>
    </xdr:sp>
    <xdr:clientData/>
  </xdr:twoCellAnchor>
  <xdr:twoCellAnchor>
    <xdr:from>
      <xdr:col>1</xdr:col>
      <xdr:colOff>9525</xdr:colOff>
      <xdr:row>6267</xdr:row>
      <xdr:rowOff>9525</xdr:rowOff>
    </xdr:from>
    <xdr:to>
      <xdr:col>5</xdr:col>
      <xdr:colOff>0</xdr:colOff>
      <xdr:row>6277</xdr:row>
      <xdr:rowOff>28575</xdr:rowOff>
    </xdr:to>
    <xdr:sp macro="" textlink="" fLocksText="0">
      <xdr:nvSpPr>
        <xdr:cNvPr id="104" name="Text Box 122"/>
        <xdr:cNvSpPr txBox="1">
          <a:spLocks noChangeArrowheads="1"/>
        </xdr:cNvSpPr>
      </xdr:nvSpPr>
      <xdr:spPr bwMode="auto">
        <a:xfrm>
          <a:off x="1085850" y="36317872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Den Benutzenden steht ein stadtweit abgestimmtes IT-Sicherheitsmanagement zur Seite wo Gefahren frühzeitig erkannt, Beeinträchtigungen vermieden und die verbleibenden Auswirkungen auf ein tragbares Mass begrenzt werden (P410).</a:t>
          </a:r>
        </a:p>
        <a:p>
          <a:pPr algn="l" rtl="0">
            <a:defRPr sz="1000"/>
          </a:pPr>
          <a:r>
            <a:rPr lang="de-CH" sz="1000" b="0" i="0" u="none" strike="noStrike" baseline="0">
              <a:solidFill>
                <a:srgbClr val="000000"/>
              </a:solidFill>
              <a:latin typeface="Arial"/>
              <a:cs typeface="Arial"/>
            </a:rPr>
            <a:t>- Zyklischer stadtweiter Ersatz der Informatik-Büroarbeits-platzumgebung (P420).</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6287</xdr:row>
      <xdr:rowOff>19050</xdr:rowOff>
    </xdr:from>
    <xdr:to>
      <xdr:col>12</xdr:col>
      <xdr:colOff>0</xdr:colOff>
      <xdr:row>6297</xdr:row>
      <xdr:rowOff>0</xdr:rowOff>
    </xdr:to>
    <xdr:sp macro="" textlink="" fLocksText="0">
      <xdr:nvSpPr>
        <xdr:cNvPr id="105" name="Text Box 123"/>
        <xdr:cNvSpPr txBox="1">
          <a:spLocks noChangeArrowheads="1"/>
        </xdr:cNvSpPr>
      </xdr:nvSpPr>
      <xdr:spPr bwMode="auto">
        <a:xfrm>
          <a:off x="1085850" y="366960150"/>
          <a:ext cx="8534400" cy="16002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Kennzahl 1): Die Erhebung der Kennzahl startet im Jahr 2011 (Testphase im 2010). Eine Feststellung von Veränderungen kann somit erst im 2012 auf Basis der vorgehenden Werte erfolgen. Unter sicherheitsrelevante Probleme fallen Virenbefall, Passwortverlust durch Sperrung des Zugriffs, Datenverlust. Diese werden im Support Managementsystem unter dem neuen Schlagwort "IT-Sicherheit" geführt.</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6267</xdr:row>
      <xdr:rowOff>9525</xdr:rowOff>
    </xdr:from>
    <xdr:to>
      <xdr:col>11</xdr:col>
      <xdr:colOff>828675</xdr:colOff>
      <xdr:row>6277</xdr:row>
      <xdr:rowOff>19050</xdr:rowOff>
    </xdr:to>
    <xdr:sp macro="" textlink="" fLocksText="0">
      <xdr:nvSpPr>
        <xdr:cNvPr id="106" name="Text Box 124"/>
        <xdr:cNvSpPr txBox="1">
          <a:spLocks noChangeArrowheads="1"/>
        </xdr:cNvSpPr>
      </xdr:nvSpPr>
      <xdr:spPr bwMode="auto">
        <a:xfrm>
          <a:off x="5429250" y="363178725"/>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Auswertungen aus dem Support-Managementsystem (P410).</a:t>
          </a:r>
        </a:p>
        <a:p>
          <a:pPr algn="l" rtl="0">
            <a:defRPr sz="1000"/>
          </a:pPr>
          <a:r>
            <a:rPr lang="de-CH" sz="1000" b="0" i="0" u="none" strike="noStrike" baseline="0">
              <a:solidFill>
                <a:srgbClr val="000000"/>
              </a:solidFill>
              <a:latin typeface="Arial"/>
              <a:cs typeface="Arial"/>
            </a:rPr>
            <a:t>- Das IT-Sicherheitsmanagement wird periodisch verwaltungsintern und durch eine unabhängige fachkundige Stelle überprüft (P410).</a:t>
          </a:r>
        </a:p>
        <a:p>
          <a:pPr algn="l" rtl="0">
            <a:defRPr sz="1000"/>
          </a:pPr>
          <a:r>
            <a:rPr lang="de-CH" sz="1000" b="0" i="0" u="none" strike="noStrike" baseline="0">
              <a:solidFill>
                <a:srgbClr val="000000"/>
              </a:solidFill>
              <a:latin typeface="Arial"/>
              <a:cs typeface="Arial"/>
            </a:rPr>
            <a:t>- Die Zielüberprüfung erfolgt im Rahmen von Reportings (P420) an den Informatik-Lenkungsausschuss (ILA).</a:t>
          </a:r>
          <a:endParaRPr lang="de-CH"/>
        </a:p>
      </xdr:txBody>
    </xdr:sp>
    <xdr:clientData/>
  </xdr:twoCellAnchor>
  <xdr:twoCellAnchor>
    <xdr:from>
      <xdr:col>8</xdr:col>
      <xdr:colOff>219075</xdr:colOff>
      <xdr:row>6227</xdr:row>
      <xdr:rowOff>9525</xdr:rowOff>
    </xdr:from>
    <xdr:to>
      <xdr:col>12</xdr:col>
      <xdr:colOff>0</xdr:colOff>
      <xdr:row>6235</xdr:row>
      <xdr:rowOff>152400</xdr:rowOff>
    </xdr:to>
    <xdr:graphicFrame macro="">
      <xdr:nvGraphicFramePr>
        <xdr:cNvPr id="107"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9525</xdr:colOff>
      <xdr:row>6364</xdr:row>
      <xdr:rowOff>0</xdr:rowOff>
    </xdr:from>
    <xdr:to>
      <xdr:col>12</xdr:col>
      <xdr:colOff>0</xdr:colOff>
      <xdr:row>6375</xdr:row>
      <xdr:rowOff>123825</xdr:rowOff>
    </xdr:to>
    <xdr:sp macro="" textlink="" fLocksText="0">
      <xdr:nvSpPr>
        <xdr:cNvPr id="108" name="Text Box 126"/>
        <xdr:cNvSpPr txBox="1">
          <a:spLocks noChangeArrowheads="1"/>
        </xdr:cNvSpPr>
      </xdr:nvSpPr>
      <xdr:spPr bwMode="auto">
        <a:xfrm>
          <a:off x="1085850" y="379199775"/>
          <a:ext cx="8534400" cy="19050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Produkte der Schul- und Büromaterialzentrale (SBZ) haben sich gegenüber dem Vorjahr nicht verändert. Die Zielvorgaben basieren auf der Verordnung über die SBZ vom 17. September 1997.</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Budgetierung 2012 orientiert sich grundsätzlich an den Erkenntnisse aus der Jahresrechnung 2010. Das Nettoergebnis des Voranschlags 2012 schliesst mit einem ausgeglichenen Ergebnis ab.</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SBZ ist bestrebt, den Kostendeckungsgrad von 100 % zu stabilisieren. Infolge der laufenden Sparübungen erwartet die SBZ einen Rückgang des Umsatzes gegenüber dem Voranschlag 2011. Der Umsatzrückgang wird zum Teil durch Kosteneinsparungen bei den Personal- und Sachkosten aufgefangen.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Abweichungen zum Voranschlag 2011 sind in den einzelnen Produktegruppen kommentiert.</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6409</xdr:row>
      <xdr:rowOff>0</xdr:rowOff>
    </xdr:from>
    <xdr:to>
      <xdr:col>12</xdr:col>
      <xdr:colOff>0</xdr:colOff>
      <xdr:row>6418</xdr:row>
      <xdr:rowOff>104775</xdr:rowOff>
    </xdr:to>
    <xdr:sp macro="" textlink="" fLocksText="0">
      <xdr:nvSpPr>
        <xdr:cNvPr id="109" name="Text Box 127"/>
        <xdr:cNvSpPr txBox="1">
          <a:spLocks noChangeArrowheads="1"/>
        </xdr:cNvSpPr>
      </xdr:nvSpPr>
      <xdr:spPr bwMode="auto">
        <a:xfrm>
          <a:off x="1085850" y="386200650"/>
          <a:ext cx="8534400" cy="15621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P660120 Drucksachen und Buchbindearbeiten extern beinhalten nur Aufträge, die an Privatfirmen vergeben werden.</a:t>
          </a:r>
        </a:p>
        <a:p>
          <a:pPr algn="l" rtl="0">
            <a:defRPr sz="1000"/>
          </a:pPr>
          <a:endParaRPr lang="de-CH" sz="5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Wegen den Sparanstrengungen in der Stadtverwaltung und den Anstalten gehen wir davon aus, dass die Umsätze dieser Produktegruppe gegenüber dem Voranschlag 2011 abnehmen werden, insbesondere im Bereich der Treib- und Brennstoffe aufgrund vermehrter Umstellung der bestehenden Heizungen auf alternative Heizmethoden.</a:t>
          </a:r>
        </a:p>
        <a:p>
          <a:pPr algn="l" rtl="0">
            <a:defRPr sz="1000"/>
          </a:pPr>
          <a:endParaRPr lang="de-CH" sz="5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Infolge der abgenommenen Umsätze in der Rechnung 2010 wurden die Erlöse näher analysiert. Dabei stellte sich heraus, dass Organisationseinheiten der städtischen Verwaltung, die städtischen Werke und öffentlichen Anstalten gesamthaft eine nicht unwesentliche Summe an Bedarfsmaterial direkt bei unseren Lieferanten beschafft haben. Die finanziellen Auswirkungen, wenn in Zukunft keine Pflichtbezugsverletzung aufgrund GRB Nr. 0540 vom 6.04.2011 mehr statt findet, können nicht eingeschätzt werden.</a:t>
          </a:r>
        </a:p>
        <a:p>
          <a:pPr algn="l" rtl="0">
            <a:defRPr sz="1000"/>
          </a:pPr>
          <a:endParaRPr lang="de-CH"/>
        </a:p>
      </xdr:txBody>
    </xdr:sp>
    <xdr:clientData/>
  </xdr:twoCellAnchor>
  <xdr:twoCellAnchor>
    <xdr:from>
      <xdr:col>1</xdr:col>
      <xdr:colOff>9525</xdr:colOff>
      <xdr:row>6425</xdr:row>
      <xdr:rowOff>9525</xdr:rowOff>
    </xdr:from>
    <xdr:to>
      <xdr:col>5</xdr:col>
      <xdr:colOff>0</xdr:colOff>
      <xdr:row>6434</xdr:row>
      <xdr:rowOff>28575</xdr:rowOff>
    </xdr:to>
    <xdr:sp macro="" textlink="" fLocksText="0">
      <xdr:nvSpPr>
        <xdr:cNvPr id="110" name="Text Box 128"/>
        <xdr:cNvSpPr txBox="1">
          <a:spLocks noChangeArrowheads="1"/>
        </xdr:cNvSpPr>
      </xdr:nvSpPr>
      <xdr:spPr bwMode="auto">
        <a:xfrm>
          <a:off x="1085850" y="388934325"/>
          <a:ext cx="3419475" cy="14763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Schul- und Büromaterialzentrale (SBZ) ist die zentrale Beschaffungs- und Dienstleistungsstelle. Sie sorgt durch fachgerechte und ökologische Beratung für eine zweckmäs-sige und optimale Ausrüstung und Versorgung der Kundinnen und Kunden. Bei der Beschaffung von Gütern und Artikeln werden ökologische Produkte gefördert (P110 bis P160)</a:t>
          </a:r>
        </a:p>
        <a:p>
          <a:pPr algn="l" rtl="0">
            <a:defRPr sz="1000"/>
          </a:pPr>
          <a:r>
            <a:rPr lang="de-CH" sz="1000" b="0" i="0" u="none" strike="noStrike" baseline="0">
              <a:solidFill>
                <a:srgbClr val="000000"/>
              </a:solidFill>
              <a:latin typeface="Arial"/>
              <a:cs typeface="Arial"/>
            </a:rPr>
            <a:t>- Den Kundinnen und Kunden wird - bei gleichem Service - ein attraktiverer Preis als im Einzelhandel angeboten (P110 bis P160)</a:t>
          </a:r>
          <a:endParaRPr lang="de-CH"/>
        </a:p>
      </xdr:txBody>
    </xdr:sp>
    <xdr:clientData/>
  </xdr:twoCellAnchor>
  <xdr:twoCellAnchor>
    <xdr:from>
      <xdr:col>1</xdr:col>
      <xdr:colOff>9525</xdr:colOff>
      <xdr:row>6450</xdr:row>
      <xdr:rowOff>19050</xdr:rowOff>
    </xdr:from>
    <xdr:to>
      <xdr:col>11</xdr:col>
      <xdr:colOff>876300</xdr:colOff>
      <xdr:row>6453</xdr:row>
      <xdr:rowOff>19050</xdr:rowOff>
    </xdr:to>
    <xdr:sp macro="" textlink="" fLocksText="0">
      <xdr:nvSpPr>
        <xdr:cNvPr id="111" name="Text Box 129"/>
        <xdr:cNvSpPr txBox="1">
          <a:spLocks noChangeArrowheads="1"/>
        </xdr:cNvSpPr>
      </xdr:nvSpPr>
      <xdr:spPr bwMode="auto">
        <a:xfrm>
          <a:off x="1085850" y="393734925"/>
          <a:ext cx="8496300" cy="485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6425</xdr:row>
      <xdr:rowOff>9525</xdr:rowOff>
    </xdr:from>
    <xdr:to>
      <xdr:col>11</xdr:col>
      <xdr:colOff>828675</xdr:colOff>
      <xdr:row>6434</xdr:row>
      <xdr:rowOff>19050</xdr:rowOff>
    </xdr:to>
    <xdr:sp macro="" textlink="" fLocksText="0">
      <xdr:nvSpPr>
        <xdr:cNvPr id="112" name="Text Box 130"/>
        <xdr:cNvSpPr txBox="1">
          <a:spLocks noChangeArrowheads="1"/>
        </xdr:cNvSpPr>
      </xdr:nvSpPr>
      <xdr:spPr bwMode="auto">
        <a:xfrm>
          <a:off x="5429250" y="388934325"/>
          <a:ext cx="4105275" cy="14668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Zielüberprüfung erfolgt über den Kostendeckungsgrad (P110 bis P160)</a:t>
          </a:r>
        </a:p>
        <a:p>
          <a:pPr algn="l" rtl="0">
            <a:defRPr sz="1000"/>
          </a:pPr>
          <a:r>
            <a:rPr lang="de-CH" sz="1000" b="0" i="0" u="none" strike="noStrike" baseline="0">
              <a:solidFill>
                <a:srgbClr val="000000"/>
              </a:solidFill>
              <a:latin typeface="Arial"/>
              <a:cs typeface="Arial"/>
            </a:rPr>
            <a:t>- Analyse der jährlichen, schriftlich durchgeführten Kundinnen- und Kun-denbefragung (P110 bis P160)</a:t>
          </a:r>
        </a:p>
        <a:p>
          <a:pPr algn="l" rtl="0">
            <a:defRPr sz="1000"/>
          </a:pPr>
          <a:r>
            <a:rPr lang="de-CH" sz="1000" b="0" i="0" u="none" strike="noStrike" baseline="0">
              <a:solidFill>
                <a:srgbClr val="000000"/>
              </a:solidFill>
              <a:latin typeface="Arial"/>
              <a:cs typeface="Arial"/>
            </a:rPr>
            <a:t>- Vergleich eines Musterwarenkorbs von 20 Produkten (P110 bis P160)</a:t>
          </a:r>
          <a:endParaRPr lang="de-CH"/>
        </a:p>
      </xdr:txBody>
    </xdr:sp>
    <xdr:clientData/>
  </xdr:twoCellAnchor>
  <xdr:twoCellAnchor>
    <xdr:from>
      <xdr:col>8</xdr:col>
      <xdr:colOff>219075</xdr:colOff>
      <xdr:row>6383</xdr:row>
      <xdr:rowOff>9525</xdr:rowOff>
    </xdr:from>
    <xdr:to>
      <xdr:col>12</xdr:col>
      <xdr:colOff>0</xdr:colOff>
      <xdr:row>6391</xdr:row>
      <xdr:rowOff>152400</xdr:rowOff>
    </xdr:to>
    <xdr:graphicFrame macro="">
      <xdr:nvGraphicFramePr>
        <xdr:cNvPr id="11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9525</xdr:colOff>
      <xdr:row>6477</xdr:row>
      <xdr:rowOff>0</xdr:rowOff>
    </xdr:from>
    <xdr:to>
      <xdr:col>12</xdr:col>
      <xdr:colOff>0</xdr:colOff>
      <xdr:row>6485</xdr:row>
      <xdr:rowOff>152400</xdr:rowOff>
    </xdr:to>
    <xdr:sp macro="" textlink="" fLocksText="0">
      <xdr:nvSpPr>
        <xdr:cNvPr id="114" name="Text Box 132"/>
        <xdr:cNvSpPr txBox="1">
          <a:spLocks noChangeArrowheads="1"/>
        </xdr:cNvSpPr>
      </xdr:nvSpPr>
      <xdr:spPr bwMode="auto">
        <a:xfrm>
          <a:off x="1085850" y="397906875"/>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Bei dieser Produktegruppe erwarten wir gegenüber dem Voranschlag 2011 eine leichte Gewinnsteigerung, die sich prozentual stark auswirkt.</a:t>
          </a:r>
          <a:endParaRPr lang="de-CH"/>
        </a:p>
      </xdr:txBody>
    </xdr:sp>
    <xdr:clientData/>
  </xdr:twoCellAnchor>
  <xdr:twoCellAnchor>
    <xdr:from>
      <xdr:col>1</xdr:col>
      <xdr:colOff>9525</xdr:colOff>
      <xdr:row>6493</xdr:row>
      <xdr:rowOff>9525</xdr:rowOff>
    </xdr:from>
    <xdr:to>
      <xdr:col>5</xdr:col>
      <xdr:colOff>0</xdr:colOff>
      <xdr:row>6503</xdr:row>
      <xdr:rowOff>28575</xdr:rowOff>
    </xdr:to>
    <xdr:sp macro="" textlink="" fLocksText="0">
      <xdr:nvSpPr>
        <xdr:cNvPr id="115" name="Text Box 133"/>
        <xdr:cNvSpPr txBox="1">
          <a:spLocks noChangeArrowheads="1"/>
        </xdr:cNvSpPr>
      </xdr:nvSpPr>
      <xdr:spPr bwMode="auto">
        <a:xfrm>
          <a:off x="1085850" y="400640550"/>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Schul- und Büromaterialzentrale (SBZ) sorgt durch eine fachgerechte und ökologische Beratung für eine zweckmäs-sige und optimale Ausführung und Versorgung der Kundinnen und Kunden. Die SBZ unterstützt durch ihre Produktion und Koordination die definierten ökologischen Ziele. Sie sorgt für ein einheitliches Erscheinungsbild der Drucksachen der Verwaltung (gemäss Richtlinien des Gemeinderats). Sie sorgt für die kostengünstigere Lösung im Einzelfall (Eigenproduktion oder Vergabe von Druckaufträgen) (P210)</a:t>
          </a:r>
          <a:endParaRPr lang="de-CH"/>
        </a:p>
      </xdr:txBody>
    </xdr:sp>
    <xdr:clientData/>
  </xdr:twoCellAnchor>
  <xdr:twoCellAnchor>
    <xdr:from>
      <xdr:col>1</xdr:col>
      <xdr:colOff>9525</xdr:colOff>
      <xdr:row>6517</xdr:row>
      <xdr:rowOff>19050</xdr:rowOff>
    </xdr:from>
    <xdr:to>
      <xdr:col>12</xdr:col>
      <xdr:colOff>0</xdr:colOff>
      <xdr:row>6519</xdr:row>
      <xdr:rowOff>95250</xdr:rowOff>
    </xdr:to>
    <xdr:sp macro="" textlink="" fLocksText="0">
      <xdr:nvSpPr>
        <xdr:cNvPr id="116" name="Text Box 134"/>
        <xdr:cNvSpPr txBox="1">
          <a:spLocks noChangeArrowheads="1"/>
        </xdr:cNvSpPr>
      </xdr:nvSpPr>
      <xdr:spPr bwMode="auto">
        <a:xfrm>
          <a:off x="1085850" y="405203025"/>
          <a:ext cx="8534400" cy="4000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6493</xdr:row>
      <xdr:rowOff>9525</xdr:rowOff>
    </xdr:from>
    <xdr:to>
      <xdr:col>11</xdr:col>
      <xdr:colOff>828675</xdr:colOff>
      <xdr:row>6503</xdr:row>
      <xdr:rowOff>19050</xdr:rowOff>
    </xdr:to>
    <xdr:sp macro="" textlink="" fLocksText="0">
      <xdr:nvSpPr>
        <xdr:cNvPr id="117" name="Text Box 135"/>
        <xdr:cNvSpPr txBox="1">
          <a:spLocks noChangeArrowheads="1"/>
        </xdr:cNvSpPr>
      </xdr:nvSpPr>
      <xdr:spPr bwMode="auto">
        <a:xfrm>
          <a:off x="5429250" y="400640550"/>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Zielüberprüfung erfolgt über den Kostendeckungsgrad (P210)</a:t>
          </a:r>
        </a:p>
        <a:p>
          <a:pPr algn="l" rtl="0">
            <a:defRPr sz="1000"/>
          </a:pPr>
          <a:r>
            <a:rPr lang="de-CH" sz="1000" b="0" i="0" u="none" strike="noStrike" baseline="0">
              <a:solidFill>
                <a:srgbClr val="000000"/>
              </a:solidFill>
              <a:latin typeface="Arial"/>
              <a:cs typeface="Arial"/>
            </a:rPr>
            <a:t>- Analyse der jährlichen, schriftlich durchgeführten Kundinnen- und Kun-denbefragung (P210)</a:t>
          </a:r>
        </a:p>
        <a:p>
          <a:pPr algn="l" rtl="0">
            <a:defRPr sz="1000"/>
          </a:pPr>
          <a:r>
            <a:rPr lang="de-CH" sz="1000" b="0" i="0" u="none" strike="noStrike" baseline="0">
              <a:solidFill>
                <a:srgbClr val="000000"/>
              </a:solidFill>
              <a:latin typeface="Arial"/>
              <a:cs typeface="Arial"/>
            </a:rPr>
            <a:t>- Die Umsetzung erfolgt durch eine aktive Kundenberatung (P210)</a:t>
          </a:r>
        </a:p>
        <a:p>
          <a:pPr algn="l" rtl="0">
            <a:defRPr sz="1000"/>
          </a:pPr>
          <a:r>
            <a:rPr lang="de-CH" sz="1000" b="0" i="0" u="none" strike="noStrike" baseline="0">
              <a:solidFill>
                <a:srgbClr val="000000"/>
              </a:solidFill>
              <a:latin typeface="Arial"/>
              <a:cs typeface="Arial"/>
            </a:rPr>
            <a:t>- Umsetzen und anwenden der Unternehmenssymbole (Corporate Design) sowie Beratung und Aufklärung der Kundinnen und Kunden (P210)</a:t>
          </a:r>
        </a:p>
        <a:p>
          <a:pPr algn="l" rtl="0">
            <a:defRPr sz="1000"/>
          </a:pPr>
          <a:r>
            <a:rPr lang="de-CH" sz="1000" b="0" i="0" u="none" strike="noStrike" baseline="0">
              <a:solidFill>
                <a:srgbClr val="000000"/>
              </a:solidFill>
              <a:latin typeface="Arial"/>
              <a:cs typeface="Arial"/>
            </a:rPr>
            <a:t>- Preisvergleiche durch Offerteinholung und laufender Vergleich mit der Privatwirtschaft (P210)</a:t>
          </a:r>
          <a:endParaRPr lang="de-CH"/>
        </a:p>
      </xdr:txBody>
    </xdr:sp>
    <xdr:clientData/>
  </xdr:twoCellAnchor>
  <xdr:twoCellAnchor>
    <xdr:from>
      <xdr:col>8</xdr:col>
      <xdr:colOff>219075</xdr:colOff>
      <xdr:row>6461</xdr:row>
      <xdr:rowOff>9525</xdr:rowOff>
    </xdr:from>
    <xdr:to>
      <xdr:col>12</xdr:col>
      <xdr:colOff>0</xdr:colOff>
      <xdr:row>6469</xdr:row>
      <xdr:rowOff>152400</xdr:rowOff>
    </xdr:to>
    <xdr:graphicFrame macro="">
      <xdr:nvGraphicFramePr>
        <xdr:cNvPr id="118"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9525</xdr:colOff>
      <xdr:row>6545</xdr:row>
      <xdr:rowOff>0</xdr:rowOff>
    </xdr:from>
    <xdr:to>
      <xdr:col>12</xdr:col>
      <xdr:colOff>0</xdr:colOff>
      <xdr:row>6553</xdr:row>
      <xdr:rowOff>152400</xdr:rowOff>
    </xdr:to>
    <xdr:sp macro="" textlink="" fLocksText="0">
      <xdr:nvSpPr>
        <xdr:cNvPr id="119" name="Text Box 137"/>
        <xdr:cNvSpPr txBox="1">
          <a:spLocks noChangeArrowheads="1"/>
        </xdr:cNvSpPr>
      </xdr:nvSpPr>
      <xdr:spPr bwMode="auto">
        <a:xfrm>
          <a:off x="1085850" y="409451175"/>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Einen wesentlichen Umsatzeinbruch erwarten wir im Kopierwesen. Durch den weiteren Ausbau der Lagerlogistik wird versucht der Umsatzrückgang aufzufangen. Zudem belasten im Jahr 2012 die Abschreibungskosten sowie die Passivzinsen für das Logistik-System NeSA (Neue SBZ-Applikation) diese Produktegruppe letztmals.</a:t>
          </a:r>
          <a:endParaRPr lang="de-CH"/>
        </a:p>
      </xdr:txBody>
    </xdr:sp>
    <xdr:clientData/>
  </xdr:twoCellAnchor>
  <xdr:twoCellAnchor>
    <xdr:from>
      <xdr:col>1</xdr:col>
      <xdr:colOff>9525</xdr:colOff>
      <xdr:row>6561</xdr:row>
      <xdr:rowOff>9525</xdr:rowOff>
    </xdr:from>
    <xdr:to>
      <xdr:col>5</xdr:col>
      <xdr:colOff>0</xdr:colOff>
      <xdr:row>6573</xdr:row>
      <xdr:rowOff>28575</xdr:rowOff>
    </xdr:to>
    <xdr:sp macro="" textlink="" fLocksText="0">
      <xdr:nvSpPr>
        <xdr:cNvPr id="120" name="Text Box 138"/>
        <xdr:cNvSpPr txBox="1">
          <a:spLocks noChangeArrowheads="1"/>
        </xdr:cNvSpPr>
      </xdr:nvSpPr>
      <xdr:spPr bwMode="auto">
        <a:xfrm>
          <a:off x="1085850" y="412184850"/>
          <a:ext cx="3419475" cy="19621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Schul- und Büromaterialzentrale (SBZ) sorgt durch fachgerechte Beratung, Betreuung und Lieferung für eine op-timale Versorgung der Kundinnen und Kunden (P310 und P320)</a:t>
          </a:r>
        </a:p>
        <a:p>
          <a:pPr algn="l" rtl="0">
            <a:defRPr sz="1000"/>
          </a:pPr>
          <a:r>
            <a:rPr lang="de-CH" sz="1000" b="0" i="0" u="none" strike="noStrike" baseline="0">
              <a:solidFill>
                <a:srgbClr val="000000"/>
              </a:solidFill>
              <a:latin typeface="Arial"/>
              <a:cs typeface="Arial"/>
            </a:rPr>
            <a:t>- Die SBZ unterstützt für klar definierte Produkte eine fachge-rechte und ökologische Entsorgung und/oder Wiederverwer-tung (P310)</a:t>
          </a:r>
        </a:p>
        <a:p>
          <a:pPr algn="l" rtl="0">
            <a:defRPr sz="1000"/>
          </a:pPr>
          <a:r>
            <a:rPr lang="de-CH" sz="1000" b="0" i="0" u="none" strike="noStrike" baseline="0">
              <a:solidFill>
                <a:srgbClr val="000000"/>
              </a:solidFill>
              <a:latin typeface="Arial"/>
              <a:cs typeface="Arial"/>
            </a:rPr>
            <a:t>- Die Möglichkeit für die Schaffung und Besetzung von Schon- und Nischenarbeitsplätzen wird genutzt (P310)</a:t>
          </a:r>
        </a:p>
        <a:p>
          <a:pPr algn="l" rtl="0">
            <a:defRPr sz="1000"/>
          </a:pPr>
          <a:r>
            <a:rPr lang="de-CH" sz="1000" b="0" i="0" u="none" strike="noStrike" baseline="0">
              <a:solidFill>
                <a:srgbClr val="000000"/>
              </a:solidFill>
              <a:latin typeface="Arial"/>
              <a:cs typeface="Arial"/>
            </a:rPr>
            <a:t>- Durch ihren Reparaturdienst fördert die SBZ die Langlebig-keit des Büromobiliars und der Bürostühle in der heutigen Wegwerfgesellschaft (P320)</a:t>
          </a:r>
          <a:endParaRPr lang="de-CH"/>
        </a:p>
      </xdr:txBody>
    </xdr:sp>
    <xdr:clientData/>
  </xdr:twoCellAnchor>
  <xdr:twoCellAnchor>
    <xdr:from>
      <xdr:col>1</xdr:col>
      <xdr:colOff>9525</xdr:colOff>
      <xdr:row>6585</xdr:row>
      <xdr:rowOff>19050</xdr:rowOff>
    </xdr:from>
    <xdr:to>
      <xdr:col>12</xdr:col>
      <xdr:colOff>0</xdr:colOff>
      <xdr:row>6591</xdr:row>
      <xdr:rowOff>114300</xdr:rowOff>
    </xdr:to>
    <xdr:sp macro="" textlink="" fLocksText="0">
      <xdr:nvSpPr>
        <xdr:cNvPr id="121" name="Text Box 139"/>
        <xdr:cNvSpPr txBox="1">
          <a:spLocks noChangeArrowheads="1"/>
        </xdr:cNvSpPr>
      </xdr:nvSpPr>
      <xdr:spPr bwMode="auto">
        <a:xfrm>
          <a:off x="1085850" y="416509200"/>
          <a:ext cx="8534400" cy="10668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Zu Kennzahl 2): Die SBZ stellt Langzeitarbeitslosen für den Zeitraum von 3 bis maximal 12 Monaten eine geregelte Arbeitsstruktur zur Verfügung. In diesem Bereich arbeitet die SBZ mit dem Kompetenzzentrum Arbeit sowie mit dem Berner Stellennetz zusammen.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Schon- und Nischenarbeitsplätze befinden sich in den Bereichen Druckerei und Logistik.</a:t>
          </a:r>
          <a:endParaRPr lang="de-CH"/>
        </a:p>
      </xdr:txBody>
    </xdr:sp>
    <xdr:clientData/>
  </xdr:twoCellAnchor>
  <xdr:twoCellAnchor>
    <xdr:from>
      <xdr:col>6</xdr:col>
      <xdr:colOff>9525</xdr:colOff>
      <xdr:row>6561</xdr:row>
      <xdr:rowOff>9525</xdr:rowOff>
    </xdr:from>
    <xdr:to>
      <xdr:col>11</xdr:col>
      <xdr:colOff>828675</xdr:colOff>
      <xdr:row>6573</xdr:row>
      <xdr:rowOff>19050</xdr:rowOff>
    </xdr:to>
    <xdr:sp macro="" textlink="" fLocksText="0">
      <xdr:nvSpPr>
        <xdr:cNvPr id="122" name="Text Box 140"/>
        <xdr:cNvSpPr txBox="1">
          <a:spLocks noChangeArrowheads="1"/>
        </xdr:cNvSpPr>
      </xdr:nvSpPr>
      <xdr:spPr bwMode="auto">
        <a:xfrm>
          <a:off x="5429250" y="412184850"/>
          <a:ext cx="4105275" cy="1952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Die Zielüberprüfung erfolgt über den Kostendeckungsgrad (P310 und P320)</a:t>
          </a:r>
        </a:p>
        <a:p>
          <a:pPr algn="l" rtl="0">
            <a:defRPr sz="1000"/>
          </a:pPr>
          <a:r>
            <a:rPr lang="de-CH" sz="1000" b="0" i="0" u="none" strike="noStrike" baseline="0">
              <a:solidFill>
                <a:srgbClr val="000000"/>
              </a:solidFill>
              <a:latin typeface="Arial"/>
              <a:cs typeface="Arial"/>
            </a:rPr>
            <a:t>- Analyse der jährlichen, schriftlich durchgeführten Kundinnen- und Kun-denbefragung (P310 und P320)</a:t>
          </a:r>
        </a:p>
        <a:p>
          <a:pPr algn="l" rtl="0">
            <a:defRPr sz="1000"/>
          </a:pPr>
          <a:r>
            <a:rPr lang="de-CH" sz="1000" b="0" i="0" u="none" strike="noStrike" baseline="0">
              <a:solidFill>
                <a:srgbClr val="000000"/>
              </a:solidFill>
              <a:latin typeface="Arial"/>
              <a:cs typeface="Arial"/>
            </a:rPr>
            <a:t>- Die Entsorgung erfolgt nach ökologischen Grundsätzen durch eine Spe-zialfirma (P310)</a:t>
          </a:r>
        </a:p>
        <a:p>
          <a:pPr algn="l" rtl="0">
            <a:defRPr sz="1000"/>
          </a:pPr>
          <a:r>
            <a:rPr lang="de-CH" sz="1000" b="0" i="0" u="none" strike="noStrike" baseline="0">
              <a:solidFill>
                <a:srgbClr val="000000"/>
              </a:solidFill>
              <a:latin typeface="Arial"/>
              <a:cs typeface="Arial"/>
            </a:rPr>
            <a:t>- Zusammenarbeit mit dem Kompetenzzetrum Arbeit und "Berner Stellennetz" durch regelmässigen Kontakt (P310)</a:t>
          </a:r>
        </a:p>
        <a:p>
          <a:pPr algn="l" rtl="0">
            <a:defRPr sz="1000"/>
          </a:pPr>
          <a:r>
            <a:rPr lang="de-CH" sz="1000" b="0" i="0" u="none" strike="noStrike" baseline="0">
              <a:solidFill>
                <a:srgbClr val="000000"/>
              </a:solidFill>
              <a:latin typeface="Arial"/>
              <a:cs typeface="Arial"/>
            </a:rPr>
            <a:t>- Abwägen der Reparaturkosten im Vergleich zu einer Neubeschaffung (P320)</a:t>
          </a:r>
          <a:endParaRPr lang="de-CH"/>
        </a:p>
      </xdr:txBody>
    </xdr:sp>
    <xdr:clientData/>
  </xdr:twoCellAnchor>
  <xdr:twoCellAnchor>
    <xdr:from>
      <xdr:col>8</xdr:col>
      <xdr:colOff>219075</xdr:colOff>
      <xdr:row>6527</xdr:row>
      <xdr:rowOff>9525</xdr:rowOff>
    </xdr:from>
    <xdr:to>
      <xdr:col>12</xdr:col>
      <xdr:colOff>0</xdr:colOff>
      <xdr:row>6535</xdr:row>
      <xdr:rowOff>152400</xdr:rowOff>
    </xdr:to>
    <xdr:graphicFrame macro="">
      <xdr:nvGraphicFramePr>
        <xdr:cNvPr id="123"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9525</xdr:colOff>
      <xdr:row>6654</xdr:row>
      <xdr:rowOff>0</xdr:rowOff>
    </xdr:from>
    <xdr:to>
      <xdr:col>12</xdr:col>
      <xdr:colOff>0</xdr:colOff>
      <xdr:row>6670</xdr:row>
      <xdr:rowOff>104775</xdr:rowOff>
    </xdr:to>
    <xdr:sp macro="" textlink="" fLocksText="0">
      <xdr:nvSpPr>
        <xdr:cNvPr id="124" name="Text Box 142"/>
        <xdr:cNvSpPr txBox="1">
          <a:spLocks noChangeArrowheads="1"/>
        </xdr:cNvSpPr>
      </xdr:nvSpPr>
      <xdr:spPr bwMode="auto">
        <a:xfrm>
          <a:off x="1085850" y="427624875"/>
          <a:ext cx="8534400" cy="269557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Finanztechnische Dienststelle zur Darstellung der Gewinnablieferung der Stadtbauten Bern (StaBe) analog Energie Wasser Bern sowie des Produkts Kirchenunterhalt, für welches die StaBe selbst verantwortlich zeichnet (im Auftrag der Stadt).</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Gewinnablieferung an die Stadt beläuft sich auf 22,5 Mio. Franken. Seit dem Jahr 2009 basieren die Erträge auf einem neuen Rahmenvertrag, der bis ins Jahr 2012 gültig ist und marktgerechte Mieten anstrebt. Um die damit verbundenen Mietzinserhöhungen ergebnismässig für die Stadtverwaltung zu neutralisieren, wurde die Gewinnablieferung ab dem Jahr 2009 entsprechend erhöht. Im Jahr 2012 ist bei den Stadtbauten ein Gewinn gemäss Vorgabe IAFP budgetiert, der im Hinblick auf die Rückführung der Stadtbauten vollständig abzuliefern ist.</a:t>
          </a:r>
        </a:p>
        <a:p>
          <a:pPr algn="l" rtl="0">
            <a:defRPr sz="1000"/>
          </a:pPr>
          <a:endParaRPr lang="de-CH"/>
        </a:p>
      </xdr:txBody>
    </xdr:sp>
    <xdr:clientData/>
  </xdr:twoCellAnchor>
  <xdr:twoCellAnchor>
    <xdr:from>
      <xdr:col>1</xdr:col>
      <xdr:colOff>9525</xdr:colOff>
      <xdr:row>6696</xdr:row>
      <xdr:rowOff>0</xdr:rowOff>
    </xdr:from>
    <xdr:to>
      <xdr:col>12</xdr:col>
      <xdr:colOff>0</xdr:colOff>
      <xdr:row>6704</xdr:row>
      <xdr:rowOff>152400</xdr:rowOff>
    </xdr:to>
    <xdr:sp macro="" textlink="" fLocksText="0">
      <xdr:nvSpPr>
        <xdr:cNvPr id="125" name="Text Box 143"/>
        <xdr:cNvSpPr txBox="1">
          <a:spLocks noChangeArrowheads="1"/>
        </xdr:cNvSpPr>
      </xdr:nvSpPr>
      <xdr:spPr bwMode="auto">
        <a:xfrm>
          <a:off x="1085850" y="433997100"/>
          <a:ext cx="8534400" cy="144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Der Erlös zeigt die Gewinnablieferung der StaBe an die Stadt Bern (P690110). Dieser ist gegenüber dem Vorjahr um 2,166 Mio. Franken höher.</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P690120 sind die Mietkosten für den Kirchenunterhalt (Neben- und Bereitstellungskosten) der StaBe in der Höhe von Fr. 2 294 400.00 sowie der Beitrag an die Berner Münster-Stiftung von Fr. 750 000.00 enthalten.</a:t>
          </a:r>
          <a:endParaRPr lang="de-CH"/>
        </a:p>
      </xdr:txBody>
    </xdr:sp>
    <xdr:clientData/>
  </xdr:twoCellAnchor>
  <xdr:twoCellAnchor>
    <xdr:from>
      <xdr:col>1</xdr:col>
      <xdr:colOff>9525</xdr:colOff>
      <xdr:row>6712</xdr:row>
      <xdr:rowOff>9525</xdr:rowOff>
    </xdr:from>
    <xdr:to>
      <xdr:col>5</xdr:col>
      <xdr:colOff>0</xdr:colOff>
      <xdr:row>6722</xdr:row>
      <xdr:rowOff>28575</xdr:rowOff>
    </xdr:to>
    <xdr:sp macro="" textlink="" fLocksText="0">
      <xdr:nvSpPr>
        <xdr:cNvPr id="126" name="Text Box 144"/>
        <xdr:cNvSpPr txBox="1">
          <a:spLocks noChangeArrowheads="1"/>
        </xdr:cNvSpPr>
      </xdr:nvSpPr>
      <xdr:spPr bwMode="auto">
        <a:xfrm>
          <a:off x="1085850" y="436730775"/>
          <a:ext cx="3419475" cy="163830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Stadtbauten Bern (StaBe) liefern einen Gewinn gestützt auf die Bedingungen des Rahmenvertrags der Stadt ab (P110).</a:t>
          </a:r>
          <a:endParaRPr lang="de-CH"/>
        </a:p>
      </xdr:txBody>
    </xdr:sp>
    <xdr:clientData/>
  </xdr:twoCellAnchor>
  <xdr:twoCellAnchor>
    <xdr:from>
      <xdr:col>1</xdr:col>
      <xdr:colOff>9525</xdr:colOff>
      <xdr:row>6732</xdr:row>
      <xdr:rowOff>19050</xdr:rowOff>
    </xdr:from>
    <xdr:to>
      <xdr:col>11</xdr:col>
      <xdr:colOff>876300</xdr:colOff>
      <xdr:row>6737</xdr:row>
      <xdr:rowOff>0</xdr:rowOff>
    </xdr:to>
    <xdr:sp macro="" textlink="" fLocksText="0">
      <xdr:nvSpPr>
        <xdr:cNvPr id="127" name="Text Box 145"/>
        <xdr:cNvSpPr txBox="1">
          <a:spLocks noChangeArrowheads="1"/>
        </xdr:cNvSpPr>
      </xdr:nvSpPr>
      <xdr:spPr bwMode="auto">
        <a:xfrm>
          <a:off x="1085850" y="440331225"/>
          <a:ext cx="8496300" cy="7905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endParaRPr lang="de-CH"/>
        </a:p>
      </xdr:txBody>
    </xdr:sp>
    <xdr:clientData/>
  </xdr:twoCellAnchor>
  <xdr:twoCellAnchor>
    <xdr:from>
      <xdr:col>6</xdr:col>
      <xdr:colOff>9525</xdr:colOff>
      <xdr:row>6712</xdr:row>
      <xdr:rowOff>9525</xdr:rowOff>
    </xdr:from>
    <xdr:to>
      <xdr:col>11</xdr:col>
      <xdr:colOff>828675</xdr:colOff>
      <xdr:row>6722</xdr:row>
      <xdr:rowOff>19050</xdr:rowOff>
    </xdr:to>
    <xdr:sp macro="" textlink="" fLocksText="0">
      <xdr:nvSpPr>
        <xdr:cNvPr id="128" name="Text Box 146"/>
        <xdr:cNvSpPr txBox="1">
          <a:spLocks noChangeArrowheads="1"/>
        </xdr:cNvSpPr>
      </xdr:nvSpPr>
      <xdr:spPr bwMode="auto">
        <a:xfrm>
          <a:off x="5429250" y="436730775"/>
          <a:ext cx="4105275" cy="16287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Wird anlässlich des Budgetprozesses und der Rechnungsablage sicher-gestellt (P110).</a:t>
          </a:r>
        </a:p>
        <a:p>
          <a:pPr algn="l" rtl="0">
            <a:defRPr sz="1000"/>
          </a:pPr>
          <a:r>
            <a:rPr lang="de-CH" sz="1000" b="0" i="0" u="none" strike="noStrike" baseline="0">
              <a:solidFill>
                <a:srgbClr val="000000"/>
              </a:solidFill>
              <a:latin typeface="Arial"/>
              <a:cs typeface="Arial"/>
            </a:rPr>
            <a:t>Die StaBe erstellen ein Halbjahres-Reporting zu Handen des Gemeinde-</a:t>
          </a:r>
        </a:p>
        <a:p>
          <a:pPr algn="l" rtl="0">
            <a:defRPr sz="1000"/>
          </a:pPr>
          <a:r>
            <a:rPr lang="de-CH" sz="1000" b="0" i="0" u="none" strike="noStrike" baseline="0">
              <a:solidFill>
                <a:srgbClr val="000000"/>
              </a:solidFill>
              <a:latin typeface="Arial"/>
              <a:cs typeface="Arial"/>
            </a:rPr>
            <a:t>rats.</a:t>
          </a:r>
          <a:endParaRPr lang="de-CH"/>
        </a:p>
      </xdr:txBody>
    </xdr:sp>
    <xdr:clientData/>
  </xdr:twoCellAnchor>
  <xdr:twoCellAnchor>
    <xdr:from>
      <xdr:col>8</xdr:col>
      <xdr:colOff>219075</xdr:colOff>
      <xdr:row>6678</xdr:row>
      <xdr:rowOff>9525</xdr:rowOff>
    </xdr:from>
    <xdr:to>
      <xdr:col>12</xdr:col>
      <xdr:colOff>0</xdr:colOff>
      <xdr:row>6686</xdr:row>
      <xdr:rowOff>152400</xdr:rowOff>
    </xdr:to>
    <xdr:graphicFrame macro="">
      <xdr:nvGraphicFramePr>
        <xdr:cNvPr id="129"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581025</xdr:colOff>
      <xdr:row>12</xdr:row>
      <xdr:rowOff>85725</xdr:rowOff>
    </xdr:from>
    <xdr:to>
      <xdr:col>11</xdr:col>
      <xdr:colOff>161925</xdr:colOff>
      <xdr:row>36</xdr:row>
      <xdr:rowOff>104775</xdr:rowOff>
    </xdr:to>
    <xdr:graphicFrame macro="">
      <xdr:nvGraphicFramePr>
        <xdr:cNvPr id="2" name="Organization Chart 1"/>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3313"/>
        </a:graphicData>
      </a:graphic>
    </xdr:graphicFrame>
    <xdr:clientData/>
  </xdr:twoCellAnchor>
  <xdr:twoCellAnchor>
    <xdr:from>
      <xdr:col>0</xdr:col>
      <xdr:colOff>733425</xdr:colOff>
      <xdr:row>13</xdr:row>
      <xdr:rowOff>76200</xdr:rowOff>
    </xdr:from>
    <xdr:to>
      <xdr:col>11</xdr:col>
      <xdr:colOff>314325</xdr:colOff>
      <xdr:row>37</xdr:row>
      <xdr:rowOff>95250</xdr:rowOff>
    </xdr:to>
    <xdr:graphicFrame macro="">
      <xdr:nvGraphicFramePr>
        <xdr:cNvPr id="3" name="Organization Chart 3"/>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3315"/>
        </a:graphicData>
      </a:graphic>
    </xdr:graphicFrame>
    <xdr:clientData/>
  </xdr:twoCellAnchor>
  <xdr:twoCellAnchor>
    <xdr:from>
      <xdr:col>0</xdr:col>
      <xdr:colOff>361950</xdr:colOff>
      <xdr:row>9</xdr:row>
      <xdr:rowOff>0</xdr:rowOff>
    </xdr:from>
    <xdr:to>
      <xdr:col>11</xdr:col>
      <xdr:colOff>400050</xdr:colOff>
      <xdr:row>36</xdr:row>
      <xdr:rowOff>104775</xdr:rowOff>
    </xdr:to>
    <xdr:graphicFrame macro="">
      <xdr:nvGraphicFramePr>
        <xdr:cNvPr id="4" name="Organization Chart 5"/>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3317"/>
        </a:graphicData>
      </a:graphic>
    </xdr:graphicFrame>
    <xdr:clientData/>
  </xdr:twoCellAnchor>
  <xdr:twoCellAnchor>
    <xdr:from>
      <xdr:col>0</xdr:col>
      <xdr:colOff>581025</xdr:colOff>
      <xdr:row>12</xdr:row>
      <xdr:rowOff>95250</xdr:rowOff>
    </xdr:from>
    <xdr:to>
      <xdr:col>11</xdr:col>
      <xdr:colOff>152400</xdr:colOff>
      <xdr:row>36</xdr:row>
      <xdr:rowOff>114300</xdr:rowOff>
    </xdr:to>
    <xdr:graphicFrame macro="">
      <xdr:nvGraphicFramePr>
        <xdr:cNvPr id="5" name="Organization Chart 7"/>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3319"/>
        </a:graphicData>
      </a:graphic>
    </xdr:graphicFrame>
    <xdr:clientData/>
  </xdr:twoCellAnchor>
  <xdr:twoCellAnchor>
    <xdr:from>
      <xdr:col>0</xdr:col>
      <xdr:colOff>733425</xdr:colOff>
      <xdr:row>13</xdr:row>
      <xdr:rowOff>85725</xdr:rowOff>
    </xdr:from>
    <xdr:to>
      <xdr:col>11</xdr:col>
      <xdr:colOff>304800</xdr:colOff>
      <xdr:row>37</xdr:row>
      <xdr:rowOff>104775</xdr:rowOff>
    </xdr:to>
    <xdr:graphicFrame macro="">
      <xdr:nvGraphicFramePr>
        <xdr:cNvPr id="6" name="Organization Chart 9"/>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3321"/>
        </a:graphicData>
      </a:graphic>
    </xdr:graphicFrame>
    <xdr:clientData/>
  </xdr:twoCellAnchor>
  <xdr:twoCellAnchor>
    <xdr:from>
      <xdr:col>0</xdr:col>
      <xdr:colOff>581025</xdr:colOff>
      <xdr:row>12</xdr:row>
      <xdr:rowOff>85725</xdr:rowOff>
    </xdr:from>
    <xdr:to>
      <xdr:col>11</xdr:col>
      <xdr:colOff>161925</xdr:colOff>
      <xdr:row>36</xdr:row>
      <xdr:rowOff>104775</xdr:rowOff>
    </xdr:to>
    <xdr:graphicFrame macro="">
      <xdr:nvGraphicFramePr>
        <xdr:cNvPr id="7" name="Organization Chart 11"/>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3323"/>
        </a:graphicData>
      </a:graphic>
    </xdr:graphicFrame>
    <xdr:clientData/>
  </xdr:twoCellAnchor>
  <xdr:twoCellAnchor>
    <xdr:from>
      <xdr:col>1</xdr:col>
      <xdr:colOff>9525</xdr:colOff>
      <xdr:row>41</xdr:row>
      <xdr:rowOff>0</xdr:rowOff>
    </xdr:from>
    <xdr:to>
      <xdr:col>12</xdr:col>
      <xdr:colOff>0</xdr:colOff>
      <xdr:row>41</xdr:row>
      <xdr:rowOff>0</xdr:rowOff>
    </xdr:to>
    <xdr:sp macro="" textlink="" fLocksText="0">
      <xdr:nvSpPr>
        <xdr:cNvPr id="8" name="Text Box 13"/>
        <xdr:cNvSpPr txBox="1">
          <a:spLocks noChangeArrowheads="1"/>
        </xdr:cNvSpPr>
      </xdr:nvSpPr>
      <xdr:spPr bwMode="auto">
        <a:xfrm>
          <a:off x="1085850" y="685800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diese EBENE fällt weg; wichtige Informationen zur SE werden in der Direktionsübersicht TVS erwähnt.</a:t>
          </a:r>
        </a:p>
        <a:p>
          <a:pPr algn="l" rtl="0">
            <a:defRPr sz="1000"/>
          </a:pPr>
          <a:endParaRPr lang="de-CH"/>
        </a:p>
      </xdr:txBody>
    </xdr:sp>
    <xdr:clientData/>
  </xdr:twoCellAnchor>
  <xdr:twoCellAnchor>
    <xdr:from>
      <xdr:col>1</xdr:col>
      <xdr:colOff>9525</xdr:colOff>
      <xdr:row>41</xdr:row>
      <xdr:rowOff>0</xdr:rowOff>
    </xdr:from>
    <xdr:to>
      <xdr:col>12</xdr:col>
      <xdr:colOff>0</xdr:colOff>
      <xdr:row>41</xdr:row>
      <xdr:rowOff>0</xdr:rowOff>
    </xdr:to>
    <xdr:sp macro="" textlink="" fLocksText="0">
      <xdr:nvSpPr>
        <xdr:cNvPr id="9" name="Text Box 14"/>
        <xdr:cNvSpPr txBox="1">
          <a:spLocks noChangeArrowheads="1"/>
        </xdr:cNvSpPr>
      </xdr:nvSpPr>
      <xdr:spPr bwMode="auto">
        <a:xfrm>
          <a:off x="1085850" y="6858000"/>
          <a:ext cx="85534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1</xdr:col>
      <xdr:colOff>9525</xdr:colOff>
      <xdr:row>62</xdr:row>
      <xdr:rowOff>0</xdr:rowOff>
    </xdr:from>
    <xdr:to>
      <xdr:col>12</xdr:col>
      <xdr:colOff>0</xdr:colOff>
      <xdr:row>82</xdr:row>
      <xdr:rowOff>133350</xdr:rowOff>
    </xdr:to>
    <xdr:sp macro="" textlink="" fLocksText="0">
      <xdr:nvSpPr>
        <xdr:cNvPr id="10" name="Text Box 15"/>
        <xdr:cNvSpPr txBox="1">
          <a:spLocks noChangeArrowheads="1"/>
        </xdr:cNvSpPr>
      </xdr:nvSpPr>
      <xdr:spPr bwMode="auto">
        <a:xfrm>
          <a:off x="1085850" y="10001250"/>
          <a:ext cx="8534400" cy="33718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Die Direktion für Tiefbau, Verkehr und Stadtgrün stellt der Bevölkerung der Stadt Bern funktionierende Abwassersysteme in der gewohnten Qualität zur Verfügung. 2012 werden dazu insbesondere dem Werterhalt und der Erstellung bzw. dem Vollzug der Generellen Entwässerungsplanungen (GEP) hohe Priorität eingeräumt. Zu den wichtigsten geplanten Projekten werden 2012 die Sanierung Speicherkanäle Länggasse, der Ersatz der Schmutzwasserleitung Kaserne - Breitenrainplatz, die Erschliessung von Schönberg Ost und der Anschluss des Postfinance Tower sowie die Sanierung des Trennsystems/der Entwässerungsleitung des Areals Wankdorf-City gehören.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Vergleich Budget 2012 mit dem Budget 2011</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Gegenüber dem Budget 2011 resultieren im Budget 2012 um 1.5 Mio. Franken tiefere Bruttokosten, welche einerseits auf höhere Kosten für Planung, Betrieb und Werterhalt (Steigerung um 0.5 Mio. Fr.), anderseits auf um 2 Mio. Franken tiefere Abschreibungskosten zurückzuführen sind. Die Erlöse sinken im Ausmass von 1.5 Mio. Franken, vorallem aufgrund rückläufiger Gebühreneinnahmen bei den Abwasserverbrauchsgebühren.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Vergleich Budget 2012 mit der Rechnung 2010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höheren Bruttokosten und Erlöse in der Rechnung 2010 sind primär auf die Mittelentnahme aus der Spezialfinanzierung 'Werterhalt' zurückzuführen, die für die Abschreibung des Verwaltungsvermögen benötigt wurden. Diese Massnahme erfolgte aufgrund einer entsprechenden Revisionsbemerkung des Finanzinspektorats. Siehe dazu auch die Erläuterungen unter 'Rechnungsergebnis' in der Produktegruppenrechnung 2010.</a:t>
          </a:r>
        </a:p>
        <a:p>
          <a:pPr algn="l" rtl="0">
            <a:defRPr sz="1000"/>
          </a:pP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118</xdr:row>
      <xdr:rowOff>0</xdr:rowOff>
    </xdr:from>
    <xdr:to>
      <xdr:col>12</xdr:col>
      <xdr:colOff>0</xdr:colOff>
      <xdr:row>126</xdr:row>
      <xdr:rowOff>47625</xdr:rowOff>
    </xdr:to>
    <xdr:sp macro="" textlink="" fLocksText="0">
      <xdr:nvSpPr>
        <xdr:cNvPr id="11" name="Text Box 16"/>
        <xdr:cNvSpPr txBox="1">
          <a:spLocks noChangeArrowheads="1"/>
        </xdr:cNvSpPr>
      </xdr:nvSpPr>
      <xdr:spPr bwMode="auto">
        <a:xfrm>
          <a:off x="1085850" y="18697575"/>
          <a:ext cx="8534400" cy="13430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Dienstleistungen der Spezialfinanzierung Stadtentwässerung werden mehrheitlich im Rahmen der Arbeitsabläufe des Tiefbauamtes erbracht, wodurch Schnittstellen minimiert und Synergien genutzt werden können. Für 2012 ist vorgesehen, die Tätigkeiten in den einzelnen Produkten zu intensivieren (Werterhalt, Vollzug GEP) .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Aufgrund des vorgesehenen intensivierten Mitteleinsatzes (P110 - P150) und der prognostizierten tieferen Gebühreneinnahmen (P160, insbesondere Verbrauchsgebühren, siehe Übersicht)  wird eine Entnahme von Fr. 1 131 795.24 aus der Spezialfinanzierung Rechnungsausgleich (P170) budgetiert.</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134</xdr:row>
      <xdr:rowOff>9525</xdr:rowOff>
    </xdr:from>
    <xdr:to>
      <xdr:col>5</xdr:col>
      <xdr:colOff>0</xdr:colOff>
      <xdr:row>158</xdr:row>
      <xdr:rowOff>66675</xdr:rowOff>
    </xdr:to>
    <xdr:sp macro="" textlink="" fLocksText="0">
      <xdr:nvSpPr>
        <xdr:cNvPr id="12" name="Text Box 17"/>
        <xdr:cNvSpPr txBox="1">
          <a:spLocks noChangeArrowheads="1"/>
        </xdr:cNvSpPr>
      </xdr:nvSpPr>
      <xdr:spPr bwMode="auto">
        <a:xfrm>
          <a:off x="1085850" y="21326475"/>
          <a:ext cx="3419475" cy="39433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Das Abwassernetz ist so dimensioniert, dass die Stadt unter normalen Umständen vor Überschwemmungen sicher ist (P110).</a:t>
          </a:r>
        </a:p>
        <a:p>
          <a:pPr algn="l" rtl="0">
            <a:defRPr sz="1000"/>
          </a:pPr>
          <a:r>
            <a:rPr lang="de-CH" sz="1000" b="0" i="0" u="none" strike="noStrike" baseline="0">
              <a:solidFill>
                <a:srgbClr val="000000"/>
              </a:solidFill>
              <a:latin typeface="Arial"/>
              <a:cs typeface="Arial"/>
            </a:rPr>
            <a:t>Über eine langfristige Planung des Sanierungs- und Erneuerungsbedarfs der städtischen Abwasseranlagen ist sichergestellt, dass einerseits wachsender Schaden minimiert ist und die Anlagen den heutigen Bedürfnissen angepasst sind sowie andererseits die formalen Voraussetzungen und die Bereitstellung der notwendigen finanziellen Mittel optimal und rechtzeitig sichergestellt sind (P110).</a:t>
          </a:r>
        </a:p>
        <a:p>
          <a:pPr algn="l" rtl="0">
            <a:defRPr sz="1000"/>
          </a:pPr>
          <a:r>
            <a:rPr lang="de-CH" sz="1000" b="0" i="0" u="none" strike="noStrike" baseline="0">
              <a:solidFill>
                <a:srgbClr val="000000"/>
              </a:solidFill>
              <a:latin typeface="Arial"/>
              <a:cs typeface="Arial"/>
            </a:rPr>
            <a:t>Die Interessen der Stadt Bern als Bauherrin und Werkeigentümerin sind mit der Übernahme der projekt- und Gesamtprojektleitung gewährleistet (P130).</a:t>
          </a:r>
        </a:p>
        <a:p>
          <a:pPr algn="l" rtl="0">
            <a:defRPr sz="1000"/>
          </a:pPr>
          <a:r>
            <a:rPr lang="de-CH" sz="1000" b="0" i="0" u="none" strike="noStrike" baseline="0">
              <a:solidFill>
                <a:srgbClr val="000000"/>
              </a:solidFill>
              <a:latin typeface="Arial"/>
              <a:cs typeface="Arial"/>
            </a:rPr>
            <a:t>Vorgaben und Erwartungen hinsichtlich Qualität, Termine und Kosten sind erfüllt (P130).</a:t>
          </a:r>
        </a:p>
        <a:p>
          <a:pPr algn="l" rtl="0">
            <a:defRPr sz="1000"/>
          </a:pPr>
          <a:r>
            <a:rPr lang="de-CH" sz="1000" b="0" i="0" u="none" strike="noStrike" baseline="0">
              <a:solidFill>
                <a:srgbClr val="000000"/>
              </a:solidFill>
              <a:latin typeface="Arial"/>
              <a:cs typeface="Arial"/>
            </a:rPr>
            <a:t>Der laufende Unterhalt des Kanalisations- und Bachnetzes sowie der Sonderbauwerke ist gewährleistet (P140).</a:t>
          </a:r>
        </a:p>
        <a:p>
          <a:pPr algn="l" rtl="0">
            <a:defRPr sz="1000"/>
          </a:pPr>
          <a:r>
            <a:rPr lang="de-CH" sz="1000" b="0" i="0" u="none" strike="noStrike" baseline="0">
              <a:solidFill>
                <a:srgbClr val="000000"/>
              </a:solidFill>
              <a:latin typeface="Arial"/>
              <a:cs typeface="Arial"/>
            </a:rPr>
            <a:t>Das Gewässerschutzgesetz ist korrekt und wirtschaftlich umgesetzt (P150).</a:t>
          </a:r>
        </a:p>
        <a:p>
          <a:pPr algn="l" rtl="0">
            <a:defRPr sz="1000"/>
          </a:pPr>
          <a:r>
            <a:rPr lang="de-CH" sz="1000" b="0" i="0" u="none" strike="noStrike" baseline="0">
              <a:solidFill>
                <a:srgbClr val="000000"/>
              </a:solidFill>
              <a:latin typeface="Arial"/>
              <a:cs typeface="Arial"/>
            </a:rPr>
            <a:t>Die Kosten der Abwasseranlagen sind zu 100% über verursacherbezogene Abwassergebühren gedeckt (P160).</a:t>
          </a:r>
        </a:p>
        <a:p>
          <a:pPr algn="l" rtl="0">
            <a:defRPr sz="1000"/>
          </a:pPr>
          <a:r>
            <a:rPr lang="de-CH" sz="1000" b="0" i="0" u="none" strike="noStrike" baseline="0">
              <a:solidFill>
                <a:srgbClr val="000000"/>
              </a:solidFill>
              <a:latin typeface="Arial"/>
              <a:cs typeface="Arial"/>
            </a:rPr>
            <a:t>Die Abwassergebühren werden verursachergerecht sowie ökologisch ausgewogen erhoben (P160).</a:t>
          </a:r>
          <a:endParaRPr lang="de-CH"/>
        </a:p>
      </xdr:txBody>
    </xdr:sp>
    <xdr:clientData/>
  </xdr:twoCellAnchor>
  <xdr:twoCellAnchor>
    <xdr:from>
      <xdr:col>6</xdr:col>
      <xdr:colOff>9525</xdr:colOff>
      <xdr:row>134</xdr:row>
      <xdr:rowOff>9525</xdr:rowOff>
    </xdr:from>
    <xdr:to>
      <xdr:col>11</xdr:col>
      <xdr:colOff>828675</xdr:colOff>
      <xdr:row>159</xdr:row>
      <xdr:rowOff>19050</xdr:rowOff>
    </xdr:to>
    <xdr:sp macro="" textlink="" fLocksText="0">
      <xdr:nvSpPr>
        <xdr:cNvPr id="13" name="Text Box 18"/>
        <xdr:cNvSpPr txBox="1">
          <a:spLocks noChangeArrowheads="1"/>
        </xdr:cNvSpPr>
      </xdr:nvSpPr>
      <xdr:spPr bwMode="auto">
        <a:xfrm>
          <a:off x="5429250" y="21326475"/>
          <a:ext cx="4105275" cy="40576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Das Instrument der Gesamtwerterhaltungsplanung erlaubt die systematische Planung aller Erhaltungs- sowie Neu- und Ausbaumassnahmen in einem bestehenden Netz von verschiedenen Infrastrukturanlagen (P110).</a:t>
          </a:r>
        </a:p>
        <a:p>
          <a:pPr algn="l" rtl="0">
            <a:defRPr sz="1000"/>
          </a:pPr>
          <a:r>
            <a:rPr lang="de-CH" sz="1000" b="0" i="0" u="none" strike="noStrike" baseline="0">
              <a:solidFill>
                <a:srgbClr val="000000"/>
              </a:solidFill>
              <a:latin typeface="Arial"/>
              <a:cs typeface="Arial"/>
            </a:rPr>
            <a:t>Die Projekte sind im Rahmen des vorgegebenen Investitionsbudgets Stadtentwässerung (Sonderrechnung) zu realisieren (P130).</a:t>
          </a:r>
        </a:p>
        <a:p>
          <a:pPr algn="l" rtl="0">
            <a:defRPr sz="1000"/>
          </a:pPr>
          <a:r>
            <a:rPr lang="de-CH" sz="1000" b="0" i="0" u="none" strike="noStrike" baseline="0">
              <a:solidFill>
                <a:srgbClr val="000000"/>
              </a:solidFill>
              <a:latin typeface="Arial"/>
              <a:cs typeface="Arial"/>
            </a:rPr>
            <a:t>Die Termin-, Qualitäts- und Kosteneinhaltung wird über das Projektcontrolling sichergestellt (P130).</a:t>
          </a:r>
        </a:p>
        <a:p>
          <a:pPr algn="l" rtl="0">
            <a:defRPr sz="1000"/>
          </a:pPr>
          <a:r>
            <a:rPr lang="de-CH" sz="1000" b="0" i="0" u="none" strike="noStrike" baseline="0">
              <a:solidFill>
                <a:srgbClr val="000000"/>
              </a:solidFill>
              <a:latin typeface="Arial"/>
              <a:cs typeface="Arial"/>
            </a:rPr>
            <a:t>Kontrolle der Einhaltung der kantonalen und städtischen Gesetze und Reglemente durch Mitarbeitende des Tiefbauamts vor Ort (P150).</a:t>
          </a:r>
        </a:p>
        <a:p>
          <a:pPr algn="l" rtl="0">
            <a:defRPr sz="1000"/>
          </a:pPr>
          <a:r>
            <a:rPr lang="de-CH" sz="1000" b="0" i="0" u="none" strike="noStrike" baseline="0">
              <a:solidFill>
                <a:srgbClr val="000000"/>
              </a:solidFill>
              <a:latin typeface="Arial"/>
              <a:cs typeface="Arial"/>
            </a:rPr>
            <a:t>Die Kosten der Investitionen und des Betriebs müssen über die Abwassergebühren gedeckt werden (Vollkostenrechnung) (P110-P160).</a:t>
          </a:r>
          <a:endParaRPr lang="de-CH"/>
        </a:p>
      </xdr:txBody>
    </xdr:sp>
    <xdr:clientData/>
  </xdr:twoCellAnchor>
  <xdr:twoCellAnchor>
    <xdr:from>
      <xdr:col>1</xdr:col>
      <xdr:colOff>9525</xdr:colOff>
      <xdr:row>238</xdr:row>
      <xdr:rowOff>0</xdr:rowOff>
    </xdr:from>
    <xdr:to>
      <xdr:col>12</xdr:col>
      <xdr:colOff>0</xdr:colOff>
      <xdr:row>259</xdr:row>
      <xdr:rowOff>104775</xdr:rowOff>
    </xdr:to>
    <xdr:sp macro="" textlink="" fLocksText="0">
      <xdr:nvSpPr>
        <xdr:cNvPr id="14" name="Text Box 19"/>
        <xdr:cNvSpPr txBox="1">
          <a:spLocks noChangeArrowheads="1"/>
        </xdr:cNvSpPr>
      </xdr:nvSpPr>
      <xdr:spPr bwMode="auto">
        <a:xfrm>
          <a:off x="1085850" y="41871900"/>
          <a:ext cx="8534400" cy="35052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keine</a:t>
          </a:r>
        </a:p>
        <a:p>
          <a:pPr algn="l" rtl="0">
            <a:defRPr sz="1000"/>
          </a:pPr>
          <a:endParaRPr lang="de-CH"/>
        </a:p>
      </xdr:txBody>
    </xdr:sp>
    <xdr:clientData/>
  </xdr:twoCellAnchor>
  <xdr:twoCellAnchor>
    <xdr:from>
      <xdr:col>8</xdr:col>
      <xdr:colOff>219075</xdr:colOff>
      <xdr:row>90</xdr:row>
      <xdr:rowOff>9525</xdr:rowOff>
    </xdr:from>
    <xdr:to>
      <xdr:col>12</xdr:col>
      <xdr:colOff>0</xdr:colOff>
      <xdr:row>98</xdr:row>
      <xdr:rowOff>152400</xdr:rowOff>
    </xdr:to>
    <xdr:graphicFrame macro="">
      <xdr:nvGraphicFramePr>
        <xdr:cNvPr id="1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581025</xdr:colOff>
      <xdr:row>12</xdr:row>
      <xdr:rowOff>76200</xdr:rowOff>
    </xdr:from>
    <xdr:to>
      <xdr:col>11</xdr:col>
      <xdr:colOff>161925</xdr:colOff>
      <xdr:row>36</xdr:row>
      <xdr:rowOff>95250</xdr:rowOff>
    </xdr:to>
    <xdr:graphicFrame macro="">
      <xdr:nvGraphicFramePr>
        <xdr:cNvPr id="2" name="Organization Chart 1"/>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2289"/>
        </a:graphicData>
      </a:graphic>
    </xdr:graphicFrame>
    <xdr:clientData/>
  </xdr:twoCellAnchor>
  <xdr:twoCellAnchor>
    <xdr:from>
      <xdr:col>1</xdr:col>
      <xdr:colOff>9525</xdr:colOff>
      <xdr:row>41</xdr:row>
      <xdr:rowOff>0</xdr:rowOff>
    </xdr:from>
    <xdr:to>
      <xdr:col>11</xdr:col>
      <xdr:colOff>876300</xdr:colOff>
      <xdr:row>41</xdr:row>
      <xdr:rowOff>0</xdr:rowOff>
    </xdr:to>
    <xdr:sp macro="" textlink="" fLocksText="0">
      <xdr:nvSpPr>
        <xdr:cNvPr id="3" name="Text Box 3"/>
        <xdr:cNvSpPr txBox="1">
          <a:spLocks noChangeArrowheads="1"/>
        </xdr:cNvSpPr>
      </xdr:nvSpPr>
      <xdr:spPr bwMode="auto">
        <a:xfrm>
          <a:off x="1085850" y="6858000"/>
          <a:ext cx="84963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FF0000"/>
              </a:solidFill>
              <a:latin typeface="Arial"/>
              <a:cs typeface="Arial"/>
            </a:rPr>
            <a:t>Diese Ebene fällt weg</a:t>
          </a:r>
          <a:endParaRPr lang="de-CH"/>
        </a:p>
      </xdr:txBody>
    </xdr:sp>
    <xdr:clientData/>
  </xdr:twoCellAnchor>
  <xdr:twoCellAnchor>
    <xdr:from>
      <xdr:col>1</xdr:col>
      <xdr:colOff>0</xdr:colOff>
      <xdr:row>41</xdr:row>
      <xdr:rowOff>0</xdr:rowOff>
    </xdr:from>
    <xdr:to>
      <xdr:col>11</xdr:col>
      <xdr:colOff>904875</xdr:colOff>
      <xdr:row>41</xdr:row>
      <xdr:rowOff>0</xdr:rowOff>
    </xdr:to>
    <xdr:sp macro="" textlink="" fLocksText="0">
      <xdr:nvSpPr>
        <xdr:cNvPr id="4" name="Text Box 4"/>
        <xdr:cNvSpPr txBox="1">
          <a:spLocks noChangeArrowheads="1"/>
        </xdr:cNvSpPr>
      </xdr:nvSpPr>
      <xdr:spPr bwMode="auto">
        <a:xfrm>
          <a:off x="1076325" y="685800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2. Übersicht über das Direktionsbudget</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Übersicht / Abweichungen zum Vorjahr</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Laufende Rechnung des Fonds schliesst stets mit einem Nettoerfolg von Null, d.h. Aufwand und Ertrag stimmen überein. Ein allfälliger Überschuss resp. eine allfällige Unterdeckung wird über die Spezialfinanzierung abgedeckt.</a:t>
          </a:r>
        </a:p>
        <a:p>
          <a:pPr algn="l" rtl="0">
            <a:defRPr sz="1000"/>
          </a:pPr>
          <a:r>
            <a:rPr lang="de-CH" sz="1000" b="0" i="0" u="none" strike="noStrike" baseline="0">
              <a:solidFill>
                <a:srgbClr val="000000"/>
              </a:solidFill>
              <a:latin typeface="Arial"/>
              <a:cs typeface="Arial"/>
            </a:rPr>
            <a:t>Vor der entsprechenden Zuweisung ergibt sich im Geschäftsjahr 2006 ein Ertragsüberschuss von Fr. 2 826 200.00. Im Voranschlag 2005 beträgt diese Zuweisung Fr. 665 450.00. Die Erhöhung ist auf die konsequente Bearbeitung des Immobilienportefeuilles und die Umsetzung der Teilstrategie Wohnen mit der nachhaltigen Sanierung des Immbilienbestandes zurückzuführen. </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Neue Ausgaben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 Bemerkungen.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Globalvorgabe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 Bemerkungen.</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Personalentwicklung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 Bemerkungen.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3. Wesentliche Veränderungen im Direktionsbudget gegenüber dem Vorjahr</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 wesentlichen Veränderungen gegenüber dem Vorjahr.</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4. Hinweise auf Haushaltverbesserungsmassnahmen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Nr. C02 (9.Paket) Kostenübernahme Reinigung/Unterhalt Bahnhofunterführung durch Fonds</a:t>
          </a:r>
        </a:p>
        <a:p>
          <a:pPr algn="l" rtl="0">
            <a:defRPr sz="1000"/>
          </a:pPr>
          <a:r>
            <a:rPr lang="de-CH" sz="1000" b="0" i="0" u="none" strike="noStrike" baseline="0">
              <a:solidFill>
                <a:srgbClr val="000000"/>
              </a:solidFill>
              <a:latin typeface="Arial"/>
              <a:cs typeface="Arial"/>
            </a:rPr>
            <a:t>Kosten bis Fr. 800 000.00 sind durch den Fonds zu tragen. Auswirkungen von Volksentscheid (siehe Ziff. 1) noch nicht berücksichtigt.</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5. Rechenschaft über neue Aufgaben, Leistungsausbau, Leistungsabbau</a:t>
          </a:r>
          <a:endParaRPr lang="de-CH" sz="1000" b="0" i="0" u="none" strike="noStrike" baseline="0">
            <a:solidFill>
              <a:srgbClr val="000000"/>
            </a:solidFill>
            <a:latin typeface="Arial"/>
            <a:cs typeface="Arial"/>
          </a:endParaRP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Neue Aufgaben</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Leistungsausbau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Keiner. </a:t>
          </a:r>
        </a:p>
        <a:p>
          <a:pPr algn="l" rtl="0">
            <a:defRPr sz="1000"/>
          </a:pPr>
          <a:endParaRPr lang="de-CH" sz="1000" b="0" i="0" u="none" strike="noStrike" baseline="0">
            <a:solidFill>
              <a:srgbClr val="000000"/>
            </a:solidFill>
            <a:latin typeface="Arial"/>
            <a:cs typeface="Arial"/>
          </a:endParaRPr>
        </a:p>
        <a:p>
          <a:pPr algn="l" rtl="0">
            <a:defRPr sz="1000"/>
          </a:pPr>
          <a:r>
            <a:rPr lang="de-CH" sz="1000" b="0" i="1" u="sng" strike="noStrike" baseline="0">
              <a:solidFill>
                <a:srgbClr val="000000"/>
              </a:solidFill>
              <a:latin typeface="Arial"/>
              <a:cs typeface="Arial"/>
            </a:rPr>
            <a:t>Leistungsabbau</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Keiner.</a:t>
          </a:r>
          <a:endParaRPr lang="de-CH"/>
        </a:p>
      </xdr:txBody>
    </xdr:sp>
    <xdr:clientData/>
  </xdr:twoCellAnchor>
  <xdr:twoCellAnchor>
    <xdr:from>
      <xdr:col>1</xdr:col>
      <xdr:colOff>0</xdr:colOff>
      <xdr:row>41</xdr:row>
      <xdr:rowOff>0</xdr:rowOff>
    </xdr:from>
    <xdr:to>
      <xdr:col>11</xdr:col>
      <xdr:colOff>904875</xdr:colOff>
      <xdr:row>41</xdr:row>
      <xdr:rowOff>0</xdr:rowOff>
    </xdr:to>
    <xdr:sp macro="" textlink="" fLocksText="0">
      <xdr:nvSpPr>
        <xdr:cNvPr id="5" name="Text Box 5"/>
        <xdr:cNvSpPr txBox="1">
          <a:spLocks noChangeArrowheads="1"/>
        </xdr:cNvSpPr>
      </xdr:nvSpPr>
      <xdr:spPr bwMode="auto">
        <a:xfrm>
          <a:off x="1076325" y="685800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1" u="sng" strike="noStrike" baseline="0">
              <a:solidFill>
                <a:srgbClr val="000000"/>
              </a:solidFill>
              <a:latin typeface="Arial"/>
              <a:cs typeface="Arial"/>
            </a:rPr>
            <a:t>Entwicklung Beiträge an Dritte</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Sind beim Fonds keine zu verzeichnen.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6. Diverses</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Siehe Bemerkungen Direktionsbudget FPI.</a:t>
          </a:r>
          <a:endParaRPr lang="de-CH"/>
        </a:p>
      </xdr:txBody>
    </xdr:sp>
    <xdr:clientData/>
  </xdr:twoCellAnchor>
  <xdr:twoCellAnchor>
    <xdr:from>
      <xdr:col>1</xdr:col>
      <xdr:colOff>9525</xdr:colOff>
      <xdr:row>63</xdr:row>
      <xdr:rowOff>0</xdr:rowOff>
    </xdr:from>
    <xdr:to>
      <xdr:col>11</xdr:col>
      <xdr:colOff>876300</xdr:colOff>
      <xdr:row>161</xdr:row>
      <xdr:rowOff>19050</xdr:rowOff>
    </xdr:to>
    <xdr:sp macro="" textlink="" fLocksText="0">
      <xdr:nvSpPr>
        <xdr:cNvPr id="6" name="Text Box 6"/>
        <xdr:cNvSpPr txBox="1">
          <a:spLocks noChangeArrowheads="1"/>
        </xdr:cNvSpPr>
      </xdr:nvSpPr>
      <xdr:spPr bwMode="auto">
        <a:xfrm>
          <a:off x="1085850" y="10401300"/>
          <a:ext cx="8496300" cy="24479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Veranschlagt ist ein Jahresgewinn von Fr. 2 480 828.00, welcher in die Spezialfinanzierungen eingelegt wird. Der nach wie vor grosse Bedarf beim Unterhalt der Fondsliegenschaften wird in der Investitionsrechnung deutlich. Im Budget 2012 sind 40.3 Mio. Franken an Investitionen vorgesehen, davon sind 16.1 Mio. Franken werterhaltend (belasten die laufende Rechnung resp. den Erneuerungsfonds) und 24.2 Mio. Franken wertvermehrend und somit aktivierbar. Zusätzlich fallen im Budgetjahr noch wertvermehrende Investitionen für Infrastrukturausgaben im Gesamtbetrag von 35.3 Mio. Franken an. Es werden zudem zu Lasten der laufenden Rechnung Ausgaben für Normalunterhalt von 5.2 Mio. Franken getätigt. In den Kapitalkosten sind Fremdkapitalzinsen von 5.6 Mio. Franken und 19.2 Mio. Franken Verzinsung des Dotationskapitals enthalten. Die Dotationskapitalverzinsung beinhaltet die Zusatzverzinsung gemäss Beschlüssen des Gemeinderats und der Fondskommission von 8.2 Mio. Franken (Total 5 % Verzinsung) sowie die Abgeltung des Mehrwertes am Tramdepot Burgernziel gemäss dem Überführungsbeschluss von 2.2 Mio. Franken.</a:t>
          </a:r>
        </a:p>
        <a:p>
          <a:pPr algn="l" rtl="0">
            <a:defRPr sz="1000"/>
          </a:pPr>
          <a:r>
            <a:rPr lang="de-CH" sz="1000" b="0" i="0" u="none" strike="noStrike" baseline="0">
              <a:solidFill>
                <a:srgbClr val="000000"/>
              </a:solidFill>
              <a:latin typeface="Arial"/>
              <a:cs typeface="Arial"/>
            </a:rPr>
            <a:t>Im Budgetjahr sind keine Verkaufsgewinne budgetiert. Gemäss der erstmals 2006 angewandten Praxis der Anpassung der Buchwerte von Baurechten bei Vertragsveränderungen wird im Budget 2012 mit einem Aufwertungsgewinn von 6.2 Mio. Franken gerechnet. Zusätzlich fällt hier die Aufwertung des Tramdepots im Burgernziel von 2.2 Mio. Franken an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Benchmarking</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hier erstmals mit dem Abschluss 2011 dargestellten Kennzahlen gemäss SIA 0213 erlauben auch ein Benchmarking mit vergleichbaren Immobilienportfolios anderer Gemeinwesen.</a:t>
          </a:r>
          <a:endParaRPr lang="de-CH"/>
        </a:p>
      </xdr:txBody>
    </xdr:sp>
    <xdr:clientData/>
  </xdr:twoCellAnchor>
  <xdr:twoCellAnchor>
    <xdr:from>
      <xdr:col>1</xdr:col>
      <xdr:colOff>9525</xdr:colOff>
      <xdr:row>211</xdr:row>
      <xdr:rowOff>0</xdr:rowOff>
    </xdr:from>
    <xdr:to>
      <xdr:col>12</xdr:col>
      <xdr:colOff>0</xdr:colOff>
      <xdr:row>244</xdr:row>
      <xdr:rowOff>66675</xdr:rowOff>
    </xdr:to>
    <xdr:sp macro="" textlink="" fLocksText="0">
      <xdr:nvSpPr>
        <xdr:cNvPr id="7" name="Text Box 7"/>
        <xdr:cNvSpPr txBox="1">
          <a:spLocks noChangeArrowheads="1"/>
        </xdr:cNvSpPr>
      </xdr:nvSpPr>
      <xdr:spPr bwMode="auto">
        <a:xfrm>
          <a:off x="1085850" y="21488400"/>
          <a:ext cx="8534400" cy="54102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Wiederum zeigt sich, dass die Hauptertragsquellen des Fonds die Bewirtschaftung der Baurechte und Geschäftsliegenschaften sind. Den zweiten Ertragspfeiler stellen die Promotion und der Liegenschaftshandel dar. Auf das Budget 2011 wurde die Umlage der Finanzierungskosten und der Verwaltungskostenstellen angepasst. Die Finanzierungskosten werden inskünftig zu je einem Drittel auf die Produkte Wohnliegenschaften (P111), Geschäftsliegenschaften (P112) und Baurechte (P114) umgelegt. Die Umlage der Verwaltungskostenstellen erfolgt im geschätzten Verhältnis der Tätigkeiten für die einzelnen Produkte.</a:t>
          </a:r>
        </a:p>
        <a:p>
          <a:pPr algn="l" rtl="0">
            <a:defRPr sz="1000"/>
          </a:pPr>
          <a:endParaRPr lang="de-CH" sz="1000" b="0" i="0" u="sng"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Bewirtschaftung Wohnliegenschaften (P860111)</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budgetierten Mietzinseinnahmen betragen Fr. 19 380 500.00 aus dem Direktbesitz und Fr. 5 657 000.00 aus den Generalmietverhältnissen mit der BIWO AG, Bern, der Baugesellschaft Nydegg AG, Bern und der Wyler-Baugesellschaft Bern AG. Neben den laufenden Betriebskosten sind auf diesem Produkt der laufende Unterhalt von Fr. 3 496 000.00 (Instandhaltung und Instandsetzung) und die anteilsmässigen Verwaltungs- und Finanzierungskosten inklusive ordentliche Verzinsung (2.6%) des Dotationskapitals belastet. Der ordentliche Betriebsgewinn beträgt Fr. 7,78 Mio.. Nach der buchhalterischen Belastung des ausserordentlichen Unterhalts aus der Investitionsrechnung von Fr. 10 917 000.00 (zu Lasten Erneuerungsfonds) weist das Produkt einen Nettoaufwand von rund 3,14 Mio. Franken aus. </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Bewirtschaftung Geschäftsliegenschaften (P860112)</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budgetierten Mietzinseinnahmen betragen Fr. 18 761 900.00. Neben den laufenden Betriebskosten sind auf diesem Produkt der laufende Unterhalt von Fr. 1 517 500.00 (Instandhaltung und Instandsetzung) und die anteilsmässigen Verwaltungs- und Finanzierungskosten inklusive ordentliche Verzinsung (2.6%) des Dotationskapitals belastet. Der ordentliche Betriebsgewinn beträgt Fr. 8.32 Mio.. Nach der buchhalterischen Belastung des ausserordentlichen Unterhalts aus der Investitionsrechnung von Fr. 4 305 000.00 (zu Lasten Erneuerungsfonds) weist das Produkt einen Nettoertrag von rund Fr. 4,01 Mio. aus.</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Bewirtschaftung Landwirtschaft (P860113)</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budgetierten Pachtzinseinnahmen betragen Fr. 409 000.00.  Neben den laufenden Betriebskosten sind auf diesem Produkt der laufende Unterhalt von Fr. 145 000.00 (Instandhaltung und Instandsetzung) und die anteilsmässigen Verwaltungs- und Finanzierungskosten inklusive ordentliche Verzinsung (2.6%) des Dotationskapitals belastet. Der ordentliche Betriebsverlust beträgt Fr. 135 669.25. Nach der buchhalterischen Belastung des ausserordentlichen Unterhalts aus der Investitionsrechnung von Fr. 800 000.00 (zu Lasten Erneuerungsfonds) weist das Produkt einen Nettoaufwand von rund Fr. 0,94 Mio. aus.</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Bewirtschaftung Baurechte und übrige Landparzellen (P860114)</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budgetierten Baurechtszinseinnahmen betragen Fr. 11 730 400.00. Bei diesem Teilportefeuille fallen nur sehr geringe Unterhalts- und Betriebskosten an. Nach Umlage der Verwaltungskosten und der Finanzierungskosten inklusive ordentliche Verzinsung (2.6%) des Dotationskapitals weist das Produkt einen Nettoertrag von rund Fr.  6,03 Mio. aus.</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1</xdr:col>
      <xdr:colOff>9525</xdr:colOff>
      <xdr:row>276</xdr:row>
      <xdr:rowOff>9525</xdr:rowOff>
    </xdr:from>
    <xdr:to>
      <xdr:col>5</xdr:col>
      <xdr:colOff>0</xdr:colOff>
      <xdr:row>284</xdr:row>
      <xdr:rowOff>28575</xdr:rowOff>
    </xdr:to>
    <xdr:sp macro="" textlink="" fLocksText="0">
      <xdr:nvSpPr>
        <xdr:cNvPr id="8" name="Text Box 8"/>
        <xdr:cNvSpPr txBox="1">
          <a:spLocks noChangeArrowheads="1"/>
        </xdr:cNvSpPr>
      </xdr:nvSpPr>
      <xdr:spPr bwMode="auto">
        <a:xfrm>
          <a:off x="1085850" y="32289750"/>
          <a:ext cx="3419475" cy="13144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 Bereinigung des Immobilienportefeuilles (P111-114, 120)</a:t>
          </a:r>
        </a:p>
        <a:p>
          <a:pPr algn="l" rtl="0">
            <a:defRPr sz="1000"/>
          </a:pPr>
          <a:r>
            <a:rPr lang="de-CH" sz="1000" b="0" i="0" u="none" strike="noStrike" baseline="0">
              <a:solidFill>
                <a:srgbClr val="000000"/>
              </a:solidFill>
              <a:latin typeface="Arial"/>
              <a:cs typeface="Arial"/>
            </a:rPr>
            <a:t>- Langfristiges Ziel: Der Fonds fördert mit einer aktiven Boden- und Wohnbaupolitik eine soziale, wirtschaftliche und bauliche Entwicklung der Stadt Bern.</a:t>
          </a:r>
          <a:endParaRPr lang="de-CH"/>
        </a:p>
      </xdr:txBody>
    </xdr:sp>
    <xdr:clientData/>
  </xdr:twoCellAnchor>
  <xdr:twoCellAnchor>
    <xdr:from>
      <xdr:col>1</xdr:col>
      <xdr:colOff>9525</xdr:colOff>
      <xdr:row>326</xdr:row>
      <xdr:rowOff>19050</xdr:rowOff>
    </xdr:from>
    <xdr:to>
      <xdr:col>11</xdr:col>
      <xdr:colOff>876300</xdr:colOff>
      <xdr:row>328</xdr:row>
      <xdr:rowOff>142875</xdr:rowOff>
    </xdr:to>
    <xdr:sp macro="" textlink="" fLocksText="0">
      <xdr:nvSpPr>
        <xdr:cNvPr id="9" name="Text Box 9"/>
        <xdr:cNvSpPr txBox="1">
          <a:spLocks noChangeArrowheads="1"/>
        </xdr:cNvSpPr>
      </xdr:nvSpPr>
      <xdr:spPr bwMode="auto">
        <a:xfrm>
          <a:off x="1085850" y="43824525"/>
          <a:ext cx="8496300" cy="44767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Die Kennzahlen 9 bis 11 sind im Geschäftsbericht 2010 des Fonds ebenfalls bereits enthalten</a:t>
          </a:r>
        </a:p>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6</xdr:col>
      <xdr:colOff>9525</xdr:colOff>
      <xdr:row>276</xdr:row>
      <xdr:rowOff>9525</xdr:rowOff>
    </xdr:from>
    <xdr:to>
      <xdr:col>11</xdr:col>
      <xdr:colOff>828675</xdr:colOff>
      <xdr:row>284</xdr:row>
      <xdr:rowOff>19050</xdr:rowOff>
    </xdr:to>
    <xdr:sp macro="" textlink="" fLocksText="0">
      <xdr:nvSpPr>
        <xdr:cNvPr id="10" name="Text Box 10"/>
        <xdr:cNvSpPr txBox="1">
          <a:spLocks noChangeArrowheads="1"/>
        </xdr:cNvSpPr>
      </xdr:nvSpPr>
      <xdr:spPr bwMode="auto">
        <a:xfrm>
          <a:off x="5429250" y="32289750"/>
          <a:ext cx="4105275" cy="13049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Mit dem Geschäftsbericht des Fonds wird zusätzliche Transparenz geschaffen. Die Erfolge zur Erreichung des langfristigen Ziels des Fonds werden darin dokumentiert. In den nächsten Jahren wird es darum gehen, die Überprüfung der in der Strategie formulierten Leitsätze in der Praxis nachzuweisen. Die Buchhaltung wird laufend verfeinert, um die Grundlage für kennzahlenbasierte Aussagen zu ermöglichen.</a:t>
          </a:r>
          <a:endParaRPr lang="de-CH"/>
        </a:p>
      </xdr:txBody>
    </xdr:sp>
    <xdr:clientData/>
  </xdr:twoCellAnchor>
  <xdr:twoCellAnchor>
    <xdr:from>
      <xdr:col>1</xdr:col>
      <xdr:colOff>9525</xdr:colOff>
      <xdr:row>251</xdr:row>
      <xdr:rowOff>19050</xdr:rowOff>
    </xdr:from>
    <xdr:to>
      <xdr:col>12</xdr:col>
      <xdr:colOff>0</xdr:colOff>
      <xdr:row>269</xdr:row>
      <xdr:rowOff>19050</xdr:rowOff>
    </xdr:to>
    <xdr:sp macro="" textlink="" fLocksText="0">
      <xdr:nvSpPr>
        <xdr:cNvPr id="11" name="Text Box 11"/>
        <xdr:cNvSpPr txBox="1">
          <a:spLocks noChangeArrowheads="1"/>
        </xdr:cNvSpPr>
      </xdr:nvSpPr>
      <xdr:spPr bwMode="auto">
        <a:xfrm>
          <a:off x="1085850" y="28117800"/>
          <a:ext cx="8534400" cy="29146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sng" strike="noStrike" baseline="0">
              <a:solidFill>
                <a:srgbClr val="000000"/>
              </a:solidFill>
              <a:latin typeface="Arial"/>
              <a:cs typeface="Arial"/>
            </a:rPr>
            <a:t>Promotion, Entwicklung, Käufe, Verkäufe (P860120)</a:t>
          </a:r>
        </a:p>
        <a:p>
          <a:pPr algn="l" rtl="0">
            <a:defRPr sz="1000"/>
          </a:pPr>
          <a:r>
            <a:rPr lang="de-CH" sz="1000" b="0" i="0" u="none" strike="noStrike" baseline="0">
              <a:solidFill>
                <a:srgbClr val="000000"/>
              </a:solidFill>
              <a:latin typeface="Arial"/>
              <a:cs typeface="Arial"/>
            </a:rPr>
            <a:t>In diesem Produkt werden die realisierten Verkaufsgewinne und die Aufwertungen der Baurechte bei Zinsanpassungen budgetiert. Im Budgetjahr sind keine Verkäufe vorgesehen und die Buchgewinne aus Aufwertungen werden mit Fr. 6 181 000.00 veranschlagt. Diesem Produkt wird die Mehrverzinsung des Dotationskapitals von Fr. 8 156 000.00 (Differenz von 2.6 % auf 5%) gemäss Beschluss des Gemeinderates belastet. Die vorgesehene Mehrwertablieferung für das Tramdepot Burgernziel von Fr. 2 196 806.00 wird dem Produkt über eine zusätzliche  Dotationskapitalverzinsung belastet und mittels Aufwertung wieder gutgeschrieben. Der Nettoaufwand dieses Produktes beträgt rund Fr. 2,93 Mio..</a:t>
          </a:r>
        </a:p>
        <a:p>
          <a:pPr algn="l" rtl="0">
            <a:defRPr sz="1000"/>
          </a:pPr>
          <a:endParaRPr lang="de-CH" sz="1000" b="0" i="0" u="sng"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Dienstleistungen für Dritte (P860130)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In diesem Produkt werden die erbrachten Dienstleistungen für Dritte (StaBe, Rebgut, LiöI, diverse städtische Legate, BIWO AG, Nydegg AG, Wyler AG, Bern Arena Stadion AG und zweier Privatpersonen) mit den Honoraren und den entsprechenden Verwaltungskosten erfasst.</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Leistungen für Behörden und Verwaltung (P860140)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Aufwendungen als Fachstelle für Immobilienfragen der Stadt Bern gegenüber Behörden und Verwaltung werden in diesem Produkt erfasst.</a:t>
          </a:r>
        </a:p>
        <a:p>
          <a:pPr algn="l" rtl="0">
            <a:defRPr sz="1000"/>
          </a:pPr>
          <a:endParaRPr lang="de-CH" sz="1000" b="0" i="0" u="none" strike="noStrike" baseline="0">
            <a:solidFill>
              <a:srgbClr val="000000"/>
            </a:solidFill>
            <a:latin typeface="Arial"/>
            <a:cs typeface="Arial"/>
          </a:endParaRPr>
        </a:p>
        <a:p>
          <a:pPr algn="l" rtl="0">
            <a:defRPr sz="1000"/>
          </a:pPr>
          <a:r>
            <a:rPr lang="de-CH" sz="1000" b="0" i="0" u="sng" strike="noStrike" baseline="0">
              <a:solidFill>
                <a:srgbClr val="000000"/>
              </a:solidFill>
              <a:latin typeface="Arial"/>
              <a:cs typeface="Arial"/>
            </a:rPr>
            <a:t>Beteiligungen Wohnbaugenossenschaften (P860160)</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Hier werden die vereinnahmten Dividenden und Verzinsungen im Gesamtwert von Fr. 323 380.00 und die anteiligen Verwaltungskosten verbucht.</a:t>
          </a:r>
        </a:p>
        <a:p>
          <a:pPr algn="l" rtl="0">
            <a:defRPr sz="1000"/>
          </a:pPr>
          <a:endParaRPr lang="de-CH"/>
        </a:p>
      </xdr:txBody>
    </xdr:sp>
    <xdr:clientData/>
  </xdr:twoCellAnchor>
  <xdr:twoCellAnchor>
    <xdr:from>
      <xdr:col>8</xdr:col>
      <xdr:colOff>219075</xdr:colOff>
      <xdr:row>174</xdr:row>
      <xdr:rowOff>9525</xdr:rowOff>
    </xdr:from>
    <xdr:to>
      <xdr:col>12</xdr:col>
      <xdr:colOff>0</xdr:colOff>
      <xdr:row>182</xdr:row>
      <xdr:rowOff>152400</xdr:rowOff>
    </xdr:to>
    <xdr:graphicFrame macro="">
      <xdr:nvGraphicFramePr>
        <xdr:cNvPr id="12"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581025</xdr:colOff>
      <xdr:row>12</xdr:row>
      <xdr:rowOff>85725</xdr:rowOff>
    </xdr:from>
    <xdr:to>
      <xdr:col>11</xdr:col>
      <xdr:colOff>161925</xdr:colOff>
      <xdr:row>36</xdr:row>
      <xdr:rowOff>104775</xdr:rowOff>
    </xdr:to>
    <xdr:graphicFrame macro="">
      <xdr:nvGraphicFramePr>
        <xdr:cNvPr id="2" name="Organization Chart 1"/>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4337"/>
        </a:graphicData>
      </a:graphic>
    </xdr:graphicFrame>
    <xdr:clientData/>
  </xdr:twoCellAnchor>
  <xdr:twoCellAnchor>
    <xdr:from>
      <xdr:col>0</xdr:col>
      <xdr:colOff>733425</xdr:colOff>
      <xdr:row>13</xdr:row>
      <xdr:rowOff>76200</xdr:rowOff>
    </xdr:from>
    <xdr:to>
      <xdr:col>11</xdr:col>
      <xdr:colOff>314325</xdr:colOff>
      <xdr:row>37</xdr:row>
      <xdr:rowOff>95250</xdr:rowOff>
    </xdr:to>
    <xdr:graphicFrame macro="">
      <xdr:nvGraphicFramePr>
        <xdr:cNvPr id="3" name="Organization Chart 3"/>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4339"/>
        </a:graphicData>
      </a:graphic>
    </xdr:graphicFrame>
    <xdr:clientData/>
  </xdr:twoCellAnchor>
  <xdr:twoCellAnchor>
    <xdr:from>
      <xdr:col>0</xdr:col>
      <xdr:colOff>361950</xdr:colOff>
      <xdr:row>9</xdr:row>
      <xdr:rowOff>0</xdr:rowOff>
    </xdr:from>
    <xdr:to>
      <xdr:col>11</xdr:col>
      <xdr:colOff>400050</xdr:colOff>
      <xdr:row>36</xdr:row>
      <xdr:rowOff>104775</xdr:rowOff>
    </xdr:to>
    <xdr:graphicFrame macro="">
      <xdr:nvGraphicFramePr>
        <xdr:cNvPr id="4" name="Organization Chart 5"/>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4341"/>
        </a:graphicData>
      </a:graphic>
    </xdr:graphicFrame>
    <xdr:clientData/>
  </xdr:twoCellAnchor>
  <xdr:twoCellAnchor>
    <xdr:from>
      <xdr:col>0</xdr:col>
      <xdr:colOff>581025</xdr:colOff>
      <xdr:row>12</xdr:row>
      <xdr:rowOff>95250</xdr:rowOff>
    </xdr:from>
    <xdr:to>
      <xdr:col>11</xdr:col>
      <xdr:colOff>152400</xdr:colOff>
      <xdr:row>36</xdr:row>
      <xdr:rowOff>114300</xdr:rowOff>
    </xdr:to>
    <xdr:graphicFrame macro="">
      <xdr:nvGraphicFramePr>
        <xdr:cNvPr id="5" name="Organization Chart 7"/>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4343"/>
        </a:graphicData>
      </a:graphic>
    </xdr:graphicFrame>
    <xdr:clientData/>
  </xdr:twoCellAnchor>
  <xdr:twoCellAnchor>
    <xdr:from>
      <xdr:col>0</xdr:col>
      <xdr:colOff>733425</xdr:colOff>
      <xdr:row>13</xdr:row>
      <xdr:rowOff>85725</xdr:rowOff>
    </xdr:from>
    <xdr:to>
      <xdr:col>11</xdr:col>
      <xdr:colOff>304800</xdr:colOff>
      <xdr:row>37</xdr:row>
      <xdr:rowOff>104775</xdr:rowOff>
    </xdr:to>
    <xdr:graphicFrame macro="">
      <xdr:nvGraphicFramePr>
        <xdr:cNvPr id="6" name="Organization Chart 9"/>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4345"/>
        </a:graphicData>
      </a:graphic>
    </xdr:graphicFrame>
    <xdr:clientData/>
  </xdr:twoCellAnchor>
  <xdr:twoCellAnchor>
    <xdr:from>
      <xdr:col>0</xdr:col>
      <xdr:colOff>581025</xdr:colOff>
      <xdr:row>12</xdr:row>
      <xdr:rowOff>85725</xdr:rowOff>
    </xdr:from>
    <xdr:to>
      <xdr:col>11</xdr:col>
      <xdr:colOff>161925</xdr:colOff>
      <xdr:row>36</xdr:row>
      <xdr:rowOff>104775</xdr:rowOff>
    </xdr:to>
    <xdr:graphicFrame macro="">
      <xdr:nvGraphicFramePr>
        <xdr:cNvPr id="7" name="Organization Chart 11"/>
        <xdr:cNvGraphicFramePr>
          <a:graphicFrameLocks noChangeAspect="1"/>
        </xdr:cNvGraphicFramePr>
      </xdr:nvGraphicFramePr>
      <xdr:xfrm>
        <a:off x="0" y="0"/>
        <a:ext cx="0" cy="0"/>
      </xdr:xfrm>
      <a:graphic>
        <a:graphicData uri="http://schemas.openxmlformats.org/drawingml/2006/compatibility">
          <com:legacyDrawing xmlns:com="http://schemas.openxmlformats.org/drawingml/2006/compatibility" spid="_x0000_s14347"/>
        </a:graphicData>
      </a:graphic>
    </xdr:graphicFrame>
    <xdr:clientData/>
  </xdr:twoCellAnchor>
  <xdr:twoCellAnchor>
    <xdr:from>
      <xdr:col>0</xdr:col>
      <xdr:colOff>1047750</xdr:colOff>
      <xdr:row>41</xdr:row>
      <xdr:rowOff>0</xdr:rowOff>
    </xdr:from>
    <xdr:to>
      <xdr:col>11</xdr:col>
      <xdr:colOff>876300</xdr:colOff>
      <xdr:row>41</xdr:row>
      <xdr:rowOff>0</xdr:rowOff>
    </xdr:to>
    <xdr:sp macro="" textlink="" fLocksText="0">
      <xdr:nvSpPr>
        <xdr:cNvPr id="8" name="Text Box 13"/>
        <xdr:cNvSpPr txBox="1">
          <a:spLocks noChangeArrowheads="1"/>
        </xdr:cNvSpPr>
      </xdr:nvSpPr>
      <xdr:spPr bwMode="auto">
        <a:xfrm>
          <a:off x="1047750" y="685800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1" i="0" u="none" strike="noStrike" baseline="0">
              <a:solidFill>
                <a:srgbClr val="000000"/>
              </a:solidFill>
              <a:latin typeface="Arial"/>
              <a:cs typeface="Arial"/>
            </a:rPr>
            <a:t>diese EBENE fällt weg; wichtige Informationen zur AEB müssen allenfalls in der Direktionsübersicht TVS erwähnt werden.</a:t>
          </a:r>
          <a:endParaRPr lang="de-CH"/>
        </a:p>
      </xdr:txBody>
    </xdr:sp>
    <xdr:clientData/>
  </xdr:twoCellAnchor>
  <xdr:twoCellAnchor>
    <xdr:from>
      <xdr:col>1</xdr:col>
      <xdr:colOff>9525</xdr:colOff>
      <xdr:row>61</xdr:row>
      <xdr:rowOff>133350</xdr:rowOff>
    </xdr:from>
    <xdr:to>
      <xdr:col>12</xdr:col>
      <xdr:colOff>0</xdr:colOff>
      <xdr:row>84</xdr:row>
      <xdr:rowOff>123825</xdr:rowOff>
    </xdr:to>
    <xdr:sp macro="" textlink="" fLocksText="0">
      <xdr:nvSpPr>
        <xdr:cNvPr id="9" name="Text Box 14"/>
        <xdr:cNvSpPr txBox="1">
          <a:spLocks noChangeArrowheads="1"/>
        </xdr:cNvSpPr>
      </xdr:nvSpPr>
      <xdr:spPr bwMode="auto">
        <a:xfrm>
          <a:off x="1085850" y="9972675"/>
          <a:ext cx="8534400" cy="371475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Entsorgung + Recycling Bern wird voraussichtlich im Herbst 2012 die neuen Räumlichkeiten in der Kehrichtverbrennungsanlage Forsthaus beziehen können. Die Entsorgungshöfe Fellerstrasse und Egelsee sollen nach Möglichkeit im Jahr 2012 erneuert bzw. saniert werden. Während das Baugesuch für die Sanierung und Optimierung des Entsorgungshofes Fellerstrasse Ende 2010 beim Regierungsstatthalteramt eingereicht werden konnte, gestaltet sich die Suche nach einem Ersatzstandort für den Entsorgungshof Egelsee als aufwändiger als erwartet. Im Jahr 2012 soll zudem eine weitere Quartierentsorgungsstelle gebaut werden. Öffentlichkeitsarbeit und die Zusammenarbeit mit anderen städtischen Stellen im Rahmen von 'Subers Bärn - zäme geits' bilden Schwerpunkte gegen eine zunehmende Verschmutzung des öffentlichen Raumes.</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Mit Urteil vom 19. Januar 2011 hat das Verwaltungsgericht des Kantons Bern die Beschwerde verschiedener Detailhändler der Stadt Bern gegen die Neuberechnung der Kehrichtgrundgebühren teilweise gutgeheissen. Das Verwaltungsgericht war zum Schluss gekommen, dass die Entsorgung von Siedlungsabfall aus dem öffentlichen Raum allein über die Steuern und nicht über Gebühren zu finanzieren sei. Weil dies dem Verursacherprinzip widerspricht, hat der Gemeinderat der Stadt Bern entschieden, das Urteil des Verwaltungsgerichts ans Bundesgericht weiterzuziehen.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Vergleich Budget 2012 zu Budget 2011 </a:t>
          </a: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Bruttokosten für das Jahr 2012 setzen sich aus dem Betriebsaufwand von 29,75 Mio. Franken und der Einlage in die Spezialfinanzierung von 1,6 Mio. Franken zusammen. Gegenüber dem Budget 2011 bedeutet dies nur eine marginale Veränderung, welche vorallem teuerungsbedingt ist. Die Einnahmen sollten gegenüber dem Jahr 2011 auf gleichem Niveau gehalten werden können. Somit kann die Verschuldung von 3,2 Mio. Franken (Stand 31. Dezember 2010) gegenüber der Stadt weiter abgebaut werden. </a:t>
          </a:r>
          <a:endParaRPr lang="de-CH"/>
        </a:p>
      </xdr:txBody>
    </xdr:sp>
    <xdr:clientData/>
  </xdr:twoCellAnchor>
  <xdr:twoCellAnchor>
    <xdr:from>
      <xdr:col>1</xdr:col>
      <xdr:colOff>9525</xdr:colOff>
      <xdr:row>118</xdr:row>
      <xdr:rowOff>0</xdr:rowOff>
    </xdr:from>
    <xdr:to>
      <xdr:col>12</xdr:col>
      <xdr:colOff>0</xdr:colOff>
      <xdr:row>126</xdr:row>
      <xdr:rowOff>123825</xdr:rowOff>
    </xdr:to>
    <xdr:sp macro="" textlink="" fLocksText="0">
      <xdr:nvSpPr>
        <xdr:cNvPr id="10" name="Text Box 15"/>
        <xdr:cNvSpPr txBox="1">
          <a:spLocks noChangeArrowheads="1"/>
        </xdr:cNvSpPr>
      </xdr:nvSpPr>
      <xdr:spPr bwMode="auto">
        <a:xfrm>
          <a:off x="1085850" y="18945225"/>
          <a:ext cx="8534400" cy="1419225"/>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P870110:</a:t>
          </a:r>
          <a:r>
            <a:rPr lang="de-CH" sz="1000" b="0" i="0" u="none" strike="noStrike" baseline="0">
              <a:solidFill>
                <a:srgbClr val="000000"/>
              </a:solidFill>
              <a:latin typeface="Arial"/>
              <a:cs typeface="Arial"/>
            </a:rPr>
            <a:t> Per 1. September 2012 werden der Sammeldienst Mobil und die Administration in die neuen Räumlichkeiten der KVA ziehen. Die gesamte Fahrzeugflotte des mobilen Bereichs sowie die Mannschaften und Büroräume werden dort angesiedelt sein. Für den Umzug wurden keine zusätzlichen Kosten eingeplant, da dieser mit eigenem Personal und Fahrzeugen erfolgen wird. Für die Ausstattung der Räumlichkeiten wurde ein zusätzlicher Kredit in der MIP eingegeben.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Nettokosten sanken gegenüber dem Budget 2011 um Fr. 400 000.00. Mit der anstehenden Neuausschreibung sowie der sich erholenden Marktpreise für den Verkauf des Altpapiers/Kartons geht ERB davon aus, dass höhere Wertstoffeinnahmen erzielt werden können.</a:t>
          </a:r>
        </a:p>
        <a:p>
          <a:pPr algn="l" rtl="0">
            <a:defRPr sz="1000"/>
          </a:pPr>
          <a:endParaRPr lang="de-CH"/>
        </a:p>
      </xdr:txBody>
    </xdr:sp>
    <xdr:clientData/>
  </xdr:twoCellAnchor>
  <xdr:twoCellAnchor>
    <xdr:from>
      <xdr:col>1</xdr:col>
      <xdr:colOff>9525</xdr:colOff>
      <xdr:row>175</xdr:row>
      <xdr:rowOff>9525</xdr:rowOff>
    </xdr:from>
    <xdr:to>
      <xdr:col>5</xdr:col>
      <xdr:colOff>0</xdr:colOff>
      <xdr:row>200</xdr:row>
      <xdr:rowOff>85725</xdr:rowOff>
    </xdr:to>
    <xdr:sp macro="" textlink="" fLocksText="0">
      <xdr:nvSpPr>
        <xdr:cNvPr id="11" name="Text Box 16"/>
        <xdr:cNvSpPr txBox="1">
          <a:spLocks noChangeArrowheads="1"/>
        </xdr:cNvSpPr>
      </xdr:nvSpPr>
      <xdr:spPr bwMode="auto">
        <a:xfrm>
          <a:off x="1085850" y="28441650"/>
          <a:ext cx="3419475" cy="41243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CH" sz="1000" b="0" i="0" u="none" strike="noStrike" baseline="0">
              <a:solidFill>
                <a:srgbClr val="000000"/>
              </a:solidFill>
              <a:latin typeface="Arial"/>
              <a:cs typeface="Arial"/>
            </a:rPr>
            <a:t>Hauskehricht, Papier und biologisch abbaubare Stoffe werden regelmässig, kundenfreundlich und wirtschaftlich bei den Haushalten und Gewerbestandorten abgeholt (P110).</a:t>
          </a:r>
        </a:p>
        <a:p>
          <a:pPr algn="l" rtl="0">
            <a:defRPr sz="1000"/>
          </a:pPr>
          <a:r>
            <a:rPr lang="de-CH" sz="1000" b="0" i="0" u="none" strike="noStrike" baseline="0">
              <a:solidFill>
                <a:srgbClr val="000000"/>
              </a:solidFill>
              <a:latin typeface="Arial"/>
              <a:cs typeface="Arial"/>
            </a:rPr>
            <a:t>Abfälle jeglicher Art, Wertstoffe und Sonderabfälle können von montags bis samstags in bedienten Entsorgungshöfen und unbedienten Quartierentsorgungstellen abgegeben werden (P120).</a:t>
          </a:r>
        </a:p>
        <a:p>
          <a:pPr algn="l" rtl="0">
            <a:defRPr sz="1000"/>
          </a:pPr>
          <a:r>
            <a:rPr lang="de-CH" sz="1000" b="0" i="0" u="none" strike="noStrike" baseline="0">
              <a:solidFill>
                <a:srgbClr val="000000"/>
              </a:solidFill>
              <a:latin typeface="Arial"/>
              <a:cs typeface="Arial"/>
            </a:rPr>
            <a:t>Über eine intensive Öffentlichkeitsarbeit, eine ausgebaute Kundenberatung und bedürfnisorientierte Serviceleistungen werden die Bevölkerung sowie Veranstalter in Bezug auf den korrekten Umgang mit Abfällen sensibilisiert und für ein Engagement zugunsten einer sauberen Stadt gewonnen (P150).</a:t>
          </a:r>
        </a:p>
        <a:p>
          <a:pPr algn="l" rtl="0">
            <a:defRPr sz="1000"/>
          </a:pPr>
          <a:r>
            <a:rPr lang="de-CH" sz="1000" b="0" i="0" u="none" strike="noStrike" baseline="0">
              <a:solidFill>
                <a:srgbClr val="000000"/>
              </a:solidFill>
              <a:latin typeface="Arial"/>
              <a:cs typeface="Arial"/>
            </a:rPr>
            <a:t>Über die Abfallgebühren werden einerseits der Betrieb von ERB, andererseits die Kosten der Entsorgung von Siedlungsabfällen auf öffentlichen Strassen, Plätzen und Parkanlagen sowie die Leerung der öffentlichen Abfallbehälter abgedeckt (P140).</a:t>
          </a:r>
        </a:p>
        <a:p>
          <a:pPr algn="l" rtl="0">
            <a:defRPr sz="1000"/>
          </a:pPr>
          <a:r>
            <a:rPr lang="de-CH" sz="1000" b="0" i="0" u="none" strike="noStrike" baseline="0">
              <a:solidFill>
                <a:srgbClr val="000000"/>
              </a:solidFill>
              <a:latin typeface="Arial"/>
              <a:cs typeface="Arial"/>
            </a:rPr>
            <a:t>Die gesammelten Stoffe und Fraktionen ERB werden einer ökologischen und wirtschaftlichen Verwertung, Behandlung oder Deponierung zugeführt (P110 - P150).</a:t>
          </a:r>
        </a:p>
        <a:p>
          <a:pPr algn="l" rtl="0">
            <a:defRPr sz="1000"/>
          </a:pPr>
          <a:r>
            <a:rPr lang="de-CH" sz="1000" b="0" i="0" u="none" strike="noStrike" baseline="0">
              <a:solidFill>
                <a:srgbClr val="000000"/>
              </a:solidFill>
              <a:latin typeface="Arial"/>
              <a:cs typeface="Arial"/>
            </a:rPr>
            <a:t>Der Betrieb bietet eine verhältnismässige Zahl an Nischen- und Schonarbeitsplätzen für langjährige Mitarbeitende an (P110, P120).</a:t>
          </a:r>
          <a:endParaRPr lang="de-CH"/>
        </a:p>
      </xdr:txBody>
    </xdr:sp>
    <xdr:clientData/>
  </xdr:twoCellAnchor>
  <xdr:twoCellAnchor>
    <xdr:from>
      <xdr:col>6</xdr:col>
      <xdr:colOff>9525</xdr:colOff>
      <xdr:row>175</xdr:row>
      <xdr:rowOff>9525</xdr:rowOff>
    </xdr:from>
    <xdr:to>
      <xdr:col>11</xdr:col>
      <xdr:colOff>828675</xdr:colOff>
      <xdr:row>198</xdr:row>
      <xdr:rowOff>142875</xdr:rowOff>
    </xdr:to>
    <xdr:sp macro="" textlink="" fLocksText="0">
      <xdr:nvSpPr>
        <xdr:cNvPr id="12" name="Text Box 17"/>
        <xdr:cNvSpPr txBox="1">
          <a:spLocks noChangeArrowheads="1"/>
        </xdr:cNvSpPr>
      </xdr:nvSpPr>
      <xdr:spPr bwMode="auto">
        <a:xfrm>
          <a:off x="5429250" y="28441650"/>
          <a:ext cx="4105275" cy="3857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0" i="0" u="none" strike="noStrike" baseline="0">
              <a:solidFill>
                <a:srgbClr val="000000"/>
              </a:solidFill>
              <a:latin typeface="Arial"/>
              <a:cs typeface="Arial"/>
            </a:rPr>
            <a:t>Aus Kundenrückmeldungen, der öffentlichen Meinung sowie allenfalls politischen Vorstössen kann abgeleitet werden, in wieweit der Sammeldienst sowie die Sammelstellen die Kundenbedürfnisse abdecken (P110-120).</a:t>
          </a:r>
        </a:p>
        <a:p>
          <a:pPr algn="l" rtl="0">
            <a:defRPr sz="1000"/>
          </a:pPr>
          <a:r>
            <a:rPr lang="de-CH" sz="1000" b="0" i="0" u="none" strike="noStrike" baseline="0">
              <a:solidFill>
                <a:srgbClr val="000000"/>
              </a:solidFill>
              <a:latin typeface="Arial"/>
              <a:cs typeface="Arial"/>
            </a:rPr>
            <a:t>Von einer erfolgreichen Öffentlichkeitsarbeit kann ausgegangen werden, wenn die Menge des Siedlungsabfalls abnimmt oder stagniert, die Stadt subjektiv als sauber empfunden wird und die Bevölkerung zunehmend für einen korrekten Umgang mit Abfällen gewonnen werden kann (P150).</a:t>
          </a:r>
        </a:p>
        <a:p>
          <a:pPr algn="l" rtl="0">
            <a:defRPr sz="1000"/>
          </a:pPr>
          <a:r>
            <a:rPr lang="de-CH" sz="1000" b="0" i="0" u="none" strike="noStrike" baseline="0">
              <a:solidFill>
                <a:srgbClr val="000000"/>
              </a:solidFill>
              <a:latin typeface="Arial"/>
              <a:cs typeface="Arial"/>
            </a:rPr>
            <a:t>Der Betrieb ERB arbeitet wirtschaftlich, wenn die Kosten bei gleich bleibenden Leistungen gehalten oder sogar reduziert werden können (P110-P150).</a:t>
          </a:r>
          <a:endParaRPr lang="de-CH"/>
        </a:p>
      </xdr:txBody>
    </xdr:sp>
    <xdr:clientData/>
  </xdr:twoCellAnchor>
  <xdr:twoCellAnchor>
    <xdr:from>
      <xdr:col>0</xdr:col>
      <xdr:colOff>1047750</xdr:colOff>
      <xdr:row>132</xdr:row>
      <xdr:rowOff>133350</xdr:rowOff>
    </xdr:from>
    <xdr:to>
      <xdr:col>11</xdr:col>
      <xdr:colOff>876300</xdr:colOff>
      <xdr:row>165</xdr:row>
      <xdr:rowOff>47625</xdr:rowOff>
    </xdr:to>
    <xdr:sp macro="" textlink="" fLocksText="0">
      <xdr:nvSpPr>
        <xdr:cNvPr id="13" name="Text Box 18"/>
        <xdr:cNvSpPr txBox="1">
          <a:spLocks noChangeArrowheads="1"/>
        </xdr:cNvSpPr>
      </xdr:nvSpPr>
      <xdr:spPr bwMode="auto">
        <a:xfrm>
          <a:off x="1047750" y="21478875"/>
          <a:ext cx="8534400" cy="525780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r>
            <a:rPr lang="de-CH" sz="1000" b="1" i="0" u="none" strike="noStrike" baseline="0">
              <a:solidFill>
                <a:srgbClr val="000000"/>
              </a:solidFill>
              <a:latin typeface="Arial"/>
              <a:cs typeface="Arial"/>
            </a:rPr>
            <a:t>zu P870120:</a:t>
          </a:r>
          <a:r>
            <a:rPr lang="de-CH" sz="1000" b="0" i="0" u="none" strike="noStrike" baseline="0">
              <a:solidFill>
                <a:srgbClr val="000000"/>
              </a:solidFill>
              <a:latin typeface="Arial"/>
              <a:cs typeface="Arial"/>
            </a:rPr>
            <a:t> Dieses Produkt umfasst die Dienstleistungen in den Entsorgungshöfen sowie den Betrieb der Quartierentsorgungsstellen und Hauskehricht-Sammelstellen. Die Erhöhung der Nettokosten um rund Fr. 300 000.00 ist neben der Teuerung im Personalbereich vor allem auf die Abschreibungs-, Reparatur- und Unterhaltskosten zurück zuführen.</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Im Jahr 2012 soll eine neue Quartierentsorgungsstelle (QES) gebaut werden. Somit werden Ende 2012 nebst den 2 unterirdischen Glas- und Büchsensammelstellen 13 QES in Betrieb sein. Zusätzlich sollen 2012 zwei weitere unterirdische Hauskehrichtsammelstellen realisiert werden. Ende des Budgetjahres werden den Bewohnerinnen und Bewohnern der Überbauungen Weissenstein/Neumatt, Acherli, Brünnen Nord, Baumgarten Ost und Stöckacker Süd somit voraussichtlich 14 unterirdische Hauskehrichtsammelstellen zur Verfügung stehen.</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P870140:</a:t>
          </a:r>
          <a:r>
            <a:rPr lang="de-CH" sz="1000" b="0" i="0" u="none" strike="noStrike" baseline="0">
              <a:solidFill>
                <a:srgbClr val="000000"/>
              </a:solidFill>
              <a:latin typeface="Arial"/>
              <a:cs typeface="Arial"/>
            </a:rPr>
            <a:t> ERB hat wie in den vergangenen Jahren für die Vergütung der Strassenreinigung (Aufwischen von Siedlungsabfalls auf Strassen (Littering) und die Leerung der öffentlichen Abfalleimer) an das Tiefbauamt Bern 4,785 Mio. Franken und für die Vergütung der Reinigung der Grünanlagen an die Stadtgärtnerei 0,125 Mio. Franken budgetiert. Der Gemeinderat hat das in diesem Zusammenhang stehende Urteil des Verwaltungsgerichts des Kantons Bern vom 19. Januar 2011 beim Bundesgericht angefochten. Solange kein rechtsgültiges Urteil besteht, ist die Übernahme eines Teils der Kosten der Strassenreinigung (Siedlungsabfall, Littering) durch die Gebührenrechnung Abfall rechtmässig.</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P870150:</a:t>
          </a:r>
          <a:r>
            <a:rPr lang="de-CH" sz="1000" b="0" i="0" u="none" strike="noStrike" baseline="0">
              <a:solidFill>
                <a:srgbClr val="000000"/>
              </a:solidFill>
              <a:latin typeface="Arial"/>
              <a:cs typeface="Arial"/>
            </a:rPr>
            <a:t> Öffentlichkeitsarbeit - "Subers Bern - zäme geits!" - Kehrichtpolizei-, Häcksel-, Abholdienst und andere Serviceleistungen:</a:t>
          </a:r>
        </a:p>
        <a:p>
          <a:pPr algn="l" rtl="0">
            <a:defRPr sz="1000"/>
          </a:pPr>
          <a:r>
            <a:rPr lang="de-CH" sz="1000" b="0" i="0" u="none" strike="noStrike" baseline="0">
              <a:solidFill>
                <a:srgbClr val="000000"/>
              </a:solidFill>
              <a:latin typeface="Arial"/>
              <a:cs typeface="Arial"/>
            </a:rPr>
            <a:t>Im Jahr 2011 wird sich ERB weiterhin an der Kampagne "Subers Bern - zäme geits!" beteiligen und Überwachungen bei den Quartierentsorgungsstellen durchführen. Die Aufwandsteigerung im Budget 2012 ist hauptsächlich auf die wilden Deponien, breitere Öffentlichkeitsarbeit (Informationen)</a:t>
          </a:r>
        </a:p>
        <a:p>
          <a:pPr algn="l" rtl="0">
            <a:defRPr sz="1000"/>
          </a:pPr>
          <a:r>
            <a:rPr lang="de-CH" sz="1000" b="0" i="0" u="none" strike="noStrike" baseline="0">
              <a:solidFill>
                <a:srgbClr val="000000"/>
              </a:solidFill>
              <a:latin typeface="Arial"/>
              <a:cs typeface="Arial"/>
            </a:rPr>
            <a:t>sowie höhere Kosten bei den Serviceleistungen zurückzuführen. </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P870160:</a:t>
          </a:r>
          <a:r>
            <a:rPr lang="de-CH" sz="1000" b="0" i="0" u="none" strike="noStrike" baseline="0">
              <a:solidFill>
                <a:srgbClr val="000000"/>
              </a:solidFill>
              <a:latin typeface="Arial"/>
              <a:cs typeface="Arial"/>
            </a:rPr>
            <a:t> Per 1. Januar 2010 hat ERB die Praxis betreffend Kehrichtgrundgebühren für leerstehende Gebäude angepasst. Hauseigentümerinnen und Hauseigentümer können die Kehrichtgrundgebühr für das abgelaufene Kalenderjahr zurückfordern, wenn der Leerstand länger als 6 Monate dauerte und mehr als die Hälfte der Bruttogeschossfläche leerstehend war  Dabei sind die ersten 6 Monate des Leerstandes immer geschuldet. Gemäss dieser Praxis können erstmals im Jahr 2011 Gebühren zurückverlangt werden, was bei ERB zu Mindereinnahmen führen wird. </a:t>
          </a:r>
        </a:p>
        <a:p>
          <a:pPr algn="l" rtl="0">
            <a:defRPr sz="1000"/>
          </a:pPr>
          <a:endParaRPr lang="de-CH" sz="1000" b="0" i="0" u="none" strike="noStrike" baseline="0">
            <a:solidFill>
              <a:srgbClr val="000000"/>
            </a:solidFill>
            <a:latin typeface="Arial"/>
            <a:cs typeface="Arial"/>
          </a:endParaRPr>
        </a:p>
        <a:p>
          <a:pPr algn="l" rtl="0">
            <a:defRPr sz="1000"/>
          </a:pPr>
          <a:r>
            <a:rPr lang="de-CH" sz="1000" b="0" i="0" u="none" strike="noStrike" baseline="0">
              <a:solidFill>
                <a:srgbClr val="000000"/>
              </a:solidFill>
              <a:latin typeface="Arial"/>
              <a:cs typeface="Arial"/>
            </a:rPr>
            <a:t>Die Einnahmen aus Grundgebühren werden 2012 ca. 18,4 Mio. Franken betragen. Die geschätzten Mindereinnahmen infolge der eingehenden Gesuche "Leerstand" können durch die ab 2012 markant tieferen Kosten für Schuldzinse ausgeglichen werden. Die Bruttokosten dieses Produkts von rund 2,8 Mio. Franken beinhalten die gegenüber der Stadt zu entrichtenden Overheadkosten (1,3 Mio. Fr.), Zinsaufwendungen (0,34 Mio. Fr.) sowie einen Teil der Gemeinkosten des Amtes inkl. Inkassokosten (1,15 Mio. Fr. für Lohn, Mieten, Leitung, Informatik etc.).</a:t>
          </a:r>
        </a:p>
        <a:p>
          <a:pPr algn="l" rtl="0">
            <a:defRPr sz="1000"/>
          </a:pPr>
          <a:endParaRPr lang="de-CH" sz="1000" b="0" i="0" u="none" strike="noStrike" baseline="0">
            <a:solidFill>
              <a:srgbClr val="000000"/>
            </a:solidFill>
            <a:latin typeface="Arial"/>
            <a:cs typeface="Arial"/>
          </a:endParaRPr>
        </a:p>
        <a:p>
          <a:pPr algn="l" rtl="0">
            <a:defRPr sz="1000"/>
          </a:pPr>
          <a:r>
            <a:rPr lang="de-CH" sz="1000" b="1" i="0" u="none" strike="noStrike" baseline="0">
              <a:solidFill>
                <a:srgbClr val="000000"/>
              </a:solidFill>
              <a:latin typeface="Arial"/>
              <a:cs typeface="Arial"/>
            </a:rPr>
            <a:t>zu P870170:</a:t>
          </a:r>
          <a:r>
            <a:rPr lang="de-CH" sz="1000" b="0" i="0" u="none" strike="noStrike" baseline="0">
              <a:solidFill>
                <a:srgbClr val="000000"/>
              </a:solidFill>
              <a:latin typeface="Arial"/>
              <a:cs typeface="Arial"/>
            </a:rPr>
            <a:t> technisches Produkt zur Darstellung des Budgetausgleichs: Nettokosten entsprechen einem Gewinn, Nettoerlöse entsprechen einem Verlust in der laufenden Rechnung ERB.</a:t>
          </a:r>
          <a:endParaRPr lang="de-CH"/>
        </a:p>
      </xdr:txBody>
    </xdr:sp>
    <xdr:clientData/>
  </xdr:twoCellAnchor>
  <xdr:twoCellAnchor>
    <xdr:from>
      <xdr:col>0</xdr:col>
      <xdr:colOff>952500</xdr:colOff>
      <xdr:row>167</xdr:row>
      <xdr:rowOff>0</xdr:rowOff>
    </xdr:from>
    <xdr:to>
      <xdr:col>11</xdr:col>
      <xdr:colOff>781050</xdr:colOff>
      <xdr:row>167</xdr:row>
      <xdr:rowOff>0</xdr:rowOff>
    </xdr:to>
    <xdr:sp macro="" textlink="" fLocksText="0">
      <xdr:nvSpPr>
        <xdr:cNvPr id="14" name="Text Box 19"/>
        <xdr:cNvSpPr txBox="1">
          <a:spLocks noChangeArrowheads="1"/>
        </xdr:cNvSpPr>
      </xdr:nvSpPr>
      <xdr:spPr bwMode="auto">
        <a:xfrm>
          <a:off x="952500" y="27012900"/>
          <a:ext cx="853440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18288" rIns="0" bIns="0" anchor="t" upright="1"/>
        <a:lstStyle/>
        <a:p>
          <a:pPr algn="l" rtl="0">
            <a:defRPr sz="1000"/>
          </a:pPr>
          <a:endParaRPr lang="de-CH" sz="1000" b="0" i="0" u="none" strike="noStrike" baseline="0">
            <a:solidFill>
              <a:srgbClr val="000000"/>
            </a:solidFill>
            <a:latin typeface="Arial"/>
            <a:cs typeface="Arial"/>
          </a:endParaRPr>
        </a:p>
        <a:p>
          <a:pPr algn="l" rtl="0">
            <a:defRPr sz="1000"/>
          </a:pPr>
          <a:endParaRPr lang="de-CH"/>
        </a:p>
      </xdr:txBody>
    </xdr:sp>
    <xdr:clientData/>
  </xdr:twoCellAnchor>
  <xdr:twoCellAnchor>
    <xdr:from>
      <xdr:col>8</xdr:col>
      <xdr:colOff>219075</xdr:colOff>
      <xdr:row>92</xdr:row>
      <xdr:rowOff>9525</xdr:rowOff>
    </xdr:from>
    <xdr:to>
      <xdr:col>12</xdr:col>
      <xdr:colOff>0</xdr:colOff>
      <xdr:row>100</xdr:row>
      <xdr:rowOff>152400</xdr:rowOff>
    </xdr:to>
    <xdr:graphicFrame macro="">
      <xdr:nvGraphicFramePr>
        <xdr:cNvPr id="15" name="Kuche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85725</xdr:colOff>
      <xdr:row>6</xdr:row>
      <xdr:rowOff>57150</xdr:rowOff>
    </xdr:from>
    <xdr:to>
      <xdr:col>2</xdr:col>
      <xdr:colOff>161925</xdr:colOff>
      <xdr:row>6</xdr:row>
      <xdr:rowOff>123825</xdr:rowOff>
    </xdr:to>
    <xdr:sp macro="" textlink="">
      <xdr:nvSpPr>
        <xdr:cNvPr id="2" name="AutoShape 20"/>
        <xdr:cNvSpPr>
          <a:spLocks noChangeArrowheads="1"/>
        </xdr:cNvSpPr>
      </xdr:nvSpPr>
      <xdr:spPr bwMode="auto">
        <a:xfrm>
          <a:off x="2781300" y="1143000"/>
          <a:ext cx="76200" cy="66675"/>
        </a:xfrm>
        <a:prstGeom prst="star5">
          <a:avLst/>
        </a:prstGeom>
        <a:solidFill>
          <a:srgbClr xmlns:mc="http://schemas.openxmlformats.org/markup-compatibility/2006" xmlns:a14="http://schemas.microsoft.com/office/drawing/2010/main" val="003300" mc:Ignorable="a14" a14:legacySpreadsheetColorIndex="5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1</xdr:col>
      <xdr:colOff>19050</xdr:colOff>
      <xdr:row>62</xdr:row>
      <xdr:rowOff>47625</xdr:rowOff>
    </xdr:from>
    <xdr:to>
      <xdr:col>1</xdr:col>
      <xdr:colOff>95250</xdr:colOff>
      <xdr:row>62</xdr:row>
      <xdr:rowOff>114300</xdr:rowOff>
    </xdr:to>
    <xdr:sp macro="" textlink="">
      <xdr:nvSpPr>
        <xdr:cNvPr id="3" name="AutoShape 21"/>
        <xdr:cNvSpPr>
          <a:spLocks noChangeArrowheads="1"/>
        </xdr:cNvSpPr>
      </xdr:nvSpPr>
      <xdr:spPr bwMode="auto">
        <a:xfrm>
          <a:off x="133350" y="10287000"/>
          <a:ext cx="76200" cy="66675"/>
        </a:xfrm>
        <a:prstGeom prst="star5">
          <a:avLst/>
        </a:prstGeom>
        <a:solidFill>
          <a:srgbClr xmlns:mc="http://schemas.openxmlformats.org/markup-compatibility/2006" xmlns:a14="http://schemas.microsoft.com/office/drawing/2010/main" val="003300" mc:Ignorable="a14" a14:legacySpreadsheetColorIndex="5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76200</xdr:colOff>
      <xdr:row>6</xdr:row>
      <xdr:rowOff>57150</xdr:rowOff>
    </xdr:from>
    <xdr:to>
      <xdr:col>3</xdr:col>
      <xdr:colOff>152400</xdr:colOff>
      <xdr:row>6</xdr:row>
      <xdr:rowOff>123825</xdr:rowOff>
    </xdr:to>
    <xdr:sp macro="" textlink="">
      <xdr:nvSpPr>
        <xdr:cNvPr id="4" name="AutoShape 22"/>
        <xdr:cNvSpPr>
          <a:spLocks noChangeArrowheads="1"/>
        </xdr:cNvSpPr>
      </xdr:nvSpPr>
      <xdr:spPr bwMode="auto">
        <a:xfrm>
          <a:off x="4143375" y="1143000"/>
          <a:ext cx="76200" cy="66675"/>
        </a:xfrm>
        <a:prstGeom prst="star5">
          <a:avLst/>
        </a:prstGeom>
        <a:solidFill>
          <a:srgbClr xmlns:mc="http://schemas.openxmlformats.org/markup-compatibility/2006" xmlns:a14="http://schemas.microsoft.com/office/drawing/2010/main" val="003300" mc:Ignorable="a14" a14:legacySpreadsheetColorIndex="58"/>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wsDr>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8" Type="http://schemas.openxmlformats.org/officeDocument/2006/relationships/oleObject" Target="../embeddings/Microsoft_Excel_97-2003-Arbeitsblatt3.xls"/><Relationship Id="rId13" Type="http://schemas.openxmlformats.org/officeDocument/2006/relationships/image" Target="../media/image11.emf"/><Relationship Id="rId3" Type="http://schemas.openxmlformats.org/officeDocument/2006/relationships/vmlDrawing" Target="../drawings/vmlDrawing6.vml"/><Relationship Id="rId7" Type="http://schemas.openxmlformats.org/officeDocument/2006/relationships/image" Target="../media/image8.emf"/><Relationship Id="rId12" Type="http://schemas.openxmlformats.org/officeDocument/2006/relationships/oleObject" Target="../embeddings/Microsoft_Excel_97-2003-Arbeitsblatt5.xls"/><Relationship Id="rId2" Type="http://schemas.openxmlformats.org/officeDocument/2006/relationships/drawing" Target="../drawings/drawing6.xml"/><Relationship Id="rId1" Type="http://schemas.openxmlformats.org/officeDocument/2006/relationships/printerSettings" Target="../printerSettings/printerSettings2.bin"/><Relationship Id="rId6" Type="http://schemas.openxmlformats.org/officeDocument/2006/relationships/oleObject" Target="../embeddings/Microsoft_Word_97-2003-Dokument2.doc"/><Relationship Id="rId11" Type="http://schemas.openxmlformats.org/officeDocument/2006/relationships/image" Target="../media/image10.emf"/><Relationship Id="rId5" Type="http://schemas.openxmlformats.org/officeDocument/2006/relationships/image" Target="../media/image7.emf"/><Relationship Id="rId10" Type="http://schemas.openxmlformats.org/officeDocument/2006/relationships/oleObject" Target="../embeddings/Microsoft_Excel_97-2003-Arbeitsblatt4.xls"/><Relationship Id="rId4" Type="http://schemas.openxmlformats.org/officeDocument/2006/relationships/oleObject" Target="../embeddings/Microsoft_Word_97-2003-Dokument1.doc"/><Relationship Id="rId9" Type="http://schemas.openxmlformats.org/officeDocument/2006/relationships/image" Target="../media/image9.emf"/></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194"/>
  <sheetViews>
    <sheetView tabSelected="1" workbookViewId="0">
      <selection activeCell="B1" sqref="B1"/>
    </sheetView>
  </sheetViews>
  <sheetFormatPr baseColWidth="10" defaultRowHeight="12.75"/>
  <cols>
    <col min="1" max="1" width="0.5703125" style="10" customWidth="1"/>
    <col min="2" max="2" width="5.5703125" style="10" customWidth="1"/>
    <col min="3" max="3" width="4.140625" style="10" customWidth="1"/>
    <col min="4" max="4" width="9.5703125" style="10" customWidth="1"/>
    <col min="5" max="5" width="39.85546875" style="10" customWidth="1"/>
    <col min="6" max="6" width="13.7109375" style="42" customWidth="1"/>
    <col min="7" max="7" width="13.7109375" style="43" customWidth="1"/>
    <col min="8" max="8" width="13.7109375" style="44" customWidth="1"/>
    <col min="9" max="255" width="11.42578125" style="10"/>
    <col min="256" max="256" width="0.5703125" style="10" customWidth="1"/>
    <col min="257" max="257" width="5.5703125" style="10" customWidth="1"/>
    <col min="258" max="258" width="4.140625" style="10" customWidth="1"/>
    <col min="259" max="259" width="9.5703125" style="10" customWidth="1"/>
    <col min="260" max="260" width="39.85546875" style="10" customWidth="1"/>
    <col min="261" max="263" width="13.7109375" style="10" customWidth="1"/>
    <col min="264" max="264" width="5.28515625" style="10" bestFit="1" customWidth="1"/>
    <col min="265" max="511" width="11.42578125" style="10"/>
    <col min="512" max="512" width="0.5703125" style="10" customWidth="1"/>
    <col min="513" max="513" width="5.5703125" style="10" customWidth="1"/>
    <col min="514" max="514" width="4.140625" style="10" customWidth="1"/>
    <col min="515" max="515" width="9.5703125" style="10" customWidth="1"/>
    <col min="516" max="516" width="39.85546875" style="10" customWidth="1"/>
    <col min="517" max="519" width="13.7109375" style="10" customWidth="1"/>
    <col min="520" max="520" width="5.28515625" style="10" bestFit="1" customWidth="1"/>
    <col min="521" max="767" width="11.42578125" style="10"/>
    <col min="768" max="768" width="0.5703125" style="10" customWidth="1"/>
    <col min="769" max="769" width="5.5703125" style="10" customWidth="1"/>
    <col min="770" max="770" width="4.140625" style="10" customWidth="1"/>
    <col min="771" max="771" width="9.5703125" style="10" customWidth="1"/>
    <col min="772" max="772" width="39.85546875" style="10" customWidth="1"/>
    <col min="773" max="775" width="13.7109375" style="10" customWidth="1"/>
    <col min="776" max="776" width="5.28515625" style="10" bestFit="1" customWidth="1"/>
    <col min="777" max="1023" width="11.42578125" style="10"/>
    <col min="1024" max="1024" width="0.5703125" style="10" customWidth="1"/>
    <col min="1025" max="1025" width="5.5703125" style="10" customWidth="1"/>
    <col min="1026" max="1026" width="4.140625" style="10" customWidth="1"/>
    <col min="1027" max="1027" width="9.5703125" style="10" customWidth="1"/>
    <col min="1028" max="1028" width="39.85546875" style="10" customWidth="1"/>
    <col min="1029" max="1031" width="13.7109375" style="10" customWidth="1"/>
    <col min="1032" max="1032" width="5.28515625" style="10" bestFit="1" customWidth="1"/>
    <col min="1033" max="1279" width="11.42578125" style="10"/>
    <col min="1280" max="1280" width="0.5703125" style="10" customWidth="1"/>
    <col min="1281" max="1281" width="5.5703125" style="10" customWidth="1"/>
    <col min="1282" max="1282" width="4.140625" style="10" customWidth="1"/>
    <col min="1283" max="1283" width="9.5703125" style="10" customWidth="1"/>
    <col min="1284" max="1284" width="39.85546875" style="10" customWidth="1"/>
    <col min="1285" max="1287" width="13.7109375" style="10" customWidth="1"/>
    <col min="1288" max="1288" width="5.28515625" style="10" bestFit="1" customWidth="1"/>
    <col min="1289" max="1535" width="11.42578125" style="10"/>
    <col min="1536" max="1536" width="0.5703125" style="10" customWidth="1"/>
    <col min="1537" max="1537" width="5.5703125" style="10" customWidth="1"/>
    <col min="1538" max="1538" width="4.140625" style="10" customWidth="1"/>
    <col min="1539" max="1539" width="9.5703125" style="10" customWidth="1"/>
    <col min="1540" max="1540" width="39.85546875" style="10" customWidth="1"/>
    <col min="1541" max="1543" width="13.7109375" style="10" customWidth="1"/>
    <col min="1544" max="1544" width="5.28515625" style="10" bestFit="1" customWidth="1"/>
    <col min="1545" max="1791" width="11.42578125" style="10"/>
    <col min="1792" max="1792" width="0.5703125" style="10" customWidth="1"/>
    <col min="1793" max="1793" width="5.5703125" style="10" customWidth="1"/>
    <col min="1794" max="1794" width="4.140625" style="10" customWidth="1"/>
    <col min="1795" max="1795" width="9.5703125" style="10" customWidth="1"/>
    <col min="1796" max="1796" width="39.85546875" style="10" customWidth="1"/>
    <col min="1797" max="1799" width="13.7109375" style="10" customWidth="1"/>
    <col min="1800" max="1800" width="5.28515625" style="10" bestFit="1" customWidth="1"/>
    <col min="1801" max="2047" width="11.42578125" style="10"/>
    <col min="2048" max="2048" width="0.5703125" style="10" customWidth="1"/>
    <col min="2049" max="2049" width="5.5703125" style="10" customWidth="1"/>
    <col min="2050" max="2050" width="4.140625" style="10" customWidth="1"/>
    <col min="2051" max="2051" width="9.5703125" style="10" customWidth="1"/>
    <col min="2052" max="2052" width="39.85546875" style="10" customWidth="1"/>
    <col min="2053" max="2055" width="13.7109375" style="10" customWidth="1"/>
    <col min="2056" max="2056" width="5.28515625" style="10" bestFit="1" customWidth="1"/>
    <col min="2057" max="2303" width="11.42578125" style="10"/>
    <col min="2304" max="2304" width="0.5703125" style="10" customWidth="1"/>
    <col min="2305" max="2305" width="5.5703125" style="10" customWidth="1"/>
    <col min="2306" max="2306" width="4.140625" style="10" customWidth="1"/>
    <col min="2307" max="2307" width="9.5703125" style="10" customWidth="1"/>
    <col min="2308" max="2308" width="39.85546875" style="10" customWidth="1"/>
    <col min="2309" max="2311" width="13.7109375" style="10" customWidth="1"/>
    <col min="2312" max="2312" width="5.28515625" style="10" bestFit="1" customWidth="1"/>
    <col min="2313" max="2559" width="11.42578125" style="10"/>
    <col min="2560" max="2560" width="0.5703125" style="10" customWidth="1"/>
    <col min="2561" max="2561" width="5.5703125" style="10" customWidth="1"/>
    <col min="2562" max="2562" width="4.140625" style="10" customWidth="1"/>
    <col min="2563" max="2563" width="9.5703125" style="10" customWidth="1"/>
    <col min="2564" max="2564" width="39.85546875" style="10" customWidth="1"/>
    <col min="2565" max="2567" width="13.7109375" style="10" customWidth="1"/>
    <col min="2568" max="2568" width="5.28515625" style="10" bestFit="1" customWidth="1"/>
    <col min="2569" max="2815" width="11.42578125" style="10"/>
    <col min="2816" max="2816" width="0.5703125" style="10" customWidth="1"/>
    <col min="2817" max="2817" width="5.5703125" style="10" customWidth="1"/>
    <col min="2818" max="2818" width="4.140625" style="10" customWidth="1"/>
    <col min="2819" max="2819" width="9.5703125" style="10" customWidth="1"/>
    <col min="2820" max="2820" width="39.85546875" style="10" customWidth="1"/>
    <col min="2821" max="2823" width="13.7109375" style="10" customWidth="1"/>
    <col min="2824" max="2824" width="5.28515625" style="10" bestFit="1" customWidth="1"/>
    <col min="2825" max="3071" width="11.42578125" style="10"/>
    <col min="3072" max="3072" width="0.5703125" style="10" customWidth="1"/>
    <col min="3073" max="3073" width="5.5703125" style="10" customWidth="1"/>
    <col min="3074" max="3074" width="4.140625" style="10" customWidth="1"/>
    <col min="3075" max="3075" width="9.5703125" style="10" customWidth="1"/>
    <col min="3076" max="3076" width="39.85546875" style="10" customWidth="1"/>
    <col min="3077" max="3079" width="13.7109375" style="10" customWidth="1"/>
    <col min="3080" max="3080" width="5.28515625" style="10" bestFit="1" customWidth="1"/>
    <col min="3081" max="3327" width="11.42578125" style="10"/>
    <col min="3328" max="3328" width="0.5703125" style="10" customWidth="1"/>
    <col min="3329" max="3329" width="5.5703125" style="10" customWidth="1"/>
    <col min="3330" max="3330" width="4.140625" style="10" customWidth="1"/>
    <col min="3331" max="3331" width="9.5703125" style="10" customWidth="1"/>
    <col min="3332" max="3332" width="39.85546875" style="10" customWidth="1"/>
    <col min="3333" max="3335" width="13.7109375" style="10" customWidth="1"/>
    <col min="3336" max="3336" width="5.28515625" style="10" bestFit="1" customWidth="1"/>
    <col min="3337" max="3583" width="11.42578125" style="10"/>
    <col min="3584" max="3584" width="0.5703125" style="10" customWidth="1"/>
    <col min="3585" max="3585" width="5.5703125" style="10" customWidth="1"/>
    <col min="3586" max="3586" width="4.140625" style="10" customWidth="1"/>
    <col min="3587" max="3587" width="9.5703125" style="10" customWidth="1"/>
    <col min="3588" max="3588" width="39.85546875" style="10" customWidth="1"/>
    <col min="3589" max="3591" width="13.7109375" style="10" customWidth="1"/>
    <col min="3592" max="3592" width="5.28515625" style="10" bestFit="1" customWidth="1"/>
    <col min="3593" max="3839" width="11.42578125" style="10"/>
    <col min="3840" max="3840" width="0.5703125" style="10" customWidth="1"/>
    <col min="3841" max="3841" width="5.5703125" style="10" customWidth="1"/>
    <col min="3842" max="3842" width="4.140625" style="10" customWidth="1"/>
    <col min="3843" max="3843" width="9.5703125" style="10" customWidth="1"/>
    <col min="3844" max="3844" width="39.85546875" style="10" customWidth="1"/>
    <col min="3845" max="3847" width="13.7109375" style="10" customWidth="1"/>
    <col min="3848" max="3848" width="5.28515625" style="10" bestFit="1" customWidth="1"/>
    <col min="3849" max="4095" width="11.42578125" style="10"/>
    <col min="4096" max="4096" width="0.5703125" style="10" customWidth="1"/>
    <col min="4097" max="4097" width="5.5703125" style="10" customWidth="1"/>
    <col min="4098" max="4098" width="4.140625" style="10" customWidth="1"/>
    <col min="4099" max="4099" width="9.5703125" style="10" customWidth="1"/>
    <col min="4100" max="4100" width="39.85546875" style="10" customWidth="1"/>
    <col min="4101" max="4103" width="13.7109375" style="10" customWidth="1"/>
    <col min="4104" max="4104" width="5.28515625" style="10" bestFit="1" customWidth="1"/>
    <col min="4105" max="4351" width="11.42578125" style="10"/>
    <col min="4352" max="4352" width="0.5703125" style="10" customWidth="1"/>
    <col min="4353" max="4353" width="5.5703125" style="10" customWidth="1"/>
    <col min="4354" max="4354" width="4.140625" style="10" customWidth="1"/>
    <col min="4355" max="4355" width="9.5703125" style="10" customWidth="1"/>
    <col min="4356" max="4356" width="39.85546875" style="10" customWidth="1"/>
    <col min="4357" max="4359" width="13.7109375" style="10" customWidth="1"/>
    <col min="4360" max="4360" width="5.28515625" style="10" bestFit="1" customWidth="1"/>
    <col min="4361" max="4607" width="11.42578125" style="10"/>
    <col min="4608" max="4608" width="0.5703125" style="10" customWidth="1"/>
    <col min="4609" max="4609" width="5.5703125" style="10" customWidth="1"/>
    <col min="4610" max="4610" width="4.140625" style="10" customWidth="1"/>
    <col min="4611" max="4611" width="9.5703125" style="10" customWidth="1"/>
    <col min="4612" max="4612" width="39.85546875" style="10" customWidth="1"/>
    <col min="4613" max="4615" width="13.7109375" style="10" customWidth="1"/>
    <col min="4616" max="4616" width="5.28515625" style="10" bestFit="1" customWidth="1"/>
    <col min="4617" max="4863" width="11.42578125" style="10"/>
    <col min="4864" max="4864" width="0.5703125" style="10" customWidth="1"/>
    <col min="4865" max="4865" width="5.5703125" style="10" customWidth="1"/>
    <col min="4866" max="4866" width="4.140625" style="10" customWidth="1"/>
    <col min="4867" max="4867" width="9.5703125" style="10" customWidth="1"/>
    <col min="4868" max="4868" width="39.85546875" style="10" customWidth="1"/>
    <col min="4869" max="4871" width="13.7109375" style="10" customWidth="1"/>
    <col min="4872" max="4872" width="5.28515625" style="10" bestFit="1" customWidth="1"/>
    <col min="4873" max="5119" width="11.42578125" style="10"/>
    <col min="5120" max="5120" width="0.5703125" style="10" customWidth="1"/>
    <col min="5121" max="5121" width="5.5703125" style="10" customWidth="1"/>
    <col min="5122" max="5122" width="4.140625" style="10" customWidth="1"/>
    <col min="5123" max="5123" width="9.5703125" style="10" customWidth="1"/>
    <col min="5124" max="5124" width="39.85546875" style="10" customWidth="1"/>
    <col min="5125" max="5127" width="13.7109375" style="10" customWidth="1"/>
    <col min="5128" max="5128" width="5.28515625" style="10" bestFit="1" customWidth="1"/>
    <col min="5129" max="5375" width="11.42578125" style="10"/>
    <col min="5376" max="5376" width="0.5703125" style="10" customWidth="1"/>
    <col min="5377" max="5377" width="5.5703125" style="10" customWidth="1"/>
    <col min="5378" max="5378" width="4.140625" style="10" customWidth="1"/>
    <col min="5379" max="5379" width="9.5703125" style="10" customWidth="1"/>
    <col min="5380" max="5380" width="39.85546875" style="10" customWidth="1"/>
    <col min="5381" max="5383" width="13.7109375" style="10" customWidth="1"/>
    <col min="5384" max="5384" width="5.28515625" style="10" bestFit="1" customWidth="1"/>
    <col min="5385" max="5631" width="11.42578125" style="10"/>
    <col min="5632" max="5632" width="0.5703125" style="10" customWidth="1"/>
    <col min="5633" max="5633" width="5.5703125" style="10" customWidth="1"/>
    <col min="5634" max="5634" width="4.140625" style="10" customWidth="1"/>
    <col min="5635" max="5635" width="9.5703125" style="10" customWidth="1"/>
    <col min="5636" max="5636" width="39.85546875" style="10" customWidth="1"/>
    <col min="5637" max="5639" width="13.7109375" style="10" customWidth="1"/>
    <col min="5640" max="5640" width="5.28515625" style="10" bestFit="1" customWidth="1"/>
    <col min="5641" max="5887" width="11.42578125" style="10"/>
    <col min="5888" max="5888" width="0.5703125" style="10" customWidth="1"/>
    <col min="5889" max="5889" width="5.5703125" style="10" customWidth="1"/>
    <col min="5890" max="5890" width="4.140625" style="10" customWidth="1"/>
    <col min="5891" max="5891" width="9.5703125" style="10" customWidth="1"/>
    <col min="5892" max="5892" width="39.85546875" style="10" customWidth="1"/>
    <col min="5893" max="5895" width="13.7109375" style="10" customWidth="1"/>
    <col min="5896" max="5896" width="5.28515625" style="10" bestFit="1" customWidth="1"/>
    <col min="5897" max="6143" width="11.42578125" style="10"/>
    <col min="6144" max="6144" width="0.5703125" style="10" customWidth="1"/>
    <col min="6145" max="6145" width="5.5703125" style="10" customWidth="1"/>
    <col min="6146" max="6146" width="4.140625" style="10" customWidth="1"/>
    <col min="6147" max="6147" width="9.5703125" style="10" customWidth="1"/>
    <col min="6148" max="6148" width="39.85546875" style="10" customWidth="1"/>
    <col min="6149" max="6151" width="13.7109375" style="10" customWidth="1"/>
    <col min="6152" max="6152" width="5.28515625" style="10" bestFit="1" customWidth="1"/>
    <col min="6153" max="6399" width="11.42578125" style="10"/>
    <col min="6400" max="6400" width="0.5703125" style="10" customWidth="1"/>
    <col min="6401" max="6401" width="5.5703125" style="10" customWidth="1"/>
    <col min="6402" max="6402" width="4.140625" style="10" customWidth="1"/>
    <col min="6403" max="6403" width="9.5703125" style="10" customWidth="1"/>
    <col min="6404" max="6404" width="39.85546875" style="10" customWidth="1"/>
    <col min="6405" max="6407" width="13.7109375" style="10" customWidth="1"/>
    <col min="6408" max="6408" width="5.28515625" style="10" bestFit="1" customWidth="1"/>
    <col min="6409" max="6655" width="11.42578125" style="10"/>
    <col min="6656" max="6656" width="0.5703125" style="10" customWidth="1"/>
    <col min="6657" max="6657" width="5.5703125" style="10" customWidth="1"/>
    <col min="6658" max="6658" width="4.140625" style="10" customWidth="1"/>
    <col min="6659" max="6659" width="9.5703125" style="10" customWidth="1"/>
    <col min="6660" max="6660" width="39.85546875" style="10" customWidth="1"/>
    <col min="6661" max="6663" width="13.7109375" style="10" customWidth="1"/>
    <col min="6664" max="6664" width="5.28515625" style="10" bestFit="1" customWidth="1"/>
    <col min="6665" max="6911" width="11.42578125" style="10"/>
    <col min="6912" max="6912" width="0.5703125" style="10" customWidth="1"/>
    <col min="6913" max="6913" width="5.5703125" style="10" customWidth="1"/>
    <col min="6914" max="6914" width="4.140625" style="10" customWidth="1"/>
    <col min="6915" max="6915" width="9.5703125" style="10" customWidth="1"/>
    <col min="6916" max="6916" width="39.85546875" style="10" customWidth="1"/>
    <col min="6917" max="6919" width="13.7109375" style="10" customWidth="1"/>
    <col min="6920" max="6920" width="5.28515625" style="10" bestFit="1" customWidth="1"/>
    <col min="6921" max="7167" width="11.42578125" style="10"/>
    <col min="7168" max="7168" width="0.5703125" style="10" customWidth="1"/>
    <col min="7169" max="7169" width="5.5703125" style="10" customWidth="1"/>
    <col min="7170" max="7170" width="4.140625" style="10" customWidth="1"/>
    <col min="7171" max="7171" width="9.5703125" style="10" customWidth="1"/>
    <col min="7172" max="7172" width="39.85546875" style="10" customWidth="1"/>
    <col min="7173" max="7175" width="13.7109375" style="10" customWidth="1"/>
    <col min="7176" max="7176" width="5.28515625" style="10" bestFit="1" customWidth="1"/>
    <col min="7177" max="7423" width="11.42578125" style="10"/>
    <col min="7424" max="7424" width="0.5703125" style="10" customWidth="1"/>
    <col min="7425" max="7425" width="5.5703125" style="10" customWidth="1"/>
    <col min="7426" max="7426" width="4.140625" style="10" customWidth="1"/>
    <col min="7427" max="7427" width="9.5703125" style="10" customWidth="1"/>
    <col min="7428" max="7428" width="39.85546875" style="10" customWidth="1"/>
    <col min="7429" max="7431" width="13.7109375" style="10" customWidth="1"/>
    <col min="7432" max="7432" width="5.28515625" style="10" bestFit="1" customWidth="1"/>
    <col min="7433" max="7679" width="11.42578125" style="10"/>
    <col min="7680" max="7680" width="0.5703125" style="10" customWidth="1"/>
    <col min="7681" max="7681" width="5.5703125" style="10" customWidth="1"/>
    <col min="7682" max="7682" width="4.140625" style="10" customWidth="1"/>
    <col min="7683" max="7683" width="9.5703125" style="10" customWidth="1"/>
    <col min="7684" max="7684" width="39.85546875" style="10" customWidth="1"/>
    <col min="7685" max="7687" width="13.7109375" style="10" customWidth="1"/>
    <col min="7688" max="7688" width="5.28515625" style="10" bestFit="1" customWidth="1"/>
    <col min="7689" max="7935" width="11.42578125" style="10"/>
    <col min="7936" max="7936" width="0.5703125" style="10" customWidth="1"/>
    <col min="7937" max="7937" width="5.5703125" style="10" customWidth="1"/>
    <col min="7938" max="7938" width="4.140625" style="10" customWidth="1"/>
    <col min="7939" max="7939" width="9.5703125" style="10" customWidth="1"/>
    <col min="7940" max="7940" width="39.85546875" style="10" customWidth="1"/>
    <col min="7941" max="7943" width="13.7109375" style="10" customWidth="1"/>
    <col min="7944" max="7944" width="5.28515625" style="10" bestFit="1" customWidth="1"/>
    <col min="7945" max="8191" width="11.42578125" style="10"/>
    <col min="8192" max="8192" width="0.5703125" style="10" customWidth="1"/>
    <col min="8193" max="8193" width="5.5703125" style="10" customWidth="1"/>
    <col min="8194" max="8194" width="4.140625" style="10" customWidth="1"/>
    <col min="8195" max="8195" width="9.5703125" style="10" customWidth="1"/>
    <col min="8196" max="8196" width="39.85546875" style="10" customWidth="1"/>
    <col min="8197" max="8199" width="13.7109375" style="10" customWidth="1"/>
    <col min="8200" max="8200" width="5.28515625" style="10" bestFit="1" customWidth="1"/>
    <col min="8201" max="8447" width="11.42578125" style="10"/>
    <col min="8448" max="8448" width="0.5703125" style="10" customWidth="1"/>
    <col min="8449" max="8449" width="5.5703125" style="10" customWidth="1"/>
    <col min="8450" max="8450" width="4.140625" style="10" customWidth="1"/>
    <col min="8451" max="8451" width="9.5703125" style="10" customWidth="1"/>
    <col min="8452" max="8452" width="39.85546875" style="10" customWidth="1"/>
    <col min="8453" max="8455" width="13.7109375" style="10" customWidth="1"/>
    <col min="8456" max="8456" width="5.28515625" style="10" bestFit="1" customWidth="1"/>
    <col min="8457" max="8703" width="11.42578125" style="10"/>
    <col min="8704" max="8704" width="0.5703125" style="10" customWidth="1"/>
    <col min="8705" max="8705" width="5.5703125" style="10" customWidth="1"/>
    <col min="8706" max="8706" width="4.140625" style="10" customWidth="1"/>
    <col min="8707" max="8707" width="9.5703125" style="10" customWidth="1"/>
    <col min="8708" max="8708" width="39.85546875" style="10" customWidth="1"/>
    <col min="8709" max="8711" width="13.7109375" style="10" customWidth="1"/>
    <col min="8712" max="8712" width="5.28515625" style="10" bestFit="1" customWidth="1"/>
    <col min="8713" max="8959" width="11.42578125" style="10"/>
    <col min="8960" max="8960" width="0.5703125" style="10" customWidth="1"/>
    <col min="8961" max="8961" width="5.5703125" style="10" customWidth="1"/>
    <col min="8962" max="8962" width="4.140625" style="10" customWidth="1"/>
    <col min="8963" max="8963" width="9.5703125" style="10" customWidth="1"/>
    <col min="8964" max="8964" width="39.85546875" style="10" customWidth="1"/>
    <col min="8965" max="8967" width="13.7109375" style="10" customWidth="1"/>
    <col min="8968" max="8968" width="5.28515625" style="10" bestFit="1" customWidth="1"/>
    <col min="8969" max="9215" width="11.42578125" style="10"/>
    <col min="9216" max="9216" width="0.5703125" style="10" customWidth="1"/>
    <col min="9217" max="9217" width="5.5703125" style="10" customWidth="1"/>
    <col min="9218" max="9218" width="4.140625" style="10" customWidth="1"/>
    <col min="9219" max="9219" width="9.5703125" style="10" customWidth="1"/>
    <col min="9220" max="9220" width="39.85546875" style="10" customWidth="1"/>
    <col min="9221" max="9223" width="13.7109375" style="10" customWidth="1"/>
    <col min="9224" max="9224" width="5.28515625" style="10" bestFit="1" customWidth="1"/>
    <col min="9225" max="9471" width="11.42578125" style="10"/>
    <col min="9472" max="9472" width="0.5703125" style="10" customWidth="1"/>
    <col min="9473" max="9473" width="5.5703125" style="10" customWidth="1"/>
    <col min="9474" max="9474" width="4.140625" style="10" customWidth="1"/>
    <col min="9475" max="9475" width="9.5703125" style="10" customWidth="1"/>
    <col min="9476" max="9476" width="39.85546875" style="10" customWidth="1"/>
    <col min="9477" max="9479" width="13.7109375" style="10" customWidth="1"/>
    <col min="9480" max="9480" width="5.28515625" style="10" bestFit="1" customWidth="1"/>
    <col min="9481" max="9727" width="11.42578125" style="10"/>
    <col min="9728" max="9728" width="0.5703125" style="10" customWidth="1"/>
    <col min="9729" max="9729" width="5.5703125" style="10" customWidth="1"/>
    <col min="9730" max="9730" width="4.140625" style="10" customWidth="1"/>
    <col min="9731" max="9731" width="9.5703125" style="10" customWidth="1"/>
    <col min="9732" max="9732" width="39.85546875" style="10" customWidth="1"/>
    <col min="9733" max="9735" width="13.7109375" style="10" customWidth="1"/>
    <col min="9736" max="9736" width="5.28515625" style="10" bestFit="1" customWidth="1"/>
    <col min="9737" max="9983" width="11.42578125" style="10"/>
    <col min="9984" max="9984" width="0.5703125" style="10" customWidth="1"/>
    <col min="9985" max="9985" width="5.5703125" style="10" customWidth="1"/>
    <col min="9986" max="9986" width="4.140625" style="10" customWidth="1"/>
    <col min="9987" max="9987" width="9.5703125" style="10" customWidth="1"/>
    <col min="9988" max="9988" width="39.85546875" style="10" customWidth="1"/>
    <col min="9989" max="9991" width="13.7109375" style="10" customWidth="1"/>
    <col min="9992" max="9992" width="5.28515625" style="10" bestFit="1" customWidth="1"/>
    <col min="9993" max="10239" width="11.42578125" style="10"/>
    <col min="10240" max="10240" width="0.5703125" style="10" customWidth="1"/>
    <col min="10241" max="10241" width="5.5703125" style="10" customWidth="1"/>
    <col min="10242" max="10242" width="4.140625" style="10" customWidth="1"/>
    <col min="10243" max="10243" width="9.5703125" style="10" customWidth="1"/>
    <col min="10244" max="10244" width="39.85546875" style="10" customWidth="1"/>
    <col min="10245" max="10247" width="13.7109375" style="10" customWidth="1"/>
    <col min="10248" max="10248" width="5.28515625" style="10" bestFit="1" customWidth="1"/>
    <col min="10249" max="10495" width="11.42578125" style="10"/>
    <col min="10496" max="10496" width="0.5703125" style="10" customWidth="1"/>
    <col min="10497" max="10497" width="5.5703125" style="10" customWidth="1"/>
    <col min="10498" max="10498" width="4.140625" style="10" customWidth="1"/>
    <col min="10499" max="10499" width="9.5703125" style="10" customWidth="1"/>
    <col min="10500" max="10500" width="39.85546875" style="10" customWidth="1"/>
    <col min="10501" max="10503" width="13.7109375" style="10" customWidth="1"/>
    <col min="10504" max="10504" width="5.28515625" style="10" bestFit="1" customWidth="1"/>
    <col min="10505" max="10751" width="11.42578125" style="10"/>
    <col min="10752" max="10752" width="0.5703125" style="10" customWidth="1"/>
    <col min="10753" max="10753" width="5.5703125" style="10" customWidth="1"/>
    <col min="10754" max="10754" width="4.140625" style="10" customWidth="1"/>
    <col min="10755" max="10755" width="9.5703125" style="10" customWidth="1"/>
    <col min="10756" max="10756" width="39.85546875" style="10" customWidth="1"/>
    <col min="10757" max="10759" width="13.7109375" style="10" customWidth="1"/>
    <col min="10760" max="10760" width="5.28515625" style="10" bestFit="1" customWidth="1"/>
    <col min="10761" max="11007" width="11.42578125" style="10"/>
    <col min="11008" max="11008" width="0.5703125" style="10" customWidth="1"/>
    <col min="11009" max="11009" width="5.5703125" style="10" customWidth="1"/>
    <col min="11010" max="11010" width="4.140625" style="10" customWidth="1"/>
    <col min="11011" max="11011" width="9.5703125" style="10" customWidth="1"/>
    <col min="11012" max="11012" width="39.85546875" style="10" customWidth="1"/>
    <col min="11013" max="11015" width="13.7109375" style="10" customWidth="1"/>
    <col min="11016" max="11016" width="5.28515625" style="10" bestFit="1" customWidth="1"/>
    <col min="11017" max="11263" width="11.42578125" style="10"/>
    <col min="11264" max="11264" width="0.5703125" style="10" customWidth="1"/>
    <col min="11265" max="11265" width="5.5703125" style="10" customWidth="1"/>
    <col min="11266" max="11266" width="4.140625" style="10" customWidth="1"/>
    <col min="11267" max="11267" width="9.5703125" style="10" customWidth="1"/>
    <col min="11268" max="11268" width="39.85546875" style="10" customWidth="1"/>
    <col min="11269" max="11271" width="13.7109375" style="10" customWidth="1"/>
    <col min="11272" max="11272" width="5.28515625" style="10" bestFit="1" customWidth="1"/>
    <col min="11273" max="11519" width="11.42578125" style="10"/>
    <col min="11520" max="11520" width="0.5703125" style="10" customWidth="1"/>
    <col min="11521" max="11521" width="5.5703125" style="10" customWidth="1"/>
    <col min="11522" max="11522" width="4.140625" style="10" customWidth="1"/>
    <col min="11523" max="11523" width="9.5703125" style="10" customWidth="1"/>
    <col min="11524" max="11524" width="39.85546875" style="10" customWidth="1"/>
    <col min="11525" max="11527" width="13.7109375" style="10" customWidth="1"/>
    <col min="11528" max="11528" width="5.28515625" style="10" bestFit="1" customWidth="1"/>
    <col min="11529" max="11775" width="11.42578125" style="10"/>
    <col min="11776" max="11776" width="0.5703125" style="10" customWidth="1"/>
    <col min="11777" max="11777" width="5.5703125" style="10" customWidth="1"/>
    <col min="11778" max="11778" width="4.140625" style="10" customWidth="1"/>
    <col min="11779" max="11779" width="9.5703125" style="10" customWidth="1"/>
    <col min="11780" max="11780" width="39.85546875" style="10" customWidth="1"/>
    <col min="11781" max="11783" width="13.7109375" style="10" customWidth="1"/>
    <col min="11784" max="11784" width="5.28515625" style="10" bestFit="1" customWidth="1"/>
    <col min="11785" max="12031" width="11.42578125" style="10"/>
    <col min="12032" max="12032" width="0.5703125" style="10" customWidth="1"/>
    <col min="12033" max="12033" width="5.5703125" style="10" customWidth="1"/>
    <col min="12034" max="12034" width="4.140625" style="10" customWidth="1"/>
    <col min="12035" max="12035" width="9.5703125" style="10" customWidth="1"/>
    <col min="12036" max="12036" width="39.85546875" style="10" customWidth="1"/>
    <col min="12037" max="12039" width="13.7109375" style="10" customWidth="1"/>
    <col min="12040" max="12040" width="5.28515625" style="10" bestFit="1" customWidth="1"/>
    <col min="12041" max="12287" width="11.42578125" style="10"/>
    <col min="12288" max="12288" width="0.5703125" style="10" customWidth="1"/>
    <col min="12289" max="12289" width="5.5703125" style="10" customWidth="1"/>
    <col min="12290" max="12290" width="4.140625" style="10" customWidth="1"/>
    <col min="12291" max="12291" width="9.5703125" style="10" customWidth="1"/>
    <col min="12292" max="12292" width="39.85546875" style="10" customWidth="1"/>
    <col min="12293" max="12295" width="13.7109375" style="10" customWidth="1"/>
    <col min="12296" max="12296" width="5.28515625" style="10" bestFit="1" customWidth="1"/>
    <col min="12297" max="12543" width="11.42578125" style="10"/>
    <col min="12544" max="12544" width="0.5703125" style="10" customWidth="1"/>
    <col min="12545" max="12545" width="5.5703125" style="10" customWidth="1"/>
    <col min="12546" max="12546" width="4.140625" style="10" customWidth="1"/>
    <col min="12547" max="12547" width="9.5703125" style="10" customWidth="1"/>
    <col min="12548" max="12548" width="39.85546875" style="10" customWidth="1"/>
    <col min="12549" max="12551" width="13.7109375" style="10" customWidth="1"/>
    <col min="12552" max="12552" width="5.28515625" style="10" bestFit="1" customWidth="1"/>
    <col min="12553" max="12799" width="11.42578125" style="10"/>
    <col min="12800" max="12800" width="0.5703125" style="10" customWidth="1"/>
    <col min="12801" max="12801" width="5.5703125" style="10" customWidth="1"/>
    <col min="12802" max="12802" width="4.140625" style="10" customWidth="1"/>
    <col min="12803" max="12803" width="9.5703125" style="10" customWidth="1"/>
    <col min="12804" max="12804" width="39.85546875" style="10" customWidth="1"/>
    <col min="12805" max="12807" width="13.7109375" style="10" customWidth="1"/>
    <col min="12808" max="12808" width="5.28515625" style="10" bestFit="1" customWidth="1"/>
    <col min="12809" max="13055" width="11.42578125" style="10"/>
    <col min="13056" max="13056" width="0.5703125" style="10" customWidth="1"/>
    <col min="13057" max="13057" width="5.5703125" style="10" customWidth="1"/>
    <col min="13058" max="13058" width="4.140625" style="10" customWidth="1"/>
    <col min="13059" max="13059" width="9.5703125" style="10" customWidth="1"/>
    <col min="13060" max="13060" width="39.85546875" style="10" customWidth="1"/>
    <col min="13061" max="13063" width="13.7109375" style="10" customWidth="1"/>
    <col min="13064" max="13064" width="5.28515625" style="10" bestFit="1" customWidth="1"/>
    <col min="13065" max="13311" width="11.42578125" style="10"/>
    <col min="13312" max="13312" width="0.5703125" style="10" customWidth="1"/>
    <col min="13313" max="13313" width="5.5703125" style="10" customWidth="1"/>
    <col min="13314" max="13314" width="4.140625" style="10" customWidth="1"/>
    <col min="13315" max="13315" width="9.5703125" style="10" customWidth="1"/>
    <col min="13316" max="13316" width="39.85546875" style="10" customWidth="1"/>
    <col min="13317" max="13319" width="13.7109375" style="10" customWidth="1"/>
    <col min="13320" max="13320" width="5.28515625" style="10" bestFit="1" customWidth="1"/>
    <col min="13321" max="13567" width="11.42578125" style="10"/>
    <col min="13568" max="13568" width="0.5703125" style="10" customWidth="1"/>
    <col min="13569" max="13569" width="5.5703125" style="10" customWidth="1"/>
    <col min="13570" max="13570" width="4.140625" style="10" customWidth="1"/>
    <col min="13571" max="13571" width="9.5703125" style="10" customWidth="1"/>
    <col min="13572" max="13572" width="39.85546875" style="10" customWidth="1"/>
    <col min="13573" max="13575" width="13.7109375" style="10" customWidth="1"/>
    <col min="13576" max="13576" width="5.28515625" style="10" bestFit="1" customWidth="1"/>
    <col min="13577" max="13823" width="11.42578125" style="10"/>
    <col min="13824" max="13824" width="0.5703125" style="10" customWidth="1"/>
    <col min="13825" max="13825" width="5.5703125" style="10" customWidth="1"/>
    <col min="13826" max="13826" width="4.140625" style="10" customWidth="1"/>
    <col min="13827" max="13827" width="9.5703125" style="10" customWidth="1"/>
    <col min="13828" max="13828" width="39.85546875" style="10" customWidth="1"/>
    <col min="13829" max="13831" width="13.7109375" style="10" customWidth="1"/>
    <col min="13832" max="13832" width="5.28515625" style="10" bestFit="1" customWidth="1"/>
    <col min="13833" max="14079" width="11.42578125" style="10"/>
    <col min="14080" max="14080" width="0.5703125" style="10" customWidth="1"/>
    <col min="14081" max="14081" width="5.5703125" style="10" customWidth="1"/>
    <col min="14082" max="14082" width="4.140625" style="10" customWidth="1"/>
    <col min="14083" max="14083" width="9.5703125" style="10" customWidth="1"/>
    <col min="14084" max="14084" width="39.85546875" style="10" customWidth="1"/>
    <col min="14085" max="14087" width="13.7109375" style="10" customWidth="1"/>
    <col min="14088" max="14088" width="5.28515625" style="10" bestFit="1" customWidth="1"/>
    <col min="14089" max="14335" width="11.42578125" style="10"/>
    <col min="14336" max="14336" width="0.5703125" style="10" customWidth="1"/>
    <col min="14337" max="14337" width="5.5703125" style="10" customWidth="1"/>
    <col min="14338" max="14338" width="4.140625" style="10" customWidth="1"/>
    <col min="14339" max="14339" width="9.5703125" style="10" customWidth="1"/>
    <col min="14340" max="14340" width="39.85546875" style="10" customWidth="1"/>
    <col min="14341" max="14343" width="13.7109375" style="10" customWidth="1"/>
    <col min="14344" max="14344" width="5.28515625" style="10" bestFit="1" customWidth="1"/>
    <col min="14345" max="14591" width="11.42578125" style="10"/>
    <col min="14592" max="14592" width="0.5703125" style="10" customWidth="1"/>
    <col min="14593" max="14593" width="5.5703125" style="10" customWidth="1"/>
    <col min="14594" max="14594" width="4.140625" style="10" customWidth="1"/>
    <col min="14595" max="14595" width="9.5703125" style="10" customWidth="1"/>
    <col min="14596" max="14596" width="39.85546875" style="10" customWidth="1"/>
    <col min="14597" max="14599" width="13.7109375" style="10" customWidth="1"/>
    <col min="14600" max="14600" width="5.28515625" style="10" bestFit="1" customWidth="1"/>
    <col min="14601" max="14847" width="11.42578125" style="10"/>
    <col min="14848" max="14848" width="0.5703125" style="10" customWidth="1"/>
    <col min="14849" max="14849" width="5.5703125" style="10" customWidth="1"/>
    <col min="14850" max="14850" width="4.140625" style="10" customWidth="1"/>
    <col min="14851" max="14851" width="9.5703125" style="10" customWidth="1"/>
    <col min="14852" max="14852" width="39.85546875" style="10" customWidth="1"/>
    <col min="14853" max="14855" width="13.7109375" style="10" customWidth="1"/>
    <col min="14856" max="14856" width="5.28515625" style="10" bestFit="1" customWidth="1"/>
    <col min="14857" max="15103" width="11.42578125" style="10"/>
    <col min="15104" max="15104" width="0.5703125" style="10" customWidth="1"/>
    <col min="15105" max="15105" width="5.5703125" style="10" customWidth="1"/>
    <col min="15106" max="15106" width="4.140625" style="10" customWidth="1"/>
    <col min="15107" max="15107" width="9.5703125" style="10" customWidth="1"/>
    <col min="15108" max="15108" width="39.85546875" style="10" customWidth="1"/>
    <col min="15109" max="15111" width="13.7109375" style="10" customWidth="1"/>
    <col min="15112" max="15112" width="5.28515625" style="10" bestFit="1" customWidth="1"/>
    <col min="15113" max="15359" width="11.42578125" style="10"/>
    <col min="15360" max="15360" width="0.5703125" style="10" customWidth="1"/>
    <col min="15361" max="15361" width="5.5703125" style="10" customWidth="1"/>
    <col min="15362" max="15362" width="4.140625" style="10" customWidth="1"/>
    <col min="15363" max="15363" width="9.5703125" style="10" customWidth="1"/>
    <col min="15364" max="15364" width="39.85546875" style="10" customWidth="1"/>
    <col min="15365" max="15367" width="13.7109375" style="10" customWidth="1"/>
    <col min="15368" max="15368" width="5.28515625" style="10" bestFit="1" customWidth="1"/>
    <col min="15369" max="15615" width="11.42578125" style="10"/>
    <col min="15616" max="15616" width="0.5703125" style="10" customWidth="1"/>
    <col min="15617" max="15617" width="5.5703125" style="10" customWidth="1"/>
    <col min="15618" max="15618" width="4.140625" style="10" customWidth="1"/>
    <col min="15619" max="15619" width="9.5703125" style="10" customWidth="1"/>
    <col min="15620" max="15620" width="39.85546875" style="10" customWidth="1"/>
    <col min="15621" max="15623" width="13.7109375" style="10" customWidth="1"/>
    <col min="15624" max="15624" width="5.28515625" style="10" bestFit="1" customWidth="1"/>
    <col min="15625" max="15871" width="11.42578125" style="10"/>
    <col min="15872" max="15872" width="0.5703125" style="10" customWidth="1"/>
    <col min="15873" max="15873" width="5.5703125" style="10" customWidth="1"/>
    <col min="15874" max="15874" width="4.140625" style="10" customWidth="1"/>
    <col min="15875" max="15875" width="9.5703125" style="10" customWidth="1"/>
    <col min="15876" max="15876" width="39.85546875" style="10" customWidth="1"/>
    <col min="15877" max="15879" width="13.7109375" style="10" customWidth="1"/>
    <col min="15880" max="15880" width="5.28515625" style="10" bestFit="1" customWidth="1"/>
    <col min="15881" max="16127" width="11.42578125" style="10"/>
    <col min="16128" max="16128" width="0.5703125" style="10" customWidth="1"/>
    <col min="16129" max="16129" width="5.5703125" style="10" customWidth="1"/>
    <col min="16130" max="16130" width="4.140625" style="10" customWidth="1"/>
    <col min="16131" max="16131" width="9.5703125" style="10" customWidth="1"/>
    <col min="16132" max="16132" width="39.85546875" style="10" customWidth="1"/>
    <col min="16133" max="16135" width="13.7109375" style="10" customWidth="1"/>
    <col min="16136" max="16136" width="5.28515625" style="10" bestFit="1" customWidth="1"/>
    <col min="16137" max="16384" width="11.42578125" style="10"/>
  </cols>
  <sheetData>
    <row r="1" spans="2:10" s="1" customFormat="1" ht="15.75">
      <c r="B1" s="1" t="s">
        <v>0</v>
      </c>
      <c r="F1" s="2"/>
      <c r="G1" s="3"/>
      <c r="H1" s="4"/>
    </row>
    <row r="2" spans="2:10" s="1" customFormat="1" ht="10.5" customHeight="1">
      <c r="F2" s="2"/>
      <c r="G2" s="3"/>
      <c r="H2" s="4"/>
    </row>
    <row r="3" spans="2:10" s="1" customFormat="1" ht="15.75">
      <c r="F3" s="2"/>
      <c r="G3" s="3"/>
      <c r="H3" s="4"/>
    </row>
    <row r="4" spans="2:10" s="5" customFormat="1" ht="15">
      <c r="E4" s="6"/>
      <c r="F4" s="1126" t="s">
        <v>1</v>
      </c>
      <c r="G4" s="1127"/>
      <c r="H4" s="1128"/>
    </row>
    <row r="5" spans="2:10" s="5" customFormat="1" ht="33">
      <c r="B5" s="1129" t="s">
        <v>2</v>
      </c>
      <c r="C5" s="1129"/>
      <c r="D5" s="1129"/>
      <c r="E5" s="1130"/>
      <c r="F5" s="7" t="s">
        <v>3</v>
      </c>
      <c r="G5" s="8" t="s">
        <v>4</v>
      </c>
      <c r="H5" s="9" t="s">
        <v>5</v>
      </c>
    </row>
    <row r="6" spans="2:10" ht="10.5" customHeight="1">
      <c r="F6" s="11"/>
      <c r="G6" s="12"/>
      <c r="H6" s="13"/>
    </row>
    <row r="7" spans="2:10" s="15" customFormat="1" ht="16.5">
      <c r="B7" s="16">
        <v>1000</v>
      </c>
      <c r="C7" s="16" t="s">
        <v>6</v>
      </c>
      <c r="D7" s="16"/>
      <c r="E7" s="16"/>
      <c r="F7" s="17">
        <v>12980626.6</v>
      </c>
      <c r="G7" s="18">
        <v>12329207.480000002</v>
      </c>
      <c r="H7" s="18">
        <v>12519914</v>
      </c>
    </row>
    <row r="8" spans="2:10" s="20" customFormat="1" ht="13.5" customHeight="1">
      <c r="B8" s="21"/>
      <c r="C8" s="21" t="s">
        <v>278</v>
      </c>
      <c r="D8" s="21" t="s">
        <v>7</v>
      </c>
      <c r="E8" s="21"/>
      <c r="F8" s="22">
        <v>1842309.2</v>
      </c>
      <c r="G8" s="23">
        <v>1894810</v>
      </c>
      <c r="H8" s="24">
        <v>1788612.9100000001</v>
      </c>
      <c r="J8" s="19"/>
    </row>
    <row r="9" spans="2:10" ht="13.5" customHeight="1">
      <c r="B9" s="25"/>
      <c r="C9" s="25"/>
      <c r="D9" s="25" t="s">
        <v>8</v>
      </c>
      <c r="E9" s="25" t="s">
        <v>7</v>
      </c>
      <c r="F9" s="26">
        <v>909687.25</v>
      </c>
      <c r="G9" s="27">
        <v>890988.77</v>
      </c>
      <c r="H9" s="13">
        <v>840512.65</v>
      </c>
    </row>
    <row r="10" spans="2:10" ht="13.5" customHeight="1">
      <c r="B10" s="25"/>
      <c r="C10" s="25"/>
      <c r="D10" s="25" t="s">
        <v>9</v>
      </c>
      <c r="E10" s="25" t="s">
        <v>10</v>
      </c>
      <c r="F10" s="26">
        <v>932621.95</v>
      </c>
      <c r="G10" s="27">
        <v>1003821.23</v>
      </c>
      <c r="H10" s="13">
        <v>948100.26</v>
      </c>
    </row>
    <row r="11" spans="2:10" s="20" customFormat="1" ht="13.5" customHeight="1">
      <c r="B11" s="21"/>
      <c r="C11" s="21" t="s">
        <v>280</v>
      </c>
      <c r="D11" s="21" t="s">
        <v>11</v>
      </c>
      <c r="E11" s="21"/>
      <c r="F11" s="22">
        <v>390638.64</v>
      </c>
      <c r="G11" s="23">
        <v>388114.54</v>
      </c>
      <c r="H11" s="24">
        <v>325454.18</v>
      </c>
    </row>
    <row r="12" spans="2:10" ht="13.5" customHeight="1">
      <c r="B12" s="25"/>
      <c r="C12" s="25"/>
      <c r="D12" s="25" t="s">
        <v>12</v>
      </c>
      <c r="E12" s="25" t="s">
        <v>13</v>
      </c>
      <c r="F12" s="26">
        <v>390638.64</v>
      </c>
      <c r="G12" s="27">
        <v>388114.54</v>
      </c>
      <c r="H12" s="13">
        <v>325454.18</v>
      </c>
    </row>
    <row r="13" spans="2:10" s="20" customFormat="1" ht="13.5" customHeight="1">
      <c r="B13" s="21"/>
      <c r="C13" s="21" t="s">
        <v>281</v>
      </c>
      <c r="D13" s="21" t="s">
        <v>14</v>
      </c>
      <c r="E13" s="21"/>
      <c r="F13" s="22">
        <v>3242764</v>
      </c>
      <c r="G13" s="23">
        <v>3111292.6</v>
      </c>
      <c r="H13" s="24">
        <v>3234926.69</v>
      </c>
    </row>
    <row r="14" spans="2:10" ht="13.5" customHeight="1">
      <c r="B14" s="25"/>
      <c r="C14" s="25"/>
      <c r="D14" s="25" t="s">
        <v>15</v>
      </c>
      <c r="E14" s="25" t="s">
        <v>14</v>
      </c>
      <c r="F14" s="26">
        <v>3242764</v>
      </c>
      <c r="G14" s="27">
        <v>3111292.6</v>
      </c>
      <c r="H14" s="13">
        <v>3234926.69</v>
      </c>
    </row>
    <row r="15" spans="2:10" s="20" customFormat="1" ht="13.5" customHeight="1">
      <c r="B15" s="21"/>
      <c r="C15" s="21" t="s">
        <v>283</v>
      </c>
      <c r="D15" s="21" t="s">
        <v>16</v>
      </c>
      <c r="E15" s="21"/>
      <c r="F15" s="22">
        <v>5255676.01</v>
      </c>
      <c r="G15" s="23">
        <v>4754175.3500000006</v>
      </c>
      <c r="H15" s="24">
        <v>5319137.5699999994</v>
      </c>
    </row>
    <row r="16" spans="2:10" ht="13.5" customHeight="1">
      <c r="B16" s="25"/>
      <c r="C16" s="25"/>
      <c r="D16" s="25" t="s">
        <v>17</v>
      </c>
      <c r="E16" s="28" t="s">
        <v>18</v>
      </c>
      <c r="F16" s="26">
        <v>1954989.87</v>
      </c>
      <c r="G16" s="27">
        <v>1868183.81</v>
      </c>
      <c r="H16" s="13">
        <v>1810764.94</v>
      </c>
    </row>
    <row r="17" spans="2:8" ht="13.5" customHeight="1">
      <c r="B17" s="25"/>
      <c r="C17" s="25"/>
      <c r="D17" s="25" t="s">
        <v>19</v>
      </c>
      <c r="E17" s="25" t="s">
        <v>20</v>
      </c>
      <c r="F17" s="26">
        <v>1975919.22</v>
      </c>
      <c r="G17" s="27">
        <v>1662438.34</v>
      </c>
      <c r="H17" s="13">
        <v>1669350.67</v>
      </c>
    </row>
    <row r="18" spans="2:8" ht="13.5" customHeight="1">
      <c r="B18" s="25"/>
      <c r="C18" s="25"/>
      <c r="D18" s="25" t="s">
        <v>21</v>
      </c>
      <c r="E18" s="25" t="s">
        <v>22</v>
      </c>
      <c r="F18" s="26">
        <v>1324766.92</v>
      </c>
      <c r="G18" s="27">
        <v>1223553.2</v>
      </c>
      <c r="H18" s="13">
        <v>1224645.19</v>
      </c>
    </row>
    <row r="19" spans="2:8" ht="13.5" customHeight="1">
      <c r="B19" s="25"/>
      <c r="C19" s="25"/>
      <c r="D19" s="25" t="s">
        <v>23</v>
      </c>
      <c r="E19" s="25" t="s">
        <v>24</v>
      </c>
      <c r="F19" s="26">
        <v>0</v>
      </c>
      <c r="G19" s="27">
        <v>0</v>
      </c>
      <c r="H19" s="13">
        <v>218967.67999999999</v>
      </c>
    </row>
    <row r="20" spans="2:8" ht="13.5" customHeight="1">
      <c r="B20" s="25"/>
      <c r="C20" s="25"/>
      <c r="D20" s="25" t="s">
        <v>25</v>
      </c>
      <c r="E20" s="25" t="s">
        <v>26</v>
      </c>
      <c r="F20" s="26">
        <v>0</v>
      </c>
      <c r="G20" s="27">
        <v>0</v>
      </c>
      <c r="H20" s="13">
        <v>395409.09</v>
      </c>
    </row>
    <row r="21" spans="2:8" s="20" customFormat="1" ht="13.5" customHeight="1">
      <c r="B21" s="21"/>
      <c r="C21" s="21" t="s">
        <v>284</v>
      </c>
      <c r="D21" s="21" t="s">
        <v>27</v>
      </c>
      <c r="E21" s="21"/>
      <c r="F21" s="22">
        <v>1090952.97</v>
      </c>
      <c r="G21" s="23">
        <v>1026154.75</v>
      </c>
      <c r="H21" s="24">
        <v>822290.13</v>
      </c>
    </row>
    <row r="22" spans="2:8" ht="13.5" customHeight="1">
      <c r="B22" s="25"/>
      <c r="C22" s="25"/>
      <c r="D22" s="25" t="s">
        <v>28</v>
      </c>
      <c r="E22" s="25" t="s">
        <v>27</v>
      </c>
      <c r="F22" s="26">
        <v>1090952.97</v>
      </c>
      <c r="G22" s="27">
        <v>1026154.75</v>
      </c>
      <c r="H22" s="13">
        <v>822290.13</v>
      </c>
    </row>
    <row r="23" spans="2:8" s="20" customFormat="1" ht="13.5" customHeight="1">
      <c r="B23" s="21"/>
      <c r="C23" s="21" t="s">
        <v>286</v>
      </c>
      <c r="D23" s="21" t="s">
        <v>29</v>
      </c>
      <c r="E23" s="21"/>
      <c r="F23" s="22">
        <v>1158285.78</v>
      </c>
      <c r="G23" s="23">
        <v>1154660.24</v>
      </c>
      <c r="H23" s="24">
        <v>1029492.52</v>
      </c>
    </row>
    <row r="24" spans="2:8" ht="13.5" customHeight="1">
      <c r="B24" s="25"/>
      <c r="C24" s="25"/>
      <c r="D24" s="25" t="s">
        <v>30</v>
      </c>
      <c r="E24" s="25" t="s">
        <v>31</v>
      </c>
      <c r="F24" s="26">
        <v>1158285.78</v>
      </c>
      <c r="G24" s="27">
        <v>1154660.24</v>
      </c>
      <c r="H24" s="13">
        <v>1029492.52</v>
      </c>
    </row>
    <row r="25" spans="2:8" ht="13.5" customHeight="1">
      <c r="B25" s="25"/>
      <c r="C25" s="25"/>
      <c r="D25" s="25"/>
      <c r="E25" s="25"/>
      <c r="F25" s="26"/>
      <c r="G25" s="27"/>
      <c r="H25" s="13"/>
    </row>
    <row r="26" spans="2:8" s="15" customFormat="1" ht="16.5">
      <c r="B26" s="16">
        <v>1100</v>
      </c>
      <c r="C26" s="16" t="s">
        <v>32</v>
      </c>
      <c r="D26" s="16"/>
      <c r="E26" s="16"/>
      <c r="F26" s="17">
        <v>48263764.710000001</v>
      </c>
      <c r="G26" s="18">
        <v>47714790.599999994</v>
      </c>
      <c r="H26" s="29">
        <v>45176344.250000007</v>
      </c>
    </row>
    <row r="27" spans="2:8" s="20" customFormat="1" ht="27" customHeight="1">
      <c r="B27" s="21"/>
      <c r="C27" s="21">
        <v>100</v>
      </c>
      <c r="D27" s="1131" t="s">
        <v>33</v>
      </c>
      <c r="E27" s="1132"/>
      <c r="F27" s="22">
        <v>4047446.95</v>
      </c>
      <c r="G27" s="23">
        <v>4406823.04</v>
      </c>
      <c r="H27" s="24">
        <v>3588647.86</v>
      </c>
    </row>
    <row r="28" spans="2:8" ht="13.5" customHeight="1">
      <c r="B28" s="25"/>
      <c r="C28" s="25"/>
      <c r="D28" s="25" t="s">
        <v>34</v>
      </c>
      <c r="E28" s="28" t="s">
        <v>18</v>
      </c>
      <c r="F28" s="26">
        <v>1977238.27</v>
      </c>
      <c r="G28" s="27">
        <v>2310353.59</v>
      </c>
      <c r="H28" s="13">
        <v>1552807.14</v>
      </c>
    </row>
    <row r="29" spans="2:8" ht="13.5" customHeight="1">
      <c r="B29" s="25"/>
      <c r="C29" s="25"/>
      <c r="D29" s="25" t="s">
        <v>35</v>
      </c>
      <c r="E29" s="25" t="s">
        <v>36</v>
      </c>
      <c r="F29" s="26">
        <v>1249703.6100000001</v>
      </c>
      <c r="G29" s="27">
        <v>1219930</v>
      </c>
      <c r="H29" s="13">
        <v>1191483.54</v>
      </c>
    </row>
    <row r="30" spans="2:8" ht="13.5" customHeight="1">
      <c r="B30" s="25"/>
      <c r="C30" s="25"/>
      <c r="D30" s="25" t="s">
        <v>37</v>
      </c>
      <c r="E30" s="25" t="s">
        <v>38</v>
      </c>
      <c r="F30" s="26">
        <v>455825.03</v>
      </c>
      <c r="G30" s="27">
        <v>416607.45</v>
      </c>
      <c r="H30" s="13">
        <v>395069.98</v>
      </c>
    </row>
    <row r="31" spans="2:8" ht="13.5" customHeight="1">
      <c r="B31" s="25"/>
      <c r="C31" s="25"/>
      <c r="D31" s="25" t="s">
        <v>39</v>
      </c>
      <c r="E31" s="25" t="s">
        <v>40</v>
      </c>
      <c r="F31" s="26">
        <v>364680.04</v>
      </c>
      <c r="G31" s="27">
        <v>459932</v>
      </c>
      <c r="H31" s="13">
        <v>449287.2</v>
      </c>
    </row>
    <row r="32" spans="2:8" s="20" customFormat="1" ht="13.5" customHeight="1">
      <c r="B32" s="21"/>
      <c r="C32" s="21">
        <v>110</v>
      </c>
      <c r="D32" s="21" t="s">
        <v>41</v>
      </c>
      <c r="E32" s="21"/>
      <c r="F32" s="22">
        <v>34574699.810000002</v>
      </c>
      <c r="G32" s="23">
        <v>33816105.25</v>
      </c>
      <c r="H32" s="24">
        <v>33336004.620000001</v>
      </c>
    </row>
    <row r="33" spans="2:8" ht="13.5" customHeight="1">
      <c r="B33" s="25"/>
      <c r="C33" s="25"/>
      <c r="D33" s="25" t="s">
        <v>42</v>
      </c>
      <c r="E33" s="25" t="s">
        <v>43</v>
      </c>
      <c r="F33" s="26">
        <v>34574699.810000002</v>
      </c>
      <c r="G33" s="27">
        <v>33816105.25</v>
      </c>
      <c r="H33" s="13">
        <v>33336004.620000001</v>
      </c>
    </row>
    <row r="34" spans="2:8" s="20" customFormat="1" ht="13.5" customHeight="1">
      <c r="B34" s="21"/>
      <c r="C34" s="21">
        <v>120</v>
      </c>
      <c r="D34" s="21" t="s">
        <v>44</v>
      </c>
      <c r="E34" s="21"/>
      <c r="F34" s="22">
        <v>766320.82</v>
      </c>
      <c r="G34" s="23">
        <v>682876.9</v>
      </c>
      <c r="H34" s="24">
        <v>678005.73</v>
      </c>
    </row>
    <row r="35" spans="2:8" ht="13.5" customHeight="1">
      <c r="B35" s="25"/>
      <c r="C35" s="25"/>
      <c r="D35" s="25" t="s">
        <v>45</v>
      </c>
      <c r="E35" s="25" t="s">
        <v>44</v>
      </c>
      <c r="F35" s="26">
        <v>766320.82</v>
      </c>
      <c r="G35" s="27">
        <v>682876.9</v>
      </c>
      <c r="H35" s="13">
        <v>678005.73</v>
      </c>
    </row>
    <row r="36" spans="2:8" s="20" customFormat="1" ht="13.5" customHeight="1">
      <c r="B36" s="21"/>
      <c r="C36" s="21">
        <v>130</v>
      </c>
      <c r="D36" s="21" t="s">
        <v>46</v>
      </c>
      <c r="E36" s="21"/>
      <c r="F36" s="22">
        <v>2283275.0499999998</v>
      </c>
      <c r="G36" s="23">
        <v>2446884.14</v>
      </c>
      <c r="H36" s="24">
        <v>2297948.9900000002</v>
      </c>
    </row>
    <row r="37" spans="2:8" ht="13.5" customHeight="1">
      <c r="B37" s="25"/>
      <c r="C37" s="25"/>
      <c r="D37" s="25" t="s">
        <v>47</v>
      </c>
      <c r="E37" s="25" t="s">
        <v>48</v>
      </c>
      <c r="F37" s="26">
        <v>2283275.0499999998</v>
      </c>
      <c r="G37" s="27">
        <v>2446884.14</v>
      </c>
      <c r="H37" s="13">
        <v>2297948.9900000002</v>
      </c>
    </row>
    <row r="38" spans="2:8" s="20" customFormat="1" ht="13.5" customHeight="1">
      <c r="B38" s="21"/>
      <c r="C38" s="21">
        <v>150</v>
      </c>
      <c r="D38" s="21" t="s">
        <v>49</v>
      </c>
      <c r="E38" s="21"/>
      <c r="F38" s="22">
        <v>1937833.33</v>
      </c>
      <c r="G38" s="23">
        <v>1868310.6199999999</v>
      </c>
      <c r="H38" s="24">
        <v>1113794.99</v>
      </c>
    </row>
    <row r="39" spans="2:8" ht="27.75" customHeight="1">
      <c r="B39" s="25"/>
      <c r="C39" s="25"/>
      <c r="D39" s="25" t="s">
        <v>50</v>
      </c>
      <c r="E39" s="28" t="s">
        <v>51</v>
      </c>
      <c r="F39" s="30">
        <v>1368955.59</v>
      </c>
      <c r="G39" s="31">
        <v>1305688.3899999999</v>
      </c>
      <c r="H39" s="13">
        <v>609838.32999999996</v>
      </c>
    </row>
    <row r="40" spans="2:8" ht="13.5" customHeight="1">
      <c r="B40" s="25"/>
      <c r="C40" s="25"/>
      <c r="D40" s="25" t="s">
        <v>52</v>
      </c>
      <c r="E40" s="25" t="s">
        <v>53</v>
      </c>
      <c r="F40" s="26">
        <v>191443.96</v>
      </c>
      <c r="G40" s="27">
        <v>189256.2</v>
      </c>
      <c r="H40" s="13">
        <v>113036.01</v>
      </c>
    </row>
    <row r="41" spans="2:8" ht="27.75" customHeight="1">
      <c r="B41" s="25"/>
      <c r="C41" s="25"/>
      <c r="D41" s="25" t="s">
        <v>54</v>
      </c>
      <c r="E41" s="28" t="s">
        <v>55</v>
      </c>
      <c r="F41" s="30">
        <v>377433.78</v>
      </c>
      <c r="G41" s="31">
        <v>373366.03</v>
      </c>
      <c r="H41" s="13">
        <v>390920.65</v>
      </c>
    </row>
    <row r="42" spans="2:8" s="20" customFormat="1" ht="13.5" customHeight="1">
      <c r="B42" s="21"/>
      <c r="C42" s="21">
        <v>170</v>
      </c>
      <c r="D42" s="21" t="s">
        <v>56</v>
      </c>
      <c r="E42" s="21"/>
      <c r="F42" s="22">
        <v>4654188.75</v>
      </c>
      <c r="G42" s="23">
        <v>4493790.6500000004</v>
      </c>
      <c r="H42" s="32">
        <v>4161942.06</v>
      </c>
    </row>
    <row r="43" spans="2:8" ht="13.5" customHeight="1">
      <c r="B43" s="25"/>
      <c r="C43" s="25"/>
      <c r="D43" s="25" t="s">
        <v>57</v>
      </c>
      <c r="E43" s="25" t="s">
        <v>58</v>
      </c>
      <c r="F43" s="26">
        <v>4654188.75</v>
      </c>
      <c r="G43" s="27">
        <v>4493790.6500000004</v>
      </c>
      <c r="H43" s="13">
        <v>4161942.06</v>
      </c>
    </row>
    <row r="44" spans="2:8" s="20" customFormat="1" ht="13.5" customHeight="1">
      <c r="B44" s="21"/>
      <c r="C44" s="21"/>
      <c r="D44" s="21"/>
      <c r="E44" s="21"/>
      <c r="F44" s="22"/>
      <c r="G44" s="23"/>
      <c r="H44" s="24"/>
    </row>
    <row r="45" spans="2:8" ht="13.5" customHeight="1">
      <c r="B45" s="25"/>
      <c r="C45" s="25"/>
      <c r="D45" s="25"/>
      <c r="E45" s="25"/>
      <c r="F45" s="26"/>
      <c r="G45" s="27"/>
      <c r="H45" s="13"/>
    </row>
    <row r="46" spans="2:8" ht="13.5" customHeight="1">
      <c r="B46" s="25"/>
      <c r="C46" s="25"/>
      <c r="D46" s="25"/>
      <c r="E46" s="25"/>
      <c r="F46" s="30"/>
      <c r="G46" s="31"/>
      <c r="H46" s="13"/>
    </row>
    <row r="47" spans="2:8" ht="13.5" customHeight="1">
      <c r="B47" s="25"/>
      <c r="C47" s="25"/>
      <c r="D47" s="25"/>
      <c r="E47" s="25"/>
      <c r="F47" s="30"/>
      <c r="G47" s="31"/>
      <c r="H47" s="13"/>
    </row>
    <row r="48" spans="2:8" s="15" customFormat="1" ht="28.5" customHeight="1">
      <c r="B48" s="16">
        <v>1200</v>
      </c>
      <c r="C48" s="1122" t="s">
        <v>59</v>
      </c>
      <c r="D48" s="1123"/>
      <c r="E48" s="1123"/>
      <c r="F48" s="17">
        <v>42288660.659999996</v>
      </c>
      <c r="G48" s="18">
        <v>17214258.75</v>
      </c>
      <c r="H48" s="18">
        <v>14641609.289999992</v>
      </c>
    </row>
    <row r="49" spans="2:8" s="20" customFormat="1" ht="13.5" customHeight="1">
      <c r="B49" s="21"/>
      <c r="C49" s="21">
        <v>200</v>
      </c>
      <c r="D49" s="21" t="s">
        <v>60</v>
      </c>
      <c r="E49" s="21"/>
      <c r="F49" s="22">
        <v>2286686.83</v>
      </c>
      <c r="G49" s="23">
        <v>2278507.37</v>
      </c>
      <c r="H49" s="24">
        <v>2429130.12</v>
      </c>
    </row>
    <row r="50" spans="2:8" ht="13.5" customHeight="1">
      <c r="B50" s="25"/>
      <c r="C50" s="25"/>
      <c r="D50" s="25" t="s">
        <v>61</v>
      </c>
      <c r="E50" s="28" t="s">
        <v>18</v>
      </c>
      <c r="F50" s="30">
        <v>1083776.99</v>
      </c>
      <c r="G50" s="31">
        <v>1116725</v>
      </c>
      <c r="H50" s="13">
        <v>1060407.51</v>
      </c>
    </row>
    <row r="51" spans="2:8" ht="13.5" customHeight="1">
      <c r="B51" s="25"/>
      <c r="C51" s="25"/>
      <c r="D51" s="25" t="s">
        <v>62</v>
      </c>
      <c r="E51" s="25" t="s">
        <v>63</v>
      </c>
      <c r="F51" s="26">
        <v>1202909.8400000001</v>
      </c>
      <c r="G51" s="27">
        <v>1161782.3700000001</v>
      </c>
      <c r="H51" s="13">
        <v>1368722.61</v>
      </c>
    </row>
    <row r="52" spans="2:8" s="20" customFormat="1" ht="13.5" customHeight="1">
      <c r="B52" s="21"/>
      <c r="C52" s="21">
        <v>210</v>
      </c>
      <c r="D52" s="21" t="s">
        <v>64</v>
      </c>
      <c r="E52" s="21"/>
      <c r="F52" s="22">
        <v>31475094</v>
      </c>
      <c r="G52" s="23">
        <v>30195137</v>
      </c>
      <c r="H52" s="24">
        <v>29739803.100000001</v>
      </c>
    </row>
    <row r="53" spans="2:8" ht="13.5" customHeight="1">
      <c r="B53" s="25"/>
      <c r="C53" s="25"/>
      <c r="D53" s="25" t="s">
        <v>65</v>
      </c>
      <c r="E53" s="25" t="s">
        <v>64</v>
      </c>
      <c r="F53" s="30">
        <v>31475094</v>
      </c>
      <c r="G53" s="31">
        <v>30195137</v>
      </c>
      <c r="H53" s="13">
        <v>29739803.100000001</v>
      </c>
    </row>
    <row r="54" spans="2:8" s="20" customFormat="1" ht="13.5" customHeight="1">
      <c r="B54" s="21"/>
      <c r="C54" s="21">
        <v>220</v>
      </c>
      <c r="D54" s="21" t="s">
        <v>66</v>
      </c>
      <c r="E54" s="21"/>
      <c r="F54" s="22">
        <v>4740449.92</v>
      </c>
      <c r="G54" s="23">
        <v>5533705.6799999997</v>
      </c>
      <c r="H54" s="24">
        <v>4843217.03</v>
      </c>
    </row>
    <row r="55" spans="2:8" ht="13.5" customHeight="1">
      <c r="B55" s="25"/>
      <c r="C55" s="25"/>
      <c r="D55" s="25" t="s">
        <v>67</v>
      </c>
      <c r="E55" s="25" t="s">
        <v>68</v>
      </c>
      <c r="F55" s="26">
        <v>4740449.92</v>
      </c>
      <c r="G55" s="27">
        <v>5533705.6799999997</v>
      </c>
      <c r="H55" s="13">
        <v>4843217.03</v>
      </c>
    </row>
    <row r="56" spans="2:8" s="20" customFormat="1" ht="13.5" customHeight="1">
      <c r="B56" s="21"/>
      <c r="C56" s="21">
        <v>230</v>
      </c>
      <c r="D56" s="21" t="s">
        <v>69</v>
      </c>
      <c r="E56" s="21"/>
      <c r="F56" s="22">
        <v>4900866.51</v>
      </c>
      <c r="G56" s="23">
        <v>5150213.71</v>
      </c>
      <c r="H56" s="24">
        <v>4387503.12</v>
      </c>
    </row>
    <row r="57" spans="2:8" ht="13.5" customHeight="1">
      <c r="B57" s="25"/>
      <c r="C57" s="25"/>
      <c r="D57" s="25" t="s">
        <v>70</v>
      </c>
      <c r="E57" s="25" t="s">
        <v>71</v>
      </c>
      <c r="F57" s="26">
        <v>733979.24</v>
      </c>
      <c r="G57" s="27">
        <v>2993390.21</v>
      </c>
      <c r="H57" s="13">
        <v>1962981.19</v>
      </c>
    </row>
    <row r="58" spans="2:8" ht="13.5" customHeight="1">
      <c r="B58" s="25"/>
      <c r="C58" s="25"/>
      <c r="D58" s="25" t="s">
        <v>72</v>
      </c>
      <c r="E58" s="25" t="s">
        <v>73</v>
      </c>
      <c r="F58" s="26">
        <v>-1597032.61</v>
      </c>
      <c r="G58" s="27">
        <v>-1181361.93</v>
      </c>
      <c r="H58" s="13">
        <v>-2136196.96</v>
      </c>
    </row>
    <row r="59" spans="2:8" ht="13.5" customHeight="1">
      <c r="B59" s="25"/>
      <c r="C59" s="25"/>
      <c r="D59" s="25" t="s">
        <v>74</v>
      </c>
      <c r="E59" s="25" t="s">
        <v>75</v>
      </c>
      <c r="F59" s="26">
        <v>-66763.05</v>
      </c>
      <c r="G59" s="27">
        <v>-248173.14</v>
      </c>
      <c r="H59" s="13">
        <v>-88540.4</v>
      </c>
    </row>
    <row r="60" spans="2:8" ht="13.5" customHeight="1">
      <c r="B60" s="25"/>
      <c r="C60" s="25"/>
      <c r="D60" s="25" t="s">
        <v>76</v>
      </c>
      <c r="E60" s="25" t="s">
        <v>77</v>
      </c>
      <c r="F60" s="26">
        <v>5830682.9299999997</v>
      </c>
      <c r="G60" s="27">
        <v>3586358.57</v>
      </c>
      <c r="H60" s="13">
        <v>4649259.29</v>
      </c>
    </row>
    <row r="61" spans="2:8" s="20" customFormat="1" ht="13.5" customHeight="1">
      <c r="B61" s="21"/>
      <c r="C61" s="21">
        <v>240</v>
      </c>
      <c r="D61" s="21" t="s">
        <v>78</v>
      </c>
      <c r="E61" s="21"/>
      <c r="F61" s="22">
        <v>-10669.22</v>
      </c>
      <c r="G61" s="23">
        <v>-458277.91000000003</v>
      </c>
      <c r="H61" s="24">
        <v>-563425.34000000008</v>
      </c>
    </row>
    <row r="62" spans="2:8" ht="13.5" customHeight="1">
      <c r="B62" s="25"/>
      <c r="C62" s="25"/>
      <c r="D62" s="25" t="s">
        <v>79</v>
      </c>
      <c r="E62" s="25" t="s">
        <v>80</v>
      </c>
      <c r="F62" s="26">
        <v>0</v>
      </c>
      <c r="G62" s="27">
        <v>-447461.27</v>
      </c>
      <c r="H62" s="13">
        <v>-558682.66</v>
      </c>
    </row>
    <row r="63" spans="2:8" ht="13.5" customHeight="1">
      <c r="B63" s="25"/>
      <c r="C63" s="25"/>
      <c r="D63" s="25" t="s">
        <v>81</v>
      </c>
      <c r="E63" s="25" t="s">
        <v>82</v>
      </c>
      <c r="F63" s="26">
        <v>-10669.22</v>
      </c>
      <c r="G63" s="27">
        <v>-10816.64</v>
      </c>
      <c r="H63" s="13">
        <v>-4742.68</v>
      </c>
    </row>
    <row r="64" spans="2:8" s="20" customFormat="1" ht="13.5" customHeight="1">
      <c r="B64" s="21"/>
      <c r="C64" s="21">
        <v>250</v>
      </c>
      <c r="D64" s="21" t="s">
        <v>83</v>
      </c>
      <c r="E64" s="21"/>
      <c r="F64" s="22">
        <v>19934377.52</v>
      </c>
      <c r="G64" s="23">
        <v>19882785.23</v>
      </c>
      <c r="H64" s="24">
        <v>18738084.599999998</v>
      </c>
    </row>
    <row r="65" spans="2:8" ht="13.5" customHeight="1">
      <c r="B65" s="25"/>
      <c r="C65" s="25"/>
      <c r="D65" s="25" t="s">
        <v>84</v>
      </c>
      <c r="E65" s="25" t="s">
        <v>85</v>
      </c>
      <c r="F65" s="26">
        <v>13650191.74</v>
      </c>
      <c r="G65" s="27">
        <v>13519153.939999999</v>
      </c>
      <c r="H65" s="13">
        <v>12828105.699999999</v>
      </c>
    </row>
    <row r="66" spans="2:8" ht="13.5" customHeight="1">
      <c r="B66" s="25"/>
      <c r="C66" s="25"/>
      <c r="D66" s="25" t="s">
        <v>86</v>
      </c>
      <c r="E66" s="25" t="s">
        <v>87</v>
      </c>
      <c r="F66" s="26">
        <v>521117.57</v>
      </c>
      <c r="G66" s="27">
        <v>628758.80000000005</v>
      </c>
      <c r="H66" s="13">
        <v>597612.68000000005</v>
      </c>
    </row>
    <row r="67" spans="2:8" ht="13.5" customHeight="1">
      <c r="B67" s="25"/>
      <c r="C67" s="25"/>
      <c r="D67" s="25" t="s">
        <v>88</v>
      </c>
      <c r="E67" s="25" t="s">
        <v>89</v>
      </c>
      <c r="F67" s="26">
        <v>4012022.09</v>
      </c>
      <c r="G67" s="27">
        <v>3935053.64</v>
      </c>
      <c r="H67" s="13">
        <v>3896324.4</v>
      </c>
    </row>
    <row r="68" spans="2:8" ht="13.5" customHeight="1">
      <c r="B68" s="25"/>
      <c r="C68" s="25"/>
      <c r="D68" s="25" t="s">
        <v>90</v>
      </c>
      <c r="E68" s="25" t="s">
        <v>91</v>
      </c>
      <c r="F68" s="26">
        <v>1751046.12</v>
      </c>
      <c r="G68" s="27">
        <v>1799818.85</v>
      </c>
      <c r="H68" s="13">
        <v>1416041.82</v>
      </c>
    </row>
    <row r="69" spans="2:8" s="20" customFormat="1" ht="13.5" customHeight="1">
      <c r="B69" s="21"/>
      <c r="C69" s="21">
        <v>260</v>
      </c>
      <c r="D69" s="21" t="s">
        <v>92</v>
      </c>
      <c r="E69" s="21"/>
      <c r="F69" s="22">
        <v>3682915.84</v>
      </c>
      <c r="G69" s="23">
        <v>3897501.12</v>
      </c>
      <c r="H69" s="32">
        <v>3970466.37</v>
      </c>
    </row>
    <row r="70" spans="2:8" ht="13.5" customHeight="1">
      <c r="B70" s="25"/>
      <c r="C70" s="25"/>
      <c r="D70" s="25" t="s">
        <v>93</v>
      </c>
      <c r="E70" s="25" t="s">
        <v>94</v>
      </c>
      <c r="F70" s="26">
        <v>3682915.84</v>
      </c>
      <c r="G70" s="27">
        <v>3897501.12</v>
      </c>
      <c r="H70" s="13">
        <v>3970466.37</v>
      </c>
    </row>
    <row r="71" spans="2:8" s="20" customFormat="1" ht="13.5" customHeight="1">
      <c r="B71" s="21"/>
      <c r="C71" s="21">
        <v>270</v>
      </c>
      <c r="D71" s="21" t="s">
        <v>95</v>
      </c>
      <c r="E71" s="21"/>
      <c r="F71" s="22">
        <v>7080186.0199999996</v>
      </c>
      <c r="G71" s="23">
        <v>7081938.1900000004</v>
      </c>
      <c r="H71" s="24">
        <v>6995735.1100000003</v>
      </c>
    </row>
    <row r="72" spans="2:8" ht="13.5" customHeight="1">
      <c r="B72" s="25"/>
      <c r="C72" s="25"/>
      <c r="D72" s="25" t="s">
        <v>96</v>
      </c>
      <c r="E72" s="25" t="s">
        <v>95</v>
      </c>
      <c r="F72" s="26">
        <v>7080186.0199999996</v>
      </c>
      <c r="G72" s="27">
        <v>7081938.1900000004</v>
      </c>
      <c r="H72" s="13">
        <v>6995735.1100000003</v>
      </c>
    </row>
    <row r="73" spans="2:8" ht="13.5" customHeight="1">
      <c r="B73" s="21"/>
      <c r="C73" s="21">
        <v>280</v>
      </c>
      <c r="D73" s="21" t="s">
        <v>97</v>
      </c>
      <c r="E73" s="21"/>
      <c r="F73" s="22">
        <v>11198753.239999998</v>
      </c>
      <c r="G73" s="23">
        <v>10652748.359999999</v>
      </c>
      <c r="H73" s="32">
        <v>9101095.1799999997</v>
      </c>
    </row>
    <row r="74" spans="2:8" ht="13.5" customHeight="1">
      <c r="B74" s="25"/>
      <c r="C74" s="25"/>
      <c r="D74" s="25" t="s">
        <v>98</v>
      </c>
      <c r="E74" s="25" t="s">
        <v>99</v>
      </c>
      <c r="F74" s="26">
        <v>1628059.6</v>
      </c>
      <c r="G74" s="27">
        <v>1728259.57</v>
      </c>
      <c r="H74" s="13">
        <v>1560679.07</v>
      </c>
    </row>
    <row r="75" spans="2:8" ht="13.5" customHeight="1">
      <c r="B75" s="25"/>
      <c r="C75" s="25"/>
      <c r="D75" s="25" t="s">
        <v>100</v>
      </c>
      <c r="E75" s="25" t="s">
        <v>101</v>
      </c>
      <c r="F75" s="26">
        <v>8420517.5999999996</v>
      </c>
      <c r="G75" s="27">
        <v>7597836.79</v>
      </c>
      <c r="H75" s="13">
        <v>6429524.8300000001</v>
      </c>
    </row>
    <row r="76" spans="2:8" ht="13.5" customHeight="1">
      <c r="B76" s="25"/>
      <c r="C76" s="25"/>
      <c r="D76" s="25" t="s">
        <v>102</v>
      </c>
      <c r="E76" s="25" t="s">
        <v>103</v>
      </c>
      <c r="F76" s="26">
        <v>1150176.04</v>
      </c>
      <c r="G76" s="27">
        <v>1326652</v>
      </c>
      <c r="H76" s="13">
        <v>1110891.28</v>
      </c>
    </row>
    <row r="77" spans="2:8" s="20" customFormat="1" ht="13.5" customHeight="1">
      <c r="B77" s="21"/>
      <c r="C77" s="21">
        <v>290</v>
      </c>
      <c r="D77" s="21" t="s">
        <v>104</v>
      </c>
      <c r="E77" s="21"/>
      <c r="F77" s="22">
        <v>-43000000</v>
      </c>
      <c r="G77" s="23">
        <v>-67000000</v>
      </c>
      <c r="H77" s="24">
        <v>-65000000</v>
      </c>
    </row>
    <row r="78" spans="2:8" ht="13.5" customHeight="1">
      <c r="B78" s="25"/>
      <c r="C78" s="25"/>
      <c r="D78" s="25" t="s">
        <v>105</v>
      </c>
      <c r="E78" s="25" t="s">
        <v>104</v>
      </c>
      <c r="F78" s="26">
        <v>-43000000</v>
      </c>
      <c r="G78" s="27">
        <v>-67000000</v>
      </c>
      <c r="H78" s="13">
        <v>-65000000</v>
      </c>
    </row>
    <row r="79" spans="2:8">
      <c r="B79" s="25"/>
      <c r="C79" s="25"/>
      <c r="D79" s="25"/>
      <c r="E79" s="25"/>
      <c r="F79" s="26"/>
      <c r="G79" s="27"/>
      <c r="H79" s="13"/>
    </row>
    <row r="80" spans="2:8">
      <c r="B80" s="25"/>
      <c r="C80" s="25"/>
      <c r="D80" s="25"/>
      <c r="E80" s="25"/>
      <c r="F80" s="26"/>
      <c r="G80" s="27"/>
      <c r="H80" s="13"/>
    </row>
    <row r="81" spans="2:8" s="15" customFormat="1" ht="28.5" customHeight="1">
      <c r="B81" s="16">
        <v>1300</v>
      </c>
      <c r="C81" s="1122" t="s">
        <v>106</v>
      </c>
      <c r="D81" s="1123"/>
      <c r="E81" s="1123"/>
      <c r="F81" s="17">
        <v>237636858.10000002</v>
      </c>
      <c r="G81" s="18">
        <v>232327463.21000001</v>
      </c>
      <c r="H81" s="29">
        <v>215354695.54999998</v>
      </c>
    </row>
    <row r="82" spans="2:8" s="20" customFormat="1" ht="13.5" customHeight="1">
      <c r="B82" s="21"/>
      <c r="C82" s="21">
        <v>300</v>
      </c>
      <c r="D82" s="21" t="s">
        <v>107</v>
      </c>
      <c r="E82" s="21"/>
      <c r="F82" s="22">
        <v>-53254104.350000001</v>
      </c>
      <c r="G82" s="23">
        <v>-65511809.399999999</v>
      </c>
      <c r="H82" s="24">
        <v>-86592520.200000003</v>
      </c>
    </row>
    <row r="83" spans="2:8" ht="13.5" customHeight="1">
      <c r="B83" s="25"/>
      <c r="C83" s="25"/>
      <c r="D83" s="25" t="s">
        <v>108</v>
      </c>
      <c r="E83" s="28" t="s">
        <v>18</v>
      </c>
      <c r="F83" s="30">
        <v>1608448</v>
      </c>
      <c r="G83" s="31">
        <v>1588775.6</v>
      </c>
      <c r="H83" s="13">
        <v>1473345.89</v>
      </c>
    </row>
    <row r="84" spans="2:8" ht="13.5" customHeight="1">
      <c r="B84" s="25"/>
      <c r="C84" s="25"/>
      <c r="D84" s="25" t="s">
        <v>109</v>
      </c>
      <c r="E84" s="25" t="s">
        <v>110</v>
      </c>
      <c r="F84" s="26">
        <v>254707</v>
      </c>
      <c r="G84" s="27">
        <v>253349.96</v>
      </c>
      <c r="H84" s="13">
        <v>245838.55</v>
      </c>
    </row>
    <row r="85" spans="2:8" ht="13.5" customHeight="1">
      <c r="B85" s="25"/>
      <c r="C85" s="25"/>
      <c r="D85" s="25" t="s">
        <v>111</v>
      </c>
      <c r="E85" s="25" t="s">
        <v>36</v>
      </c>
      <c r="F85" s="26">
        <v>-55656829.75</v>
      </c>
      <c r="G85" s="27">
        <v>-67895197.719999999</v>
      </c>
      <c r="H85" s="13">
        <v>-88825822.109999999</v>
      </c>
    </row>
    <row r="86" spans="2:8" ht="13.5" customHeight="1">
      <c r="B86" s="25"/>
      <c r="C86" s="25"/>
      <c r="D86" s="25" t="s">
        <v>112</v>
      </c>
      <c r="E86" s="25" t="s">
        <v>113</v>
      </c>
      <c r="F86" s="26">
        <v>539570.4</v>
      </c>
      <c r="G86" s="27">
        <v>541262.76</v>
      </c>
      <c r="H86" s="13">
        <v>514117.47</v>
      </c>
    </row>
    <row r="87" spans="2:8" s="20" customFormat="1" ht="13.5" customHeight="1">
      <c r="B87" s="21"/>
      <c r="C87" s="21">
        <v>310</v>
      </c>
      <c r="D87" s="21" t="s">
        <v>114</v>
      </c>
      <c r="E87" s="21"/>
      <c r="F87" s="22">
        <v>91067917.600000009</v>
      </c>
      <c r="G87" s="23">
        <v>93955821.689999998</v>
      </c>
      <c r="H87" s="24">
        <v>92505129.109999999</v>
      </c>
    </row>
    <row r="88" spans="2:8" ht="13.5" customHeight="1">
      <c r="B88" s="25"/>
      <c r="C88" s="25"/>
      <c r="D88" s="25" t="s">
        <v>115</v>
      </c>
      <c r="E88" s="25" t="s">
        <v>116</v>
      </c>
      <c r="F88" s="26">
        <v>2991438.82</v>
      </c>
      <c r="G88" s="27">
        <v>2989574.78</v>
      </c>
      <c r="H88" s="13">
        <v>7170510.5099999998</v>
      </c>
    </row>
    <row r="89" spans="2:8" ht="13.5" customHeight="1">
      <c r="B89" s="25"/>
      <c r="C89" s="25"/>
      <c r="D89" s="25" t="s">
        <v>117</v>
      </c>
      <c r="E89" s="25" t="s">
        <v>118</v>
      </c>
      <c r="F89" s="26">
        <v>-603201.27</v>
      </c>
      <c r="G89" s="27">
        <v>-449403.04</v>
      </c>
      <c r="H89" s="13">
        <v>-71919.100000000006</v>
      </c>
    </row>
    <row r="90" spans="2:8" ht="13.5" customHeight="1">
      <c r="B90" s="25"/>
      <c r="C90" s="25"/>
      <c r="D90" s="25" t="s">
        <v>119</v>
      </c>
      <c r="E90" s="25" t="s">
        <v>120</v>
      </c>
      <c r="F90" s="26">
        <v>86708853.870000005</v>
      </c>
      <c r="G90" s="27">
        <v>84104405.030000001</v>
      </c>
      <c r="H90" s="13">
        <v>78723746.359999999</v>
      </c>
    </row>
    <row r="91" spans="2:8" ht="13.5" customHeight="1">
      <c r="B91" s="25"/>
      <c r="C91" s="25"/>
      <c r="D91" s="25" t="s">
        <v>121</v>
      </c>
      <c r="E91" s="25" t="s">
        <v>122</v>
      </c>
      <c r="F91" s="26">
        <v>1970826.18</v>
      </c>
      <c r="G91" s="27">
        <v>7311244.9199999999</v>
      </c>
      <c r="H91" s="13">
        <v>6682791.3399999999</v>
      </c>
    </row>
    <row r="92" spans="2:8" s="20" customFormat="1" ht="13.5" customHeight="1">
      <c r="B92" s="21"/>
      <c r="C92" s="21">
        <v>320</v>
      </c>
      <c r="D92" s="21" t="s">
        <v>123</v>
      </c>
      <c r="E92" s="21"/>
      <c r="F92" s="22">
        <v>95615131.920000017</v>
      </c>
      <c r="G92" s="23">
        <v>97561338.550000012</v>
      </c>
      <c r="H92" s="24">
        <v>97189882.290000007</v>
      </c>
    </row>
    <row r="93" spans="2:8" ht="13.5" customHeight="1">
      <c r="B93" s="25"/>
      <c r="C93" s="25"/>
      <c r="D93" s="25" t="s">
        <v>124</v>
      </c>
      <c r="E93" s="25" t="s">
        <v>125</v>
      </c>
      <c r="F93" s="26">
        <v>85314197.400000006</v>
      </c>
      <c r="G93" s="27">
        <v>86566845.829999998</v>
      </c>
      <c r="H93" s="13">
        <v>85183129.439999998</v>
      </c>
    </row>
    <row r="94" spans="2:8" ht="13.5" customHeight="1">
      <c r="B94" s="25"/>
      <c r="C94" s="25"/>
      <c r="D94" s="25" t="s">
        <v>126</v>
      </c>
      <c r="E94" s="25" t="s">
        <v>127</v>
      </c>
      <c r="F94" s="26">
        <v>3482587.12</v>
      </c>
      <c r="G94" s="27">
        <v>3643703.04</v>
      </c>
      <c r="H94" s="13">
        <v>4779929.4000000004</v>
      </c>
    </row>
    <row r="95" spans="2:8" ht="13.5" customHeight="1">
      <c r="B95" s="25"/>
      <c r="C95" s="25"/>
      <c r="D95" s="25" t="s">
        <v>128</v>
      </c>
      <c r="E95" s="25" t="s">
        <v>129</v>
      </c>
      <c r="F95" s="26">
        <v>6818347.4000000004</v>
      </c>
      <c r="G95" s="27">
        <v>7350789.6799999997</v>
      </c>
      <c r="H95" s="13">
        <v>7226823.4500000002</v>
      </c>
    </row>
    <row r="96" spans="2:8" s="20" customFormat="1" ht="13.5" customHeight="1">
      <c r="B96" s="21"/>
      <c r="C96" s="21">
        <v>330</v>
      </c>
      <c r="D96" s="21" t="s">
        <v>130</v>
      </c>
      <c r="E96" s="21"/>
      <c r="F96" s="22">
        <v>44484638.020000003</v>
      </c>
      <c r="G96" s="23">
        <v>43647471.670000002</v>
      </c>
      <c r="H96" s="24">
        <v>36978427.18</v>
      </c>
    </row>
    <row r="97" spans="2:8" ht="13.5" customHeight="1">
      <c r="B97" s="25"/>
      <c r="C97" s="25"/>
      <c r="D97" s="25" t="s">
        <v>131</v>
      </c>
      <c r="E97" s="25" t="s">
        <v>132</v>
      </c>
      <c r="F97" s="26">
        <v>9879714.3000000007</v>
      </c>
      <c r="G97" s="27">
        <v>9793402.1400000006</v>
      </c>
      <c r="H97" s="13">
        <v>5366507.8600000003</v>
      </c>
    </row>
    <row r="98" spans="2:8" ht="13.5" customHeight="1">
      <c r="B98" s="25"/>
      <c r="C98" s="25"/>
      <c r="D98" s="25" t="s">
        <v>133</v>
      </c>
      <c r="E98" s="25" t="s">
        <v>134</v>
      </c>
      <c r="F98" s="26">
        <v>3460334.56</v>
      </c>
      <c r="G98" s="27">
        <v>3370999.91</v>
      </c>
      <c r="H98" s="13">
        <v>3170644.83</v>
      </c>
    </row>
    <row r="99" spans="2:8" ht="13.5" customHeight="1">
      <c r="B99" s="25"/>
      <c r="C99" s="25"/>
      <c r="D99" s="25" t="s">
        <v>135</v>
      </c>
      <c r="E99" s="25" t="s">
        <v>136</v>
      </c>
      <c r="F99" s="26">
        <v>0</v>
      </c>
      <c r="G99" s="27">
        <v>0</v>
      </c>
      <c r="H99" s="13">
        <v>168577.95</v>
      </c>
    </row>
    <row r="100" spans="2:8" ht="27.75" customHeight="1">
      <c r="B100" s="25"/>
      <c r="C100" s="25"/>
      <c r="D100" s="25" t="s">
        <v>137</v>
      </c>
      <c r="E100" s="28" t="s">
        <v>138</v>
      </c>
      <c r="F100" s="30">
        <v>31144589.16</v>
      </c>
      <c r="G100" s="31">
        <v>30483069.620000001</v>
      </c>
      <c r="H100" s="13">
        <v>28272696.539999999</v>
      </c>
    </row>
    <row r="101" spans="2:8" s="20" customFormat="1" ht="13.5" customHeight="1">
      <c r="B101" s="21"/>
      <c r="C101" s="21">
        <v>350</v>
      </c>
      <c r="D101" s="21" t="s">
        <v>139</v>
      </c>
      <c r="E101" s="21"/>
      <c r="F101" s="22">
        <v>32330419.84</v>
      </c>
      <c r="G101" s="23">
        <v>35899549.840000004</v>
      </c>
      <c r="H101" s="24">
        <v>49416616.629999995</v>
      </c>
    </row>
    <row r="102" spans="2:8" ht="13.5" customHeight="1">
      <c r="B102" s="25"/>
      <c r="C102" s="25"/>
      <c r="D102" s="25" t="s">
        <v>140</v>
      </c>
      <c r="E102" s="25" t="s">
        <v>141</v>
      </c>
      <c r="F102" s="26">
        <v>31261199.52</v>
      </c>
      <c r="G102" s="27">
        <v>34771102.640000001</v>
      </c>
      <c r="H102" s="13">
        <v>29552070.760000002</v>
      </c>
    </row>
    <row r="103" spans="2:8" ht="13.5" customHeight="1">
      <c r="B103" s="25"/>
      <c r="C103" s="25"/>
      <c r="D103" s="25" t="s">
        <v>142</v>
      </c>
      <c r="E103" s="25" t="s">
        <v>143</v>
      </c>
      <c r="F103" s="26">
        <v>0</v>
      </c>
      <c r="G103" s="27">
        <v>173126.36</v>
      </c>
      <c r="H103" s="13">
        <v>6115413.0599999996</v>
      </c>
    </row>
    <row r="104" spans="2:8" ht="13.5" customHeight="1">
      <c r="B104" s="25"/>
      <c r="C104" s="25"/>
      <c r="D104" s="25" t="s">
        <v>144</v>
      </c>
      <c r="E104" s="25" t="s">
        <v>145</v>
      </c>
      <c r="F104" s="26">
        <v>0</v>
      </c>
      <c r="G104" s="27">
        <v>158440.32000000001</v>
      </c>
      <c r="H104" s="13">
        <v>12529458.220000001</v>
      </c>
    </row>
    <row r="105" spans="2:8" ht="13.5" customHeight="1">
      <c r="B105" s="25"/>
      <c r="C105" s="25"/>
      <c r="D105" s="25" t="s">
        <v>146</v>
      </c>
      <c r="E105" s="25" t="s">
        <v>147</v>
      </c>
      <c r="F105" s="26">
        <v>0</v>
      </c>
      <c r="G105" s="27">
        <v>446880.52</v>
      </c>
      <c r="H105" s="13">
        <v>164179.44</v>
      </c>
    </row>
    <row r="106" spans="2:8" ht="13.5" customHeight="1">
      <c r="B106" s="25"/>
      <c r="C106" s="25"/>
      <c r="D106" s="25" t="s">
        <v>148</v>
      </c>
      <c r="E106" s="25" t="s">
        <v>149</v>
      </c>
      <c r="F106" s="26">
        <v>1069220.32</v>
      </c>
      <c r="G106" s="27">
        <v>350000</v>
      </c>
      <c r="H106" s="13">
        <v>1055495.1499999999</v>
      </c>
    </row>
    <row r="107" spans="2:8" s="20" customFormat="1" ht="13.5" customHeight="1">
      <c r="B107" s="21"/>
      <c r="C107" s="21">
        <v>360</v>
      </c>
      <c r="D107" s="21" t="s">
        <v>150</v>
      </c>
      <c r="E107" s="21"/>
      <c r="F107" s="22">
        <v>1553852.48</v>
      </c>
      <c r="G107" s="23">
        <v>2129027.16</v>
      </c>
      <c r="H107" s="24">
        <v>2135420.63</v>
      </c>
    </row>
    <row r="108" spans="2:8" ht="13.5" customHeight="1">
      <c r="B108" s="25"/>
      <c r="C108" s="25"/>
      <c r="D108" s="25" t="s">
        <v>151</v>
      </c>
      <c r="E108" s="25" t="s">
        <v>152</v>
      </c>
      <c r="F108" s="26">
        <v>493689.68</v>
      </c>
      <c r="G108" s="27">
        <v>1045803.8</v>
      </c>
      <c r="H108" s="13">
        <v>859749.44</v>
      </c>
    </row>
    <row r="109" spans="2:8" ht="13.5" customHeight="1">
      <c r="B109" s="25"/>
      <c r="C109" s="25"/>
      <c r="D109" s="25" t="s">
        <v>153</v>
      </c>
      <c r="E109" s="25" t="s">
        <v>154</v>
      </c>
      <c r="F109" s="26">
        <v>1060162.8</v>
      </c>
      <c r="G109" s="27">
        <v>1083223.3600000001</v>
      </c>
      <c r="H109" s="13">
        <v>1275671.19</v>
      </c>
    </row>
    <row r="110" spans="2:8" s="20" customFormat="1" ht="13.5" customHeight="1">
      <c r="B110" s="21"/>
      <c r="C110" s="21">
        <v>370</v>
      </c>
      <c r="D110" s="21" t="s">
        <v>155</v>
      </c>
      <c r="E110" s="21"/>
      <c r="F110" s="22">
        <v>4304001.96</v>
      </c>
      <c r="G110" s="23">
        <v>4266519.08</v>
      </c>
      <c r="H110" s="24">
        <v>4246595.0600000005</v>
      </c>
    </row>
    <row r="111" spans="2:8" ht="13.5" customHeight="1">
      <c r="B111" s="25"/>
      <c r="C111" s="25"/>
      <c r="D111" s="25" t="s">
        <v>156</v>
      </c>
      <c r="E111" s="25" t="s">
        <v>157</v>
      </c>
      <c r="F111" s="26">
        <v>2793696.64</v>
      </c>
      <c r="G111" s="27">
        <v>2749853.56</v>
      </c>
      <c r="H111" s="13">
        <v>2668195.2000000002</v>
      </c>
    </row>
    <row r="112" spans="2:8" ht="13.5" customHeight="1">
      <c r="B112" s="25"/>
      <c r="C112" s="25"/>
      <c r="D112" s="25" t="s">
        <v>158</v>
      </c>
      <c r="E112" s="25" t="s">
        <v>159</v>
      </c>
      <c r="F112" s="26">
        <v>303186.32</v>
      </c>
      <c r="G112" s="27">
        <v>284929.71999999997</v>
      </c>
      <c r="H112" s="13">
        <v>307650.51</v>
      </c>
    </row>
    <row r="113" spans="2:8" ht="13.5" customHeight="1">
      <c r="B113" s="25"/>
      <c r="C113" s="25"/>
      <c r="D113" s="25" t="s">
        <v>160</v>
      </c>
      <c r="E113" s="25" t="s">
        <v>161</v>
      </c>
      <c r="F113" s="26">
        <v>1207119</v>
      </c>
      <c r="G113" s="27">
        <v>1231735.8</v>
      </c>
      <c r="H113" s="13">
        <v>1270749.3500000001</v>
      </c>
    </row>
    <row r="114" spans="2:8" s="20" customFormat="1" ht="13.5" customHeight="1">
      <c r="B114" s="21"/>
      <c r="C114" s="21">
        <v>380</v>
      </c>
      <c r="D114" s="21" t="s">
        <v>162</v>
      </c>
      <c r="E114" s="21"/>
      <c r="F114" s="22">
        <v>21535000.630000003</v>
      </c>
      <c r="G114" s="23">
        <v>20379544.620000001</v>
      </c>
      <c r="H114" s="24">
        <v>19475144.850000001</v>
      </c>
    </row>
    <row r="115" spans="2:8" ht="13.5" customHeight="1">
      <c r="B115" s="25"/>
      <c r="C115" s="25"/>
      <c r="D115" s="25" t="s">
        <v>163</v>
      </c>
      <c r="E115" s="25" t="s">
        <v>164</v>
      </c>
      <c r="F115" s="26">
        <v>14522038.960000001</v>
      </c>
      <c r="G115" s="27">
        <v>13764945.42</v>
      </c>
      <c r="H115" s="13">
        <v>13402613.58</v>
      </c>
    </row>
    <row r="116" spans="2:8" ht="14.25" customHeight="1">
      <c r="B116" s="25"/>
      <c r="C116" s="25"/>
      <c r="D116" s="25" t="s">
        <v>165</v>
      </c>
      <c r="E116" s="25" t="s">
        <v>166</v>
      </c>
      <c r="F116" s="26">
        <v>7012961.6699999999</v>
      </c>
      <c r="G116" s="27">
        <v>6614599.2000000002</v>
      </c>
      <c r="H116" s="13">
        <v>6072531.2699999996</v>
      </c>
    </row>
    <row r="117" spans="2:8" s="20" customFormat="1" ht="13.5" customHeight="1">
      <c r="B117" s="21"/>
      <c r="C117" s="21"/>
      <c r="D117" s="21"/>
      <c r="E117" s="21"/>
      <c r="F117" s="22"/>
      <c r="G117" s="23"/>
      <c r="H117" s="24"/>
    </row>
    <row r="118" spans="2:8" ht="13.5" customHeight="1">
      <c r="B118" s="25"/>
      <c r="C118" s="25"/>
      <c r="D118" s="25"/>
      <c r="E118" s="25"/>
      <c r="F118" s="26"/>
      <c r="G118" s="27"/>
      <c r="H118" s="13"/>
    </row>
    <row r="119" spans="2:8">
      <c r="B119" s="25"/>
      <c r="C119" s="25"/>
      <c r="D119" s="25"/>
      <c r="E119" s="25"/>
      <c r="F119" s="26"/>
      <c r="G119" s="27"/>
      <c r="H119" s="13"/>
    </row>
    <row r="120" spans="2:8">
      <c r="B120" s="25"/>
      <c r="C120" s="25"/>
      <c r="D120" s="25"/>
      <c r="E120" s="25"/>
      <c r="F120" s="26"/>
      <c r="G120" s="27"/>
      <c r="H120" s="13"/>
    </row>
    <row r="121" spans="2:8" s="15" customFormat="1" ht="28.5" customHeight="1">
      <c r="B121" s="16">
        <v>1500</v>
      </c>
      <c r="C121" s="1122" t="s">
        <v>167</v>
      </c>
      <c r="D121" s="1123"/>
      <c r="E121" s="1123"/>
      <c r="F121" s="17">
        <v>106967539.37</v>
      </c>
      <c r="G121" s="18">
        <v>101963889.09999999</v>
      </c>
      <c r="H121" s="29">
        <v>105861775.84999999</v>
      </c>
    </row>
    <row r="122" spans="2:8" s="20" customFormat="1" ht="13.5" customHeight="1">
      <c r="B122" s="21"/>
      <c r="C122" s="21">
        <v>500</v>
      </c>
      <c r="D122" s="21" t="s">
        <v>60</v>
      </c>
      <c r="E122" s="21"/>
      <c r="F122" s="22">
        <v>32715542.41</v>
      </c>
      <c r="G122" s="23">
        <v>32680611.479999997</v>
      </c>
      <c r="H122" s="24">
        <v>33659740.629999995</v>
      </c>
    </row>
    <row r="123" spans="2:8" ht="13.5" customHeight="1">
      <c r="B123" s="25"/>
      <c r="C123" s="25"/>
      <c r="D123" s="25" t="s">
        <v>168</v>
      </c>
      <c r="E123" s="28" t="s">
        <v>18</v>
      </c>
      <c r="F123" s="30">
        <v>1641354.49</v>
      </c>
      <c r="G123" s="31">
        <v>1643957.9</v>
      </c>
      <c r="H123" s="13">
        <v>1526428.53</v>
      </c>
    </row>
    <row r="124" spans="2:8" ht="13.5" customHeight="1">
      <c r="B124" s="25"/>
      <c r="C124" s="25"/>
      <c r="D124" s="25" t="s">
        <v>169</v>
      </c>
      <c r="E124" s="25" t="s">
        <v>36</v>
      </c>
      <c r="F124" s="26">
        <v>1478757.56</v>
      </c>
      <c r="G124" s="27">
        <v>1400347.7</v>
      </c>
      <c r="H124" s="13">
        <v>2096759.2</v>
      </c>
    </row>
    <row r="125" spans="2:8" ht="13.5" customHeight="1">
      <c r="B125" s="25"/>
      <c r="C125" s="25"/>
      <c r="D125" s="25" t="s">
        <v>170</v>
      </c>
      <c r="E125" s="25" t="s">
        <v>171</v>
      </c>
      <c r="F125" s="26">
        <v>29595430.359999999</v>
      </c>
      <c r="G125" s="27">
        <v>29636305.879999999</v>
      </c>
      <c r="H125" s="13">
        <v>30036552.899999999</v>
      </c>
    </row>
    <row r="126" spans="2:8" s="20" customFormat="1" ht="13.5" customHeight="1">
      <c r="B126" s="21"/>
      <c r="C126" s="21">
        <v>510</v>
      </c>
      <c r="D126" s="21" t="s">
        <v>172</v>
      </c>
      <c r="E126" s="21"/>
      <c r="F126" s="22">
        <v>51184331.439999998</v>
      </c>
      <c r="G126" s="23">
        <v>47872196.759999998</v>
      </c>
      <c r="H126" s="24">
        <v>48425024.640000001</v>
      </c>
    </row>
    <row r="127" spans="2:8" ht="13.5" customHeight="1">
      <c r="B127" s="25"/>
      <c r="C127" s="25"/>
      <c r="D127" s="25" t="s">
        <v>173</v>
      </c>
      <c r="E127" s="25" t="s">
        <v>174</v>
      </c>
      <c r="F127" s="26">
        <v>2353636.2400000002</v>
      </c>
      <c r="G127" s="27">
        <v>2318496.56</v>
      </c>
      <c r="H127" s="13">
        <v>1988802.67</v>
      </c>
    </row>
    <row r="128" spans="2:8" ht="13.5" customHeight="1">
      <c r="B128" s="25"/>
      <c r="C128" s="25"/>
      <c r="D128" s="25" t="s">
        <v>175</v>
      </c>
      <c r="E128" s="25" t="s">
        <v>176</v>
      </c>
      <c r="F128" s="26">
        <v>19389926.039999999</v>
      </c>
      <c r="G128" s="27">
        <v>16024690.24</v>
      </c>
      <c r="H128" s="13">
        <v>15371122.939999999</v>
      </c>
    </row>
    <row r="129" spans="2:8" ht="13.5" customHeight="1">
      <c r="B129" s="25"/>
      <c r="C129" s="25"/>
      <c r="D129" s="25" t="s">
        <v>177</v>
      </c>
      <c r="E129" s="25" t="s">
        <v>178</v>
      </c>
      <c r="F129" s="26">
        <v>28991452.440000001</v>
      </c>
      <c r="G129" s="27">
        <v>28407685.239999998</v>
      </c>
      <c r="H129" s="13">
        <v>30482156.920000002</v>
      </c>
    </row>
    <row r="130" spans="2:8" ht="13.5" customHeight="1">
      <c r="B130" s="25"/>
      <c r="C130" s="25"/>
      <c r="D130" s="25" t="s">
        <v>179</v>
      </c>
      <c r="E130" s="25" t="s">
        <v>180</v>
      </c>
      <c r="F130" s="26">
        <v>-5360683.28</v>
      </c>
      <c r="G130" s="27">
        <v>-5078675.28</v>
      </c>
      <c r="H130" s="13">
        <v>-5734090.3899999997</v>
      </c>
    </row>
    <row r="131" spans="2:8" ht="13.5" customHeight="1">
      <c r="B131" s="25"/>
      <c r="C131" s="25"/>
      <c r="D131" s="25" t="s">
        <v>181</v>
      </c>
      <c r="E131" s="25" t="s">
        <v>182</v>
      </c>
      <c r="F131" s="26">
        <v>5810000</v>
      </c>
      <c r="G131" s="27">
        <v>6200000</v>
      </c>
      <c r="H131" s="13">
        <v>6317032.5</v>
      </c>
    </row>
    <row r="132" spans="2:8" s="20" customFormat="1" ht="13.5" customHeight="1">
      <c r="B132" s="21"/>
      <c r="C132" s="21">
        <v>520</v>
      </c>
      <c r="D132" s="21" t="s">
        <v>183</v>
      </c>
      <c r="E132" s="21"/>
      <c r="F132" s="22">
        <v>17248648.710000001</v>
      </c>
      <c r="G132" s="23">
        <v>16457487.41</v>
      </c>
      <c r="H132" s="24">
        <v>16284901.42</v>
      </c>
    </row>
    <row r="133" spans="2:8" ht="13.5" customHeight="1">
      <c r="B133" s="25"/>
      <c r="C133" s="25"/>
      <c r="D133" s="25" t="s">
        <v>184</v>
      </c>
      <c r="E133" s="25" t="s">
        <v>185</v>
      </c>
      <c r="F133" s="26">
        <v>1448226.83</v>
      </c>
      <c r="G133" s="27">
        <v>1408951.73</v>
      </c>
      <c r="H133" s="13">
        <v>1352293.22</v>
      </c>
    </row>
    <row r="134" spans="2:8" ht="13.5" customHeight="1">
      <c r="B134" s="25"/>
      <c r="C134" s="25"/>
      <c r="D134" s="25" t="s">
        <v>186</v>
      </c>
      <c r="E134" s="25" t="s">
        <v>187</v>
      </c>
      <c r="F134" s="26">
        <v>10628889.699999999</v>
      </c>
      <c r="G134" s="27">
        <v>10081568.41</v>
      </c>
      <c r="H134" s="13">
        <v>9823991.0399999991</v>
      </c>
    </row>
    <row r="135" spans="2:8" ht="13.5" customHeight="1">
      <c r="B135" s="25"/>
      <c r="C135" s="25"/>
      <c r="D135" s="25" t="s">
        <v>188</v>
      </c>
      <c r="E135" s="25" t="s">
        <v>189</v>
      </c>
      <c r="F135" s="26">
        <v>844195.76</v>
      </c>
      <c r="G135" s="27">
        <v>955048.89</v>
      </c>
      <c r="H135" s="13">
        <v>1045614.47</v>
      </c>
    </row>
    <row r="136" spans="2:8" ht="13.5" customHeight="1">
      <c r="B136" s="25"/>
      <c r="C136" s="25"/>
      <c r="D136" s="25" t="s">
        <v>190</v>
      </c>
      <c r="E136" s="25" t="s">
        <v>191</v>
      </c>
      <c r="F136" s="26">
        <v>4327336.42</v>
      </c>
      <c r="G136" s="27">
        <v>4011918.38</v>
      </c>
      <c r="H136" s="13">
        <v>4063002.69</v>
      </c>
    </row>
    <row r="137" spans="2:8" s="20" customFormat="1" ht="13.5" customHeight="1">
      <c r="B137" s="21"/>
      <c r="C137" s="21">
        <v>570</v>
      </c>
      <c r="D137" s="21" t="s">
        <v>192</v>
      </c>
      <c r="E137" s="21"/>
      <c r="F137" s="22">
        <v>1441632.67</v>
      </c>
      <c r="G137" s="23">
        <v>1207956.2</v>
      </c>
      <c r="H137" s="24">
        <v>1287852.03</v>
      </c>
    </row>
    <row r="138" spans="2:8" ht="13.5" customHeight="1">
      <c r="B138" s="25"/>
      <c r="C138" s="25"/>
      <c r="D138" s="25" t="s">
        <v>193</v>
      </c>
      <c r="E138" s="25" t="s">
        <v>194</v>
      </c>
      <c r="F138" s="26">
        <v>1441632.67</v>
      </c>
      <c r="G138" s="27">
        <v>1207956.2</v>
      </c>
      <c r="H138" s="13">
        <v>1287852.03</v>
      </c>
    </row>
    <row r="139" spans="2:8" s="20" customFormat="1" ht="13.5" customHeight="1">
      <c r="B139" s="21"/>
      <c r="C139" s="21">
        <v>580</v>
      </c>
      <c r="D139" s="21" t="s">
        <v>195</v>
      </c>
      <c r="E139" s="21"/>
      <c r="F139" s="22">
        <v>4377384.1399999997</v>
      </c>
      <c r="G139" s="23">
        <v>3745637.25</v>
      </c>
      <c r="H139" s="32">
        <v>6204257.1299999999</v>
      </c>
    </row>
    <row r="140" spans="2:8" ht="13.5" customHeight="1">
      <c r="B140" s="25"/>
      <c r="C140" s="25"/>
      <c r="D140" s="25" t="s">
        <v>196</v>
      </c>
      <c r="E140" s="25" t="s">
        <v>195</v>
      </c>
      <c r="F140" s="30">
        <v>4377384.1399999997</v>
      </c>
      <c r="G140" s="31">
        <v>3745637.25</v>
      </c>
      <c r="H140" s="13">
        <v>6204257.1299999999</v>
      </c>
    </row>
    <row r="141" spans="2:8" s="20" customFormat="1" ht="13.5" customHeight="1">
      <c r="B141" s="21"/>
      <c r="C141" s="21"/>
      <c r="D141" s="21"/>
      <c r="E141" s="21"/>
      <c r="F141" s="22"/>
      <c r="G141" s="23"/>
      <c r="H141" s="24"/>
    </row>
    <row r="142" spans="2:8" ht="13.5" customHeight="1">
      <c r="B142" s="25"/>
      <c r="C142" s="25"/>
      <c r="D142" s="25"/>
      <c r="E142" s="25"/>
      <c r="F142" s="26"/>
      <c r="G142" s="27"/>
      <c r="H142" s="13"/>
    </row>
    <row r="143" spans="2:8" s="15" customFormat="1" ht="28.5" customHeight="1">
      <c r="B143" s="16">
        <v>1600</v>
      </c>
      <c r="C143" s="1122" t="s">
        <v>197</v>
      </c>
      <c r="D143" s="1123"/>
      <c r="E143" s="1123"/>
      <c r="F143" s="17">
        <v>-448137449.92000002</v>
      </c>
      <c r="G143" s="18">
        <v>-411549608.86000001</v>
      </c>
      <c r="H143" s="29">
        <v>-411111801.75999999</v>
      </c>
    </row>
    <row r="144" spans="2:8" s="20" customFormat="1" ht="27" customHeight="1">
      <c r="B144" s="21"/>
      <c r="C144" s="21">
        <v>600</v>
      </c>
      <c r="D144" s="1124" t="s">
        <v>198</v>
      </c>
      <c r="E144" s="1125"/>
      <c r="F144" s="22">
        <v>1349262.24</v>
      </c>
      <c r="G144" s="23">
        <v>1378528.6099999999</v>
      </c>
      <c r="H144" s="24">
        <v>1126536.18</v>
      </c>
    </row>
    <row r="145" spans="2:8" ht="13.5" customHeight="1">
      <c r="B145" s="25"/>
      <c r="C145" s="25"/>
      <c r="D145" s="25" t="s">
        <v>199</v>
      </c>
      <c r="E145" s="28" t="s">
        <v>18</v>
      </c>
      <c r="F145" s="30">
        <v>1001545.82</v>
      </c>
      <c r="G145" s="31">
        <v>1048276.09</v>
      </c>
      <c r="H145" s="13">
        <v>915377.78</v>
      </c>
    </row>
    <row r="146" spans="2:8" ht="13.5" customHeight="1">
      <c r="B146" s="25"/>
      <c r="C146" s="25"/>
      <c r="D146" s="25" t="s">
        <v>200</v>
      </c>
      <c r="E146" s="25" t="s">
        <v>201</v>
      </c>
      <c r="F146" s="26">
        <v>347716.42</v>
      </c>
      <c r="G146" s="27">
        <v>330252.52</v>
      </c>
      <c r="H146" s="13">
        <v>211158.39999999999</v>
      </c>
    </row>
    <row r="147" spans="2:8" s="20" customFormat="1" ht="13.5" customHeight="1">
      <c r="B147" s="21"/>
      <c r="C147" s="21">
        <v>610</v>
      </c>
      <c r="D147" s="21" t="s">
        <v>202</v>
      </c>
      <c r="E147" s="21"/>
      <c r="F147" s="22">
        <v>-26293370.300000001</v>
      </c>
      <c r="G147" s="23">
        <v>-5182799.5299999993</v>
      </c>
      <c r="H147" s="24">
        <v>41759132.18</v>
      </c>
    </row>
    <row r="148" spans="2:8" ht="13.5" customHeight="1">
      <c r="B148" s="25"/>
      <c r="C148" s="25"/>
      <c r="D148" s="25" t="s">
        <v>203</v>
      </c>
      <c r="E148" s="25" t="s">
        <v>204</v>
      </c>
      <c r="F148" s="26">
        <v>1295951.52</v>
      </c>
      <c r="G148" s="27">
        <v>1258108.78</v>
      </c>
      <c r="H148" s="13">
        <v>1531234.9</v>
      </c>
    </row>
    <row r="149" spans="2:8" ht="13.5" customHeight="1">
      <c r="B149" s="25"/>
      <c r="C149" s="25"/>
      <c r="D149" s="25" t="s">
        <v>205</v>
      </c>
      <c r="E149" s="25" t="s">
        <v>206</v>
      </c>
      <c r="F149" s="26">
        <v>-13351721.9</v>
      </c>
      <c r="G149" s="27">
        <v>-9293611.0299999993</v>
      </c>
      <c r="H149" s="13">
        <v>-5203805.82</v>
      </c>
    </row>
    <row r="150" spans="2:8" ht="13.5" customHeight="1">
      <c r="B150" s="25"/>
      <c r="C150" s="25"/>
      <c r="D150" s="25" t="s">
        <v>207</v>
      </c>
      <c r="E150" s="25" t="s">
        <v>208</v>
      </c>
      <c r="F150" s="26">
        <v>-14237599.92</v>
      </c>
      <c r="G150" s="27">
        <v>2852702.72</v>
      </c>
      <c r="H150" s="13">
        <v>45431703.100000001</v>
      </c>
    </row>
    <row r="151" spans="2:8" s="20" customFormat="1" ht="13.5" customHeight="1">
      <c r="B151" s="21"/>
      <c r="C151" s="21">
        <v>620</v>
      </c>
      <c r="D151" s="21" t="s">
        <v>209</v>
      </c>
      <c r="E151" s="21"/>
      <c r="F151" s="22">
        <v>363600</v>
      </c>
      <c r="G151" s="23">
        <v>546321.11</v>
      </c>
      <c r="H151" s="24">
        <v>297867.77</v>
      </c>
    </row>
    <row r="152" spans="2:8" ht="13.5" customHeight="1">
      <c r="B152" s="25"/>
      <c r="C152" s="25"/>
      <c r="D152" s="25" t="s">
        <v>210</v>
      </c>
      <c r="E152" s="25" t="s">
        <v>211</v>
      </c>
      <c r="F152" s="26">
        <v>363600</v>
      </c>
      <c r="G152" s="27">
        <v>578911.11</v>
      </c>
      <c r="H152" s="13">
        <v>216423.84</v>
      </c>
    </row>
    <row r="153" spans="2:8" ht="13.5" customHeight="1">
      <c r="B153" s="25"/>
      <c r="C153" s="25"/>
      <c r="D153" s="25" t="s">
        <v>212</v>
      </c>
      <c r="E153" s="25" t="s">
        <v>213</v>
      </c>
      <c r="F153" s="26">
        <v>0</v>
      </c>
      <c r="G153" s="27">
        <v>-32590</v>
      </c>
      <c r="H153" s="13">
        <v>81443.929999999993</v>
      </c>
    </row>
    <row r="154" spans="2:8" s="20" customFormat="1" ht="13.5" customHeight="1">
      <c r="B154" s="21"/>
      <c r="C154" s="21">
        <v>630</v>
      </c>
      <c r="D154" s="21" t="s">
        <v>214</v>
      </c>
      <c r="E154" s="21"/>
      <c r="F154" s="22">
        <v>-409587279.80000001</v>
      </c>
      <c r="G154" s="23">
        <v>-395855192.12</v>
      </c>
      <c r="H154" s="24">
        <v>-441419330.89999998</v>
      </c>
    </row>
    <row r="155" spans="2:8" ht="13.5" customHeight="1">
      <c r="B155" s="25"/>
      <c r="C155" s="25"/>
      <c r="D155" s="25" t="s">
        <v>215</v>
      </c>
      <c r="E155" s="25" t="s">
        <v>216</v>
      </c>
      <c r="F155" s="26">
        <v>4693752.96</v>
      </c>
      <c r="G155" s="27">
        <v>4738976.72</v>
      </c>
      <c r="H155" s="13">
        <v>4391739.83</v>
      </c>
    </row>
    <row r="156" spans="2:8" ht="13.5" customHeight="1">
      <c r="B156" s="25"/>
      <c r="C156" s="25"/>
      <c r="D156" s="25" t="s">
        <v>217</v>
      </c>
      <c r="E156" s="25" t="s">
        <v>218</v>
      </c>
      <c r="F156" s="26">
        <v>-410432</v>
      </c>
      <c r="G156" s="27">
        <v>-449595.8</v>
      </c>
      <c r="H156" s="13">
        <v>-385794.01</v>
      </c>
    </row>
    <row r="157" spans="2:8" ht="13.5" customHeight="1">
      <c r="B157" s="25"/>
      <c r="C157" s="25"/>
      <c r="D157" s="25" t="s">
        <v>219</v>
      </c>
      <c r="E157" s="25" t="s">
        <v>220</v>
      </c>
      <c r="F157" s="26">
        <v>1229399.24</v>
      </c>
      <c r="G157" s="27">
        <v>1085426.96</v>
      </c>
      <c r="H157" s="13">
        <v>1056758.67</v>
      </c>
    </row>
    <row r="158" spans="2:8" ht="13.5" customHeight="1">
      <c r="B158" s="25"/>
      <c r="C158" s="25"/>
      <c r="D158" s="25" t="s">
        <v>221</v>
      </c>
      <c r="E158" s="25" t="s">
        <v>222</v>
      </c>
      <c r="F158" s="26">
        <v>-415100000</v>
      </c>
      <c r="G158" s="27">
        <v>-401230000</v>
      </c>
      <c r="H158" s="13">
        <v>-446482035.38999999</v>
      </c>
    </row>
    <row r="159" spans="2:8" s="20" customFormat="1" ht="13.5" customHeight="1">
      <c r="B159" s="21"/>
      <c r="C159" s="21">
        <v>640</v>
      </c>
      <c r="D159" s="21" t="s">
        <v>223</v>
      </c>
      <c r="E159" s="21"/>
      <c r="F159" s="22">
        <v>5298073.16</v>
      </c>
      <c r="G159" s="23">
        <v>4733934.87</v>
      </c>
      <c r="H159" s="24">
        <v>3788341.06</v>
      </c>
    </row>
    <row r="160" spans="2:8">
      <c r="B160" s="25"/>
      <c r="C160" s="25"/>
      <c r="D160" s="25" t="s">
        <v>224</v>
      </c>
      <c r="E160" s="28" t="s">
        <v>225</v>
      </c>
      <c r="F160" s="30">
        <v>4222440.8</v>
      </c>
      <c r="G160" s="31">
        <v>4137817.48</v>
      </c>
      <c r="H160" s="13">
        <v>226948.85</v>
      </c>
    </row>
    <row r="161" spans="2:8">
      <c r="B161" s="25"/>
      <c r="C161" s="25"/>
      <c r="D161" s="25" t="s">
        <v>226</v>
      </c>
      <c r="E161" s="28" t="s">
        <v>227</v>
      </c>
      <c r="F161" s="30">
        <v>0</v>
      </c>
      <c r="G161" s="31">
        <v>0</v>
      </c>
      <c r="H161" s="13">
        <v>3036372.58</v>
      </c>
    </row>
    <row r="162" spans="2:8">
      <c r="B162" s="25"/>
      <c r="C162" s="25"/>
      <c r="D162" s="25" t="s">
        <v>228</v>
      </c>
      <c r="E162" s="28" t="s">
        <v>229</v>
      </c>
      <c r="F162" s="30">
        <v>0</v>
      </c>
      <c r="G162" s="31">
        <v>0</v>
      </c>
      <c r="H162" s="13">
        <v>42622.04</v>
      </c>
    </row>
    <row r="163" spans="2:8" ht="13.5" customHeight="1">
      <c r="B163" s="25"/>
      <c r="C163" s="25"/>
      <c r="D163" s="25" t="s">
        <v>230</v>
      </c>
      <c r="E163" s="25" t="s">
        <v>231</v>
      </c>
      <c r="F163" s="26">
        <v>1075632.3600000001</v>
      </c>
      <c r="G163" s="27">
        <v>596117.39</v>
      </c>
      <c r="H163" s="13">
        <v>482397.59</v>
      </c>
    </row>
    <row r="164" spans="2:8" s="20" customFormat="1" ht="13.5" customHeight="1">
      <c r="B164" s="21"/>
      <c r="C164" s="21">
        <v>650</v>
      </c>
      <c r="D164" s="21" t="s">
        <v>232</v>
      </c>
      <c r="E164" s="21"/>
      <c r="F164" s="22">
        <v>187864.78</v>
      </c>
      <c r="G164" s="23">
        <v>119100</v>
      </c>
      <c r="H164" s="32">
        <v>-218914.30000000005</v>
      </c>
    </row>
    <row r="165" spans="2:8" ht="27.75" customHeight="1">
      <c r="B165" s="25"/>
      <c r="C165" s="25"/>
      <c r="D165" s="25" t="s">
        <v>233</v>
      </c>
      <c r="E165" s="28" t="s">
        <v>234</v>
      </c>
      <c r="F165" s="30">
        <v>-392.19</v>
      </c>
      <c r="G165" s="31">
        <v>-296.04000000000002</v>
      </c>
      <c r="H165" s="13">
        <v>-215802.63</v>
      </c>
    </row>
    <row r="166" spans="2:8" ht="13.5" customHeight="1">
      <c r="B166" s="25"/>
      <c r="C166" s="25"/>
      <c r="D166" s="25" t="s">
        <v>235</v>
      </c>
      <c r="E166" s="25" t="s">
        <v>236</v>
      </c>
      <c r="F166" s="26">
        <v>-844.76</v>
      </c>
      <c r="G166" s="27">
        <v>423.43</v>
      </c>
      <c r="H166" s="13">
        <v>-909397.47</v>
      </c>
    </row>
    <row r="167" spans="2:8" ht="13.5" customHeight="1">
      <c r="B167" s="25"/>
      <c r="C167" s="25"/>
      <c r="D167" s="25" t="s">
        <v>237</v>
      </c>
      <c r="E167" s="25" t="s">
        <v>238</v>
      </c>
      <c r="F167" s="26">
        <v>1237.73</v>
      </c>
      <c r="G167" s="27">
        <v>-127.39</v>
      </c>
      <c r="H167" s="13">
        <v>-445097.8</v>
      </c>
    </row>
    <row r="168" spans="2:8" ht="13.5" customHeight="1">
      <c r="B168" s="25"/>
      <c r="C168" s="25"/>
      <c r="D168" s="25" t="s">
        <v>239</v>
      </c>
      <c r="E168" s="25" t="s">
        <v>240</v>
      </c>
      <c r="F168" s="26">
        <v>187864</v>
      </c>
      <c r="G168" s="27">
        <v>119100</v>
      </c>
      <c r="H168" s="13">
        <v>1351383.6</v>
      </c>
    </row>
    <row r="169" spans="2:8" s="20" customFormat="1" ht="13.5" customHeight="1">
      <c r="B169" s="21"/>
      <c r="C169" s="21">
        <v>660</v>
      </c>
      <c r="D169" s="21" t="s">
        <v>241</v>
      </c>
      <c r="E169" s="21"/>
      <c r="F169" s="22">
        <v>0</v>
      </c>
      <c r="G169" s="23">
        <v>-17600</v>
      </c>
      <c r="H169" s="24">
        <v>18848.89</v>
      </c>
    </row>
    <row r="170" spans="2:8" ht="13.5" customHeight="1">
      <c r="B170" s="25"/>
      <c r="C170" s="25"/>
      <c r="D170" s="25" t="s">
        <v>242</v>
      </c>
      <c r="E170" s="25" t="s">
        <v>243</v>
      </c>
      <c r="F170" s="26">
        <v>-95547.4</v>
      </c>
      <c r="G170" s="27">
        <v>-187251.36</v>
      </c>
      <c r="H170" s="13">
        <v>-81044.22</v>
      </c>
    </row>
    <row r="171" spans="2:8" ht="13.5" customHeight="1">
      <c r="B171" s="25"/>
      <c r="C171" s="25"/>
      <c r="D171" s="25" t="s">
        <v>244</v>
      </c>
      <c r="E171" s="25" t="s">
        <v>245</v>
      </c>
      <c r="F171" s="26">
        <v>-8637.32</v>
      </c>
      <c r="G171" s="27">
        <v>-224.22</v>
      </c>
      <c r="H171" s="13">
        <v>-11222.18</v>
      </c>
    </row>
    <row r="172" spans="2:8" ht="13.5" customHeight="1">
      <c r="B172" s="25"/>
      <c r="C172" s="25"/>
      <c r="D172" s="25" t="s">
        <v>246</v>
      </c>
      <c r="E172" s="25" t="s">
        <v>71</v>
      </c>
      <c r="F172" s="26">
        <v>104184.72</v>
      </c>
      <c r="G172" s="27">
        <v>169875.58</v>
      </c>
      <c r="H172" s="13">
        <v>111115.29</v>
      </c>
    </row>
    <row r="173" spans="2:8" s="20" customFormat="1" ht="13.5" customHeight="1">
      <c r="B173" s="21"/>
      <c r="C173" s="21">
        <v>690</v>
      </c>
      <c r="D173" s="21" t="s">
        <v>247</v>
      </c>
      <c r="E173" s="21"/>
      <c r="F173" s="22">
        <v>-19455600</v>
      </c>
      <c r="G173" s="23">
        <v>-17271901.800000001</v>
      </c>
      <c r="H173" s="24">
        <v>-16464282.640000001</v>
      </c>
    </row>
    <row r="174" spans="2:8" ht="13.5" customHeight="1">
      <c r="B174" s="25"/>
      <c r="C174" s="25"/>
      <c r="D174" s="25" t="s">
        <v>248</v>
      </c>
      <c r="E174" s="25" t="s">
        <v>247</v>
      </c>
      <c r="F174" s="26">
        <v>-19455600</v>
      </c>
      <c r="G174" s="27">
        <v>-17271901.800000001</v>
      </c>
      <c r="H174" s="13">
        <v>-16464282.640000001</v>
      </c>
    </row>
    <row r="175" spans="2:8" s="20" customFormat="1" ht="13.5" customHeight="1">
      <c r="B175" s="21"/>
      <c r="C175" s="21"/>
      <c r="D175" s="21"/>
      <c r="E175" s="21"/>
      <c r="F175" s="22"/>
      <c r="G175" s="23"/>
      <c r="H175" s="24"/>
    </row>
    <row r="176" spans="2:8" ht="13.5" customHeight="1">
      <c r="B176" s="25"/>
      <c r="C176" s="25"/>
      <c r="D176" s="25"/>
      <c r="E176" s="25"/>
      <c r="F176" s="26"/>
      <c r="G176" s="27"/>
      <c r="H176" s="13"/>
    </row>
    <row r="177" spans="2:8">
      <c r="B177" s="25"/>
      <c r="C177" s="25"/>
      <c r="D177" s="25"/>
      <c r="E177" s="25"/>
      <c r="F177" s="26"/>
      <c r="G177" s="27"/>
      <c r="H177" s="13"/>
    </row>
    <row r="178" spans="2:8" ht="10.5" customHeight="1">
      <c r="B178" s="25"/>
      <c r="C178" s="25"/>
      <c r="D178" s="25"/>
      <c r="E178" s="25"/>
      <c r="F178" s="26"/>
      <c r="G178" s="27"/>
      <c r="H178" s="13"/>
    </row>
    <row r="179" spans="2:8" s="5" customFormat="1" ht="16.5">
      <c r="B179" s="33" t="s">
        <v>249</v>
      </c>
      <c r="C179" s="33"/>
      <c r="D179" s="33"/>
      <c r="E179" s="33"/>
      <c r="F179" s="34"/>
      <c r="G179" s="35"/>
      <c r="H179" s="36"/>
    </row>
    <row r="180" spans="2:8" ht="10.5" customHeight="1">
      <c r="B180" s="25"/>
      <c r="C180" s="25"/>
      <c r="D180" s="25"/>
      <c r="E180" s="25"/>
      <c r="F180" s="26"/>
      <c r="G180" s="27"/>
      <c r="H180" s="13"/>
    </row>
    <row r="181" spans="2:8" s="15" customFormat="1" ht="16.5">
      <c r="B181" s="16">
        <v>2850</v>
      </c>
      <c r="C181" s="16" t="s">
        <v>250</v>
      </c>
      <c r="D181" s="16"/>
      <c r="E181" s="16"/>
      <c r="F181" s="17">
        <v>0</v>
      </c>
      <c r="G181" s="18">
        <v>0</v>
      </c>
      <c r="H181" s="29">
        <v>0</v>
      </c>
    </row>
    <row r="182" spans="2:8" s="20" customFormat="1" ht="13.5" customHeight="1">
      <c r="B182" s="21"/>
      <c r="C182" s="21">
        <v>850</v>
      </c>
      <c r="D182" s="21" t="s">
        <v>251</v>
      </c>
      <c r="E182" s="21"/>
      <c r="F182" s="22">
        <v>0</v>
      </c>
      <c r="G182" s="23">
        <v>0</v>
      </c>
      <c r="H182" s="24">
        <v>0</v>
      </c>
    </row>
    <row r="183" spans="2:8" s="37" customFormat="1" ht="13.5" customHeight="1">
      <c r="B183" s="38"/>
      <c r="C183" s="38"/>
      <c r="D183" s="38" t="s">
        <v>252</v>
      </c>
      <c r="F183" s="39">
        <v>4738204.76</v>
      </c>
      <c r="G183" s="40">
        <v>3634984.6</v>
      </c>
      <c r="H183" s="41">
        <v>-3647389.77</v>
      </c>
    </row>
    <row r="184" spans="2:8" ht="7.5" customHeight="1">
      <c r="B184" s="25"/>
      <c r="C184" s="25"/>
      <c r="D184" s="25"/>
      <c r="E184" s="25"/>
      <c r="F184" s="26"/>
      <c r="G184" s="27"/>
      <c r="H184" s="13"/>
    </row>
    <row r="185" spans="2:8" s="15" customFormat="1" ht="16.5">
      <c r="B185" s="16">
        <v>2860</v>
      </c>
      <c r="C185" s="16" t="s">
        <v>253</v>
      </c>
      <c r="D185" s="16"/>
      <c r="E185" s="16"/>
      <c r="F185" s="17">
        <v>0</v>
      </c>
      <c r="G185" s="18">
        <v>0</v>
      </c>
      <c r="H185" s="29">
        <v>0</v>
      </c>
    </row>
    <row r="186" spans="2:8" s="20" customFormat="1" ht="13.5" customHeight="1">
      <c r="B186" s="21"/>
      <c r="C186" s="21">
        <v>860</v>
      </c>
      <c r="D186" s="21" t="s">
        <v>254</v>
      </c>
      <c r="E186" s="21"/>
      <c r="F186" s="22">
        <v>0</v>
      </c>
      <c r="G186" s="23">
        <v>0</v>
      </c>
      <c r="H186" s="24">
        <v>0</v>
      </c>
    </row>
    <row r="187" spans="2:8" s="37" customFormat="1" ht="13.5" customHeight="1">
      <c r="B187" s="38"/>
      <c r="C187" s="38"/>
      <c r="D187" s="38" t="s">
        <v>255</v>
      </c>
      <c r="F187" s="39">
        <v>2480828</v>
      </c>
      <c r="G187" s="40">
        <v>6624290</v>
      </c>
      <c r="H187" s="41">
        <v>32298904.800000001</v>
      </c>
    </row>
    <row r="188" spans="2:8" ht="7.5" customHeight="1">
      <c r="B188" s="25"/>
      <c r="C188" s="25"/>
      <c r="D188" s="25"/>
      <c r="E188" s="25"/>
      <c r="F188" s="26"/>
      <c r="G188" s="27"/>
      <c r="H188" s="13"/>
    </row>
    <row r="189" spans="2:8" s="15" customFormat="1" ht="16.5">
      <c r="B189" s="16">
        <v>2870</v>
      </c>
      <c r="C189" s="16" t="s">
        <v>256</v>
      </c>
      <c r="D189" s="16"/>
      <c r="E189" s="16"/>
      <c r="F189" s="17">
        <v>0</v>
      </c>
      <c r="G189" s="18">
        <v>0</v>
      </c>
      <c r="H189" s="29">
        <v>0</v>
      </c>
    </row>
    <row r="190" spans="2:8" s="20" customFormat="1" ht="13.5" customHeight="1">
      <c r="B190" s="21"/>
      <c r="C190" s="21">
        <v>870</v>
      </c>
      <c r="D190" s="21" t="s">
        <v>257</v>
      </c>
      <c r="E190" s="21"/>
      <c r="F190" s="22">
        <v>0</v>
      </c>
      <c r="G190" s="23">
        <v>0</v>
      </c>
      <c r="H190" s="24">
        <v>0</v>
      </c>
    </row>
    <row r="191" spans="2:8" ht="13.5" customHeight="1">
      <c r="B191" s="25"/>
      <c r="C191" s="25"/>
      <c r="D191" s="38" t="s">
        <v>255</v>
      </c>
      <c r="F191" s="39">
        <v>1596028.58</v>
      </c>
      <c r="G191" s="40">
        <v>1655186</v>
      </c>
      <c r="H191" s="41">
        <v>2514684.4500000002</v>
      </c>
    </row>
    <row r="194" spans="6:8" s="45" customFormat="1">
      <c r="F194" s="46"/>
      <c r="G194" s="47"/>
      <c r="H194" s="48"/>
    </row>
  </sheetData>
  <mergeCells count="8">
    <mergeCell ref="C143:E143"/>
    <mergeCell ref="D144:E144"/>
    <mergeCell ref="F4:H4"/>
    <mergeCell ref="B5:E5"/>
    <mergeCell ref="D27:E27"/>
    <mergeCell ref="C48:E48"/>
    <mergeCell ref="C81:E81"/>
    <mergeCell ref="C121:E121"/>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665"/>
  <sheetViews>
    <sheetView workbookViewId="0">
      <selection activeCell="N9" sqref="N9"/>
    </sheetView>
  </sheetViews>
  <sheetFormatPr baseColWidth="10" defaultRowHeight="12.75"/>
  <cols>
    <col min="1" max="1" width="16.140625" customWidth="1"/>
    <col min="2" max="2" width="23.140625" customWidth="1"/>
    <col min="3" max="3" width="13.7109375" customWidth="1"/>
    <col min="4" max="5" width="7.28515625" customWidth="1"/>
    <col min="6" max="6" width="13.7109375" customWidth="1"/>
    <col min="7" max="8" width="7.28515625" customWidth="1"/>
    <col min="9" max="9" width="13.7109375" customWidth="1"/>
    <col min="10" max="10" width="7.28515625" customWidth="1"/>
    <col min="11" max="12" width="13.7109375" customWidth="1"/>
    <col min="232" max="232" width="16.140625" customWidth="1"/>
    <col min="233" max="233" width="23.140625" customWidth="1"/>
    <col min="234" max="234" width="13.7109375" customWidth="1"/>
    <col min="235" max="236" width="7.28515625" customWidth="1"/>
    <col min="237" max="237" width="13.7109375" customWidth="1"/>
    <col min="238" max="239" width="7.28515625" customWidth="1"/>
    <col min="240" max="240" width="13.7109375" customWidth="1"/>
    <col min="241" max="241" width="7.28515625" customWidth="1"/>
    <col min="242" max="243" width="13.7109375" customWidth="1"/>
    <col min="488" max="488" width="16.140625" customWidth="1"/>
    <col min="489" max="489" width="23.140625" customWidth="1"/>
    <col min="490" max="490" width="13.7109375" customWidth="1"/>
    <col min="491" max="492" width="7.28515625" customWidth="1"/>
    <col min="493" max="493" width="13.7109375" customWidth="1"/>
    <col min="494" max="495" width="7.28515625" customWidth="1"/>
    <col min="496" max="496" width="13.7109375" customWidth="1"/>
    <col min="497" max="497" width="7.28515625" customWidth="1"/>
    <col min="498" max="499" width="13.7109375" customWidth="1"/>
    <col min="744" max="744" width="16.140625" customWidth="1"/>
    <col min="745" max="745" width="23.140625" customWidth="1"/>
    <col min="746" max="746" width="13.7109375" customWidth="1"/>
    <col min="747" max="748" width="7.28515625" customWidth="1"/>
    <col min="749" max="749" width="13.7109375" customWidth="1"/>
    <col min="750" max="751" width="7.28515625" customWidth="1"/>
    <col min="752" max="752" width="13.7109375" customWidth="1"/>
    <col min="753" max="753" width="7.28515625" customWidth="1"/>
    <col min="754" max="755" width="13.7109375" customWidth="1"/>
    <col min="1000" max="1000" width="16.140625" customWidth="1"/>
    <col min="1001" max="1001" width="23.140625" customWidth="1"/>
    <col min="1002" max="1002" width="13.7109375" customWidth="1"/>
    <col min="1003" max="1004" width="7.28515625" customWidth="1"/>
    <col min="1005" max="1005" width="13.7109375" customWidth="1"/>
    <col min="1006" max="1007" width="7.28515625" customWidth="1"/>
    <col min="1008" max="1008" width="13.7109375" customWidth="1"/>
    <col min="1009" max="1009" width="7.28515625" customWidth="1"/>
    <col min="1010" max="1011" width="13.7109375" customWidth="1"/>
    <col min="1256" max="1256" width="16.140625" customWidth="1"/>
    <col min="1257" max="1257" width="23.140625" customWidth="1"/>
    <col min="1258" max="1258" width="13.7109375" customWidth="1"/>
    <col min="1259" max="1260" width="7.28515625" customWidth="1"/>
    <col min="1261" max="1261" width="13.7109375" customWidth="1"/>
    <col min="1262" max="1263" width="7.28515625" customWidth="1"/>
    <col min="1264" max="1264" width="13.7109375" customWidth="1"/>
    <col min="1265" max="1265" width="7.28515625" customWidth="1"/>
    <col min="1266" max="1267" width="13.7109375" customWidth="1"/>
    <col min="1512" max="1512" width="16.140625" customWidth="1"/>
    <col min="1513" max="1513" width="23.140625" customWidth="1"/>
    <col min="1514" max="1514" width="13.7109375" customWidth="1"/>
    <col min="1515" max="1516" width="7.28515625" customWidth="1"/>
    <col min="1517" max="1517" width="13.7109375" customWidth="1"/>
    <col min="1518" max="1519" width="7.28515625" customWidth="1"/>
    <col min="1520" max="1520" width="13.7109375" customWidth="1"/>
    <col min="1521" max="1521" width="7.28515625" customWidth="1"/>
    <col min="1522" max="1523" width="13.7109375" customWidth="1"/>
    <col min="1768" max="1768" width="16.140625" customWidth="1"/>
    <col min="1769" max="1769" width="23.140625" customWidth="1"/>
    <col min="1770" max="1770" width="13.7109375" customWidth="1"/>
    <col min="1771" max="1772" width="7.28515625" customWidth="1"/>
    <col min="1773" max="1773" width="13.7109375" customWidth="1"/>
    <col min="1774" max="1775" width="7.28515625" customWidth="1"/>
    <col min="1776" max="1776" width="13.7109375" customWidth="1"/>
    <col min="1777" max="1777" width="7.28515625" customWidth="1"/>
    <col min="1778" max="1779" width="13.7109375" customWidth="1"/>
    <col min="2024" max="2024" width="16.140625" customWidth="1"/>
    <col min="2025" max="2025" width="23.140625" customWidth="1"/>
    <col min="2026" max="2026" width="13.7109375" customWidth="1"/>
    <col min="2027" max="2028" width="7.28515625" customWidth="1"/>
    <col min="2029" max="2029" width="13.7109375" customWidth="1"/>
    <col min="2030" max="2031" width="7.28515625" customWidth="1"/>
    <col min="2032" max="2032" width="13.7109375" customWidth="1"/>
    <col min="2033" max="2033" width="7.28515625" customWidth="1"/>
    <col min="2034" max="2035" width="13.7109375" customWidth="1"/>
    <col min="2280" max="2280" width="16.140625" customWidth="1"/>
    <col min="2281" max="2281" width="23.140625" customWidth="1"/>
    <col min="2282" max="2282" width="13.7109375" customWidth="1"/>
    <col min="2283" max="2284" width="7.28515625" customWidth="1"/>
    <col min="2285" max="2285" width="13.7109375" customWidth="1"/>
    <col min="2286" max="2287" width="7.28515625" customWidth="1"/>
    <col min="2288" max="2288" width="13.7109375" customWidth="1"/>
    <col min="2289" max="2289" width="7.28515625" customWidth="1"/>
    <col min="2290" max="2291" width="13.7109375" customWidth="1"/>
    <col min="2536" max="2536" width="16.140625" customWidth="1"/>
    <col min="2537" max="2537" width="23.140625" customWidth="1"/>
    <col min="2538" max="2538" width="13.7109375" customWidth="1"/>
    <col min="2539" max="2540" width="7.28515625" customWidth="1"/>
    <col min="2541" max="2541" width="13.7109375" customWidth="1"/>
    <col min="2542" max="2543" width="7.28515625" customWidth="1"/>
    <col min="2544" max="2544" width="13.7109375" customWidth="1"/>
    <col min="2545" max="2545" width="7.28515625" customWidth="1"/>
    <col min="2546" max="2547" width="13.7109375" customWidth="1"/>
    <col min="2792" max="2792" width="16.140625" customWidth="1"/>
    <col min="2793" max="2793" width="23.140625" customWidth="1"/>
    <col min="2794" max="2794" width="13.7109375" customWidth="1"/>
    <col min="2795" max="2796" width="7.28515625" customWidth="1"/>
    <col min="2797" max="2797" width="13.7109375" customWidth="1"/>
    <col min="2798" max="2799" width="7.28515625" customWidth="1"/>
    <col min="2800" max="2800" width="13.7109375" customWidth="1"/>
    <col min="2801" max="2801" width="7.28515625" customWidth="1"/>
    <col min="2802" max="2803" width="13.7109375" customWidth="1"/>
    <col min="3048" max="3048" width="16.140625" customWidth="1"/>
    <col min="3049" max="3049" width="23.140625" customWidth="1"/>
    <col min="3050" max="3050" width="13.7109375" customWidth="1"/>
    <col min="3051" max="3052" width="7.28515625" customWidth="1"/>
    <col min="3053" max="3053" width="13.7109375" customWidth="1"/>
    <col min="3054" max="3055" width="7.28515625" customWidth="1"/>
    <col min="3056" max="3056" width="13.7109375" customWidth="1"/>
    <col min="3057" max="3057" width="7.28515625" customWidth="1"/>
    <col min="3058" max="3059" width="13.7109375" customWidth="1"/>
    <col min="3304" max="3304" width="16.140625" customWidth="1"/>
    <col min="3305" max="3305" width="23.140625" customWidth="1"/>
    <col min="3306" max="3306" width="13.7109375" customWidth="1"/>
    <col min="3307" max="3308" width="7.28515625" customWidth="1"/>
    <col min="3309" max="3309" width="13.7109375" customWidth="1"/>
    <col min="3310" max="3311" width="7.28515625" customWidth="1"/>
    <col min="3312" max="3312" width="13.7109375" customWidth="1"/>
    <col min="3313" max="3313" width="7.28515625" customWidth="1"/>
    <col min="3314" max="3315" width="13.7109375" customWidth="1"/>
    <col min="3560" max="3560" width="16.140625" customWidth="1"/>
    <col min="3561" max="3561" width="23.140625" customWidth="1"/>
    <col min="3562" max="3562" width="13.7109375" customWidth="1"/>
    <col min="3563" max="3564" width="7.28515625" customWidth="1"/>
    <col min="3565" max="3565" width="13.7109375" customWidth="1"/>
    <col min="3566" max="3567" width="7.28515625" customWidth="1"/>
    <col min="3568" max="3568" width="13.7109375" customWidth="1"/>
    <col min="3569" max="3569" width="7.28515625" customWidth="1"/>
    <col min="3570" max="3571" width="13.7109375" customWidth="1"/>
    <col min="3816" max="3816" width="16.140625" customWidth="1"/>
    <col min="3817" max="3817" width="23.140625" customWidth="1"/>
    <col min="3818" max="3818" width="13.7109375" customWidth="1"/>
    <col min="3819" max="3820" width="7.28515625" customWidth="1"/>
    <col min="3821" max="3821" width="13.7109375" customWidth="1"/>
    <col min="3822" max="3823" width="7.28515625" customWidth="1"/>
    <col min="3824" max="3824" width="13.7109375" customWidth="1"/>
    <col min="3825" max="3825" width="7.28515625" customWidth="1"/>
    <col min="3826" max="3827" width="13.7109375" customWidth="1"/>
    <col min="4072" max="4072" width="16.140625" customWidth="1"/>
    <col min="4073" max="4073" width="23.140625" customWidth="1"/>
    <col min="4074" max="4074" width="13.7109375" customWidth="1"/>
    <col min="4075" max="4076" width="7.28515625" customWidth="1"/>
    <col min="4077" max="4077" width="13.7109375" customWidth="1"/>
    <col min="4078" max="4079" width="7.28515625" customWidth="1"/>
    <col min="4080" max="4080" width="13.7109375" customWidth="1"/>
    <col min="4081" max="4081" width="7.28515625" customWidth="1"/>
    <col min="4082" max="4083" width="13.7109375" customWidth="1"/>
    <col min="4328" max="4328" width="16.140625" customWidth="1"/>
    <col min="4329" max="4329" width="23.140625" customWidth="1"/>
    <col min="4330" max="4330" width="13.7109375" customWidth="1"/>
    <col min="4331" max="4332" width="7.28515625" customWidth="1"/>
    <col min="4333" max="4333" width="13.7109375" customWidth="1"/>
    <col min="4334" max="4335" width="7.28515625" customWidth="1"/>
    <col min="4336" max="4336" width="13.7109375" customWidth="1"/>
    <col min="4337" max="4337" width="7.28515625" customWidth="1"/>
    <col min="4338" max="4339" width="13.7109375" customWidth="1"/>
    <col min="4584" max="4584" width="16.140625" customWidth="1"/>
    <col min="4585" max="4585" width="23.140625" customWidth="1"/>
    <col min="4586" max="4586" width="13.7109375" customWidth="1"/>
    <col min="4587" max="4588" width="7.28515625" customWidth="1"/>
    <col min="4589" max="4589" width="13.7109375" customWidth="1"/>
    <col min="4590" max="4591" width="7.28515625" customWidth="1"/>
    <col min="4592" max="4592" width="13.7109375" customWidth="1"/>
    <col min="4593" max="4593" width="7.28515625" customWidth="1"/>
    <col min="4594" max="4595" width="13.7109375" customWidth="1"/>
    <col min="4840" max="4840" width="16.140625" customWidth="1"/>
    <col min="4841" max="4841" width="23.140625" customWidth="1"/>
    <col min="4842" max="4842" width="13.7109375" customWidth="1"/>
    <col min="4843" max="4844" width="7.28515625" customWidth="1"/>
    <col min="4845" max="4845" width="13.7109375" customWidth="1"/>
    <col min="4846" max="4847" width="7.28515625" customWidth="1"/>
    <col min="4848" max="4848" width="13.7109375" customWidth="1"/>
    <col min="4849" max="4849" width="7.28515625" customWidth="1"/>
    <col min="4850" max="4851" width="13.7109375" customWidth="1"/>
    <col min="5096" max="5096" width="16.140625" customWidth="1"/>
    <col min="5097" max="5097" width="23.140625" customWidth="1"/>
    <col min="5098" max="5098" width="13.7109375" customWidth="1"/>
    <col min="5099" max="5100" width="7.28515625" customWidth="1"/>
    <col min="5101" max="5101" width="13.7109375" customWidth="1"/>
    <col min="5102" max="5103" width="7.28515625" customWidth="1"/>
    <col min="5104" max="5104" width="13.7109375" customWidth="1"/>
    <col min="5105" max="5105" width="7.28515625" customWidth="1"/>
    <col min="5106" max="5107" width="13.7109375" customWidth="1"/>
    <col min="5352" max="5352" width="16.140625" customWidth="1"/>
    <col min="5353" max="5353" width="23.140625" customWidth="1"/>
    <col min="5354" max="5354" width="13.7109375" customWidth="1"/>
    <col min="5355" max="5356" width="7.28515625" customWidth="1"/>
    <col min="5357" max="5357" width="13.7109375" customWidth="1"/>
    <col min="5358" max="5359" width="7.28515625" customWidth="1"/>
    <col min="5360" max="5360" width="13.7109375" customWidth="1"/>
    <col min="5361" max="5361" width="7.28515625" customWidth="1"/>
    <col min="5362" max="5363" width="13.7109375" customWidth="1"/>
    <col min="5608" max="5608" width="16.140625" customWidth="1"/>
    <col min="5609" max="5609" width="23.140625" customWidth="1"/>
    <col min="5610" max="5610" width="13.7109375" customWidth="1"/>
    <col min="5611" max="5612" width="7.28515625" customWidth="1"/>
    <col min="5613" max="5613" width="13.7109375" customWidth="1"/>
    <col min="5614" max="5615" width="7.28515625" customWidth="1"/>
    <col min="5616" max="5616" width="13.7109375" customWidth="1"/>
    <col min="5617" max="5617" width="7.28515625" customWidth="1"/>
    <col min="5618" max="5619" width="13.7109375" customWidth="1"/>
    <col min="5864" max="5864" width="16.140625" customWidth="1"/>
    <col min="5865" max="5865" width="23.140625" customWidth="1"/>
    <col min="5866" max="5866" width="13.7109375" customWidth="1"/>
    <col min="5867" max="5868" width="7.28515625" customWidth="1"/>
    <col min="5869" max="5869" width="13.7109375" customWidth="1"/>
    <col min="5870" max="5871" width="7.28515625" customWidth="1"/>
    <col min="5872" max="5872" width="13.7109375" customWidth="1"/>
    <col min="5873" max="5873" width="7.28515625" customWidth="1"/>
    <col min="5874" max="5875" width="13.7109375" customWidth="1"/>
    <col min="6120" max="6120" width="16.140625" customWidth="1"/>
    <col min="6121" max="6121" width="23.140625" customWidth="1"/>
    <col min="6122" max="6122" width="13.7109375" customWidth="1"/>
    <col min="6123" max="6124" width="7.28515625" customWidth="1"/>
    <col min="6125" max="6125" width="13.7109375" customWidth="1"/>
    <col min="6126" max="6127" width="7.28515625" customWidth="1"/>
    <col min="6128" max="6128" width="13.7109375" customWidth="1"/>
    <col min="6129" max="6129" width="7.28515625" customWidth="1"/>
    <col min="6130" max="6131" width="13.7109375" customWidth="1"/>
    <col min="6376" max="6376" width="16.140625" customWidth="1"/>
    <col min="6377" max="6377" width="23.140625" customWidth="1"/>
    <col min="6378" max="6378" width="13.7109375" customWidth="1"/>
    <col min="6379" max="6380" width="7.28515625" customWidth="1"/>
    <col min="6381" max="6381" width="13.7109375" customWidth="1"/>
    <col min="6382" max="6383" width="7.28515625" customWidth="1"/>
    <col min="6384" max="6384" width="13.7109375" customWidth="1"/>
    <col min="6385" max="6385" width="7.28515625" customWidth="1"/>
    <col min="6386" max="6387" width="13.7109375" customWidth="1"/>
    <col min="6632" max="6632" width="16.140625" customWidth="1"/>
    <col min="6633" max="6633" width="23.140625" customWidth="1"/>
    <col min="6634" max="6634" width="13.7109375" customWidth="1"/>
    <col min="6635" max="6636" width="7.28515625" customWidth="1"/>
    <col min="6637" max="6637" width="13.7109375" customWidth="1"/>
    <col min="6638" max="6639" width="7.28515625" customWidth="1"/>
    <col min="6640" max="6640" width="13.7109375" customWidth="1"/>
    <col min="6641" max="6641" width="7.28515625" customWidth="1"/>
    <col min="6642" max="6643" width="13.7109375" customWidth="1"/>
    <col min="6888" max="6888" width="16.140625" customWidth="1"/>
    <col min="6889" max="6889" width="23.140625" customWidth="1"/>
    <col min="6890" max="6890" width="13.7109375" customWidth="1"/>
    <col min="6891" max="6892" width="7.28515625" customWidth="1"/>
    <col min="6893" max="6893" width="13.7109375" customWidth="1"/>
    <col min="6894" max="6895" width="7.28515625" customWidth="1"/>
    <col min="6896" max="6896" width="13.7109375" customWidth="1"/>
    <col min="6897" max="6897" width="7.28515625" customWidth="1"/>
    <col min="6898" max="6899" width="13.7109375" customWidth="1"/>
    <col min="7144" max="7144" width="16.140625" customWidth="1"/>
    <col min="7145" max="7145" width="23.140625" customWidth="1"/>
    <col min="7146" max="7146" width="13.7109375" customWidth="1"/>
    <col min="7147" max="7148" width="7.28515625" customWidth="1"/>
    <col min="7149" max="7149" width="13.7109375" customWidth="1"/>
    <col min="7150" max="7151" width="7.28515625" customWidth="1"/>
    <col min="7152" max="7152" width="13.7109375" customWidth="1"/>
    <col min="7153" max="7153" width="7.28515625" customWidth="1"/>
    <col min="7154" max="7155" width="13.7109375" customWidth="1"/>
    <col min="7400" max="7400" width="16.140625" customWidth="1"/>
    <col min="7401" max="7401" width="23.140625" customWidth="1"/>
    <col min="7402" max="7402" width="13.7109375" customWidth="1"/>
    <col min="7403" max="7404" width="7.28515625" customWidth="1"/>
    <col min="7405" max="7405" width="13.7109375" customWidth="1"/>
    <col min="7406" max="7407" width="7.28515625" customWidth="1"/>
    <col min="7408" max="7408" width="13.7109375" customWidth="1"/>
    <col min="7409" max="7409" width="7.28515625" customWidth="1"/>
    <col min="7410" max="7411" width="13.7109375" customWidth="1"/>
    <col min="7656" max="7656" width="16.140625" customWidth="1"/>
    <col min="7657" max="7657" width="23.140625" customWidth="1"/>
    <col min="7658" max="7658" width="13.7109375" customWidth="1"/>
    <col min="7659" max="7660" width="7.28515625" customWidth="1"/>
    <col min="7661" max="7661" width="13.7109375" customWidth="1"/>
    <col min="7662" max="7663" width="7.28515625" customWidth="1"/>
    <col min="7664" max="7664" width="13.7109375" customWidth="1"/>
    <col min="7665" max="7665" width="7.28515625" customWidth="1"/>
    <col min="7666" max="7667" width="13.7109375" customWidth="1"/>
    <col min="7912" max="7912" width="16.140625" customWidth="1"/>
    <col min="7913" max="7913" width="23.140625" customWidth="1"/>
    <col min="7914" max="7914" width="13.7109375" customWidth="1"/>
    <col min="7915" max="7916" width="7.28515625" customWidth="1"/>
    <col min="7917" max="7917" width="13.7109375" customWidth="1"/>
    <col min="7918" max="7919" width="7.28515625" customWidth="1"/>
    <col min="7920" max="7920" width="13.7109375" customWidth="1"/>
    <col min="7921" max="7921" width="7.28515625" customWidth="1"/>
    <col min="7922" max="7923" width="13.7109375" customWidth="1"/>
    <col min="8168" max="8168" width="16.140625" customWidth="1"/>
    <col min="8169" max="8169" width="23.140625" customWidth="1"/>
    <col min="8170" max="8170" width="13.7109375" customWidth="1"/>
    <col min="8171" max="8172" width="7.28515625" customWidth="1"/>
    <col min="8173" max="8173" width="13.7109375" customWidth="1"/>
    <col min="8174" max="8175" width="7.28515625" customWidth="1"/>
    <col min="8176" max="8176" width="13.7109375" customWidth="1"/>
    <col min="8177" max="8177" width="7.28515625" customWidth="1"/>
    <col min="8178" max="8179" width="13.7109375" customWidth="1"/>
    <col min="8424" max="8424" width="16.140625" customWidth="1"/>
    <col min="8425" max="8425" width="23.140625" customWidth="1"/>
    <col min="8426" max="8426" width="13.7109375" customWidth="1"/>
    <col min="8427" max="8428" width="7.28515625" customWidth="1"/>
    <col min="8429" max="8429" width="13.7109375" customWidth="1"/>
    <col min="8430" max="8431" width="7.28515625" customWidth="1"/>
    <col min="8432" max="8432" width="13.7109375" customWidth="1"/>
    <col min="8433" max="8433" width="7.28515625" customWidth="1"/>
    <col min="8434" max="8435" width="13.7109375" customWidth="1"/>
    <col min="8680" max="8680" width="16.140625" customWidth="1"/>
    <col min="8681" max="8681" width="23.140625" customWidth="1"/>
    <col min="8682" max="8682" width="13.7109375" customWidth="1"/>
    <col min="8683" max="8684" width="7.28515625" customWidth="1"/>
    <col min="8685" max="8685" width="13.7109375" customWidth="1"/>
    <col min="8686" max="8687" width="7.28515625" customWidth="1"/>
    <col min="8688" max="8688" width="13.7109375" customWidth="1"/>
    <col min="8689" max="8689" width="7.28515625" customWidth="1"/>
    <col min="8690" max="8691" width="13.7109375" customWidth="1"/>
    <col min="8936" max="8936" width="16.140625" customWidth="1"/>
    <col min="8937" max="8937" width="23.140625" customWidth="1"/>
    <col min="8938" max="8938" width="13.7109375" customWidth="1"/>
    <col min="8939" max="8940" width="7.28515625" customWidth="1"/>
    <col min="8941" max="8941" width="13.7109375" customWidth="1"/>
    <col min="8942" max="8943" width="7.28515625" customWidth="1"/>
    <col min="8944" max="8944" width="13.7109375" customWidth="1"/>
    <col min="8945" max="8945" width="7.28515625" customWidth="1"/>
    <col min="8946" max="8947" width="13.7109375" customWidth="1"/>
    <col min="9192" max="9192" width="16.140625" customWidth="1"/>
    <col min="9193" max="9193" width="23.140625" customWidth="1"/>
    <col min="9194" max="9194" width="13.7109375" customWidth="1"/>
    <col min="9195" max="9196" width="7.28515625" customWidth="1"/>
    <col min="9197" max="9197" width="13.7109375" customWidth="1"/>
    <col min="9198" max="9199" width="7.28515625" customWidth="1"/>
    <col min="9200" max="9200" width="13.7109375" customWidth="1"/>
    <col min="9201" max="9201" width="7.28515625" customWidth="1"/>
    <col min="9202" max="9203" width="13.7109375" customWidth="1"/>
    <col min="9448" max="9448" width="16.140625" customWidth="1"/>
    <col min="9449" max="9449" width="23.140625" customWidth="1"/>
    <col min="9450" max="9450" width="13.7109375" customWidth="1"/>
    <col min="9451" max="9452" width="7.28515625" customWidth="1"/>
    <col min="9453" max="9453" width="13.7109375" customWidth="1"/>
    <col min="9454" max="9455" width="7.28515625" customWidth="1"/>
    <col min="9456" max="9456" width="13.7109375" customWidth="1"/>
    <col min="9457" max="9457" width="7.28515625" customWidth="1"/>
    <col min="9458" max="9459" width="13.7109375" customWidth="1"/>
    <col min="9704" max="9704" width="16.140625" customWidth="1"/>
    <col min="9705" max="9705" width="23.140625" customWidth="1"/>
    <col min="9706" max="9706" width="13.7109375" customWidth="1"/>
    <col min="9707" max="9708" width="7.28515625" customWidth="1"/>
    <col min="9709" max="9709" width="13.7109375" customWidth="1"/>
    <col min="9710" max="9711" width="7.28515625" customWidth="1"/>
    <col min="9712" max="9712" width="13.7109375" customWidth="1"/>
    <col min="9713" max="9713" width="7.28515625" customWidth="1"/>
    <col min="9714" max="9715" width="13.7109375" customWidth="1"/>
    <col min="9960" max="9960" width="16.140625" customWidth="1"/>
    <col min="9961" max="9961" width="23.140625" customWidth="1"/>
    <col min="9962" max="9962" width="13.7109375" customWidth="1"/>
    <col min="9963" max="9964" width="7.28515625" customWidth="1"/>
    <col min="9965" max="9965" width="13.7109375" customWidth="1"/>
    <col min="9966" max="9967" width="7.28515625" customWidth="1"/>
    <col min="9968" max="9968" width="13.7109375" customWidth="1"/>
    <col min="9969" max="9969" width="7.28515625" customWidth="1"/>
    <col min="9970" max="9971" width="13.7109375" customWidth="1"/>
    <col min="10216" max="10216" width="16.140625" customWidth="1"/>
    <col min="10217" max="10217" width="23.140625" customWidth="1"/>
    <col min="10218" max="10218" width="13.7109375" customWidth="1"/>
    <col min="10219" max="10220" width="7.28515625" customWidth="1"/>
    <col min="10221" max="10221" width="13.7109375" customWidth="1"/>
    <col min="10222" max="10223" width="7.28515625" customWidth="1"/>
    <col min="10224" max="10224" width="13.7109375" customWidth="1"/>
    <col min="10225" max="10225" width="7.28515625" customWidth="1"/>
    <col min="10226" max="10227" width="13.7109375" customWidth="1"/>
    <col min="10472" max="10472" width="16.140625" customWidth="1"/>
    <col min="10473" max="10473" width="23.140625" customWidth="1"/>
    <col min="10474" max="10474" width="13.7109375" customWidth="1"/>
    <col min="10475" max="10476" width="7.28515625" customWidth="1"/>
    <col min="10477" max="10477" width="13.7109375" customWidth="1"/>
    <col min="10478" max="10479" width="7.28515625" customWidth="1"/>
    <col min="10480" max="10480" width="13.7109375" customWidth="1"/>
    <col min="10481" max="10481" width="7.28515625" customWidth="1"/>
    <col min="10482" max="10483" width="13.7109375" customWidth="1"/>
    <col min="10728" max="10728" width="16.140625" customWidth="1"/>
    <col min="10729" max="10729" width="23.140625" customWidth="1"/>
    <col min="10730" max="10730" width="13.7109375" customWidth="1"/>
    <col min="10731" max="10732" width="7.28515625" customWidth="1"/>
    <col min="10733" max="10733" width="13.7109375" customWidth="1"/>
    <col min="10734" max="10735" width="7.28515625" customWidth="1"/>
    <col min="10736" max="10736" width="13.7109375" customWidth="1"/>
    <col min="10737" max="10737" width="7.28515625" customWidth="1"/>
    <col min="10738" max="10739" width="13.7109375" customWidth="1"/>
    <col min="10984" max="10984" width="16.140625" customWidth="1"/>
    <col min="10985" max="10985" width="23.140625" customWidth="1"/>
    <col min="10986" max="10986" width="13.7109375" customWidth="1"/>
    <col min="10987" max="10988" width="7.28515625" customWidth="1"/>
    <col min="10989" max="10989" width="13.7109375" customWidth="1"/>
    <col min="10990" max="10991" width="7.28515625" customWidth="1"/>
    <col min="10992" max="10992" width="13.7109375" customWidth="1"/>
    <col min="10993" max="10993" width="7.28515625" customWidth="1"/>
    <col min="10994" max="10995" width="13.7109375" customWidth="1"/>
    <col min="11240" max="11240" width="16.140625" customWidth="1"/>
    <col min="11241" max="11241" width="23.140625" customWidth="1"/>
    <col min="11242" max="11242" width="13.7109375" customWidth="1"/>
    <col min="11243" max="11244" width="7.28515625" customWidth="1"/>
    <col min="11245" max="11245" width="13.7109375" customWidth="1"/>
    <col min="11246" max="11247" width="7.28515625" customWidth="1"/>
    <col min="11248" max="11248" width="13.7109375" customWidth="1"/>
    <col min="11249" max="11249" width="7.28515625" customWidth="1"/>
    <col min="11250" max="11251" width="13.7109375" customWidth="1"/>
    <col min="11496" max="11496" width="16.140625" customWidth="1"/>
    <col min="11497" max="11497" width="23.140625" customWidth="1"/>
    <col min="11498" max="11498" width="13.7109375" customWidth="1"/>
    <col min="11499" max="11500" width="7.28515625" customWidth="1"/>
    <col min="11501" max="11501" width="13.7109375" customWidth="1"/>
    <col min="11502" max="11503" width="7.28515625" customWidth="1"/>
    <col min="11504" max="11504" width="13.7109375" customWidth="1"/>
    <col min="11505" max="11505" width="7.28515625" customWidth="1"/>
    <col min="11506" max="11507" width="13.7109375" customWidth="1"/>
    <col min="11752" max="11752" width="16.140625" customWidth="1"/>
    <col min="11753" max="11753" width="23.140625" customWidth="1"/>
    <col min="11754" max="11754" width="13.7109375" customWidth="1"/>
    <col min="11755" max="11756" width="7.28515625" customWidth="1"/>
    <col min="11757" max="11757" width="13.7109375" customWidth="1"/>
    <col min="11758" max="11759" width="7.28515625" customWidth="1"/>
    <col min="11760" max="11760" width="13.7109375" customWidth="1"/>
    <col min="11761" max="11761" width="7.28515625" customWidth="1"/>
    <col min="11762" max="11763" width="13.7109375" customWidth="1"/>
    <col min="12008" max="12008" width="16.140625" customWidth="1"/>
    <col min="12009" max="12009" width="23.140625" customWidth="1"/>
    <col min="12010" max="12010" width="13.7109375" customWidth="1"/>
    <col min="12011" max="12012" width="7.28515625" customWidth="1"/>
    <col min="12013" max="12013" width="13.7109375" customWidth="1"/>
    <col min="12014" max="12015" width="7.28515625" customWidth="1"/>
    <col min="12016" max="12016" width="13.7109375" customWidth="1"/>
    <col min="12017" max="12017" width="7.28515625" customWidth="1"/>
    <col min="12018" max="12019" width="13.7109375" customWidth="1"/>
    <col min="12264" max="12264" width="16.140625" customWidth="1"/>
    <col min="12265" max="12265" width="23.140625" customWidth="1"/>
    <col min="12266" max="12266" width="13.7109375" customWidth="1"/>
    <col min="12267" max="12268" width="7.28515625" customWidth="1"/>
    <col min="12269" max="12269" width="13.7109375" customWidth="1"/>
    <col min="12270" max="12271" width="7.28515625" customWidth="1"/>
    <col min="12272" max="12272" width="13.7109375" customWidth="1"/>
    <col min="12273" max="12273" width="7.28515625" customWidth="1"/>
    <col min="12274" max="12275" width="13.7109375" customWidth="1"/>
    <col min="12520" max="12520" width="16.140625" customWidth="1"/>
    <col min="12521" max="12521" width="23.140625" customWidth="1"/>
    <col min="12522" max="12522" width="13.7109375" customWidth="1"/>
    <col min="12523" max="12524" width="7.28515625" customWidth="1"/>
    <col min="12525" max="12525" width="13.7109375" customWidth="1"/>
    <col min="12526" max="12527" width="7.28515625" customWidth="1"/>
    <col min="12528" max="12528" width="13.7109375" customWidth="1"/>
    <col min="12529" max="12529" width="7.28515625" customWidth="1"/>
    <col min="12530" max="12531" width="13.7109375" customWidth="1"/>
    <col min="12776" max="12776" width="16.140625" customWidth="1"/>
    <col min="12777" max="12777" width="23.140625" customWidth="1"/>
    <col min="12778" max="12778" width="13.7109375" customWidth="1"/>
    <col min="12779" max="12780" width="7.28515625" customWidth="1"/>
    <col min="12781" max="12781" width="13.7109375" customWidth="1"/>
    <col min="12782" max="12783" width="7.28515625" customWidth="1"/>
    <col min="12784" max="12784" width="13.7109375" customWidth="1"/>
    <col min="12785" max="12785" width="7.28515625" customWidth="1"/>
    <col min="12786" max="12787" width="13.7109375" customWidth="1"/>
    <col min="13032" max="13032" width="16.140625" customWidth="1"/>
    <col min="13033" max="13033" width="23.140625" customWidth="1"/>
    <col min="13034" max="13034" width="13.7109375" customWidth="1"/>
    <col min="13035" max="13036" width="7.28515625" customWidth="1"/>
    <col min="13037" max="13037" width="13.7109375" customWidth="1"/>
    <col min="13038" max="13039" width="7.28515625" customWidth="1"/>
    <col min="13040" max="13040" width="13.7109375" customWidth="1"/>
    <col min="13041" max="13041" width="7.28515625" customWidth="1"/>
    <col min="13042" max="13043" width="13.7109375" customWidth="1"/>
    <col min="13288" max="13288" width="16.140625" customWidth="1"/>
    <col min="13289" max="13289" width="23.140625" customWidth="1"/>
    <col min="13290" max="13290" width="13.7109375" customWidth="1"/>
    <col min="13291" max="13292" width="7.28515625" customWidth="1"/>
    <col min="13293" max="13293" width="13.7109375" customWidth="1"/>
    <col min="13294" max="13295" width="7.28515625" customWidth="1"/>
    <col min="13296" max="13296" width="13.7109375" customWidth="1"/>
    <col min="13297" max="13297" width="7.28515625" customWidth="1"/>
    <col min="13298" max="13299" width="13.7109375" customWidth="1"/>
    <col min="13544" max="13544" width="16.140625" customWidth="1"/>
    <col min="13545" max="13545" width="23.140625" customWidth="1"/>
    <col min="13546" max="13546" width="13.7109375" customWidth="1"/>
    <col min="13547" max="13548" width="7.28515625" customWidth="1"/>
    <col min="13549" max="13549" width="13.7109375" customWidth="1"/>
    <col min="13550" max="13551" width="7.28515625" customWidth="1"/>
    <col min="13552" max="13552" width="13.7109375" customWidth="1"/>
    <col min="13553" max="13553" width="7.28515625" customWidth="1"/>
    <col min="13554" max="13555" width="13.7109375" customWidth="1"/>
    <col min="13800" max="13800" width="16.140625" customWidth="1"/>
    <col min="13801" max="13801" width="23.140625" customWidth="1"/>
    <col min="13802" max="13802" width="13.7109375" customWidth="1"/>
    <col min="13803" max="13804" width="7.28515625" customWidth="1"/>
    <col min="13805" max="13805" width="13.7109375" customWidth="1"/>
    <col min="13806" max="13807" width="7.28515625" customWidth="1"/>
    <col min="13808" max="13808" width="13.7109375" customWidth="1"/>
    <col min="13809" max="13809" width="7.28515625" customWidth="1"/>
    <col min="13810" max="13811" width="13.7109375" customWidth="1"/>
    <col min="14056" max="14056" width="16.140625" customWidth="1"/>
    <col min="14057" max="14057" width="23.140625" customWidth="1"/>
    <col min="14058" max="14058" width="13.7109375" customWidth="1"/>
    <col min="14059" max="14060" width="7.28515625" customWidth="1"/>
    <col min="14061" max="14061" width="13.7109375" customWidth="1"/>
    <col min="14062" max="14063" width="7.28515625" customWidth="1"/>
    <col min="14064" max="14064" width="13.7109375" customWidth="1"/>
    <col min="14065" max="14065" width="7.28515625" customWidth="1"/>
    <col min="14066" max="14067" width="13.7109375" customWidth="1"/>
    <col min="14312" max="14312" width="16.140625" customWidth="1"/>
    <col min="14313" max="14313" width="23.140625" customWidth="1"/>
    <col min="14314" max="14314" width="13.7109375" customWidth="1"/>
    <col min="14315" max="14316" width="7.28515625" customWidth="1"/>
    <col min="14317" max="14317" width="13.7109375" customWidth="1"/>
    <col min="14318" max="14319" width="7.28515625" customWidth="1"/>
    <col min="14320" max="14320" width="13.7109375" customWidth="1"/>
    <col min="14321" max="14321" width="7.28515625" customWidth="1"/>
    <col min="14322" max="14323" width="13.7109375" customWidth="1"/>
    <col min="14568" max="14568" width="16.140625" customWidth="1"/>
    <col min="14569" max="14569" width="23.140625" customWidth="1"/>
    <col min="14570" max="14570" width="13.7109375" customWidth="1"/>
    <col min="14571" max="14572" width="7.28515625" customWidth="1"/>
    <col min="14573" max="14573" width="13.7109375" customWidth="1"/>
    <col min="14574" max="14575" width="7.28515625" customWidth="1"/>
    <col min="14576" max="14576" width="13.7109375" customWidth="1"/>
    <col min="14577" max="14577" width="7.28515625" customWidth="1"/>
    <col min="14578" max="14579" width="13.7109375" customWidth="1"/>
    <col min="14824" max="14824" width="16.140625" customWidth="1"/>
    <col min="14825" max="14825" width="23.140625" customWidth="1"/>
    <col min="14826" max="14826" width="13.7109375" customWidth="1"/>
    <col min="14827" max="14828" width="7.28515625" customWidth="1"/>
    <col min="14829" max="14829" width="13.7109375" customWidth="1"/>
    <col min="14830" max="14831" width="7.28515625" customWidth="1"/>
    <col min="14832" max="14832" width="13.7109375" customWidth="1"/>
    <col min="14833" max="14833" width="7.28515625" customWidth="1"/>
    <col min="14834" max="14835" width="13.7109375" customWidth="1"/>
    <col min="15080" max="15080" width="16.140625" customWidth="1"/>
    <col min="15081" max="15081" width="23.140625" customWidth="1"/>
    <col min="15082" max="15082" width="13.7109375" customWidth="1"/>
    <col min="15083" max="15084" width="7.28515625" customWidth="1"/>
    <col min="15085" max="15085" width="13.7109375" customWidth="1"/>
    <col min="15086" max="15087" width="7.28515625" customWidth="1"/>
    <col min="15088" max="15088" width="13.7109375" customWidth="1"/>
    <col min="15089" max="15089" width="7.28515625" customWidth="1"/>
    <col min="15090" max="15091" width="13.7109375" customWidth="1"/>
    <col min="15336" max="15336" width="16.140625" customWidth="1"/>
    <col min="15337" max="15337" width="23.140625" customWidth="1"/>
    <col min="15338" max="15338" width="13.7109375" customWidth="1"/>
    <col min="15339" max="15340" width="7.28515625" customWidth="1"/>
    <col min="15341" max="15341" width="13.7109375" customWidth="1"/>
    <col min="15342" max="15343" width="7.28515625" customWidth="1"/>
    <col min="15344" max="15344" width="13.7109375" customWidth="1"/>
    <col min="15345" max="15345" width="7.28515625" customWidth="1"/>
    <col min="15346" max="15347" width="13.7109375" customWidth="1"/>
    <col min="15592" max="15592" width="16.140625" customWidth="1"/>
    <col min="15593" max="15593" width="23.140625" customWidth="1"/>
    <col min="15594" max="15594" width="13.7109375" customWidth="1"/>
    <col min="15595" max="15596" width="7.28515625" customWidth="1"/>
    <col min="15597" max="15597" width="13.7109375" customWidth="1"/>
    <col min="15598" max="15599" width="7.28515625" customWidth="1"/>
    <col min="15600" max="15600" width="13.7109375" customWidth="1"/>
    <col min="15601" max="15601" width="7.28515625" customWidth="1"/>
    <col min="15602" max="15603" width="13.7109375" customWidth="1"/>
    <col min="15848" max="15848" width="16.140625" customWidth="1"/>
    <col min="15849" max="15849" width="23.140625" customWidth="1"/>
    <col min="15850" max="15850" width="13.7109375" customWidth="1"/>
    <col min="15851" max="15852" width="7.28515625" customWidth="1"/>
    <col min="15853" max="15853" width="13.7109375" customWidth="1"/>
    <col min="15854" max="15855" width="7.28515625" customWidth="1"/>
    <col min="15856" max="15856" width="13.7109375" customWidth="1"/>
    <col min="15857" max="15857" width="7.28515625" customWidth="1"/>
    <col min="15858" max="15859" width="13.7109375" customWidth="1"/>
    <col min="16104" max="16104" width="16.140625" customWidth="1"/>
    <col min="16105" max="16105" width="23.140625" customWidth="1"/>
    <col min="16106" max="16106" width="13.7109375" customWidth="1"/>
    <col min="16107" max="16108" width="7.28515625" customWidth="1"/>
    <col min="16109" max="16109" width="13.7109375" customWidth="1"/>
    <col min="16110" max="16111" width="7.28515625" customWidth="1"/>
    <col min="16112" max="16112" width="13.7109375" customWidth="1"/>
    <col min="16113" max="16113" width="7.28515625" customWidth="1"/>
    <col min="16114" max="16115" width="13.7109375" customWidth="1"/>
  </cols>
  <sheetData>
    <row r="1" spans="1:12">
      <c r="A1" s="49"/>
    </row>
    <row r="2" spans="1:12">
      <c r="A2" s="50" t="s">
        <v>258</v>
      </c>
      <c r="B2" s="1159" t="s">
        <v>259</v>
      </c>
      <c r="C2" s="1159"/>
      <c r="D2" s="1159"/>
      <c r="E2" s="1159"/>
      <c r="F2" s="1159"/>
      <c r="G2" s="1159"/>
      <c r="H2" s="1159"/>
      <c r="I2" s="1159"/>
      <c r="J2" s="1159"/>
      <c r="K2" s="1159"/>
      <c r="L2" s="1159"/>
    </row>
    <row r="3" spans="1:12" ht="9" customHeight="1">
      <c r="B3" s="14"/>
      <c r="C3" s="51"/>
      <c r="D3" s="51"/>
    </row>
    <row r="4" spans="1:12">
      <c r="A4" s="52"/>
      <c r="B4" s="52"/>
      <c r="C4" s="52"/>
      <c r="D4" s="52"/>
      <c r="E4" s="52"/>
      <c r="F4" s="52"/>
      <c r="G4" s="52"/>
      <c r="H4" s="52"/>
      <c r="I4" s="52"/>
      <c r="J4" s="52"/>
      <c r="K4" s="52"/>
      <c r="L4" s="52"/>
    </row>
    <row r="5" spans="1:12">
      <c r="A5" s="52"/>
      <c r="B5" s="52"/>
      <c r="C5" s="52"/>
      <c r="D5" s="52"/>
      <c r="E5" s="52"/>
      <c r="F5" s="52"/>
      <c r="G5" s="52"/>
      <c r="H5" s="52"/>
      <c r="I5" s="52"/>
      <c r="J5" s="52"/>
      <c r="K5" s="52"/>
      <c r="L5" s="52"/>
    </row>
    <row r="6" spans="1:12">
      <c r="A6" s="52"/>
      <c r="B6" s="52"/>
      <c r="C6" s="52"/>
      <c r="D6" s="52"/>
      <c r="E6" s="52"/>
      <c r="F6" s="52"/>
      <c r="G6" s="52"/>
      <c r="H6" s="52"/>
      <c r="I6" s="52"/>
      <c r="J6" s="52"/>
      <c r="K6" s="52"/>
      <c r="L6" s="52"/>
    </row>
    <row r="7" spans="1:12">
      <c r="A7" s="52"/>
      <c r="B7" s="52"/>
      <c r="C7" s="52"/>
      <c r="D7" s="52"/>
      <c r="E7" s="52"/>
      <c r="F7" s="52"/>
      <c r="G7" s="52"/>
      <c r="H7" s="52"/>
      <c r="I7" s="52"/>
      <c r="J7" s="52"/>
      <c r="K7" s="52"/>
      <c r="L7" s="52"/>
    </row>
    <row r="8" spans="1:12">
      <c r="A8" s="52"/>
      <c r="B8" s="52"/>
      <c r="C8" s="52"/>
      <c r="D8" s="52"/>
      <c r="E8" s="52"/>
      <c r="F8" s="52"/>
      <c r="G8" s="52"/>
      <c r="H8" s="52"/>
      <c r="I8" s="52"/>
      <c r="J8" s="52"/>
      <c r="K8" s="52"/>
      <c r="L8" s="52"/>
    </row>
    <row r="9" spans="1:12" ht="33.75" customHeight="1">
      <c r="A9" s="1184" t="s">
        <v>259</v>
      </c>
      <c r="B9" s="1184"/>
      <c r="C9" s="1184"/>
      <c r="D9" s="1184"/>
      <c r="E9" s="1184"/>
      <c r="F9" s="1184"/>
      <c r="G9" s="1184"/>
      <c r="H9" s="1184"/>
      <c r="I9" s="1184"/>
      <c r="J9" s="1184"/>
      <c r="K9" s="1184"/>
      <c r="L9" s="1184"/>
    </row>
    <row r="10" spans="1:12" ht="12.75" customHeight="1">
      <c r="A10" s="1184"/>
      <c r="B10" s="1184"/>
      <c r="C10" s="1184"/>
      <c r="D10" s="1184"/>
      <c r="E10" s="1184"/>
      <c r="F10" s="1184"/>
      <c r="G10" s="1184"/>
      <c r="H10" s="1184"/>
      <c r="I10" s="1184"/>
      <c r="J10" s="1184"/>
      <c r="K10" s="1184"/>
      <c r="L10" s="1184"/>
    </row>
    <row r="11" spans="1:12">
      <c r="A11" s="52"/>
      <c r="B11" s="52"/>
      <c r="C11" s="52"/>
      <c r="D11" s="52"/>
      <c r="E11" s="52"/>
      <c r="F11" s="52"/>
      <c r="G11" s="52"/>
      <c r="H11" s="52"/>
      <c r="I11" s="52"/>
      <c r="J11" s="52"/>
      <c r="K11" s="52"/>
      <c r="L11" s="52"/>
    </row>
    <row r="12" spans="1:12">
      <c r="A12" s="52"/>
      <c r="B12" s="52"/>
      <c r="C12" s="52"/>
      <c r="D12" s="52"/>
      <c r="E12" s="52"/>
      <c r="F12" s="52"/>
      <c r="G12" s="52"/>
      <c r="H12" s="52"/>
      <c r="I12" s="52"/>
      <c r="J12" s="52"/>
      <c r="K12" s="52"/>
      <c r="L12" s="52"/>
    </row>
    <row r="13" spans="1:12">
      <c r="A13" s="52"/>
      <c r="B13" s="52"/>
      <c r="C13" s="52"/>
      <c r="D13" s="52"/>
      <c r="E13" s="52"/>
      <c r="F13" s="52"/>
      <c r="G13" s="52"/>
      <c r="H13" s="52"/>
      <c r="I13" s="52"/>
      <c r="J13" s="52"/>
      <c r="K13" s="52"/>
      <c r="L13" s="52"/>
    </row>
    <row r="14" spans="1:12">
      <c r="A14" s="52"/>
      <c r="B14" s="52"/>
      <c r="C14" s="52"/>
      <c r="D14" s="52"/>
      <c r="E14" s="52"/>
      <c r="F14" s="52"/>
      <c r="G14" s="52"/>
      <c r="H14" s="52"/>
      <c r="I14" s="52"/>
      <c r="J14" s="52"/>
      <c r="K14" s="52"/>
      <c r="L14" s="52"/>
    </row>
    <row r="15" spans="1:12">
      <c r="A15" s="52"/>
      <c r="B15" s="52"/>
      <c r="C15" s="52"/>
      <c r="D15" s="52"/>
      <c r="E15" s="52"/>
      <c r="F15" s="52"/>
      <c r="G15" s="52"/>
      <c r="H15" s="52"/>
      <c r="I15" s="52"/>
      <c r="J15" s="52"/>
      <c r="K15" s="52"/>
      <c r="L15" s="52"/>
    </row>
    <row r="16" spans="1:12">
      <c r="A16" s="52"/>
      <c r="B16" s="52"/>
      <c r="C16" s="52"/>
      <c r="D16" s="52"/>
      <c r="E16" s="52"/>
      <c r="F16" s="52"/>
      <c r="G16" s="52"/>
      <c r="H16" s="52"/>
      <c r="I16" s="52"/>
      <c r="J16" s="52"/>
      <c r="K16" s="52"/>
      <c r="L16" s="52"/>
    </row>
    <row r="17" spans="1:12">
      <c r="A17" s="52"/>
      <c r="B17" s="52"/>
      <c r="C17" s="52"/>
      <c r="D17" s="52"/>
      <c r="E17" s="52"/>
      <c r="F17" s="52"/>
      <c r="G17" s="52"/>
      <c r="H17" s="52"/>
      <c r="I17" s="52"/>
      <c r="J17" s="52"/>
      <c r="K17" s="52"/>
      <c r="L17" s="52"/>
    </row>
    <row r="18" spans="1:12">
      <c r="A18" s="52"/>
      <c r="B18" s="52"/>
      <c r="C18" s="52"/>
      <c r="D18" s="52"/>
      <c r="E18" s="52"/>
      <c r="F18" s="52"/>
      <c r="G18" s="52"/>
      <c r="H18" s="52"/>
      <c r="I18" s="52"/>
      <c r="J18" s="52"/>
      <c r="K18" s="52"/>
      <c r="L18" s="52"/>
    </row>
    <row r="19" spans="1:12">
      <c r="A19" s="52"/>
      <c r="B19" s="52"/>
      <c r="C19" s="52"/>
      <c r="D19" s="52"/>
      <c r="E19" s="52"/>
      <c r="F19" s="52"/>
      <c r="G19" s="52"/>
      <c r="H19" s="52"/>
      <c r="I19" s="52"/>
      <c r="J19" s="52"/>
      <c r="K19" s="52"/>
      <c r="L19" s="52"/>
    </row>
    <row r="20" spans="1:12">
      <c r="A20" s="52"/>
      <c r="B20" s="52"/>
      <c r="C20" s="52"/>
      <c r="D20" s="52"/>
      <c r="E20" s="52"/>
      <c r="F20" s="52"/>
      <c r="G20" s="52"/>
      <c r="H20" s="52"/>
      <c r="I20" s="52"/>
      <c r="J20" s="52"/>
      <c r="K20" s="52"/>
      <c r="L20" s="52"/>
    </row>
    <row r="21" spans="1:12">
      <c r="A21" s="52"/>
      <c r="B21" s="52"/>
      <c r="C21" s="52"/>
      <c r="D21" s="52"/>
      <c r="E21" s="52"/>
      <c r="F21" s="52"/>
      <c r="G21" s="52"/>
      <c r="H21" s="52"/>
      <c r="I21" s="52"/>
      <c r="J21" s="52"/>
      <c r="K21" s="52"/>
      <c r="L21" s="52"/>
    </row>
    <row r="22" spans="1:12">
      <c r="A22" s="52"/>
      <c r="B22" s="52"/>
      <c r="C22" s="52"/>
      <c r="D22" s="52"/>
      <c r="E22" s="52"/>
      <c r="F22" s="52"/>
      <c r="G22" s="52"/>
      <c r="H22" s="52"/>
      <c r="I22" s="52"/>
      <c r="J22" s="52"/>
      <c r="K22" s="52"/>
      <c r="L22" s="52"/>
    </row>
    <row r="23" spans="1:12">
      <c r="A23" s="52"/>
      <c r="B23" s="52"/>
      <c r="C23" s="52"/>
      <c r="D23" s="52"/>
      <c r="E23" s="52"/>
      <c r="F23" s="52"/>
      <c r="G23" s="52"/>
      <c r="H23" s="52"/>
      <c r="I23" s="52"/>
      <c r="J23" s="52"/>
      <c r="K23" s="52"/>
      <c r="L23" s="52"/>
    </row>
    <row r="24" spans="1:12">
      <c r="A24" s="52"/>
      <c r="B24" s="52"/>
      <c r="C24" s="52"/>
      <c r="D24" s="52"/>
      <c r="E24" s="52"/>
      <c r="F24" s="52"/>
      <c r="G24" s="52"/>
      <c r="H24" s="52"/>
      <c r="I24" s="52"/>
      <c r="J24" s="52"/>
      <c r="K24" s="52"/>
      <c r="L24" s="52"/>
    </row>
    <row r="25" spans="1:12">
      <c r="A25" s="52"/>
      <c r="B25" s="52"/>
      <c r="C25" s="52"/>
      <c r="D25" s="52"/>
      <c r="E25" s="52"/>
      <c r="F25" s="52"/>
      <c r="G25" s="52"/>
      <c r="H25" s="52"/>
      <c r="I25" s="52"/>
      <c r="J25" s="52"/>
      <c r="K25" s="52"/>
      <c r="L25" s="52"/>
    </row>
    <row r="26" spans="1:12">
      <c r="A26" s="52"/>
      <c r="B26" s="52"/>
      <c r="C26" s="52"/>
      <c r="D26" s="52"/>
      <c r="E26" s="52"/>
      <c r="F26" s="52"/>
      <c r="G26" s="52"/>
      <c r="H26" s="52"/>
      <c r="I26" s="52"/>
      <c r="J26" s="52"/>
      <c r="K26" s="52"/>
      <c r="L26" s="52"/>
    </row>
    <row r="27" spans="1:12">
      <c r="A27" s="52"/>
      <c r="B27" s="52"/>
      <c r="C27" s="52"/>
      <c r="D27" s="52"/>
      <c r="E27" s="52"/>
      <c r="F27" s="52"/>
      <c r="G27" s="52"/>
      <c r="H27" s="52"/>
      <c r="I27" s="52"/>
      <c r="J27" s="52"/>
      <c r="K27" s="52"/>
      <c r="L27" s="52"/>
    </row>
    <row r="28" spans="1:12">
      <c r="A28" s="52"/>
      <c r="B28" s="52"/>
      <c r="C28" s="52"/>
      <c r="D28" s="52"/>
      <c r="E28" s="52"/>
      <c r="F28" s="52"/>
      <c r="G28" s="52"/>
      <c r="H28" s="52"/>
      <c r="I28" s="52"/>
      <c r="J28" s="52"/>
      <c r="K28" s="52"/>
      <c r="L28" s="52"/>
    </row>
    <row r="29" spans="1:12">
      <c r="A29" s="52"/>
      <c r="B29" s="52"/>
      <c r="C29" s="52"/>
      <c r="D29" s="52"/>
      <c r="E29" s="52"/>
      <c r="F29" s="52"/>
      <c r="G29" s="52"/>
      <c r="H29" s="52"/>
      <c r="I29" s="52"/>
      <c r="J29" s="52"/>
      <c r="K29" s="52"/>
      <c r="L29" s="52"/>
    </row>
    <row r="30" spans="1:12">
      <c r="A30" s="52"/>
      <c r="B30" s="52"/>
      <c r="C30" s="52"/>
      <c r="D30" s="52"/>
      <c r="E30" s="52"/>
      <c r="F30" s="52"/>
      <c r="G30" s="52"/>
      <c r="H30" s="52"/>
      <c r="I30" s="52"/>
      <c r="J30" s="52"/>
      <c r="K30" s="52"/>
      <c r="L30" s="52"/>
    </row>
    <row r="31" spans="1:12">
      <c r="A31" s="52"/>
      <c r="B31" s="52"/>
      <c r="C31" s="52"/>
      <c r="D31" s="52"/>
      <c r="E31" s="52"/>
      <c r="F31" s="52"/>
      <c r="G31" s="52"/>
      <c r="H31" s="52"/>
      <c r="I31" s="52"/>
      <c r="J31" s="52"/>
      <c r="K31" s="52"/>
      <c r="L31" s="52"/>
    </row>
    <row r="32" spans="1:12">
      <c r="A32" s="52"/>
      <c r="B32" s="52"/>
      <c r="C32" s="52"/>
      <c r="D32" s="52"/>
      <c r="E32" s="52"/>
      <c r="F32" s="52"/>
      <c r="G32" s="52"/>
      <c r="H32" s="52"/>
      <c r="I32" s="52"/>
      <c r="J32" s="52"/>
      <c r="K32" s="52"/>
      <c r="L32" s="52"/>
    </row>
    <row r="33" spans="1:12">
      <c r="A33" s="52"/>
      <c r="B33" s="52"/>
      <c r="C33" s="52"/>
      <c r="D33" s="52"/>
      <c r="E33" s="52"/>
      <c r="F33" s="52"/>
      <c r="G33" s="52"/>
      <c r="H33" s="52"/>
      <c r="I33" s="52"/>
      <c r="J33" s="52"/>
      <c r="K33" s="52"/>
      <c r="L33" s="52"/>
    </row>
    <row r="34" spans="1:12">
      <c r="A34" s="52"/>
      <c r="B34" s="52"/>
      <c r="C34" s="52"/>
      <c r="D34" s="52"/>
      <c r="E34" s="52"/>
      <c r="F34" s="52"/>
      <c r="G34" s="52"/>
      <c r="H34" s="52"/>
      <c r="I34" s="52"/>
      <c r="J34" s="52"/>
      <c r="K34" s="52"/>
      <c r="L34" s="52"/>
    </row>
    <row r="35" spans="1:12">
      <c r="A35" s="52"/>
      <c r="B35" s="52"/>
      <c r="C35" s="52"/>
      <c r="D35" s="52"/>
      <c r="E35" s="52"/>
      <c r="F35" s="52"/>
      <c r="G35" s="52"/>
      <c r="H35" s="52"/>
      <c r="I35" s="52"/>
      <c r="J35" s="52"/>
      <c r="K35" s="52"/>
      <c r="L35" s="52"/>
    </row>
    <row r="36" spans="1:12">
      <c r="A36" s="52"/>
      <c r="B36" s="52"/>
      <c r="C36" s="52"/>
      <c r="D36" s="52"/>
      <c r="E36" s="52"/>
      <c r="F36" s="52"/>
      <c r="G36" s="52"/>
      <c r="H36" s="52"/>
      <c r="I36" s="52"/>
      <c r="J36" s="52"/>
      <c r="K36" s="52"/>
      <c r="L36" s="52"/>
    </row>
    <row r="37" spans="1:12">
      <c r="A37" s="52"/>
      <c r="B37" s="52"/>
      <c r="C37" s="52"/>
      <c r="D37" s="52"/>
      <c r="E37" s="52"/>
      <c r="F37" s="52"/>
      <c r="G37" s="52"/>
      <c r="H37" s="52"/>
      <c r="I37" s="52"/>
      <c r="J37" s="52"/>
      <c r="K37" s="52"/>
      <c r="L37" s="52"/>
    </row>
    <row r="38" spans="1:12">
      <c r="A38" s="52"/>
      <c r="B38" s="52"/>
      <c r="C38" s="52"/>
      <c r="D38" s="52"/>
      <c r="E38" s="52"/>
      <c r="F38" s="52"/>
      <c r="G38" s="52"/>
      <c r="H38" s="52"/>
      <c r="I38" s="52"/>
      <c r="J38" s="52"/>
      <c r="K38" s="52"/>
      <c r="L38" s="52"/>
    </row>
    <row r="39" spans="1:12">
      <c r="A39" s="52"/>
      <c r="B39" s="52"/>
      <c r="C39" s="52"/>
      <c r="D39" s="52"/>
      <c r="E39" s="52"/>
      <c r="F39" s="52"/>
      <c r="G39" s="52"/>
      <c r="H39" s="52"/>
      <c r="I39" s="52"/>
      <c r="J39" s="52"/>
      <c r="K39" s="52"/>
      <c r="L39" s="52"/>
    </row>
    <row r="40" spans="1:12">
      <c r="A40" s="52"/>
      <c r="B40" s="52"/>
      <c r="C40" s="52"/>
      <c r="D40" s="52"/>
      <c r="E40" s="52"/>
      <c r="F40" s="52"/>
      <c r="G40" s="52"/>
      <c r="H40" s="52"/>
      <c r="I40" s="52"/>
      <c r="J40" s="52"/>
      <c r="K40" s="52"/>
      <c r="L40" s="52"/>
    </row>
    <row r="41" spans="1:12">
      <c r="A41" s="52"/>
      <c r="B41" s="52"/>
      <c r="C41" s="52"/>
      <c r="D41" s="52"/>
      <c r="E41" s="52"/>
      <c r="F41" s="52"/>
      <c r="G41" s="52"/>
      <c r="H41" s="52"/>
      <c r="I41" s="52"/>
      <c r="J41" s="52"/>
      <c r="K41" s="52"/>
      <c r="L41" s="52"/>
    </row>
    <row r="42" spans="1:12" s="54" customFormat="1" ht="12.75" customHeight="1">
      <c r="A42" s="53" t="s">
        <v>260</v>
      </c>
      <c r="E42" s="55"/>
      <c r="F42" s="55"/>
      <c r="G42" s="55"/>
      <c r="H42" s="55"/>
      <c r="I42" s="55"/>
    </row>
    <row r="43" spans="1:12" s="54" customFormat="1">
      <c r="A43" s="56" t="s">
        <v>258</v>
      </c>
      <c r="B43" s="1151" t="s">
        <v>259</v>
      </c>
      <c r="C43" s="1151"/>
      <c r="D43" s="1151"/>
      <c r="E43" s="1151"/>
      <c r="F43" s="1151"/>
      <c r="G43" s="1151"/>
      <c r="H43" s="1151"/>
      <c r="I43" s="1151"/>
      <c r="J43" s="1151"/>
      <c r="K43" s="1151"/>
      <c r="L43" s="1151"/>
    </row>
    <row r="44" spans="1:12" s="54" customFormat="1" ht="9" customHeight="1">
      <c r="A44" s="57"/>
      <c r="B44" s="58"/>
      <c r="C44" s="58"/>
      <c r="D44" s="58"/>
      <c r="E44" s="59"/>
      <c r="F44" s="59"/>
      <c r="G44" s="59"/>
      <c r="H44" s="59"/>
      <c r="I44" s="59"/>
      <c r="J44" s="58"/>
      <c r="K44" s="58"/>
      <c r="L44" s="58"/>
    </row>
    <row r="45" spans="1:12" s="54" customFormat="1" ht="27" customHeight="1">
      <c r="B45" s="1152" t="s">
        <v>261</v>
      </c>
      <c r="C45" s="1152"/>
      <c r="D45" s="1152"/>
      <c r="E45" s="1152"/>
      <c r="F45" s="1152"/>
      <c r="G45" s="1152"/>
      <c r="H45" s="1152"/>
      <c r="I45" s="1152"/>
      <c r="J45" s="1152"/>
      <c r="K45" s="1152"/>
      <c r="L45" s="1152"/>
    </row>
    <row r="46" spans="1:12" s="54" customFormat="1">
      <c r="E46" s="55"/>
      <c r="F46" s="55"/>
      <c r="G46" s="55"/>
      <c r="H46" s="55"/>
      <c r="I46" s="55"/>
    </row>
    <row r="47" spans="1:12" s="177" customFormat="1" ht="13.5" customHeight="1">
      <c r="A47" s="61" t="s">
        <v>262</v>
      </c>
      <c r="B47" s="62"/>
      <c r="C47" s="63"/>
      <c r="D47" s="1154" t="s">
        <v>263</v>
      </c>
      <c r="E47" s="1154"/>
      <c r="F47" s="63" t="s">
        <v>263</v>
      </c>
      <c r="G47" s="1154" t="s">
        <v>264</v>
      </c>
      <c r="H47" s="1154"/>
      <c r="I47" s="63" t="s">
        <v>264</v>
      </c>
      <c r="J47" s="63"/>
      <c r="K47" s="62"/>
      <c r="L47" s="62"/>
    </row>
    <row r="48" spans="1:12" s="177" customFormat="1" ht="13.5" customHeight="1">
      <c r="A48" s="61" t="s">
        <v>265</v>
      </c>
      <c r="B48" s="62"/>
      <c r="C48" s="63"/>
      <c r="D48" s="1154">
        <v>2012</v>
      </c>
      <c r="E48" s="1154"/>
      <c r="F48" s="63">
        <v>2011</v>
      </c>
      <c r="G48" s="1154">
        <v>2010</v>
      </c>
      <c r="H48" s="1154"/>
      <c r="I48" s="63">
        <v>2009</v>
      </c>
      <c r="J48" s="63"/>
      <c r="K48" s="62"/>
      <c r="L48" s="62"/>
    </row>
    <row r="49" spans="1:12" s="54" customFormat="1" ht="12.75" customHeight="1">
      <c r="B49" s="54" t="s">
        <v>266</v>
      </c>
      <c r="C49" s="65"/>
      <c r="D49" s="1148">
        <v>13733230.119999999</v>
      </c>
      <c r="E49" s="1148"/>
      <c r="F49" s="66">
        <v>13091133.310000001</v>
      </c>
      <c r="G49" s="1148">
        <v>14368654.050000001</v>
      </c>
      <c r="H49" s="1148"/>
      <c r="I49" s="66">
        <v>13807729.470000001</v>
      </c>
      <c r="J49" s="65"/>
      <c r="K49" s="65"/>
    </row>
    <row r="50" spans="1:12" s="54" customFormat="1" ht="6" customHeight="1">
      <c r="B50" s="67"/>
      <c r="C50" s="67"/>
      <c r="D50" s="68"/>
      <c r="E50" s="68"/>
      <c r="F50" s="69"/>
      <c r="G50" s="69"/>
      <c r="H50" s="69"/>
      <c r="I50" s="69"/>
      <c r="J50" s="67"/>
      <c r="K50" s="67"/>
      <c r="L50" s="67"/>
    </row>
    <row r="51" spans="1:12" s="54" customFormat="1" ht="12.75" customHeight="1">
      <c r="B51" s="54" t="s">
        <v>265</v>
      </c>
      <c r="C51" s="65"/>
      <c r="D51" s="1148">
        <v>752603.52</v>
      </c>
      <c r="E51" s="1148"/>
      <c r="F51" s="66">
        <v>761925.83</v>
      </c>
      <c r="G51" s="1148">
        <v>1848740.05</v>
      </c>
      <c r="H51" s="1148"/>
      <c r="I51" s="66">
        <v>1469458.65</v>
      </c>
      <c r="J51" s="65"/>
      <c r="K51" s="65"/>
    </row>
    <row r="52" spans="1:12" s="54" customFormat="1" ht="6" customHeight="1">
      <c r="B52" s="67"/>
      <c r="C52" s="67"/>
      <c r="D52" s="68"/>
      <c r="E52" s="68"/>
      <c r="F52" s="69"/>
      <c r="G52" s="69"/>
      <c r="H52" s="69"/>
      <c r="I52" s="69"/>
      <c r="J52" s="67"/>
      <c r="K52" s="67"/>
      <c r="L52" s="67"/>
    </row>
    <row r="53" spans="1:12" s="54" customFormat="1" ht="12.75" customHeight="1">
      <c r="B53" s="70" t="s">
        <v>1</v>
      </c>
      <c r="C53" s="65"/>
      <c r="D53" s="1153">
        <v>12980626.6</v>
      </c>
      <c r="E53" s="1153"/>
      <c r="F53" s="66">
        <v>12329207.48</v>
      </c>
      <c r="G53" s="1148">
        <v>12519914</v>
      </c>
      <c r="H53" s="1148"/>
      <c r="I53" s="66">
        <v>12338270.82</v>
      </c>
      <c r="J53" s="65"/>
      <c r="K53" s="65"/>
    </row>
    <row r="54" spans="1:12" s="54" customFormat="1" ht="6" customHeight="1">
      <c r="B54" s="67"/>
      <c r="C54" s="67"/>
      <c r="D54" s="67"/>
      <c r="E54" s="71"/>
      <c r="F54" s="71"/>
      <c r="G54" s="71"/>
      <c r="H54" s="71"/>
      <c r="I54" s="71"/>
      <c r="J54" s="67"/>
      <c r="K54" s="67"/>
      <c r="L54" s="67"/>
    </row>
    <row r="55" spans="1:12" s="54" customFormat="1" ht="12.75" customHeight="1">
      <c r="B55" s="54" t="s">
        <v>267</v>
      </c>
      <c r="C55" s="65"/>
      <c r="D55" s="1149">
        <v>5.4801639048046483E-2</v>
      </c>
      <c r="E55" s="1149"/>
      <c r="F55" s="72">
        <v>5.8201670700120611E-2</v>
      </c>
      <c r="G55" s="1149">
        <v>0.12866480350676965</v>
      </c>
      <c r="H55" s="1149"/>
      <c r="I55" s="72">
        <v>0.10642290270769622</v>
      </c>
      <c r="J55" s="65"/>
      <c r="K55" s="65"/>
    </row>
    <row r="56" spans="1:12" s="54" customFormat="1" ht="6" customHeight="1">
      <c r="B56" s="67"/>
      <c r="C56" s="67"/>
      <c r="D56" s="67"/>
      <c r="E56" s="71"/>
      <c r="F56" s="71"/>
      <c r="G56" s="71"/>
      <c r="H56" s="71"/>
      <c r="I56" s="71"/>
      <c r="J56" s="67"/>
      <c r="K56" s="67"/>
      <c r="L56" s="67"/>
    </row>
    <row r="57" spans="1:12" s="54" customFormat="1" ht="12.75" customHeight="1">
      <c r="E57" s="55"/>
      <c r="F57" s="55"/>
      <c r="G57" s="55"/>
      <c r="H57" s="55"/>
      <c r="I57" s="55"/>
    </row>
    <row r="58" spans="1:12" s="54" customFormat="1" ht="13.5" customHeight="1">
      <c r="A58" s="70" t="s">
        <v>268</v>
      </c>
      <c r="B58" s="73" t="s">
        <v>269</v>
      </c>
      <c r="C58" s="1143" t="s">
        <v>270</v>
      </c>
      <c r="D58" s="1143"/>
      <c r="E58" s="73"/>
      <c r="F58" s="1143" t="s">
        <v>271</v>
      </c>
      <c r="G58" s="1143"/>
      <c r="H58" s="73"/>
      <c r="I58" s="74" t="s">
        <v>1</v>
      </c>
      <c r="J58" s="73"/>
      <c r="K58" s="74" t="s">
        <v>1</v>
      </c>
      <c r="L58" s="74" t="s">
        <v>272</v>
      </c>
    </row>
    <row r="59" spans="1:12" s="54" customFormat="1" ht="13.5" customHeight="1">
      <c r="A59" s="70"/>
      <c r="B59" s="73"/>
      <c r="C59" s="74" t="s">
        <v>273</v>
      </c>
      <c r="D59" s="74" t="s">
        <v>274</v>
      </c>
      <c r="E59" s="74"/>
      <c r="F59" s="74" t="s">
        <v>273</v>
      </c>
      <c r="G59" s="74" t="s">
        <v>274</v>
      </c>
      <c r="H59" s="74"/>
      <c r="I59" s="74" t="s">
        <v>275</v>
      </c>
      <c r="J59" s="73"/>
      <c r="K59" s="74" t="s">
        <v>276</v>
      </c>
      <c r="L59" s="74" t="s">
        <v>277</v>
      </c>
    </row>
    <row r="60" spans="1:12" s="76" customFormat="1">
      <c r="A60" t="s">
        <v>278</v>
      </c>
      <c r="B60" s="76" t="s">
        <v>279</v>
      </c>
      <c r="C60" s="77">
        <v>1849886.9</v>
      </c>
      <c r="D60" s="78">
        <v>0.13470151478099604</v>
      </c>
      <c r="E60" s="79"/>
      <c r="F60" s="77">
        <v>7577.7</v>
      </c>
      <c r="G60" s="78">
        <v>1.0068648097739431E-2</v>
      </c>
      <c r="H60" s="79"/>
      <c r="I60" s="77">
        <v>1842309.2</v>
      </c>
      <c r="K60" s="77">
        <v>1894810</v>
      </c>
      <c r="L60" s="78">
        <v>-2.7707685731023189E-2</v>
      </c>
    </row>
    <row r="61" spans="1:12" s="76" customFormat="1" ht="6" customHeight="1">
      <c r="A61" s="75"/>
      <c r="B61" s="80"/>
      <c r="C61" s="81"/>
      <c r="D61" s="82"/>
      <c r="E61" s="83"/>
      <c r="F61" s="81"/>
      <c r="G61" s="82"/>
      <c r="H61" s="83"/>
      <c r="I61" s="81"/>
      <c r="J61" s="80"/>
      <c r="K61" s="81"/>
      <c r="L61" s="82"/>
    </row>
    <row r="62" spans="1:12" s="76" customFormat="1">
      <c r="A62" t="s">
        <v>280</v>
      </c>
      <c r="B62" s="76" t="s">
        <v>11</v>
      </c>
      <c r="C62" s="77">
        <v>393506.34</v>
      </c>
      <c r="D62" s="78">
        <v>2.8653589618871111E-2</v>
      </c>
      <c r="E62" s="79"/>
      <c r="F62" s="77">
        <v>2867.7</v>
      </c>
      <c r="G62" s="78">
        <v>3.8103728241930092E-3</v>
      </c>
      <c r="H62" s="79"/>
      <c r="I62" s="77">
        <v>390638.64</v>
      </c>
      <c r="K62" s="77">
        <v>388114.54</v>
      </c>
      <c r="L62" s="78">
        <v>6.503492499920346E-3</v>
      </c>
    </row>
    <row r="63" spans="1:12" s="76" customFormat="1" ht="6" customHeight="1">
      <c r="A63" s="75"/>
      <c r="B63" s="80"/>
      <c r="C63" s="81"/>
      <c r="D63" s="82"/>
      <c r="E63" s="83"/>
      <c r="F63" s="81"/>
      <c r="G63" s="82"/>
      <c r="H63" s="83"/>
      <c r="I63" s="81"/>
      <c r="J63" s="80"/>
      <c r="K63" s="81"/>
      <c r="L63" s="82"/>
    </row>
    <row r="64" spans="1:12" s="76" customFormat="1">
      <c r="A64" t="s">
        <v>281</v>
      </c>
      <c r="B64" s="76" t="s">
        <v>282</v>
      </c>
      <c r="C64" s="77">
        <v>3461815</v>
      </c>
      <c r="D64" s="78">
        <v>0.25207580225124782</v>
      </c>
      <c r="E64" s="79"/>
      <c r="F64" s="77">
        <v>219051</v>
      </c>
      <c r="G64" s="78">
        <v>0.29105763417104402</v>
      </c>
      <c r="H64" s="79"/>
      <c r="I64" s="77">
        <v>3242764</v>
      </c>
      <c r="K64" s="77">
        <v>3111292.6</v>
      </c>
      <c r="L64" s="78">
        <v>4.2256199240148583E-2</v>
      </c>
    </row>
    <row r="65" spans="1:12" s="76" customFormat="1" ht="6" customHeight="1">
      <c r="A65" s="75"/>
      <c r="B65" s="80"/>
      <c r="C65" s="81"/>
      <c r="D65" s="82"/>
      <c r="E65" s="83"/>
      <c r="F65" s="81"/>
      <c r="G65" s="82"/>
      <c r="H65" s="83"/>
      <c r="I65" s="81"/>
      <c r="J65" s="80"/>
      <c r="K65" s="81"/>
      <c r="L65" s="82"/>
    </row>
    <row r="66" spans="1:12" s="76" customFormat="1">
      <c r="A66" t="s">
        <v>283</v>
      </c>
      <c r="B66" s="76" t="s">
        <v>16</v>
      </c>
      <c r="C66" s="77">
        <v>5379086.6100000003</v>
      </c>
      <c r="D66" s="78">
        <v>0.3916840075494199</v>
      </c>
      <c r="E66" s="79"/>
      <c r="F66" s="77">
        <v>123410.6</v>
      </c>
      <c r="G66" s="78">
        <v>0.16397823916635415</v>
      </c>
      <c r="H66" s="79"/>
      <c r="I66" s="77">
        <v>5255676.0100000007</v>
      </c>
      <c r="K66" s="77">
        <v>4754175.3499999996</v>
      </c>
      <c r="L66" s="78">
        <v>0.10548636158319258</v>
      </c>
    </row>
    <row r="67" spans="1:12" s="76" customFormat="1" ht="6" customHeight="1">
      <c r="A67" s="75"/>
      <c r="B67" s="80"/>
      <c r="C67" s="81"/>
      <c r="D67" s="82"/>
      <c r="E67" s="83"/>
      <c r="F67" s="81"/>
      <c r="G67" s="82"/>
      <c r="H67" s="83"/>
      <c r="I67" s="81"/>
      <c r="J67" s="80"/>
      <c r="K67" s="81"/>
      <c r="L67" s="82"/>
    </row>
    <row r="68" spans="1:12" s="76" customFormat="1">
      <c r="A68" t="s">
        <v>284</v>
      </c>
      <c r="B68" s="76" t="s">
        <v>285</v>
      </c>
      <c r="C68" s="77">
        <v>1098030.67</v>
      </c>
      <c r="D68" s="78">
        <v>7.9954290462293659E-2</v>
      </c>
      <c r="E68" s="79"/>
      <c r="F68" s="77">
        <v>7077.7</v>
      </c>
      <c r="G68" s="78">
        <v>9.404287665303504E-3</v>
      </c>
      <c r="H68" s="79"/>
      <c r="I68" s="77">
        <v>1090952.97</v>
      </c>
      <c r="K68" s="77">
        <v>1026154.75</v>
      </c>
      <c r="L68" s="78">
        <v>6.3146635534260281E-2</v>
      </c>
    </row>
    <row r="69" spans="1:12" s="76" customFormat="1" ht="6" customHeight="1">
      <c r="A69" s="75"/>
      <c r="B69" s="80"/>
      <c r="C69" s="81"/>
      <c r="D69" s="82"/>
      <c r="E69" s="83"/>
      <c r="F69" s="81"/>
      <c r="G69" s="82"/>
      <c r="H69" s="83"/>
      <c r="I69" s="81"/>
      <c r="J69" s="80"/>
      <c r="K69" s="81"/>
      <c r="L69" s="82"/>
    </row>
    <row r="70" spans="1:12" s="76" customFormat="1">
      <c r="A70" t="s">
        <v>286</v>
      </c>
      <c r="B70" s="76" t="s">
        <v>287</v>
      </c>
      <c r="C70" s="77">
        <v>1550904.6</v>
      </c>
      <c r="D70" s="78">
        <v>0.11293079533717157</v>
      </c>
      <c r="E70" s="79"/>
      <c r="F70" s="77">
        <v>392618.82</v>
      </c>
      <c r="G70" s="78">
        <v>0.52168081807536593</v>
      </c>
      <c r="H70" s="79"/>
      <c r="I70" s="77">
        <v>1158285.78</v>
      </c>
      <c r="K70" s="77">
        <v>1154660.24</v>
      </c>
      <c r="L70" s="78">
        <v>3.1399193238004258E-3</v>
      </c>
    </row>
    <row r="71" spans="1:12" s="76" customFormat="1" ht="6" customHeight="1">
      <c r="A71" s="75"/>
      <c r="B71" s="80"/>
      <c r="C71" s="81"/>
      <c r="D71" s="82"/>
      <c r="E71" s="83"/>
      <c r="F71" s="81"/>
      <c r="G71" s="82"/>
      <c r="H71" s="83"/>
      <c r="I71" s="81"/>
      <c r="J71" s="80"/>
      <c r="K71" s="81"/>
      <c r="L71" s="82"/>
    </row>
    <row r="72" spans="1:12" s="54" customFormat="1">
      <c r="E72" s="55"/>
      <c r="F72" s="55"/>
      <c r="G72" s="55"/>
      <c r="H72" s="55"/>
      <c r="I72" s="55"/>
    </row>
    <row r="73" spans="1:12" s="85" customFormat="1">
      <c r="A73" s="84" t="s">
        <v>288</v>
      </c>
      <c r="E73" s="86"/>
      <c r="F73" s="86"/>
      <c r="G73" s="86"/>
      <c r="H73" s="86"/>
      <c r="I73" s="86"/>
    </row>
    <row r="74" spans="1:12" s="85" customFormat="1">
      <c r="E74" s="86"/>
      <c r="F74" s="86"/>
      <c r="G74" s="86"/>
      <c r="H74" s="86"/>
      <c r="I74" s="86"/>
    </row>
    <row r="75" spans="1:12" s="85" customFormat="1">
      <c r="E75" s="86"/>
      <c r="F75" s="86"/>
      <c r="G75" s="86"/>
      <c r="H75" s="86"/>
      <c r="I75" s="86"/>
    </row>
    <row r="76" spans="1:12" s="85" customFormat="1">
      <c r="E76" s="86"/>
      <c r="F76" s="86"/>
      <c r="G76" s="86"/>
      <c r="H76" s="86"/>
      <c r="I76" s="86"/>
    </row>
    <row r="77" spans="1:12" s="85" customFormat="1">
      <c r="E77" s="86"/>
      <c r="F77" s="86"/>
      <c r="G77" s="86"/>
      <c r="H77" s="86"/>
      <c r="I77" s="86"/>
    </row>
    <row r="78" spans="1:12" s="85" customFormat="1">
      <c r="E78" s="86"/>
      <c r="F78" s="86"/>
      <c r="G78" s="86"/>
      <c r="H78" s="86"/>
      <c r="I78" s="86"/>
    </row>
    <row r="79" spans="1:12" s="85" customFormat="1">
      <c r="E79" s="86"/>
      <c r="F79" s="86"/>
      <c r="G79" s="86"/>
      <c r="H79" s="86"/>
      <c r="I79" s="86"/>
    </row>
    <row r="80" spans="1:12" s="85" customFormat="1">
      <c r="E80" s="86"/>
      <c r="F80" s="86"/>
      <c r="G80" s="86"/>
      <c r="H80" s="86"/>
      <c r="I80" s="86"/>
    </row>
    <row r="81" spans="1:12" s="85" customFormat="1">
      <c r="E81" s="86"/>
      <c r="F81" s="86"/>
      <c r="G81" s="86"/>
      <c r="H81" s="86"/>
      <c r="I81" s="86"/>
    </row>
    <row r="82" spans="1:12" s="85" customFormat="1">
      <c r="E82" s="86"/>
      <c r="F82" s="86"/>
      <c r="G82" s="86"/>
      <c r="H82" s="86"/>
      <c r="I82" s="86"/>
    </row>
    <row r="83" spans="1:12" s="85" customFormat="1">
      <c r="E83" s="86"/>
      <c r="F83" s="86"/>
      <c r="G83" s="86"/>
      <c r="H83" s="86"/>
      <c r="I83" s="86"/>
    </row>
    <row r="84" spans="1:12" s="85" customFormat="1">
      <c r="E84" s="86"/>
      <c r="F84" s="86"/>
      <c r="G84" s="86"/>
      <c r="H84" s="86"/>
      <c r="I84" s="86"/>
    </row>
    <row r="85" spans="1:12" s="85" customFormat="1">
      <c r="E85" s="86"/>
      <c r="F85" s="86"/>
      <c r="G85" s="86"/>
      <c r="H85" s="86"/>
      <c r="I85" s="86"/>
    </row>
    <row r="86" spans="1:12" s="85" customFormat="1">
      <c r="E86" s="86"/>
      <c r="F86" s="86"/>
      <c r="G86" s="86"/>
      <c r="H86" s="86"/>
      <c r="I86" s="86"/>
    </row>
    <row r="87" spans="1:12" s="85" customFormat="1" ht="12.75" customHeight="1">
      <c r="A87" s="87" t="s">
        <v>260</v>
      </c>
      <c r="E87" s="86"/>
      <c r="F87" s="86"/>
      <c r="G87" s="86"/>
      <c r="H87" s="86"/>
      <c r="I87" s="86"/>
    </row>
    <row r="88" spans="1:12" s="85" customFormat="1">
      <c r="A88" s="88" t="s">
        <v>258</v>
      </c>
      <c r="B88" s="1162" t="s">
        <v>259</v>
      </c>
      <c r="C88" s="1162"/>
      <c r="D88" s="1162"/>
      <c r="E88" s="1162"/>
      <c r="F88" s="1162"/>
      <c r="G88" s="1162"/>
      <c r="H88" s="1162"/>
      <c r="I88" s="1162"/>
      <c r="J88" s="1162"/>
      <c r="K88" s="1162"/>
      <c r="L88" s="1162"/>
    </row>
    <row r="89" spans="1:12" s="85" customFormat="1" ht="9" customHeight="1">
      <c r="A89" s="89"/>
      <c r="B89" s="90"/>
      <c r="C89" s="90"/>
      <c r="D89" s="90"/>
      <c r="E89" s="91"/>
      <c r="F89" s="91"/>
      <c r="G89" s="91"/>
      <c r="H89" s="91"/>
      <c r="I89" s="91"/>
      <c r="J89" s="90"/>
      <c r="K89" s="90"/>
      <c r="L89" s="90"/>
    </row>
    <row r="90" spans="1:12" s="85" customFormat="1" ht="27" customHeight="1">
      <c r="B90" s="1163" t="s">
        <v>460</v>
      </c>
      <c r="C90" s="1163"/>
      <c r="D90" s="1163"/>
      <c r="E90" s="1163"/>
      <c r="F90" s="1163"/>
      <c r="G90" s="1163"/>
      <c r="H90" s="1163"/>
      <c r="I90" s="1163"/>
      <c r="J90" s="1163"/>
      <c r="K90" s="1163"/>
      <c r="L90" s="1163"/>
    </row>
    <row r="91" spans="1:12" s="85" customFormat="1">
      <c r="E91" s="86"/>
      <c r="F91" s="86"/>
      <c r="G91" s="86"/>
      <c r="H91" s="86"/>
      <c r="I91" s="86"/>
    </row>
    <row r="92" spans="1:12" s="85" customFormat="1">
      <c r="A92" s="84" t="s">
        <v>288</v>
      </c>
      <c r="E92" s="86"/>
      <c r="F92" s="86"/>
      <c r="G92" s="86"/>
      <c r="H92" s="86"/>
      <c r="I92" s="86"/>
    </row>
    <row r="93" spans="1:12" s="85" customFormat="1">
      <c r="E93" s="86"/>
      <c r="F93" s="86"/>
      <c r="G93" s="86"/>
      <c r="H93" s="86"/>
      <c r="I93" s="86"/>
    </row>
    <row r="94" spans="1:12" s="85" customFormat="1">
      <c r="E94" s="86"/>
      <c r="F94" s="86"/>
      <c r="G94" s="86"/>
      <c r="H94" s="86"/>
      <c r="I94" s="86"/>
    </row>
    <row r="95" spans="1:12" s="85" customFormat="1">
      <c r="E95" s="86"/>
      <c r="F95" s="86"/>
      <c r="G95" s="86"/>
      <c r="H95" s="86"/>
      <c r="I95" s="86"/>
    </row>
    <row r="96" spans="1:12" s="85" customFormat="1">
      <c r="E96" s="86"/>
      <c r="F96" s="86"/>
      <c r="G96" s="86"/>
      <c r="H96" s="86"/>
      <c r="I96" s="86"/>
    </row>
    <row r="97" spans="5:9" s="85" customFormat="1">
      <c r="E97" s="86"/>
      <c r="F97" s="86"/>
      <c r="G97" s="86"/>
      <c r="H97" s="86"/>
      <c r="I97" s="86"/>
    </row>
    <row r="98" spans="5:9" s="85" customFormat="1">
      <c r="E98" s="86"/>
      <c r="F98" s="86"/>
      <c r="G98" s="86"/>
      <c r="H98" s="86"/>
      <c r="I98" s="86"/>
    </row>
    <row r="99" spans="5:9" s="85" customFormat="1">
      <c r="E99" s="86"/>
      <c r="F99" s="86"/>
      <c r="G99" s="86"/>
      <c r="H99" s="86"/>
      <c r="I99" s="86"/>
    </row>
    <row r="100" spans="5:9" s="85" customFormat="1">
      <c r="E100" s="86"/>
      <c r="F100" s="86"/>
      <c r="G100" s="86"/>
      <c r="H100" s="86"/>
      <c r="I100" s="86"/>
    </row>
    <row r="101" spans="5:9" s="85" customFormat="1">
      <c r="E101" s="86"/>
      <c r="F101" s="86"/>
      <c r="G101" s="86"/>
      <c r="H101" s="86"/>
      <c r="I101" s="86"/>
    </row>
    <row r="102" spans="5:9" s="85" customFormat="1">
      <c r="E102" s="86"/>
      <c r="F102" s="86"/>
      <c r="G102" s="86"/>
      <c r="H102" s="86"/>
      <c r="I102" s="86"/>
    </row>
    <row r="103" spans="5:9" s="85" customFormat="1">
      <c r="E103" s="86"/>
      <c r="F103" s="86"/>
      <c r="G103" s="86"/>
      <c r="H103" s="86"/>
      <c r="I103" s="86"/>
    </row>
    <row r="104" spans="5:9" s="85" customFormat="1">
      <c r="E104" s="86"/>
      <c r="F104" s="86"/>
      <c r="G104" s="86"/>
      <c r="H104" s="86"/>
      <c r="I104" s="86"/>
    </row>
    <row r="105" spans="5:9" s="85" customFormat="1">
      <c r="E105" s="86"/>
      <c r="F105" s="86"/>
      <c r="G105" s="86"/>
      <c r="H105" s="86"/>
      <c r="I105" s="86"/>
    </row>
    <row r="106" spans="5:9" s="85" customFormat="1">
      <c r="E106" s="86"/>
      <c r="F106" s="86"/>
      <c r="G106" s="86"/>
      <c r="H106" s="86"/>
      <c r="I106" s="86"/>
    </row>
    <row r="107" spans="5:9" s="85" customFormat="1">
      <c r="E107" s="86"/>
      <c r="F107" s="86"/>
      <c r="G107" s="86"/>
      <c r="H107" s="86"/>
      <c r="I107" s="86"/>
    </row>
    <row r="108" spans="5:9" s="85" customFormat="1">
      <c r="E108" s="86"/>
      <c r="F108" s="86"/>
      <c r="G108" s="86"/>
      <c r="H108" s="86"/>
      <c r="I108" s="86"/>
    </row>
    <row r="109" spans="5:9" s="85" customFormat="1">
      <c r="E109" s="86"/>
      <c r="F109" s="86"/>
      <c r="G109" s="86"/>
      <c r="H109" s="86"/>
      <c r="I109" s="86"/>
    </row>
    <row r="110" spans="5:9" s="85" customFormat="1">
      <c r="E110" s="86"/>
      <c r="F110" s="86"/>
      <c r="G110" s="86"/>
      <c r="H110" s="86"/>
      <c r="I110" s="86"/>
    </row>
    <row r="111" spans="5:9" s="85" customFormat="1">
      <c r="E111" s="86"/>
      <c r="F111" s="86"/>
      <c r="G111" s="86"/>
      <c r="H111" s="86"/>
      <c r="I111" s="86"/>
    </row>
    <row r="112" spans="5:9" s="85" customFormat="1">
      <c r="E112" s="86"/>
      <c r="F112" s="86"/>
      <c r="G112" s="86"/>
      <c r="H112" s="86"/>
      <c r="I112" s="86"/>
    </row>
    <row r="113" spans="5:9" s="85" customFormat="1">
      <c r="E113" s="86"/>
      <c r="F113" s="86"/>
      <c r="G113" s="86"/>
      <c r="H113" s="86"/>
      <c r="I113" s="86"/>
    </row>
    <row r="114" spans="5:9" s="85" customFormat="1">
      <c r="E114" s="86"/>
      <c r="F114" s="86"/>
      <c r="G114" s="86"/>
      <c r="H114" s="86"/>
      <c r="I114" s="86"/>
    </row>
    <row r="115" spans="5:9" s="85" customFormat="1">
      <c r="E115" s="86"/>
      <c r="F115" s="86"/>
      <c r="G115" s="86"/>
      <c r="H115" s="86"/>
      <c r="I115" s="86"/>
    </row>
    <row r="116" spans="5:9" s="85" customFormat="1">
      <c r="E116" s="86"/>
      <c r="F116" s="86"/>
      <c r="G116" s="86"/>
      <c r="H116" s="86"/>
      <c r="I116" s="86"/>
    </row>
    <row r="117" spans="5:9" s="85" customFormat="1">
      <c r="E117" s="86"/>
      <c r="F117" s="86"/>
      <c r="G117" s="86"/>
      <c r="H117" s="86"/>
      <c r="I117" s="86"/>
    </row>
    <row r="118" spans="5:9" s="85" customFormat="1">
      <c r="E118" s="86"/>
      <c r="F118" s="86"/>
      <c r="G118" s="86"/>
      <c r="H118" s="86"/>
      <c r="I118" s="86"/>
    </row>
    <row r="119" spans="5:9" s="85" customFormat="1">
      <c r="E119" s="86"/>
      <c r="F119" s="86"/>
      <c r="G119" s="86"/>
      <c r="H119" s="86"/>
      <c r="I119" s="86"/>
    </row>
    <row r="120" spans="5:9" s="85" customFormat="1">
      <c r="E120" s="86"/>
      <c r="F120" s="86"/>
      <c r="G120" s="86"/>
      <c r="H120" s="86"/>
      <c r="I120" s="86"/>
    </row>
    <row r="121" spans="5:9" s="85" customFormat="1">
      <c r="E121" s="86"/>
      <c r="F121" s="86"/>
      <c r="G121" s="86"/>
      <c r="H121" s="86"/>
      <c r="I121" s="86"/>
    </row>
    <row r="122" spans="5:9" s="85" customFormat="1">
      <c r="E122" s="86"/>
      <c r="F122" s="86"/>
      <c r="G122" s="86"/>
      <c r="H122" s="86"/>
      <c r="I122" s="86"/>
    </row>
    <row r="123" spans="5:9" s="85" customFormat="1">
      <c r="E123" s="86"/>
      <c r="F123" s="86"/>
      <c r="G123" s="86"/>
      <c r="H123" s="86"/>
      <c r="I123" s="86"/>
    </row>
    <row r="124" spans="5:9" s="85" customFormat="1">
      <c r="E124" s="86"/>
      <c r="F124" s="86"/>
      <c r="G124" s="86"/>
      <c r="H124" s="86"/>
      <c r="I124" s="86"/>
    </row>
    <row r="125" spans="5:9" s="85" customFormat="1">
      <c r="E125" s="86"/>
      <c r="F125" s="86"/>
      <c r="G125" s="86"/>
      <c r="H125" s="86"/>
      <c r="I125" s="86"/>
    </row>
    <row r="126" spans="5:9" s="85" customFormat="1">
      <c r="E126" s="86"/>
      <c r="F126" s="86"/>
      <c r="G126" s="86"/>
      <c r="H126" s="86"/>
      <c r="I126" s="86"/>
    </row>
    <row r="127" spans="5:9" s="85" customFormat="1">
      <c r="E127" s="86"/>
      <c r="F127" s="86"/>
      <c r="G127" s="86"/>
      <c r="H127" s="86"/>
      <c r="I127" s="86"/>
    </row>
    <row r="128" spans="5:9" s="85" customFormat="1">
      <c r="E128" s="86"/>
      <c r="F128" s="86"/>
      <c r="G128" s="86"/>
      <c r="H128" s="86"/>
      <c r="I128" s="86"/>
    </row>
    <row r="129" spans="1:12" s="85" customFormat="1" ht="12.75" customHeight="1">
      <c r="A129" s="87" t="s">
        <v>260</v>
      </c>
      <c r="E129" s="86"/>
      <c r="F129" s="86"/>
      <c r="G129" s="86"/>
      <c r="H129" s="86"/>
      <c r="I129" s="86"/>
    </row>
    <row r="130" spans="1:12" s="85" customFormat="1">
      <c r="A130" s="88" t="s">
        <v>258</v>
      </c>
      <c r="B130" s="1162" t="s">
        <v>259</v>
      </c>
      <c r="C130" s="1162"/>
      <c r="D130" s="1162"/>
      <c r="E130" s="1162"/>
      <c r="F130" s="1162"/>
      <c r="G130" s="1162"/>
      <c r="H130" s="1162"/>
      <c r="I130" s="1162"/>
      <c r="J130" s="1162"/>
      <c r="K130" s="1162"/>
      <c r="L130" s="1162"/>
    </row>
    <row r="131" spans="1:12" s="85" customFormat="1" ht="9" customHeight="1">
      <c r="A131" s="89"/>
      <c r="B131" s="90"/>
      <c r="C131" s="90"/>
      <c r="D131" s="90"/>
      <c r="E131" s="91"/>
      <c r="F131" s="91"/>
      <c r="G131" s="91"/>
      <c r="H131" s="91"/>
      <c r="I131" s="91"/>
      <c r="J131" s="90"/>
      <c r="K131" s="90"/>
      <c r="L131" s="90"/>
    </row>
    <row r="132" spans="1:12" s="85" customFormat="1" ht="27" customHeight="1">
      <c r="B132" s="1163" t="s">
        <v>460</v>
      </c>
      <c r="C132" s="1163"/>
      <c r="D132" s="1163"/>
      <c r="E132" s="1163"/>
      <c r="F132" s="1163"/>
      <c r="G132" s="1163"/>
      <c r="H132" s="1163"/>
      <c r="I132" s="1163"/>
      <c r="J132" s="1163"/>
      <c r="K132" s="1163"/>
      <c r="L132" s="1163"/>
    </row>
    <row r="133" spans="1:12" s="85" customFormat="1">
      <c r="E133" s="86"/>
      <c r="F133" s="86"/>
      <c r="G133" s="86"/>
      <c r="H133" s="86"/>
      <c r="I133" s="86"/>
    </row>
    <row r="134" spans="1:12" s="85" customFormat="1">
      <c r="A134" s="84" t="s">
        <v>288</v>
      </c>
      <c r="E134" s="86"/>
      <c r="F134" s="86"/>
      <c r="G134" s="86"/>
      <c r="H134" s="86"/>
      <c r="I134" s="86"/>
    </row>
    <row r="135" spans="1:12" s="85" customFormat="1">
      <c r="E135" s="86"/>
      <c r="F135" s="86"/>
      <c r="G135" s="86"/>
      <c r="H135" s="86"/>
      <c r="I135" s="86"/>
    </row>
    <row r="136" spans="1:12" s="85" customFormat="1">
      <c r="E136" s="86"/>
      <c r="F136" s="86"/>
      <c r="G136" s="86"/>
      <c r="H136" s="86"/>
      <c r="I136" s="86"/>
    </row>
    <row r="137" spans="1:12" s="85" customFormat="1">
      <c r="E137" s="86"/>
      <c r="F137" s="86"/>
      <c r="G137" s="86"/>
      <c r="H137" s="86"/>
      <c r="I137" s="86"/>
    </row>
    <row r="138" spans="1:12" s="85" customFormat="1">
      <c r="E138" s="86"/>
      <c r="F138" s="86"/>
      <c r="G138" s="86"/>
      <c r="H138" s="86"/>
      <c r="I138" s="86"/>
    </row>
    <row r="139" spans="1:12" s="85" customFormat="1">
      <c r="E139" s="86"/>
      <c r="F139" s="86"/>
      <c r="G139" s="86"/>
      <c r="H139" s="86"/>
      <c r="I139" s="86"/>
    </row>
    <row r="140" spans="1:12" s="85" customFormat="1">
      <c r="E140" s="86"/>
      <c r="F140" s="86"/>
      <c r="G140" s="86"/>
      <c r="H140" s="86"/>
      <c r="I140" s="86"/>
    </row>
    <row r="141" spans="1:12" s="85" customFormat="1">
      <c r="E141" s="86"/>
      <c r="F141" s="86"/>
      <c r="G141" s="86"/>
      <c r="H141" s="86"/>
      <c r="I141" s="86"/>
    </row>
    <row r="142" spans="1:12" s="85" customFormat="1">
      <c r="E142" s="86"/>
      <c r="F142" s="86"/>
      <c r="G142" s="86"/>
      <c r="H142" s="86"/>
      <c r="I142" s="86"/>
    </row>
    <row r="143" spans="1:12" s="85" customFormat="1">
      <c r="E143" s="86"/>
      <c r="F143" s="86"/>
      <c r="G143" s="86"/>
      <c r="H143" s="86"/>
      <c r="I143" s="86"/>
    </row>
    <row r="144" spans="1:12" s="85" customFormat="1">
      <c r="E144" s="86"/>
      <c r="F144" s="86"/>
      <c r="G144" s="86"/>
      <c r="H144" s="86"/>
      <c r="I144" s="86"/>
    </row>
    <row r="145" spans="5:9" s="85" customFormat="1">
      <c r="E145" s="86"/>
      <c r="F145" s="86"/>
      <c r="G145" s="86"/>
      <c r="H145" s="86"/>
      <c r="I145" s="86"/>
    </row>
    <row r="146" spans="5:9" s="85" customFormat="1">
      <c r="E146" s="86"/>
      <c r="F146" s="86"/>
      <c r="G146" s="86"/>
      <c r="H146" s="86"/>
      <c r="I146" s="86"/>
    </row>
    <row r="147" spans="5:9" s="85" customFormat="1">
      <c r="E147" s="86"/>
      <c r="F147" s="86"/>
      <c r="G147" s="86"/>
      <c r="H147" s="86"/>
      <c r="I147" s="86"/>
    </row>
    <row r="148" spans="5:9" s="85" customFormat="1">
      <c r="E148" s="86"/>
      <c r="F148" s="86"/>
      <c r="G148" s="86"/>
      <c r="H148" s="86"/>
      <c r="I148" s="86"/>
    </row>
    <row r="149" spans="5:9" s="85" customFormat="1">
      <c r="E149" s="86"/>
      <c r="F149" s="86"/>
      <c r="G149" s="86"/>
      <c r="H149" s="86"/>
      <c r="I149" s="86"/>
    </row>
    <row r="150" spans="5:9" s="85" customFormat="1">
      <c r="E150" s="86"/>
      <c r="F150" s="86"/>
      <c r="G150" s="86"/>
      <c r="H150" s="86"/>
      <c r="I150" s="86"/>
    </row>
    <row r="151" spans="5:9" s="85" customFormat="1">
      <c r="E151" s="86"/>
      <c r="F151" s="86"/>
      <c r="G151" s="86"/>
      <c r="H151" s="86"/>
      <c r="I151" s="86"/>
    </row>
    <row r="152" spans="5:9" s="85" customFormat="1">
      <c r="E152" s="86"/>
      <c r="F152" s="86"/>
      <c r="G152" s="86"/>
      <c r="H152" s="86"/>
      <c r="I152" s="86"/>
    </row>
    <row r="153" spans="5:9" s="85" customFormat="1">
      <c r="E153" s="86"/>
      <c r="F153" s="86"/>
      <c r="G153" s="86"/>
      <c r="H153" s="86"/>
      <c r="I153" s="86"/>
    </row>
    <row r="154" spans="5:9" s="85" customFormat="1">
      <c r="E154" s="86"/>
      <c r="F154" s="86"/>
      <c r="G154" s="86"/>
      <c r="H154" s="86"/>
      <c r="I154" s="86"/>
    </row>
    <row r="155" spans="5:9" s="85" customFormat="1">
      <c r="E155" s="86"/>
      <c r="F155" s="86"/>
      <c r="G155" s="86"/>
      <c r="H155" s="86"/>
      <c r="I155" s="86"/>
    </row>
    <row r="156" spans="5:9" s="85" customFormat="1">
      <c r="E156" s="86"/>
      <c r="F156" s="86"/>
      <c r="G156" s="86"/>
      <c r="H156" s="86"/>
      <c r="I156" s="86"/>
    </row>
    <row r="157" spans="5:9" s="85" customFormat="1">
      <c r="E157" s="86"/>
      <c r="F157" s="86"/>
      <c r="G157" s="86"/>
      <c r="H157" s="86"/>
      <c r="I157" s="86"/>
    </row>
    <row r="158" spans="5:9" s="85" customFormat="1">
      <c r="E158" s="86"/>
      <c r="F158" s="86"/>
      <c r="G158" s="86"/>
      <c r="H158" s="86"/>
      <c r="I158" s="86"/>
    </row>
    <row r="159" spans="5:9" s="85" customFormat="1">
      <c r="E159" s="86"/>
      <c r="F159" s="86"/>
      <c r="G159" s="86"/>
      <c r="H159" s="86"/>
      <c r="I159" s="86"/>
    </row>
    <row r="160" spans="5:9" s="85" customFormat="1">
      <c r="E160" s="86"/>
      <c r="F160" s="86"/>
      <c r="G160" s="86"/>
      <c r="H160" s="86"/>
      <c r="I160" s="86"/>
    </row>
    <row r="161" spans="1:12" s="85" customFormat="1">
      <c r="E161" s="86"/>
      <c r="F161" s="86"/>
      <c r="G161" s="86"/>
      <c r="H161" s="86"/>
      <c r="I161" s="86"/>
    </row>
    <row r="162" spans="1:12" s="85" customFormat="1">
      <c r="E162" s="86"/>
      <c r="F162" s="86"/>
      <c r="G162" s="86"/>
      <c r="H162" s="86"/>
      <c r="I162" s="86"/>
    </row>
    <row r="163" spans="1:12" s="85" customFormat="1">
      <c r="E163" s="86"/>
      <c r="F163" s="86"/>
      <c r="G163" s="86"/>
      <c r="H163" s="86"/>
      <c r="I163" s="86"/>
    </row>
    <row r="164" spans="1:12" s="85" customFormat="1">
      <c r="E164" s="86"/>
      <c r="F164" s="86"/>
      <c r="G164" s="86"/>
      <c r="H164" s="86"/>
      <c r="I164" s="86"/>
    </row>
    <row r="165" spans="1:12" s="85" customFormat="1">
      <c r="E165" s="86"/>
      <c r="F165" s="86"/>
      <c r="G165" s="86"/>
      <c r="H165" s="86"/>
      <c r="I165" s="86"/>
    </row>
    <row r="166" spans="1:12" s="85" customFormat="1">
      <c r="E166" s="86"/>
      <c r="F166" s="86"/>
      <c r="G166" s="86"/>
      <c r="H166" s="86"/>
      <c r="I166" s="86"/>
    </row>
    <row r="167" spans="1:12" s="85" customFormat="1">
      <c r="E167" s="86"/>
      <c r="F167" s="86"/>
      <c r="G167" s="86"/>
      <c r="H167" s="86"/>
      <c r="I167" s="86"/>
    </row>
    <row r="168" spans="1:12" s="85" customFormat="1">
      <c r="E168" s="86"/>
      <c r="F168" s="86"/>
      <c r="G168" s="86"/>
      <c r="H168" s="86"/>
      <c r="I168" s="86"/>
    </row>
    <row r="169" spans="1:12" s="85" customFormat="1">
      <c r="E169" s="86"/>
      <c r="F169" s="86"/>
      <c r="G169" s="86"/>
      <c r="H169" s="86"/>
      <c r="I169" s="86"/>
    </row>
    <row r="170" spans="1:12">
      <c r="A170" s="49"/>
    </row>
    <row r="171" spans="1:12">
      <c r="A171" s="92" t="s">
        <v>278</v>
      </c>
      <c r="B171" s="1159" t="s">
        <v>279</v>
      </c>
      <c r="C171" s="1159"/>
      <c r="D171" s="1159"/>
      <c r="E171" s="1159"/>
      <c r="F171" s="1159"/>
      <c r="G171" s="1159"/>
      <c r="H171" s="1159"/>
      <c r="I171" s="1159"/>
      <c r="J171" s="1159"/>
      <c r="K171" s="1159"/>
      <c r="L171" s="1159"/>
    </row>
    <row r="172" spans="1:12" ht="9" customHeight="1">
      <c r="B172" s="14"/>
      <c r="C172" s="51"/>
      <c r="D172" s="51"/>
    </row>
    <row r="173" spans="1:12">
      <c r="A173" s="52"/>
      <c r="B173" s="52"/>
      <c r="C173" s="52"/>
      <c r="D173" s="52"/>
      <c r="E173" s="52"/>
      <c r="F173" s="1160" t="s">
        <v>279</v>
      </c>
      <c r="G173" s="1160"/>
      <c r="H173" s="1160"/>
      <c r="I173" s="1160"/>
      <c r="J173" s="1160"/>
      <c r="K173" s="1160"/>
      <c r="L173" s="52"/>
    </row>
    <row r="174" spans="1:12">
      <c r="A174" s="52"/>
      <c r="B174" s="52"/>
      <c r="C174" s="52"/>
      <c r="D174" s="52"/>
      <c r="E174" s="52"/>
      <c r="F174" s="1160"/>
      <c r="G174" s="1160"/>
      <c r="H174" s="1160"/>
      <c r="I174" s="1160"/>
      <c r="J174" s="1160"/>
      <c r="K174" s="1160"/>
      <c r="L174" s="52"/>
    </row>
    <row r="175" spans="1:12">
      <c r="A175" s="52"/>
      <c r="B175" s="52"/>
      <c r="C175" s="52"/>
      <c r="D175" s="52"/>
      <c r="E175" s="52"/>
      <c r="F175" s="1160"/>
      <c r="G175" s="1160"/>
      <c r="H175" s="1160"/>
      <c r="I175" s="1160"/>
      <c r="J175" s="1160"/>
      <c r="K175" s="1160"/>
      <c r="L175" s="52"/>
    </row>
    <row r="176" spans="1:12">
      <c r="A176" s="52"/>
      <c r="B176" s="52"/>
      <c r="C176" s="52"/>
      <c r="D176" s="52"/>
      <c r="E176" s="52"/>
      <c r="F176" s="1160"/>
      <c r="G176" s="1160"/>
      <c r="H176" s="1160"/>
      <c r="I176" s="1160"/>
      <c r="J176" s="1160"/>
      <c r="K176" s="1160"/>
      <c r="L176" s="52"/>
    </row>
    <row r="177" spans="1:12">
      <c r="A177" s="52"/>
      <c r="B177" s="52"/>
      <c r="C177" s="52"/>
      <c r="D177" s="52"/>
      <c r="E177" s="52"/>
      <c r="F177" s="1160"/>
      <c r="G177" s="1160"/>
      <c r="H177" s="1160"/>
      <c r="I177" s="1160"/>
      <c r="J177" s="1160"/>
      <c r="K177" s="1160"/>
      <c r="L177" s="52"/>
    </row>
    <row r="178" spans="1:12" ht="33.75" customHeight="1">
      <c r="A178" s="93"/>
      <c r="B178" s="93"/>
      <c r="C178" s="93"/>
      <c r="D178" s="93"/>
      <c r="E178" s="93"/>
      <c r="F178" s="1160"/>
      <c r="G178" s="1160"/>
      <c r="H178" s="1160"/>
      <c r="I178" s="1160"/>
      <c r="J178" s="1160"/>
      <c r="K178" s="1160"/>
      <c r="L178" s="93"/>
    </row>
    <row r="179" spans="1:12" ht="12.75" customHeight="1">
      <c r="A179" s="93"/>
      <c r="B179" s="93"/>
      <c r="C179" s="93"/>
      <c r="D179" s="93"/>
      <c r="E179" s="93"/>
      <c r="F179" s="1160"/>
      <c r="G179" s="1160"/>
      <c r="H179" s="1160"/>
      <c r="I179" s="1160"/>
      <c r="J179" s="1160"/>
      <c r="K179" s="1160"/>
      <c r="L179" s="93"/>
    </row>
    <row r="180" spans="1:12" ht="12.75" customHeight="1">
      <c r="A180" s="52"/>
      <c r="B180" s="52"/>
      <c r="C180" s="52"/>
      <c r="D180" s="52"/>
      <c r="E180" s="52"/>
      <c r="F180" s="1160"/>
      <c r="G180" s="1160"/>
      <c r="H180" s="1160"/>
      <c r="I180" s="1160"/>
      <c r="J180" s="1160"/>
      <c r="K180" s="1160"/>
      <c r="L180" s="52"/>
    </row>
    <row r="181" spans="1:12" ht="12.75" customHeight="1">
      <c r="A181" s="52"/>
      <c r="B181" s="52"/>
      <c r="C181" s="52"/>
      <c r="D181" s="52"/>
      <c r="E181" s="52"/>
      <c r="F181" s="1160"/>
      <c r="G181" s="1160"/>
      <c r="H181" s="1160"/>
      <c r="I181" s="1160"/>
      <c r="J181" s="1160"/>
      <c r="K181" s="1160"/>
      <c r="L181" s="52"/>
    </row>
    <row r="182" spans="1:12" ht="12.75" customHeight="1">
      <c r="A182" s="52"/>
      <c r="B182" s="52"/>
      <c r="C182" s="52"/>
      <c r="D182" s="52"/>
      <c r="E182" s="52"/>
      <c r="F182" s="1160"/>
      <c r="G182" s="1160"/>
      <c r="H182" s="1160"/>
      <c r="I182" s="1160"/>
      <c r="J182" s="1160"/>
      <c r="K182" s="1160"/>
      <c r="L182" s="52"/>
    </row>
    <row r="183" spans="1:12" ht="12.75" customHeight="1">
      <c r="A183" s="52"/>
      <c r="B183" s="52"/>
      <c r="C183" s="52"/>
      <c r="D183" s="52"/>
      <c r="E183" s="52"/>
      <c r="F183" s="1160"/>
      <c r="G183" s="1160"/>
      <c r="H183" s="1160"/>
      <c r="I183" s="1160"/>
      <c r="J183" s="1160"/>
      <c r="K183" s="1160"/>
      <c r="L183" s="52"/>
    </row>
    <row r="184" spans="1:12" ht="12.75" customHeight="1">
      <c r="A184" s="52"/>
      <c r="B184" s="52"/>
      <c r="C184" s="52"/>
      <c r="D184" s="52"/>
      <c r="E184" s="52"/>
      <c r="F184" s="1160"/>
      <c r="G184" s="1160"/>
      <c r="H184" s="1160"/>
      <c r="I184" s="1160"/>
      <c r="J184" s="1160"/>
      <c r="K184" s="1160"/>
      <c r="L184" s="52"/>
    </row>
    <row r="185" spans="1:12" ht="12.75" customHeight="1">
      <c r="A185" s="52"/>
      <c r="B185" s="52"/>
      <c r="C185" s="52"/>
      <c r="D185" s="52"/>
      <c r="E185" s="52"/>
      <c r="F185" s="1160"/>
      <c r="G185" s="1160"/>
      <c r="H185" s="1160"/>
      <c r="I185" s="1160"/>
      <c r="J185" s="1160"/>
      <c r="K185" s="1160"/>
      <c r="L185" s="52"/>
    </row>
    <row r="186" spans="1:12" ht="12.75" customHeight="1">
      <c r="A186" s="52"/>
      <c r="B186" s="52"/>
      <c r="C186" s="52"/>
      <c r="D186" s="52"/>
      <c r="E186" s="52"/>
      <c r="F186" s="1160"/>
      <c r="G186" s="1160"/>
      <c r="H186" s="1160"/>
      <c r="I186" s="1160"/>
      <c r="J186" s="1160"/>
      <c r="K186" s="1160"/>
      <c r="L186" s="52"/>
    </row>
    <row r="187" spans="1:12" ht="12.75" customHeight="1">
      <c r="A187" s="52"/>
      <c r="B187" s="52"/>
      <c r="C187" s="52"/>
      <c r="D187" s="52"/>
      <c r="E187" s="52"/>
      <c r="F187" s="1160"/>
      <c r="G187" s="1160"/>
      <c r="H187" s="1160"/>
      <c r="I187" s="1160"/>
      <c r="J187" s="1160"/>
      <c r="K187" s="1160"/>
      <c r="L187" s="52"/>
    </row>
    <row r="188" spans="1:12" ht="12.75" customHeight="1">
      <c r="A188" s="52"/>
      <c r="B188" s="52"/>
      <c r="C188" s="52"/>
      <c r="D188" s="52"/>
      <c r="E188" s="52"/>
      <c r="F188" s="1160"/>
      <c r="G188" s="1160"/>
      <c r="H188" s="1160"/>
      <c r="I188" s="1160"/>
      <c r="J188" s="1160"/>
      <c r="K188" s="1160"/>
      <c r="L188" s="52"/>
    </row>
    <row r="189" spans="1:12" ht="12.75" customHeight="1">
      <c r="A189" s="52"/>
      <c r="B189" s="52"/>
      <c r="C189" s="52"/>
      <c r="D189" s="52"/>
      <c r="E189" s="52"/>
      <c r="F189" s="1160"/>
      <c r="G189" s="1160"/>
      <c r="H189" s="1160"/>
      <c r="I189" s="1160"/>
      <c r="J189" s="1160"/>
      <c r="K189" s="1160"/>
      <c r="L189" s="52"/>
    </row>
    <row r="190" spans="1:12" ht="12.75" customHeight="1">
      <c r="A190" s="52"/>
      <c r="B190" s="52"/>
      <c r="C190" s="52"/>
      <c r="D190" s="52"/>
      <c r="E190" s="52"/>
      <c r="F190" s="1160"/>
      <c r="G190" s="1160"/>
      <c r="H190" s="1160"/>
      <c r="I190" s="1160"/>
      <c r="J190" s="1160"/>
      <c r="K190" s="1160"/>
      <c r="L190" s="52"/>
    </row>
    <row r="191" spans="1:12" ht="12.75" customHeight="1">
      <c r="A191" s="52"/>
      <c r="B191" s="52"/>
      <c r="C191" s="52"/>
      <c r="D191" s="52"/>
      <c r="E191" s="52"/>
      <c r="F191" s="1160"/>
      <c r="G191" s="1160"/>
      <c r="H191" s="1160"/>
      <c r="I191" s="1160"/>
      <c r="J191" s="1160"/>
      <c r="K191" s="1160"/>
      <c r="L191" s="52"/>
    </row>
    <row r="192" spans="1:12">
      <c r="A192" s="52"/>
      <c r="B192" s="52"/>
      <c r="C192" s="52"/>
      <c r="D192" s="52"/>
      <c r="E192" s="52"/>
      <c r="F192" s="52"/>
      <c r="G192" s="52"/>
      <c r="H192" s="52"/>
      <c r="I192" s="52"/>
      <c r="J192" s="52"/>
      <c r="K192" s="52"/>
      <c r="L192" s="52"/>
    </row>
    <row r="193" spans="1:12">
      <c r="A193" s="52"/>
      <c r="B193" s="52"/>
      <c r="C193" s="52"/>
      <c r="D193" s="52"/>
      <c r="E193" s="52"/>
      <c r="F193" s="52"/>
      <c r="G193" s="52"/>
      <c r="H193" s="52"/>
      <c r="I193" s="52"/>
      <c r="J193" s="52"/>
      <c r="K193" s="52"/>
      <c r="L193" s="52"/>
    </row>
    <row r="194" spans="1:12">
      <c r="A194" s="52"/>
      <c r="B194" s="52"/>
      <c r="C194" s="52"/>
      <c r="D194" s="52"/>
      <c r="E194" s="52"/>
      <c r="F194" s="52"/>
      <c r="G194" s="52"/>
      <c r="H194" s="52"/>
      <c r="I194" s="52"/>
      <c r="J194" s="52"/>
      <c r="K194" s="52"/>
      <c r="L194" s="52"/>
    </row>
    <row r="195" spans="1:12">
      <c r="A195" s="52"/>
      <c r="B195" s="52"/>
      <c r="C195" s="52"/>
      <c r="D195" s="52"/>
      <c r="E195" s="52"/>
      <c r="F195" s="52"/>
      <c r="G195" s="52"/>
      <c r="H195" s="52"/>
      <c r="I195" s="52"/>
      <c r="J195" s="52"/>
      <c r="K195" s="52"/>
      <c r="L195" s="52"/>
    </row>
    <row r="196" spans="1:12">
      <c r="A196" s="52"/>
      <c r="B196" s="52"/>
      <c r="C196" s="52"/>
      <c r="D196" s="52"/>
      <c r="E196" s="52"/>
      <c r="F196" s="52"/>
      <c r="G196" s="52"/>
      <c r="H196" s="52"/>
      <c r="I196" s="52"/>
      <c r="J196" s="52"/>
      <c r="K196" s="52"/>
      <c r="L196" s="52"/>
    </row>
    <row r="197" spans="1:12">
      <c r="A197" s="52"/>
      <c r="B197" s="52"/>
      <c r="C197" s="52"/>
      <c r="D197" s="52"/>
      <c r="E197" s="52"/>
      <c r="F197" s="52"/>
      <c r="G197" s="52"/>
      <c r="H197" s="52"/>
      <c r="I197" s="52"/>
      <c r="J197" s="52"/>
      <c r="K197" s="52"/>
      <c r="L197" s="52"/>
    </row>
    <row r="198" spans="1:12">
      <c r="A198" s="52"/>
      <c r="B198" s="52"/>
      <c r="C198" s="52"/>
      <c r="D198" s="52"/>
      <c r="E198" s="52"/>
      <c r="F198" s="52"/>
      <c r="G198" s="52"/>
      <c r="H198" s="52"/>
      <c r="I198" s="52"/>
      <c r="J198" s="52"/>
      <c r="K198" s="52"/>
      <c r="L198" s="52"/>
    </row>
    <row r="199" spans="1:12">
      <c r="A199" s="52"/>
      <c r="B199" s="52"/>
      <c r="C199" s="52"/>
      <c r="D199" s="52"/>
      <c r="E199" s="52"/>
      <c r="F199" s="52"/>
      <c r="G199" s="52"/>
      <c r="H199" s="52"/>
      <c r="I199" s="52"/>
      <c r="J199" s="52"/>
      <c r="K199" s="52"/>
      <c r="L199" s="52"/>
    </row>
    <row r="200" spans="1:12">
      <c r="A200" s="52"/>
      <c r="B200" s="52"/>
      <c r="C200" s="52"/>
      <c r="D200" s="52"/>
      <c r="E200" s="52"/>
      <c r="F200" s="52"/>
      <c r="G200" s="52"/>
      <c r="H200" s="52"/>
      <c r="I200" s="52"/>
      <c r="J200" s="52"/>
      <c r="K200" s="52"/>
      <c r="L200" s="52"/>
    </row>
    <row r="201" spans="1:12">
      <c r="A201" s="52"/>
      <c r="B201" s="52"/>
      <c r="C201" s="52"/>
      <c r="D201" s="52"/>
      <c r="E201" s="52"/>
      <c r="F201" s="52"/>
      <c r="G201" s="52"/>
      <c r="H201" s="52"/>
      <c r="I201" s="52"/>
      <c r="J201" s="52"/>
      <c r="K201" s="52"/>
      <c r="L201" s="52"/>
    </row>
    <row r="202" spans="1:12">
      <c r="A202" s="52"/>
      <c r="B202" s="52"/>
      <c r="C202" s="52"/>
      <c r="D202" s="52"/>
      <c r="E202" s="52"/>
      <c r="F202" s="52"/>
      <c r="G202" s="52"/>
      <c r="H202" s="52"/>
      <c r="I202" s="52"/>
      <c r="J202" s="52"/>
      <c r="K202" s="52"/>
      <c r="L202" s="52"/>
    </row>
    <row r="203" spans="1:12">
      <c r="A203" s="52"/>
      <c r="B203" s="52"/>
      <c r="C203" s="52"/>
      <c r="D203" s="52"/>
      <c r="E203" s="52"/>
      <c r="F203" s="52"/>
      <c r="G203" s="52"/>
      <c r="H203" s="52"/>
      <c r="I203" s="52"/>
      <c r="J203" s="52"/>
      <c r="K203" s="52"/>
      <c r="L203" s="52"/>
    </row>
    <row r="204" spans="1:12">
      <c r="A204" s="52"/>
      <c r="B204" s="52"/>
      <c r="C204" s="52"/>
      <c r="D204" s="52"/>
      <c r="E204" s="52"/>
      <c r="F204" s="52"/>
      <c r="G204" s="52"/>
      <c r="H204" s="52"/>
      <c r="I204" s="52"/>
      <c r="J204" s="52"/>
      <c r="K204" s="52"/>
      <c r="L204" s="52"/>
    </row>
    <row r="205" spans="1:12">
      <c r="A205" s="52"/>
      <c r="B205" s="52"/>
      <c r="C205" s="52"/>
      <c r="D205" s="52"/>
      <c r="E205" s="52"/>
      <c r="F205" s="52"/>
      <c r="G205" s="52"/>
      <c r="H205" s="52"/>
      <c r="I205" s="52"/>
      <c r="J205" s="52"/>
      <c r="K205" s="52"/>
      <c r="L205" s="52"/>
    </row>
    <row r="206" spans="1:12">
      <c r="A206" s="52"/>
      <c r="B206" s="52"/>
      <c r="C206" s="52"/>
      <c r="D206" s="52"/>
      <c r="E206" s="52"/>
      <c r="F206" s="52"/>
      <c r="G206" s="52"/>
      <c r="H206" s="52"/>
      <c r="I206" s="52"/>
      <c r="J206" s="52"/>
      <c r="K206" s="52"/>
      <c r="L206" s="52"/>
    </row>
    <row r="207" spans="1:12">
      <c r="A207" s="52"/>
      <c r="B207" s="52"/>
      <c r="C207" s="52"/>
      <c r="D207" s="52"/>
      <c r="E207" s="52"/>
      <c r="F207" s="52"/>
      <c r="G207" s="52"/>
      <c r="H207" s="52"/>
      <c r="I207" s="52"/>
      <c r="J207" s="52"/>
      <c r="K207" s="52"/>
      <c r="L207" s="52"/>
    </row>
    <row r="208" spans="1:12">
      <c r="A208" s="52"/>
      <c r="B208" s="52"/>
      <c r="C208" s="52"/>
      <c r="D208" s="52"/>
      <c r="E208" s="52"/>
      <c r="F208" s="52"/>
      <c r="G208" s="52"/>
      <c r="H208" s="52"/>
      <c r="I208" s="52"/>
      <c r="J208" s="52"/>
      <c r="K208" s="52"/>
      <c r="L208" s="52"/>
    </row>
    <row r="209" spans="1:12">
      <c r="A209" s="52"/>
      <c r="B209" s="52"/>
      <c r="C209" s="52"/>
      <c r="D209" s="52"/>
      <c r="E209" s="52"/>
      <c r="F209" s="52"/>
      <c r="G209" s="52"/>
      <c r="H209" s="52"/>
      <c r="I209" s="52"/>
      <c r="J209" s="52"/>
      <c r="K209" s="52"/>
      <c r="L209" s="52"/>
    </row>
    <row r="210" spans="1:12">
      <c r="A210" s="52"/>
      <c r="B210" s="52"/>
      <c r="C210" s="52"/>
      <c r="D210" s="52"/>
      <c r="E210" s="52"/>
      <c r="F210" s="52"/>
      <c r="G210" s="52"/>
      <c r="H210" s="52"/>
      <c r="I210" s="52"/>
      <c r="J210" s="52"/>
      <c r="K210" s="52"/>
      <c r="L210" s="52"/>
    </row>
    <row r="211" spans="1:12" s="54" customFormat="1" ht="12.75" customHeight="1">
      <c r="A211" s="53" t="s">
        <v>260</v>
      </c>
      <c r="E211" s="55"/>
      <c r="F211" s="55"/>
      <c r="G211" s="55"/>
      <c r="H211" s="55"/>
      <c r="I211" s="55"/>
    </row>
    <row r="212" spans="1:12" s="54" customFormat="1">
      <c r="A212" s="56" t="s">
        <v>278</v>
      </c>
      <c r="B212" s="1151" t="s">
        <v>279</v>
      </c>
      <c r="C212" s="1151"/>
      <c r="D212" s="1151"/>
      <c r="E212" s="1151"/>
      <c r="F212" s="1151"/>
      <c r="G212" s="1151"/>
      <c r="H212" s="1151"/>
      <c r="I212" s="1151"/>
      <c r="J212" s="1151"/>
      <c r="K212" s="1151"/>
      <c r="L212" s="1151"/>
    </row>
    <row r="213" spans="1:12" s="54" customFormat="1" ht="9" customHeight="1">
      <c r="A213" s="57"/>
      <c r="B213" s="58"/>
      <c r="C213" s="58"/>
      <c r="D213" s="58"/>
      <c r="E213" s="59"/>
      <c r="F213" s="59"/>
      <c r="G213" s="59"/>
      <c r="H213" s="59"/>
      <c r="I213" s="59"/>
      <c r="J213" s="58"/>
      <c r="K213" s="58"/>
      <c r="L213" s="58"/>
    </row>
    <row r="214" spans="1:12" s="54" customFormat="1" ht="27" customHeight="1">
      <c r="B214" s="1152" t="s">
        <v>261</v>
      </c>
      <c r="C214" s="1152"/>
      <c r="D214" s="1152"/>
      <c r="E214" s="1152"/>
      <c r="F214" s="1152"/>
      <c r="G214" s="1152"/>
      <c r="H214" s="1152"/>
      <c r="I214" s="1152"/>
      <c r="J214" s="1152"/>
      <c r="K214" s="1152"/>
      <c r="L214" s="1152"/>
    </row>
    <row r="215" spans="1:12" s="54" customFormat="1">
      <c r="E215" s="55"/>
      <c r="F215" s="55"/>
      <c r="G215" s="55"/>
      <c r="H215" s="55"/>
      <c r="I215" s="55"/>
    </row>
    <row r="216" spans="1:12" s="177" customFormat="1" ht="13.5" customHeight="1">
      <c r="A216" s="61" t="s">
        <v>262</v>
      </c>
      <c r="B216" s="62"/>
      <c r="C216" s="63"/>
      <c r="D216" s="1154" t="s">
        <v>263</v>
      </c>
      <c r="E216" s="1154"/>
      <c r="F216" s="63" t="s">
        <v>263</v>
      </c>
      <c r="G216" s="1154" t="s">
        <v>264</v>
      </c>
      <c r="H216" s="1154"/>
      <c r="I216" s="63" t="s">
        <v>264</v>
      </c>
      <c r="J216" s="63"/>
      <c r="K216" s="62"/>
      <c r="L216" s="62"/>
    </row>
    <row r="217" spans="1:12" s="177" customFormat="1" ht="13.5" customHeight="1">
      <c r="A217" s="61" t="s">
        <v>265</v>
      </c>
      <c r="B217" s="62"/>
      <c r="C217" s="63"/>
      <c r="D217" s="1154">
        <v>2012</v>
      </c>
      <c r="E217" s="1154"/>
      <c r="F217" s="63">
        <v>2011</v>
      </c>
      <c r="G217" s="1154">
        <v>2010</v>
      </c>
      <c r="H217" s="1154"/>
      <c r="I217" s="63">
        <v>2009</v>
      </c>
      <c r="J217" s="63"/>
      <c r="K217" s="62"/>
      <c r="L217" s="62"/>
    </row>
    <row r="218" spans="1:12" s="54" customFormat="1" ht="12.75" customHeight="1">
      <c r="B218" s="54" t="s">
        <v>266</v>
      </c>
      <c r="C218" s="65"/>
      <c r="D218" s="1148">
        <v>1849886.9</v>
      </c>
      <c r="E218" s="1148"/>
      <c r="F218" s="66">
        <v>1900413.38</v>
      </c>
      <c r="G218" s="1148">
        <v>1797597.86</v>
      </c>
      <c r="H218" s="1148"/>
      <c r="I218" s="66">
        <v>1997649.72</v>
      </c>
      <c r="J218" s="65"/>
      <c r="K218" s="65"/>
    </row>
    <row r="219" spans="1:12" s="54" customFormat="1" ht="6" customHeight="1">
      <c r="B219" s="67"/>
      <c r="C219" s="67"/>
      <c r="D219" s="68"/>
      <c r="E219" s="68"/>
      <c r="F219" s="69"/>
      <c r="G219" s="69"/>
      <c r="H219" s="69"/>
      <c r="I219" s="69"/>
      <c r="J219" s="67"/>
      <c r="K219" s="67"/>
      <c r="L219" s="67"/>
    </row>
    <row r="220" spans="1:12" s="54" customFormat="1" ht="12.75" customHeight="1">
      <c r="B220" s="54" t="s">
        <v>265</v>
      </c>
      <c r="C220" s="65"/>
      <c r="D220" s="1148">
        <v>7577.7</v>
      </c>
      <c r="E220" s="1148"/>
      <c r="F220" s="66">
        <v>5603.38</v>
      </c>
      <c r="G220" s="1148">
        <v>8984.9500000000007</v>
      </c>
      <c r="H220" s="1148"/>
      <c r="I220" s="66">
        <v>12787.7</v>
      </c>
      <c r="J220" s="65"/>
      <c r="K220" s="65"/>
    </row>
    <row r="221" spans="1:12" s="54" customFormat="1" ht="6" customHeight="1">
      <c r="B221" s="67"/>
      <c r="C221" s="67"/>
      <c r="D221" s="68"/>
      <c r="E221" s="68"/>
      <c r="F221" s="69"/>
      <c r="G221" s="69"/>
      <c r="H221" s="69"/>
      <c r="I221" s="69"/>
      <c r="J221" s="67"/>
      <c r="K221" s="67"/>
      <c r="L221" s="67"/>
    </row>
    <row r="222" spans="1:12" s="54" customFormat="1" ht="12.75" customHeight="1">
      <c r="B222" s="70" t="s">
        <v>1</v>
      </c>
      <c r="C222" s="65"/>
      <c r="D222" s="1153">
        <v>1842309.2</v>
      </c>
      <c r="E222" s="1153"/>
      <c r="F222" s="66">
        <v>1894810</v>
      </c>
      <c r="G222" s="1148">
        <v>1788612.9100000001</v>
      </c>
      <c r="H222" s="1148"/>
      <c r="I222" s="66">
        <v>1984862.02</v>
      </c>
      <c r="J222" s="65"/>
      <c r="K222" s="65"/>
    </row>
    <row r="223" spans="1:12" s="54" customFormat="1" ht="6" customHeight="1">
      <c r="B223" s="67"/>
      <c r="C223" s="67"/>
      <c r="D223" s="67"/>
      <c r="E223" s="71"/>
      <c r="F223" s="71"/>
      <c r="G223" s="71"/>
      <c r="H223" s="71"/>
      <c r="I223" s="71"/>
      <c r="J223" s="67"/>
      <c r="K223" s="67"/>
      <c r="L223" s="67"/>
    </row>
    <row r="224" spans="1:12" s="54" customFormat="1" ht="12.75" customHeight="1">
      <c r="B224" s="54" t="s">
        <v>267</v>
      </c>
      <c r="C224" s="65"/>
      <c r="D224" s="1149">
        <v>4.096304482182127E-3</v>
      </c>
      <c r="E224" s="1149"/>
      <c r="F224" s="72">
        <v>2.9485058666551805E-3</v>
      </c>
      <c r="G224" s="1149">
        <v>4.9983092436480759E-3</v>
      </c>
      <c r="H224" s="1149"/>
      <c r="I224" s="72">
        <v>6.4013725088900974E-3</v>
      </c>
      <c r="J224" s="65"/>
      <c r="K224" s="65"/>
    </row>
    <row r="225" spans="1:12" s="54" customFormat="1" ht="6" customHeight="1">
      <c r="B225" s="67"/>
      <c r="C225" s="67"/>
      <c r="D225" s="67"/>
      <c r="E225" s="71"/>
      <c r="F225" s="71"/>
      <c r="G225" s="71"/>
      <c r="H225" s="71"/>
      <c r="I225" s="71"/>
      <c r="J225" s="67"/>
      <c r="K225" s="67"/>
      <c r="L225" s="67"/>
    </row>
    <row r="226" spans="1:12" s="54" customFormat="1" ht="12.75" customHeight="1">
      <c r="E226" s="55"/>
      <c r="F226" s="55"/>
      <c r="G226" s="55"/>
      <c r="H226" s="55"/>
      <c r="I226" s="55"/>
    </row>
    <row r="227" spans="1:12" s="54" customFormat="1" ht="13.5" customHeight="1">
      <c r="A227" s="70" t="s">
        <v>268</v>
      </c>
      <c r="B227" s="73" t="s">
        <v>289</v>
      </c>
      <c r="C227" s="1143" t="s">
        <v>270</v>
      </c>
      <c r="D227" s="1143"/>
      <c r="E227" s="73"/>
      <c r="F227" s="1143" t="s">
        <v>271</v>
      </c>
      <c r="G227" s="1143"/>
      <c r="H227" s="73"/>
      <c r="I227" s="74" t="s">
        <v>1</v>
      </c>
      <c r="J227" s="73"/>
      <c r="K227" s="74" t="s">
        <v>1</v>
      </c>
      <c r="L227" s="74" t="s">
        <v>272</v>
      </c>
    </row>
    <row r="228" spans="1:12" s="54" customFormat="1" ht="13.5" customHeight="1">
      <c r="A228" s="70"/>
      <c r="B228" s="73"/>
      <c r="C228" s="74" t="s">
        <v>273</v>
      </c>
      <c r="D228" s="74" t="s">
        <v>274</v>
      </c>
      <c r="E228" s="74"/>
      <c r="F228" s="74" t="s">
        <v>273</v>
      </c>
      <c r="G228" s="74" t="s">
        <v>274</v>
      </c>
      <c r="H228" s="74"/>
      <c r="I228" s="74" t="s">
        <v>275</v>
      </c>
      <c r="J228" s="73"/>
      <c r="K228" s="74" t="s">
        <v>276</v>
      </c>
      <c r="L228" s="74" t="s">
        <v>277</v>
      </c>
    </row>
    <row r="229" spans="1:12" s="76" customFormat="1">
      <c r="A229" t="s">
        <v>8</v>
      </c>
      <c r="B229" s="76" t="s">
        <v>279</v>
      </c>
      <c r="C229" s="77">
        <v>909687.25</v>
      </c>
      <c r="D229" s="78">
        <v>0.49175290121790693</v>
      </c>
      <c r="E229" s="79"/>
      <c r="F229" s="77">
        <v>0</v>
      </c>
      <c r="G229" s="78">
        <v>0</v>
      </c>
      <c r="H229" s="79"/>
      <c r="I229" s="77">
        <v>909687.25</v>
      </c>
      <c r="K229" s="77">
        <v>890988.77</v>
      </c>
      <c r="L229" s="78">
        <v>2.0986212878979362E-2</v>
      </c>
    </row>
    <row r="230" spans="1:12" s="76" customFormat="1" ht="6" customHeight="1">
      <c r="A230" s="94"/>
      <c r="B230" s="80"/>
      <c r="C230" s="81"/>
      <c r="D230" s="82"/>
      <c r="E230" s="83"/>
      <c r="F230" s="81"/>
      <c r="G230" s="82"/>
      <c r="H230" s="83"/>
      <c r="I230" s="81"/>
      <c r="J230" s="80"/>
      <c r="K230" s="81"/>
      <c r="L230" s="82"/>
    </row>
    <row r="231" spans="1:12" s="76" customFormat="1">
      <c r="A231" t="s">
        <v>9</v>
      </c>
      <c r="B231" s="76" t="s">
        <v>290</v>
      </c>
      <c r="C231" s="77">
        <v>940199.65</v>
      </c>
      <c r="D231" s="78">
        <v>0.50824709878209318</v>
      </c>
      <c r="E231" s="79"/>
      <c r="F231" s="77">
        <v>7577.7</v>
      </c>
      <c r="G231" s="78">
        <v>1</v>
      </c>
      <c r="H231" s="79"/>
      <c r="I231" s="77">
        <v>932621.95000000007</v>
      </c>
      <c r="K231" s="77">
        <v>1003821.23</v>
      </c>
      <c r="L231" s="78">
        <v>-7.0928246855269148E-2</v>
      </c>
    </row>
    <row r="232" spans="1:12" s="76" customFormat="1" ht="6" customHeight="1">
      <c r="A232" s="94"/>
      <c r="B232" s="80"/>
      <c r="C232" s="81"/>
      <c r="D232" s="82"/>
      <c r="E232" s="83"/>
      <c r="F232" s="81"/>
      <c r="G232" s="82"/>
      <c r="H232" s="83"/>
      <c r="I232" s="81"/>
      <c r="J232" s="80"/>
      <c r="K232" s="81"/>
      <c r="L232" s="82"/>
    </row>
    <row r="233" spans="1:12" s="54" customFormat="1">
      <c r="E233" s="55"/>
      <c r="F233" s="55"/>
      <c r="G233" s="55"/>
      <c r="H233" s="55"/>
      <c r="I233" s="55"/>
    </row>
    <row r="234" spans="1:12" s="85" customFormat="1">
      <c r="A234" s="84" t="s">
        <v>288</v>
      </c>
      <c r="E234" s="86"/>
      <c r="F234" s="86"/>
      <c r="G234" s="86"/>
      <c r="H234" s="86"/>
      <c r="I234" s="86"/>
    </row>
    <row r="235" spans="1:12" s="85" customFormat="1">
      <c r="E235" s="86"/>
      <c r="F235" s="86"/>
      <c r="G235" s="86"/>
      <c r="H235" s="86"/>
      <c r="I235" s="86"/>
    </row>
    <row r="236" spans="1:12" s="85" customFormat="1">
      <c r="E236" s="86"/>
      <c r="F236" s="86"/>
      <c r="G236" s="86"/>
      <c r="H236" s="86"/>
      <c r="I236" s="86"/>
    </row>
    <row r="237" spans="1:12" s="85" customFormat="1">
      <c r="E237" s="86"/>
      <c r="F237" s="86"/>
      <c r="G237" s="86"/>
      <c r="H237" s="86"/>
      <c r="I237" s="86"/>
    </row>
    <row r="238" spans="1:12" s="85" customFormat="1">
      <c r="E238" s="86"/>
      <c r="F238" s="86"/>
      <c r="G238" s="86"/>
      <c r="H238" s="86"/>
      <c r="I238" s="86"/>
    </row>
    <row r="239" spans="1:12" s="85" customFormat="1">
      <c r="E239" s="86"/>
      <c r="F239" s="86"/>
      <c r="G239" s="86"/>
      <c r="H239" s="86"/>
      <c r="I239" s="86"/>
    </row>
    <row r="240" spans="1:12" s="85" customFormat="1">
      <c r="E240" s="86"/>
      <c r="F240" s="86"/>
      <c r="G240" s="86"/>
      <c r="H240" s="86"/>
      <c r="I240" s="86"/>
    </row>
    <row r="241" spans="1:12" s="85" customFormat="1">
      <c r="B241" s="95"/>
      <c r="E241" s="86"/>
      <c r="F241" s="86"/>
      <c r="G241" s="86"/>
      <c r="H241" s="86"/>
      <c r="I241" s="86"/>
    </row>
    <row r="242" spans="1:12" s="85" customFormat="1">
      <c r="E242" s="86"/>
      <c r="F242" s="86"/>
      <c r="G242" s="86"/>
      <c r="H242" s="86"/>
      <c r="I242" s="86"/>
    </row>
    <row r="243" spans="1:12" s="85" customFormat="1">
      <c r="E243" s="86"/>
      <c r="F243" s="86"/>
      <c r="G243" s="86"/>
      <c r="H243" s="86"/>
      <c r="I243" s="86"/>
    </row>
    <row r="244" spans="1:12" s="85" customFormat="1">
      <c r="E244" s="86"/>
      <c r="F244" s="86"/>
      <c r="G244" s="86"/>
      <c r="H244" s="86"/>
      <c r="I244" s="86"/>
    </row>
    <row r="245" spans="1:12" s="54" customFormat="1">
      <c r="A245" s="53" t="s">
        <v>260</v>
      </c>
      <c r="E245" s="55"/>
      <c r="F245" s="55"/>
      <c r="G245" s="55"/>
      <c r="H245" s="55"/>
      <c r="I245" s="55"/>
    </row>
    <row r="246" spans="1:12" s="54" customFormat="1">
      <c r="A246" s="56" t="s">
        <v>278</v>
      </c>
      <c r="B246" s="1151" t="s">
        <v>279</v>
      </c>
      <c r="C246" s="1151"/>
      <c r="D246" s="1151"/>
      <c r="E246" s="1151"/>
      <c r="F246" s="1151"/>
      <c r="G246" s="1151"/>
      <c r="H246" s="1151"/>
      <c r="I246" s="1151"/>
      <c r="J246" s="1151"/>
      <c r="K246" s="1151"/>
      <c r="L246" s="1151"/>
    </row>
    <row r="247" spans="1:12" s="54" customFormat="1" ht="9" customHeight="1">
      <c r="A247" s="57"/>
      <c r="B247" s="58"/>
      <c r="C247" s="58"/>
      <c r="D247" s="58"/>
      <c r="E247" s="59"/>
      <c r="F247" s="59"/>
      <c r="G247" s="59"/>
      <c r="H247" s="59"/>
      <c r="I247" s="59"/>
      <c r="J247" s="58"/>
      <c r="K247" s="58"/>
      <c r="L247" s="58"/>
    </row>
    <row r="248" spans="1:12" s="54" customFormat="1" ht="27" customHeight="1">
      <c r="B248" s="1152" t="s">
        <v>291</v>
      </c>
      <c r="C248" s="1152"/>
      <c r="D248" s="1152"/>
      <c r="E248" s="1152"/>
      <c r="F248" s="1152"/>
      <c r="G248" s="1152"/>
      <c r="H248" s="1152"/>
      <c r="I248" s="1152"/>
      <c r="J248" s="1152"/>
      <c r="K248" s="1152"/>
      <c r="L248" s="1152"/>
    </row>
    <row r="249" spans="1:12" s="54" customFormat="1">
      <c r="E249" s="55"/>
      <c r="F249" s="55"/>
      <c r="G249" s="55"/>
      <c r="H249" s="55"/>
      <c r="I249" s="55"/>
    </row>
    <row r="250" spans="1:12" s="54" customFormat="1" ht="13.5" customHeight="1">
      <c r="A250" s="70" t="s">
        <v>262</v>
      </c>
      <c r="B250" s="67"/>
      <c r="C250" s="74" t="s">
        <v>263</v>
      </c>
      <c r="D250" s="1150" t="s">
        <v>263</v>
      </c>
      <c r="E250" s="1150"/>
      <c r="F250" s="74" t="s">
        <v>264</v>
      </c>
      <c r="G250" s="1150" t="s">
        <v>264</v>
      </c>
      <c r="H250" s="1150"/>
      <c r="I250" s="1143" t="s">
        <v>292</v>
      </c>
      <c r="J250" s="1143"/>
      <c r="K250" s="1143"/>
      <c r="L250" s="1143"/>
    </row>
    <row r="251" spans="1:12" s="54" customFormat="1" ht="13.5" customHeight="1">
      <c r="A251" s="70" t="s">
        <v>265</v>
      </c>
      <c r="B251" s="67"/>
      <c r="C251" s="74">
        <v>2012</v>
      </c>
      <c r="D251" s="1150">
        <v>2011</v>
      </c>
      <c r="E251" s="1150"/>
      <c r="F251" s="74">
        <v>2010</v>
      </c>
      <c r="G251" s="1150">
        <v>2009</v>
      </c>
      <c r="H251" s="1150"/>
      <c r="I251" s="74"/>
      <c r="J251" s="67"/>
      <c r="K251" s="67"/>
      <c r="L251" s="67"/>
    </row>
    <row r="252" spans="1:12" s="54" customFormat="1" ht="12.75" customHeight="1">
      <c r="B252" s="54" t="s">
        <v>266</v>
      </c>
      <c r="C252" s="66">
        <v>909687.25</v>
      </c>
      <c r="D252" s="1148">
        <v>892588.77</v>
      </c>
      <c r="E252" s="1148"/>
      <c r="F252" s="66">
        <v>840512.65</v>
      </c>
      <c r="G252" s="1148">
        <v>938916.95</v>
      </c>
      <c r="H252" s="1148"/>
      <c r="I252" s="55"/>
    </row>
    <row r="253" spans="1:12" s="54" customFormat="1" ht="6" customHeight="1">
      <c r="B253" s="67"/>
      <c r="C253" s="69"/>
      <c r="D253" s="69"/>
      <c r="E253" s="69"/>
      <c r="F253" s="69"/>
      <c r="G253" s="69"/>
      <c r="H253" s="69"/>
      <c r="I253" s="71"/>
      <c r="J253" s="67"/>
      <c r="K253" s="67"/>
      <c r="L253" s="58"/>
    </row>
    <row r="254" spans="1:12" s="54" customFormat="1" ht="12.75" customHeight="1">
      <c r="B254" s="54" t="s">
        <v>265</v>
      </c>
      <c r="C254" s="66">
        <v>0</v>
      </c>
      <c r="D254" s="1148">
        <v>1600</v>
      </c>
      <c r="E254" s="1148"/>
      <c r="F254" s="66">
        <v>0</v>
      </c>
      <c r="G254" s="1148">
        <v>1506</v>
      </c>
      <c r="H254" s="1148"/>
      <c r="I254" s="55"/>
    </row>
    <row r="255" spans="1:12" s="54" customFormat="1" ht="6" customHeight="1">
      <c r="B255" s="67"/>
      <c r="C255" s="69"/>
      <c r="D255" s="69"/>
      <c r="E255" s="69"/>
      <c r="F255" s="69"/>
      <c r="G255" s="69"/>
      <c r="H255" s="69"/>
      <c r="I255" s="71"/>
      <c r="J255" s="67"/>
      <c r="K255" s="67"/>
      <c r="L255" s="58"/>
    </row>
    <row r="256" spans="1:12" s="54" customFormat="1" ht="12.75" customHeight="1">
      <c r="B256" s="70" t="s">
        <v>1</v>
      </c>
      <c r="C256" s="97">
        <v>909687.25</v>
      </c>
      <c r="D256" s="1148">
        <v>890988.77</v>
      </c>
      <c r="E256" s="1148"/>
      <c r="F256" s="66">
        <v>840512.65</v>
      </c>
      <c r="G256" s="1148">
        <v>937410.95</v>
      </c>
      <c r="H256" s="1148"/>
      <c r="I256" s="55"/>
      <c r="L256" s="58"/>
    </row>
    <row r="257" spans="1:12" s="54" customFormat="1" ht="6" customHeight="1">
      <c r="B257" s="67"/>
      <c r="C257" s="69"/>
      <c r="D257" s="69"/>
      <c r="E257" s="69"/>
      <c r="F257" s="69"/>
      <c r="G257" s="69"/>
      <c r="H257" s="69"/>
      <c r="I257" s="71"/>
      <c r="J257" s="67"/>
      <c r="K257" s="67"/>
      <c r="L257" s="58"/>
    </row>
    <row r="258" spans="1:12" s="54" customFormat="1" ht="12.75" customHeight="1">
      <c r="B258" s="54" t="s">
        <v>267</v>
      </c>
      <c r="C258" s="72">
        <v>0</v>
      </c>
      <c r="D258" s="1149">
        <v>1.792538797009512E-3</v>
      </c>
      <c r="E258" s="1149"/>
      <c r="F258" s="72">
        <v>0</v>
      </c>
      <c r="G258" s="1149">
        <v>1.6039757296957948E-3</v>
      </c>
      <c r="H258" s="1149"/>
      <c r="I258" s="72"/>
      <c r="L258" s="58"/>
    </row>
    <row r="259" spans="1:12" s="54" customFormat="1" ht="6" customHeight="1">
      <c r="B259" s="67"/>
      <c r="C259" s="71"/>
      <c r="D259" s="71"/>
      <c r="E259" s="71"/>
      <c r="F259" s="71"/>
      <c r="G259" s="71"/>
      <c r="H259" s="71"/>
      <c r="I259" s="71"/>
      <c r="J259" s="67"/>
      <c r="K259" s="67"/>
      <c r="L259" s="58"/>
    </row>
    <row r="260" spans="1:12" s="54" customFormat="1" ht="12.75" customHeight="1">
      <c r="E260" s="55"/>
      <c r="F260" s="55"/>
      <c r="G260" s="55"/>
      <c r="H260" s="55"/>
      <c r="I260" s="55"/>
    </row>
    <row r="261" spans="1:12" s="54" customFormat="1" ht="6" customHeight="1">
      <c r="B261" s="67"/>
      <c r="C261" s="71"/>
      <c r="D261" s="71"/>
      <c r="E261" s="71"/>
      <c r="F261" s="71"/>
      <c r="G261" s="71"/>
      <c r="H261" s="71"/>
      <c r="I261" s="71"/>
      <c r="J261" s="67"/>
      <c r="K261" s="67"/>
      <c r="L261" s="67"/>
    </row>
    <row r="262" spans="1:12" s="54" customFormat="1" ht="12.75" customHeight="1">
      <c r="E262" s="55"/>
      <c r="F262" s="55"/>
      <c r="G262" s="55"/>
      <c r="H262" s="55"/>
      <c r="I262" s="55"/>
    </row>
    <row r="263" spans="1:12" s="54" customFormat="1" ht="13.5" customHeight="1">
      <c r="A263" s="70" t="s">
        <v>268</v>
      </c>
      <c r="B263" s="73" t="s">
        <v>293</v>
      </c>
      <c r="C263" s="1143" t="s">
        <v>270</v>
      </c>
      <c r="D263" s="1143"/>
      <c r="E263" s="1143"/>
      <c r="F263" s="1143" t="s">
        <v>271</v>
      </c>
      <c r="G263" s="1143"/>
      <c r="H263" s="1143"/>
      <c r="I263" s="74" t="s">
        <v>1</v>
      </c>
      <c r="J263" s="73"/>
      <c r="K263" s="74" t="s">
        <v>1</v>
      </c>
      <c r="L263" s="74" t="s">
        <v>272</v>
      </c>
    </row>
    <row r="264" spans="1:12" s="54" customFormat="1" ht="13.5" customHeight="1">
      <c r="A264" s="70"/>
      <c r="B264" s="73"/>
      <c r="C264" s="74" t="s">
        <v>273</v>
      </c>
      <c r="D264" s="74" t="s">
        <v>274</v>
      </c>
      <c r="E264" s="74"/>
      <c r="F264" s="74" t="s">
        <v>273</v>
      </c>
      <c r="G264" s="74" t="s">
        <v>274</v>
      </c>
      <c r="H264" s="74"/>
      <c r="I264" s="74" t="s">
        <v>275</v>
      </c>
      <c r="J264" s="73"/>
      <c r="K264" s="74" t="s">
        <v>276</v>
      </c>
      <c r="L264" s="74" t="s">
        <v>277</v>
      </c>
    </row>
    <row r="265" spans="1:12" s="76" customFormat="1">
      <c r="A265" s="76" t="s">
        <v>294</v>
      </c>
      <c r="B265" s="76" t="s">
        <v>295</v>
      </c>
      <c r="C265" s="77">
        <v>909687.25</v>
      </c>
      <c r="D265" s="78">
        <v>1</v>
      </c>
      <c r="E265" s="79"/>
      <c r="F265" s="77">
        <v>0</v>
      </c>
      <c r="G265" s="78" t="s">
        <v>296</v>
      </c>
      <c r="H265" s="79"/>
      <c r="I265" s="77">
        <v>909687.25</v>
      </c>
      <c r="K265" s="77">
        <v>890988.77</v>
      </c>
      <c r="L265" s="78">
        <v>2.0986212878979362E-2</v>
      </c>
    </row>
    <row r="266" spans="1:12" s="76" customFormat="1" ht="6" customHeight="1">
      <c r="B266" s="80"/>
      <c r="C266" s="81"/>
      <c r="D266" s="82"/>
      <c r="E266" s="83"/>
      <c r="F266" s="81"/>
      <c r="G266" s="82"/>
      <c r="H266" s="83"/>
      <c r="I266" s="81"/>
      <c r="J266" s="80"/>
      <c r="K266" s="81"/>
      <c r="L266" s="82"/>
    </row>
    <row r="267" spans="1:12" s="54" customFormat="1">
      <c r="E267" s="55"/>
      <c r="F267" s="55"/>
      <c r="G267" s="55"/>
      <c r="H267" s="55"/>
      <c r="I267" s="55"/>
    </row>
    <row r="268" spans="1:12" s="85" customFormat="1">
      <c r="A268" s="84" t="s">
        <v>288</v>
      </c>
      <c r="B268" s="95"/>
      <c r="E268" s="86"/>
      <c r="F268" s="86"/>
      <c r="G268" s="86"/>
      <c r="H268" s="86"/>
      <c r="I268" s="86"/>
    </row>
    <row r="269" spans="1:12" s="85" customFormat="1">
      <c r="E269" s="86"/>
      <c r="F269" s="86"/>
      <c r="G269" s="86"/>
      <c r="H269" s="86"/>
      <c r="I269" s="86"/>
    </row>
    <row r="270" spans="1:12" s="85" customFormat="1">
      <c r="E270" s="86"/>
      <c r="F270" s="86"/>
      <c r="G270" s="86"/>
      <c r="H270" s="86"/>
      <c r="I270" s="86"/>
    </row>
    <row r="271" spans="1:12" s="85" customFormat="1">
      <c r="E271" s="86"/>
      <c r="F271" s="86"/>
      <c r="G271" s="86"/>
      <c r="H271" s="86"/>
      <c r="I271" s="86"/>
    </row>
    <row r="272" spans="1:12" s="85" customFormat="1">
      <c r="E272" s="86"/>
      <c r="F272" s="86"/>
      <c r="G272" s="86"/>
      <c r="H272" s="86"/>
      <c r="I272" s="86"/>
    </row>
    <row r="273" spans="1:12" s="85" customFormat="1">
      <c r="E273" s="86"/>
      <c r="F273" s="86"/>
      <c r="G273" s="86"/>
      <c r="H273" s="86"/>
      <c r="I273" s="86"/>
    </row>
    <row r="274" spans="1:12" s="85" customFormat="1">
      <c r="E274" s="86"/>
      <c r="F274" s="86"/>
      <c r="G274" s="86"/>
      <c r="H274" s="86"/>
      <c r="I274" s="86"/>
    </row>
    <row r="275" spans="1:12" s="85" customFormat="1">
      <c r="E275" s="86"/>
      <c r="F275" s="86"/>
      <c r="G275" s="86"/>
      <c r="H275" s="86"/>
      <c r="I275" s="86"/>
    </row>
    <row r="276" spans="1:12" s="85" customFormat="1">
      <c r="E276" s="86"/>
      <c r="F276" s="86"/>
      <c r="G276" s="86"/>
      <c r="H276" s="86"/>
      <c r="I276" s="86"/>
    </row>
    <row r="277" spans="1:12" s="85" customFormat="1">
      <c r="E277" s="86"/>
      <c r="F277" s="86"/>
      <c r="G277" s="86"/>
      <c r="H277" s="86"/>
      <c r="I277" s="86"/>
    </row>
    <row r="278" spans="1:12" s="98" customFormat="1">
      <c r="A278" s="87" t="s">
        <v>260</v>
      </c>
    </row>
    <row r="279" spans="1:12" s="98" customFormat="1">
      <c r="A279" s="88" t="s">
        <v>278</v>
      </c>
      <c r="B279" s="1144" t="s">
        <v>279</v>
      </c>
      <c r="C279" s="1144"/>
      <c r="D279" s="1144"/>
      <c r="E279" s="1144"/>
      <c r="F279" s="1144"/>
      <c r="G279" s="1144"/>
      <c r="H279" s="1144"/>
      <c r="I279" s="1144"/>
      <c r="J279" s="1144"/>
      <c r="K279" s="1144"/>
      <c r="L279" s="1144"/>
    </row>
    <row r="280" spans="1:12" s="99" customFormat="1" ht="9" customHeight="1">
      <c r="B280" s="100"/>
      <c r="C280" s="100"/>
      <c r="D280" s="100"/>
      <c r="E280" s="100"/>
      <c r="F280" s="100"/>
      <c r="G280" s="100"/>
      <c r="H280" s="100"/>
      <c r="I280" s="100"/>
    </row>
    <row r="281" spans="1:12" s="98" customFormat="1" ht="27" customHeight="1">
      <c r="B281" s="1145" t="s">
        <v>461</v>
      </c>
      <c r="C281" s="1145"/>
      <c r="D281" s="1145"/>
      <c r="E281" s="1145"/>
      <c r="F281" s="1145"/>
      <c r="G281" s="1145"/>
      <c r="H281" s="1145"/>
      <c r="I281" s="1145"/>
      <c r="J281" s="1145"/>
      <c r="K281" s="1145"/>
      <c r="L281" s="1145"/>
    </row>
    <row r="282" spans="1:12" s="85" customFormat="1">
      <c r="E282" s="86"/>
      <c r="F282" s="86"/>
      <c r="G282" s="86"/>
      <c r="H282" s="86"/>
      <c r="I282" s="86"/>
    </row>
    <row r="283" spans="1:12" s="98" customFormat="1">
      <c r="A283" s="102" t="s">
        <v>297</v>
      </c>
      <c r="B283" s="103" t="s">
        <v>298</v>
      </c>
      <c r="C283" s="103"/>
      <c r="D283" s="103"/>
      <c r="E283" s="103"/>
      <c r="F283" s="86"/>
      <c r="G283" s="103" t="s">
        <v>299</v>
      </c>
      <c r="H283" s="104"/>
      <c r="I283" s="104"/>
      <c r="J283" s="104"/>
      <c r="K283" s="105"/>
      <c r="L283" s="105"/>
    </row>
    <row r="284" spans="1:12" s="98" customFormat="1">
      <c r="A284" s="99"/>
      <c r="B284" s="1146"/>
      <c r="C284" s="1146"/>
      <c r="D284" s="1146"/>
      <c r="E284" s="95"/>
      <c r="F284" s="106"/>
      <c r="G284" s="1147"/>
      <c r="H284" s="1147"/>
      <c r="I284" s="1147"/>
      <c r="J284" s="1147"/>
      <c r="K284" s="1147"/>
      <c r="L284" s="1147"/>
    </row>
    <row r="285" spans="1:12" s="98" customFormat="1">
      <c r="A285" s="99"/>
      <c r="B285" s="1146"/>
      <c r="C285" s="1146"/>
      <c r="D285" s="1146"/>
      <c r="E285" s="95"/>
      <c r="F285" s="106"/>
      <c r="G285" s="1147"/>
      <c r="H285" s="1147"/>
      <c r="I285" s="1147"/>
      <c r="J285" s="1147"/>
      <c r="K285" s="1147"/>
      <c r="L285" s="1147"/>
    </row>
    <row r="286" spans="1:12" s="98" customFormat="1">
      <c r="A286" s="99"/>
      <c r="B286" s="1146"/>
      <c r="C286" s="1146"/>
      <c r="D286" s="1146"/>
      <c r="E286" s="95"/>
      <c r="F286" s="106"/>
      <c r="G286" s="1147"/>
      <c r="H286" s="1147"/>
      <c r="I286" s="1147"/>
      <c r="J286" s="1147"/>
      <c r="K286" s="1147"/>
      <c r="L286" s="1147"/>
    </row>
    <row r="287" spans="1:12" s="98" customFormat="1">
      <c r="A287" s="99"/>
      <c r="B287" s="1146"/>
      <c r="C287" s="1146"/>
      <c r="D287" s="1146"/>
      <c r="E287" s="95"/>
      <c r="F287" s="106"/>
      <c r="G287" s="1147"/>
      <c r="H287" s="1147"/>
      <c r="I287" s="1147"/>
      <c r="J287" s="1147"/>
      <c r="K287" s="1147"/>
      <c r="L287" s="1147"/>
    </row>
    <row r="288" spans="1:12" s="98" customFormat="1">
      <c r="A288" s="99"/>
      <c r="B288" s="1146"/>
      <c r="C288" s="1146"/>
      <c r="D288" s="1146"/>
      <c r="E288" s="95"/>
      <c r="F288" s="106"/>
      <c r="G288" s="1147"/>
      <c r="H288" s="1147"/>
      <c r="I288" s="1147"/>
      <c r="J288" s="1147"/>
      <c r="K288" s="1147"/>
      <c r="L288" s="1147"/>
    </row>
    <row r="289" spans="1:12" s="98" customFormat="1">
      <c r="A289" s="99"/>
      <c r="B289" s="1146"/>
      <c r="C289" s="1146"/>
      <c r="D289" s="1146"/>
      <c r="E289" s="95"/>
      <c r="F289" s="106"/>
      <c r="G289" s="1147"/>
      <c r="H289" s="1147"/>
      <c r="I289" s="1147"/>
      <c r="J289" s="1147"/>
      <c r="K289" s="1147"/>
      <c r="L289" s="1147"/>
    </row>
    <row r="290" spans="1:12" s="98" customFormat="1">
      <c r="A290" s="99"/>
      <c r="B290" s="1146"/>
      <c r="C290" s="1146"/>
      <c r="D290" s="1146"/>
      <c r="E290" s="95"/>
      <c r="F290" s="106"/>
      <c r="G290" s="1147"/>
      <c r="H290" s="1147"/>
      <c r="I290" s="1147"/>
      <c r="J290" s="1147"/>
      <c r="K290" s="1147"/>
      <c r="L290" s="1147"/>
    </row>
    <row r="291" spans="1:12" s="98" customFormat="1">
      <c r="A291" s="99"/>
      <c r="B291" s="1146"/>
      <c r="C291" s="1146"/>
      <c r="D291" s="1146"/>
      <c r="E291" s="95"/>
      <c r="F291" s="106"/>
      <c r="G291" s="1147"/>
      <c r="H291" s="1147"/>
      <c r="I291" s="1147"/>
      <c r="J291" s="1147"/>
      <c r="K291" s="1147"/>
      <c r="L291" s="1147"/>
    </row>
    <row r="292" spans="1:12" s="98" customFormat="1">
      <c r="A292" s="99"/>
      <c r="B292" s="1146"/>
      <c r="C292" s="1146"/>
      <c r="D292" s="1146"/>
      <c r="E292" s="95"/>
      <c r="F292" s="106"/>
      <c r="G292" s="1147"/>
      <c r="H292" s="1147"/>
      <c r="I292" s="1147"/>
      <c r="J292" s="1147"/>
      <c r="K292" s="1147"/>
      <c r="L292" s="1147"/>
    </row>
    <row r="293" spans="1:12" s="98" customFormat="1">
      <c r="A293" s="99"/>
      <c r="B293" s="1146"/>
      <c r="C293" s="1146"/>
      <c r="D293" s="1146"/>
      <c r="E293" s="95"/>
      <c r="F293" s="106"/>
      <c r="G293" s="1147"/>
      <c r="H293" s="1147"/>
      <c r="I293" s="1147"/>
      <c r="J293" s="1147"/>
      <c r="K293" s="1147"/>
      <c r="L293" s="1147"/>
    </row>
    <row r="294" spans="1:12" s="98" customFormat="1">
      <c r="A294" s="99"/>
      <c r="B294" s="99"/>
      <c r="C294" s="99"/>
      <c r="D294" s="99"/>
      <c r="E294" s="99"/>
      <c r="F294" s="99"/>
      <c r="G294" s="99"/>
      <c r="H294" s="99"/>
      <c r="I294" s="99"/>
    </row>
    <row r="295" spans="1:12" s="98" customFormat="1" ht="27" customHeight="1">
      <c r="A295" s="107" t="s">
        <v>300</v>
      </c>
      <c r="B295" s="103" t="s">
        <v>301</v>
      </c>
      <c r="C295" s="108" t="s">
        <v>302</v>
      </c>
      <c r="D295" s="1141" t="s">
        <v>303</v>
      </c>
      <c r="E295" s="1141"/>
      <c r="F295" s="108" t="s">
        <v>304</v>
      </c>
      <c r="G295" s="1141" t="s">
        <v>305</v>
      </c>
      <c r="H295" s="1141"/>
      <c r="I295" s="108" t="s">
        <v>306</v>
      </c>
      <c r="J295" s="103" t="s">
        <v>307</v>
      </c>
      <c r="K295" s="103"/>
      <c r="L295" s="105"/>
    </row>
    <row r="296" spans="1:12" s="85" customFormat="1">
      <c r="A296" s="110"/>
      <c r="B296" s="111" t="s">
        <v>308</v>
      </c>
      <c r="C296" s="112"/>
      <c r="D296" s="1142"/>
      <c r="E296" s="1135"/>
      <c r="F296" s="112"/>
      <c r="G296" s="1142"/>
      <c r="H296" s="1135"/>
      <c r="I296" s="114"/>
      <c r="J296" s="1136"/>
      <c r="K296" s="1136"/>
      <c r="L296" s="1136"/>
    </row>
    <row r="297" spans="1:12" s="98" customFormat="1" ht="6" customHeight="1">
      <c r="A297" s="110"/>
      <c r="B297" s="115"/>
      <c r="C297" s="116"/>
      <c r="D297" s="117"/>
      <c r="E297" s="116"/>
      <c r="F297" s="116"/>
      <c r="G297" s="117"/>
      <c r="H297" s="116"/>
      <c r="I297" s="117"/>
      <c r="J297" s="118"/>
      <c r="K297" s="118"/>
      <c r="L297" s="118"/>
    </row>
    <row r="298" spans="1:12" s="85" customFormat="1">
      <c r="A298" s="110"/>
      <c r="B298" s="111"/>
      <c r="C298" s="112"/>
      <c r="D298" s="1142"/>
      <c r="E298" s="1135"/>
      <c r="F298" s="112"/>
      <c r="G298" s="1142"/>
      <c r="H298" s="1135"/>
      <c r="I298" s="114"/>
      <c r="J298" s="1136"/>
      <c r="K298" s="1136"/>
      <c r="L298" s="1136"/>
    </row>
    <row r="299" spans="1:12" s="85" customFormat="1">
      <c r="A299" s="110"/>
      <c r="B299" s="119"/>
      <c r="C299" s="119"/>
      <c r="D299" s="120"/>
      <c r="E299" s="119"/>
      <c r="F299" s="119"/>
      <c r="G299" s="120"/>
      <c r="H299" s="119"/>
      <c r="I299" s="120"/>
      <c r="J299" s="121"/>
      <c r="K299" s="121"/>
      <c r="L299" s="121"/>
    </row>
    <row r="300" spans="1:12" s="98" customFormat="1" ht="27" customHeight="1">
      <c r="A300" s="122" t="s">
        <v>309</v>
      </c>
      <c r="B300" s="103" t="s">
        <v>310</v>
      </c>
      <c r="C300" s="108"/>
      <c r="D300" s="1141" t="s">
        <v>304</v>
      </c>
      <c r="E300" s="1141"/>
      <c r="F300" s="108" t="s">
        <v>305</v>
      </c>
      <c r="G300" s="1141" t="s">
        <v>306</v>
      </c>
      <c r="H300" s="1141"/>
      <c r="I300" s="108" t="s">
        <v>311</v>
      </c>
      <c r="J300" s="123" t="s">
        <v>307</v>
      </c>
      <c r="K300" s="124"/>
      <c r="L300" s="125"/>
    </row>
    <row r="301" spans="1:12" s="85" customFormat="1" ht="12.75" customHeight="1">
      <c r="A301" s="110"/>
      <c r="B301" s="1133" t="s">
        <v>312</v>
      </c>
      <c r="C301" s="1133"/>
      <c r="D301" s="1135">
        <v>64</v>
      </c>
      <c r="E301" s="1135"/>
      <c r="F301" s="114">
        <v>65</v>
      </c>
      <c r="G301" s="1142">
        <v>67</v>
      </c>
      <c r="H301" s="1135"/>
      <c r="I301" s="114">
        <v>61</v>
      </c>
      <c r="J301" s="1136"/>
      <c r="K301" s="1136"/>
      <c r="L301" s="1136"/>
    </row>
    <row r="302" spans="1:12" s="98" customFormat="1" ht="6" customHeight="1">
      <c r="A302" s="110"/>
      <c r="B302" s="127"/>
      <c r="C302" s="127"/>
      <c r="D302" s="128"/>
      <c r="E302" s="128"/>
      <c r="F302" s="129"/>
      <c r="G302" s="129"/>
      <c r="H302" s="128"/>
      <c r="I302" s="129"/>
      <c r="J302" s="125"/>
      <c r="K302" s="125"/>
      <c r="L302" s="125"/>
    </row>
    <row r="303" spans="1:12" s="85" customFormat="1" ht="25.5" customHeight="1">
      <c r="A303" s="110"/>
      <c r="B303" s="1146" t="s">
        <v>313</v>
      </c>
      <c r="C303" s="1183"/>
      <c r="D303" s="1135">
        <v>65</v>
      </c>
      <c r="E303" s="1135"/>
      <c r="F303" s="114">
        <v>74</v>
      </c>
      <c r="G303" s="1142">
        <v>68</v>
      </c>
      <c r="H303" s="1135"/>
      <c r="I303" s="114">
        <v>77</v>
      </c>
      <c r="J303" s="1136" t="s">
        <v>314</v>
      </c>
      <c r="K303" s="1136"/>
      <c r="L303" s="1136"/>
    </row>
    <row r="304" spans="1:12" s="98" customFormat="1" ht="6" customHeight="1">
      <c r="A304" s="110"/>
      <c r="B304" s="127"/>
      <c r="C304" s="127"/>
      <c r="D304" s="128"/>
      <c r="E304" s="128"/>
      <c r="F304" s="129"/>
      <c r="G304" s="129"/>
      <c r="H304" s="128"/>
      <c r="I304" s="129"/>
      <c r="J304" s="125"/>
      <c r="K304" s="125"/>
      <c r="L304" s="125"/>
    </row>
    <row r="305" spans="1:12" s="85" customFormat="1" ht="26.25" customHeight="1">
      <c r="A305" s="110"/>
      <c r="B305" s="1170" t="s">
        <v>315</v>
      </c>
      <c r="C305" s="1175"/>
      <c r="D305" s="1135">
        <v>11</v>
      </c>
      <c r="E305" s="1135"/>
      <c r="F305" s="114">
        <v>14</v>
      </c>
      <c r="G305" s="1142">
        <v>12</v>
      </c>
      <c r="H305" s="1135"/>
      <c r="I305" s="114">
        <v>11</v>
      </c>
      <c r="J305" s="1136" t="s">
        <v>316</v>
      </c>
      <c r="K305" s="1136"/>
      <c r="L305" s="1136"/>
    </row>
    <row r="306" spans="1:12" s="98" customFormat="1" ht="6" customHeight="1">
      <c r="A306" s="110"/>
      <c r="B306" s="127"/>
      <c r="C306" s="127"/>
      <c r="D306" s="128"/>
      <c r="E306" s="128"/>
      <c r="F306" s="129"/>
      <c r="G306" s="129"/>
      <c r="H306" s="128"/>
      <c r="I306" s="129"/>
      <c r="J306" s="125"/>
      <c r="K306" s="125"/>
      <c r="L306" s="125"/>
    </row>
    <row r="307" spans="1:12" s="85" customFormat="1">
      <c r="A307" s="110"/>
      <c r="B307" s="1137"/>
      <c r="C307" s="1137"/>
      <c r="D307" s="1138"/>
      <c r="E307" s="1138"/>
      <c r="F307" s="132"/>
      <c r="G307" s="1139"/>
      <c r="H307" s="1138"/>
      <c r="I307" s="132"/>
      <c r="J307" s="1140"/>
      <c r="K307" s="1140"/>
      <c r="L307" s="1140"/>
    </row>
    <row r="308" spans="1:12" s="98" customFormat="1">
      <c r="A308" s="133" t="s">
        <v>317</v>
      </c>
      <c r="B308" s="134"/>
      <c r="C308" s="95"/>
      <c r="D308" s="95"/>
      <c r="E308" s="95"/>
      <c r="F308" s="95"/>
      <c r="G308" s="95"/>
      <c r="H308" s="95"/>
      <c r="I308" s="95"/>
    </row>
    <row r="309" spans="1:12" s="98" customFormat="1">
      <c r="A309" s="99"/>
      <c r="B309" s="95"/>
      <c r="C309" s="95"/>
      <c r="D309" s="95"/>
      <c r="E309" s="95"/>
      <c r="F309" s="95"/>
      <c r="G309" s="95"/>
      <c r="H309" s="95"/>
      <c r="I309" s="95"/>
    </row>
    <row r="310" spans="1:12" s="98" customFormat="1">
      <c r="A310" s="99"/>
      <c r="B310" s="95"/>
      <c r="C310" s="95"/>
      <c r="D310" s="95"/>
      <c r="E310" s="95"/>
      <c r="F310" s="95"/>
      <c r="G310" s="95"/>
      <c r="H310" s="95"/>
      <c r="I310" s="95"/>
    </row>
    <row r="311" spans="1:12" s="98" customFormat="1">
      <c r="A311" s="99"/>
      <c r="B311" s="95"/>
      <c r="C311" s="95"/>
      <c r="D311" s="95"/>
      <c r="E311" s="95"/>
      <c r="F311" s="95"/>
      <c r="G311" s="95"/>
      <c r="H311" s="95"/>
      <c r="I311" s="95"/>
    </row>
    <row r="312" spans="1:12" s="98" customFormat="1">
      <c r="A312" s="99"/>
      <c r="B312" s="95"/>
      <c r="C312" s="95"/>
      <c r="D312" s="95"/>
      <c r="E312" s="95"/>
      <c r="F312" s="95"/>
      <c r="G312" s="95"/>
      <c r="H312" s="95"/>
      <c r="I312" s="95"/>
    </row>
    <row r="313" spans="1:12" s="54" customFormat="1">
      <c r="A313" s="53" t="s">
        <v>260</v>
      </c>
      <c r="E313" s="55"/>
      <c r="F313" s="55"/>
      <c r="G313" s="55"/>
      <c r="H313" s="55"/>
      <c r="I313" s="55"/>
    </row>
    <row r="314" spans="1:12" s="54" customFormat="1">
      <c r="A314" s="56" t="s">
        <v>278</v>
      </c>
      <c r="B314" s="1151" t="s">
        <v>279</v>
      </c>
      <c r="C314" s="1151"/>
      <c r="D314" s="1151"/>
      <c r="E314" s="1151"/>
      <c r="F314" s="1151"/>
      <c r="G314" s="1151"/>
      <c r="H314" s="1151"/>
      <c r="I314" s="1151"/>
      <c r="J314" s="1151"/>
      <c r="K314" s="1151"/>
      <c r="L314" s="1151"/>
    </row>
    <row r="315" spans="1:12" s="54" customFormat="1" ht="9" customHeight="1">
      <c r="A315" s="57"/>
      <c r="B315" s="58"/>
      <c r="C315" s="58"/>
      <c r="D315" s="58"/>
      <c r="E315" s="59"/>
      <c r="F315" s="59"/>
      <c r="G315" s="59"/>
      <c r="H315" s="59"/>
      <c r="I315" s="59"/>
      <c r="J315" s="58"/>
      <c r="K315" s="58"/>
      <c r="L315" s="58"/>
    </row>
    <row r="316" spans="1:12" s="54" customFormat="1" ht="27" customHeight="1">
      <c r="B316" s="1152" t="s">
        <v>318</v>
      </c>
      <c r="C316" s="1152"/>
      <c r="D316" s="1152"/>
      <c r="E316" s="1152"/>
      <c r="F316" s="1152"/>
      <c r="G316" s="1152"/>
      <c r="H316" s="1152"/>
      <c r="I316" s="1152"/>
      <c r="J316" s="1152"/>
      <c r="K316" s="1152"/>
      <c r="L316" s="1152"/>
    </row>
    <row r="317" spans="1:12" s="54" customFormat="1">
      <c r="E317" s="55"/>
      <c r="F317" s="55"/>
      <c r="G317" s="55"/>
      <c r="H317" s="55"/>
      <c r="I317" s="55"/>
    </row>
    <row r="318" spans="1:12" s="54" customFormat="1" ht="13.5" customHeight="1">
      <c r="A318" s="70" t="s">
        <v>262</v>
      </c>
      <c r="B318" s="67"/>
      <c r="C318" s="74" t="s">
        <v>263</v>
      </c>
      <c r="D318" s="1150" t="s">
        <v>263</v>
      </c>
      <c r="E318" s="1150"/>
      <c r="F318" s="74" t="s">
        <v>264</v>
      </c>
      <c r="G318" s="1150" t="s">
        <v>264</v>
      </c>
      <c r="H318" s="1150"/>
      <c r="I318" s="1143" t="s">
        <v>292</v>
      </c>
      <c r="J318" s="1143"/>
      <c r="K318" s="1143"/>
      <c r="L318" s="1143"/>
    </row>
    <row r="319" spans="1:12" s="54" customFormat="1" ht="13.5" customHeight="1">
      <c r="A319" s="70" t="s">
        <v>265</v>
      </c>
      <c r="B319" s="67"/>
      <c r="C319" s="74">
        <v>2012</v>
      </c>
      <c r="D319" s="1150">
        <v>2011</v>
      </c>
      <c r="E319" s="1150"/>
      <c r="F319" s="74">
        <v>2010</v>
      </c>
      <c r="G319" s="1150">
        <v>2009</v>
      </c>
      <c r="H319" s="1150"/>
      <c r="I319" s="74"/>
      <c r="J319" s="67"/>
      <c r="K319" s="67"/>
      <c r="L319" s="67"/>
    </row>
    <row r="320" spans="1:12" s="54" customFormat="1" ht="12.75" customHeight="1">
      <c r="B320" s="54" t="s">
        <v>266</v>
      </c>
      <c r="C320" s="66">
        <v>940199.65</v>
      </c>
      <c r="D320" s="1148">
        <v>1007824.61</v>
      </c>
      <c r="E320" s="1148"/>
      <c r="F320" s="66">
        <v>957085.21</v>
      </c>
      <c r="G320" s="1148">
        <v>1058732.77</v>
      </c>
      <c r="H320" s="1148"/>
      <c r="I320" s="55"/>
    </row>
    <row r="321" spans="1:12" s="54" customFormat="1" ht="6" customHeight="1">
      <c r="B321" s="67"/>
      <c r="C321" s="69"/>
      <c r="D321" s="69"/>
      <c r="E321" s="69"/>
      <c r="F321" s="69"/>
      <c r="G321" s="69"/>
      <c r="H321" s="69"/>
      <c r="I321" s="71"/>
      <c r="J321" s="67"/>
      <c r="K321" s="67"/>
      <c r="L321" s="58"/>
    </row>
    <row r="322" spans="1:12" s="54" customFormat="1" ht="12.75" customHeight="1">
      <c r="B322" s="54" t="s">
        <v>265</v>
      </c>
      <c r="C322" s="66">
        <v>7577.7</v>
      </c>
      <c r="D322" s="1148">
        <v>4003.38</v>
      </c>
      <c r="E322" s="1148"/>
      <c r="F322" s="66">
        <v>8984.9500000000007</v>
      </c>
      <c r="G322" s="1148">
        <v>11281.7</v>
      </c>
      <c r="H322" s="1148"/>
      <c r="I322" s="55"/>
    </row>
    <row r="323" spans="1:12" s="54" customFormat="1" ht="6" customHeight="1">
      <c r="B323" s="67"/>
      <c r="C323" s="69"/>
      <c r="D323" s="69"/>
      <c r="E323" s="69"/>
      <c r="F323" s="69"/>
      <c r="G323" s="69"/>
      <c r="H323" s="69"/>
      <c r="I323" s="71"/>
      <c r="J323" s="67"/>
      <c r="K323" s="67"/>
      <c r="L323" s="58"/>
    </row>
    <row r="324" spans="1:12" s="54" customFormat="1" ht="12.75" customHeight="1">
      <c r="B324" s="70" t="s">
        <v>1</v>
      </c>
      <c r="C324" s="97">
        <v>932621.95000000007</v>
      </c>
      <c r="D324" s="1148">
        <v>1003821.23</v>
      </c>
      <c r="E324" s="1148"/>
      <c r="F324" s="66">
        <v>948100.26</v>
      </c>
      <c r="G324" s="1148">
        <v>1047451.0700000001</v>
      </c>
      <c r="H324" s="1148"/>
      <c r="I324" s="55"/>
      <c r="L324" s="58"/>
    </row>
    <row r="325" spans="1:12" s="54" customFormat="1" ht="6" customHeight="1">
      <c r="B325" s="67"/>
      <c r="C325" s="69"/>
      <c r="D325" s="69"/>
      <c r="E325" s="69"/>
      <c r="F325" s="69"/>
      <c r="G325" s="69"/>
      <c r="H325" s="69"/>
      <c r="I325" s="71"/>
      <c r="J325" s="67"/>
      <c r="K325" s="67"/>
      <c r="L325" s="58"/>
    </row>
    <row r="326" spans="1:12" s="54" customFormat="1" ht="12.75" customHeight="1">
      <c r="B326" s="54" t="s">
        <v>267</v>
      </c>
      <c r="C326" s="72">
        <v>8.0596711560145754E-3</v>
      </c>
      <c r="D326" s="1149">
        <v>3.9722983148823884E-3</v>
      </c>
      <c r="E326" s="1149"/>
      <c r="F326" s="72">
        <v>9.3878266074135675E-3</v>
      </c>
      <c r="G326" s="1149">
        <v>1.0655852278946651E-2</v>
      </c>
      <c r="H326" s="1149"/>
      <c r="I326" s="72"/>
      <c r="L326" s="58"/>
    </row>
    <row r="327" spans="1:12" s="54" customFormat="1" ht="6" customHeight="1">
      <c r="B327" s="67"/>
      <c r="C327" s="71"/>
      <c r="D327" s="71"/>
      <c r="E327" s="71"/>
      <c r="F327" s="71"/>
      <c r="G327" s="71"/>
      <c r="H327" s="71"/>
      <c r="I327" s="71"/>
      <c r="J327" s="67"/>
      <c r="K327" s="67"/>
      <c r="L327" s="58"/>
    </row>
    <row r="328" spans="1:12" s="54" customFormat="1" ht="12.75" customHeight="1">
      <c r="E328" s="55"/>
      <c r="F328" s="55"/>
      <c r="G328" s="55"/>
      <c r="H328" s="55"/>
      <c r="I328" s="55"/>
    </row>
    <row r="329" spans="1:12" s="54" customFormat="1" ht="6" customHeight="1">
      <c r="B329" s="67"/>
      <c r="C329" s="71"/>
      <c r="D329" s="71"/>
      <c r="E329" s="71"/>
      <c r="F329" s="71"/>
      <c r="G329" s="71"/>
      <c r="H329" s="71"/>
      <c r="I329" s="71"/>
      <c r="J329" s="67"/>
      <c r="K329" s="67"/>
      <c r="L329" s="67"/>
    </row>
    <row r="330" spans="1:12" s="54" customFormat="1" ht="12.75" customHeight="1">
      <c r="E330" s="55"/>
      <c r="F330" s="55"/>
      <c r="G330" s="55"/>
      <c r="H330" s="55"/>
      <c r="I330" s="55"/>
    </row>
    <row r="331" spans="1:12" s="54" customFormat="1" ht="13.5" customHeight="1">
      <c r="A331" s="70" t="s">
        <v>268</v>
      </c>
      <c r="B331" s="73" t="s">
        <v>293</v>
      </c>
      <c r="C331" s="1143" t="s">
        <v>270</v>
      </c>
      <c r="D331" s="1143"/>
      <c r="E331" s="1143"/>
      <c r="F331" s="1143" t="s">
        <v>271</v>
      </c>
      <c r="G331" s="1143"/>
      <c r="H331" s="1143"/>
      <c r="I331" s="74" t="s">
        <v>1</v>
      </c>
      <c r="J331" s="73"/>
      <c r="K331" s="74" t="s">
        <v>1</v>
      </c>
      <c r="L331" s="74" t="s">
        <v>272</v>
      </c>
    </row>
    <row r="332" spans="1:12" s="54" customFormat="1" ht="13.5" customHeight="1">
      <c r="A332" s="70"/>
      <c r="B332" s="73"/>
      <c r="C332" s="74" t="s">
        <v>273</v>
      </c>
      <c r="D332" s="74" t="s">
        <v>274</v>
      </c>
      <c r="E332" s="74"/>
      <c r="F332" s="74" t="s">
        <v>273</v>
      </c>
      <c r="G332" s="74" t="s">
        <v>274</v>
      </c>
      <c r="H332" s="74"/>
      <c r="I332" s="74" t="s">
        <v>275</v>
      </c>
      <c r="J332" s="73"/>
      <c r="K332" s="74" t="s">
        <v>276</v>
      </c>
      <c r="L332" s="74" t="s">
        <v>277</v>
      </c>
    </row>
    <row r="333" spans="1:12" s="76" customFormat="1">
      <c r="A333" s="76" t="s">
        <v>319</v>
      </c>
      <c r="B333" s="76" t="s">
        <v>320</v>
      </c>
      <c r="C333" s="77">
        <v>609579.92000000004</v>
      </c>
      <c r="D333" s="78">
        <v>0.64835157086050821</v>
      </c>
      <c r="E333" s="79"/>
      <c r="F333" s="77">
        <v>7577.7</v>
      </c>
      <c r="G333" s="78">
        <v>1</v>
      </c>
      <c r="H333" s="79"/>
      <c r="I333" s="77">
        <v>602002.22000000009</v>
      </c>
      <c r="K333" s="77">
        <v>649421.30000000005</v>
      </c>
      <c r="L333" s="78">
        <v>-7.3017438756628333E-2</v>
      </c>
    </row>
    <row r="334" spans="1:12" s="76" customFormat="1" ht="6" customHeight="1">
      <c r="B334" s="80"/>
      <c r="C334" s="81"/>
      <c r="D334" s="82"/>
      <c r="E334" s="83"/>
      <c r="F334" s="81"/>
      <c r="G334" s="82"/>
      <c r="H334" s="83"/>
      <c r="I334" s="81"/>
      <c r="J334" s="80"/>
      <c r="K334" s="81"/>
      <c r="L334" s="82"/>
    </row>
    <row r="335" spans="1:12" s="76" customFormat="1">
      <c r="A335" s="76" t="s">
        <v>321</v>
      </c>
      <c r="B335" s="76" t="s">
        <v>71</v>
      </c>
      <c r="C335" s="77">
        <v>330619.73</v>
      </c>
      <c r="D335" s="78">
        <v>0.35164842913949179</v>
      </c>
      <c r="E335" s="79"/>
      <c r="F335" s="77">
        <v>0</v>
      </c>
      <c r="G335" s="78">
        <v>0</v>
      </c>
      <c r="H335" s="79"/>
      <c r="I335" s="77">
        <v>330619.73</v>
      </c>
      <c r="K335" s="77">
        <v>354399.93</v>
      </c>
      <c r="L335" s="78">
        <v>-6.7099900386549213E-2</v>
      </c>
    </row>
    <row r="336" spans="1:12" s="76" customFormat="1" ht="6" customHeight="1">
      <c r="B336" s="80"/>
      <c r="C336" s="81"/>
      <c r="D336" s="82"/>
      <c r="E336" s="83"/>
      <c r="F336" s="81"/>
      <c r="G336" s="82"/>
      <c r="H336" s="83"/>
      <c r="I336" s="81"/>
      <c r="J336" s="80"/>
      <c r="K336" s="81"/>
      <c r="L336" s="82"/>
    </row>
    <row r="337" spans="1:12" s="54" customFormat="1">
      <c r="E337" s="55"/>
      <c r="F337" s="55"/>
      <c r="G337" s="55"/>
      <c r="H337" s="55"/>
      <c r="I337" s="55"/>
    </row>
    <row r="338" spans="1:12" s="85" customFormat="1">
      <c r="A338" s="84" t="s">
        <v>288</v>
      </c>
      <c r="B338" s="95"/>
      <c r="E338" s="86"/>
      <c r="F338" s="86"/>
      <c r="G338" s="86"/>
      <c r="H338" s="86"/>
      <c r="I338" s="86"/>
    </row>
    <row r="339" spans="1:12" s="85" customFormat="1">
      <c r="E339" s="86"/>
      <c r="F339" s="86"/>
      <c r="G339" s="86"/>
      <c r="H339" s="86"/>
      <c r="I339" s="86"/>
    </row>
    <row r="340" spans="1:12" s="85" customFormat="1">
      <c r="E340" s="86"/>
      <c r="F340" s="86"/>
      <c r="G340" s="86"/>
      <c r="H340" s="86"/>
      <c r="I340" s="86"/>
    </row>
    <row r="341" spans="1:12" s="85" customFormat="1">
      <c r="E341" s="86"/>
      <c r="F341" s="86"/>
      <c r="G341" s="86"/>
      <c r="H341" s="86"/>
      <c r="I341" s="86"/>
    </row>
    <row r="342" spans="1:12" s="85" customFormat="1">
      <c r="E342" s="86"/>
      <c r="F342" s="86"/>
      <c r="G342" s="86"/>
      <c r="H342" s="86"/>
      <c r="I342" s="86"/>
    </row>
    <row r="343" spans="1:12" s="85" customFormat="1">
      <c r="E343" s="86"/>
      <c r="F343" s="86"/>
      <c r="G343" s="86"/>
      <c r="H343" s="86"/>
      <c r="I343" s="86"/>
    </row>
    <row r="344" spans="1:12" s="85" customFormat="1">
      <c r="E344" s="86"/>
      <c r="F344" s="86"/>
      <c r="G344" s="86"/>
      <c r="H344" s="86"/>
      <c r="I344" s="86"/>
    </row>
    <row r="345" spans="1:12" s="85" customFormat="1">
      <c r="E345" s="86"/>
      <c r="F345" s="86"/>
      <c r="G345" s="86"/>
      <c r="H345" s="86"/>
      <c r="I345" s="86"/>
    </row>
    <row r="346" spans="1:12" s="85" customFormat="1">
      <c r="E346" s="86"/>
      <c r="F346" s="86"/>
      <c r="G346" s="86"/>
      <c r="H346" s="86"/>
      <c r="I346" s="86"/>
    </row>
    <row r="347" spans="1:12" s="85" customFormat="1">
      <c r="E347" s="86"/>
      <c r="F347" s="86"/>
      <c r="G347" s="86"/>
      <c r="H347" s="86"/>
      <c r="I347" s="86"/>
    </row>
    <row r="348" spans="1:12" s="98" customFormat="1">
      <c r="A348" s="87" t="s">
        <v>260</v>
      </c>
    </row>
    <row r="349" spans="1:12" s="98" customFormat="1">
      <c r="A349" s="88" t="s">
        <v>278</v>
      </c>
      <c r="B349" s="1144" t="s">
        <v>279</v>
      </c>
      <c r="C349" s="1144"/>
      <c r="D349" s="1144"/>
      <c r="E349" s="1144"/>
      <c r="F349" s="1144"/>
      <c r="G349" s="1144"/>
      <c r="H349" s="1144"/>
      <c r="I349" s="1144"/>
      <c r="J349" s="1144"/>
      <c r="K349" s="1144"/>
      <c r="L349" s="1144"/>
    </row>
    <row r="350" spans="1:12" s="99" customFormat="1" ht="9" customHeight="1">
      <c r="B350" s="100"/>
      <c r="C350" s="100"/>
      <c r="D350" s="100"/>
      <c r="E350" s="100"/>
      <c r="F350" s="100"/>
      <c r="G350" s="100"/>
      <c r="H350" s="100"/>
      <c r="I350" s="100"/>
    </row>
    <row r="351" spans="1:12" s="98" customFormat="1" ht="27" customHeight="1">
      <c r="B351" s="1145" t="s">
        <v>462</v>
      </c>
      <c r="C351" s="1145"/>
      <c r="D351" s="1145"/>
      <c r="E351" s="1145"/>
      <c r="F351" s="1145"/>
      <c r="G351" s="1145"/>
      <c r="H351" s="1145"/>
      <c r="I351" s="1145"/>
      <c r="J351" s="1145"/>
      <c r="K351" s="1145"/>
      <c r="L351" s="1145"/>
    </row>
    <row r="352" spans="1:12" s="85" customFormat="1">
      <c r="E352" s="86"/>
      <c r="F352" s="86"/>
      <c r="G352" s="86"/>
      <c r="H352" s="86"/>
      <c r="I352" s="86"/>
    </row>
    <row r="353" spans="1:12" s="98" customFormat="1">
      <c r="A353" s="102" t="s">
        <v>297</v>
      </c>
      <c r="B353" s="103" t="s">
        <v>298</v>
      </c>
      <c r="C353" s="103"/>
      <c r="D353" s="103"/>
      <c r="E353" s="103"/>
      <c r="F353" s="86"/>
      <c r="G353" s="103" t="s">
        <v>299</v>
      </c>
      <c r="H353" s="104"/>
      <c r="I353" s="104"/>
      <c r="J353" s="104"/>
      <c r="K353" s="105"/>
      <c r="L353" s="105"/>
    </row>
    <row r="354" spans="1:12" s="98" customFormat="1">
      <c r="A354" s="99"/>
      <c r="B354" s="1146"/>
      <c r="C354" s="1146"/>
      <c r="D354" s="1146"/>
      <c r="E354" s="95"/>
      <c r="F354" s="106"/>
      <c r="G354" s="1147"/>
      <c r="H354" s="1147"/>
      <c r="I354" s="1147"/>
      <c r="J354" s="1147"/>
      <c r="K354" s="1147"/>
      <c r="L354" s="1147"/>
    </row>
    <row r="355" spans="1:12" s="98" customFormat="1">
      <c r="A355" s="99"/>
      <c r="B355" s="1146"/>
      <c r="C355" s="1146"/>
      <c r="D355" s="1146"/>
      <c r="E355" s="95"/>
      <c r="F355" s="106"/>
      <c r="G355" s="1147"/>
      <c r="H355" s="1147"/>
      <c r="I355" s="1147"/>
      <c r="J355" s="1147"/>
      <c r="K355" s="1147"/>
      <c r="L355" s="1147"/>
    </row>
    <row r="356" spans="1:12" s="98" customFormat="1">
      <c r="A356" s="99"/>
      <c r="B356" s="1146"/>
      <c r="C356" s="1146"/>
      <c r="D356" s="1146"/>
      <c r="E356" s="95"/>
      <c r="F356" s="106"/>
      <c r="G356" s="1147"/>
      <c r="H356" s="1147"/>
      <c r="I356" s="1147"/>
      <c r="J356" s="1147"/>
      <c r="K356" s="1147"/>
      <c r="L356" s="1147"/>
    </row>
    <row r="357" spans="1:12" s="98" customFormat="1">
      <c r="A357" s="99"/>
      <c r="B357" s="1146"/>
      <c r="C357" s="1146"/>
      <c r="D357" s="1146"/>
      <c r="E357" s="95"/>
      <c r="F357" s="106"/>
      <c r="G357" s="1147"/>
      <c r="H357" s="1147"/>
      <c r="I357" s="1147"/>
      <c r="J357" s="1147"/>
      <c r="K357" s="1147"/>
      <c r="L357" s="1147"/>
    </row>
    <row r="358" spans="1:12" s="98" customFormat="1">
      <c r="A358" s="99"/>
      <c r="B358" s="1146"/>
      <c r="C358" s="1146"/>
      <c r="D358" s="1146"/>
      <c r="E358" s="95"/>
      <c r="F358" s="106"/>
      <c r="G358" s="1147"/>
      <c r="H358" s="1147"/>
      <c r="I358" s="1147"/>
      <c r="J358" s="1147"/>
      <c r="K358" s="1147"/>
      <c r="L358" s="1147"/>
    </row>
    <row r="359" spans="1:12" s="98" customFormat="1">
      <c r="A359" s="99"/>
      <c r="B359" s="1146"/>
      <c r="C359" s="1146"/>
      <c r="D359" s="1146"/>
      <c r="E359" s="95"/>
      <c r="F359" s="106"/>
      <c r="G359" s="1147"/>
      <c r="H359" s="1147"/>
      <c r="I359" s="1147"/>
      <c r="J359" s="1147"/>
      <c r="K359" s="1147"/>
      <c r="L359" s="1147"/>
    </row>
    <row r="360" spans="1:12" s="98" customFormat="1">
      <c r="A360" s="99"/>
      <c r="B360" s="1146"/>
      <c r="C360" s="1146"/>
      <c r="D360" s="1146"/>
      <c r="E360" s="95"/>
      <c r="F360" s="106"/>
      <c r="G360" s="1147"/>
      <c r="H360" s="1147"/>
      <c r="I360" s="1147"/>
      <c r="J360" s="1147"/>
      <c r="K360" s="1147"/>
      <c r="L360" s="1147"/>
    </row>
    <row r="361" spans="1:12" s="98" customFormat="1">
      <c r="A361" s="99"/>
      <c r="B361" s="1146"/>
      <c r="C361" s="1146"/>
      <c r="D361" s="1146"/>
      <c r="E361" s="95"/>
      <c r="F361" s="106"/>
      <c r="G361" s="1147"/>
      <c r="H361" s="1147"/>
      <c r="I361" s="1147"/>
      <c r="J361" s="1147"/>
      <c r="K361" s="1147"/>
      <c r="L361" s="1147"/>
    </row>
    <row r="362" spans="1:12" s="98" customFormat="1">
      <c r="A362" s="99"/>
      <c r="B362" s="1146"/>
      <c r="C362" s="1146"/>
      <c r="D362" s="1146"/>
      <c r="E362" s="95"/>
      <c r="F362" s="106"/>
      <c r="G362" s="1147"/>
      <c r="H362" s="1147"/>
      <c r="I362" s="1147"/>
      <c r="J362" s="1147"/>
      <c r="K362" s="1147"/>
      <c r="L362" s="1147"/>
    </row>
    <row r="363" spans="1:12" s="98" customFormat="1">
      <c r="A363" s="99"/>
      <c r="B363" s="1146"/>
      <c r="C363" s="1146"/>
      <c r="D363" s="1146"/>
      <c r="E363" s="95"/>
      <c r="F363" s="106"/>
      <c r="G363" s="1147"/>
      <c r="H363" s="1147"/>
      <c r="I363" s="1147"/>
      <c r="J363" s="1147"/>
      <c r="K363" s="1147"/>
      <c r="L363" s="1147"/>
    </row>
    <row r="364" spans="1:12" s="98" customFormat="1">
      <c r="A364" s="99"/>
      <c r="B364" s="1146"/>
      <c r="C364" s="1146"/>
      <c r="D364" s="1146"/>
      <c r="E364" s="95"/>
      <c r="F364" s="106"/>
      <c r="G364" s="1147"/>
      <c r="H364" s="1147"/>
      <c r="I364" s="1147"/>
      <c r="J364" s="1147"/>
      <c r="K364" s="1147"/>
      <c r="L364" s="1147"/>
    </row>
    <row r="365" spans="1:12" s="98" customFormat="1">
      <c r="A365" s="99"/>
      <c r="B365" s="1146"/>
      <c r="C365" s="1146"/>
      <c r="D365" s="1146"/>
      <c r="E365" s="95"/>
      <c r="F365" s="106"/>
      <c r="G365" s="1147"/>
      <c r="H365" s="1147"/>
      <c r="I365" s="1147"/>
      <c r="J365" s="1147"/>
      <c r="K365" s="1147"/>
      <c r="L365" s="1147"/>
    </row>
    <row r="366" spans="1:12" s="98" customFormat="1">
      <c r="A366" s="99"/>
      <c r="B366" s="99"/>
      <c r="C366" s="99"/>
      <c r="D366" s="99"/>
      <c r="E366" s="99"/>
      <c r="F366" s="99"/>
      <c r="G366" s="99"/>
      <c r="H366" s="99"/>
      <c r="I366" s="99"/>
    </row>
    <row r="367" spans="1:12" s="98" customFormat="1" ht="27" customHeight="1">
      <c r="A367" s="107" t="s">
        <v>300</v>
      </c>
      <c r="B367" s="103" t="s">
        <v>301</v>
      </c>
      <c r="C367" s="108" t="s">
        <v>302</v>
      </c>
      <c r="D367" s="1141" t="s">
        <v>303</v>
      </c>
      <c r="E367" s="1141"/>
      <c r="F367" s="108" t="s">
        <v>304</v>
      </c>
      <c r="G367" s="1141" t="s">
        <v>305</v>
      </c>
      <c r="H367" s="1141"/>
      <c r="I367" s="108" t="s">
        <v>306</v>
      </c>
      <c r="J367" s="103" t="s">
        <v>307</v>
      </c>
      <c r="K367" s="103"/>
      <c r="L367" s="105"/>
    </row>
    <row r="368" spans="1:12" s="85" customFormat="1">
      <c r="A368" s="110"/>
      <c r="B368" s="111" t="s">
        <v>308</v>
      </c>
      <c r="C368" s="112"/>
      <c r="D368" s="1142"/>
      <c r="E368" s="1135"/>
      <c r="F368" s="112"/>
      <c r="G368" s="1142"/>
      <c r="H368" s="1135"/>
      <c r="I368" s="114"/>
      <c r="J368" s="1136"/>
      <c r="K368" s="1136"/>
      <c r="L368" s="1136"/>
    </row>
    <row r="369" spans="1:12" s="98" customFormat="1" ht="6" customHeight="1">
      <c r="A369" s="110"/>
      <c r="B369" s="115"/>
      <c r="C369" s="116"/>
      <c r="D369" s="117"/>
      <c r="E369" s="116"/>
      <c r="F369" s="116"/>
      <c r="G369" s="117"/>
      <c r="H369" s="116"/>
      <c r="I369" s="117"/>
      <c r="J369" s="118"/>
      <c r="K369" s="118"/>
      <c r="L369" s="118"/>
    </row>
    <row r="370" spans="1:12" s="85" customFormat="1" ht="9.9499999999999993" customHeight="1">
      <c r="A370" s="110"/>
      <c r="B370" s="111"/>
      <c r="C370" s="112"/>
      <c r="D370" s="1142"/>
      <c r="E370" s="1135"/>
      <c r="F370" s="112"/>
      <c r="G370" s="1142"/>
      <c r="H370" s="1135"/>
      <c r="I370" s="114"/>
      <c r="J370" s="1136"/>
      <c r="K370" s="1136"/>
      <c r="L370" s="1136"/>
    </row>
    <row r="371" spans="1:12" s="85" customFormat="1" ht="9.9499999999999993" customHeight="1">
      <c r="A371" s="110"/>
      <c r="B371" s="119"/>
      <c r="C371" s="119"/>
      <c r="D371" s="120"/>
      <c r="E371" s="119"/>
      <c r="F371" s="119"/>
      <c r="G371" s="120"/>
      <c r="H371" s="119"/>
      <c r="I371" s="120"/>
      <c r="J371" s="121"/>
      <c r="K371" s="121"/>
      <c r="L371" s="121"/>
    </row>
    <row r="372" spans="1:12" s="98" customFormat="1" ht="20.25" customHeight="1">
      <c r="A372" s="122" t="s">
        <v>309</v>
      </c>
      <c r="B372" s="103" t="s">
        <v>310</v>
      </c>
      <c r="C372" s="108"/>
      <c r="D372" s="1141" t="s">
        <v>304</v>
      </c>
      <c r="E372" s="1141"/>
      <c r="F372" s="108" t="s">
        <v>305</v>
      </c>
      <c r="G372" s="1141" t="s">
        <v>306</v>
      </c>
      <c r="H372" s="1141"/>
      <c r="I372" s="108" t="s">
        <v>311</v>
      </c>
      <c r="J372" s="123" t="s">
        <v>307</v>
      </c>
      <c r="K372" s="124"/>
      <c r="L372" s="125"/>
    </row>
    <row r="373" spans="1:12" s="85" customFormat="1" ht="12.75" customHeight="1">
      <c r="A373" s="110"/>
      <c r="B373" s="1133" t="s">
        <v>322</v>
      </c>
      <c r="C373" s="1133"/>
      <c r="D373" s="1169">
        <v>4485</v>
      </c>
      <c r="E373" s="1135"/>
      <c r="F373" s="135">
        <v>4558</v>
      </c>
      <c r="G373" s="1169">
        <v>4968</v>
      </c>
      <c r="H373" s="1135"/>
      <c r="I373" s="135">
        <v>4199</v>
      </c>
      <c r="J373" s="1136"/>
      <c r="K373" s="1136"/>
      <c r="L373" s="1136"/>
    </row>
    <row r="374" spans="1:12" s="98" customFormat="1" ht="6" customHeight="1">
      <c r="A374" s="110"/>
      <c r="B374" s="127"/>
      <c r="C374" s="127"/>
      <c r="D374" s="128"/>
      <c r="E374" s="128"/>
      <c r="F374" s="129"/>
      <c r="G374" s="129"/>
      <c r="H374" s="128"/>
      <c r="I374" s="129"/>
      <c r="J374" s="125"/>
      <c r="K374" s="125"/>
      <c r="L374" s="125"/>
    </row>
    <row r="375" spans="1:12" s="85" customFormat="1" ht="25.5" customHeight="1">
      <c r="A375" s="110"/>
      <c r="B375" s="1133" t="s">
        <v>323</v>
      </c>
      <c r="C375" s="1133"/>
      <c r="D375" s="1169">
        <v>2846</v>
      </c>
      <c r="E375" s="1135"/>
      <c r="F375" s="135">
        <v>3671</v>
      </c>
      <c r="G375" s="1169">
        <v>3497</v>
      </c>
      <c r="H375" s="1135"/>
      <c r="I375" s="135">
        <v>3257</v>
      </c>
      <c r="J375" s="1136"/>
      <c r="K375" s="1136"/>
      <c r="L375" s="1136"/>
    </row>
    <row r="376" spans="1:12" s="98" customFormat="1" ht="6" customHeight="1">
      <c r="A376" s="110"/>
      <c r="B376" s="127"/>
      <c r="C376" s="127"/>
      <c r="D376" s="128"/>
      <c r="E376" s="128"/>
      <c r="F376" s="129"/>
      <c r="G376" s="129"/>
      <c r="H376" s="128"/>
      <c r="I376" s="129"/>
      <c r="J376" s="125"/>
      <c r="K376" s="125"/>
      <c r="L376" s="125"/>
    </row>
    <row r="377" spans="1:12" s="85" customFormat="1" ht="25.5" customHeight="1">
      <c r="A377" s="110"/>
      <c r="B377" s="1133" t="s">
        <v>324</v>
      </c>
      <c r="C377" s="1133"/>
      <c r="D377" s="1135">
        <v>236</v>
      </c>
      <c r="E377" s="1135"/>
      <c r="F377" s="114">
        <v>421</v>
      </c>
      <c r="G377" s="1142">
        <v>277</v>
      </c>
      <c r="H377" s="1135"/>
      <c r="I377" s="114">
        <v>59</v>
      </c>
      <c r="J377" s="1136"/>
      <c r="K377" s="1136"/>
      <c r="L377" s="1136"/>
    </row>
    <row r="378" spans="1:12" s="98" customFormat="1" ht="6" customHeight="1">
      <c r="A378" s="110"/>
      <c r="B378" s="127"/>
      <c r="C378" s="127"/>
      <c r="D378" s="128"/>
      <c r="E378" s="128"/>
      <c r="F378" s="129"/>
      <c r="G378" s="129"/>
      <c r="H378" s="128"/>
      <c r="I378" s="129"/>
      <c r="J378" s="125"/>
      <c r="K378" s="125"/>
      <c r="L378" s="125"/>
    </row>
    <row r="379" spans="1:12" s="85" customFormat="1" ht="24.75" customHeight="1">
      <c r="B379" s="1155" t="s">
        <v>325</v>
      </c>
      <c r="C379" s="1178"/>
      <c r="D379" s="1179" t="s">
        <v>326</v>
      </c>
      <c r="E379" s="1180"/>
      <c r="F379" s="137" t="s">
        <v>326</v>
      </c>
      <c r="G379" s="1181" t="s">
        <v>326</v>
      </c>
      <c r="H379" s="1182"/>
      <c r="I379" s="138" t="s">
        <v>326</v>
      </c>
      <c r="J379" s="1158"/>
      <c r="K379" s="1158"/>
      <c r="L379" s="1158"/>
    </row>
    <row r="380" spans="1:12" s="85" customFormat="1" ht="6" customHeight="1">
      <c r="B380" s="139"/>
      <c r="C380" s="139"/>
      <c r="D380" s="140"/>
      <c r="E380" s="140"/>
      <c r="F380" s="141"/>
      <c r="G380" s="142"/>
      <c r="H380" s="140"/>
      <c r="I380" s="141"/>
      <c r="J380" s="139"/>
      <c r="K380" s="139"/>
      <c r="L380" s="139"/>
    </row>
    <row r="381" spans="1:12" s="85" customFormat="1" ht="12.75" customHeight="1">
      <c r="B381" s="143"/>
      <c r="C381" s="143"/>
      <c r="D381" s="143"/>
      <c r="E381" s="143"/>
      <c r="F381" s="144"/>
      <c r="G381" s="144"/>
      <c r="H381" s="143"/>
      <c r="I381" s="144"/>
      <c r="J381" s="143"/>
      <c r="K381" s="143"/>
      <c r="L381" s="143"/>
    </row>
    <row r="382" spans="1:12" s="98" customFormat="1" ht="12" customHeight="1">
      <c r="A382" s="133" t="s">
        <v>317</v>
      </c>
      <c r="B382" s="134"/>
      <c r="C382" s="95"/>
      <c r="D382" s="95"/>
      <c r="E382" s="95"/>
      <c r="F382" s="95"/>
      <c r="G382" s="95"/>
      <c r="H382" s="95"/>
      <c r="I382" s="95"/>
    </row>
    <row r="383" spans="1:12" s="98" customFormat="1">
      <c r="A383" s="99"/>
      <c r="B383" s="95"/>
      <c r="C383" s="95"/>
      <c r="D383" s="95"/>
      <c r="E383" s="95"/>
      <c r="F383" s="95"/>
      <c r="G383" s="95"/>
      <c r="H383" s="95"/>
      <c r="I383" s="95"/>
    </row>
    <row r="384" spans="1:12" s="98" customFormat="1">
      <c r="A384" s="99"/>
      <c r="B384" s="95"/>
      <c r="C384" s="95"/>
      <c r="D384" s="95"/>
      <c r="E384" s="95"/>
      <c r="F384" s="95"/>
      <c r="G384" s="95"/>
      <c r="H384" s="95"/>
      <c r="I384" s="95"/>
    </row>
    <row r="385" spans="1:12" s="98" customFormat="1">
      <c r="A385" s="99"/>
      <c r="B385" s="95"/>
      <c r="C385" s="95"/>
      <c r="D385" s="95"/>
      <c r="E385" s="95"/>
      <c r="F385" s="95"/>
      <c r="G385" s="95"/>
      <c r="H385" s="95"/>
      <c r="I385" s="95"/>
    </row>
    <row r="386" spans="1:12" s="98" customFormat="1">
      <c r="A386" s="99"/>
      <c r="B386" s="95"/>
      <c r="C386" s="95"/>
      <c r="D386" s="95"/>
      <c r="E386" s="95"/>
      <c r="F386" s="95"/>
      <c r="G386" s="95"/>
      <c r="H386" s="95"/>
      <c r="I386" s="95"/>
    </row>
    <row r="387" spans="1:12" s="98" customFormat="1">
      <c r="A387" s="99"/>
      <c r="B387" s="95"/>
      <c r="C387" s="95"/>
      <c r="D387" s="95"/>
      <c r="E387" s="95"/>
      <c r="F387" s="95"/>
      <c r="G387" s="95"/>
      <c r="H387" s="95"/>
      <c r="I387" s="95"/>
    </row>
    <row r="388" spans="1:12">
      <c r="A388" s="49"/>
    </row>
    <row r="389" spans="1:12">
      <c r="A389" s="92" t="s">
        <v>280</v>
      </c>
      <c r="B389" s="1159" t="s">
        <v>11</v>
      </c>
      <c r="C389" s="1159"/>
      <c r="D389" s="1159"/>
      <c r="E389" s="1159"/>
      <c r="F389" s="1159"/>
      <c r="G389" s="1159"/>
      <c r="H389" s="1159"/>
      <c r="I389" s="1159"/>
      <c r="J389" s="1159"/>
      <c r="K389" s="1159"/>
      <c r="L389" s="1159"/>
    </row>
    <row r="390" spans="1:12" ht="9" customHeight="1">
      <c r="B390" s="14"/>
      <c r="C390" s="51"/>
      <c r="D390" s="51"/>
    </row>
    <row r="391" spans="1:12">
      <c r="A391" s="52"/>
      <c r="B391" s="52"/>
      <c r="C391" s="52"/>
      <c r="D391" s="52"/>
      <c r="E391" s="52"/>
      <c r="F391" s="1160" t="s">
        <v>11</v>
      </c>
      <c r="G391" s="1160"/>
      <c r="H391" s="1160"/>
      <c r="I391" s="1160"/>
      <c r="J391" s="1160"/>
      <c r="K391" s="1160"/>
      <c r="L391" s="52"/>
    </row>
    <row r="392" spans="1:12">
      <c r="A392" s="52"/>
      <c r="B392" s="52"/>
      <c r="C392" s="52"/>
      <c r="D392" s="52"/>
      <c r="E392" s="52"/>
      <c r="F392" s="1160"/>
      <c r="G392" s="1160"/>
      <c r="H392" s="1160"/>
      <c r="I392" s="1160"/>
      <c r="J392" s="1160"/>
      <c r="K392" s="1160"/>
      <c r="L392" s="52"/>
    </row>
    <row r="393" spans="1:12">
      <c r="A393" s="52"/>
      <c r="B393" s="52"/>
      <c r="C393" s="52"/>
      <c r="D393" s="52"/>
      <c r="E393" s="52"/>
      <c r="F393" s="1160"/>
      <c r="G393" s="1160"/>
      <c r="H393" s="1160"/>
      <c r="I393" s="1160"/>
      <c r="J393" s="1160"/>
      <c r="K393" s="1160"/>
      <c r="L393" s="52"/>
    </row>
    <row r="394" spans="1:12">
      <c r="A394" s="52"/>
      <c r="B394" s="52"/>
      <c r="C394" s="52"/>
      <c r="D394" s="52"/>
      <c r="E394" s="52"/>
      <c r="F394" s="1160"/>
      <c r="G394" s="1160"/>
      <c r="H394" s="1160"/>
      <c r="I394" s="1160"/>
      <c r="J394" s="1160"/>
      <c r="K394" s="1160"/>
      <c r="L394" s="52"/>
    </row>
    <row r="395" spans="1:12">
      <c r="A395" s="52"/>
      <c r="B395" s="52"/>
      <c r="C395" s="52"/>
      <c r="D395" s="52"/>
      <c r="E395" s="52"/>
      <c r="F395" s="1160"/>
      <c r="G395" s="1160"/>
      <c r="H395" s="1160"/>
      <c r="I395" s="1160"/>
      <c r="J395" s="1160"/>
      <c r="K395" s="1160"/>
      <c r="L395" s="52"/>
    </row>
    <row r="396" spans="1:12" ht="33.75" customHeight="1">
      <c r="A396" s="93"/>
      <c r="B396" s="93"/>
      <c r="C396" s="93"/>
      <c r="D396" s="93"/>
      <c r="E396" s="93"/>
      <c r="F396" s="1160"/>
      <c r="G396" s="1160"/>
      <c r="H396" s="1160"/>
      <c r="I396" s="1160"/>
      <c r="J396" s="1160"/>
      <c r="K396" s="1160"/>
      <c r="L396" s="93"/>
    </row>
    <row r="397" spans="1:12" ht="12.75" customHeight="1">
      <c r="A397" s="93"/>
      <c r="B397" s="93"/>
      <c r="C397" s="93"/>
      <c r="D397" s="93"/>
      <c r="E397" s="93"/>
      <c r="F397" s="1160"/>
      <c r="G397" s="1160"/>
      <c r="H397" s="1160"/>
      <c r="I397" s="1160"/>
      <c r="J397" s="1160"/>
      <c r="K397" s="1160"/>
      <c r="L397" s="93"/>
    </row>
    <row r="398" spans="1:12" ht="12.75" customHeight="1">
      <c r="A398" s="52"/>
      <c r="B398" s="52"/>
      <c r="C398" s="52"/>
      <c r="D398" s="52"/>
      <c r="E398" s="52"/>
      <c r="F398" s="1160"/>
      <c r="G398" s="1160"/>
      <c r="H398" s="1160"/>
      <c r="I398" s="1160"/>
      <c r="J398" s="1160"/>
      <c r="K398" s="1160"/>
      <c r="L398" s="52"/>
    </row>
    <row r="399" spans="1:12" ht="12.75" customHeight="1">
      <c r="A399" s="52"/>
      <c r="B399" s="52"/>
      <c r="C399" s="52"/>
      <c r="D399" s="52"/>
      <c r="E399" s="52"/>
      <c r="F399" s="1160"/>
      <c r="G399" s="1160"/>
      <c r="H399" s="1160"/>
      <c r="I399" s="1160"/>
      <c r="J399" s="1160"/>
      <c r="K399" s="1160"/>
      <c r="L399" s="52"/>
    </row>
    <row r="400" spans="1:12" ht="12.75" customHeight="1">
      <c r="A400" s="52"/>
      <c r="B400" s="52"/>
      <c r="C400" s="52"/>
      <c r="D400" s="52"/>
      <c r="E400" s="52"/>
      <c r="F400" s="1160"/>
      <c r="G400" s="1160"/>
      <c r="H400" s="1160"/>
      <c r="I400" s="1160"/>
      <c r="J400" s="1160"/>
      <c r="K400" s="1160"/>
      <c r="L400" s="52"/>
    </row>
    <row r="401" spans="1:12" ht="12.75" customHeight="1">
      <c r="A401" s="52"/>
      <c r="B401" s="52"/>
      <c r="C401" s="52"/>
      <c r="D401" s="52"/>
      <c r="E401" s="52"/>
      <c r="F401" s="1160"/>
      <c r="G401" s="1160"/>
      <c r="H401" s="1160"/>
      <c r="I401" s="1160"/>
      <c r="J401" s="1160"/>
      <c r="K401" s="1160"/>
      <c r="L401" s="52"/>
    </row>
    <row r="402" spans="1:12" ht="12.75" customHeight="1">
      <c r="A402" s="52"/>
      <c r="B402" s="52"/>
      <c r="C402" s="52"/>
      <c r="D402" s="52"/>
      <c r="E402" s="52"/>
      <c r="F402" s="1160"/>
      <c r="G402" s="1160"/>
      <c r="H402" s="1160"/>
      <c r="I402" s="1160"/>
      <c r="J402" s="1160"/>
      <c r="K402" s="1160"/>
      <c r="L402" s="52"/>
    </row>
    <row r="403" spans="1:12" ht="12.75" customHeight="1">
      <c r="A403" s="52"/>
      <c r="B403" s="52"/>
      <c r="C403" s="52"/>
      <c r="D403" s="52"/>
      <c r="E403" s="52"/>
      <c r="F403" s="1160"/>
      <c r="G403" s="1160"/>
      <c r="H403" s="1160"/>
      <c r="I403" s="1160"/>
      <c r="J403" s="1160"/>
      <c r="K403" s="1160"/>
      <c r="L403" s="52"/>
    </row>
    <row r="404" spans="1:12" ht="12.75" customHeight="1">
      <c r="A404" s="52"/>
      <c r="B404" s="52"/>
      <c r="C404" s="52"/>
      <c r="D404" s="52"/>
      <c r="E404" s="52"/>
      <c r="F404" s="1160"/>
      <c r="G404" s="1160"/>
      <c r="H404" s="1160"/>
      <c r="I404" s="1160"/>
      <c r="J404" s="1160"/>
      <c r="K404" s="1160"/>
      <c r="L404" s="52"/>
    </row>
    <row r="405" spans="1:12" ht="12.75" customHeight="1">
      <c r="A405" s="52"/>
      <c r="B405" s="52"/>
      <c r="C405" s="52"/>
      <c r="D405" s="52"/>
      <c r="E405" s="52"/>
      <c r="F405" s="1160"/>
      <c r="G405" s="1160"/>
      <c r="H405" s="1160"/>
      <c r="I405" s="1160"/>
      <c r="J405" s="1160"/>
      <c r="K405" s="1160"/>
      <c r="L405" s="52"/>
    </row>
    <row r="406" spans="1:12" ht="12.75" customHeight="1">
      <c r="A406" s="52"/>
      <c r="B406" s="52"/>
      <c r="C406" s="52"/>
      <c r="D406" s="52"/>
      <c r="E406" s="52"/>
      <c r="F406" s="1160"/>
      <c r="G406" s="1160"/>
      <c r="H406" s="1160"/>
      <c r="I406" s="1160"/>
      <c r="J406" s="1160"/>
      <c r="K406" s="1160"/>
      <c r="L406" s="52"/>
    </row>
    <row r="407" spans="1:12" ht="12.75" customHeight="1">
      <c r="A407" s="52"/>
      <c r="B407" s="52"/>
      <c r="C407" s="52"/>
      <c r="D407" s="52"/>
      <c r="E407" s="52"/>
      <c r="F407" s="1160"/>
      <c r="G407" s="1160"/>
      <c r="H407" s="1160"/>
      <c r="I407" s="1160"/>
      <c r="J407" s="1160"/>
      <c r="K407" s="1160"/>
      <c r="L407" s="52"/>
    </row>
    <row r="408" spans="1:12" ht="12.75" customHeight="1">
      <c r="A408" s="52"/>
      <c r="B408" s="52"/>
      <c r="C408" s="52"/>
      <c r="D408" s="52"/>
      <c r="E408" s="52"/>
      <c r="F408" s="1160"/>
      <c r="G408" s="1160"/>
      <c r="H408" s="1160"/>
      <c r="I408" s="1160"/>
      <c r="J408" s="1160"/>
      <c r="K408" s="1160"/>
      <c r="L408" s="52"/>
    </row>
    <row r="409" spans="1:12" ht="12.75" customHeight="1">
      <c r="A409" s="52"/>
      <c r="B409" s="52"/>
      <c r="C409" s="52"/>
      <c r="D409" s="52"/>
      <c r="E409" s="52"/>
      <c r="F409" s="1160"/>
      <c r="G409" s="1160"/>
      <c r="H409" s="1160"/>
      <c r="I409" s="1160"/>
      <c r="J409" s="1160"/>
      <c r="K409" s="1160"/>
      <c r="L409" s="52"/>
    </row>
    <row r="410" spans="1:12">
      <c r="A410" s="52"/>
      <c r="B410" s="52"/>
      <c r="C410" s="52"/>
      <c r="D410" s="52"/>
      <c r="E410" s="52"/>
      <c r="F410" s="52"/>
      <c r="G410" s="52"/>
      <c r="H410" s="52"/>
      <c r="I410" s="52"/>
      <c r="J410" s="52"/>
      <c r="K410" s="52"/>
      <c r="L410" s="52"/>
    </row>
    <row r="411" spans="1:12">
      <c r="A411" s="52"/>
      <c r="B411" s="52"/>
      <c r="C411" s="52"/>
      <c r="D411" s="52"/>
      <c r="E411" s="52"/>
      <c r="F411" s="52"/>
      <c r="G411" s="52"/>
      <c r="H411" s="52"/>
      <c r="I411" s="52"/>
      <c r="J411" s="52"/>
      <c r="K411" s="52"/>
      <c r="L411" s="52"/>
    </row>
    <row r="412" spans="1:12">
      <c r="A412" s="52"/>
      <c r="B412" s="52"/>
      <c r="C412" s="52"/>
      <c r="D412" s="52"/>
      <c r="E412" s="52"/>
      <c r="F412" s="52"/>
      <c r="G412" s="52"/>
      <c r="H412" s="52"/>
      <c r="I412" s="52"/>
      <c r="J412" s="52"/>
      <c r="K412" s="52"/>
      <c r="L412" s="52"/>
    </row>
    <row r="413" spans="1:12">
      <c r="A413" s="52"/>
      <c r="B413" s="52"/>
      <c r="C413" s="52"/>
      <c r="D413" s="52"/>
      <c r="E413" s="52"/>
      <c r="F413" s="52"/>
      <c r="G413" s="52"/>
      <c r="H413" s="52"/>
      <c r="I413" s="52"/>
      <c r="J413" s="52"/>
      <c r="K413" s="52"/>
      <c r="L413" s="52"/>
    </row>
    <row r="414" spans="1:12">
      <c r="A414" s="52"/>
      <c r="B414" s="52"/>
      <c r="C414" s="52"/>
      <c r="D414" s="52"/>
      <c r="E414" s="52"/>
      <c r="F414" s="52"/>
      <c r="G414" s="52"/>
      <c r="H414" s="52"/>
      <c r="I414" s="52"/>
      <c r="J414" s="52"/>
      <c r="K414" s="52"/>
      <c r="L414" s="52"/>
    </row>
    <row r="415" spans="1:12">
      <c r="A415" s="52"/>
      <c r="B415" s="52"/>
      <c r="C415" s="52"/>
      <c r="D415" s="52"/>
      <c r="E415" s="52"/>
      <c r="F415" s="52"/>
      <c r="G415" s="52"/>
      <c r="H415" s="52"/>
      <c r="I415" s="52"/>
      <c r="J415" s="52"/>
      <c r="K415" s="52"/>
      <c r="L415" s="52"/>
    </row>
    <row r="416" spans="1:12">
      <c r="A416" s="52"/>
      <c r="B416" s="52"/>
      <c r="C416" s="52"/>
      <c r="D416" s="52"/>
      <c r="E416" s="52"/>
      <c r="F416" s="52"/>
      <c r="G416" s="52"/>
      <c r="H416" s="52"/>
      <c r="I416" s="52"/>
      <c r="J416" s="52"/>
      <c r="K416" s="52"/>
      <c r="L416" s="52"/>
    </row>
    <row r="417" spans="1:12">
      <c r="A417" s="52"/>
      <c r="B417" s="52"/>
      <c r="C417" s="52"/>
      <c r="D417" s="52"/>
      <c r="E417" s="52"/>
      <c r="F417" s="52"/>
      <c r="G417" s="52"/>
      <c r="H417" s="52"/>
      <c r="I417" s="52"/>
      <c r="J417" s="52"/>
      <c r="K417" s="52"/>
      <c r="L417" s="52"/>
    </row>
    <row r="418" spans="1:12">
      <c r="A418" s="52"/>
      <c r="B418" s="52"/>
      <c r="C418" s="52"/>
      <c r="D418" s="52"/>
      <c r="E418" s="52"/>
      <c r="F418" s="52"/>
      <c r="G418" s="52"/>
      <c r="H418" s="52"/>
      <c r="I418" s="52"/>
      <c r="J418" s="52"/>
      <c r="K418" s="52"/>
      <c r="L418" s="52"/>
    </row>
    <row r="419" spans="1:12">
      <c r="A419" s="52"/>
      <c r="B419" s="52"/>
      <c r="C419" s="52"/>
      <c r="D419" s="52"/>
      <c r="E419" s="52"/>
      <c r="F419" s="52"/>
      <c r="G419" s="52"/>
      <c r="H419" s="52"/>
      <c r="I419" s="52"/>
      <c r="J419" s="52"/>
      <c r="K419" s="52"/>
      <c r="L419" s="52"/>
    </row>
    <row r="420" spans="1:12">
      <c r="A420" s="52"/>
      <c r="B420" s="52"/>
      <c r="C420" s="52"/>
      <c r="D420" s="52"/>
      <c r="E420" s="52"/>
      <c r="F420" s="52"/>
      <c r="G420" s="52"/>
      <c r="H420" s="52"/>
      <c r="I420" s="52"/>
      <c r="J420" s="52"/>
      <c r="K420" s="52"/>
      <c r="L420" s="52"/>
    </row>
    <row r="421" spans="1:12">
      <c r="A421" s="52"/>
      <c r="B421" s="52"/>
      <c r="C421" s="52"/>
      <c r="D421" s="52"/>
      <c r="E421" s="52"/>
      <c r="F421" s="52"/>
      <c r="G421" s="52"/>
      <c r="H421" s="52"/>
      <c r="I421" s="52"/>
      <c r="J421" s="52"/>
      <c r="K421" s="52"/>
      <c r="L421" s="52"/>
    </row>
    <row r="422" spans="1:12">
      <c r="A422" s="52"/>
      <c r="B422" s="52"/>
      <c r="C422" s="52"/>
      <c r="D422" s="52"/>
      <c r="E422" s="52"/>
      <c r="F422" s="52"/>
      <c r="G422" s="52"/>
      <c r="H422" s="52"/>
      <c r="I422" s="52"/>
      <c r="J422" s="52"/>
      <c r="K422" s="52"/>
      <c r="L422" s="52"/>
    </row>
    <row r="423" spans="1:12">
      <c r="A423" s="52"/>
      <c r="B423" s="52"/>
      <c r="C423" s="52"/>
      <c r="D423" s="52"/>
      <c r="E423" s="52"/>
      <c r="F423" s="52"/>
      <c r="G423" s="52"/>
      <c r="H423" s="52"/>
      <c r="I423" s="52"/>
      <c r="J423" s="52"/>
      <c r="K423" s="52"/>
      <c r="L423" s="52"/>
    </row>
    <row r="424" spans="1:12">
      <c r="A424" s="52"/>
      <c r="B424" s="52"/>
      <c r="C424" s="52"/>
      <c r="D424" s="52"/>
      <c r="E424" s="52"/>
      <c r="F424" s="52"/>
      <c r="G424" s="52"/>
      <c r="H424" s="52"/>
      <c r="I424" s="52"/>
      <c r="J424" s="52"/>
      <c r="K424" s="52"/>
      <c r="L424" s="52"/>
    </row>
    <row r="425" spans="1:12">
      <c r="A425" s="52"/>
      <c r="B425" s="52"/>
      <c r="C425" s="52"/>
      <c r="D425" s="52"/>
      <c r="E425" s="52"/>
      <c r="F425" s="52"/>
      <c r="G425" s="52"/>
      <c r="H425" s="52"/>
      <c r="I425" s="52"/>
      <c r="J425" s="52"/>
      <c r="K425" s="52"/>
      <c r="L425" s="52"/>
    </row>
    <row r="426" spans="1:12">
      <c r="A426" s="52"/>
      <c r="B426" s="52"/>
      <c r="C426" s="52"/>
      <c r="D426" s="52"/>
      <c r="E426" s="52"/>
      <c r="F426" s="52"/>
      <c r="G426" s="52"/>
      <c r="H426" s="52"/>
      <c r="I426" s="52"/>
      <c r="J426" s="52"/>
      <c r="K426" s="52"/>
      <c r="L426" s="52"/>
    </row>
    <row r="427" spans="1:12">
      <c r="A427" s="52"/>
      <c r="B427" s="52"/>
      <c r="C427" s="52"/>
      <c r="D427" s="52"/>
      <c r="E427" s="52"/>
      <c r="F427" s="52"/>
      <c r="G427" s="52"/>
      <c r="H427" s="52"/>
      <c r="I427" s="52"/>
      <c r="J427" s="52"/>
      <c r="K427" s="52"/>
      <c r="L427" s="52"/>
    </row>
    <row r="428" spans="1:12">
      <c r="A428" s="52"/>
      <c r="B428" s="52"/>
      <c r="C428" s="52"/>
      <c r="D428" s="52"/>
      <c r="E428" s="52"/>
      <c r="F428" s="52"/>
      <c r="G428" s="52"/>
      <c r="H428" s="52"/>
      <c r="I428" s="52"/>
      <c r="J428" s="52"/>
      <c r="K428" s="52"/>
      <c r="L428" s="52"/>
    </row>
    <row r="429" spans="1:12" s="54" customFormat="1" ht="12.75" customHeight="1">
      <c r="A429" s="53" t="s">
        <v>260</v>
      </c>
      <c r="E429" s="55"/>
      <c r="F429" s="55"/>
      <c r="G429" s="55"/>
      <c r="H429" s="55"/>
      <c r="I429" s="55"/>
    </row>
    <row r="430" spans="1:12" s="54" customFormat="1">
      <c r="A430" s="56" t="s">
        <v>280</v>
      </c>
      <c r="B430" s="1151" t="s">
        <v>11</v>
      </c>
      <c r="C430" s="1151"/>
      <c r="D430" s="1151"/>
      <c r="E430" s="1151"/>
      <c r="F430" s="1151"/>
      <c r="G430" s="1151"/>
      <c r="H430" s="1151"/>
      <c r="I430" s="1151"/>
      <c r="J430" s="1151"/>
      <c r="K430" s="1151"/>
      <c r="L430" s="1151"/>
    </row>
    <row r="431" spans="1:12" s="54" customFormat="1" ht="9" customHeight="1">
      <c r="A431" s="57"/>
      <c r="B431" s="58"/>
      <c r="C431" s="58"/>
      <c r="D431" s="58"/>
      <c r="E431" s="59"/>
      <c r="F431" s="59"/>
      <c r="G431" s="59"/>
      <c r="H431" s="59"/>
      <c r="I431" s="59"/>
      <c r="J431" s="58"/>
      <c r="K431" s="58"/>
      <c r="L431" s="58"/>
    </row>
    <row r="432" spans="1:12" s="54" customFormat="1" ht="27" customHeight="1">
      <c r="B432" s="1152" t="s">
        <v>261</v>
      </c>
      <c r="C432" s="1152"/>
      <c r="D432" s="1152"/>
      <c r="E432" s="1152"/>
      <c r="F432" s="1152"/>
      <c r="G432" s="1152"/>
      <c r="H432" s="1152"/>
      <c r="I432" s="1152"/>
      <c r="J432" s="1152"/>
      <c r="K432" s="1152"/>
      <c r="L432" s="1152"/>
    </row>
    <row r="433" spans="1:12" s="54" customFormat="1">
      <c r="E433" s="55"/>
      <c r="F433" s="55"/>
      <c r="G433" s="55"/>
      <c r="H433" s="55"/>
      <c r="I433" s="55"/>
    </row>
    <row r="434" spans="1:12" s="177" customFormat="1" ht="13.5" customHeight="1">
      <c r="A434" s="61" t="s">
        <v>262</v>
      </c>
      <c r="B434" s="62"/>
      <c r="C434" s="63"/>
      <c r="D434" s="1154" t="s">
        <v>263</v>
      </c>
      <c r="E434" s="1154"/>
      <c r="F434" s="63" t="s">
        <v>263</v>
      </c>
      <c r="G434" s="1154" t="s">
        <v>264</v>
      </c>
      <c r="H434" s="1154"/>
      <c r="I434" s="63" t="s">
        <v>264</v>
      </c>
      <c r="J434" s="63"/>
      <c r="K434" s="62"/>
      <c r="L434" s="62"/>
    </row>
    <row r="435" spans="1:12" s="177" customFormat="1" ht="13.5" customHeight="1">
      <c r="A435" s="61" t="s">
        <v>265</v>
      </c>
      <c r="B435" s="62"/>
      <c r="C435" s="63"/>
      <c r="D435" s="1154">
        <v>2012</v>
      </c>
      <c r="E435" s="1154"/>
      <c r="F435" s="63">
        <v>2011</v>
      </c>
      <c r="G435" s="1154">
        <v>2010</v>
      </c>
      <c r="H435" s="1154"/>
      <c r="I435" s="63">
        <v>2009</v>
      </c>
      <c r="J435" s="63"/>
      <c r="K435" s="62"/>
      <c r="L435" s="62"/>
    </row>
    <row r="436" spans="1:12" s="54" customFormat="1" ht="12.75" customHeight="1">
      <c r="B436" s="54" t="s">
        <v>266</v>
      </c>
      <c r="C436" s="65"/>
      <c r="D436" s="1148">
        <v>393506.34</v>
      </c>
      <c r="E436" s="1148"/>
      <c r="F436" s="66">
        <v>390700.94</v>
      </c>
      <c r="G436" s="1148">
        <v>328040.58</v>
      </c>
      <c r="H436" s="1148"/>
      <c r="I436" s="66">
        <v>335532.36</v>
      </c>
      <c r="J436" s="65"/>
      <c r="K436" s="65"/>
    </row>
    <row r="437" spans="1:12" s="54" customFormat="1" ht="6" customHeight="1">
      <c r="B437" s="67"/>
      <c r="C437" s="67"/>
      <c r="D437" s="68"/>
      <c r="E437" s="68"/>
      <c r="F437" s="69"/>
      <c r="G437" s="69"/>
      <c r="H437" s="69"/>
      <c r="I437" s="69"/>
      <c r="J437" s="67"/>
      <c r="K437" s="67"/>
      <c r="L437" s="67"/>
    </row>
    <row r="438" spans="1:12" s="54" customFormat="1" ht="12.75" customHeight="1">
      <c r="B438" s="54" t="s">
        <v>265</v>
      </c>
      <c r="C438" s="65"/>
      <c r="D438" s="1148">
        <v>2867.7</v>
      </c>
      <c r="E438" s="1148"/>
      <c r="F438" s="66">
        <v>2586.4</v>
      </c>
      <c r="G438" s="1148">
        <v>2586.4</v>
      </c>
      <c r="H438" s="1148"/>
      <c r="I438" s="66">
        <v>2768.4</v>
      </c>
      <c r="J438" s="65"/>
      <c r="K438" s="65"/>
    </row>
    <row r="439" spans="1:12" s="54" customFormat="1" ht="6" customHeight="1">
      <c r="B439" s="67"/>
      <c r="C439" s="67"/>
      <c r="D439" s="68"/>
      <c r="E439" s="68"/>
      <c r="F439" s="69"/>
      <c r="G439" s="69"/>
      <c r="H439" s="69"/>
      <c r="I439" s="69"/>
      <c r="J439" s="67"/>
      <c r="K439" s="67"/>
      <c r="L439" s="67"/>
    </row>
    <row r="440" spans="1:12" s="54" customFormat="1" ht="12.75" customHeight="1">
      <c r="B440" s="70" t="s">
        <v>1</v>
      </c>
      <c r="C440" s="65"/>
      <c r="D440" s="1153">
        <v>390638.64</v>
      </c>
      <c r="E440" s="1153"/>
      <c r="F440" s="66">
        <v>388114.54</v>
      </c>
      <c r="G440" s="1148">
        <v>325454.18</v>
      </c>
      <c r="H440" s="1148"/>
      <c r="I440" s="66">
        <v>332763.95999999996</v>
      </c>
      <c r="J440" s="65"/>
      <c r="K440" s="65"/>
    </row>
    <row r="441" spans="1:12" s="54" customFormat="1" ht="6" customHeight="1">
      <c r="B441" s="67"/>
      <c r="C441" s="67"/>
      <c r="D441" s="67"/>
      <c r="E441" s="71"/>
      <c r="F441" s="71"/>
      <c r="G441" s="71"/>
      <c r="H441" s="71"/>
      <c r="I441" s="71"/>
      <c r="J441" s="67"/>
      <c r="K441" s="67"/>
      <c r="L441" s="67"/>
    </row>
    <row r="442" spans="1:12" s="54" customFormat="1" ht="12.75" customHeight="1">
      <c r="B442" s="54" t="s">
        <v>267</v>
      </c>
      <c r="C442" s="65"/>
      <c r="D442" s="1149">
        <v>7.2875572983144305E-3</v>
      </c>
      <c r="E442" s="1149"/>
      <c r="F442" s="72">
        <v>6.6198970496462077E-3</v>
      </c>
      <c r="G442" s="1149">
        <v>7.8843904007242036E-3</v>
      </c>
      <c r="H442" s="1149"/>
      <c r="I442" s="72">
        <v>8.2507690167350784E-3</v>
      </c>
      <c r="J442" s="65"/>
      <c r="K442" s="65"/>
    </row>
    <row r="443" spans="1:12" s="54" customFormat="1" ht="6" customHeight="1">
      <c r="B443" s="67"/>
      <c r="C443" s="67"/>
      <c r="D443" s="67"/>
      <c r="E443" s="71"/>
      <c r="F443" s="71"/>
      <c r="G443" s="71"/>
      <c r="H443" s="71"/>
      <c r="I443" s="71"/>
      <c r="J443" s="67"/>
      <c r="K443" s="67"/>
      <c r="L443" s="67"/>
    </row>
    <row r="444" spans="1:12" s="54" customFormat="1" ht="12.75" customHeight="1">
      <c r="E444" s="55"/>
      <c r="F444" s="55"/>
      <c r="G444" s="55"/>
      <c r="H444" s="55"/>
      <c r="I444" s="55"/>
    </row>
    <row r="445" spans="1:12" s="54" customFormat="1" ht="13.5" customHeight="1">
      <c r="A445" s="70" t="s">
        <v>268</v>
      </c>
      <c r="B445" s="73" t="s">
        <v>289</v>
      </c>
      <c r="C445" s="1143" t="s">
        <v>270</v>
      </c>
      <c r="D445" s="1143"/>
      <c r="E445" s="73"/>
      <c r="F445" s="1143" t="s">
        <v>271</v>
      </c>
      <c r="G445" s="1143"/>
      <c r="H445" s="73"/>
      <c r="I445" s="74" t="s">
        <v>1</v>
      </c>
      <c r="J445" s="73"/>
      <c r="K445" s="74" t="s">
        <v>1</v>
      </c>
      <c r="L445" s="74" t="s">
        <v>272</v>
      </c>
    </row>
    <row r="446" spans="1:12" s="54" customFormat="1" ht="13.5" customHeight="1">
      <c r="A446" s="70"/>
      <c r="B446" s="73"/>
      <c r="C446" s="74" t="s">
        <v>273</v>
      </c>
      <c r="D446" s="74" t="s">
        <v>274</v>
      </c>
      <c r="E446" s="74"/>
      <c r="F446" s="74" t="s">
        <v>273</v>
      </c>
      <c r="G446" s="74" t="s">
        <v>274</v>
      </c>
      <c r="H446" s="74"/>
      <c r="I446" s="74" t="s">
        <v>275</v>
      </c>
      <c r="J446" s="73"/>
      <c r="K446" s="74" t="s">
        <v>276</v>
      </c>
      <c r="L446" s="74" t="s">
        <v>277</v>
      </c>
    </row>
    <row r="447" spans="1:12" s="76" customFormat="1" ht="25.5">
      <c r="A447" t="s">
        <v>12</v>
      </c>
      <c r="B447" s="76" t="s">
        <v>13</v>
      </c>
      <c r="C447" s="77">
        <v>393506.34</v>
      </c>
      <c r="D447" s="78">
        <v>1</v>
      </c>
      <c r="E447" s="79"/>
      <c r="F447" s="77">
        <v>2867.7</v>
      </c>
      <c r="G447" s="78">
        <v>1</v>
      </c>
      <c r="H447" s="79"/>
      <c r="I447" s="77">
        <v>390638.64</v>
      </c>
      <c r="K447" s="77">
        <v>388114.54</v>
      </c>
      <c r="L447" s="78">
        <v>6.503492499920346E-3</v>
      </c>
    </row>
    <row r="448" spans="1:12" s="76" customFormat="1" ht="6" customHeight="1">
      <c r="A448" s="94"/>
      <c r="B448" s="80"/>
      <c r="C448" s="81"/>
      <c r="D448" s="82"/>
      <c r="E448" s="83"/>
      <c r="F448" s="81"/>
      <c r="G448" s="82"/>
      <c r="H448" s="83"/>
      <c r="I448" s="81"/>
      <c r="J448" s="80"/>
      <c r="K448" s="81"/>
      <c r="L448" s="82"/>
    </row>
    <row r="449" spans="1:9" s="54" customFormat="1">
      <c r="E449" s="55"/>
      <c r="F449" s="55"/>
      <c r="G449" s="55"/>
      <c r="H449" s="55"/>
      <c r="I449" s="55"/>
    </row>
    <row r="450" spans="1:9" s="85" customFormat="1">
      <c r="A450" s="84" t="s">
        <v>288</v>
      </c>
      <c r="E450" s="86"/>
      <c r="F450" s="86"/>
      <c r="G450" s="86"/>
      <c r="H450" s="86"/>
      <c r="I450" s="86"/>
    </row>
    <row r="451" spans="1:9" s="85" customFormat="1">
      <c r="E451" s="86"/>
      <c r="F451" s="86"/>
      <c r="G451" s="86"/>
      <c r="H451" s="86"/>
      <c r="I451" s="86"/>
    </row>
    <row r="452" spans="1:9" s="85" customFormat="1">
      <c r="E452" s="86"/>
      <c r="F452" s="86"/>
      <c r="G452" s="86"/>
      <c r="H452" s="86"/>
      <c r="I452" s="86"/>
    </row>
    <row r="453" spans="1:9" s="85" customFormat="1">
      <c r="E453" s="86"/>
      <c r="F453" s="86"/>
      <c r="G453" s="86"/>
      <c r="H453" s="86"/>
      <c r="I453" s="86"/>
    </row>
    <row r="454" spans="1:9" s="85" customFormat="1">
      <c r="E454" s="86"/>
      <c r="F454" s="86"/>
      <c r="G454" s="86"/>
      <c r="H454" s="86"/>
      <c r="I454" s="86"/>
    </row>
    <row r="455" spans="1:9" s="85" customFormat="1">
      <c r="E455" s="86"/>
      <c r="F455" s="86"/>
      <c r="G455" s="86"/>
      <c r="H455" s="86"/>
      <c r="I455" s="86"/>
    </row>
    <row r="456" spans="1:9" s="85" customFormat="1">
      <c r="E456" s="86"/>
      <c r="F456" s="86"/>
      <c r="G456" s="86"/>
      <c r="H456" s="86"/>
      <c r="I456" s="86"/>
    </row>
    <row r="457" spans="1:9" s="85" customFormat="1">
      <c r="E457" s="86"/>
      <c r="F457" s="86"/>
      <c r="G457" s="86"/>
      <c r="H457" s="86"/>
      <c r="I457" s="86"/>
    </row>
    <row r="458" spans="1:9" s="85" customFormat="1">
      <c r="E458" s="86"/>
      <c r="F458" s="86"/>
      <c r="G458" s="86"/>
      <c r="H458" s="86"/>
      <c r="I458" s="86"/>
    </row>
    <row r="459" spans="1:9" s="85" customFormat="1">
      <c r="E459" s="86"/>
      <c r="F459" s="86"/>
      <c r="G459" s="86"/>
      <c r="H459" s="86"/>
      <c r="I459" s="86"/>
    </row>
    <row r="460" spans="1:9" s="85" customFormat="1">
      <c r="E460" s="86"/>
      <c r="F460" s="86"/>
      <c r="G460" s="86"/>
      <c r="H460" s="86"/>
      <c r="I460" s="86"/>
    </row>
    <row r="461" spans="1:9" s="85" customFormat="1">
      <c r="E461" s="86"/>
      <c r="F461" s="86"/>
      <c r="G461" s="86"/>
      <c r="H461" s="86"/>
      <c r="I461" s="86"/>
    </row>
    <row r="462" spans="1:9" s="85" customFormat="1">
      <c r="E462" s="86"/>
      <c r="F462" s="86"/>
      <c r="G462" s="86"/>
      <c r="H462" s="86"/>
      <c r="I462" s="86"/>
    </row>
    <row r="463" spans="1:9" s="85" customFormat="1">
      <c r="E463" s="86"/>
      <c r="F463" s="86"/>
      <c r="G463" s="86"/>
      <c r="H463" s="86"/>
      <c r="I463" s="86"/>
    </row>
    <row r="464" spans="1:9" s="85" customFormat="1">
      <c r="E464" s="86"/>
      <c r="F464" s="86"/>
      <c r="G464" s="86"/>
      <c r="H464" s="86"/>
      <c r="I464" s="86"/>
    </row>
    <row r="465" spans="1:12" s="54" customFormat="1">
      <c r="A465" s="53" t="s">
        <v>260</v>
      </c>
      <c r="E465" s="55"/>
      <c r="F465" s="55"/>
      <c r="G465" s="55"/>
      <c r="H465" s="55"/>
      <c r="I465" s="55"/>
    </row>
    <row r="466" spans="1:12" s="54" customFormat="1">
      <c r="A466" s="56" t="s">
        <v>280</v>
      </c>
      <c r="B466" s="1151" t="s">
        <v>11</v>
      </c>
      <c r="C466" s="1151"/>
      <c r="D466" s="1151"/>
      <c r="E466" s="1151"/>
      <c r="F466" s="1151"/>
      <c r="G466" s="1151"/>
      <c r="H466" s="1151"/>
      <c r="I466" s="1151"/>
      <c r="J466" s="1151"/>
      <c r="K466" s="1151"/>
      <c r="L466" s="1151"/>
    </row>
    <row r="467" spans="1:12" s="54" customFormat="1" ht="9" customHeight="1">
      <c r="A467" s="57"/>
      <c r="B467" s="58"/>
      <c r="C467" s="58"/>
      <c r="D467" s="58"/>
      <c r="E467" s="59"/>
      <c r="F467" s="59"/>
      <c r="G467" s="59"/>
      <c r="H467" s="59"/>
      <c r="I467" s="59"/>
      <c r="J467" s="58"/>
      <c r="K467" s="58"/>
      <c r="L467" s="58"/>
    </row>
    <row r="468" spans="1:12" s="54" customFormat="1" ht="27" customHeight="1">
      <c r="B468" s="1152" t="s">
        <v>327</v>
      </c>
      <c r="C468" s="1152"/>
      <c r="D468" s="1152"/>
      <c r="E468" s="1152"/>
      <c r="F468" s="1152"/>
      <c r="G468" s="1152"/>
      <c r="H468" s="1152"/>
      <c r="I468" s="1152"/>
      <c r="J468" s="1152"/>
      <c r="K468" s="1152"/>
      <c r="L468" s="1152"/>
    </row>
    <row r="469" spans="1:12" s="54" customFormat="1">
      <c r="E469" s="55"/>
      <c r="F469" s="55"/>
      <c r="G469" s="55"/>
      <c r="H469" s="55"/>
      <c r="I469" s="55"/>
    </row>
    <row r="470" spans="1:12" s="54" customFormat="1" ht="13.5" customHeight="1">
      <c r="A470" s="70" t="s">
        <v>262</v>
      </c>
      <c r="B470" s="67"/>
      <c r="C470" s="74" t="s">
        <v>263</v>
      </c>
      <c r="D470" s="1150" t="s">
        <v>263</v>
      </c>
      <c r="E470" s="1150"/>
      <c r="F470" s="74" t="s">
        <v>264</v>
      </c>
      <c r="G470" s="1150" t="s">
        <v>264</v>
      </c>
      <c r="H470" s="1150"/>
      <c r="I470" s="1143" t="s">
        <v>292</v>
      </c>
      <c r="J470" s="1143"/>
      <c r="K470" s="1143"/>
      <c r="L470" s="1143"/>
    </row>
    <row r="471" spans="1:12" s="54" customFormat="1" ht="13.5" customHeight="1">
      <c r="A471" s="70" t="s">
        <v>265</v>
      </c>
      <c r="B471" s="67"/>
      <c r="C471" s="74">
        <v>2012</v>
      </c>
      <c r="D471" s="1150">
        <v>2011</v>
      </c>
      <c r="E471" s="1150"/>
      <c r="F471" s="74">
        <v>2010</v>
      </c>
      <c r="G471" s="1150">
        <v>2009</v>
      </c>
      <c r="H471" s="1150"/>
      <c r="I471" s="74"/>
      <c r="J471" s="67"/>
      <c r="K471" s="67"/>
      <c r="L471" s="67"/>
    </row>
    <row r="472" spans="1:12" s="54" customFormat="1" ht="12.75" customHeight="1">
      <c r="B472" s="54" t="s">
        <v>266</v>
      </c>
      <c r="C472" s="66">
        <v>393506.34</v>
      </c>
      <c r="D472" s="1148">
        <v>390700.94</v>
      </c>
      <c r="E472" s="1148"/>
      <c r="F472" s="66">
        <v>328040.58</v>
      </c>
      <c r="G472" s="1148">
        <v>335532.36</v>
      </c>
      <c r="H472" s="1148"/>
      <c r="I472" s="55"/>
    </row>
    <row r="473" spans="1:12" s="54" customFormat="1" ht="6" customHeight="1">
      <c r="B473" s="67"/>
      <c r="C473" s="69"/>
      <c r="D473" s="69"/>
      <c r="E473" s="69"/>
      <c r="F473" s="69"/>
      <c r="G473" s="69"/>
      <c r="H473" s="69"/>
      <c r="I473" s="71"/>
      <c r="J473" s="67"/>
      <c r="K473" s="67"/>
      <c r="L473" s="58"/>
    </row>
    <row r="474" spans="1:12" s="54" customFormat="1" ht="12.75" customHeight="1">
      <c r="B474" s="54" t="s">
        <v>265</v>
      </c>
      <c r="C474" s="66">
        <v>2867.7</v>
      </c>
      <c r="D474" s="1148">
        <v>2586.4</v>
      </c>
      <c r="E474" s="1148"/>
      <c r="F474" s="66">
        <v>2586.4</v>
      </c>
      <c r="G474" s="1148">
        <v>2768.4</v>
      </c>
      <c r="H474" s="1148"/>
      <c r="I474" s="55"/>
    </row>
    <row r="475" spans="1:12" s="54" customFormat="1" ht="6" customHeight="1">
      <c r="B475" s="67"/>
      <c r="C475" s="69"/>
      <c r="D475" s="69"/>
      <c r="E475" s="69"/>
      <c r="F475" s="69"/>
      <c r="G475" s="69"/>
      <c r="H475" s="69"/>
      <c r="I475" s="71"/>
      <c r="J475" s="67"/>
      <c r="K475" s="67"/>
      <c r="L475" s="58"/>
    </row>
    <row r="476" spans="1:12" s="54" customFormat="1" ht="12.75" customHeight="1">
      <c r="B476" s="70" t="s">
        <v>1</v>
      </c>
      <c r="C476" s="97">
        <v>390638.64</v>
      </c>
      <c r="D476" s="1148">
        <v>388114.54</v>
      </c>
      <c r="E476" s="1148"/>
      <c r="F476" s="66">
        <v>325454.18</v>
      </c>
      <c r="G476" s="1148">
        <v>332763.95999999996</v>
      </c>
      <c r="H476" s="1148"/>
      <c r="I476" s="55"/>
      <c r="L476" s="58"/>
    </row>
    <row r="477" spans="1:12" s="54" customFormat="1" ht="6" customHeight="1">
      <c r="B477" s="67"/>
      <c r="C477" s="69"/>
      <c r="D477" s="69"/>
      <c r="E477" s="69"/>
      <c r="F477" s="69"/>
      <c r="G477" s="69"/>
      <c r="H477" s="69"/>
      <c r="I477" s="71"/>
      <c r="J477" s="67"/>
      <c r="K477" s="67"/>
      <c r="L477" s="58"/>
    </row>
    <row r="478" spans="1:12" s="54" customFormat="1" ht="12.75" customHeight="1">
      <c r="B478" s="54" t="s">
        <v>267</v>
      </c>
      <c r="C478" s="72">
        <v>7.2875572983144305E-3</v>
      </c>
      <c r="D478" s="1149">
        <v>6.6198970496462077E-3</v>
      </c>
      <c r="E478" s="1149"/>
      <c r="F478" s="72">
        <v>7.8843904007242036E-3</v>
      </c>
      <c r="G478" s="1149">
        <v>8.2507690167350784E-3</v>
      </c>
      <c r="H478" s="1149"/>
      <c r="I478" s="72"/>
      <c r="L478" s="58"/>
    </row>
    <row r="479" spans="1:12" s="54" customFormat="1" ht="6" customHeight="1">
      <c r="B479" s="67"/>
      <c r="C479" s="71"/>
      <c r="D479" s="71"/>
      <c r="E479" s="71"/>
      <c r="F479" s="71"/>
      <c r="G479" s="71"/>
      <c r="H479" s="71"/>
      <c r="I479" s="71"/>
      <c r="J479" s="67"/>
      <c r="K479" s="67"/>
      <c r="L479" s="58"/>
    </row>
    <row r="480" spans="1:12" s="54" customFormat="1" ht="12.75" customHeight="1">
      <c r="E480" s="55"/>
      <c r="F480" s="55"/>
      <c r="G480" s="55"/>
      <c r="H480" s="55"/>
      <c r="I480" s="55"/>
    </row>
    <row r="481" spans="1:12" s="54" customFormat="1" ht="6" customHeight="1">
      <c r="B481" s="67"/>
      <c r="C481" s="71"/>
      <c r="D481" s="71"/>
      <c r="E481" s="71"/>
      <c r="F481" s="71"/>
      <c r="G481" s="71"/>
      <c r="H481" s="71"/>
      <c r="I481" s="71"/>
      <c r="J481" s="67"/>
      <c r="K481" s="67"/>
      <c r="L481" s="67"/>
    </row>
    <row r="482" spans="1:12" s="54" customFormat="1" ht="12.75" customHeight="1">
      <c r="E482" s="55"/>
      <c r="F482" s="55"/>
      <c r="G482" s="55"/>
      <c r="H482" s="55"/>
      <c r="I482" s="55"/>
    </row>
    <row r="483" spans="1:12" s="54" customFormat="1" ht="13.5" customHeight="1">
      <c r="A483" s="70" t="s">
        <v>268</v>
      </c>
      <c r="B483" s="73" t="s">
        <v>293</v>
      </c>
      <c r="C483" s="1143" t="s">
        <v>270</v>
      </c>
      <c r="D483" s="1143"/>
      <c r="E483" s="1143"/>
      <c r="F483" s="1143" t="s">
        <v>271</v>
      </c>
      <c r="G483" s="1143"/>
      <c r="H483" s="1143"/>
      <c r="I483" s="74" t="s">
        <v>1</v>
      </c>
      <c r="J483" s="73"/>
      <c r="K483" s="74" t="s">
        <v>1</v>
      </c>
      <c r="L483" s="74" t="s">
        <v>272</v>
      </c>
    </row>
    <row r="484" spans="1:12" s="54" customFormat="1" ht="13.5" customHeight="1">
      <c r="A484" s="70"/>
      <c r="B484" s="73"/>
      <c r="C484" s="74" t="s">
        <v>273</v>
      </c>
      <c r="D484" s="74" t="s">
        <v>274</v>
      </c>
      <c r="E484" s="74"/>
      <c r="F484" s="74" t="s">
        <v>273</v>
      </c>
      <c r="G484" s="74" t="s">
        <v>274</v>
      </c>
      <c r="H484" s="74"/>
      <c r="I484" s="74" t="s">
        <v>275</v>
      </c>
      <c r="J484" s="73"/>
      <c r="K484" s="74" t="s">
        <v>276</v>
      </c>
      <c r="L484" s="74" t="s">
        <v>277</v>
      </c>
    </row>
    <row r="485" spans="1:12" s="76" customFormat="1">
      <c r="A485" s="76" t="s">
        <v>328</v>
      </c>
      <c r="B485" s="76" t="s">
        <v>329</v>
      </c>
      <c r="C485" s="77">
        <v>314805.15999999997</v>
      </c>
      <c r="D485" s="78">
        <v>0.8000002236304502</v>
      </c>
      <c r="E485" s="79"/>
      <c r="F485" s="77">
        <v>2294.16</v>
      </c>
      <c r="G485" s="78">
        <v>0.8</v>
      </c>
      <c r="H485" s="79"/>
      <c r="I485" s="77">
        <v>312511</v>
      </c>
      <c r="K485" s="77">
        <v>287397.46000000002</v>
      </c>
      <c r="L485" s="78">
        <v>8.738260943572701E-2</v>
      </c>
    </row>
    <row r="486" spans="1:12" s="76" customFormat="1" ht="6" customHeight="1">
      <c r="B486" s="80"/>
      <c r="C486" s="81"/>
      <c r="D486" s="82"/>
      <c r="E486" s="83"/>
      <c r="F486" s="81"/>
      <c r="G486" s="82"/>
      <c r="H486" s="83"/>
      <c r="I486" s="81"/>
      <c r="J486" s="80"/>
      <c r="K486" s="81"/>
      <c r="L486" s="82"/>
    </row>
    <row r="487" spans="1:12" s="76" customFormat="1">
      <c r="A487" s="76" t="s">
        <v>330</v>
      </c>
      <c r="B487" s="76" t="s">
        <v>331</v>
      </c>
      <c r="C487" s="77">
        <v>78701.179999999993</v>
      </c>
      <c r="D487" s="78">
        <v>0.19999977636954969</v>
      </c>
      <c r="E487" s="79"/>
      <c r="F487" s="77">
        <v>573.54</v>
      </c>
      <c r="G487" s="78">
        <v>0.2</v>
      </c>
      <c r="H487" s="79"/>
      <c r="I487" s="77">
        <v>78127.64</v>
      </c>
      <c r="K487" s="77">
        <v>100717.08</v>
      </c>
      <c r="L487" s="78">
        <v>-0.22428608931077035</v>
      </c>
    </row>
    <row r="488" spans="1:12" s="76" customFormat="1" ht="6" customHeight="1">
      <c r="B488" s="80"/>
      <c r="C488" s="81"/>
      <c r="D488" s="82"/>
      <c r="E488" s="83"/>
      <c r="F488" s="81"/>
      <c r="G488" s="82"/>
      <c r="H488" s="83"/>
      <c r="I488" s="81"/>
      <c r="J488" s="80"/>
      <c r="K488" s="81"/>
      <c r="L488" s="82"/>
    </row>
    <row r="489" spans="1:12" s="54" customFormat="1">
      <c r="E489" s="55"/>
      <c r="F489" s="55"/>
      <c r="G489" s="55"/>
      <c r="H489" s="55"/>
      <c r="I489" s="55"/>
    </row>
    <row r="490" spans="1:12" s="85" customFormat="1">
      <c r="A490" s="84" t="s">
        <v>288</v>
      </c>
      <c r="B490" s="95"/>
      <c r="E490" s="86"/>
      <c r="F490" s="86"/>
      <c r="G490" s="86"/>
      <c r="H490" s="86"/>
      <c r="I490" s="86"/>
    </row>
    <row r="491" spans="1:12" s="85" customFormat="1">
      <c r="E491" s="86"/>
      <c r="F491" s="86"/>
      <c r="G491" s="86"/>
      <c r="H491" s="86"/>
      <c r="I491" s="86"/>
    </row>
    <row r="492" spans="1:12" s="85" customFormat="1">
      <c r="E492" s="86"/>
      <c r="F492" s="86"/>
      <c r="G492" s="86"/>
      <c r="H492" s="86"/>
      <c r="I492" s="86"/>
    </row>
    <row r="493" spans="1:12" s="85" customFormat="1">
      <c r="E493" s="86"/>
      <c r="F493" s="86"/>
      <c r="G493" s="86"/>
      <c r="H493" s="86"/>
      <c r="I493" s="86"/>
    </row>
    <row r="494" spans="1:12" s="85" customFormat="1">
      <c r="E494" s="86"/>
      <c r="F494" s="86"/>
      <c r="G494" s="86"/>
      <c r="H494" s="86"/>
      <c r="I494" s="86"/>
    </row>
    <row r="495" spans="1:12" s="85" customFormat="1">
      <c r="E495" s="86"/>
      <c r="F495" s="86"/>
      <c r="G495" s="86"/>
      <c r="H495" s="86"/>
      <c r="I495" s="86"/>
    </row>
    <row r="496" spans="1:12" s="85" customFormat="1">
      <c r="E496" s="86"/>
      <c r="F496" s="86"/>
      <c r="G496" s="86"/>
      <c r="H496" s="86"/>
      <c r="I496" s="86"/>
    </row>
    <row r="497" spans="1:12" s="85" customFormat="1">
      <c r="E497" s="86"/>
      <c r="F497" s="86"/>
      <c r="G497" s="86"/>
      <c r="H497" s="86"/>
      <c r="I497" s="86"/>
    </row>
    <row r="498" spans="1:12" s="85" customFormat="1">
      <c r="E498" s="86"/>
      <c r="F498" s="86"/>
      <c r="G498" s="86"/>
      <c r="H498" s="86"/>
      <c r="I498" s="86"/>
    </row>
    <row r="499" spans="1:12" s="85" customFormat="1">
      <c r="E499" s="86"/>
      <c r="F499" s="86"/>
      <c r="G499" s="86"/>
      <c r="H499" s="86"/>
      <c r="I499" s="86"/>
    </row>
    <row r="500" spans="1:12" s="98" customFormat="1">
      <c r="A500" s="87" t="s">
        <v>260</v>
      </c>
    </row>
    <row r="501" spans="1:12" s="98" customFormat="1">
      <c r="A501" s="88" t="s">
        <v>280</v>
      </c>
      <c r="B501" s="1144" t="s">
        <v>11</v>
      </c>
      <c r="C501" s="1144"/>
      <c r="D501" s="1144"/>
      <c r="E501" s="1144"/>
      <c r="F501" s="1144"/>
      <c r="G501" s="1144"/>
      <c r="H501" s="1144"/>
      <c r="I501" s="1144"/>
      <c r="J501" s="1144"/>
      <c r="K501" s="1144"/>
      <c r="L501" s="1144"/>
    </row>
    <row r="502" spans="1:12" s="99" customFormat="1" ht="9" customHeight="1">
      <c r="B502" s="100"/>
      <c r="C502" s="100"/>
      <c r="D502" s="100"/>
      <c r="E502" s="100"/>
      <c r="F502" s="100"/>
      <c r="G502" s="100"/>
      <c r="H502" s="100"/>
      <c r="I502" s="100"/>
    </row>
    <row r="503" spans="1:12" s="98" customFormat="1" ht="27" customHeight="1">
      <c r="B503" s="1145" t="s">
        <v>463</v>
      </c>
      <c r="C503" s="1145"/>
      <c r="D503" s="1145"/>
      <c r="E503" s="1145"/>
      <c r="F503" s="1145"/>
      <c r="G503" s="1145"/>
      <c r="H503" s="1145"/>
      <c r="I503" s="1145"/>
      <c r="J503" s="1145"/>
      <c r="K503" s="1145"/>
      <c r="L503" s="1145"/>
    </row>
    <row r="504" spans="1:12" s="85" customFormat="1">
      <c r="E504" s="86"/>
      <c r="F504" s="86"/>
      <c r="G504" s="86"/>
      <c r="H504" s="86"/>
      <c r="I504" s="86"/>
    </row>
    <row r="505" spans="1:12" s="98" customFormat="1">
      <c r="A505" s="102" t="s">
        <v>297</v>
      </c>
      <c r="B505" s="103" t="s">
        <v>298</v>
      </c>
      <c r="C505" s="103"/>
      <c r="D505" s="103"/>
      <c r="E505" s="103"/>
      <c r="F505" s="86"/>
      <c r="G505" s="103" t="s">
        <v>299</v>
      </c>
      <c r="H505" s="104"/>
      <c r="I505" s="104"/>
      <c r="J505" s="104"/>
      <c r="K505" s="105"/>
      <c r="L505" s="105"/>
    </row>
    <row r="506" spans="1:12" s="98" customFormat="1">
      <c r="A506" s="99"/>
      <c r="B506" s="1146"/>
      <c r="C506" s="1146"/>
      <c r="D506" s="1146"/>
      <c r="E506" s="95"/>
      <c r="F506" s="106"/>
      <c r="G506" s="1147"/>
      <c r="H506" s="1147"/>
      <c r="I506" s="1147"/>
      <c r="J506" s="1147"/>
      <c r="K506" s="1147"/>
      <c r="L506" s="1147"/>
    </row>
    <row r="507" spans="1:12" s="98" customFormat="1">
      <c r="A507" s="99"/>
      <c r="B507" s="1146"/>
      <c r="C507" s="1146"/>
      <c r="D507" s="1146"/>
      <c r="E507" s="95"/>
      <c r="F507" s="106"/>
      <c r="G507" s="1147"/>
      <c r="H507" s="1147"/>
      <c r="I507" s="1147"/>
      <c r="J507" s="1147"/>
      <c r="K507" s="1147"/>
      <c r="L507" s="1147"/>
    </row>
    <row r="508" spans="1:12" s="98" customFormat="1">
      <c r="A508" s="99"/>
      <c r="B508" s="1146"/>
      <c r="C508" s="1146"/>
      <c r="D508" s="1146"/>
      <c r="E508" s="95"/>
      <c r="F508" s="106"/>
      <c r="G508" s="1147"/>
      <c r="H508" s="1147"/>
      <c r="I508" s="1147"/>
      <c r="J508" s="1147"/>
      <c r="K508" s="1147"/>
      <c r="L508" s="1147"/>
    </row>
    <row r="509" spans="1:12" s="98" customFormat="1">
      <c r="A509" s="99"/>
      <c r="B509" s="1146"/>
      <c r="C509" s="1146"/>
      <c r="D509" s="1146"/>
      <c r="E509" s="95"/>
      <c r="F509" s="106"/>
      <c r="G509" s="1147"/>
      <c r="H509" s="1147"/>
      <c r="I509" s="1147"/>
      <c r="J509" s="1147"/>
      <c r="K509" s="1147"/>
      <c r="L509" s="1147"/>
    </row>
    <row r="510" spans="1:12" s="98" customFormat="1">
      <c r="A510" s="99"/>
      <c r="B510" s="1146"/>
      <c r="C510" s="1146"/>
      <c r="D510" s="1146"/>
      <c r="E510" s="95"/>
      <c r="F510" s="106"/>
      <c r="G510" s="1147"/>
      <c r="H510" s="1147"/>
      <c r="I510" s="1147"/>
      <c r="J510" s="1147"/>
      <c r="K510" s="1147"/>
      <c r="L510" s="1147"/>
    </row>
    <row r="511" spans="1:12" s="98" customFormat="1">
      <c r="A511" s="99"/>
      <c r="B511" s="1146"/>
      <c r="C511" s="1146"/>
      <c r="D511" s="1146"/>
      <c r="E511" s="95"/>
      <c r="F511" s="106"/>
      <c r="G511" s="1147"/>
      <c r="H511" s="1147"/>
      <c r="I511" s="1147"/>
      <c r="J511" s="1147"/>
      <c r="K511" s="1147"/>
      <c r="L511" s="1147"/>
    </row>
    <row r="512" spans="1:12" s="98" customFormat="1">
      <c r="A512" s="99"/>
      <c r="B512" s="1146"/>
      <c r="C512" s="1146"/>
      <c r="D512" s="1146"/>
      <c r="E512" s="95"/>
      <c r="F512" s="106"/>
      <c r="G512" s="1147"/>
      <c r="H512" s="1147"/>
      <c r="I512" s="1147"/>
      <c r="J512" s="1147"/>
      <c r="K512" s="1147"/>
      <c r="L512" s="1147"/>
    </row>
    <row r="513" spans="1:12" s="98" customFormat="1">
      <c r="A513" s="99"/>
      <c r="B513" s="1146"/>
      <c r="C513" s="1146"/>
      <c r="D513" s="1146"/>
      <c r="E513" s="95"/>
      <c r="F513" s="106"/>
      <c r="G513" s="1147"/>
      <c r="H513" s="1147"/>
      <c r="I513" s="1147"/>
      <c r="J513" s="1147"/>
      <c r="K513" s="1147"/>
      <c r="L513" s="1147"/>
    </row>
    <row r="514" spans="1:12" s="98" customFormat="1">
      <c r="A514" s="99"/>
      <c r="B514" s="1146"/>
      <c r="C514" s="1146"/>
      <c r="D514" s="1146"/>
      <c r="E514" s="95"/>
      <c r="F514" s="106"/>
      <c r="G514" s="1147"/>
      <c r="H514" s="1147"/>
      <c r="I514" s="1147"/>
      <c r="J514" s="1147"/>
      <c r="K514" s="1147"/>
      <c r="L514" s="1147"/>
    </row>
    <row r="515" spans="1:12" s="98" customFormat="1">
      <c r="A515" s="99"/>
      <c r="B515" s="1146"/>
      <c r="C515" s="1146"/>
      <c r="D515" s="1146"/>
      <c r="E515" s="95"/>
      <c r="F515" s="106"/>
      <c r="G515" s="1147"/>
      <c r="H515" s="1147"/>
      <c r="I515" s="1147"/>
      <c r="J515" s="1147"/>
      <c r="K515" s="1147"/>
      <c r="L515" s="1147"/>
    </row>
    <row r="516" spans="1:12" s="98" customFormat="1">
      <c r="A516" s="99"/>
      <c r="B516" s="99"/>
      <c r="C516" s="99"/>
      <c r="D516" s="99"/>
      <c r="E516" s="99"/>
      <c r="F516" s="99"/>
      <c r="G516" s="99"/>
      <c r="H516" s="99"/>
      <c r="I516" s="99"/>
    </row>
    <row r="517" spans="1:12" s="98" customFormat="1" ht="27" customHeight="1">
      <c r="A517" s="107" t="s">
        <v>300</v>
      </c>
      <c r="B517" s="103" t="s">
        <v>301</v>
      </c>
      <c r="C517" s="108" t="s">
        <v>302</v>
      </c>
      <c r="D517" s="1141" t="s">
        <v>303</v>
      </c>
      <c r="E517" s="1141"/>
      <c r="F517" s="108" t="s">
        <v>304</v>
      </c>
      <c r="G517" s="1141" t="s">
        <v>305</v>
      </c>
      <c r="H517" s="1141"/>
      <c r="I517" s="108" t="s">
        <v>306</v>
      </c>
      <c r="J517" s="103" t="s">
        <v>307</v>
      </c>
      <c r="K517" s="103"/>
      <c r="L517" s="105"/>
    </row>
    <row r="518" spans="1:12" s="85" customFormat="1" ht="25.5">
      <c r="A518" s="110"/>
      <c r="B518" s="145" t="s">
        <v>332</v>
      </c>
      <c r="C518" s="146" t="s">
        <v>333</v>
      </c>
      <c r="D518" s="1142" t="s">
        <v>333</v>
      </c>
      <c r="E518" s="1135"/>
      <c r="F518" s="137">
        <v>0.16</v>
      </c>
      <c r="G518" s="1176">
        <v>0.15</v>
      </c>
      <c r="H518" s="1135"/>
      <c r="I518" s="147">
        <v>0.17</v>
      </c>
      <c r="J518" s="1136"/>
      <c r="K518" s="1136"/>
      <c r="L518" s="1136"/>
    </row>
    <row r="519" spans="1:12" s="98" customFormat="1" ht="6" customHeight="1">
      <c r="A519" s="110"/>
      <c r="B519" s="115"/>
      <c r="C519" s="116"/>
      <c r="D519" s="117"/>
      <c r="E519" s="116"/>
      <c r="F519" s="116"/>
      <c r="G519" s="117"/>
      <c r="H519" s="116"/>
      <c r="I519" s="117"/>
      <c r="J519" s="118"/>
      <c r="K519" s="118"/>
      <c r="L519" s="118"/>
    </row>
    <row r="520" spans="1:12" s="85" customFormat="1" ht="25.5" customHeight="1">
      <c r="A520" s="110"/>
      <c r="B520" s="119" t="s">
        <v>334</v>
      </c>
      <c r="C520" s="146" t="s">
        <v>335</v>
      </c>
      <c r="D520" s="1157" t="s">
        <v>335</v>
      </c>
      <c r="E520" s="1157"/>
      <c r="F520" s="137">
        <v>0.84</v>
      </c>
      <c r="G520" s="1177">
        <v>0.85</v>
      </c>
      <c r="H520" s="1157"/>
      <c r="I520" s="137">
        <v>0.82499999999999996</v>
      </c>
      <c r="J520" s="1158"/>
      <c r="K520" s="1158"/>
      <c r="L520" s="1158"/>
    </row>
    <row r="521" spans="1:12" s="85" customFormat="1" ht="6" customHeight="1">
      <c r="A521" s="110"/>
      <c r="B521" s="115"/>
      <c r="C521" s="116"/>
      <c r="D521" s="149"/>
      <c r="E521" s="149"/>
      <c r="F521" s="116"/>
      <c r="G521" s="117"/>
      <c r="H521" s="117"/>
      <c r="I521" s="117"/>
      <c r="J521" s="118"/>
      <c r="K521" s="118"/>
      <c r="L521" s="118"/>
    </row>
    <row r="522" spans="1:12" s="85" customFormat="1">
      <c r="A522" s="110"/>
      <c r="B522" s="111"/>
      <c r="C522" s="112"/>
      <c r="D522" s="1142"/>
      <c r="E522" s="1135"/>
      <c r="F522" s="112"/>
      <c r="G522" s="1142"/>
      <c r="H522" s="1135"/>
      <c r="I522" s="114"/>
      <c r="J522" s="1136"/>
      <c r="K522" s="1136"/>
      <c r="L522" s="1136"/>
    </row>
    <row r="523" spans="1:12" s="85" customFormat="1">
      <c r="A523" s="110"/>
      <c r="B523" s="119"/>
      <c r="C523" s="119"/>
      <c r="D523" s="120"/>
      <c r="E523" s="119"/>
      <c r="F523" s="119"/>
      <c r="G523" s="120"/>
      <c r="H523" s="119"/>
      <c r="I523" s="120"/>
      <c r="J523" s="121"/>
      <c r="K523" s="121"/>
      <c r="L523" s="121"/>
    </row>
    <row r="524" spans="1:12" s="98" customFormat="1" ht="27" customHeight="1">
      <c r="A524" s="122" t="s">
        <v>309</v>
      </c>
      <c r="B524" s="103" t="s">
        <v>310</v>
      </c>
      <c r="C524" s="108"/>
      <c r="D524" s="1141" t="s">
        <v>304</v>
      </c>
      <c r="E524" s="1141"/>
      <c r="F524" s="108" t="s">
        <v>305</v>
      </c>
      <c r="G524" s="1141" t="s">
        <v>306</v>
      </c>
      <c r="H524" s="1141"/>
      <c r="I524" s="108" t="s">
        <v>311</v>
      </c>
      <c r="J524" s="123" t="s">
        <v>307</v>
      </c>
      <c r="K524" s="124"/>
      <c r="L524" s="125"/>
    </row>
    <row r="525" spans="1:12" s="85" customFormat="1" ht="12.75" customHeight="1">
      <c r="A525" s="110"/>
      <c r="B525" s="1133" t="s">
        <v>336</v>
      </c>
      <c r="C525" s="1133"/>
      <c r="D525" s="1156">
        <v>841</v>
      </c>
      <c r="E525" s="1156"/>
      <c r="F525" s="114">
        <v>868</v>
      </c>
      <c r="G525" s="1142">
        <v>820</v>
      </c>
      <c r="H525" s="1135"/>
      <c r="I525" s="114">
        <v>757</v>
      </c>
      <c r="J525" s="1136"/>
      <c r="K525" s="1136"/>
      <c r="L525" s="1136"/>
    </row>
    <row r="526" spans="1:12" s="98" customFormat="1" ht="6" customHeight="1">
      <c r="A526" s="110"/>
      <c r="B526" s="127"/>
      <c r="C526" s="127"/>
      <c r="D526" s="128"/>
      <c r="E526" s="128"/>
      <c r="F526" s="129"/>
      <c r="G526" s="129"/>
      <c r="H526" s="128"/>
      <c r="I526" s="129"/>
      <c r="J526" s="125"/>
      <c r="K526" s="125"/>
      <c r="L526" s="125"/>
    </row>
    <row r="527" spans="1:12" s="85" customFormat="1">
      <c r="A527" s="110"/>
      <c r="B527" s="1133" t="s">
        <v>337</v>
      </c>
      <c r="C527" s="1133"/>
      <c r="D527" s="1156">
        <v>181</v>
      </c>
      <c r="E527" s="1156"/>
      <c r="F527" s="114">
        <v>188</v>
      </c>
      <c r="G527" s="1142">
        <v>174</v>
      </c>
      <c r="H527" s="1135"/>
      <c r="I527" s="114">
        <v>155</v>
      </c>
      <c r="J527" s="1136"/>
      <c r="K527" s="1136"/>
      <c r="L527" s="1136"/>
    </row>
    <row r="528" spans="1:12" s="98" customFormat="1" ht="6" customHeight="1">
      <c r="A528" s="110"/>
      <c r="B528" s="127"/>
      <c r="C528" s="127"/>
      <c r="D528" s="128"/>
      <c r="E528" s="128"/>
      <c r="F528" s="129"/>
      <c r="G528" s="129"/>
      <c r="H528" s="128"/>
      <c r="I528" s="129"/>
      <c r="J528" s="125"/>
      <c r="K528" s="125"/>
      <c r="L528" s="125"/>
    </row>
    <row r="529" spans="1:12" s="85" customFormat="1">
      <c r="A529" s="110"/>
      <c r="B529" s="1133" t="s">
        <v>338</v>
      </c>
      <c r="C529" s="1133"/>
      <c r="D529" s="1156">
        <v>254</v>
      </c>
      <c r="E529" s="1156"/>
      <c r="F529" s="114">
        <v>234</v>
      </c>
      <c r="G529" s="1142">
        <v>238</v>
      </c>
      <c r="H529" s="1135"/>
      <c r="I529" s="114">
        <v>205</v>
      </c>
      <c r="J529" s="1136"/>
      <c r="K529" s="1136"/>
      <c r="L529" s="1136"/>
    </row>
    <row r="530" spans="1:12" s="98" customFormat="1" ht="6" customHeight="1">
      <c r="A530" s="110"/>
      <c r="B530" s="127"/>
      <c r="C530" s="127"/>
      <c r="D530" s="128"/>
      <c r="E530" s="128"/>
      <c r="F530" s="129"/>
      <c r="G530" s="129"/>
      <c r="H530" s="128"/>
      <c r="I530" s="129"/>
      <c r="J530" s="125"/>
      <c r="K530" s="125"/>
      <c r="L530" s="125"/>
    </row>
    <row r="531" spans="1:12" s="85" customFormat="1">
      <c r="A531" s="110"/>
      <c r="B531" s="1137"/>
      <c r="C531" s="1137"/>
      <c r="D531" s="1138"/>
      <c r="E531" s="1138"/>
      <c r="F531" s="132"/>
      <c r="G531" s="1139"/>
      <c r="H531" s="1138"/>
      <c r="I531" s="132"/>
      <c r="J531" s="1140"/>
      <c r="K531" s="1140"/>
      <c r="L531" s="1140"/>
    </row>
    <row r="532" spans="1:12" s="98" customFormat="1">
      <c r="A532" s="133" t="s">
        <v>317</v>
      </c>
      <c r="B532" s="134"/>
      <c r="C532" s="95"/>
      <c r="D532" s="95"/>
      <c r="E532" s="95"/>
      <c r="F532" s="95"/>
      <c r="G532" s="95"/>
      <c r="H532" s="95"/>
      <c r="I532" s="95"/>
    </row>
    <row r="533" spans="1:12" s="98" customFormat="1">
      <c r="A533" s="133"/>
      <c r="B533" s="134"/>
      <c r="C533" s="95"/>
      <c r="D533" s="95"/>
      <c r="E533" s="95"/>
      <c r="F533" s="95"/>
      <c r="G533" s="95"/>
      <c r="H533" s="95"/>
      <c r="I533" s="95"/>
    </row>
    <row r="534" spans="1:12" s="98" customFormat="1">
      <c r="A534" s="133"/>
      <c r="B534" s="134"/>
      <c r="C534" s="95"/>
      <c r="D534" s="95"/>
      <c r="E534" s="95"/>
      <c r="F534" s="95"/>
      <c r="G534" s="95"/>
      <c r="H534" s="95"/>
      <c r="I534" s="95"/>
    </row>
    <row r="535" spans="1:12" s="98" customFormat="1">
      <c r="A535" s="133"/>
      <c r="B535" s="134"/>
      <c r="C535" s="95"/>
      <c r="D535" s="95"/>
      <c r="E535" s="95"/>
      <c r="F535" s="95"/>
      <c r="G535" s="95"/>
      <c r="H535" s="95"/>
      <c r="I535" s="95"/>
    </row>
    <row r="536" spans="1:12" s="98" customFormat="1">
      <c r="A536" s="133"/>
      <c r="B536" s="134"/>
      <c r="C536" s="95"/>
      <c r="D536" s="95"/>
      <c r="E536" s="95"/>
      <c r="F536" s="95"/>
      <c r="G536" s="95"/>
      <c r="H536" s="95"/>
      <c r="I536" s="95"/>
    </row>
    <row r="537" spans="1:12" s="98" customFormat="1">
      <c r="A537" s="133"/>
      <c r="B537" s="134"/>
      <c r="C537" s="95"/>
      <c r="D537" s="95"/>
      <c r="E537" s="95"/>
      <c r="F537" s="95"/>
      <c r="G537" s="95"/>
      <c r="H537" s="95"/>
      <c r="I537" s="95"/>
    </row>
    <row r="538" spans="1:12" s="98" customFormat="1">
      <c r="A538" s="133"/>
      <c r="B538" s="134"/>
      <c r="C538" s="95"/>
      <c r="D538" s="95"/>
      <c r="E538" s="95"/>
      <c r="F538" s="95"/>
      <c r="G538" s="95"/>
      <c r="H538" s="95"/>
      <c r="I538" s="95"/>
    </row>
    <row r="539" spans="1:12" s="98" customFormat="1">
      <c r="A539" s="133"/>
      <c r="B539" s="134"/>
      <c r="C539" s="95"/>
      <c r="D539" s="95"/>
      <c r="E539" s="95"/>
      <c r="F539" s="95"/>
      <c r="G539" s="95"/>
      <c r="H539" s="95"/>
      <c r="I539" s="95"/>
    </row>
    <row r="540" spans="1:12" s="85" customFormat="1">
      <c r="A540" s="87"/>
      <c r="E540" s="86"/>
      <c r="F540" s="86"/>
      <c r="G540" s="86"/>
      <c r="H540" s="86"/>
      <c r="I540" s="86"/>
    </row>
    <row r="541" spans="1:12" s="85" customFormat="1">
      <c r="A541" s="88" t="s">
        <v>280</v>
      </c>
      <c r="B541" s="1162" t="s">
        <v>11</v>
      </c>
      <c r="C541" s="1162"/>
      <c r="D541" s="1162"/>
      <c r="E541" s="1162"/>
      <c r="F541" s="1162"/>
      <c r="G541" s="1162"/>
      <c r="H541" s="1162"/>
      <c r="I541" s="1162"/>
      <c r="J541" s="1162"/>
      <c r="K541" s="1162"/>
      <c r="L541" s="1162"/>
    </row>
    <row r="542" spans="1:12" s="85" customFormat="1" ht="9" customHeight="1">
      <c r="A542" s="89"/>
      <c r="B542" s="90"/>
      <c r="C542" s="90"/>
      <c r="D542" s="90"/>
      <c r="E542" s="91"/>
      <c r="F542" s="91"/>
      <c r="G542" s="91"/>
      <c r="H542" s="91"/>
      <c r="I542" s="91"/>
      <c r="J542" s="90"/>
      <c r="K542" s="90"/>
      <c r="L542" s="90"/>
    </row>
    <row r="543" spans="1:12" s="85" customFormat="1" ht="27" customHeight="1">
      <c r="B543" s="1163" t="s">
        <v>463</v>
      </c>
      <c r="C543" s="1163"/>
      <c r="D543" s="1163"/>
      <c r="E543" s="1163"/>
      <c r="F543" s="1163"/>
      <c r="G543" s="1163"/>
      <c r="H543" s="1163"/>
      <c r="I543" s="1163"/>
      <c r="J543" s="1163"/>
      <c r="K543" s="1163"/>
      <c r="L543" s="1163"/>
    </row>
    <row r="544" spans="1:12" s="85" customFormat="1">
      <c r="E544" s="86"/>
      <c r="F544" s="86"/>
      <c r="G544" s="86"/>
      <c r="H544" s="86"/>
      <c r="I544" s="86"/>
    </row>
    <row r="545" spans="1:9" s="85" customFormat="1">
      <c r="A545" s="84" t="s">
        <v>288</v>
      </c>
      <c r="E545" s="86"/>
      <c r="F545" s="86"/>
      <c r="G545" s="86"/>
      <c r="H545" s="86"/>
      <c r="I545" s="86"/>
    </row>
    <row r="546" spans="1:9" s="85" customFormat="1">
      <c r="E546" s="86"/>
      <c r="F546" s="86"/>
      <c r="G546" s="86"/>
      <c r="H546" s="86"/>
      <c r="I546" s="86"/>
    </row>
    <row r="547" spans="1:9" s="85" customFormat="1">
      <c r="E547" s="86"/>
      <c r="F547" s="86"/>
      <c r="G547" s="86"/>
      <c r="H547" s="86"/>
      <c r="I547" s="86"/>
    </row>
    <row r="548" spans="1:9" s="85" customFormat="1">
      <c r="E548" s="86"/>
      <c r="F548" s="86"/>
      <c r="G548" s="86"/>
      <c r="H548" s="86"/>
      <c r="I548" s="86"/>
    </row>
    <row r="549" spans="1:9" s="85" customFormat="1">
      <c r="E549" s="86"/>
      <c r="F549" s="86"/>
      <c r="G549" s="86"/>
      <c r="H549" s="86"/>
      <c r="I549" s="86"/>
    </row>
    <row r="550" spans="1:9" s="85" customFormat="1">
      <c r="E550" s="86"/>
      <c r="F550" s="86"/>
      <c r="G550" s="86"/>
      <c r="H550" s="86"/>
      <c r="I550" s="86"/>
    </row>
    <row r="551" spans="1:9" s="85" customFormat="1">
      <c r="E551" s="86"/>
      <c r="F551" s="86"/>
      <c r="G551" s="86"/>
      <c r="H551" s="86"/>
      <c r="I551" s="86"/>
    </row>
    <row r="552" spans="1:9" s="85" customFormat="1">
      <c r="E552" s="86"/>
      <c r="F552" s="86"/>
      <c r="G552" s="86"/>
      <c r="H552" s="86"/>
      <c r="I552" s="86"/>
    </row>
    <row r="553" spans="1:9" s="85" customFormat="1">
      <c r="E553" s="86"/>
      <c r="F553" s="86"/>
      <c r="G553" s="86"/>
      <c r="H553" s="86"/>
      <c r="I553" s="86"/>
    </row>
    <row r="554" spans="1:9" s="85" customFormat="1">
      <c r="E554" s="86"/>
      <c r="F554" s="86"/>
      <c r="G554" s="86"/>
      <c r="H554" s="86"/>
      <c r="I554" s="86"/>
    </row>
    <row r="555" spans="1:9" s="85" customFormat="1">
      <c r="E555" s="86"/>
      <c r="F555" s="86"/>
      <c r="G555" s="86"/>
      <c r="H555" s="86"/>
      <c r="I555" s="86"/>
    </row>
    <row r="556" spans="1:9" s="85" customFormat="1">
      <c r="E556" s="86"/>
      <c r="F556" s="86"/>
      <c r="G556" s="86"/>
      <c r="H556" s="86"/>
      <c r="I556" s="86"/>
    </row>
    <row r="557" spans="1:9" s="85" customFormat="1">
      <c r="E557" s="86"/>
      <c r="F557" s="86"/>
      <c r="G557" s="86"/>
      <c r="H557" s="86"/>
      <c r="I557" s="86"/>
    </row>
    <row r="558" spans="1:9" s="85" customFormat="1">
      <c r="E558" s="86"/>
      <c r="F558" s="86"/>
      <c r="G558" s="86"/>
      <c r="H558" s="86"/>
      <c r="I558" s="86"/>
    </row>
    <row r="559" spans="1:9" s="85" customFormat="1">
      <c r="E559" s="86"/>
      <c r="F559" s="86"/>
      <c r="G559" s="86"/>
      <c r="H559" s="86"/>
      <c r="I559" s="86"/>
    </row>
    <row r="560" spans="1:9">
      <c r="A560" s="49"/>
    </row>
    <row r="561" spans="1:12">
      <c r="A561" s="92" t="s">
        <v>281</v>
      </c>
      <c r="B561" s="1159" t="s">
        <v>282</v>
      </c>
      <c r="C561" s="1159"/>
      <c r="D561" s="1159"/>
      <c r="E561" s="1159"/>
      <c r="F561" s="1159"/>
      <c r="G561" s="1159"/>
      <c r="H561" s="1159"/>
      <c r="I561" s="1159"/>
      <c r="J561" s="1159"/>
      <c r="K561" s="1159"/>
      <c r="L561" s="1159"/>
    </row>
    <row r="562" spans="1:12" ht="9" customHeight="1">
      <c r="B562" s="14"/>
      <c r="C562" s="51"/>
      <c r="D562" s="51"/>
    </row>
    <row r="563" spans="1:12">
      <c r="A563" s="52"/>
      <c r="B563" s="52"/>
      <c r="C563" s="52"/>
      <c r="D563" s="52"/>
      <c r="E563" s="52"/>
      <c r="F563" s="1160" t="s">
        <v>282</v>
      </c>
      <c r="G563" s="1160"/>
      <c r="H563" s="1160"/>
      <c r="I563" s="1160"/>
      <c r="J563" s="1160"/>
      <c r="K563" s="1160"/>
      <c r="L563" s="52"/>
    </row>
    <row r="564" spans="1:12">
      <c r="A564" s="52"/>
      <c r="B564" s="52"/>
      <c r="C564" s="52"/>
      <c r="D564" s="52"/>
      <c r="E564" s="52"/>
      <c r="F564" s="1160"/>
      <c r="G564" s="1160"/>
      <c r="H564" s="1160"/>
      <c r="I564" s="1160"/>
      <c r="J564" s="1160"/>
      <c r="K564" s="1160"/>
      <c r="L564" s="52"/>
    </row>
    <row r="565" spans="1:12">
      <c r="A565" s="52"/>
      <c r="B565" s="52"/>
      <c r="C565" s="52"/>
      <c r="D565" s="52"/>
      <c r="E565" s="52"/>
      <c r="F565" s="1160"/>
      <c r="G565" s="1160"/>
      <c r="H565" s="1160"/>
      <c r="I565" s="1160"/>
      <c r="J565" s="1160"/>
      <c r="K565" s="1160"/>
      <c r="L565" s="52"/>
    </row>
    <row r="566" spans="1:12">
      <c r="A566" s="52"/>
      <c r="B566" s="52"/>
      <c r="C566" s="52"/>
      <c r="D566" s="52"/>
      <c r="E566" s="52"/>
      <c r="F566" s="1160"/>
      <c r="G566" s="1160"/>
      <c r="H566" s="1160"/>
      <c r="I566" s="1160"/>
      <c r="J566" s="1160"/>
      <c r="K566" s="1160"/>
      <c r="L566" s="52"/>
    </row>
    <row r="567" spans="1:12">
      <c r="A567" s="52"/>
      <c r="B567" s="52"/>
      <c r="C567" s="52"/>
      <c r="D567" s="52"/>
      <c r="E567" s="52"/>
      <c r="F567" s="1160"/>
      <c r="G567" s="1160"/>
      <c r="H567" s="1160"/>
      <c r="I567" s="1160"/>
      <c r="J567" s="1160"/>
      <c r="K567" s="1160"/>
      <c r="L567" s="52"/>
    </row>
    <row r="568" spans="1:12" ht="33.75" customHeight="1">
      <c r="A568" s="93"/>
      <c r="B568" s="93"/>
      <c r="C568" s="93"/>
      <c r="D568" s="93"/>
      <c r="E568" s="93"/>
      <c r="F568" s="1160"/>
      <c r="G568" s="1160"/>
      <c r="H568" s="1160"/>
      <c r="I568" s="1160"/>
      <c r="J568" s="1160"/>
      <c r="K568" s="1160"/>
      <c r="L568" s="93"/>
    </row>
    <row r="569" spans="1:12" ht="12.75" customHeight="1">
      <c r="A569" s="93"/>
      <c r="B569" s="93"/>
      <c r="C569" s="93"/>
      <c r="D569" s="93"/>
      <c r="E569" s="93"/>
      <c r="F569" s="1160"/>
      <c r="G569" s="1160"/>
      <c r="H569" s="1160"/>
      <c r="I569" s="1160"/>
      <c r="J569" s="1160"/>
      <c r="K569" s="1160"/>
      <c r="L569" s="93"/>
    </row>
    <row r="570" spans="1:12" ht="12.75" customHeight="1">
      <c r="A570" s="52"/>
      <c r="B570" s="52"/>
      <c r="C570" s="52"/>
      <c r="D570" s="52"/>
      <c r="E570" s="52"/>
      <c r="F570" s="1160"/>
      <c r="G570" s="1160"/>
      <c r="H570" s="1160"/>
      <c r="I570" s="1160"/>
      <c r="J570" s="1160"/>
      <c r="K570" s="1160"/>
      <c r="L570" s="52"/>
    </row>
    <row r="571" spans="1:12" ht="12.75" customHeight="1">
      <c r="A571" s="52"/>
      <c r="B571" s="52"/>
      <c r="C571" s="52"/>
      <c r="D571" s="52"/>
      <c r="E571" s="52"/>
      <c r="F571" s="1160"/>
      <c r="G571" s="1160"/>
      <c r="H571" s="1160"/>
      <c r="I571" s="1160"/>
      <c r="J571" s="1160"/>
      <c r="K571" s="1160"/>
      <c r="L571" s="52"/>
    </row>
    <row r="572" spans="1:12" ht="12.75" customHeight="1">
      <c r="A572" s="52"/>
      <c r="B572" s="52"/>
      <c r="C572" s="52"/>
      <c r="D572" s="52"/>
      <c r="E572" s="52"/>
      <c r="F572" s="1160"/>
      <c r="G572" s="1160"/>
      <c r="H572" s="1160"/>
      <c r="I572" s="1160"/>
      <c r="J572" s="1160"/>
      <c r="K572" s="1160"/>
      <c r="L572" s="52"/>
    </row>
    <row r="573" spans="1:12" ht="12.75" customHeight="1">
      <c r="A573" s="52"/>
      <c r="B573" s="52"/>
      <c r="C573" s="52"/>
      <c r="D573" s="52"/>
      <c r="E573" s="52"/>
      <c r="F573" s="1160"/>
      <c r="G573" s="1160"/>
      <c r="H573" s="1160"/>
      <c r="I573" s="1160"/>
      <c r="J573" s="1160"/>
      <c r="K573" s="1160"/>
      <c r="L573" s="52"/>
    </row>
    <row r="574" spans="1:12" ht="12.75" customHeight="1">
      <c r="A574" s="52"/>
      <c r="B574" s="52"/>
      <c r="C574" s="52"/>
      <c r="D574" s="52"/>
      <c r="E574" s="52"/>
      <c r="F574" s="1160"/>
      <c r="G574" s="1160"/>
      <c r="H574" s="1160"/>
      <c r="I574" s="1160"/>
      <c r="J574" s="1160"/>
      <c r="K574" s="1160"/>
      <c r="L574" s="52"/>
    </row>
    <row r="575" spans="1:12" ht="12.75" customHeight="1">
      <c r="A575" s="52"/>
      <c r="B575" s="52"/>
      <c r="C575" s="52"/>
      <c r="D575" s="52"/>
      <c r="E575" s="52"/>
      <c r="F575" s="1160"/>
      <c r="G575" s="1160"/>
      <c r="H575" s="1160"/>
      <c r="I575" s="1160"/>
      <c r="J575" s="1160"/>
      <c r="K575" s="1160"/>
      <c r="L575" s="52"/>
    </row>
    <row r="576" spans="1:12" ht="12.75" customHeight="1">
      <c r="A576" s="52"/>
      <c r="B576" s="52"/>
      <c r="C576" s="52"/>
      <c r="D576" s="52"/>
      <c r="E576" s="52"/>
      <c r="F576" s="1160"/>
      <c r="G576" s="1160"/>
      <c r="H576" s="1160"/>
      <c r="I576" s="1160"/>
      <c r="J576" s="1160"/>
      <c r="K576" s="1160"/>
      <c r="L576" s="52"/>
    </row>
    <row r="577" spans="1:12" ht="12.75" customHeight="1">
      <c r="A577" s="52"/>
      <c r="B577" s="52"/>
      <c r="C577" s="52"/>
      <c r="D577" s="52"/>
      <c r="E577" s="52"/>
      <c r="F577" s="1160"/>
      <c r="G577" s="1160"/>
      <c r="H577" s="1160"/>
      <c r="I577" s="1160"/>
      <c r="J577" s="1160"/>
      <c r="K577" s="1160"/>
      <c r="L577" s="52"/>
    </row>
    <row r="578" spans="1:12" ht="12.75" customHeight="1">
      <c r="A578" s="52"/>
      <c r="B578" s="52"/>
      <c r="C578" s="52"/>
      <c r="D578" s="52"/>
      <c r="E578" s="52"/>
      <c r="F578" s="1160"/>
      <c r="G578" s="1160"/>
      <c r="H578" s="1160"/>
      <c r="I578" s="1160"/>
      <c r="J578" s="1160"/>
      <c r="K578" s="1160"/>
      <c r="L578" s="52"/>
    </row>
    <row r="579" spans="1:12" ht="12.75" customHeight="1">
      <c r="A579" s="52"/>
      <c r="B579" s="52"/>
      <c r="C579" s="52"/>
      <c r="D579" s="52"/>
      <c r="E579" s="52"/>
      <c r="F579" s="1160"/>
      <c r="G579" s="1160"/>
      <c r="H579" s="1160"/>
      <c r="I579" s="1160"/>
      <c r="J579" s="1160"/>
      <c r="K579" s="1160"/>
      <c r="L579" s="52"/>
    </row>
    <row r="580" spans="1:12" ht="12.75" customHeight="1">
      <c r="A580" s="52"/>
      <c r="B580" s="52"/>
      <c r="C580" s="52"/>
      <c r="D580" s="52"/>
      <c r="E580" s="52"/>
      <c r="F580" s="1160"/>
      <c r="G580" s="1160"/>
      <c r="H580" s="1160"/>
      <c r="I580" s="1160"/>
      <c r="J580" s="1160"/>
      <c r="K580" s="1160"/>
      <c r="L580" s="52"/>
    </row>
    <row r="581" spans="1:12" ht="12.75" customHeight="1">
      <c r="A581" s="52"/>
      <c r="B581" s="52"/>
      <c r="C581" s="52"/>
      <c r="D581" s="52"/>
      <c r="E581" s="52"/>
      <c r="F581" s="1160"/>
      <c r="G581" s="1160"/>
      <c r="H581" s="1160"/>
      <c r="I581" s="1160"/>
      <c r="J581" s="1160"/>
      <c r="K581" s="1160"/>
      <c r="L581" s="52"/>
    </row>
    <row r="582" spans="1:12">
      <c r="A582" s="52"/>
      <c r="B582" s="52"/>
      <c r="C582" s="52"/>
      <c r="D582" s="52"/>
      <c r="E582" s="52"/>
      <c r="F582" s="52"/>
      <c r="G582" s="52"/>
      <c r="H582" s="52"/>
      <c r="I582" s="52"/>
      <c r="J582" s="52"/>
      <c r="K582" s="52"/>
      <c r="L582" s="52"/>
    </row>
    <row r="583" spans="1:12">
      <c r="A583" s="52"/>
      <c r="B583" s="52"/>
      <c r="C583" s="52"/>
      <c r="D583" s="52"/>
      <c r="E583" s="52"/>
      <c r="F583" s="52"/>
      <c r="G583" s="52"/>
      <c r="H583" s="52"/>
      <c r="I583" s="52"/>
      <c r="J583" s="52"/>
      <c r="K583" s="52"/>
      <c r="L583" s="52"/>
    </row>
    <row r="584" spans="1:12">
      <c r="A584" s="52"/>
      <c r="B584" s="52"/>
      <c r="C584" s="52"/>
      <c r="D584" s="52"/>
      <c r="E584" s="52"/>
      <c r="F584" s="52"/>
      <c r="G584" s="52"/>
      <c r="H584" s="52"/>
      <c r="I584" s="52"/>
      <c r="J584" s="52"/>
      <c r="K584" s="52"/>
      <c r="L584" s="52"/>
    </row>
    <row r="585" spans="1:12">
      <c r="A585" s="52"/>
      <c r="B585" s="52"/>
      <c r="C585" s="52"/>
      <c r="D585" s="52"/>
      <c r="E585" s="52"/>
      <c r="F585" s="52"/>
      <c r="G585" s="52"/>
      <c r="H585" s="52"/>
      <c r="I585" s="52"/>
      <c r="J585" s="52"/>
      <c r="K585" s="52"/>
      <c r="L585" s="52"/>
    </row>
    <row r="586" spans="1:12">
      <c r="A586" s="52"/>
      <c r="B586" s="52"/>
      <c r="C586" s="52"/>
      <c r="D586" s="52"/>
      <c r="E586" s="52"/>
      <c r="F586" s="52"/>
      <c r="G586" s="52"/>
      <c r="H586" s="52"/>
      <c r="I586" s="52"/>
      <c r="J586" s="52"/>
      <c r="K586" s="52"/>
      <c r="L586" s="52"/>
    </row>
    <row r="587" spans="1:12">
      <c r="A587" s="52"/>
      <c r="B587" s="52"/>
      <c r="C587" s="52"/>
      <c r="D587" s="52"/>
      <c r="E587" s="52"/>
      <c r="F587" s="52"/>
      <c r="G587" s="52"/>
      <c r="H587" s="52"/>
      <c r="I587" s="52"/>
      <c r="J587" s="52"/>
      <c r="K587" s="52"/>
      <c r="L587" s="52"/>
    </row>
    <row r="588" spans="1:12">
      <c r="A588" s="52"/>
      <c r="B588" s="52"/>
      <c r="C588" s="52"/>
      <c r="D588" s="52"/>
      <c r="E588" s="52"/>
      <c r="F588" s="52"/>
      <c r="G588" s="52"/>
      <c r="H588" s="52"/>
      <c r="I588" s="52"/>
      <c r="J588" s="52"/>
      <c r="K588" s="52"/>
      <c r="L588" s="52"/>
    </row>
    <row r="589" spans="1:12">
      <c r="A589" s="52"/>
      <c r="B589" s="52"/>
      <c r="C589" s="52"/>
      <c r="D589" s="52"/>
      <c r="E589" s="52"/>
      <c r="F589" s="52"/>
      <c r="G589" s="52"/>
      <c r="H589" s="52"/>
      <c r="I589" s="52"/>
      <c r="J589" s="52"/>
      <c r="K589" s="52"/>
      <c r="L589" s="52"/>
    </row>
    <row r="590" spans="1:12">
      <c r="A590" s="52"/>
      <c r="B590" s="52"/>
      <c r="C590" s="52"/>
      <c r="D590" s="52"/>
      <c r="E590" s="52"/>
      <c r="F590" s="52"/>
      <c r="G590" s="52"/>
      <c r="H590" s="52"/>
      <c r="I590" s="52"/>
      <c r="J590" s="52"/>
      <c r="K590" s="52"/>
      <c r="L590" s="52"/>
    </row>
    <row r="591" spans="1:12">
      <c r="A591" s="52"/>
      <c r="B591" s="52"/>
      <c r="C591" s="52"/>
      <c r="D591" s="52"/>
      <c r="E591" s="52"/>
      <c r="F591" s="52"/>
      <c r="G591" s="52"/>
      <c r="H591" s="52"/>
      <c r="I591" s="52"/>
      <c r="J591" s="52"/>
      <c r="K591" s="52"/>
      <c r="L591" s="52"/>
    </row>
    <row r="592" spans="1:12">
      <c r="A592" s="52"/>
      <c r="B592" s="52"/>
      <c r="C592" s="52"/>
      <c r="D592" s="52"/>
      <c r="E592" s="52"/>
      <c r="F592" s="52"/>
      <c r="G592" s="52"/>
      <c r="H592" s="52"/>
      <c r="I592" s="52"/>
      <c r="J592" s="52"/>
      <c r="K592" s="52"/>
      <c r="L592" s="52"/>
    </row>
    <row r="593" spans="1:12">
      <c r="A593" s="52"/>
      <c r="B593" s="52"/>
      <c r="C593" s="52"/>
      <c r="D593" s="52"/>
      <c r="E593" s="52"/>
      <c r="F593" s="52"/>
      <c r="G593" s="52"/>
      <c r="H593" s="52"/>
      <c r="I593" s="52"/>
      <c r="J593" s="52"/>
      <c r="K593" s="52"/>
      <c r="L593" s="52"/>
    </row>
    <row r="594" spans="1:12">
      <c r="A594" s="52"/>
      <c r="B594" s="52"/>
      <c r="C594" s="52"/>
      <c r="D594" s="52"/>
      <c r="E594" s="52"/>
      <c r="F594" s="52"/>
      <c r="G594" s="52"/>
      <c r="H594" s="52"/>
      <c r="I594" s="52"/>
      <c r="J594" s="52"/>
      <c r="K594" s="52"/>
      <c r="L594" s="52"/>
    </row>
    <row r="595" spans="1:12">
      <c r="A595" s="52"/>
      <c r="B595" s="52"/>
      <c r="C595" s="52"/>
      <c r="D595" s="52"/>
      <c r="E595" s="52"/>
      <c r="F595" s="52"/>
      <c r="G595" s="52"/>
      <c r="H595" s="52"/>
      <c r="I595" s="52"/>
      <c r="J595" s="52"/>
      <c r="K595" s="52"/>
      <c r="L595" s="52"/>
    </row>
    <row r="596" spans="1:12">
      <c r="A596" s="52"/>
      <c r="B596" s="52"/>
      <c r="C596" s="52"/>
      <c r="D596" s="52"/>
      <c r="E596" s="52"/>
      <c r="F596" s="52"/>
      <c r="G596" s="52"/>
      <c r="H596" s="52"/>
      <c r="I596" s="52"/>
      <c r="J596" s="52"/>
      <c r="K596" s="52"/>
      <c r="L596" s="52"/>
    </row>
    <row r="597" spans="1:12">
      <c r="A597" s="52"/>
      <c r="B597" s="52"/>
      <c r="C597" s="52"/>
      <c r="D597" s="52"/>
      <c r="E597" s="52"/>
      <c r="F597" s="52"/>
      <c r="G597" s="52"/>
      <c r="H597" s="52"/>
      <c r="I597" s="52"/>
      <c r="J597" s="52"/>
      <c r="K597" s="52"/>
      <c r="L597" s="52"/>
    </row>
    <row r="598" spans="1:12">
      <c r="A598" s="52"/>
      <c r="B598" s="52"/>
      <c r="C598" s="52"/>
      <c r="D598" s="52"/>
      <c r="E598" s="52"/>
      <c r="F598" s="52"/>
      <c r="G598" s="52"/>
      <c r="H598" s="52"/>
      <c r="I598" s="52"/>
      <c r="J598" s="52"/>
      <c r="K598" s="52"/>
      <c r="L598" s="52"/>
    </row>
    <row r="599" spans="1:12">
      <c r="A599" s="52"/>
      <c r="B599" s="52"/>
      <c r="C599" s="52"/>
      <c r="D599" s="52"/>
      <c r="E599" s="52"/>
      <c r="F599" s="52"/>
      <c r="G599" s="52"/>
      <c r="H599" s="52"/>
      <c r="I599" s="52"/>
      <c r="J599" s="52"/>
      <c r="K599" s="52"/>
      <c r="L599" s="52"/>
    </row>
    <row r="600" spans="1:12">
      <c r="A600" s="52"/>
      <c r="B600" s="52"/>
      <c r="C600" s="52"/>
      <c r="D600" s="52"/>
      <c r="E600" s="52"/>
      <c r="F600" s="52"/>
      <c r="G600" s="52"/>
      <c r="H600" s="52"/>
      <c r="I600" s="52"/>
      <c r="J600" s="52"/>
      <c r="K600" s="52"/>
      <c r="L600" s="52"/>
    </row>
    <row r="601" spans="1:12" s="54" customFormat="1" ht="12.75" customHeight="1">
      <c r="A601" s="53" t="s">
        <v>260</v>
      </c>
      <c r="E601" s="55"/>
      <c r="F601" s="55"/>
      <c r="G601" s="55"/>
      <c r="H601" s="55"/>
      <c r="I601" s="55"/>
    </row>
    <row r="602" spans="1:12" s="54" customFormat="1">
      <c r="A602" s="56" t="s">
        <v>281</v>
      </c>
      <c r="B602" s="1151" t="s">
        <v>282</v>
      </c>
      <c r="C602" s="1151"/>
      <c r="D602" s="1151"/>
      <c r="E602" s="1151"/>
      <c r="F602" s="1151"/>
      <c r="G602" s="1151"/>
      <c r="H602" s="1151"/>
      <c r="I602" s="1151"/>
      <c r="J602" s="1151"/>
      <c r="K602" s="1151"/>
      <c r="L602" s="1151"/>
    </row>
    <row r="603" spans="1:12" s="54" customFormat="1" ht="9" customHeight="1">
      <c r="A603" s="57"/>
      <c r="B603" s="58"/>
      <c r="C603" s="58"/>
      <c r="D603" s="58"/>
      <c r="E603" s="59"/>
      <c r="F603" s="59"/>
      <c r="G603" s="59"/>
      <c r="H603" s="59"/>
      <c r="I603" s="59"/>
      <c r="J603" s="58"/>
      <c r="K603" s="58"/>
      <c r="L603" s="58"/>
    </row>
    <row r="604" spans="1:12" s="54" customFormat="1" ht="27" customHeight="1">
      <c r="B604" s="1152" t="s">
        <v>261</v>
      </c>
      <c r="C604" s="1152"/>
      <c r="D604" s="1152"/>
      <c r="E604" s="1152"/>
      <c r="F604" s="1152"/>
      <c r="G604" s="1152"/>
      <c r="H604" s="1152"/>
      <c r="I604" s="1152"/>
      <c r="J604" s="1152"/>
      <c r="K604" s="1152"/>
      <c r="L604" s="1152"/>
    </row>
    <row r="605" spans="1:12" s="54" customFormat="1">
      <c r="E605" s="55"/>
      <c r="F605" s="55"/>
      <c r="G605" s="55"/>
      <c r="H605" s="55"/>
      <c r="I605" s="55"/>
    </row>
    <row r="606" spans="1:12" s="177" customFormat="1" ht="13.5" customHeight="1">
      <c r="A606" s="61" t="s">
        <v>262</v>
      </c>
      <c r="B606" s="62"/>
      <c r="C606" s="63"/>
      <c r="D606" s="1154" t="s">
        <v>263</v>
      </c>
      <c r="E606" s="1154"/>
      <c r="F606" s="63" t="s">
        <v>263</v>
      </c>
      <c r="G606" s="1154" t="s">
        <v>264</v>
      </c>
      <c r="H606" s="1154"/>
      <c r="I606" s="63" t="s">
        <v>264</v>
      </c>
      <c r="J606" s="63"/>
      <c r="K606" s="62"/>
      <c r="L606" s="62"/>
    </row>
    <row r="607" spans="1:12" s="177" customFormat="1" ht="13.5" customHeight="1">
      <c r="A607" s="61" t="s">
        <v>265</v>
      </c>
      <c r="B607" s="62"/>
      <c r="C607" s="63"/>
      <c r="D607" s="1154">
        <v>2012</v>
      </c>
      <c r="E607" s="1154"/>
      <c r="F607" s="63">
        <v>2011</v>
      </c>
      <c r="G607" s="1154">
        <v>2010</v>
      </c>
      <c r="H607" s="1154"/>
      <c r="I607" s="63">
        <v>2009</v>
      </c>
      <c r="J607" s="63"/>
      <c r="K607" s="62"/>
      <c r="L607" s="62"/>
    </row>
    <row r="608" spans="1:12" s="54" customFormat="1" ht="12.75" customHeight="1">
      <c r="B608" s="54" t="s">
        <v>266</v>
      </c>
      <c r="C608" s="65"/>
      <c r="D608" s="1148">
        <v>3461815</v>
      </c>
      <c r="E608" s="1148"/>
      <c r="F608" s="66">
        <v>3260230.6</v>
      </c>
      <c r="G608" s="1148">
        <v>3390936.64</v>
      </c>
      <c r="H608" s="1148"/>
      <c r="I608" s="66">
        <v>3266188.09</v>
      </c>
      <c r="J608" s="65"/>
      <c r="K608" s="65"/>
    </row>
    <row r="609" spans="1:12" s="54" customFormat="1" ht="6" customHeight="1">
      <c r="B609" s="67"/>
      <c r="C609" s="67"/>
      <c r="D609" s="68"/>
      <c r="E609" s="68"/>
      <c r="F609" s="69"/>
      <c r="G609" s="69"/>
      <c r="H609" s="69"/>
      <c r="I609" s="69"/>
      <c r="J609" s="67"/>
      <c r="K609" s="67"/>
      <c r="L609" s="67"/>
    </row>
    <row r="610" spans="1:12" s="54" customFormat="1" ht="12.75" customHeight="1">
      <c r="B610" s="54" t="s">
        <v>265</v>
      </c>
      <c r="C610" s="65"/>
      <c r="D610" s="1148">
        <v>219051</v>
      </c>
      <c r="E610" s="1148"/>
      <c r="F610" s="66">
        <v>148938</v>
      </c>
      <c r="G610" s="1148">
        <v>156009.95000000001</v>
      </c>
      <c r="H610" s="1148"/>
      <c r="I610" s="66">
        <v>165260.5</v>
      </c>
      <c r="J610" s="65"/>
      <c r="K610" s="65"/>
    </row>
    <row r="611" spans="1:12" s="54" customFormat="1" ht="6" customHeight="1">
      <c r="B611" s="67"/>
      <c r="C611" s="67"/>
      <c r="D611" s="68"/>
      <c r="E611" s="68"/>
      <c r="F611" s="69"/>
      <c r="G611" s="69"/>
      <c r="H611" s="69"/>
      <c r="I611" s="69"/>
      <c r="J611" s="67"/>
      <c r="K611" s="67"/>
      <c r="L611" s="67"/>
    </row>
    <row r="612" spans="1:12" s="54" customFormat="1" ht="12.75" customHeight="1">
      <c r="B612" s="70" t="s">
        <v>1</v>
      </c>
      <c r="C612" s="65"/>
      <c r="D612" s="1153">
        <v>3242764</v>
      </c>
      <c r="E612" s="1153"/>
      <c r="F612" s="66">
        <v>3111292.6</v>
      </c>
      <c r="G612" s="1148">
        <v>3234926.69</v>
      </c>
      <c r="H612" s="1148"/>
      <c r="I612" s="66">
        <v>3100927.59</v>
      </c>
      <c r="J612" s="65"/>
      <c r="K612" s="65"/>
    </row>
    <row r="613" spans="1:12" s="54" customFormat="1" ht="6" customHeight="1">
      <c r="B613" s="67"/>
      <c r="C613" s="67"/>
      <c r="D613" s="67"/>
      <c r="E613" s="71"/>
      <c r="F613" s="71"/>
      <c r="G613" s="71"/>
      <c r="H613" s="71"/>
      <c r="I613" s="71"/>
      <c r="J613" s="67"/>
      <c r="K613" s="67"/>
      <c r="L613" s="67"/>
    </row>
    <row r="614" spans="1:12" s="54" customFormat="1" ht="12.75" customHeight="1">
      <c r="B614" s="54" t="s">
        <v>267</v>
      </c>
      <c r="C614" s="65"/>
      <c r="D614" s="1149">
        <v>6.3276344923111141E-2</v>
      </c>
      <c r="E614" s="1149"/>
      <c r="F614" s="72">
        <v>4.5683271606615804E-2</v>
      </c>
      <c r="G614" s="1149">
        <v>4.6007922460031575E-2</v>
      </c>
      <c r="H614" s="1149"/>
      <c r="I614" s="72">
        <v>5.0597361647963149E-2</v>
      </c>
      <c r="J614" s="65"/>
      <c r="K614" s="65"/>
    </row>
    <row r="615" spans="1:12" s="54" customFormat="1" ht="6" customHeight="1">
      <c r="B615" s="67"/>
      <c r="C615" s="67"/>
      <c r="D615" s="67"/>
      <c r="E615" s="71"/>
      <c r="F615" s="71"/>
      <c r="G615" s="71"/>
      <c r="H615" s="71"/>
      <c r="I615" s="71"/>
      <c r="J615" s="67"/>
      <c r="K615" s="67"/>
      <c r="L615" s="67"/>
    </row>
    <row r="616" spans="1:12" s="54" customFormat="1" ht="12.75" customHeight="1">
      <c r="E616" s="55"/>
      <c r="F616" s="55"/>
      <c r="G616" s="55"/>
      <c r="H616" s="55"/>
      <c r="I616" s="55"/>
    </row>
    <row r="617" spans="1:12" s="54" customFormat="1" ht="13.5" customHeight="1">
      <c r="A617" s="70" t="s">
        <v>268</v>
      </c>
      <c r="B617" s="73" t="s">
        <v>289</v>
      </c>
      <c r="C617" s="1143" t="s">
        <v>270</v>
      </c>
      <c r="D617" s="1143"/>
      <c r="E617" s="73"/>
      <c r="F617" s="1143" t="s">
        <v>271</v>
      </c>
      <c r="G617" s="1143"/>
      <c r="H617" s="73"/>
      <c r="I617" s="74" t="s">
        <v>1</v>
      </c>
      <c r="J617" s="73"/>
      <c r="K617" s="74" t="s">
        <v>1</v>
      </c>
      <c r="L617" s="74" t="s">
        <v>272</v>
      </c>
    </row>
    <row r="618" spans="1:12" s="54" customFormat="1" ht="13.5" customHeight="1">
      <c r="A618" s="70"/>
      <c r="B618" s="73"/>
      <c r="C618" s="74" t="s">
        <v>273</v>
      </c>
      <c r="D618" s="74" t="s">
        <v>274</v>
      </c>
      <c r="E618" s="74"/>
      <c r="F618" s="74" t="s">
        <v>273</v>
      </c>
      <c r="G618" s="74" t="s">
        <v>274</v>
      </c>
      <c r="H618" s="74"/>
      <c r="I618" s="74" t="s">
        <v>275</v>
      </c>
      <c r="J618" s="73"/>
      <c r="K618" s="74" t="s">
        <v>276</v>
      </c>
      <c r="L618" s="74" t="s">
        <v>277</v>
      </c>
    </row>
    <row r="619" spans="1:12" s="76" customFormat="1">
      <c r="A619" t="s">
        <v>15</v>
      </c>
      <c r="B619" s="76" t="s">
        <v>282</v>
      </c>
      <c r="C619" s="77">
        <v>3461815</v>
      </c>
      <c r="D619" s="78">
        <v>1</v>
      </c>
      <c r="E619" s="79"/>
      <c r="F619" s="77">
        <v>219051</v>
      </c>
      <c r="G619" s="78">
        <v>1</v>
      </c>
      <c r="H619" s="79"/>
      <c r="I619" s="77">
        <v>3242764</v>
      </c>
      <c r="K619" s="77">
        <v>3111292.6</v>
      </c>
      <c r="L619" s="78">
        <v>4.2256199240148583E-2</v>
      </c>
    </row>
    <row r="620" spans="1:12" s="76" customFormat="1" ht="6" customHeight="1">
      <c r="A620" s="94"/>
      <c r="B620" s="80"/>
      <c r="C620" s="81"/>
      <c r="D620" s="82"/>
      <c r="E620" s="83"/>
      <c r="F620" s="81"/>
      <c r="G620" s="82"/>
      <c r="H620" s="83"/>
      <c r="I620" s="81"/>
      <c r="J620" s="80"/>
      <c r="K620" s="81"/>
      <c r="L620" s="82"/>
    </row>
    <row r="621" spans="1:12" s="54" customFormat="1">
      <c r="E621" s="55"/>
      <c r="F621" s="55"/>
      <c r="G621" s="55"/>
      <c r="H621" s="55"/>
      <c r="I621" s="55"/>
    </row>
    <row r="622" spans="1:12" s="85" customFormat="1">
      <c r="A622" s="84" t="s">
        <v>288</v>
      </c>
      <c r="E622" s="86"/>
      <c r="F622" s="86"/>
      <c r="G622" s="86"/>
      <c r="H622" s="86"/>
      <c r="I622" s="86"/>
    </row>
    <row r="623" spans="1:12" s="85" customFormat="1">
      <c r="E623" s="86"/>
      <c r="F623" s="86"/>
      <c r="G623" s="86"/>
      <c r="H623" s="86"/>
      <c r="I623" s="86"/>
    </row>
    <row r="624" spans="1:12" s="85" customFormat="1">
      <c r="E624" s="86"/>
      <c r="F624" s="86"/>
      <c r="G624" s="86"/>
      <c r="H624" s="86"/>
      <c r="I624" s="86"/>
    </row>
    <row r="625" spans="1:12" s="85" customFormat="1">
      <c r="E625" s="86"/>
      <c r="F625" s="86"/>
      <c r="G625" s="86"/>
      <c r="H625" s="86"/>
      <c r="I625" s="86"/>
    </row>
    <row r="626" spans="1:12" s="85" customFormat="1">
      <c r="E626" s="86"/>
      <c r="F626" s="86"/>
      <c r="G626" s="86"/>
      <c r="H626" s="86"/>
      <c r="I626" s="86"/>
    </row>
    <row r="627" spans="1:12" s="85" customFormat="1">
      <c r="E627" s="86"/>
      <c r="F627" s="86"/>
      <c r="G627" s="86"/>
      <c r="H627" s="86"/>
      <c r="I627" s="86"/>
    </row>
    <row r="628" spans="1:12" s="85" customFormat="1">
      <c r="E628" s="86"/>
      <c r="F628" s="86"/>
      <c r="G628" s="86"/>
      <c r="H628" s="86"/>
      <c r="I628" s="86"/>
    </row>
    <row r="629" spans="1:12" s="85" customFormat="1">
      <c r="B629" s="95"/>
      <c r="E629" s="86"/>
      <c r="F629" s="86"/>
      <c r="G629" s="86"/>
      <c r="H629" s="86"/>
      <c r="I629" s="86"/>
    </row>
    <row r="630" spans="1:12" s="85" customFormat="1">
      <c r="E630" s="86"/>
      <c r="F630" s="86"/>
      <c r="G630" s="86"/>
      <c r="H630" s="86"/>
      <c r="I630" s="86"/>
    </row>
    <row r="631" spans="1:12" s="85" customFormat="1">
      <c r="E631" s="86"/>
      <c r="F631" s="86"/>
      <c r="G631" s="86"/>
      <c r="H631" s="86"/>
      <c r="I631" s="86"/>
    </row>
    <row r="632" spans="1:12" s="54" customFormat="1">
      <c r="A632" s="53" t="s">
        <v>260</v>
      </c>
      <c r="E632" s="55"/>
      <c r="F632" s="55"/>
      <c r="G632" s="55"/>
      <c r="H632" s="55"/>
      <c r="I632" s="55"/>
    </row>
    <row r="633" spans="1:12" s="54" customFormat="1">
      <c r="A633" s="56" t="s">
        <v>281</v>
      </c>
      <c r="B633" s="1151" t="s">
        <v>282</v>
      </c>
      <c r="C633" s="1151"/>
      <c r="D633" s="1151"/>
      <c r="E633" s="1151"/>
      <c r="F633" s="1151"/>
      <c r="G633" s="1151"/>
      <c r="H633" s="1151"/>
      <c r="I633" s="1151"/>
      <c r="J633" s="1151"/>
      <c r="K633" s="1151"/>
      <c r="L633" s="1151"/>
    </row>
    <row r="634" spans="1:12" s="54" customFormat="1" ht="9" customHeight="1">
      <c r="A634" s="57"/>
      <c r="B634" s="58"/>
      <c r="C634" s="58"/>
      <c r="D634" s="58"/>
      <c r="E634" s="59"/>
      <c r="F634" s="59"/>
      <c r="G634" s="59"/>
      <c r="H634" s="59"/>
      <c r="I634" s="59"/>
      <c r="J634" s="58"/>
      <c r="K634" s="58"/>
      <c r="L634" s="58"/>
    </row>
    <row r="635" spans="1:12" s="54" customFormat="1" ht="27" customHeight="1">
      <c r="B635" s="1152" t="s">
        <v>339</v>
      </c>
      <c r="C635" s="1152"/>
      <c r="D635" s="1152"/>
      <c r="E635" s="1152"/>
      <c r="F635" s="1152"/>
      <c r="G635" s="1152"/>
      <c r="H635" s="1152"/>
      <c r="I635" s="1152"/>
      <c r="J635" s="1152"/>
      <c r="K635" s="1152"/>
      <c r="L635" s="1152"/>
    </row>
    <row r="636" spans="1:12" s="54" customFormat="1">
      <c r="E636" s="55"/>
      <c r="F636" s="55"/>
      <c r="G636" s="55"/>
      <c r="H636" s="55"/>
      <c r="I636" s="55"/>
    </row>
    <row r="637" spans="1:12" s="54" customFormat="1" ht="13.5" customHeight="1">
      <c r="A637" s="70" t="s">
        <v>262</v>
      </c>
      <c r="B637" s="67"/>
      <c r="C637" s="74" t="s">
        <v>263</v>
      </c>
      <c r="D637" s="1150" t="s">
        <v>263</v>
      </c>
      <c r="E637" s="1150"/>
      <c r="F637" s="74" t="s">
        <v>264</v>
      </c>
      <c r="G637" s="1150" t="s">
        <v>264</v>
      </c>
      <c r="H637" s="1150"/>
      <c r="I637" s="1143" t="s">
        <v>292</v>
      </c>
      <c r="J637" s="1143"/>
      <c r="K637" s="1143"/>
      <c r="L637" s="1143"/>
    </row>
    <row r="638" spans="1:12" s="54" customFormat="1" ht="13.5" customHeight="1">
      <c r="A638" s="70" t="s">
        <v>265</v>
      </c>
      <c r="B638" s="67"/>
      <c r="C638" s="74">
        <v>2012</v>
      </c>
      <c r="D638" s="1150">
        <v>2011</v>
      </c>
      <c r="E638" s="1150"/>
      <c r="F638" s="74">
        <v>2010</v>
      </c>
      <c r="G638" s="1150">
        <v>2009</v>
      </c>
      <c r="H638" s="1150"/>
      <c r="I638" s="74"/>
      <c r="J638" s="67"/>
      <c r="K638" s="67"/>
      <c r="L638" s="67"/>
    </row>
    <row r="639" spans="1:12" s="54" customFormat="1" ht="12.75" customHeight="1">
      <c r="B639" s="54" t="s">
        <v>266</v>
      </c>
      <c r="C639" s="66">
        <v>3461815</v>
      </c>
      <c r="D639" s="1148">
        <v>3260230.6</v>
      </c>
      <c r="E639" s="1148"/>
      <c r="F639" s="66">
        <v>3390936.64</v>
      </c>
      <c r="G639" s="1148">
        <v>3266188.09</v>
      </c>
      <c r="H639" s="1148"/>
      <c r="I639" s="55"/>
    </row>
    <row r="640" spans="1:12" s="54" customFormat="1" ht="6" customHeight="1">
      <c r="B640" s="67"/>
      <c r="C640" s="69"/>
      <c r="D640" s="69"/>
      <c r="E640" s="69"/>
      <c r="F640" s="69"/>
      <c r="G640" s="69"/>
      <c r="H640" s="69"/>
      <c r="I640" s="71"/>
      <c r="J640" s="67"/>
      <c r="K640" s="67"/>
      <c r="L640" s="58"/>
    </row>
    <row r="641" spans="1:12" s="54" customFormat="1" ht="12.75" customHeight="1">
      <c r="B641" s="54" t="s">
        <v>265</v>
      </c>
      <c r="C641" s="66">
        <v>219051</v>
      </c>
      <c r="D641" s="1148">
        <v>148938</v>
      </c>
      <c r="E641" s="1148"/>
      <c r="F641" s="66">
        <v>156009.95000000001</v>
      </c>
      <c r="G641" s="1148">
        <v>165260.5</v>
      </c>
      <c r="H641" s="1148"/>
      <c r="I641" s="55"/>
    </row>
    <row r="642" spans="1:12" s="54" customFormat="1" ht="6" customHeight="1">
      <c r="B642" s="67"/>
      <c r="C642" s="69"/>
      <c r="D642" s="69"/>
      <c r="E642" s="69"/>
      <c r="F642" s="69"/>
      <c r="G642" s="69"/>
      <c r="H642" s="69"/>
      <c r="I642" s="71"/>
      <c r="J642" s="67"/>
      <c r="K642" s="67"/>
      <c r="L642" s="58"/>
    </row>
    <row r="643" spans="1:12" s="54" customFormat="1" ht="12.75" customHeight="1">
      <c r="B643" s="70" t="s">
        <v>1</v>
      </c>
      <c r="C643" s="97">
        <v>3242764</v>
      </c>
      <c r="D643" s="1148">
        <v>3111292.6</v>
      </c>
      <c r="E643" s="1148"/>
      <c r="F643" s="66">
        <v>3234926.69</v>
      </c>
      <c r="G643" s="1148">
        <v>3100927.59</v>
      </c>
      <c r="H643" s="1148"/>
      <c r="I643" s="55"/>
      <c r="L643" s="58"/>
    </row>
    <row r="644" spans="1:12" s="54" customFormat="1" ht="6" customHeight="1">
      <c r="B644" s="67"/>
      <c r="C644" s="69"/>
      <c r="D644" s="69"/>
      <c r="E644" s="69"/>
      <c r="F644" s="69"/>
      <c r="G644" s="69"/>
      <c r="H644" s="69"/>
      <c r="I644" s="71"/>
      <c r="J644" s="67"/>
      <c r="K644" s="67"/>
      <c r="L644" s="58"/>
    </row>
    <row r="645" spans="1:12" s="54" customFormat="1" ht="12.75" customHeight="1">
      <c r="B645" s="54" t="s">
        <v>267</v>
      </c>
      <c r="C645" s="72">
        <v>6.3276344923111141E-2</v>
      </c>
      <c r="D645" s="1149">
        <v>4.5683271606615804E-2</v>
      </c>
      <c r="E645" s="1149"/>
      <c r="F645" s="72">
        <v>4.6007922460031575E-2</v>
      </c>
      <c r="G645" s="1149">
        <v>5.0597361647963149E-2</v>
      </c>
      <c r="H645" s="1149"/>
      <c r="I645" s="72"/>
      <c r="L645" s="58"/>
    </row>
    <row r="646" spans="1:12" s="54" customFormat="1" ht="6" customHeight="1">
      <c r="B646" s="67"/>
      <c r="C646" s="71"/>
      <c r="D646" s="71"/>
      <c r="E646" s="71"/>
      <c r="F646" s="71"/>
      <c r="G646" s="71"/>
      <c r="H646" s="71"/>
      <c r="I646" s="71"/>
      <c r="J646" s="67"/>
      <c r="K646" s="67"/>
      <c r="L646" s="58"/>
    </row>
    <row r="647" spans="1:12" s="54" customFormat="1" ht="12.75" customHeight="1">
      <c r="E647" s="55"/>
      <c r="F647" s="55"/>
      <c r="G647" s="55"/>
      <c r="H647" s="55"/>
      <c r="I647" s="55"/>
    </row>
    <row r="648" spans="1:12" s="54" customFormat="1" ht="6" customHeight="1">
      <c r="B648" s="67"/>
      <c r="C648" s="71"/>
      <c r="D648" s="71"/>
      <c r="E648" s="71"/>
      <c r="F648" s="71"/>
      <c r="G648" s="71"/>
      <c r="H648" s="71"/>
      <c r="I648" s="71"/>
      <c r="J648" s="67"/>
      <c r="K648" s="67"/>
      <c r="L648" s="67"/>
    </row>
    <row r="649" spans="1:12" s="54" customFormat="1" ht="12.75" customHeight="1">
      <c r="E649" s="55"/>
      <c r="F649" s="55"/>
      <c r="G649" s="55"/>
      <c r="H649" s="55"/>
      <c r="I649" s="55"/>
    </row>
    <row r="650" spans="1:12" s="54" customFormat="1" ht="13.5" customHeight="1">
      <c r="A650" s="70" t="s">
        <v>268</v>
      </c>
      <c r="B650" s="73" t="s">
        <v>293</v>
      </c>
      <c r="C650" s="1143" t="s">
        <v>270</v>
      </c>
      <c r="D650" s="1143"/>
      <c r="E650" s="1143"/>
      <c r="F650" s="1143" t="s">
        <v>271</v>
      </c>
      <c r="G650" s="1143"/>
      <c r="H650" s="1143"/>
      <c r="I650" s="74" t="s">
        <v>1</v>
      </c>
      <c r="J650" s="73"/>
      <c r="K650" s="74" t="s">
        <v>1</v>
      </c>
      <c r="L650" s="74" t="s">
        <v>272</v>
      </c>
    </row>
    <row r="651" spans="1:12" s="54" customFormat="1" ht="13.5" customHeight="1">
      <c r="A651" s="70"/>
      <c r="B651" s="73"/>
      <c r="C651" s="74" t="s">
        <v>273</v>
      </c>
      <c r="D651" s="74" t="s">
        <v>274</v>
      </c>
      <c r="E651" s="74"/>
      <c r="F651" s="74" t="s">
        <v>273</v>
      </c>
      <c r="G651" s="74" t="s">
        <v>274</v>
      </c>
      <c r="H651" s="74"/>
      <c r="I651" s="74" t="s">
        <v>275</v>
      </c>
      <c r="J651" s="73"/>
      <c r="K651" s="74" t="s">
        <v>276</v>
      </c>
      <c r="L651" s="74" t="s">
        <v>277</v>
      </c>
    </row>
    <row r="652" spans="1:12" s="76" customFormat="1">
      <c r="A652" s="76" t="s">
        <v>340</v>
      </c>
      <c r="B652" s="76" t="s">
        <v>341</v>
      </c>
      <c r="C652" s="77">
        <v>2186415</v>
      </c>
      <c r="D652" s="78">
        <v>0.63158054373211736</v>
      </c>
      <c r="E652" s="79"/>
      <c r="F652" s="77">
        <v>219051</v>
      </c>
      <c r="G652" s="78">
        <v>1</v>
      </c>
      <c r="H652" s="79"/>
      <c r="I652" s="77">
        <v>1967364</v>
      </c>
      <c r="K652" s="77">
        <v>2035892.6</v>
      </c>
      <c r="L652" s="78">
        <v>-3.3660223530455433E-2</v>
      </c>
    </row>
    <row r="653" spans="1:12" s="76" customFormat="1" ht="6" customHeight="1">
      <c r="B653" s="80"/>
      <c r="C653" s="81"/>
      <c r="D653" s="82"/>
      <c r="E653" s="83"/>
      <c r="F653" s="81"/>
      <c r="G653" s="82"/>
      <c r="H653" s="83"/>
      <c r="I653" s="81"/>
      <c r="J653" s="80"/>
      <c r="K653" s="81"/>
      <c r="L653" s="82"/>
    </row>
    <row r="654" spans="1:12" s="76" customFormat="1">
      <c r="A654" s="76" t="s">
        <v>342</v>
      </c>
      <c r="B654" s="76" t="s">
        <v>343</v>
      </c>
      <c r="C654" s="77">
        <v>1275400</v>
      </c>
      <c r="D654" s="78">
        <v>0.36841945626788258</v>
      </c>
      <c r="E654" s="79"/>
      <c r="F654" s="77">
        <v>0</v>
      </c>
      <c r="G654" s="78">
        <v>0</v>
      </c>
      <c r="H654" s="79"/>
      <c r="I654" s="77">
        <v>1275400</v>
      </c>
      <c r="K654" s="77">
        <v>1075400</v>
      </c>
      <c r="L654" s="78">
        <v>0.1859773107680863</v>
      </c>
    </row>
    <row r="655" spans="1:12" s="76" customFormat="1" ht="6" customHeight="1">
      <c r="B655" s="80"/>
      <c r="C655" s="81"/>
      <c r="D655" s="82"/>
      <c r="E655" s="83"/>
      <c r="F655" s="81"/>
      <c r="G655" s="82"/>
      <c r="H655" s="83"/>
      <c r="I655" s="81"/>
      <c r="J655" s="80"/>
      <c r="K655" s="81"/>
      <c r="L655" s="82"/>
    </row>
    <row r="656" spans="1:12" s="54" customFormat="1">
      <c r="E656" s="55"/>
      <c r="F656" s="55"/>
      <c r="G656" s="55"/>
      <c r="H656" s="55"/>
      <c r="I656" s="55"/>
    </row>
    <row r="657" spans="1:12" s="85" customFormat="1">
      <c r="A657" s="84" t="s">
        <v>288</v>
      </c>
      <c r="B657" s="95"/>
      <c r="E657" s="86"/>
      <c r="F657" s="86"/>
      <c r="G657" s="86"/>
      <c r="H657" s="86"/>
      <c r="I657" s="86"/>
    </row>
    <row r="658" spans="1:12" s="85" customFormat="1">
      <c r="E658" s="86"/>
      <c r="F658" s="86"/>
      <c r="G658" s="86"/>
      <c r="H658" s="86"/>
      <c r="I658" s="86"/>
    </row>
    <row r="659" spans="1:12" s="85" customFormat="1">
      <c r="E659" s="86"/>
      <c r="F659" s="86"/>
      <c r="G659" s="86"/>
      <c r="H659" s="86"/>
      <c r="I659" s="86"/>
    </row>
    <row r="660" spans="1:12" s="85" customFormat="1">
      <c r="E660" s="86"/>
      <c r="F660" s="86"/>
      <c r="G660" s="86"/>
      <c r="H660" s="86"/>
      <c r="I660" s="86"/>
    </row>
    <row r="661" spans="1:12" s="85" customFormat="1">
      <c r="E661" s="86"/>
      <c r="F661" s="86"/>
      <c r="G661" s="86"/>
      <c r="H661" s="86"/>
      <c r="I661" s="86"/>
    </row>
    <row r="662" spans="1:12" s="85" customFormat="1">
      <c r="E662" s="86"/>
      <c r="F662" s="86"/>
      <c r="G662" s="86"/>
      <c r="H662" s="86"/>
      <c r="I662" s="86"/>
    </row>
    <row r="663" spans="1:12" s="85" customFormat="1">
      <c r="E663" s="86"/>
      <c r="F663" s="86"/>
      <c r="G663" s="86"/>
      <c r="H663" s="86"/>
      <c r="I663" s="86"/>
    </row>
    <row r="664" spans="1:12" s="85" customFormat="1">
      <c r="E664" s="86"/>
      <c r="F664" s="86"/>
      <c r="G664" s="86"/>
      <c r="H664" s="86"/>
      <c r="I664" s="86"/>
    </row>
    <row r="665" spans="1:12" s="85" customFormat="1">
      <c r="E665" s="86"/>
      <c r="F665" s="86"/>
      <c r="G665" s="86"/>
      <c r="H665" s="86"/>
      <c r="I665" s="86"/>
    </row>
    <row r="666" spans="1:12" s="85" customFormat="1">
      <c r="E666" s="86"/>
      <c r="F666" s="86"/>
      <c r="G666" s="86"/>
      <c r="H666" s="86"/>
      <c r="I666" s="86"/>
    </row>
    <row r="667" spans="1:12" s="98" customFormat="1">
      <c r="A667" s="87" t="s">
        <v>260</v>
      </c>
    </row>
    <row r="668" spans="1:12" s="98" customFormat="1">
      <c r="A668" s="88" t="s">
        <v>281</v>
      </c>
      <c r="B668" s="1144" t="s">
        <v>282</v>
      </c>
      <c r="C668" s="1144"/>
      <c r="D668" s="1144"/>
      <c r="E668" s="1144"/>
      <c r="F668" s="1144"/>
      <c r="G668" s="1144"/>
      <c r="H668" s="1144"/>
      <c r="I668" s="1144"/>
      <c r="J668" s="1144"/>
      <c r="K668" s="1144"/>
      <c r="L668" s="1144"/>
    </row>
    <row r="669" spans="1:12" s="99" customFormat="1" ht="9" customHeight="1">
      <c r="B669" s="100"/>
      <c r="C669" s="100"/>
      <c r="D669" s="100"/>
      <c r="E669" s="100"/>
      <c r="F669" s="100"/>
      <c r="G669" s="100"/>
      <c r="H669" s="100"/>
      <c r="I669" s="100"/>
    </row>
    <row r="670" spans="1:12" s="98" customFormat="1" ht="27" customHeight="1">
      <c r="B670" s="1145" t="s">
        <v>464</v>
      </c>
      <c r="C670" s="1145"/>
      <c r="D670" s="1145"/>
      <c r="E670" s="1145"/>
      <c r="F670" s="1145"/>
      <c r="G670" s="1145"/>
      <c r="H670" s="1145"/>
      <c r="I670" s="1145"/>
      <c r="J670" s="1145"/>
      <c r="K670" s="1145"/>
      <c r="L670" s="1145"/>
    </row>
    <row r="671" spans="1:12" s="85" customFormat="1">
      <c r="E671" s="86"/>
      <c r="F671" s="86"/>
      <c r="G671" s="86"/>
      <c r="H671" s="86"/>
      <c r="I671" s="86"/>
    </row>
    <row r="672" spans="1:12" s="98" customFormat="1">
      <c r="A672" s="102" t="s">
        <v>297</v>
      </c>
      <c r="B672" s="103" t="s">
        <v>298</v>
      </c>
      <c r="C672" s="103"/>
      <c r="D672" s="103"/>
      <c r="E672" s="103"/>
      <c r="F672" s="86"/>
      <c r="G672" s="103" t="s">
        <v>299</v>
      </c>
      <c r="H672" s="104"/>
      <c r="I672" s="104"/>
      <c r="J672" s="104"/>
      <c r="K672" s="105"/>
      <c r="L672" s="105"/>
    </row>
    <row r="673" spans="1:12" s="98" customFormat="1">
      <c r="A673" s="99"/>
      <c r="B673" s="1146"/>
      <c r="C673" s="1146"/>
      <c r="D673" s="1146"/>
      <c r="E673" s="95"/>
      <c r="F673" s="106"/>
      <c r="G673" s="1147"/>
      <c r="H673" s="1147"/>
      <c r="I673" s="1147"/>
      <c r="J673" s="1147"/>
      <c r="K673" s="1147"/>
      <c r="L673" s="1147"/>
    </row>
    <row r="674" spans="1:12" s="98" customFormat="1">
      <c r="A674" s="99"/>
      <c r="B674" s="1146"/>
      <c r="C674" s="1146"/>
      <c r="D674" s="1146"/>
      <c r="E674" s="95"/>
      <c r="F674" s="106"/>
      <c r="G674" s="1147"/>
      <c r="H674" s="1147"/>
      <c r="I674" s="1147"/>
      <c r="J674" s="1147"/>
      <c r="K674" s="1147"/>
      <c r="L674" s="1147"/>
    </row>
    <row r="675" spans="1:12" s="98" customFormat="1">
      <c r="A675" s="99"/>
      <c r="B675" s="1146"/>
      <c r="C675" s="1146"/>
      <c r="D675" s="1146"/>
      <c r="E675" s="95"/>
      <c r="F675" s="106"/>
      <c r="G675" s="1147"/>
      <c r="H675" s="1147"/>
      <c r="I675" s="1147"/>
      <c r="J675" s="1147"/>
      <c r="K675" s="1147"/>
      <c r="L675" s="1147"/>
    </row>
    <row r="676" spans="1:12" s="98" customFormat="1">
      <c r="A676" s="99"/>
      <c r="B676" s="1146"/>
      <c r="C676" s="1146"/>
      <c r="D676" s="1146"/>
      <c r="E676" s="95"/>
      <c r="F676" s="106"/>
      <c r="G676" s="1147"/>
      <c r="H676" s="1147"/>
      <c r="I676" s="1147"/>
      <c r="J676" s="1147"/>
      <c r="K676" s="1147"/>
      <c r="L676" s="1147"/>
    </row>
    <row r="677" spans="1:12" s="98" customFormat="1">
      <c r="A677" s="99"/>
      <c r="B677" s="1146"/>
      <c r="C677" s="1146"/>
      <c r="D677" s="1146"/>
      <c r="E677" s="95"/>
      <c r="F677" s="106"/>
      <c r="G677" s="1147"/>
      <c r="H677" s="1147"/>
      <c r="I677" s="1147"/>
      <c r="J677" s="1147"/>
      <c r="K677" s="1147"/>
      <c r="L677" s="1147"/>
    </row>
    <row r="678" spans="1:12" s="98" customFormat="1">
      <c r="A678" s="99"/>
      <c r="B678" s="1146"/>
      <c r="C678" s="1146"/>
      <c r="D678" s="1146"/>
      <c r="E678" s="95"/>
      <c r="F678" s="106"/>
      <c r="G678" s="1147"/>
      <c r="H678" s="1147"/>
      <c r="I678" s="1147"/>
      <c r="J678" s="1147"/>
      <c r="K678" s="1147"/>
      <c r="L678" s="1147"/>
    </row>
    <row r="679" spans="1:12" s="98" customFormat="1">
      <c r="A679" s="99"/>
      <c r="B679" s="1146"/>
      <c r="C679" s="1146"/>
      <c r="D679" s="1146"/>
      <c r="E679" s="95"/>
      <c r="F679" s="106"/>
      <c r="G679" s="1147"/>
      <c r="H679" s="1147"/>
      <c r="I679" s="1147"/>
      <c r="J679" s="1147"/>
      <c r="K679" s="1147"/>
      <c r="L679" s="1147"/>
    </row>
    <row r="680" spans="1:12" s="98" customFormat="1">
      <c r="A680" s="99"/>
      <c r="B680" s="1146"/>
      <c r="C680" s="1146"/>
      <c r="D680" s="1146"/>
      <c r="E680" s="95"/>
      <c r="F680" s="106"/>
      <c r="G680" s="1147"/>
      <c r="H680" s="1147"/>
      <c r="I680" s="1147"/>
      <c r="J680" s="1147"/>
      <c r="K680" s="1147"/>
      <c r="L680" s="1147"/>
    </row>
    <row r="681" spans="1:12" s="98" customFormat="1">
      <c r="A681" s="99"/>
      <c r="B681" s="1146"/>
      <c r="C681" s="1146"/>
      <c r="D681" s="1146"/>
      <c r="E681" s="95"/>
      <c r="F681" s="106"/>
      <c r="G681" s="1147"/>
      <c r="H681" s="1147"/>
      <c r="I681" s="1147"/>
      <c r="J681" s="1147"/>
      <c r="K681" s="1147"/>
      <c r="L681" s="1147"/>
    </row>
    <row r="682" spans="1:12" s="98" customFormat="1">
      <c r="A682" s="99"/>
      <c r="B682" s="1146"/>
      <c r="C682" s="1146"/>
      <c r="D682" s="1146"/>
      <c r="E682" s="95"/>
      <c r="F682" s="106"/>
      <c r="G682" s="1147"/>
      <c r="H682" s="1147"/>
      <c r="I682" s="1147"/>
      <c r="J682" s="1147"/>
      <c r="K682" s="1147"/>
      <c r="L682" s="1147"/>
    </row>
    <row r="683" spans="1:12" s="98" customFormat="1">
      <c r="A683" s="99"/>
      <c r="B683" s="99"/>
      <c r="C683" s="99"/>
      <c r="D683" s="99"/>
      <c r="E683" s="99"/>
      <c r="F683" s="99"/>
      <c r="G683" s="99"/>
      <c r="H683" s="99"/>
      <c r="I683" s="99"/>
    </row>
    <row r="684" spans="1:12" s="98" customFormat="1" ht="27" customHeight="1">
      <c r="A684" s="107" t="s">
        <v>300</v>
      </c>
      <c r="B684" s="103" t="s">
        <v>301</v>
      </c>
      <c r="C684" s="108" t="s">
        <v>302</v>
      </c>
      <c r="D684" s="1141" t="s">
        <v>303</v>
      </c>
      <c r="E684" s="1141"/>
      <c r="F684" s="108" t="s">
        <v>304</v>
      </c>
      <c r="G684" s="1141" t="s">
        <v>305</v>
      </c>
      <c r="H684" s="1141"/>
      <c r="I684" s="108" t="s">
        <v>306</v>
      </c>
      <c r="J684" s="103" t="s">
        <v>307</v>
      </c>
      <c r="K684" s="103"/>
      <c r="L684" s="105"/>
    </row>
    <row r="685" spans="1:12" s="85" customFormat="1">
      <c r="A685" s="110"/>
      <c r="B685" s="111" t="s">
        <v>308</v>
      </c>
      <c r="C685" s="112"/>
      <c r="D685" s="1142"/>
      <c r="E685" s="1135"/>
      <c r="F685" s="112"/>
      <c r="G685" s="1142"/>
      <c r="H685" s="1135"/>
      <c r="I685" s="114"/>
      <c r="J685" s="1136"/>
      <c r="K685" s="1136"/>
      <c r="L685" s="1136"/>
    </row>
    <row r="686" spans="1:12" s="98" customFormat="1" ht="6" customHeight="1">
      <c r="A686" s="110"/>
      <c r="B686" s="115"/>
      <c r="C686" s="116"/>
      <c r="D686" s="117"/>
      <c r="E686" s="116"/>
      <c r="F686" s="116"/>
      <c r="G686" s="117"/>
      <c r="H686" s="116"/>
      <c r="I686" s="117"/>
      <c r="J686" s="118"/>
      <c r="K686" s="118"/>
      <c r="L686" s="118"/>
    </row>
    <row r="687" spans="1:12" s="85" customFormat="1">
      <c r="A687" s="110"/>
      <c r="B687" s="111"/>
      <c r="C687" s="112"/>
      <c r="D687" s="1142"/>
      <c r="E687" s="1135"/>
      <c r="F687" s="112"/>
      <c r="G687" s="1142"/>
      <c r="H687" s="1135"/>
      <c r="I687" s="114"/>
      <c r="J687" s="1136"/>
      <c r="K687" s="1136"/>
      <c r="L687" s="1136"/>
    </row>
    <row r="688" spans="1:12" s="85" customFormat="1">
      <c r="A688" s="110"/>
      <c r="B688" s="119"/>
      <c r="C688" s="119"/>
      <c r="D688" s="120"/>
      <c r="E688" s="119"/>
      <c r="F688" s="119"/>
      <c r="G688" s="120"/>
      <c r="H688" s="119"/>
      <c r="I688" s="120"/>
      <c r="J688" s="121"/>
      <c r="K688" s="121"/>
      <c r="L688" s="121"/>
    </row>
    <row r="689" spans="1:12" s="98" customFormat="1" ht="27" customHeight="1">
      <c r="A689" s="122" t="s">
        <v>309</v>
      </c>
      <c r="B689" s="103" t="s">
        <v>310</v>
      </c>
      <c r="C689" s="108"/>
      <c r="D689" s="1141" t="s">
        <v>304</v>
      </c>
      <c r="E689" s="1141"/>
      <c r="F689" s="108" t="s">
        <v>305</v>
      </c>
      <c r="G689" s="1141" t="s">
        <v>306</v>
      </c>
      <c r="H689" s="1141"/>
      <c r="I689" s="108" t="s">
        <v>311</v>
      </c>
      <c r="J689" s="123" t="s">
        <v>307</v>
      </c>
      <c r="K689" s="124"/>
      <c r="L689" s="125"/>
    </row>
    <row r="690" spans="1:12" s="85" customFormat="1" ht="12.75" customHeight="1">
      <c r="A690" s="110"/>
      <c r="B690" s="1133" t="s">
        <v>308</v>
      </c>
      <c r="C690" s="1133"/>
      <c r="D690" s="1135"/>
      <c r="E690" s="1135"/>
      <c r="F690" s="114"/>
      <c r="G690" s="1142"/>
      <c r="H690" s="1135"/>
      <c r="I690" s="114"/>
      <c r="J690" s="1136"/>
      <c r="K690" s="1136"/>
      <c r="L690" s="1136"/>
    </row>
    <row r="691" spans="1:12" s="98" customFormat="1" ht="6" customHeight="1">
      <c r="A691" s="110"/>
      <c r="B691" s="127"/>
      <c r="C691" s="127"/>
      <c r="D691" s="128"/>
      <c r="E691" s="128"/>
      <c r="F691" s="129"/>
      <c r="G691" s="129"/>
      <c r="H691" s="128"/>
      <c r="I691" s="129"/>
      <c r="J691" s="125"/>
      <c r="K691" s="125"/>
      <c r="L691" s="125"/>
    </row>
    <row r="692" spans="1:12" s="85" customFormat="1">
      <c r="A692" s="110"/>
      <c r="B692" s="1137"/>
      <c r="C692" s="1137"/>
      <c r="D692" s="1138"/>
      <c r="E692" s="1138"/>
      <c r="F692" s="132"/>
      <c r="G692" s="1139"/>
      <c r="H692" s="1138"/>
      <c r="I692" s="132"/>
      <c r="J692" s="1140"/>
      <c r="K692" s="1140"/>
      <c r="L692" s="1140"/>
    </row>
    <row r="693" spans="1:12" s="98" customFormat="1">
      <c r="A693" s="133" t="s">
        <v>317</v>
      </c>
      <c r="B693" s="134"/>
      <c r="C693" s="95"/>
      <c r="D693" s="95"/>
      <c r="E693" s="95"/>
      <c r="F693" s="95"/>
      <c r="G693" s="95"/>
      <c r="H693" s="95"/>
      <c r="I693" s="95"/>
    </row>
    <row r="694" spans="1:12" s="98" customFormat="1">
      <c r="A694" s="99"/>
      <c r="B694" s="95"/>
      <c r="C694" s="95"/>
      <c r="D694" s="95"/>
      <c r="E694" s="95"/>
      <c r="F694" s="95"/>
      <c r="G694" s="95"/>
      <c r="H694" s="95"/>
      <c r="I694" s="95"/>
    </row>
    <row r="695" spans="1:12" s="98" customFormat="1">
      <c r="A695" s="99"/>
      <c r="B695" s="95"/>
      <c r="C695" s="95"/>
      <c r="D695" s="95"/>
      <c r="E695" s="95"/>
      <c r="F695" s="95"/>
      <c r="G695" s="95"/>
      <c r="H695" s="95"/>
      <c r="I695" s="95"/>
    </row>
    <row r="696" spans="1:12" s="98" customFormat="1">
      <c r="A696" s="99"/>
      <c r="B696" s="95"/>
      <c r="C696" s="95"/>
      <c r="D696" s="95"/>
      <c r="E696" s="95"/>
      <c r="F696" s="95"/>
      <c r="G696" s="95"/>
      <c r="H696" s="95"/>
      <c r="I696" s="95"/>
    </row>
    <row r="697" spans="1:12" s="98" customFormat="1">
      <c r="A697" s="99"/>
      <c r="B697" s="95"/>
      <c r="C697" s="95"/>
      <c r="D697" s="95"/>
      <c r="E697" s="95"/>
      <c r="F697" s="95"/>
      <c r="G697" s="95"/>
      <c r="H697" s="95"/>
      <c r="I697" s="95"/>
    </row>
    <row r="698" spans="1:12" s="85" customFormat="1">
      <c r="E698" s="86"/>
      <c r="F698" s="86"/>
      <c r="G698" s="86"/>
      <c r="H698" s="86"/>
      <c r="I698" s="86"/>
    </row>
    <row r="699" spans="1:12">
      <c r="A699" s="49"/>
    </row>
    <row r="700" spans="1:12">
      <c r="A700" s="92" t="s">
        <v>283</v>
      </c>
      <c r="B700" s="1159" t="s">
        <v>16</v>
      </c>
      <c r="C700" s="1159"/>
      <c r="D700" s="1159"/>
      <c r="E700" s="1159"/>
      <c r="F700" s="1159"/>
      <c r="G700" s="1159"/>
      <c r="H700" s="1159"/>
      <c r="I700" s="1159"/>
      <c r="J700" s="1159"/>
      <c r="K700" s="1159"/>
      <c r="L700" s="1159"/>
    </row>
    <row r="701" spans="1:12" ht="9" customHeight="1">
      <c r="B701" s="14"/>
      <c r="C701" s="51"/>
      <c r="D701" s="51"/>
    </row>
    <row r="702" spans="1:12">
      <c r="A702" s="52"/>
      <c r="B702" s="52"/>
      <c r="C702" s="52"/>
      <c r="D702" s="52"/>
      <c r="E702" s="52"/>
      <c r="F702" s="1160" t="s">
        <v>16</v>
      </c>
      <c r="G702" s="1160"/>
      <c r="H702" s="1160"/>
      <c r="I702" s="1160"/>
      <c r="J702" s="1160"/>
      <c r="K702" s="1160"/>
      <c r="L702" s="52"/>
    </row>
    <row r="703" spans="1:12">
      <c r="A703" s="52"/>
      <c r="B703" s="52"/>
      <c r="C703" s="52"/>
      <c r="D703" s="52"/>
      <c r="E703" s="52"/>
      <c r="F703" s="1160"/>
      <c r="G703" s="1160"/>
      <c r="H703" s="1160"/>
      <c r="I703" s="1160"/>
      <c r="J703" s="1160"/>
      <c r="K703" s="1160"/>
      <c r="L703" s="52"/>
    </row>
    <row r="704" spans="1:12">
      <c r="A704" s="52"/>
      <c r="B704" s="52"/>
      <c r="C704" s="52"/>
      <c r="D704" s="52"/>
      <c r="E704" s="52"/>
      <c r="F704" s="1160"/>
      <c r="G704" s="1160"/>
      <c r="H704" s="1160"/>
      <c r="I704" s="1160"/>
      <c r="J704" s="1160"/>
      <c r="K704" s="1160"/>
      <c r="L704" s="52"/>
    </row>
    <row r="705" spans="1:12">
      <c r="A705" s="52"/>
      <c r="B705" s="52"/>
      <c r="C705" s="52"/>
      <c r="D705" s="52"/>
      <c r="E705" s="52"/>
      <c r="F705" s="1160"/>
      <c r="G705" s="1160"/>
      <c r="H705" s="1160"/>
      <c r="I705" s="1160"/>
      <c r="J705" s="1160"/>
      <c r="K705" s="1160"/>
      <c r="L705" s="52"/>
    </row>
    <row r="706" spans="1:12">
      <c r="A706" s="52"/>
      <c r="B706" s="52"/>
      <c r="C706" s="52"/>
      <c r="D706" s="52"/>
      <c r="E706" s="52"/>
      <c r="F706" s="1160"/>
      <c r="G706" s="1160"/>
      <c r="H706" s="1160"/>
      <c r="I706" s="1160"/>
      <c r="J706" s="1160"/>
      <c r="K706" s="1160"/>
      <c r="L706" s="52"/>
    </row>
    <row r="707" spans="1:12" ht="33.75" customHeight="1">
      <c r="A707" s="93"/>
      <c r="B707" s="93"/>
      <c r="C707" s="93"/>
      <c r="D707" s="93"/>
      <c r="E707" s="93"/>
      <c r="F707" s="1160"/>
      <c r="G707" s="1160"/>
      <c r="H707" s="1160"/>
      <c r="I707" s="1160"/>
      <c r="J707" s="1160"/>
      <c r="K707" s="1160"/>
      <c r="L707" s="93"/>
    </row>
    <row r="708" spans="1:12" ht="12.75" customHeight="1">
      <c r="A708" s="93"/>
      <c r="B708" s="93"/>
      <c r="C708" s="93"/>
      <c r="D708" s="93"/>
      <c r="E708" s="93"/>
      <c r="F708" s="1160"/>
      <c r="G708" s="1160"/>
      <c r="H708" s="1160"/>
      <c r="I708" s="1160"/>
      <c r="J708" s="1160"/>
      <c r="K708" s="1160"/>
      <c r="L708" s="93"/>
    </row>
    <row r="709" spans="1:12" ht="12.75" customHeight="1">
      <c r="A709" s="52"/>
      <c r="B709" s="52"/>
      <c r="C709" s="52"/>
      <c r="D709" s="52"/>
      <c r="E709" s="52"/>
      <c r="F709" s="1160"/>
      <c r="G709" s="1160"/>
      <c r="H709" s="1160"/>
      <c r="I709" s="1160"/>
      <c r="J709" s="1160"/>
      <c r="K709" s="1160"/>
      <c r="L709" s="52"/>
    </row>
    <row r="710" spans="1:12" ht="12.75" customHeight="1">
      <c r="A710" s="52"/>
      <c r="B710" s="52"/>
      <c r="C710" s="52"/>
      <c r="D710" s="52"/>
      <c r="E710" s="52"/>
      <c r="F710" s="1160"/>
      <c r="G710" s="1160"/>
      <c r="H710" s="1160"/>
      <c r="I710" s="1160"/>
      <c r="J710" s="1160"/>
      <c r="K710" s="1160"/>
      <c r="L710" s="52"/>
    </row>
    <row r="711" spans="1:12" ht="12.75" customHeight="1">
      <c r="A711" s="52"/>
      <c r="B711" s="52"/>
      <c r="C711" s="52"/>
      <c r="D711" s="52"/>
      <c r="E711" s="52"/>
      <c r="F711" s="1160"/>
      <c r="G711" s="1160"/>
      <c r="H711" s="1160"/>
      <c r="I711" s="1160"/>
      <c r="J711" s="1160"/>
      <c r="K711" s="1160"/>
      <c r="L711" s="52"/>
    </row>
    <row r="712" spans="1:12" ht="12.75" customHeight="1">
      <c r="A712" s="52"/>
      <c r="B712" s="52"/>
      <c r="C712" s="52"/>
      <c r="D712" s="52"/>
      <c r="E712" s="52"/>
      <c r="F712" s="1160"/>
      <c r="G712" s="1160"/>
      <c r="H712" s="1160"/>
      <c r="I712" s="1160"/>
      <c r="J712" s="1160"/>
      <c r="K712" s="1160"/>
      <c r="L712" s="52"/>
    </row>
    <row r="713" spans="1:12" ht="12.75" customHeight="1">
      <c r="A713" s="52"/>
      <c r="B713" s="52"/>
      <c r="C713" s="52"/>
      <c r="D713" s="52"/>
      <c r="E713" s="52"/>
      <c r="F713" s="1160"/>
      <c r="G713" s="1160"/>
      <c r="H713" s="1160"/>
      <c r="I713" s="1160"/>
      <c r="J713" s="1160"/>
      <c r="K713" s="1160"/>
      <c r="L713" s="52"/>
    </row>
    <row r="714" spans="1:12" ht="12.75" customHeight="1">
      <c r="A714" s="52"/>
      <c r="B714" s="52"/>
      <c r="C714" s="52"/>
      <c r="D714" s="52"/>
      <c r="E714" s="52"/>
      <c r="F714" s="1160"/>
      <c r="G714" s="1160"/>
      <c r="H714" s="1160"/>
      <c r="I714" s="1160"/>
      <c r="J714" s="1160"/>
      <c r="K714" s="1160"/>
      <c r="L714" s="52"/>
    </row>
    <row r="715" spans="1:12" ht="12.75" customHeight="1">
      <c r="A715" s="52"/>
      <c r="B715" s="52"/>
      <c r="C715" s="52"/>
      <c r="D715" s="52"/>
      <c r="E715" s="52"/>
      <c r="F715" s="1160"/>
      <c r="G715" s="1160"/>
      <c r="H715" s="1160"/>
      <c r="I715" s="1160"/>
      <c r="J715" s="1160"/>
      <c r="K715" s="1160"/>
      <c r="L715" s="52"/>
    </row>
    <row r="716" spans="1:12" ht="12.75" customHeight="1">
      <c r="A716" s="52"/>
      <c r="B716" s="52"/>
      <c r="C716" s="52"/>
      <c r="D716" s="52"/>
      <c r="E716" s="52"/>
      <c r="F716" s="1160"/>
      <c r="G716" s="1160"/>
      <c r="H716" s="1160"/>
      <c r="I716" s="1160"/>
      <c r="J716" s="1160"/>
      <c r="K716" s="1160"/>
      <c r="L716" s="52"/>
    </row>
    <row r="717" spans="1:12" ht="12.75" customHeight="1">
      <c r="A717" s="52"/>
      <c r="B717" s="52"/>
      <c r="C717" s="52"/>
      <c r="D717" s="52"/>
      <c r="E717" s="52"/>
      <c r="F717" s="1160"/>
      <c r="G717" s="1160"/>
      <c r="H717" s="1160"/>
      <c r="I717" s="1160"/>
      <c r="J717" s="1160"/>
      <c r="K717" s="1160"/>
      <c r="L717" s="52"/>
    </row>
    <row r="718" spans="1:12" ht="12.75" customHeight="1">
      <c r="A718" s="52"/>
      <c r="B718" s="52"/>
      <c r="C718" s="52"/>
      <c r="D718" s="52"/>
      <c r="E718" s="52"/>
      <c r="F718" s="1160"/>
      <c r="G718" s="1160"/>
      <c r="H718" s="1160"/>
      <c r="I718" s="1160"/>
      <c r="J718" s="1160"/>
      <c r="K718" s="1160"/>
      <c r="L718" s="52"/>
    </row>
    <row r="719" spans="1:12" ht="12.75" customHeight="1">
      <c r="A719" s="52"/>
      <c r="B719" s="52"/>
      <c r="C719" s="52"/>
      <c r="D719" s="52"/>
      <c r="E719" s="52"/>
      <c r="F719" s="1160"/>
      <c r="G719" s="1160"/>
      <c r="H719" s="1160"/>
      <c r="I719" s="1160"/>
      <c r="J719" s="1160"/>
      <c r="K719" s="1160"/>
      <c r="L719" s="52"/>
    </row>
    <row r="720" spans="1:12" ht="12.75" customHeight="1">
      <c r="A720" s="52"/>
      <c r="B720" s="52"/>
      <c r="C720" s="52"/>
      <c r="D720" s="52"/>
      <c r="E720" s="52"/>
      <c r="F720" s="1160"/>
      <c r="G720" s="1160"/>
      <c r="H720" s="1160"/>
      <c r="I720" s="1160"/>
      <c r="J720" s="1160"/>
      <c r="K720" s="1160"/>
      <c r="L720" s="52"/>
    </row>
    <row r="721" spans="1:12">
      <c r="A721" s="52"/>
      <c r="B721" s="52"/>
      <c r="C721" s="52"/>
      <c r="D721" s="52"/>
      <c r="E721" s="52"/>
      <c r="F721" s="52"/>
      <c r="G721" s="52"/>
      <c r="H721" s="52"/>
      <c r="I721" s="52"/>
      <c r="J721" s="52"/>
      <c r="K721" s="52"/>
      <c r="L721" s="52"/>
    </row>
    <row r="722" spans="1:12">
      <c r="A722" s="52"/>
      <c r="B722" s="52"/>
      <c r="C722" s="52"/>
      <c r="D722" s="52"/>
      <c r="E722" s="52"/>
      <c r="F722" s="52"/>
      <c r="G722" s="52"/>
      <c r="H722" s="52"/>
      <c r="I722" s="52"/>
      <c r="J722" s="52"/>
      <c r="K722" s="52"/>
      <c r="L722" s="52"/>
    </row>
    <row r="723" spans="1:12">
      <c r="A723" s="52"/>
      <c r="B723" s="52"/>
      <c r="C723" s="52"/>
      <c r="D723" s="52"/>
      <c r="E723" s="52"/>
      <c r="F723" s="52"/>
      <c r="G723" s="52"/>
      <c r="H723" s="52"/>
      <c r="I723" s="52"/>
      <c r="J723" s="52"/>
      <c r="K723" s="52"/>
      <c r="L723" s="52"/>
    </row>
    <row r="724" spans="1:12">
      <c r="A724" s="52"/>
      <c r="B724" s="52"/>
      <c r="C724" s="52"/>
      <c r="D724" s="52"/>
      <c r="E724" s="52"/>
      <c r="F724" s="52"/>
      <c r="G724" s="52"/>
      <c r="H724" s="52"/>
      <c r="I724" s="52"/>
      <c r="J724" s="52"/>
      <c r="K724" s="52"/>
      <c r="L724" s="52"/>
    </row>
    <row r="725" spans="1:12">
      <c r="A725" s="52"/>
      <c r="B725" s="52"/>
      <c r="C725" s="52"/>
      <c r="D725" s="52"/>
      <c r="E725" s="52"/>
      <c r="F725" s="52"/>
      <c r="G725" s="52"/>
      <c r="H725" s="52"/>
      <c r="I725" s="52"/>
      <c r="J725" s="52"/>
      <c r="K725" s="52"/>
      <c r="L725" s="52"/>
    </row>
    <row r="726" spans="1:12">
      <c r="A726" s="52"/>
      <c r="B726" s="52"/>
      <c r="C726" s="52"/>
      <c r="D726" s="52"/>
      <c r="E726" s="52"/>
      <c r="F726" s="52"/>
      <c r="G726" s="52"/>
      <c r="H726" s="52"/>
      <c r="I726" s="52"/>
      <c r="J726" s="52"/>
      <c r="K726" s="52"/>
      <c r="L726" s="52"/>
    </row>
    <row r="727" spans="1:12">
      <c r="A727" s="52"/>
      <c r="B727" s="52"/>
      <c r="C727" s="52"/>
      <c r="D727" s="52"/>
      <c r="E727" s="52"/>
      <c r="F727" s="52"/>
      <c r="G727" s="52"/>
      <c r="H727" s="52"/>
      <c r="I727" s="52"/>
      <c r="J727" s="52"/>
      <c r="K727" s="52"/>
      <c r="L727" s="52"/>
    </row>
    <row r="728" spans="1:12">
      <c r="A728" s="52"/>
      <c r="B728" s="52"/>
      <c r="C728" s="52"/>
      <c r="D728" s="52"/>
      <c r="E728" s="52"/>
      <c r="F728" s="52"/>
      <c r="G728" s="52"/>
      <c r="H728" s="52"/>
      <c r="I728" s="52"/>
      <c r="J728" s="52"/>
      <c r="K728" s="52"/>
      <c r="L728" s="52"/>
    </row>
    <row r="729" spans="1:12">
      <c r="A729" s="52"/>
      <c r="B729" s="52"/>
      <c r="C729" s="52"/>
      <c r="D729" s="52"/>
      <c r="E729" s="52"/>
      <c r="F729" s="52"/>
      <c r="G729" s="52"/>
      <c r="H729" s="52"/>
      <c r="I729" s="52"/>
      <c r="J729" s="52"/>
      <c r="K729" s="52"/>
      <c r="L729" s="52"/>
    </row>
    <row r="730" spans="1:12">
      <c r="A730" s="52"/>
      <c r="B730" s="52"/>
      <c r="C730" s="52"/>
      <c r="D730" s="52"/>
      <c r="E730" s="52"/>
      <c r="F730" s="52"/>
      <c r="G730" s="52"/>
      <c r="H730" s="52"/>
      <c r="I730" s="52"/>
      <c r="J730" s="52"/>
      <c r="K730" s="52"/>
      <c r="L730" s="52"/>
    </row>
    <row r="731" spans="1:12">
      <c r="A731" s="52"/>
      <c r="B731" s="52"/>
      <c r="C731" s="52"/>
      <c r="D731" s="52"/>
      <c r="E731" s="52"/>
      <c r="F731" s="52"/>
      <c r="G731" s="52"/>
      <c r="H731" s="52"/>
      <c r="I731" s="52"/>
      <c r="J731" s="52"/>
      <c r="K731" s="52"/>
      <c r="L731" s="52"/>
    </row>
    <row r="732" spans="1:12">
      <c r="A732" s="52"/>
      <c r="B732" s="52"/>
      <c r="C732" s="52"/>
      <c r="D732" s="52"/>
      <c r="E732" s="52"/>
      <c r="F732" s="52"/>
      <c r="G732" s="52"/>
      <c r="H732" s="52"/>
      <c r="I732" s="52"/>
      <c r="J732" s="52"/>
      <c r="K732" s="52"/>
      <c r="L732" s="52"/>
    </row>
    <row r="733" spans="1:12">
      <c r="A733" s="52"/>
      <c r="B733" s="52"/>
      <c r="C733" s="52"/>
      <c r="D733" s="52"/>
      <c r="E733" s="52"/>
      <c r="F733" s="52"/>
      <c r="G733" s="52"/>
      <c r="H733" s="52"/>
      <c r="I733" s="52"/>
      <c r="J733" s="52"/>
      <c r="K733" s="52"/>
      <c r="L733" s="52"/>
    </row>
    <row r="734" spans="1:12">
      <c r="A734" s="52"/>
      <c r="B734" s="52"/>
      <c r="C734" s="52"/>
      <c r="D734" s="52"/>
      <c r="E734" s="52"/>
      <c r="F734" s="52"/>
      <c r="G734" s="52"/>
      <c r="H734" s="52"/>
      <c r="I734" s="52"/>
      <c r="J734" s="52"/>
      <c r="K734" s="52"/>
      <c r="L734" s="52"/>
    </row>
    <row r="735" spans="1:12">
      <c r="A735" s="52"/>
      <c r="B735" s="52"/>
      <c r="C735" s="52"/>
      <c r="D735" s="52"/>
      <c r="E735" s="52"/>
      <c r="F735" s="52"/>
      <c r="G735" s="52"/>
      <c r="H735" s="52"/>
      <c r="I735" s="52"/>
      <c r="J735" s="52"/>
      <c r="K735" s="52"/>
      <c r="L735" s="52"/>
    </row>
    <row r="736" spans="1:12">
      <c r="A736" s="52"/>
      <c r="B736" s="52"/>
      <c r="C736" s="52"/>
      <c r="D736" s="52"/>
      <c r="E736" s="52"/>
      <c r="F736" s="52"/>
      <c r="G736" s="52"/>
      <c r="H736" s="52"/>
      <c r="I736" s="52"/>
      <c r="J736" s="52"/>
      <c r="K736" s="52"/>
      <c r="L736" s="52"/>
    </row>
    <row r="737" spans="1:12">
      <c r="A737" s="52"/>
      <c r="B737" s="52"/>
      <c r="C737" s="52"/>
      <c r="D737" s="52"/>
      <c r="E737" s="52"/>
      <c r="F737" s="52"/>
      <c r="G737" s="52"/>
      <c r="H737" s="52"/>
      <c r="I737" s="52"/>
      <c r="J737" s="52"/>
      <c r="K737" s="52"/>
      <c r="L737" s="52"/>
    </row>
    <row r="738" spans="1:12">
      <c r="A738" s="52"/>
      <c r="B738" s="52"/>
      <c r="C738" s="52"/>
      <c r="D738" s="52"/>
      <c r="E738" s="52"/>
      <c r="F738" s="52"/>
      <c r="G738" s="52"/>
      <c r="H738" s="52"/>
      <c r="I738" s="52"/>
      <c r="J738" s="52"/>
      <c r="K738" s="52"/>
      <c r="L738" s="52"/>
    </row>
    <row r="739" spans="1:12">
      <c r="A739" s="52"/>
      <c r="B739" s="52"/>
      <c r="C739" s="52"/>
      <c r="D739" s="52"/>
      <c r="E739" s="52"/>
      <c r="F739" s="52"/>
      <c r="G739" s="52"/>
      <c r="H739" s="52"/>
      <c r="I739" s="52"/>
      <c r="J739" s="52"/>
      <c r="K739" s="52"/>
      <c r="L739" s="52"/>
    </row>
    <row r="740" spans="1:12" s="54" customFormat="1" ht="12.75" customHeight="1">
      <c r="A740" s="53" t="s">
        <v>260</v>
      </c>
      <c r="E740" s="55"/>
      <c r="F740" s="55"/>
      <c r="G740" s="55"/>
      <c r="H740" s="55"/>
      <c r="I740" s="55"/>
    </row>
    <row r="741" spans="1:12" s="54" customFormat="1">
      <c r="A741" s="56" t="s">
        <v>283</v>
      </c>
      <c r="B741" s="1151" t="s">
        <v>16</v>
      </c>
      <c r="C741" s="1151"/>
      <c r="D741" s="1151"/>
      <c r="E741" s="1151"/>
      <c r="F741" s="1151"/>
      <c r="G741" s="1151"/>
      <c r="H741" s="1151"/>
      <c r="I741" s="1151"/>
      <c r="J741" s="1151"/>
      <c r="K741" s="1151"/>
      <c r="L741" s="1151"/>
    </row>
    <row r="742" spans="1:12" s="54" customFormat="1" ht="9" customHeight="1">
      <c r="A742" s="57"/>
      <c r="B742" s="58"/>
      <c r="C742" s="58"/>
      <c r="D742" s="58"/>
      <c r="E742" s="59"/>
      <c r="F742" s="59"/>
      <c r="G742" s="59"/>
      <c r="H742" s="59"/>
      <c r="I742" s="59"/>
      <c r="J742" s="58"/>
      <c r="K742" s="58"/>
      <c r="L742" s="58"/>
    </row>
    <row r="743" spans="1:12" s="54" customFormat="1" ht="27" customHeight="1">
      <c r="B743" s="1152" t="s">
        <v>261</v>
      </c>
      <c r="C743" s="1152"/>
      <c r="D743" s="1152"/>
      <c r="E743" s="1152"/>
      <c r="F743" s="1152"/>
      <c r="G743" s="1152"/>
      <c r="H743" s="1152"/>
      <c r="I743" s="1152"/>
      <c r="J743" s="1152"/>
      <c r="K743" s="1152"/>
      <c r="L743" s="1152"/>
    </row>
    <row r="744" spans="1:12" s="54" customFormat="1">
      <c r="E744" s="55"/>
      <c r="F744" s="55"/>
      <c r="G744" s="55"/>
      <c r="H744" s="55"/>
      <c r="I744" s="55"/>
    </row>
    <row r="745" spans="1:12" s="177" customFormat="1" ht="13.5" customHeight="1">
      <c r="A745" s="61" t="s">
        <v>262</v>
      </c>
      <c r="B745" s="62"/>
      <c r="C745" s="63"/>
      <c r="D745" s="1154" t="s">
        <v>263</v>
      </c>
      <c r="E745" s="1154"/>
      <c r="F745" s="63" t="s">
        <v>263</v>
      </c>
      <c r="G745" s="1154" t="s">
        <v>264</v>
      </c>
      <c r="H745" s="1154"/>
      <c r="I745" s="63" t="s">
        <v>264</v>
      </c>
      <c r="J745" s="63"/>
      <c r="K745" s="62"/>
      <c r="L745" s="62"/>
    </row>
    <row r="746" spans="1:12" s="177" customFormat="1" ht="13.5" customHeight="1">
      <c r="A746" s="61" t="s">
        <v>265</v>
      </c>
      <c r="B746" s="62"/>
      <c r="C746" s="63"/>
      <c r="D746" s="1154">
        <v>2012</v>
      </c>
      <c r="E746" s="1154"/>
      <c r="F746" s="63">
        <v>2011</v>
      </c>
      <c r="G746" s="1154">
        <v>2010</v>
      </c>
      <c r="H746" s="1154"/>
      <c r="I746" s="63">
        <v>2009</v>
      </c>
      <c r="J746" s="63"/>
      <c r="K746" s="62"/>
      <c r="L746" s="62"/>
    </row>
    <row r="747" spans="1:12" s="54" customFormat="1" ht="12.75" customHeight="1">
      <c r="B747" s="54" t="s">
        <v>266</v>
      </c>
      <c r="C747" s="65"/>
      <c r="D747" s="1148">
        <v>5379086.6100000003</v>
      </c>
      <c r="E747" s="1148"/>
      <c r="F747" s="66">
        <v>4905416.95</v>
      </c>
      <c r="G747" s="1148">
        <v>6316752.1699999999</v>
      </c>
      <c r="H747" s="1148"/>
      <c r="I747" s="66">
        <v>5401009.2199999997</v>
      </c>
      <c r="J747" s="65"/>
      <c r="K747" s="65"/>
    </row>
    <row r="748" spans="1:12" s="54" customFormat="1" ht="6" customHeight="1">
      <c r="B748" s="67"/>
      <c r="C748" s="67"/>
      <c r="D748" s="68"/>
      <c r="E748" s="68"/>
      <c r="F748" s="69"/>
      <c r="G748" s="69"/>
      <c r="H748" s="69"/>
      <c r="I748" s="69"/>
      <c r="J748" s="67"/>
      <c r="K748" s="67"/>
      <c r="L748" s="67"/>
    </row>
    <row r="749" spans="1:12" s="54" customFormat="1" ht="12.75" customHeight="1">
      <c r="B749" s="54" t="s">
        <v>265</v>
      </c>
      <c r="C749" s="65"/>
      <c r="D749" s="1148">
        <v>123410.6</v>
      </c>
      <c r="E749" s="1148"/>
      <c r="F749" s="66">
        <v>151241.60000000001</v>
      </c>
      <c r="G749" s="1148">
        <v>997614.6</v>
      </c>
      <c r="H749" s="1148"/>
      <c r="I749" s="66">
        <v>871913.35</v>
      </c>
      <c r="J749" s="65"/>
      <c r="K749" s="65"/>
    </row>
    <row r="750" spans="1:12" s="54" customFormat="1" ht="6" customHeight="1">
      <c r="B750" s="67"/>
      <c r="C750" s="67"/>
      <c r="D750" s="68"/>
      <c r="E750" s="68"/>
      <c r="F750" s="69"/>
      <c r="G750" s="69"/>
      <c r="H750" s="69"/>
      <c r="I750" s="69"/>
      <c r="J750" s="67"/>
      <c r="K750" s="67"/>
      <c r="L750" s="67"/>
    </row>
    <row r="751" spans="1:12" s="54" customFormat="1" ht="12.75" customHeight="1">
      <c r="B751" s="70" t="s">
        <v>1</v>
      </c>
      <c r="C751" s="65"/>
      <c r="D751" s="1153">
        <v>5255676.0100000007</v>
      </c>
      <c r="E751" s="1153"/>
      <c r="F751" s="66">
        <v>4754175.3500000006</v>
      </c>
      <c r="G751" s="1148">
        <v>5319137.57</v>
      </c>
      <c r="H751" s="1148"/>
      <c r="I751" s="66">
        <v>4529095.87</v>
      </c>
      <c r="J751" s="65"/>
      <c r="K751" s="65"/>
    </row>
    <row r="752" spans="1:12" s="54" customFormat="1" ht="6" customHeight="1">
      <c r="B752" s="67"/>
      <c r="C752" s="67"/>
      <c r="D752" s="67"/>
      <c r="E752" s="71"/>
      <c r="F752" s="71"/>
      <c r="G752" s="71"/>
      <c r="H752" s="71"/>
      <c r="I752" s="71"/>
      <c r="J752" s="67"/>
      <c r="K752" s="67"/>
      <c r="L752" s="67"/>
    </row>
    <row r="753" spans="1:12" s="54" customFormat="1" ht="12.75" customHeight="1">
      <c r="B753" s="54" t="s">
        <v>267</v>
      </c>
      <c r="C753" s="65"/>
      <c r="D753" s="1149">
        <v>2.2942668327848321E-2</v>
      </c>
      <c r="E753" s="1149"/>
      <c r="F753" s="72">
        <v>3.0831548376331189E-2</v>
      </c>
      <c r="G753" s="1149">
        <v>0.15793157197743915</v>
      </c>
      <c r="H753" s="1149"/>
      <c r="I753" s="72">
        <v>0.16143526413013604</v>
      </c>
      <c r="J753" s="65"/>
      <c r="K753" s="65"/>
    </row>
    <row r="754" spans="1:12" s="54" customFormat="1" ht="6" customHeight="1">
      <c r="B754" s="67"/>
      <c r="C754" s="67"/>
      <c r="D754" s="67"/>
      <c r="E754" s="71"/>
      <c r="F754" s="71"/>
      <c r="G754" s="71"/>
      <c r="H754" s="71"/>
      <c r="I754" s="71"/>
      <c r="J754" s="67"/>
      <c r="K754" s="67"/>
      <c r="L754" s="67"/>
    </row>
    <row r="755" spans="1:12" s="54" customFormat="1" ht="12.75" customHeight="1">
      <c r="E755" s="55"/>
      <c r="F755" s="55"/>
      <c r="G755" s="55"/>
      <c r="H755" s="55"/>
      <c r="I755" s="55"/>
    </row>
    <row r="756" spans="1:12" s="54" customFormat="1" ht="13.5" customHeight="1">
      <c r="A756" s="70" t="s">
        <v>268</v>
      </c>
      <c r="B756" s="73" t="s">
        <v>289</v>
      </c>
      <c r="C756" s="1143" t="s">
        <v>270</v>
      </c>
      <c r="D756" s="1143"/>
      <c r="E756" s="73"/>
      <c r="F756" s="1143" t="s">
        <v>271</v>
      </c>
      <c r="G756" s="1143"/>
      <c r="H756" s="73"/>
      <c r="I756" s="74" t="s">
        <v>1</v>
      </c>
      <c r="J756" s="73"/>
      <c r="K756" s="74" t="s">
        <v>1</v>
      </c>
      <c r="L756" s="74" t="s">
        <v>272</v>
      </c>
    </row>
    <row r="757" spans="1:12" s="54" customFormat="1" ht="13.5" customHeight="1">
      <c r="A757" s="70"/>
      <c r="B757" s="73"/>
      <c r="C757" s="74" t="s">
        <v>273</v>
      </c>
      <c r="D757" s="74" t="s">
        <v>274</v>
      </c>
      <c r="E757" s="74"/>
      <c r="F757" s="74" t="s">
        <v>273</v>
      </c>
      <c r="G757" s="74" t="s">
        <v>274</v>
      </c>
      <c r="H757" s="74"/>
      <c r="I757" s="74" t="s">
        <v>275</v>
      </c>
      <c r="J757" s="73"/>
      <c r="K757" s="74" t="s">
        <v>276</v>
      </c>
      <c r="L757" s="74" t="s">
        <v>277</v>
      </c>
    </row>
    <row r="758" spans="1:12" s="76" customFormat="1" ht="25.5">
      <c r="A758" t="s">
        <v>17</v>
      </c>
      <c r="B758" s="76" t="s">
        <v>344</v>
      </c>
      <c r="C758" s="77">
        <v>2021420.87</v>
      </c>
      <c r="D758" s="78">
        <v>0.37579258646664548</v>
      </c>
      <c r="E758" s="79"/>
      <c r="F758" s="77">
        <v>66431</v>
      </c>
      <c r="G758" s="78">
        <v>0.53829249675473578</v>
      </c>
      <c r="H758" s="79"/>
      <c r="I758" s="77">
        <v>1954989.87</v>
      </c>
      <c r="K758" s="77">
        <v>1868183.81</v>
      </c>
      <c r="L758" s="78">
        <v>4.6465481359674161E-2</v>
      </c>
    </row>
    <row r="759" spans="1:12" s="76" customFormat="1" ht="6" customHeight="1">
      <c r="A759" s="94"/>
      <c r="B759" s="80"/>
      <c r="C759" s="81"/>
      <c r="D759" s="82"/>
      <c r="E759" s="83"/>
      <c r="F759" s="81"/>
      <c r="G759" s="82"/>
      <c r="H759" s="83"/>
      <c r="I759" s="81"/>
      <c r="J759" s="80"/>
      <c r="K759" s="81"/>
      <c r="L759" s="82"/>
    </row>
    <row r="760" spans="1:12" s="76" customFormat="1" ht="25.5">
      <c r="A760" t="s">
        <v>19</v>
      </c>
      <c r="B760" s="76" t="s">
        <v>345</v>
      </c>
      <c r="C760" s="77">
        <v>1987185.32</v>
      </c>
      <c r="D760" s="78">
        <v>0.36942802079180503</v>
      </c>
      <c r="E760" s="79"/>
      <c r="F760" s="77">
        <v>11266.1</v>
      </c>
      <c r="G760" s="78">
        <v>9.1289565077878235E-2</v>
      </c>
      <c r="H760" s="79"/>
      <c r="I760" s="77">
        <v>1975919.22</v>
      </c>
      <c r="K760" s="77">
        <v>1662438.34</v>
      </c>
      <c r="L760" s="78">
        <v>0.18856692152564281</v>
      </c>
    </row>
    <row r="761" spans="1:12" s="76" customFormat="1" ht="6" customHeight="1">
      <c r="A761" s="94"/>
      <c r="B761" s="80"/>
      <c r="C761" s="81"/>
      <c r="D761" s="82"/>
      <c r="E761" s="83"/>
      <c r="F761" s="81"/>
      <c r="G761" s="82"/>
      <c r="H761" s="83"/>
      <c r="I761" s="81"/>
      <c r="J761" s="80"/>
      <c r="K761" s="81"/>
      <c r="L761" s="82"/>
    </row>
    <row r="762" spans="1:12" s="76" customFormat="1">
      <c r="A762" t="s">
        <v>21</v>
      </c>
      <c r="B762" s="76" t="s">
        <v>22</v>
      </c>
      <c r="C762" s="77">
        <v>1370480.42</v>
      </c>
      <c r="D762" s="78">
        <v>0.25477939274154943</v>
      </c>
      <c r="E762" s="79"/>
      <c r="F762" s="77">
        <v>45713.5</v>
      </c>
      <c r="G762" s="78">
        <v>0.37041793816738594</v>
      </c>
      <c r="H762" s="79"/>
      <c r="I762" s="77">
        <v>1324766.92</v>
      </c>
      <c r="K762" s="77">
        <v>1223553.2</v>
      </c>
      <c r="L762" s="78">
        <v>8.2721143633149724E-2</v>
      </c>
    </row>
    <row r="763" spans="1:12" s="76" customFormat="1" ht="6" customHeight="1">
      <c r="A763" s="94"/>
      <c r="B763" s="80"/>
      <c r="C763" s="81"/>
      <c r="D763" s="82"/>
      <c r="E763" s="83"/>
      <c r="F763" s="81"/>
      <c r="G763" s="82"/>
      <c r="H763" s="83"/>
      <c r="I763" s="81"/>
      <c r="J763" s="80"/>
      <c r="K763" s="81"/>
      <c r="L763" s="82"/>
    </row>
    <row r="764" spans="1:12" s="76" customFormat="1">
      <c r="A764" t="s">
        <v>23</v>
      </c>
      <c r="B764" s="76" t="s">
        <v>346</v>
      </c>
      <c r="C764" s="77">
        <v>0</v>
      </c>
      <c r="D764" s="78">
        <v>0</v>
      </c>
      <c r="E764" s="79"/>
      <c r="F764" s="77">
        <v>0</v>
      </c>
      <c r="G764" s="78">
        <v>0</v>
      </c>
      <c r="H764" s="79"/>
      <c r="I764" s="77">
        <v>0</v>
      </c>
      <c r="K764" s="77">
        <v>0</v>
      </c>
      <c r="L764" s="78" t="s">
        <v>296</v>
      </c>
    </row>
    <row r="765" spans="1:12" s="76" customFormat="1" ht="6" customHeight="1">
      <c r="A765" s="94"/>
      <c r="B765" s="80"/>
      <c r="C765" s="81"/>
      <c r="D765" s="82"/>
      <c r="E765" s="83"/>
      <c r="F765" s="81"/>
      <c r="G765" s="82"/>
      <c r="H765" s="83"/>
      <c r="I765" s="81"/>
      <c r="J765" s="80"/>
      <c r="K765" s="81"/>
      <c r="L765" s="82"/>
    </row>
    <row r="766" spans="1:12" s="76" customFormat="1">
      <c r="A766" t="s">
        <v>25</v>
      </c>
      <c r="B766" s="76" t="s">
        <v>347</v>
      </c>
      <c r="C766" s="77">
        <v>0</v>
      </c>
      <c r="D766" s="78">
        <v>0</v>
      </c>
      <c r="E766" s="79"/>
      <c r="F766" s="77">
        <v>0</v>
      </c>
      <c r="G766" s="78">
        <v>0</v>
      </c>
      <c r="H766" s="79"/>
      <c r="I766" s="77">
        <v>0</v>
      </c>
      <c r="K766" s="77">
        <v>0</v>
      </c>
      <c r="L766" s="78" t="s">
        <v>296</v>
      </c>
    </row>
    <row r="767" spans="1:12" s="76" customFormat="1" ht="6" customHeight="1">
      <c r="A767" s="94"/>
      <c r="B767" s="80"/>
      <c r="C767" s="81"/>
      <c r="D767" s="82"/>
      <c r="E767" s="83"/>
      <c r="F767" s="81"/>
      <c r="G767" s="82"/>
      <c r="H767" s="83"/>
      <c r="I767" s="81"/>
      <c r="J767" s="80"/>
      <c r="K767" s="81"/>
      <c r="L767" s="82"/>
    </row>
    <row r="768" spans="1:12" s="54" customFormat="1">
      <c r="E768" s="55"/>
      <c r="F768" s="55"/>
      <c r="G768" s="55"/>
      <c r="H768" s="55"/>
      <c r="I768" s="55"/>
    </row>
    <row r="769" spans="1:12" s="85" customFormat="1">
      <c r="A769" s="84" t="s">
        <v>288</v>
      </c>
      <c r="E769" s="86"/>
      <c r="F769" s="86"/>
      <c r="G769" s="86"/>
      <c r="H769" s="86"/>
      <c r="I769" s="86"/>
    </row>
    <row r="770" spans="1:12" s="85" customFormat="1">
      <c r="E770" s="86"/>
      <c r="F770" s="86"/>
      <c r="G770" s="86"/>
      <c r="H770" s="86"/>
      <c r="I770" s="86"/>
    </row>
    <row r="771" spans="1:12" s="85" customFormat="1">
      <c r="E771" s="86"/>
      <c r="F771" s="86"/>
      <c r="G771" s="86"/>
      <c r="H771" s="86"/>
      <c r="I771" s="86"/>
    </row>
    <row r="772" spans="1:12" s="85" customFormat="1">
      <c r="E772" s="86"/>
      <c r="F772" s="86"/>
      <c r="G772" s="86"/>
      <c r="H772" s="86"/>
      <c r="I772" s="86"/>
    </row>
    <row r="773" spans="1:12" s="85" customFormat="1">
      <c r="E773" s="86"/>
      <c r="F773" s="86"/>
      <c r="G773" s="86"/>
      <c r="H773" s="86"/>
      <c r="I773" s="86"/>
    </row>
    <row r="774" spans="1:12" s="85" customFormat="1">
      <c r="E774" s="86"/>
      <c r="F774" s="86"/>
      <c r="G774" s="86"/>
      <c r="H774" s="86"/>
      <c r="I774" s="86"/>
    </row>
    <row r="775" spans="1:12" s="85" customFormat="1">
      <c r="E775" s="86"/>
      <c r="F775" s="86"/>
      <c r="G775" s="86"/>
      <c r="H775" s="86"/>
      <c r="I775" s="86"/>
    </row>
    <row r="776" spans="1:12" s="85" customFormat="1">
      <c r="B776" s="95"/>
      <c r="E776" s="86"/>
      <c r="F776" s="86"/>
      <c r="G776" s="86"/>
      <c r="H776" s="86"/>
      <c r="I776" s="86"/>
    </row>
    <row r="777" spans="1:12" s="85" customFormat="1">
      <c r="E777" s="86"/>
      <c r="F777" s="86"/>
      <c r="G777" s="86"/>
      <c r="H777" s="86"/>
      <c r="I777" s="86"/>
    </row>
    <row r="778" spans="1:12" s="85" customFormat="1">
      <c r="E778" s="86"/>
      <c r="F778" s="86"/>
      <c r="G778" s="86"/>
      <c r="H778" s="86"/>
      <c r="I778" s="86"/>
    </row>
    <row r="779" spans="1:12" s="85" customFormat="1">
      <c r="E779" s="86"/>
      <c r="F779" s="86"/>
      <c r="G779" s="86"/>
      <c r="H779" s="86"/>
      <c r="I779" s="86"/>
    </row>
    <row r="780" spans="1:12" s="85" customFormat="1">
      <c r="E780" s="86"/>
      <c r="F780" s="86"/>
      <c r="G780" s="86"/>
      <c r="H780" s="86"/>
      <c r="I780" s="86"/>
    </row>
    <row r="781" spans="1:12" s="54" customFormat="1">
      <c r="A781" s="53" t="s">
        <v>260</v>
      </c>
      <c r="E781" s="55"/>
      <c r="F781" s="55"/>
      <c r="G781" s="55"/>
      <c r="H781" s="55"/>
      <c r="I781" s="55"/>
    </row>
    <row r="782" spans="1:12" s="54" customFormat="1">
      <c r="A782" s="56" t="s">
        <v>283</v>
      </c>
      <c r="B782" s="1151" t="s">
        <v>16</v>
      </c>
      <c r="C782" s="1151"/>
      <c r="D782" s="1151"/>
      <c r="E782" s="1151"/>
      <c r="F782" s="1151"/>
      <c r="G782" s="1151"/>
      <c r="H782" s="1151"/>
      <c r="I782" s="1151"/>
      <c r="J782" s="1151"/>
      <c r="K782" s="1151"/>
      <c r="L782" s="1151"/>
    </row>
    <row r="783" spans="1:12" s="54" customFormat="1" ht="9" customHeight="1">
      <c r="A783" s="57"/>
      <c r="B783" s="58"/>
      <c r="C783" s="58"/>
      <c r="D783" s="58"/>
      <c r="E783" s="59"/>
      <c r="F783" s="59"/>
      <c r="G783" s="59"/>
      <c r="H783" s="59"/>
      <c r="I783" s="59"/>
      <c r="J783" s="58"/>
      <c r="K783" s="58"/>
      <c r="L783" s="58"/>
    </row>
    <row r="784" spans="1:12" s="54" customFormat="1" ht="23.25" customHeight="1">
      <c r="B784" s="1152" t="s">
        <v>348</v>
      </c>
      <c r="C784" s="1152"/>
      <c r="D784" s="1152"/>
      <c r="E784" s="1152"/>
      <c r="F784" s="1152"/>
      <c r="G784" s="1152"/>
      <c r="H784" s="1152"/>
      <c r="I784" s="1152"/>
      <c r="J784" s="1152"/>
      <c r="K784" s="1152"/>
      <c r="L784" s="1152"/>
    </row>
    <row r="785" spans="1:12" s="54" customFormat="1">
      <c r="E785" s="55"/>
      <c r="F785" s="55"/>
      <c r="G785" s="55"/>
      <c r="H785" s="55"/>
      <c r="I785" s="55"/>
    </row>
    <row r="786" spans="1:12" s="54" customFormat="1" ht="13.5" customHeight="1">
      <c r="A786" s="70" t="s">
        <v>262</v>
      </c>
      <c r="B786" s="67"/>
      <c r="C786" s="74" t="s">
        <v>263</v>
      </c>
      <c r="D786" s="1150" t="s">
        <v>263</v>
      </c>
      <c r="E786" s="1150"/>
      <c r="F786" s="74" t="s">
        <v>264</v>
      </c>
      <c r="G786" s="1150" t="s">
        <v>264</v>
      </c>
      <c r="H786" s="1150"/>
      <c r="I786" s="1143" t="s">
        <v>292</v>
      </c>
      <c r="J786" s="1143"/>
      <c r="K786" s="1143"/>
      <c r="L786" s="1143"/>
    </row>
    <row r="787" spans="1:12" s="54" customFormat="1" ht="13.5" customHeight="1">
      <c r="A787" s="70" t="s">
        <v>265</v>
      </c>
      <c r="B787" s="67"/>
      <c r="C787" s="74">
        <v>2012</v>
      </c>
      <c r="D787" s="1150">
        <v>2011</v>
      </c>
      <c r="E787" s="1150"/>
      <c r="F787" s="74">
        <v>2010</v>
      </c>
      <c r="G787" s="1150">
        <v>2009</v>
      </c>
      <c r="H787" s="1150"/>
      <c r="I787" s="74"/>
      <c r="J787" s="67"/>
      <c r="K787" s="67"/>
      <c r="L787" s="67"/>
    </row>
    <row r="788" spans="1:12" s="54" customFormat="1" ht="12.75" customHeight="1">
      <c r="B788" s="54" t="s">
        <v>266</v>
      </c>
      <c r="C788" s="66">
        <v>2021420.87</v>
      </c>
      <c r="D788" s="1148">
        <v>1933736.65</v>
      </c>
      <c r="E788" s="1148"/>
      <c r="F788" s="66">
        <v>1887004.9</v>
      </c>
      <c r="G788" s="1148">
        <v>1737032.7</v>
      </c>
      <c r="H788" s="1148"/>
      <c r="I788" s="55"/>
    </row>
    <row r="789" spans="1:12" s="54" customFormat="1" ht="6" customHeight="1">
      <c r="B789" s="67"/>
      <c r="C789" s="69"/>
      <c r="D789" s="69"/>
      <c r="E789" s="69"/>
      <c r="F789" s="69"/>
      <c r="G789" s="69"/>
      <c r="H789" s="69"/>
      <c r="I789" s="71"/>
      <c r="J789" s="67"/>
      <c r="K789" s="67"/>
      <c r="L789" s="58"/>
    </row>
    <row r="790" spans="1:12" s="54" customFormat="1" ht="12.75" customHeight="1">
      <c r="B790" s="54" t="s">
        <v>265</v>
      </c>
      <c r="C790" s="66">
        <v>66431</v>
      </c>
      <c r="D790" s="1148">
        <v>65552.84</v>
      </c>
      <c r="E790" s="1148"/>
      <c r="F790" s="66">
        <v>76239.960000000006</v>
      </c>
      <c r="G790" s="1148">
        <v>64696.3</v>
      </c>
      <c r="H790" s="1148"/>
      <c r="I790" s="55"/>
    </row>
    <row r="791" spans="1:12" s="54" customFormat="1" ht="6" customHeight="1">
      <c r="B791" s="67"/>
      <c r="C791" s="69"/>
      <c r="D791" s="69"/>
      <c r="E791" s="69"/>
      <c r="F791" s="69"/>
      <c r="G791" s="69"/>
      <c r="H791" s="69"/>
      <c r="I791" s="71"/>
      <c r="J791" s="67"/>
      <c r="K791" s="67"/>
      <c r="L791" s="58"/>
    </row>
    <row r="792" spans="1:12" s="54" customFormat="1" ht="12.75" customHeight="1">
      <c r="B792" s="70" t="s">
        <v>1</v>
      </c>
      <c r="C792" s="97">
        <v>1954989.87</v>
      </c>
      <c r="D792" s="1148">
        <v>1868183.8099999998</v>
      </c>
      <c r="E792" s="1148"/>
      <c r="F792" s="66">
        <v>1810764.94</v>
      </c>
      <c r="G792" s="1148">
        <v>1672336.4</v>
      </c>
      <c r="H792" s="1148"/>
      <c r="I792" s="55"/>
      <c r="L792" s="58"/>
    </row>
    <row r="793" spans="1:12" s="54" customFormat="1" ht="6" customHeight="1">
      <c r="B793" s="67"/>
      <c r="C793" s="69"/>
      <c r="D793" s="69"/>
      <c r="E793" s="69"/>
      <c r="F793" s="69"/>
      <c r="G793" s="69"/>
      <c r="H793" s="69"/>
      <c r="I793" s="71"/>
      <c r="J793" s="67"/>
      <c r="K793" s="67"/>
      <c r="L793" s="58"/>
    </row>
    <row r="794" spans="1:12" s="54" customFormat="1" ht="12.75" customHeight="1">
      <c r="B794" s="54" t="s">
        <v>267</v>
      </c>
      <c r="C794" s="72">
        <v>3.2863517432666065E-2</v>
      </c>
      <c r="D794" s="1149">
        <v>3.389956951997574E-2</v>
      </c>
      <c r="E794" s="1149"/>
      <c r="F794" s="72">
        <v>4.040262958511661E-2</v>
      </c>
      <c r="G794" s="1149">
        <v>3.7245297684954354E-2</v>
      </c>
      <c r="H794" s="1149"/>
      <c r="I794" s="72"/>
      <c r="L794" s="58"/>
    </row>
    <row r="795" spans="1:12" s="54" customFormat="1" ht="6" customHeight="1">
      <c r="B795" s="67"/>
      <c r="C795" s="71"/>
      <c r="D795" s="71"/>
      <c r="E795" s="71"/>
      <c r="F795" s="71"/>
      <c r="G795" s="71"/>
      <c r="H795" s="71"/>
      <c r="I795" s="71"/>
      <c r="J795" s="67"/>
      <c r="K795" s="67"/>
      <c r="L795" s="58"/>
    </row>
    <row r="796" spans="1:12" s="54" customFormat="1" ht="12.75" customHeight="1">
      <c r="E796" s="55"/>
      <c r="F796" s="55"/>
      <c r="G796" s="55"/>
      <c r="H796" s="55"/>
      <c r="I796" s="55"/>
    </row>
    <row r="797" spans="1:12" s="54" customFormat="1" ht="6" customHeight="1">
      <c r="B797" s="67"/>
      <c r="C797" s="71"/>
      <c r="D797" s="71"/>
      <c r="E797" s="71"/>
      <c r="F797" s="71"/>
      <c r="G797" s="71"/>
      <c r="H797" s="71"/>
      <c r="I797" s="71"/>
      <c r="J797" s="67"/>
      <c r="K797" s="67"/>
      <c r="L797" s="67"/>
    </row>
    <row r="798" spans="1:12" s="54" customFormat="1" ht="12.75" customHeight="1">
      <c r="E798" s="55"/>
      <c r="F798" s="55"/>
      <c r="G798" s="55"/>
      <c r="H798" s="55"/>
      <c r="I798" s="55"/>
    </row>
    <row r="799" spans="1:12" s="54" customFormat="1" ht="13.5" customHeight="1">
      <c r="A799" s="70" t="s">
        <v>268</v>
      </c>
      <c r="B799" s="73" t="s">
        <v>293</v>
      </c>
      <c r="C799" s="1143" t="s">
        <v>270</v>
      </c>
      <c r="D799" s="1143"/>
      <c r="E799" s="1143"/>
      <c r="F799" s="1143" t="s">
        <v>271</v>
      </c>
      <c r="G799" s="1143"/>
      <c r="H799" s="1143"/>
      <c r="I799" s="74" t="s">
        <v>1</v>
      </c>
      <c r="J799" s="73"/>
      <c r="K799" s="74" t="s">
        <v>1</v>
      </c>
      <c r="L799" s="74" t="s">
        <v>272</v>
      </c>
    </row>
    <row r="800" spans="1:12" s="54" customFormat="1" ht="13.5" customHeight="1">
      <c r="A800" s="70"/>
      <c r="B800" s="73"/>
      <c r="C800" s="74" t="s">
        <v>273</v>
      </c>
      <c r="D800" s="74" t="s">
        <v>274</v>
      </c>
      <c r="E800" s="74"/>
      <c r="F800" s="74" t="s">
        <v>273</v>
      </c>
      <c r="G800" s="74" t="s">
        <v>274</v>
      </c>
      <c r="H800" s="74"/>
      <c r="I800" s="74" t="s">
        <v>275</v>
      </c>
      <c r="J800" s="73"/>
      <c r="K800" s="74" t="s">
        <v>276</v>
      </c>
      <c r="L800" s="74" t="s">
        <v>277</v>
      </c>
    </row>
    <row r="801" spans="1:12" s="76" customFormat="1" ht="25.5">
      <c r="A801" s="76" t="s">
        <v>349</v>
      </c>
      <c r="B801" s="76" t="s">
        <v>350</v>
      </c>
      <c r="C801" s="77">
        <v>341278.85</v>
      </c>
      <c r="D801" s="78">
        <v>0.16883116973062615</v>
      </c>
      <c r="E801" s="79"/>
      <c r="F801" s="77">
        <v>39314.74</v>
      </c>
      <c r="G801" s="78">
        <v>0.59181315951889923</v>
      </c>
      <c r="H801" s="79"/>
      <c r="I801" s="77">
        <v>301964.11</v>
      </c>
      <c r="K801" s="77">
        <v>310211.83</v>
      </c>
      <c r="L801" s="78">
        <v>-2.6587380629552491E-2</v>
      </c>
    </row>
    <row r="802" spans="1:12" s="76" customFormat="1" ht="6" customHeight="1">
      <c r="B802" s="80"/>
      <c r="C802" s="81"/>
      <c r="D802" s="82"/>
      <c r="E802" s="83"/>
      <c r="F802" s="81"/>
      <c r="G802" s="82"/>
      <c r="H802" s="83"/>
      <c r="I802" s="81"/>
      <c r="J802" s="80"/>
      <c r="K802" s="81"/>
      <c r="L802" s="82"/>
    </row>
    <row r="803" spans="1:12" s="76" customFormat="1" ht="25.5">
      <c r="A803" s="76" t="s">
        <v>351</v>
      </c>
      <c r="B803" s="76" t="s">
        <v>352</v>
      </c>
      <c r="C803" s="77">
        <v>866323.26</v>
      </c>
      <c r="D803" s="78">
        <v>0.4285714434124745</v>
      </c>
      <c r="E803" s="79"/>
      <c r="F803" s="77">
        <v>25251.58</v>
      </c>
      <c r="G803" s="78">
        <v>0.38011741506224506</v>
      </c>
      <c r="H803" s="79"/>
      <c r="I803" s="77">
        <v>841071.68</v>
      </c>
      <c r="K803" s="77">
        <v>1057981.05</v>
      </c>
      <c r="L803" s="78">
        <v>-0.20502198030862651</v>
      </c>
    </row>
    <row r="804" spans="1:12" s="76" customFormat="1" ht="6" customHeight="1">
      <c r="B804" s="80"/>
      <c r="C804" s="81"/>
      <c r="D804" s="82"/>
      <c r="E804" s="83"/>
      <c r="F804" s="81"/>
      <c r="G804" s="82"/>
      <c r="H804" s="83"/>
      <c r="I804" s="81"/>
      <c r="J804" s="80"/>
      <c r="K804" s="81"/>
      <c r="L804" s="82"/>
    </row>
    <row r="805" spans="1:12" s="76" customFormat="1" ht="25.5">
      <c r="A805" s="76" t="s">
        <v>353</v>
      </c>
      <c r="B805" s="76" t="s">
        <v>354</v>
      </c>
      <c r="C805" s="77">
        <v>551296.54</v>
      </c>
      <c r="D805" s="78">
        <v>0.27272724259545217</v>
      </c>
      <c r="E805" s="79"/>
      <c r="F805" s="77">
        <v>1864.68</v>
      </c>
      <c r="G805" s="78">
        <v>2.8069425418855657E-2</v>
      </c>
      <c r="H805" s="79"/>
      <c r="I805" s="77">
        <v>549431.86</v>
      </c>
      <c r="K805" s="77">
        <v>499990.93</v>
      </c>
      <c r="L805" s="78">
        <v>9.8883653749479009E-2</v>
      </c>
    </row>
    <row r="806" spans="1:12" s="76" customFormat="1" ht="6" customHeight="1">
      <c r="B806" s="80"/>
      <c r="C806" s="81"/>
      <c r="D806" s="82"/>
      <c r="E806" s="83"/>
      <c r="F806" s="81"/>
      <c r="G806" s="82"/>
      <c r="H806" s="83"/>
      <c r="I806" s="81"/>
      <c r="J806" s="80"/>
      <c r="K806" s="81"/>
      <c r="L806" s="82"/>
    </row>
    <row r="807" spans="1:12" s="76" customFormat="1">
      <c r="A807" s="76" t="s">
        <v>355</v>
      </c>
      <c r="B807" s="76" t="s">
        <v>356</v>
      </c>
      <c r="C807" s="77">
        <v>262522.21999999997</v>
      </c>
      <c r="D807" s="78">
        <v>0.12987014426144713</v>
      </c>
      <c r="E807" s="79"/>
      <c r="F807" s="77">
        <v>0</v>
      </c>
      <c r="G807" s="78">
        <v>0</v>
      </c>
      <c r="H807" s="79"/>
      <c r="I807" s="77">
        <v>262522.21999999997</v>
      </c>
      <c r="K807" s="77">
        <v>0</v>
      </c>
      <c r="L807" s="78" t="s">
        <v>296</v>
      </c>
    </row>
    <row r="808" spans="1:12" s="76" customFormat="1" ht="6" customHeight="1">
      <c r="B808" s="80"/>
      <c r="C808" s="81"/>
      <c r="D808" s="82"/>
      <c r="E808" s="83"/>
      <c r="F808" s="81"/>
      <c r="G808" s="82"/>
      <c r="H808" s="83"/>
      <c r="I808" s="81"/>
      <c r="J808" s="80"/>
      <c r="K808" s="81"/>
      <c r="L808" s="82"/>
    </row>
    <row r="809" spans="1:12" s="54" customFormat="1">
      <c r="E809" s="55"/>
      <c r="F809" s="55"/>
      <c r="G809" s="55"/>
      <c r="H809" s="55"/>
      <c r="I809" s="55"/>
    </row>
    <row r="810" spans="1:12" s="85" customFormat="1">
      <c r="A810" s="84" t="s">
        <v>288</v>
      </c>
      <c r="B810" s="95"/>
      <c r="E810" s="86"/>
      <c r="F810" s="86"/>
      <c r="G810" s="86"/>
      <c r="H810" s="86"/>
      <c r="I810" s="86"/>
    </row>
    <row r="811" spans="1:12" s="85" customFormat="1">
      <c r="E811" s="86"/>
      <c r="F811" s="86"/>
      <c r="G811" s="86"/>
      <c r="H811" s="86"/>
      <c r="I811" s="86"/>
    </row>
    <row r="812" spans="1:12" s="85" customFormat="1">
      <c r="E812" s="86"/>
      <c r="F812" s="86"/>
      <c r="G812" s="86"/>
      <c r="H812" s="86"/>
      <c r="I812" s="86"/>
    </row>
    <row r="813" spans="1:12" s="85" customFormat="1">
      <c r="E813" s="86"/>
      <c r="F813" s="86"/>
      <c r="G813" s="86"/>
      <c r="H813" s="86"/>
      <c r="I813" s="86"/>
    </row>
    <row r="814" spans="1:12" s="85" customFormat="1">
      <c r="E814" s="86"/>
      <c r="F814" s="86"/>
      <c r="G814" s="86"/>
      <c r="H814" s="86"/>
      <c r="I814" s="86"/>
    </row>
    <row r="815" spans="1:12" s="85" customFormat="1">
      <c r="E815" s="86"/>
      <c r="F815" s="86"/>
      <c r="G815" s="86"/>
      <c r="H815" s="86"/>
      <c r="I815" s="86"/>
    </row>
    <row r="816" spans="1:12" s="85" customFormat="1">
      <c r="E816" s="86"/>
      <c r="F816" s="86"/>
      <c r="G816" s="86"/>
      <c r="H816" s="86"/>
      <c r="I816" s="86"/>
    </row>
    <row r="817" spans="1:12" s="85" customFormat="1">
      <c r="E817" s="86"/>
      <c r="F817" s="86"/>
      <c r="G817" s="86"/>
      <c r="H817" s="86"/>
      <c r="I817" s="86"/>
    </row>
    <row r="818" spans="1:12" s="85" customFormat="1">
      <c r="E818" s="86"/>
      <c r="F818" s="86"/>
      <c r="G818" s="86"/>
      <c r="H818" s="86"/>
      <c r="I818" s="86"/>
    </row>
    <row r="819" spans="1:12" s="85" customFormat="1">
      <c r="E819" s="86"/>
      <c r="F819" s="86"/>
      <c r="G819" s="86"/>
      <c r="H819" s="86"/>
      <c r="I819" s="86"/>
    </row>
    <row r="820" spans="1:12" s="98" customFormat="1">
      <c r="A820" s="87" t="s">
        <v>260</v>
      </c>
    </row>
    <row r="821" spans="1:12" s="98" customFormat="1">
      <c r="A821" s="88" t="s">
        <v>283</v>
      </c>
      <c r="B821" s="1144" t="s">
        <v>16</v>
      </c>
      <c r="C821" s="1144"/>
      <c r="D821" s="1144"/>
      <c r="E821" s="1144"/>
      <c r="F821" s="1144"/>
      <c r="G821" s="1144"/>
      <c r="H821" s="1144"/>
      <c r="I821" s="1144"/>
      <c r="J821" s="1144"/>
      <c r="K821" s="1144"/>
      <c r="L821" s="1144"/>
    </row>
    <row r="822" spans="1:12" s="99" customFormat="1" ht="9" customHeight="1">
      <c r="B822" s="100"/>
      <c r="C822" s="100"/>
      <c r="D822" s="100"/>
      <c r="E822" s="100"/>
      <c r="F822" s="100"/>
      <c r="G822" s="100"/>
      <c r="H822" s="100"/>
      <c r="I822" s="100"/>
    </row>
    <row r="823" spans="1:12" s="98" customFormat="1" ht="41.25" customHeight="1">
      <c r="B823" s="1145" t="s">
        <v>465</v>
      </c>
      <c r="C823" s="1145"/>
      <c r="D823" s="1145"/>
      <c r="E823" s="1145"/>
      <c r="F823" s="1145"/>
      <c r="G823" s="1145"/>
      <c r="H823" s="1145"/>
      <c r="I823" s="1145"/>
      <c r="J823" s="1145"/>
      <c r="K823" s="1145"/>
      <c r="L823" s="1145"/>
    </row>
    <row r="824" spans="1:12" s="85" customFormat="1">
      <c r="E824" s="86"/>
      <c r="F824" s="86"/>
      <c r="G824" s="86"/>
      <c r="H824" s="86"/>
      <c r="I824" s="86"/>
    </row>
    <row r="825" spans="1:12" s="98" customFormat="1">
      <c r="A825" s="102" t="s">
        <v>297</v>
      </c>
      <c r="B825" s="103" t="s">
        <v>298</v>
      </c>
      <c r="C825" s="103"/>
      <c r="D825" s="103"/>
      <c r="E825" s="103"/>
      <c r="F825" s="86"/>
      <c r="G825" s="103" t="s">
        <v>299</v>
      </c>
      <c r="H825" s="104"/>
      <c r="I825" s="104"/>
      <c r="J825" s="104"/>
      <c r="K825" s="105"/>
      <c r="L825" s="105"/>
    </row>
    <row r="826" spans="1:12" s="98" customFormat="1">
      <c r="A826" s="99"/>
      <c r="B826" s="1146"/>
      <c r="C826" s="1146"/>
      <c r="D826" s="1146"/>
      <c r="E826" s="95"/>
      <c r="F826" s="106"/>
      <c r="G826" s="1147"/>
      <c r="H826" s="1147"/>
      <c r="I826" s="1147"/>
      <c r="J826" s="1147"/>
      <c r="K826" s="1147"/>
      <c r="L826" s="1147"/>
    </row>
    <row r="827" spans="1:12" s="98" customFormat="1">
      <c r="A827" s="99"/>
      <c r="B827" s="1146"/>
      <c r="C827" s="1146"/>
      <c r="D827" s="1146"/>
      <c r="E827" s="95"/>
      <c r="F827" s="106"/>
      <c r="G827" s="1147"/>
      <c r="H827" s="1147"/>
      <c r="I827" s="1147"/>
      <c r="J827" s="1147"/>
      <c r="K827" s="1147"/>
      <c r="L827" s="1147"/>
    </row>
    <row r="828" spans="1:12" s="98" customFormat="1">
      <c r="A828" s="99"/>
      <c r="B828" s="1146"/>
      <c r="C828" s="1146"/>
      <c r="D828" s="1146"/>
      <c r="E828" s="95"/>
      <c r="F828" s="106"/>
      <c r="G828" s="1147"/>
      <c r="H828" s="1147"/>
      <c r="I828" s="1147"/>
      <c r="J828" s="1147"/>
      <c r="K828" s="1147"/>
      <c r="L828" s="1147"/>
    </row>
    <row r="829" spans="1:12" s="98" customFormat="1">
      <c r="A829" s="99"/>
      <c r="B829" s="1146"/>
      <c r="C829" s="1146"/>
      <c r="D829" s="1146"/>
      <c r="E829" s="95"/>
      <c r="F829" s="106"/>
      <c r="G829" s="1147"/>
      <c r="H829" s="1147"/>
      <c r="I829" s="1147"/>
      <c r="J829" s="1147"/>
      <c r="K829" s="1147"/>
      <c r="L829" s="1147"/>
    </row>
    <row r="830" spans="1:12" s="98" customFormat="1">
      <c r="A830" s="99"/>
      <c r="B830" s="1146"/>
      <c r="C830" s="1146"/>
      <c r="D830" s="1146"/>
      <c r="E830" s="95"/>
      <c r="F830" s="106"/>
      <c r="G830" s="1147"/>
      <c r="H830" s="1147"/>
      <c r="I830" s="1147"/>
      <c r="J830" s="1147"/>
      <c r="K830" s="1147"/>
      <c r="L830" s="1147"/>
    </row>
    <row r="831" spans="1:12" s="98" customFormat="1">
      <c r="A831" s="99"/>
      <c r="B831" s="1146"/>
      <c r="C831" s="1146"/>
      <c r="D831" s="1146"/>
      <c r="E831" s="95"/>
      <c r="F831" s="106"/>
      <c r="G831" s="1147"/>
      <c r="H831" s="1147"/>
      <c r="I831" s="1147"/>
      <c r="J831" s="1147"/>
      <c r="K831" s="1147"/>
      <c r="L831" s="1147"/>
    </row>
    <row r="832" spans="1:12" s="98" customFormat="1">
      <c r="A832" s="99"/>
      <c r="B832" s="1146"/>
      <c r="C832" s="1146"/>
      <c r="D832" s="1146"/>
      <c r="E832" s="95"/>
      <c r="F832" s="106"/>
      <c r="G832" s="1147"/>
      <c r="H832" s="1147"/>
      <c r="I832" s="1147"/>
      <c r="J832" s="1147"/>
      <c r="K832" s="1147"/>
      <c r="L832" s="1147"/>
    </row>
    <row r="833" spans="1:12" s="98" customFormat="1">
      <c r="A833" s="99"/>
      <c r="B833" s="1146"/>
      <c r="C833" s="1146"/>
      <c r="D833" s="1146"/>
      <c r="E833" s="95"/>
      <c r="F833" s="106"/>
      <c r="G833" s="1147"/>
      <c r="H833" s="1147"/>
      <c r="I833" s="1147"/>
      <c r="J833" s="1147"/>
      <c r="K833" s="1147"/>
      <c r="L833" s="1147"/>
    </row>
    <row r="834" spans="1:12" s="98" customFormat="1">
      <c r="A834" s="99"/>
      <c r="B834" s="1146"/>
      <c r="C834" s="1146"/>
      <c r="D834" s="1146"/>
      <c r="E834" s="95"/>
      <c r="F834" s="106"/>
      <c r="G834" s="1147"/>
      <c r="H834" s="1147"/>
      <c r="I834" s="1147"/>
      <c r="J834" s="1147"/>
      <c r="K834" s="1147"/>
      <c r="L834" s="1147"/>
    </row>
    <row r="835" spans="1:12" s="98" customFormat="1">
      <c r="A835" s="99"/>
      <c r="B835" s="1146"/>
      <c r="C835" s="1146"/>
      <c r="D835" s="1146"/>
      <c r="E835" s="95"/>
      <c r="F835" s="106"/>
      <c r="G835" s="1147"/>
      <c r="H835" s="1147"/>
      <c r="I835" s="1147"/>
      <c r="J835" s="1147"/>
      <c r="K835" s="1147"/>
      <c r="L835" s="1147"/>
    </row>
    <row r="836" spans="1:12" s="98" customFormat="1">
      <c r="A836" s="99"/>
      <c r="B836" s="1146"/>
      <c r="C836" s="1146"/>
      <c r="D836" s="1146"/>
      <c r="E836" s="95"/>
      <c r="F836" s="106"/>
      <c r="G836" s="1147"/>
      <c r="H836" s="1147"/>
      <c r="I836" s="1147"/>
      <c r="J836" s="1147"/>
      <c r="K836" s="1147"/>
      <c r="L836" s="1147"/>
    </row>
    <row r="837" spans="1:12" s="98" customFormat="1">
      <c r="A837" s="99"/>
      <c r="B837" s="1146"/>
      <c r="C837" s="1146"/>
      <c r="D837" s="1146"/>
      <c r="E837" s="95"/>
      <c r="F837" s="106"/>
      <c r="G837" s="1147"/>
      <c r="H837" s="1147"/>
      <c r="I837" s="1147"/>
      <c r="J837" s="1147"/>
      <c r="K837" s="1147"/>
      <c r="L837" s="1147"/>
    </row>
    <row r="838" spans="1:12" s="98" customFormat="1">
      <c r="A838" s="99"/>
      <c r="B838" s="1146"/>
      <c r="C838" s="1146"/>
      <c r="D838" s="1146"/>
      <c r="E838" s="95"/>
      <c r="F838" s="106"/>
      <c r="G838" s="1147"/>
      <c r="H838" s="1147"/>
      <c r="I838" s="1147"/>
      <c r="J838" s="1147"/>
      <c r="K838" s="1147"/>
      <c r="L838" s="1147"/>
    </row>
    <row r="839" spans="1:12" s="98" customFormat="1">
      <c r="A839" s="99"/>
      <c r="B839" s="1146"/>
      <c r="C839" s="1146"/>
      <c r="D839" s="1146"/>
      <c r="E839" s="95"/>
      <c r="F839" s="106"/>
      <c r="G839" s="1147"/>
      <c r="H839" s="1147"/>
      <c r="I839" s="1147"/>
      <c r="J839" s="1147"/>
      <c r="K839" s="1147"/>
      <c r="L839" s="1147"/>
    </row>
    <row r="840" spans="1:12" s="98" customFormat="1" ht="27" customHeight="1">
      <c r="A840" s="107" t="s">
        <v>300</v>
      </c>
      <c r="B840" s="103" t="s">
        <v>301</v>
      </c>
      <c r="C840" s="108" t="s">
        <v>302</v>
      </c>
      <c r="D840" s="1141" t="s">
        <v>303</v>
      </c>
      <c r="E840" s="1141"/>
      <c r="F840" s="108" t="s">
        <v>304</v>
      </c>
      <c r="G840" s="1141" t="s">
        <v>305</v>
      </c>
      <c r="H840" s="1141"/>
      <c r="I840" s="108" t="s">
        <v>306</v>
      </c>
      <c r="J840" s="103" t="s">
        <v>307</v>
      </c>
      <c r="K840" s="103"/>
      <c r="L840" s="105"/>
    </row>
    <row r="841" spans="1:12" s="85" customFormat="1">
      <c r="A841" s="110"/>
      <c r="B841" s="111" t="s">
        <v>308</v>
      </c>
      <c r="C841" s="112"/>
      <c r="D841" s="1142"/>
      <c r="E841" s="1135"/>
      <c r="F841" s="112"/>
      <c r="G841" s="1142"/>
      <c r="H841" s="1135"/>
      <c r="I841" s="114"/>
      <c r="J841" s="1136"/>
      <c r="K841" s="1136"/>
      <c r="L841" s="1136"/>
    </row>
    <row r="842" spans="1:12" s="98" customFormat="1" ht="6" customHeight="1">
      <c r="A842" s="110"/>
      <c r="B842" s="115"/>
      <c r="C842" s="116"/>
      <c r="D842" s="117"/>
      <c r="E842" s="116"/>
      <c r="F842" s="116"/>
      <c r="G842" s="117"/>
      <c r="H842" s="116"/>
      <c r="I842" s="117"/>
      <c r="J842" s="118"/>
      <c r="K842" s="118"/>
      <c r="L842" s="118"/>
    </row>
    <row r="843" spans="1:12" s="85" customFormat="1">
      <c r="A843" s="110"/>
      <c r="B843" s="111"/>
      <c r="C843" s="112"/>
      <c r="D843" s="1142"/>
      <c r="E843" s="1135"/>
      <c r="F843" s="112"/>
      <c r="G843" s="1142"/>
      <c r="H843" s="1135"/>
      <c r="I843" s="114"/>
      <c r="J843" s="1136"/>
      <c r="K843" s="1136"/>
      <c r="L843" s="1136"/>
    </row>
    <row r="844" spans="1:12" s="85" customFormat="1">
      <c r="A844" s="110"/>
      <c r="B844" s="119"/>
      <c r="C844" s="119"/>
      <c r="D844" s="120"/>
      <c r="E844" s="119"/>
      <c r="F844" s="119"/>
      <c r="G844" s="120"/>
      <c r="H844" s="119"/>
      <c r="I844" s="120"/>
      <c r="J844" s="121"/>
      <c r="K844" s="121"/>
      <c r="L844" s="121"/>
    </row>
    <row r="845" spans="1:12" s="98" customFormat="1" ht="27" customHeight="1">
      <c r="A845" s="122" t="s">
        <v>309</v>
      </c>
      <c r="B845" s="103" t="s">
        <v>310</v>
      </c>
      <c r="C845" s="108"/>
      <c r="D845" s="1141" t="s">
        <v>304</v>
      </c>
      <c r="E845" s="1141"/>
      <c r="F845" s="108" t="s">
        <v>305</v>
      </c>
      <c r="G845" s="1141" t="s">
        <v>306</v>
      </c>
      <c r="H845" s="1141"/>
      <c r="I845" s="108" t="s">
        <v>311</v>
      </c>
      <c r="J845" s="123" t="s">
        <v>357</v>
      </c>
      <c r="K845" s="124"/>
      <c r="L845" s="125"/>
    </row>
    <row r="846" spans="1:12" s="85" customFormat="1" ht="25.5" customHeight="1">
      <c r="A846" s="110"/>
      <c r="B846" s="1133" t="s">
        <v>358</v>
      </c>
      <c r="C846" s="1133"/>
      <c r="D846" s="1135">
        <v>7</v>
      </c>
      <c r="E846" s="1135"/>
      <c r="F846" s="114">
        <v>4</v>
      </c>
      <c r="G846" s="1142">
        <v>4</v>
      </c>
      <c r="H846" s="1135"/>
      <c r="I846" s="114">
        <v>8</v>
      </c>
      <c r="J846" s="1136" t="s">
        <v>359</v>
      </c>
      <c r="K846" s="1136"/>
      <c r="L846" s="1136"/>
    </row>
    <row r="847" spans="1:12" s="98" customFormat="1" ht="6" customHeight="1">
      <c r="A847" s="110"/>
      <c r="B847" s="127"/>
      <c r="C847" s="127"/>
      <c r="D847" s="128"/>
      <c r="E847" s="128"/>
      <c r="F847" s="129"/>
      <c r="G847" s="129"/>
      <c r="H847" s="128"/>
      <c r="I847" s="129"/>
      <c r="J847" s="125"/>
      <c r="K847" s="125"/>
      <c r="L847" s="125"/>
    </row>
    <row r="848" spans="1:12" s="85" customFormat="1" ht="51" customHeight="1">
      <c r="A848" s="110"/>
      <c r="B848" s="1170" t="s">
        <v>360</v>
      </c>
      <c r="C848" s="1170"/>
      <c r="D848" s="1135">
        <v>8</v>
      </c>
      <c r="E848" s="1135"/>
      <c r="F848" s="114">
        <v>7</v>
      </c>
      <c r="G848" s="1142">
        <v>20</v>
      </c>
      <c r="H848" s="1135"/>
      <c r="I848" s="114">
        <v>6</v>
      </c>
      <c r="J848" s="1136" t="s">
        <v>361</v>
      </c>
      <c r="K848" s="1136"/>
      <c r="L848" s="1136"/>
    </row>
    <row r="849" spans="1:12" s="98" customFormat="1" ht="6" customHeight="1">
      <c r="A849" s="110"/>
      <c r="B849" s="127"/>
      <c r="C849" s="127"/>
      <c r="D849" s="128"/>
      <c r="E849" s="128"/>
      <c r="F849" s="129"/>
      <c r="G849" s="129"/>
      <c r="H849" s="128"/>
      <c r="I849" s="129"/>
      <c r="J849" s="125"/>
      <c r="K849" s="125"/>
      <c r="L849" s="125"/>
    </row>
    <row r="850" spans="1:12" s="85" customFormat="1" ht="26.25" customHeight="1">
      <c r="A850" s="110"/>
      <c r="B850" s="1170" t="s">
        <v>362</v>
      </c>
      <c r="C850" s="1175"/>
      <c r="D850" s="1135">
        <v>66</v>
      </c>
      <c r="E850" s="1135"/>
      <c r="F850" s="114">
        <v>73</v>
      </c>
      <c r="G850" s="1142">
        <v>78</v>
      </c>
      <c r="H850" s="1135"/>
      <c r="I850" s="114">
        <v>32</v>
      </c>
      <c r="J850" s="1136"/>
      <c r="K850" s="1136"/>
      <c r="L850" s="1136"/>
    </row>
    <row r="851" spans="1:12" s="98" customFormat="1" ht="6" customHeight="1">
      <c r="A851" s="110"/>
      <c r="B851" s="127"/>
      <c r="C851" s="127"/>
      <c r="D851" s="128"/>
      <c r="E851" s="128"/>
      <c r="F851" s="129"/>
      <c r="G851" s="129"/>
      <c r="H851" s="128"/>
      <c r="I851" s="129"/>
      <c r="J851" s="125"/>
      <c r="K851" s="125"/>
      <c r="L851" s="125"/>
    </row>
    <row r="852" spans="1:12" s="85" customFormat="1" ht="24" customHeight="1">
      <c r="A852" s="110"/>
      <c r="B852" s="1146" t="s">
        <v>363</v>
      </c>
      <c r="C852" s="1173"/>
      <c r="D852" s="1161">
        <v>1990</v>
      </c>
      <c r="E852" s="1156"/>
      <c r="F852" s="152">
        <v>2193</v>
      </c>
      <c r="G852" s="1161">
        <v>2007</v>
      </c>
      <c r="H852" s="1157"/>
      <c r="I852" s="152">
        <v>2038</v>
      </c>
      <c r="J852" s="1158"/>
      <c r="K852" s="1158"/>
      <c r="L852" s="1158"/>
    </row>
    <row r="853" spans="1:12" s="98" customFormat="1" ht="6" customHeight="1">
      <c r="A853" s="110"/>
      <c r="B853" s="127"/>
      <c r="C853" s="127"/>
      <c r="D853" s="128"/>
      <c r="E853" s="128"/>
      <c r="F853" s="129"/>
      <c r="G853" s="129"/>
      <c r="H853" s="128"/>
      <c r="I853" s="129"/>
      <c r="J853" s="125"/>
      <c r="K853" s="125"/>
      <c r="L853" s="125"/>
    </row>
    <row r="854" spans="1:12" s="85" customFormat="1">
      <c r="A854" s="87" t="s">
        <v>260</v>
      </c>
      <c r="E854" s="86"/>
      <c r="F854" s="86"/>
      <c r="G854" s="86"/>
      <c r="H854" s="86"/>
      <c r="I854" s="86"/>
    </row>
    <row r="855" spans="1:12" s="85" customFormat="1">
      <c r="A855" s="88" t="s">
        <v>283</v>
      </c>
      <c r="B855" s="1162" t="s">
        <v>16</v>
      </c>
      <c r="C855" s="1162"/>
      <c r="D855" s="1162"/>
      <c r="E855" s="1162"/>
      <c r="F855" s="1162"/>
      <c r="G855" s="1162"/>
      <c r="H855" s="1162"/>
      <c r="I855" s="1162"/>
      <c r="J855" s="1162"/>
      <c r="K855" s="1162"/>
      <c r="L855" s="1162"/>
    </row>
    <row r="856" spans="1:12" s="85" customFormat="1" ht="9" customHeight="1">
      <c r="A856" s="89"/>
      <c r="B856" s="90"/>
      <c r="C856" s="90"/>
      <c r="D856" s="90"/>
      <c r="E856" s="91"/>
      <c r="F856" s="153"/>
      <c r="G856" s="153"/>
      <c r="H856" s="91"/>
      <c r="I856" s="153"/>
      <c r="J856" s="90"/>
      <c r="K856" s="90"/>
      <c r="L856" s="90"/>
    </row>
    <row r="857" spans="1:12" s="85" customFormat="1" ht="42" customHeight="1">
      <c r="B857" s="1163" t="s">
        <v>465</v>
      </c>
      <c r="C857" s="1163"/>
      <c r="D857" s="1163"/>
      <c r="E857" s="1163"/>
      <c r="F857" s="1164"/>
      <c r="G857" s="1164"/>
      <c r="H857" s="1163"/>
      <c r="I857" s="1164"/>
      <c r="J857" s="1163"/>
      <c r="K857" s="1163"/>
      <c r="L857" s="1163"/>
    </row>
    <row r="858" spans="1:12" s="85" customFormat="1">
      <c r="E858" s="86"/>
      <c r="F858" s="155"/>
      <c r="G858" s="155"/>
      <c r="H858" s="86"/>
      <c r="I858" s="155"/>
    </row>
    <row r="859" spans="1:12" s="98" customFormat="1" ht="27" customHeight="1">
      <c r="A859" s="122" t="s">
        <v>309</v>
      </c>
      <c r="B859" s="103" t="s">
        <v>310</v>
      </c>
      <c r="C859" s="108"/>
      <c r="D859" s="1141" t="s">
        <v>304</v>
      </c>
      <c r="E859" s="1141"/>
      <c r="F859" s="108" t="s">
        <v>305</v>
      </c>
      <c r="G859" s="1141" t="s">
        <v>306</v>
      </c>
      <c r="H859" s="1141"/>
      <c r="I859" s="108" t="s">
        <v>311</v>
      </c>
      <c r="J859" s="123" t="s">
        <v>357</v>
      </c>
      <c r="K859" s="124"/>
      <c r="L859" s="125"/>
    </row>
    <row r="860" spans="1:12" s="85" customFormat="1" ht="25.5" customHeight="1">
      <c r="A860" s="110"/>
      <c r="B860" s="1146" t="s">
        <v>364</v>
      </c>
      <c r="C860" s="1146"/>
      <c r="D860" s="1156">
        <v>104</v>
      </c>
      <c r="E860" s="1156"/>
      <c r="F860" s="156">
        <v>84</v>
      </c>
      <c r="G860" s="1157">
        <v>76</v>
      </c>
      <c r="H860" s="1157"/>
      <c r="I860" s="156">
        <v>78</v>
      </c>
      <c r="J860" s="1158"/>
      <c r="K860" s="1158"/>
      <c r="L860" s="1158"/>
    </row>
    <row r="861" spans="1:12" s="85" customFormat="1" ht="6" customHeight="1">
      <c r="A861" s="110"/>
      <c r="B861" s="115"/>
      <c r="C861" s="115"/>
      <c r="D861" s="116"/>
      <c r="E861" s="116"/>
      <c r="F861" s="117"/>
      <c r="G861" s="117"/>
      <c r="H861" s="117"/>
      <c r="I861" s="117"/>
      <c r="J861" s="118"/>
      <c r="K861" s="118"/>
      <c r="L861" s="118"/>
    </row>
    <row r="862" spans="1:12" s="85" customFormat="1" ht="38.25" customHeight="1">
      <c r="A862" s="110"/>
      <c r="B862" s="1173" t="s">
        <v>365</v>
      </c>
      <c r="C862" s="1173"/>
      <c r="D862" s="1156">
        <v>256</v>
      </c>
      <c r="E862" s="1156"/>
      <c r="F862" s="156">
        <v>203</v>
      </c>
      <c r="G862" s="1157">
        <v>224</v>
      </c>
      <c r="H862" s="1157"/>
      <c r="I862" s="156">
        <v>122</v>
      </c>
      <c r="J862" s="1158"/>
      <c r="K862" s="1158"/>
      <c r="L862" s="1158"/>
    </row>
    <row r="863" spans="1:12" s="85" customFormat="1" ht="6" customHeight="1">
      <c r="A863" s="110"/>
      <c r="B863" s="115"/>
      <c r="C863" s="115"/>
      <c r="D863" s="116"/>
      <c r="E863" s="116"/>
      <c r="F863" s="117"/>
      <c r="G863" s="117"/>
      <c r="H863" s="117"/>
      <c r="I863" s="117"/>
      <c r="J863" s="118"/>
      <c r="K863" s="118"/>
      <c r="L863" s="118"/>
    </row>
    <row r="864" spans="1:12" s="85" customFormat="1" ht="38.25" customHeight="1">
      <c r="A864" s="110"/>
      <c r="B864" s="1173" t="s">
        <v>366</v>
      </c>
      <c r="C864" s="1173"/>
      <c r="D864" s="1156">
        <v>320</v>
      </c>
      <c r="E864" s="1156"/>
      <c r="F864" s="156">
        <v>346</v>
      </c>
      <c r="G864" s="1157">
        <v>384</v>
      </c>
      <c r="H864" s="1157"/>
      <c r="I864" s="156">
        <v>302</v>
      </c>
      <c r="J864" s="1158"/>
      <c r="K864" s="1158"/>
      <c r="L864" s="1158"/>
    </row>
    <row r="865" spans="1:12" s="85" customFormat="1" ht="6" customHeight="1">
      <c r="A865" s="110"/>
      <c r="B865" s="115"/>
      <c r="C865" s="115"/>
      <c r="D865" s="116"/>
      <c r="E865" s="116"/>
      <c r="F865" s="117"/>
      <c r="G865" s="117"/>
      <c r="H865" s="117"/>
      <c r="I865" s="117"/>
      <c r="J865" s="118"/>
      <c r="K865" s="118"/>
      <c r="L865" s="118"/>
    </row>
    <row r="866" spans="1:12" s="85" customFormat="1" ht="25.5" customHeight="1">
      <c r="A866" s="110"/>
      <c r="B866" s="1173" t="s">
        <v>367</v>
      </c>
      <c r="C866" s="1173"/>
      <c r="D866" s="1156">
        <v>82</v>
      </c>
      <c r="E866" s="1156"/>
      <c r="F866" s="156">
        <v>74</v>
      </c>
      <c r="G866" s="1157">
        <v>112</v>
      </c>
      <c r="H866" s="1157"/>
      <c r="I866" s="156">
        <v>96</v>
      </c>
      <c r="J866" s="1158"/>
      <c r="K866" s="1158"/>
      <c r="L866" s="1158"/>
    </row>
    <row r="867" spans="1:12" s="85" customFormat="1" ht="6" customHeight="1">
      <c r="A867" s="110"/>
      <c r="B867" s="115"/>
      <c r="C867" s="115"/>
      <c r="D867" s="116"/>
      <c r="E867" s="116"/>
      <c r="F867" s="117"/>
      <c r="G867" s="117"/>
      <c r="H867" s="117"/>
      <c r="I867" s="117"/>
      <c r="J867" s="118"/>
      <c r="K867" s="118"/>
      <c r="L867" s="118"/>
    </row>
    <row r="868" spans="1:12" s="85" customFormat="1" ht="24.75" customHeight="1">
      <c r="A868" s="110"/>
      <c r="B868" s="1155" t="s">
        <v>368</v>
      </c>
      <c r="C868" s="1155"/>
      <c r="D868" s="1156">
        <v>2</v>
      </c>
      <c r="E868" s="1156"/>
      <c r="F868" s="156" t="s">
        <v>296</v>
      </c>
      <c r="G868" s="1157" t="s">
        <v>296</v>
      </c>
      <c r="H868" s="1157"/>
      <c r="I868" s="156" t="s">
        <v>296</v>
      </c>
      <c r="J868" s="1158"/>
      <c r="K868" s="1158"/>
      <c r="L868" s="1158"/>
    </row>
    <row r="869" spans="1:12" s="85" customFormat="1" ht="6" customHeight="1">
      <c r="A869" s="110"/>
      <c r="B869" s="115"/>
      <c r="C869" s="115"/>
      <c r="D869" s="116"/>
      <c r="E869" s="116"/>
      <c r="F869" s="117"/>
      <c r="G869" s="117"/>
      <c r="H869" s="117"/>
      <c r="I869" s="117"/>
      <c r="J869" s="118"/>
      <c r="K869" s="118"/>
      <c r="L869" s="118"/>
    </row>
    <row r="870" spans="1:12" s="85" customFormat="1">
      <c r="A870" s="110"/>
      <c r="B870" s="1137"/>
      <c r="C870" s="1137"/>
      <c r="D870" s="1138"/>
      <c r="E870" s="1138"/>
      <c r="F870" s="132"/>
      <c r="G870" s="1139"/>
      <c r="H870" s="1138"/>
      <c r="I870" s="132"/>
      <c r="J870" s="1140"/>
      <c r="K870" s="1140"/>
      <c r="L870" s="1140"/>
    </row>
    <row r="871" spans="1:12" s="98" customFormat="1">
      <c r="A871" s="133" t="s">
        <v>317</v>
      </c>
      <c r="B871" s="134"/>
      <c r="C871" s="95"/>
      <c r="D871" s="95"/>
      <c r="E871" s="95"/>
      <c r="F871" s="95"/>
      <c r="G871" s="95"/>
      <c r="H871" s="95"/>
      <c r="I871" s="95"/>
    </row>
    <row r="872" spans="1:12" s="98" customFormat="1">
      <c r="A872" s="99"/>
      <c r="B872" s="95"/>
      <c r="C872" s="95"/>
      <c r="D872" s="95"/>
      <c r="E872" s="95"/>
      <c r="F872" s="95"/>
      <c r="G872" s="95"/>
      <c r="H872" s="95"/>
      <c r="I872" s="95"/>
    </row>
    <row r="873" spans="1:12" s="98" customFormat="1">
      <c r="A873" s="99"/>
      <c r="B873" s="95"/>
      <c r="C873" s="95"/>
      <c r="D873" s="95"/>
      <c r="E873" s="95"/>
      <c r="F873" s="95"/>
      <c r="G873" s="95"/>
      <c r="H873" s="95"/>
      <c r="I873" s="95"/>
    </row>
    <row r="874" spans="1:12" s="98" customFormat="1">
      <c r="A874" s="99"/>
      <c r="B874" s="95"/>
      <c r="C874" s="95"/>
      <c r="D874" s="95"/>
      <c r="E874" s="95"/>
      <c r="F874" s="95"/>
      <c r="G874" s="95"/>
      <c r="H874" s="95"/>
      <c r="I874" s="95"/>
    </row>
    <row r="875" spans="1:12" s="98" customFormat="1">
      <c r="A875" s="99"/>
      <c r="B875" s="95"/>
      <c r="C875" s="95"/>
      <c r="D875" s="95"/>
      <c r="E875" s="95"/>
      <c r="F875" s="95"/>
      <c r="G875" s="95"/>
      <c r="H875" s="95"/>
      <c r="I875" s="95"/>
    </row>
    <row r="876" spans="1:12" s="85" customFormat="1">
      <c r="E876" s="86"/>
      <c r="F876" s="86"/>
      <c r="G876" s="86"/>
      <c r="H876" s="86"/>
      <c r="I876" s="86"/>
    </row>
    <row r="877" spans="1:12" s="54" customFormat="1">
      <c r="A877" s="53" t="s">
        <v>260</v>
      </c>
      <c r="E877" s="55"/>
      <c r="F877" s="55"/>
      <c r="G877" s="55"/>
      <c r="H877" s="55"/>
      <c r="I877" s="55"/>
    </row>
    <row r="878" spans="1:12" s="54" customFormat="1">
      <c r="A878" s="56" t="s">
        <v>283</v>
      </c>
      <c r="B878" s="1151" t="s">
        <v>16</v>
      </c>
      <c r="C878" s="1151"/>
      <c r="D878" s="1151"/>
      <c r="E878" s="1151"/>
      <c r="F878" s="1151"/>
      <c r="G878" s="1151"/>
      <c r="H878" s="1151"/>
      <c r="I878" s="1151"/>
      <c r="J878" s="1151"/>
      <c r="K878" s="1151"/>
      <c r="L878" s="1151"/>
    </row>
    <row r="879" spans="1:12" s="54" customFormat="1" ht="9" customHeight="1">
      <c r="A879" s="57"/>
      <c r="B879" s="58"/>
      <c r="C879" s="58"/>
      <c r="D879" s="58"/>
      <c r="E879" s="59"/>
      <c r="F879" s="59"/>
      <c r="G879" s="59"/>
      <c r="H879" s="59"/>
      <c r="I879" s="59"/>
      <c r="J879" s="58"/>
      <c r="K879" s="58"/>
      <c r="L879" s="58"/>
    </row>
    <row r="880" spans="1:12" s="54" customFormat="1" ht="27" customHeight="1">
      <c r="B880" s="1152" t="s">
        <v>369</v>
      </c>
      <c r="C880" s="1152"/>
      <c r="D880" s="1152"/>
      <c r="E880" s="1152"/>
      <c r="F880" s="1152"/>
      <c r="G880" s="1152"/>
      <c r="H880" s="1152"/>
      <c r="I880" s="1152"/>
      <c r="J880" s="1152"/>
      <c r="K880" s="1152"/>
      <c r="L880" s="1152"/>
    </row>
    <row r="881" spans="1:12" s="54" customFormat="1">
      <c r="E881" s="55"/>
      <c r="F881" s="55"/>
      <c r="G881" s="55"/>
      <c r="H881" s="55"/>
      <c r="I881" s="55"/>
    </row>
    <row r="882" spans="1:12" s="54" customFormat="1" ht="13.5" customHeight="1">
      <c r="A882" s="70" t="s">
        <v>262</v>
      </c>
      <c r="B882" s="67"/>
      <c r="C882" s="74" t="s">
        <v>263</v>
      </c>
      <c r="D882" s="1150" t="s">
        <v>263</v>
      </c>
      <c r="E882" s="1150"/>
      <c r="F882" s="74" t="s">
        <v>264</v>
      </c>
      <c r="G882" s="1150" t="s">
        <v>264</v>
      </c>
      <c r="H882" s="1150"/>
      <c r="I882" s="1143" t="s">
        <v>292</v>
      </c>
      <c r="J882" s="1143"/>
      <c r="K882" s="1143"/>
      <c r="L882" s="1143"/>
    </row>
    <row r="883" spans="1:12" s="54" customFormat="1" ht="13.5" customHeight="1">
      <c r="A883" s="70" t="s">
        <v>265</v>
      </c>
      <c r="B883" s="67"/>
      <c r="C883" s="74">
        <v>2012</v>
      </c>
      <c r="D883" s="1150">
        <v>2011</v>
      </c>
      <c r="E883" s="1150"/>
      <c r="F883" s="74">
        <v>2010</v>
      </c>
      <c r="G883" s="1150">
        <v>2009</v>
      </c>
      <c r="H883" s="1150"/>
      <c r="I883" s="74"/>
      <c r="J883" s="67"/>
      <c r="K883" s="67"/>
      <c r="L883" s="67"/>
    </row>
    <row r="884" spans="1:12" s="54" customFormat="1" ht="12.75" customHeight="1">
      <c r="B884" s="54" t="s">
        <v>266</v>
      </c>
      <c r="C884" s="66">
        <v>1987185.32</v>
      </c>
      <c r="D884" s="1148">
        <v>1703555.5</v>
      </c>
      <c r="E884" s="1148"/>
      <c r="F884" s="66">
        <v>1725217.31</v>
      </c>
      <c r="G884" s="1148">
        <v>1168500.78</v>
      </c>
      <c r="H884" s="1148"/>
      <c r="I884" s="55"/>
    </row>
    <row r="885" spans="1:12" s="54" customFormat="1" ht="6" customHeight="1">
      <c r="B885" s="67"/>
      <c r="C885" s="69"/>
      <c r="D885" s="69"/>
      <c r="E885" s="69"/>
      <c r="F885" s="69"/>
      <c r="G885" s="69"/>
      <c r="H885" s="69"/>
      <c r="I885" s="71"/>
      <c r="J885" s="67"/>
      <c r="K885" s="67"/>
      <c r="L885" s="58"/>
    </row>
    <row r="886" spans="1:12" s="54" customFormat="1" ht="12.75" customHeight="1">
      <c r="B886" s="54" t="s">
        <v>265</v>
      </c>
      <c r="C886" s="66">
        <v>11266.1</v>
      </c>
      <c r="D886" s="1148">
        <v>41117.160000000003</v>
      </c>
      <c r="E886" s="1148"/>
      <c r="F886" s="66">
        <v>55866.64</v>
      </c>
      <c r="G886" s="1148">
        <v>3100.95</v>
      </c>
      <c r="H886" s="1148"/>
      <c r="I886" s="55"/>
    </row>
    <row r="887" spans="1:12" s="54" customFormat="1" ht="6" customHeight="1">
      <c r="B887" s="67"/>
      <c r="C887" s="69"/>
      <c r="D887" s="69"/>
      <c r="E887" s="69"/>
      <c r="F887" s="69"/>
      <c r="G887" s="69"/>
      <c r="H887" s="69"/>
      <c r="I887" s="71"/>
      <c r="J887" s="67"/>
      <c r="K887" s="67"/>
      <c r="L887" s="58"/>
    </row>
    <row r="888" spans="1:12" s="54" customFormat="1" ht="12.75" customHeight="1">
      <c r="B888" s="70" t="s">
        <v>1</v>
      </c>
      <c r="C888" s="97">
        <v>1975919.22</v>
      </c>
      <c r="D888" s="1148">
        <v>1662438.34</v>
      </c>
      <c r="E888" s="1148"/>
      <c r="F888" s="66">
        <v>1669350.6700000002</v>
      </c>
      <c r="G888" s="1148">
        <v>1165399.83</v>
      </c>
      <c r="H888" s="1148"/>
      <c r="I888" s="55"/>
      <c r="L888" s="58"/>
    </row>
    <row r="889" spans="1:12" s="54" customFormat="1" ht="6" customHeight="1">
      <c r="B889" s="67"/>
      <c r="C889" s="69"/>
      <c r="D889" s="69"/>
      <c r="E889" s="69"/>
      <c r="F889" s="69"/>
      <c r="G889" s="69"/>
      <c r="H889" s="69"/>
      <c r="I889" s="71"/>
      <c r="J889" s="67"/>
      <c r="K889" s="67"/>
      <c r="L889" s="58"/>
    </row>
    <row r="890" spans="1:12" s="54" customFormat="1" ht="12.75" customHeight="1">
      <c r="B890" s="54" t="s">
        <v>267</v>
      </c>
      <c r="C890" s="72">
        <v>5.6693756171668983E-3</v>
      </c>
      <c r="D890" s="1149">
        <v>2.4136084794419674E-2</v>
      </c>
      <c r="E890" s="1149"/>
      <c r="F890" s="72">
        <v>3.2382378542213909E-2</v>
      </c>
      <c r="G890" s="1149">
        <v>2.6537851348289211E-3</v>
      </c>
      <c r="H890" s="1149"/>
      <c r="I890" s="72"/>
      <c r="L890" s="58"/>
    </row>
    <row r="891" spans="1:12" s="54" customFormat="1" ht="6" customHeight="1">
      <c r="B891" s="67"/>
      <c r="C891" s="71"/>
      <c r="D891" s="71"/>
      <c r="E891" s="71"/>
      <c r="F891" s="71"/>
      <c r="G891" s="71"/>
      <c r="H891" s="71"/>
      <c r="I891" s="71"/>
      <c r="J891" s="67"/>
      <c r="K891" s="67"/>
      <c r="L891" s="58"/>
    </row>
    <row r="892" spans="1:12" s="54" customFormat="1" ht="12.75" customHeight="1">
      <c r="E892" s="55"/>
      <c r="F892" s="55"/>
      <c r="G892" s="55"/>
      <c r="H892" s="55"/>
      <c r="I892" s="55"/>
    </row>
    <row r="893" spans="1:12" s="54" customFormat="1" ht="6" customHeight="1">
      <c r="B893" s="67"/>
      <c r="C893" s="71"/>
      <c r="D893" s="71"/>
      <c r="E893" s="71"/>
      <c r="F893" s="71"/>
      <c r="G893" s="71"/>
      <c r="H893" s="71"/>
      <c r="I893" s="71"/>
      <c r="J893" s="67"/>
      <c r="K893" s="67"/>
      <c r="L893" s="67"/>
    </row>
    <row r="894" spans="1:12" s="54" customFormat="1" ht="12.75" customHeight="1">
      <c r="E894" s="55"/>
      <c r="F894" s="55"/>
      <c r="G894" s="55"/>
      <c r="H894" s="55"/>
      <c r="I894" s="55"/>
    </row>
    <row r="895" spans="1:12" s="54" customFormat="1" ht="13.5" customHeight="1">
      <c r="A895" s="70" t="s">
        <v>268</v>
      </c>
      <c r="B895" s="73" t="s">
        <v>293</v>
      </c>
      <c r="C895" s="1143" t="s">
        <v>270</v>
      </c>
      <c r="D895" s="1143"/>
      <c r="E895" s="1143"/>
      <c r="F895" s="1143" t="s">
        <v>271</v>
      </c>
      <c r="G895" s="1143"/>
      <c r="H895" s="1143"/>
      <c r="I895" s="74" t="s">
        <v>1</v>
      </c>
      <c r="J895" s="73"/>
      <c r="K895" s="74" t="s">
        <v>1</v>
      </c>
      <c r="L895" s="74" t="s">
        <v>272</v>
      </c>
    </row>
    <row r="896" spans="1:12" s="54" customFormat="1" ht="13.5" customHeight="1">
      <c r="A896" s="70"/>
      <c r="B896" s="73"/>
      <c r="C896" s="74" t="s">
        <v>273</v>
      </c>
      <c r="D896" s="74" t="s">
        <v>274</v>
      </c>
      <c r="E896" s="74"/>
      <c r="F896" s="74" t="s">
        <v>273</v>
      </c>
      <c r="G896" s="74" t="s">
        <v>274</v>
      </c>
      <c r="H896" s="74"/>
      <c r="I896" s="74" t="s">
        <v>275</v>
      </c>
      <c r="J896" s="73"/>
      <c r="K896" s="74" t="s">
        <v>276</v>
      </c>
      <c r="L896" s="74" t="s">
        <v>277</v>
      </c>
    </row>
    <row r="897" spans="1:12" s="76" customFormat="1" ht="25.5">
      <c r="A897" s="76" t="s">
        <v>370</v>
      </c>
      <c r="B897" s="76" t="s">
        <v>371</v>
      </c>
      <c r="C897" s="77">
        <v>1987185.32</v>
      </c>
      <c r="D897" s="78">
        <v>1</v>
      </c>
      <c r="E897" s="79"/>
      <c r="F897" s="77">
        <v>11266.1</v>
      </c>
      <c r="G897" s="78">
        <v>1</v>
      </c>
      <c r="H897" s="79"/>
      <c r="I897" s="77">
        <v>1975919.22</v>
      </c>
      <c r="K897" s="77">
        <v>1662438.34</v>
      </c>
      <c r="L897" s="78">
        <v>0.18856692152564281</v>
      </c>
    </row>
    <row r="898" spans="1:12" s="76" customFormat="1" ht="6" customHeight="1">
      <c r="B898" s="80"/>
      <c r="C898" s="81"/>
      <c r="D898" s="82"/>
      <c r="E898" s="83"/>
      <c r="F898" s="81"/>
      <c r="G898" s="82"/>
      <c r="H898" s="83"/>
      <c r="I898" s="81"/>
      <c r="J898" s="80"/>
      <c r="K898" s="81"/>
      <c r="L898" s="82"/>
    </row>
    <row r="899" spans="1:12" s="54" customFormat="1">
      <c r="E899" s="55"/>
      <c r="F899" s="55"/>
      <c r="G899" s="55"/>
      <c r="H899" s="55"/>
      <c r="I899" s="55"/>
    </row>
    <row r="900" spans="1:12" s="85" customFormat="1">
      <c r="A900" s="84" t="s">
        <v>288</v>
      </c>
      <c r="B900" s="95"/>
      <c r="E900" s="86"/>
      <c r="F900" s="86"/>
      <c r="G900" s="86"/>
      <c r="H900" s="86"/>
      <c r="I900" s="86"/>
    </row>
    <row r="901" spans="1:12" s="85" customFormat="1">
      <c r="E901" s="86"/>
      <c r="F901" s="86"/>
      <c r="G901" s="86"/>
      <c r="H901" s="86"/>
      <c r="I901" s="86"/>
    </row>
    <row r="902" spans="1:12" s="85" customFormat="1">
      <c r="E902" s="86"/>
      <c r="F902" s="86"/>
      <c r="G902" s="86"/>
      <c r="H902" s="86"/>
      <c r="I902" s="86"/>
    </row>
    <row r="903" spans="1:12" s="85" customFormat="1">
      <c r="E903" s="86"/>
      <c r="F903" s="86"/>
      <c r="G903" s="86"/>
      <c r="H903" s="86"/>
      <c r="I903" s="86"/>
    </row>
    <row r="904" spans="1:12" s="85" customFormat="1">
      <c r="E904" s="86"/>
      <c r="F904" s="86"/>
      <c r="G904" s="86"/>
      <c r="H904" s="86"/>
      <c r="I904" s="86"/>
    </row>
    <row r="905" spans="1:12" s="85" customFormat="1">
      <c r="E905" s="86"/>
      <c r="F905" s="86"/>
      <c r="G905" s="86"/>
      <c r="H905" s="86"/>
      <c r="I905" s="86"/>
    </row>
    <row r="906" spans="1:12" s="85" customFormat="1">
      <c r="E906" s="86"/>
      <c r="F906" s="86"/>
      <c r="G906" s="86"/>
      <c r="H906" s="86"/>
      <c r="I906" s="86"/>
    </row>
    <row r="907" spans="1:12" s="85" customFormat="1">
      <c r="E907" s="86"/>
      <c r="F907" s="86"/>
      <c r="G907" s="86"/>
      <c r="H907" s="86"/>
      <c r="I907" s="86"/>
    </row>
    <row r="908" spans="1:12" s="85" customFormat="1">
      <c r="E908" s="86"/>
      <c r="F908" s="86"/>
      <c r="G908" s="86"/>
      <c r="H908" s="86"/>
      <c r="I908" s="86"/>
    </row>
    <row r="909" spans="1:12" s="85" customFormat="1">
      <c r="E909" s="86"/>
      <c r="F909" s="86"/>
      <c r="G909" s="86"/>
      <c r="H909" s="86"/>
      <c r="I909" s="86"/>
    </row>
    <row r="910" spans="1:12" s="98" customFormat="1">
      <c r="A910" s="87" t="s">
        <v>260</v>
      </c>
    </row>
    <row r="911" spans="1:12" s="98" customFormat="1">
      <c r="A911" s="88" t="s">
        <v>283</v>
      </c>
      <c r="B911" s="1144" t="s">
        <v>16</v>
      </c>
      <c r="C911" s="1144"/>
      <c r="D911" s="1144"/>
      <c r="E911" s="1144"/>
      <c r="F911" s="1144"/>
      <c r="G911" s="1144"/>
      <c r="H911" s="1144"/>
      <c r="I911" s="1144"/>
      <c r="J911" s="1144"/>
      <c r="K911" s="1144"/>
      <c r="L911" s="1144"/>
    </row>
    <row r="912" spans="1:12" s="99" customFormat="1" ht="9" customHeight="1">
      <c r="B912" s="100"/>
      <c r="C912" s="100"/>
      <c r="D912" s="100"/>
      <c r="E912" s="100"/>
      <c r="F912" s="100"/>
      <c r="G912" s="100"/>
      <c r="H912" s="100"/>
      <c r="I912" s="100"/>
    </row>
    <row r="913" spans="1:12" s="98" customFormat="1" ht="27" customHeight="1">
      <c r="B913" s="1145" t="s">
        <v>466</v>
      </c>
      <c r="C913" s="1145"/>
      <c r="D913" s="1145"/>
      <c r="E913" s="1145"/>
      <c r="F913" s="1145"/>
      <c r="G913" s="1145"/>
      <c r="H913" s="1145"/>
      <c r="I913" s="1145"/>
      <c r="J913" s="1145"/>
      <c r="K913" s="1145"/>
      <c r="L913" s="1145"/>
    </row>
    <row r="914" spans="1:12" s="85" customFormat="1">
      <c r="E914" s="86"/>
      <c r="F914" s="86"/>
      <c r="G914" s="86"/>
      <c r="H914" s="86"/>
      <c r="I914" s="86"/>
    </row>
    <row r="915" spans="1:12" s="98" customFormat="1">
      <c r="A915" s="102" t="s">
        <v>297</v>
      </c>
      <c r="B915" s="103" t="s">
        <v>298</v>
      </c>
      <c r="C915" s="103"/>
      <c r="D915" s="103"/>
      <c r="E915" s="103"/>
      <c r="F915" s="86"/>
      <c r="G915" s="103" t="s">
        <v>299</v>
      </c>
      <c r="H915" s="104"/>
      <c r="I915" s="104"/>
      <c r="J915" s="104"/>
      <c r="K915" s="105"/>
      <c r="L915" s="105"/>
    </row>
    <row r="916" spans="1:12" s="98" customFormat="1">
      <c r="A916" s="99"/>
      <c r="B916" s="1146"/>
      <c r="C916" s="1146"/>
      <c r="D916" s="1146"/>
      <c r="E916" s="95"/>
      <c r="F916" s="106"/>
      <c r="G916" s="1147"/>
      <c r="H916" s="1147"/>
      <c r="I916" s="1147"/>
      <c r="J916" s="1147"/>
      <c r="K916" s="1147"/>
      <c r="L916" s="1147"/>
    </row>
    <row r="917" spans="1:12" s="98" customFormat="1">
      <c r="A917" s="99"/>
      <c r="B917" s="1146"/>
      <c r="C917" s="1146"/>
      <c r="D917" s="1146"/>
      <c r="E917" s="95"/>
      <c r="F917" s="106"/>
      <c r="G917" s="1147"/>
      <c r="H917" s="1147"/>
      <c r="I917" s="1147"/>
      <c r="J917" s="1147"/>
      <c r="K917" s="1147"/>
      <c r="L917" s="1147"/>
    </row>
    <row r="918" spans="1:12" s="98" customFormat="1">
      <c r="A918" s="99"/>
      <c r="B918" s="1146"/>
      <c r="C918" s="1146"/>
      <c r="D918" s="1146"/>
      <c r="E918" s="95"/>
      <c r="F918" s="106"/>
      <c r="G918" s="1147"/>
      <c r="H918" s="1147"/>
      <c r="I918" s="1147"/>
      <c r="J918" s="1147"/>
      <c r="K918" s="1147"/>
      <c r="L918" s="1147"/>
    </row>
    <row r="919" spans="1:12" s="98" customFormat="1">
      <c r="A919" s="99"/>
      <c r="B919" s="1146"/>
      <c r="C919" s="1146"/>
      <c r="D919" s="1146"/>
      <c r="E919" s="95"/>
      <c r="F919" s="106"/>
      <c r="G919" s="1147"/>
      <c r="H919" s="1147"/>
      <c r="I919" s="1147"/>
      <c r="J919" s="1147"/>
      <c r="K919" s="1147"/>
      <c r="L919" s="1147"/>
    </row>
    <row r="920" spans="1:12" s="98" customFormat="1">
      <c r="A920" s="99"/>
      <c r="B920" s="1146"/>
      <c r="C920" s="1146"/>
      <c r="D920" s="1146"/>
      <c r="E920" s="95"/>
      <c r="F920" s="106"/>
      <c r="G920" s="1147"/>
      <c r="H920" s="1147"/>
      <c r="I920" s="1147"/>
      <c r="J920" s="1147"/>
      <c r="K920" s="1147"/>
      <c r="L920" s="1147"/>
    </row>
    <row r="921" spans="1:12" s="98" customFormat="1">
      <c r="A921" s="99"/>
      <c r="B921" s="1146"/>
      <c r="C921" s="1146"/>
      <c r="D921" s="1146"/>
      <c r="E921" s="95"/>
      <c r="F921" s="106"/>
      <c r="G921" s="1147"/>
      <c r="H921" s="1147"/>
      <c r="I921" s="1147"/>
      <c r="J921" s="1147"/>
      <c r="K921" s="1147"/>
      <c r="L921" s="1147"/>
    </row>
    <row r="922" spans="1:12" s="98" customFormat="1">
      <c r="A922" s="99"/>
      <c r="B922" s="1146"/>
      <c r="C922" s="1146"/>
      <c r="D922" s="1146"/>
      <c r="E922" s="95"/>
      <c r="F922" s="106"/>
      <c r="G922" s="1147"/>
      <c r="H922" s="1147"/>
      <c r="I922" s="1147"/>
      <c r="J922" s="1147"/>
      <c r="K922" s="1147"/>
      <c r="L922" s="1147"/>
    </row>
    <row r="923" spans="1:12" s="98" customFormat="1">
      <c r="A923" s="99"/>
      <c r="B923" s="1146"/>
      <c r="C923" s="1146"/>
      <c r="D923" s="1146"/>
      <c r="E923" s="95"/>
      <c r="F923" s="106"/>
      <c r="G923" s="1147"/>
      <c r="H923" s="1147"/>
      <c r="I923" s="1147"/>
      <c r="J923" s="1147"/>
      <c r="K923" s="1147"/>
      <c r="L923" s="1147"/>
    </row>
    <row r="924" spans="1:12" s="98" customFormat="1">
      <c r="A924" s="99"/>
      <c r="B924" s="1146"/>
      <c r="C924" s="1146"/>
      <c r="D924" s="1146"/>
      <c r="E924" s="95"/>
      <c r="F924" s="106"/>
      <c r="G924" s="1147"/>
      <c r="H924" s="1147"/>
      <c r="I924" s="1147"/>
      <c r="J924" s="1147"/>
      <c r="K924" s="1147"/>
      <c r="L924" s="1147"/>
    </row>
    <row r="925" spans="1:12" s="98" customFormat="1">
      <c r="A925" s="99"/>
      <c r="B925" s="1146"/>
      <c r="C925" s="1146"/>
      <c r="D925" s="1146"/>
      <c r="E925" s="95"/>
      <c r="F925" s="106"/>
      <c r="G925" s="1147"/>
      <c r="H925" s="1147"/>
      <c r="I925" s="1147"/>
      <c r="J925" s="1147"/>
      <c r="K925" s="1147"/>
      <c r="L925" s="1147"/>
    </row>
    <row r="926" spans="1:12" s="98" customFormat="1">
      <c r="A926" s="99"/>
      <c r="B926" s="99"/>
      <c r="C926" s="99"/>
      <c r="D926" s="99"/>
      <c r="E926" s="99"/>
      <c r="F926" s="99"/>
      <c r="G926" s="99"/>
      <c r="H926" s="99"/>
      <c r="I926" s="99"/>
    </row>
    <row r="927" spans="1:12" s="98" customFormat="1" ht="27" customHeight="1">
      <c r="A927" s="107" t="s">
        <v>300</v>
      </c>
      <c r="B927" s="103" t="s">
        <v>301</v>
      </c>
      <c r="C927" s="108" t="s">
        <v>302</v>
      </c>
      <c r="D927" s="1141" t="s">
        <v>303</v>
      </c>
      <c r="E927" s="1141"/>
      <c r="F927" s="108" t="s">
        <v>304</v>
      </c>
      <c r="G927" s="1141" t="s">
        <v>305</v>
      </c>
      <c r="H927" s="1141"/>
      <c r="I927" s="108" t="s">
        <v>306</v>
      </c>
      <c r="J927" s="103" t="s">
        <v>307</v>
      </c>
      <c r="K927" s="103"/>
      <c r="L927" s="105"/>
    </row>
    <row r="928" spans="1:12" s="85" customFormat="1">
      <c r="A928" s="110"/>
      <c r="B928" s="111" t="s">
        <v>308</v>
      </c>
      <c r="C928" s="112"/>
      <c r="D928" s="1142"/>
      <c r="E928" s="1135"/>
      <c r="F928" s="112"/>
      <c r="G928" s="1142"/>
      <c r="H928" s="1135"/>
      <c r="I928" s="114"/>
      <c r="J928" s="1136"/>
      <c r="K928" s="1136"/>
      <c r="L928" s="1136"/>
    </row>
    <row r="929" spans="1:12" s="98" customFormat="1" ht="6" customHeight="1">
      <c r="A929" s="110"/>
      <c r="B929" s="115"/>
      <c r="C929" s="116"/>
      <c r="D929" s="117"/>
      <c r="E929" s="116"/>
      <c r="F929" s="116"/>
      <c r="G929" s="117"/>
      <c r="H929" s="116"/>
      <c r="I929" s="117"/>
      <c r="J929" s="118"/>
      <c r="K929" s="118"/>
      <c r="L929" s="118"/>
    </row>
    <row r="930" spans="1:12" s="85" customFormat="1">
      <c r="A930" s="110"/>
      <c r="B930" s="111"/>
      <c r="C930" s="112"/>
      <c r="D930" s="1142"/>
      <c r="E930" s="1135"/>
      <c r="F930" s="112"/>
      <c r="G930" s="1142"/>
      <c r="H930" s="1135"/>
      <c r="I930" s="114"/>
      <c r="J930" s="1136"/>
      <c r="K930" s="1136"/>
      <c r="L930" s="1136"/>
    </row>
    <row r="931" spans="1:12" s="85" customFormat="1">
      <c r="A931" s="110"/>
      <c r="B931" s="119"/>
      <c r="C931" s="119"/>
      <c r="D931" s="120"/>
      <c r="E931" s="119"/>
      <c r="F931" s="119"/>
      <c r="G931" s="120"/>
      <c r="H931" s="119"/>
      <c r="I931" s="120"/>
      <c r="J931" s="121"/>
      <c r="K931" s="121"/>
      <c r="L931" s="121"/>
    </row>
    <row r="932" spans="1:12" s="98" customFormat="1" ht="27" customHeight="1">
      <c r="A932" s="122" t="s">
        <v>309</v>
      </c>
      <c r="B932" s="103" t="s">
        <v>310</v>
      </c>
      <c r="C932" s="108"/>
      <c r="D932" s="1141" t="s">
        <v>304</v>
      </c>
      <c r="E932" s="1141"/>
      <c r="F932" s="108" t="s">
        <v>305</v>
      </c>
      <c r="G932" s="1141" t="s">
        <v>306</v>
      </c>
      <c r="H932" s="1141"/>
      <c r="I932" s="108" t="s">
        <v>311</v>
      </c>
      <c r="J932" s="123" t="s">
        <v>357</v>
      </c>
      <c r="K932" s="124"/>
      <c r="L932" s="125"/>
    </row>
    <row r="933" spans="1:12" s="85" customFormat="1" ht="33" customHeight="1">
      <c r="A933" s="110"/>
      <c r="B933" s="1133" t="s">
        <v>372</v>
      </c>
      <c r="C933" s="1133"/>
      <c r="D933" s="1171" t="s">
        <v>373</v>
      </c>
      <c r="E933" s="1171"/>
      <c r="F933" s="157" t="s">
        <v>374</v>
      </c>
      <c r="G933" s="1172" t="s">
        <v>375</v>
      </c>
      <c r="H933" s="1171"/>
      <c r="I933" s="157" t="s">
        <v>376</v>
      </c>
      <c r="J933" s="1136"/>
      <c r="K933" s="1136"/>
      <c r="L933" s="1136"/>
    </row>
    <row r="934" spans="1:12" s="98" customFormat="1" ht="6" customHeight="1">
      <c r="A934" s="110"/>
      <c r="B934" s="158"/>
      <c r="C934" s="158"/>
      <c r="D934" s="159"/>
      <c r="E934" s="159"/>
      <c r="F934" s="160"/>
      <c r="G934" s="160"/>
      <c r="H934" s="159"/>
      <c r="I934" s="160"/>
      <c r="J934" s="125"/>
      <c r="K934" s="125"/>
      <c r="L934" s="125"/>
    </row>
    <row r="935" spans="1:12" s="85" customFormat="1" ht="43.5" customHeight="1">
      <c r="A935" s="110"/>
      <c r="B935" s="1133" t="s">
        <v>377</v>
      </c>
      <c r="C935" s="1133"/>
      <c r="D935" s="1171" t="s">
        <v>378</v>
      </c>
      <c r="E935" s="1171"/>
      <c r="F935" s="157" t="s">
        <v>379</v>
      </c>
      <c r="G935" s="1172" t="s">
        <v>380</v>
      </c>
      <c r="H935" s="1171"/>
      <c r="I935" s="157" t="s">
        <v>381</v>
      </c>
      <c r="J935" s="1136"/>
      <c r="K935" s="1136"/>
      <c r="L935" s="1136"/>
    </row>
    <row r="936" spans="1:12" s="98" customFormat="1" ht="6" customHeight="1">
      <c r="A936" s="110"/>
      <c r="B936" s="127"/>
      <c r="C936" s="127"/>
      <c r="D936" s="128"/>
      <c r="E936" s="128"/>
      <c r="F936" s="129"/>
      <c r="G936" s="129"/>
      <c r="H936" s="128"/>
      <c r="I936" s="129"/>
      <c r="J936" s="125"/>
      <c r="K936" s="125"/>
      <c r="L936" s="125"/>
    </row>
    <row r="937" spans="1:12" s="85" customFormat="1" ht="25.5" customHeight="1">
      <c r="A937" s="110"/>
      <c r="B937" s="1146" t="s">
        <v>382</v>
      </c>
      <c r="C937" s="1173"/>
      <c r="D937" s="1169">
        <v>481</v>
      </c>
      <c r="E937" s="1135"/>
      <c r="F937" s="135">
        <v>709</v>
      </c>
      <c r="G937" s="1169">
        <v>603</v>
      </c>
      <c r="H937" s="1135"/>
      <c r="I937" s="135">
        <v>744</v>
      </c>
      <c r="J937" s="1174" t="s">
        <v>383</v>
      </c>
      <c r="K937" s="1174"/>
      <c r="L937" s="1174"/>
    </row>
    <row r="938" spans="1:12" s="98" customFormat="1" ht="6" customHeight="1">
      <c r="A938" s="110"/>
      <c r="B938" s="127"/>
      <c r="C938" s="127"/>
      <c r="D938" s="128"/>
      <c r="E938" s="128"/>
      <c r="F938" s="129"/>
      <c r="G938" s="129"/>
      <c r="H938" s="128"/>
      <c r="I938" s="129"/>
      <c r="J938" s="125"/>
      <c r="K938" s="125"/>
      <c r="L938" s="125"/>
    </row>
    <row r="939" spans="1:12" s="85" customFormat="1" ht="12.75" customHeight="1">
      <c r="A939" s="110"/>
      <c r="B939" s="1155" t="s">
        <v>384</v>
      </c>
      <c r="C939" s="1155"/>
      <c r="D939" s="1161">
        <v>54843</v>
      </c>
      <c r="E939" s="1156"/>
      <c r="F939" s="152">
        <v>35600</v>
      </c>
      <c r="G939" s="1161">
        <v>94936</v>
      </c>
      <c r="H939" s="1157"/>
      <c r="I939" s="152">
        <v>60041</v>
      </c>
      <c r="J939" s="1158"/>
      <c r="K939" s="1158"/>
      <c r="L939" s="1158"/>
    </row>
    <row r="940" spans="1:12" s="85" customFormat="1" ht="6" customHeight="1">
      <c r="A940" s="110"/>
      <c r="B940" s="115"/>
      <c r="C940" s="115"/>
      <c r="D940" s="116"/>
      <c r="E940" s="116"/>
      <c r="F940" s="117"/>
      <c r="G940" s="117"/>
      <c r="H940" s="117"/>
      <c r="I940" s="117"/>
      <c r="J940" s="118"/>
      <c r="K940" s="118"/>
      <c r="L940" s="118"/>
    </row>
    <row r="941" spans="1:12" s="85" customFormat="1">
      <c r="A941" s="110"/>
      <c r="B941" s="1137"/>
      <c r="C941" s="1137"/>
      <c r="D941" s="1138"/>
      <c r="E941" s="1138"/>
      <c r="F941" s="132"/>
      <c r="G941" s="1139"/>
      <c r="H941" s="1138"/>
      <c r="I941" s="132"/>
      <c r="J941" s="1140"/>
      <c r="K941" s="1140"/>
      <c r="L941" s="1140"/>
    </row>
    <row r="942" spans="1:12" s="98" customFormat="1">
      <c r="A942" s="133" t="s">
        <v>317</v>
      </c>
      <c r="B942" s="134"/>
      <c r="C942" s="95"/>
      <c r="D942" s="95"/>
      <c r="E942" s="95"/>
      <c r="F942" s="95"/>
      <c r="G942" s="95"/>
      <c r="H942" s="95"/>
      <c r="I942" s="95"/>
    </row>
    <row r="943" spans="1:12" s="98" customFormat="1">
      <c r="A943" s="133"/>
      <c r="B943" s="134"/>
      <c r="C943" s="95"/>
      <c r="D943" s="95"/>
      <c r="E943" s="95"/>
      <c r="F943" s="95"/>
      <c r="G943" s="95"/>
      <c r="H943" s="95"/>
      <c r="I943" s="95"/>
    </row>
    <row r="944" spans="1:12" s="98" customFormat="1">
      <c r="A944" s="133"/>
      <c r="B944" s="134"/>
      <c r="C944" s="95"/>
      <c r="D944" s="95"/>
      <c r="E944" s="95"/>
      <c r="F944" s="95"/>
      <c r="G944" s="95"/>
      <c r="H944" s="95"/>
      <c r="I944" s="95"/>
    </row>
    <row r="945" spans="1:12" s="54" customFormat="1">
      <c r="A945" s="53" t="s">
        <v>260</v>
      </c>
      <c r="E945" s="55"/>
      <c r="F945" s="55"/>
      <c r="G945" s="55"/>
      <c r="H945" s="55"/>
      <c r="I945" s="55"/>
    </row>
    <row r="946" spans="1:12" s="54" customFormat="1">
      <c r="A946" s="56" t="s">
        <v>283</v>
      </c>
      <c r="B946" s="1151" t="s">
        <v>16</v>
      </c>
      <c r="C946" s="1151"/>
      <c r="D946" s="1151"/>
      <c r="E946" s="1151"/>
      <c r="F946" s="1151"/>
      <c r="G946" s="1151"/>
      <c r="H946" s="1151"/>
      <c r="I946" s="1151"/>
      <c r="J946" s="1151"/>
      <c r="K946" s="1151"/>
      <c r="L946" s="1151"/>
    </row>
    <row r="947" spans="1:12" s="54" customFormat="1" ht="9" customHeight="1">
      <c r="A947" s="57"/>
      <c r="B947" s="58"/>
      <c r="C947" s="58"/>
      <c r="D947" s="58"/>
      <c r="E947" s="59"/>
      <c r="F947" s="59"/>
      <c r="G947" s="59"/>
      <c r="H947" s="59"/>
      <c r="I947" s="59"/>
      <c r="J947" s="58"/>
      <c r="K947" s="58"/>
      <c r="L947" s="58"/>
    </row>
    <row r="948" spans="1:12" s="54" customFormat="1" ht="27" customHeight="1">
      <c r="B948" s="1152" t="s">
        <v>385</v>
      </c>
      <c r="C948" s="1152"/>
      <c r="D948" s="1152"/>
      <c r="E948" s="1152"/>
      <c r="F948" s="1152"/>
      <c r="G948" s="1152"/>
      <c r="H948" s="1152"/>
      <c r="I948" s="1152"/>
      <c r="J948" s="1152"/>
      <c r="K948" s="1152"/>
      <c r="L948" s="1152"/>
    </row>
    <row r="949" spans="1:12" s="54" customFormat="1">
      <c r="E949" s="55"/>
      <c r="F949" s="55"/>
      <c r="G949" s="55"/>
      <c r="H949" s="55"/>
      <c r="I949" s="55"/>
    </row>
    <row r="950" spans="1:12" s="54" customFormat="1" ht="13.5" customHeight="1">
      <c r="A950" s="70" t="s">
        <v>262</v>
      </c>
      <c r="B950" s="67"/>
      <c r="C950" s="74" t="s">
        <v>263</v>
      </c>
      <c r="D950" s="1150" t="s">
        <v>263</v>
      </c>
      <c r="E950" s="1150"/>
      <c r="F950" s="74" t="s">
        <v>264</v>
      </c>
      <c r="G950" s="1150" t="s">
        <v>264</v>
      </c>
      <c r="H950" s="1150"/>
      <c r="I950" s="1143" t="s">
        <v>292</v>
      </c>
      <c r="J950" s="1143"/>
      <c r="K950" s="1143"/>
      <c r="L950" s="1143"/>
    </row>
    <row r="951" spans="1:12" s="54" customFormat="1" ht="13.5" customHeight="1">
      <c r="A951" s="70" t="s">
        <v>265</v>
      </c>
      <c r="B951" s="67"/>
      <c r="C951" s="74">
        <v>2012</v>
      </c>
      <c r="D951" s="1150">
        <v>2011</v>
      </c>
      <c r="E951" s="1150"/>
      <c r="F951" s="74">
        <v>2010</v>
      </c>
      <c r="G951" s="1150">
        <v>2009</v>
      </c>
      <c r="H951" s="1150"/>
      <c r="I951" s="74"/>
      <c r="J951" s="67"/>
      <c r="K951" s="67"/>
      <c r="L951" s="67"/>
    </row>
    <row r="952" spans="1:12" s="54" customFormat="1" ht="12.75" customHeight="1">
      <c r="B952" s="54" t="s">
        <v>266</v>
      </c>
      <c r="C952" s="66">
        <v>1370480.42</v>
      </c>
      <c r="D952" s="1148">
        <v>1268124.8</v>
      </c>
      <c r="E952" s="1148"/>
      <c r="F952" s="66">
        <v>1280201.24</v>
      </c>
      <c r="G952" s="1148">
        <v>1256870.56</v>
      </c>
      <c r="H952" s="1148"/>
      <c r="I952" s="55"/>
    </row>
    <row r="953" spans="1:12" s="54" customFormat="1" ht="6" customHeight="1">
      <c r="B953" s="67"/>
      <c r="C953" s="69"/>
      <c r="D953" s="69"/>
      <c r="E953" s="69"/>
      <c r="F953" s="69"/>
      <c r="G953" s="69"/>
      <c r="H953" s="69"/>
      <c r="I953" s="71"/>
      <c r="J953" s="67"/>
      <c r="K953" s="67"/>
      <c r="L953" s="58"/>
    </row>
    <row r="954" spans="1:12" s="54" customFormat="1" ht="12.75" customHeight="1">
      <c r="B954" s="54" t="s">
        <v>265</v>
      </c>
      <c r="C954" s="66">
        <v>45713.5</v>
      </c>
      <c r="D954" s="1148">
        <v>44571.6</v>
      </c>
      <c r="E954" s="1148"/>
      <c r="F954" s="66">
        <v>55556.05</v>
      </c>
      <c r="G954" s="1148">
        <v>19970.349999999999</v>
      </c>
      <c r="H954" s="1148"/>
      <c r="I954" s="55"/>
    </row>
    <row r="955" spans="1:12" s="54" customFormat="1" ht="6" customHeight="1">
      <c r="B955" s="67"/>
      <c r="C955" s="69"/>
      <c r="D955" s="69"/>
      <c r="E955" s="69"/>
      <c r="F955" s="69"/>
      <c r="G955" s="69"/>
      <c r="H955" s="69"/>
      <c r="I955" s="71"/>
      <c r="J955" s="67"/>
      <c r="K955" s="67"/>
      <c r="L955" s="58"/>
    </row>
    <row r="956" spans="1:12" s="54" customFormat="1" ht="12.75" customHeight="1">
      <c r="B956" s="70" t="s">
        <v>1</v>
      </c>
      <c r="C956" s="97">
        <v>1324766.92</v>
      </c>
      <c r="D956" s="1148">
        <v>1223553.2</v>
      </c>
      <c r="E956" s="1148"/>
      <c r="F956" s="66">
        <v>1224645.19</v>
      </c>
      <c r="G956" s="1148">
        <v>1236900.21</v>
      </c>
      <c r="H956" s="1148"/>
      <c r="I956" s="55"/>
      <c r="L956" s="58"/>
    </row>
    <row r="957" spans="1:12" s="54" customFormat="1" ht="6" customHeight="1">
      <c r="B957" s="67"/>
      <c r="C957" s="69"/>
      <c r="D957" s="69"/>
      <c r="E957" s="69"/>
      <c r="F957" s="69"/>
      <c r="G957" s="69"/>
      <c r="H957" s="69"/>
      <c r="I957" s="71"/>
      <c r="J957" s="67"/>
      <c r="K957" s="67"/>
      <c r="L957" s="58"/>
    </row>
    <row r="958" spans="1:12" s="54" customFormat="1" ht="12.75" customHeight="1">
      <c r="B958" s="54" t="s">
        <v>267</v>
      </c>
      <c r="C958" s="72">
        <v>3.3355821311186633E-2</v>
      </c>
      <c r="D958" s="1149">
        <v>3.5147644774394443E-2</v>
      </c>
      <c r="E958" s="1149"/>
      <c r="F958" s="72">
        <v>4.3396341343959331E-2</v>
      </c>
      <c r="G958" s="1149">
        <v>1.588894722778772E-2</v>
      </c>
      <c r="H958" s="1149"/>
      <c r="I958" s="72"/>
      <c r="L958" s="58"/>
    </row>
    <row r="959" spans="1:12" s="54" customFormat="1" ht="6" customHeight="1">
      <c r="B959" s="67"/>
      <c r="C959" s="71"/>
      <c r="D959" s="71"/>
      <c r="E959" s="71"/>
      <c r="F959" s="71"/>
      <c r="G959" s="71"/>
      <c r="H959" s="71"/>
      <c r="I959" s="71"/>
      <c r="J959" s="67"/>
      <c r="K959" s="67"/>
      <c r="L959" s="58"/>
    </row>
    <row r="960" spans="1:12" s="54" customFormat="1" ht="12.75" customHeight="1">
      <c r="E960" s="55"/>
      <c r="F960" s="55"/>
      <c r="G960" s="55"/>
      <c r="H960" s="55"/>
      <c r="I960" s="55"/>
    </row>
    <row r="961" spans="1:12" s="54" customFormat="1" ht="6" customHeight="1">
      <c r="B961" s="67"/>
      <c r="C961" s="71"/>
      <c r="D961" s="71"/>
      <c r="E961" s="71"/>
      <c r="F961" s="71"/>
      <c r="G961" s="71"/>
      <c r="H961" s="71"/>
      <c r="I961" s="71"/>
      <c r="J961" s="67"/>
      <c r="K961" s="67"/>
      <c r="L961" s="67"/>
    </row>
    <row r="962" spans="1:12" s="54" customFormat="1" ht="12.75" customHeight="1">
      <c r="E962" s="55"/>
      <c r="F962" s="55"/>
      <c r="G962" s="55"/>
      <c r="H962" s="55"/>
      <c r="I962" s="55"/>
    </row>
    <row r="963" spans="1:12" s="54" customFormat="1" ht="13.5" customHeight="1">
      <c r="A963" s="70" t="s">
        <v>268</v>
      </c>
      <c r="B963" s="73" t="s">
        <v>293</v>
      </c>
      <c r="C963" s="1143" t="s">
        <v>270</v>
      </c>
      <c r="D963" s="1143"/>
      <c r="E963" s="1143"/>
      <c r="F963" s="1143" t="s">
        <v>271</v>
      </c>
      <c r="G963" s="1143"/>
      <c r="H963" s="1143"/>
      <c r="I963" s="74" t="s">
        <v>1</v>
      </c>
      <c r="J963" s="73"/>
      <c r="K963" s="74" t="s">
        <v>1</v>
      </c>
      <c r="L963" s="74" t="s">
        <v>272</v>
      </c>
    </row>
    <row r="964" spans="1:12" s="54" customFormat="1" ht="13.5" customHeight="1">
      <c r="A964" s="70"/>
      <c r="B964" s="73"/>
      <c r="C964" s="74" t="s">
        <v>273</v>
      </c>
      <c r="D964" s="74" t="s">
        <v>274</v>
      </c>
      <c r="E964" s="74"/>
      <c r="F964" s="74" t="s">
        <v>273</v>
      </c>
      <c r="G964" s="74" t="s">
        <v>274</v>
      </c>
      <c r="H964" s="74"/>
      <c r="I964" s="74" t="s">
        <v>275</v>
      </c>
      <c r="J964" s="73"/>
      <c r="K964" s="74" t="s">
        <v>276</v>
      </c>
      <c r="L964" s="74" t="s">
        <v>277</v>
      </c>
    </row>
    <row r="965" spans="1:12" s="76" customFormat="1">
      <c r="A965" s="76" t="s">
        <v>386</v>
      </c>
      <c r="B965" s="76" t="s">
        <v>387</v>
      </c>
      <c r="C965" s="77">
        <v>863402.67</v>
      </c>
      <c r="D965" s="78">
        <v>0.63000000394022415</v>
      </c>
      <c r="E965" s="79"/>
      <c r="F965" s="77">
        <v>28799.5</v>
      </c>
      <c r="G965" s="78">
        <v>0.62999989062312012</v>
      </c>
      <c r="H965" s="79"/>
      <c r="I965" s="77">
        <v>834603.17</v>
      </c>
      <c r="K965" s="77">
        <v>770838.6</v>
      </c>
      <c r="L965" s="78">
        <v>8.2721039138413763E-2</v>
      </c>
    </row>
    <row r="966" spans="1:12" s="76" customFormat="1" ht="6" customHeight="1">
      <c r="B966" s="80"/>
      <c r="C966" s="81"/>
      <c r="D966" s="82"/>
      <c r="E966" s="83"/>
      <c r="F966" s="81"/>
      <c r="G966" s="82"/>
      <c r="H966" s="83"/>
      <c r="I966" s="81"/>
      <c r="J966" s="80"/>
      <c r="K966" s="81"/>
      <c r="L966" s="82"/>
    </row>
    <row r="967" spans="1:12" s="76" customFormat="1">
      <c r="A967" s="76" t="s">
        <v>388</v>
      </c>
      <c r="B967" s="76" t="s">
        <v>389</v>
      </c>
      <c r="C967" s="77">
        <v>507077.75</v>
      </c>
      <c r="D967" s="78">
        <v>0.3699999960597759</v>
      </c>
      <c r="E967" s="79"/>
      <c r="F967" s="77">
        <v>16914</v>
      </c>
      <c r="G967" s="78">
        <v>0.37000010937687994</v>
      </c>
      <c r="H967" s="79"/>
      <c r="I967" s="77">
        <v>490163.75</v>
      </c>
      <c r="K967" s="77">
        <v>452714.6</v>
      </c>
      <c r="L967" s="78">
        <v>8.2721321556671737E-2</v>
      </c>
    </row>
    <row r="968" spans="1:12" s="76" customFormat="1" ht="6" customHeight="1">
      <c r="B968" s="80"/>
      <c r="C968" s="81"/>
      <c r="D968" s="82"/>
      <c r="E968" s="83"/>
      <c r="F968" s="81"/>
      <c r="G968" s="82"/>
      <c r="H968" s="83"/>
      <c r="I968" s="81"/>
      <c r="J968" s="80"/>
      <c r="K968" s="81"/>
      <c r="L968" s="82"/>
    </row>
    <row r="969" spans="1:12" s="54" customFormat="1">
      <c r="E969" s="55"/>
      <c r="F969" s="55"/>
      <c r="G969" s="55"/>
      <c r="H969" s="55"/>
      <c r="I969" s="55"/>
    </row>
    <row r="970" spans="1:12" s="85" customFormat="1">
      <c r="A970" s="84" t="s">
        <v>288</v>
      </c>
      <c r="B970" s="95"/>
      <c r="E970" s="86"/>
      <c r="F970" s="86"/>
      <c r="G970" s="86"/>
      <c r="H970" s="86"/>
      <c r="I970" s="86"/>
    </row>
    <row r="971" spans="1:12" s="85" customFormat="1">
      <c r="E971" s="86"/>
      <c r="F971" s="86"/>
      <c r="G971" s="86"/>
      <c r="H971" s="86"/>
      <c r="I971" s="86"/>
    </row>
    <row r="972" spans="1:12" s="85" customFormat="1">
      <c r="E972" s="86"/>
      <c r="F972" s="86"/>
      <c r="G972" s="86"/>
      <c r="H972" s="86"/>
      <c r="I972" s="86"/>
    </row>
    <row r="973" spans="1:12" s="85" customFormat="1">
      <c r="E973" s="86"/>
      <c r="F973" s="86"/>
      <c r="G973" s="86"/>
      <c r="H973" s="86"/>
      <c r="I973" s="86"/>
    </row>
    <row r="974" spans="1:12" s="85" customFormat="1">
      <c r="E974" s="86"/>
      <c r="F974" s="86"/>
      <c r="G974" s="86"/>
      <c r="H974" s="86"/>
      <c r="I974" s="86"/>
    </row>
    <row r="975" spans="1:12" s="85" customFormat="1">
      <c r="E975" s="86"/>
      <c r="F975" s="86"/>
      <c r="G975" s="86"/>
      <c r="H975" s="86"/>
      <c r="I975" s="86"/>
    </row>
    <row r="976" spans="1:12" s="85" customFormat="1">
      <c r="E976" s="86"/>
      <c r="F976" s="86"/>
      <c r="G976" s="86"/>
      <c r="H976" s="86"/>
      <c r="I976" s="86"/>
    </row>
    <row r="977" spans="1:12" s="85" customFormat="1">
      <c r="E977" s="86"/>
      <c r="F977" s="86"/>
      <c r="G977" s="86"/>
      <c r="H977" s="86"/>
      <c r="I977" s="86"/>
    </row>
    <row r="978" spans="1:12" s="85" customFormat="1">
      <c r="E978" s="86"/>
      <c r="F978" s="86"/>
      <c r="G978" s="86"/>
      <c r="H978" s="86"/>
      <c r="I978" s="86"/>
    </row>
    <row r="979" spans="1:12" s="85" customFormat="1">
      <c r="E979" s="86"/>
      <c r="F979" s="86"/>
      <c r="G979" s="86"/>
      <c r="H979" s="86"/>
      <c r="I979" s="86"/>
    </row>
    <row r="980" spans="1:12" s="98" customFormat="1">
      <c r="A980" s="87" t="s">
        <v>260</v>
      </c>
    </row>
    <row r="981" spans="1:12" s="98" customFormat="1">
      <c r="A981" s="88" t="s">
        <v>283</v>
      </c>
      <c r="B981" s="1144" t="s">
        <v>16</v>
      </c>
      <c r="C981" s="1144"/>
      <c r="D981" s="1144"/>
      <c r="E981" s="1144"/>
      <c r="F981" s="1144"/>
      <c r="G981" s="1144"/>
      <c r="H981" s="1144"/>
      <c r="I981" s="1144"/>
      <c r="J981" s="1144"/>
      <c r="K981" s="1144"/>
      <c r="L981" s="1144"/>
    </row>
    <row r="982" spans="1:12" s="99" customFormat="1" ht="9" customHeight="1">
      <c r="B982" s="100"/>
      <c r="C982" s="100"/>
      <c r="D982" s="100"/>
      <c r="E982" s="100"/>
      <c r="F982" s="100"/>
      <c r="G982" s="100"/>
      <c r="H982" s="100"/>
      <c r="I982" s="100"/>
    </row>
    <row r="983" spans="1:12" s="98" customFormat="1" ht="27" customHeight="1">
      <c r="B983" s="1145" t="s">
        <v>467</v>
      </c>
      <c r="C983" s="1145"/>
      <c r="D983" s="1145"/>
      <c r="E983" s="1145"/>
      <c r="F983" s="1145"/>
      <c r="G983" s="1145"/>
      <c r="H983" s="1145"/>
      <c r="I983" s="1145"/>
      <c r="J983" s="1145"/>
      <c r="K983" s="1145"/>
      <c r="L983" s="1145"/>
    </row>
    <row r="984" spans="1:12" s="85" customFormat="1">
      <c r="E984" s="86"/>
      <c r="F984" s="86"/>
      <c r="G984" s="86"/>
      <c r="H984" s="86"/>
      <c r="I984" s="86"/>
    </row>
    <row r="985" spans="1:12" s="98" customFormat="1">
      <c r="A985" s="102" t="s">
        <v>297</v>
      </c>
      <c r="B985" s="103" t="s">
        <v>298</v>
      </c>
      <c r="C985" s="103"/>
      <c r="D985" s="103"/>
      <c r="E985" s="103"/>
      <c r="F985" s="86"/>
      <c r="G985" s="103" t="s">
        <v>299</v>
      </c>
      <c r="H985" s="104"/>
      <c r="I985" s="104"/>
      <c r="J985" s="104"/>
      <c r="K985" s="105"/>
      <c r="L985" s="105"/>
    </row>
    <row r="986" spans="1:12" s="98" customFormat="1">
      <c r="A986" s="99"/>
      <c r="B986" s="1146"/>
      <c r="C986" s="1146"/>
      <c r="D986" s="1146"/>
      <c r="E986" s="95"/>
      <c r="F986" s="106"/>
      <c r="G986" s="1147"/>
      <c r="H986" s="1147"/>
      <c r="I986" s="1147"/>
      <c r="J986" s="1147"/>
      <c r="K986" s="1147"/>
      <c r="L986" s="1147"/>
    </row>
    <row r="987" spans="1:12" s="98" customFormat="1">
      <c r="A987" s="99"/>
      <c r="B987" s="1146"/>
      <c r="C987" s="1146"/>
      <c r="D987" s="1146"/>
      <c r="E987" s="95"/>
      <c r="F987" s="106"/>
      <c r="G987" s="1147"/>
      <c r="H987" s="1147"/>
      <c r="I987" s="1147"/>
      <c r="J987" s="1147"/>
      <c r="K987" s="1147"/>
      <c r="L987" s="1147"/>
    </row>
    <row r="988" spans="1:12" s="98" customFormat="1">
      <c r="A988" s="99"/>
      <c r="B988" s="1146"/>
      <c r="C988" s="1146"/>
      <c r="D988" s="1146"/>
      <c r="E988" s="95"/>
      <c r="F988" s="106"/>
      <c r="G988" s="1147"/>
      <c r="H988" s="1147"/>
      <c r="I988" s="1147"/>
      <c r="J988" s="1147"/>
      <c r="K988" s="1147"/>
      <c r="L988" s="1147"/>
    </row>
    <row r="989" spans="1:12" s="98" customFormat="1">
      <c r="A989" s="99"/>
      <c r="B989" s="1146"/>
      <c r="C989" s="1146"/>
      <c r="D989" s="1146"/>
      <c r="E989" s="95"/>
      <c r="F989" s="106"/>
      <c r="G989" s="1147"/>
      <c r="H989" s="1147"/>
      <c r="I989" s="1147"/>
      <c r="J989" s="1147"/>
      <c r="K989" s="1147"/>
      <c r="L989" s="1147"/>
    </row>
    <row r="990" spans="1:12" s="98" customFormat="1">
      <c r="A990" s="99"/>
      <c r="B990" s="1146"/>
      <c r="C990" s="1146"/>
      <c r="D990" s="1146"/>
      <c r="E990" s="95"/>
      <c r="F990" s="106"/>
      <c r="G990" s="1147"/>
      <c r="H990" s="1147"/>
      <c r="I990" s="1147"/>
      <c r="J990" s="1147"/>
      <c r="K990" s="1147"/>
      <c r="L990" s="1147"/>
    </row>
    <row r="991" spans="1:12" s="98" customFormat="1">
      <c r="A991" s="99"/>
      <c r="B991" s="1146"/>
      <c r="C991" s="1146"/>
      <c r="D991" s="1146"/>
      <c r="E991" s="95"/>
      <c r="F991" s="106"/>
      <c r="G991" s="1147"/>
      <c r="H991" s="1147"/>
      <c r="I991" s="1147"/>
      <c r="J991" s="1147"/>
      <c r="K991" s="1147"/>
      <c r="L991" s="1147"/>
    </row>
    <row r="992" spans="1:12" s="98" customFormat="1">
      <c r="A992" s="99"/>
      <c r="B992" s="1146"/>
      <c r="C992" s="1146"/>
      <c r="D992" s="1146"/>
      <c r="E992" s="95"/>
      <c r="F992" s="106"/>
      <c r="G992" s="1147"/>
      <c r="H992" s="1147"/>
      <c r="I992" s="1147"/>
      <c r="J992" s="1147"/>
      <c r="K992" s="1147"/>
      <c r="L992" s="1147"/>
    </row>
    <row r="993" spans="1:12" s="98" customFormat="1">
      <c r="A993" s="99"/>
      <c r="B993" s="1146"/>
      <c r="C993" s="1146"/>
      <c r="D993" s="1146"/>
      <c r="E993" s="95"/>
      <c r="F993" s="106"/>
      <c r="G993" s="1147"/>
      <c r="H993" s="1147"/>
      <c r="I993" s="1147"/>
      <c r="J993" s="1147"/>
      <c r="K993" s="1147"/>
      <c r="L993" s="1147"/>
    </row>
    <row r="994" spans="1:12" s="98" customFormat="1">
      <c r="A994" s="99"/>
      <c r="B994" s="1146"/>
      <c r="C994" s="1146"/>
      <c r="D994" s="1146"/>
      <c r="E994" s="95"/>
      <c r="F994" s="106"/>
      <c r="G994" s="1147"/>
      <c r="H994" s="1147"/>
      <c r="I994" s="1147"/>
      <c r="J994" s="1147"/>
      <c r="K994" s="1147"/>
      <c r="L994" s="1147"/>
    </row>
    <row r="995" spans="1:12" s="98" customFormat="1">
      <c r="A995" s="99"/>
      <c r="B995" s="1146"/>
      <c r="C995" s="1146"/>
      <c r="D995" s="1146"/>
      <c r="E995" s="95"/>
      <c r="F995" s="106"/>
      <c r="G995" s="1147"/>
      <c r="H995" s="1147"/>
      <c r="I995" s="1147"/>
      <c r="J995" s="1147"/>
      <c r="K995" s="1147"/>
      <c r="L995" s="1147"/>
    </row>
    <row r="996" spans="1:12" s="98" customFormat="1" ht="27" customHeight="1">
      <c r="A996" s="107" t="s">
        <v>300</v>
      </c>
      <c r="B996" s="103" t="s">
        <v>301</v>
      </c>
      <c r="C996" s="108" t="s">
        <v>302</v>
      </c>
      <c r="D996" s="1141" t="s">
        <v>303</v>
      </c>
      <c r="E996" s="1141"/>
      <c r="F996" s="108" t="s">
        <v>304</v>
      </c>
      <c r="G996" s="1141" t="s">
        <v>305</v>
      </c>
      <c r="H996" s="1141"/>
      <c r="I996" s="108" t="s">
        <v>306</v>
      </c>
      <c r="J996" s="103" t="s">
        <v>307</v>
      </c>
      <c r="K996" s="103"/>
      <c r="L996" s="105"/>
    </row>
    <row r="997" spans="1:12" s="85" customFormat="1" ht="63.75" customHeight="1">
      <c r="A997" s="110"/>
      <c r="B997" s="119" t="s">
        <v>390</v>
      </c>
      <c r="C997" s="112">
        <v>1</v>
      </c>
      <c r="D997" s="1142">
        <v>1</v>
      </c>
      <c r="E997" s="1135"/>
      <c r="F997" s="112">
        <v>2</v>
      </c>
      <c r="G997" s="1142">
        <v>0</v>
      </c>
      <c r="H997" s="1135"/>
      <c r="I997" s="114">
        <v>0</v>
      </c>
      <c r="J997" s="1136" t="s">
        <v>391</v>
      </c>
      <c r="K997" s="1136"/>
      <c r="L997" s="1136"/>
    </row>
    <row r="998" spans="1:12" s="98" customFormat="1" ht="6" customHeight="1">
      <c r="A998" s="110"/>
      <c r="B998" s="115"/>
      <c r="C998" s="116"/>
      <c r="D998" s="117"/>
      <c r="E998" s="116"/>
      <c r="F998" s="116"/>
      <c r="G998" s="117"/>
      <c r="H998" s="116"/>
      <c r="I998" s="117"/>
      <c r="J998" s="118"/>
      <c r="K998" s="118"/>
      <c r="L998" s="118"/>
    </row>
    <row r="999" spans="1:12" s="85" customFormat="1">
      <c r="A999" s="110"/>
      <c r="B999" s="111"/>
      <c r="C999" s="112"/>
      <c r="D999" s="1142"/>
      <c r="E999" s="1135"/>
      <c r="F999" s="112"/>
      <c r="G999" s="1142"/>
      <c r="H999" s="1135"/>
      <c r="I999" s="114"/>
      <c r="J999" s="1136"/>
      <c r="K999" s="1136"/>
      <c r="L999" s="1136"/>
    </row>
    <row r="1000" spans="1:12" s="85" customFormat="1">
      <c r="A1000" s="110"/>
      <c r="B1000" s="119"/>
      <c r="C1000" s="119"/>
      <c r="D1000" s="120"/>
      <c r="E1000" s="119"/>
      <c r="F1000" s="119"/>
      <c r="G1000" s="120"/>
      <c r="H1000" s="119"/>
      <c r="I1000" s="120"/>
      <c r="J1000" s="121"/>
      <c r="K1000" s="121"/>
      <c r="L1000" s="121"/>
    </row>
    <row r="1001" spans="1:12" s="98" customFormat="1" ht="27" customHeight="1">
      <c r="A1001" s="122" t="s">
        <v>309</v>
      </c>
      <c r="B1001" s="103" t="s">
        <v>310</v>
      </c>
      <c r="C1001" s="108"/>
      <c r="D1001" s="1141" t="s">
        <v>304</v>
      </c>
      <c r="E1001" s="1141"/>
      <c r="F1001" s="108" t="s">
        <v>305</v>
      </c>
      <c r="G1001" s="1141" t="s">
        <v>306</v>
      </c>
      <c r="H1001" s="1141"/>
      <c r="I1001" s="108" t="s">
        <v>311</v>
      </c>
      <c r="J1001" s="123" t="s">
        <v>307</v>
      </c>
      <c r="K1001" s="124"/>
      <c r="L1001" s="125"/>
    </row>
    <row r="1002" spans="1:12" s="85" customFormat="1" ht="15" customHeight="1">
      <c r="A1002" s="110"/>
      <c r="B1002" s="1133" t="s">
        <v>392</v>
      </c>
      <c r="C1002" s="1133"/>
      <c r="D1002" s="1135">
        <v>153</v>
      </c>
      <c r="E1002" s="1135"/>
      <c r="F1002" s="114">
        <v>31</v>
      </c>
      <c r="G1002" s="1142">
        <v>55</v>
      </c>
      <c r="H1002" s="1135"/>
      <c r="I1002" s="114">
        <v>120</v>
      </c>
      <c r="J1002" s="1136"/>
      <c r="K1002" s="1136"/>
      <c r="L1002" s="1136"/>
    </row>
    <row r="1003" spans="1:12" s="98" customFormat="1" ht="6" customHeight="1">
      <c r="A1003" s="110"/>
      <c r="B1003" s="158"/>
      <c r="C1003" s="158"/>
      <c r="D1003" s="161"/>
      <c r="E1003" s="161"/>
      <c r="F1003" s="162"/>
      <c r="G1003" s="162"/>
      <c r="H1003" s="161"/>
      <c r="I1003" s="162"/>
      <c r="J1003" s="125"/>
      <c r="K1003" s="125"/>
      <c r="L1003" s="125"/>
    </row>
    <row r="1004" spans="1:12" s="85" customFormat="1" ht="26.25" customHeight="1">
      <c r="A1004" s="110"/>
      <c r="B1004" s="1133" t="s">
        <v>393</v>
      </c>
      <c r="C1004" s="1133"/>
      <c r="D1004" s="1169">
        <v>782</v>
      </c>
      <c r="E1004" s="1135"/>
      <c r="F1004" s="135">
        <v>841</v>
      </c>
      <c r="G1004" s="1169">
        <v>917</v>
      </c>
      <c r="H1004" s="1135"/>
      <c r="I1004" s="135">
        <v>998</v>
      </c>
      <c r="J1004" s="1136"/>
      <c r="K1004" s="1136"/>
      <c r="L1004" s="1136"/>
    </row>
    <row r="1005" spans="1:12" s="98" customFormat="1" ht="6" customHeight="1">
      <c r="A1005" s="110"/>
      <c r="B1005" s="158"/>
      <c r="C1005" s="158"/>
      <c r="D1005" s="161"/>
      <c r="E1005" s="161"/>
      <c r="F1005" s="162"/>
      <c r="G1005" s="162"/>
      <c r="H1005" s="161"/>
      <c r="I1005" s="162"/>
      <c r="J1005" s="125"/>
      <c r="K1005" s="125"/>
      <c r="L1005" s="125"/>
    </row>
    <row r="1006" spans="1:12" s="85" customFormat="1" ht="26.25" customHeight="1">
      <c r="A1006" s="110"/>
      <c r="B1006" s="1170" t="s">
        <v>394</v>
      </c>
      <c r="C1006" s="1170"/>
      <c r="D1006" s="1135">
        <v>5</v>
      </c>
      <c r="E1006" s="1135"/>
      <c r="F1006" s="114">
        <v>3</v>
      </c>
      <c r="G1006" s="1142">
        <v>6</v>
      </c>
      <c r="H1006" s="1135"/>
      <c r="I1006" s="114">
        <v>8</v>
      </c>
      <c r="J1006" s="1136"/>
      <c r="K1006" s="1136"/>
      <c r="L1006" s="1136"/>
    </row>
    <row r="1007" spans="1:12" s="98" customFormat="1" ht="6" customHeight="1">
      <c r="A1007" s="110"/>
      <c r="B1007" s="127"/>
      <c r="C1007" s="127"/>
      <c r="D1007" s="128"/>
      <c r="E1007" s="128"/>
      <c r="F1007" s="129"/>
      <c r="G1007" s="129"/>
      <c r="H1007" s="128"/>
      <c r="I1007" s="129"/>
      <c r="J1007" s="125"/>
      <c r="K1007" s="125"/>
      <c r="L1007" s="125"/>
    </row>
    <row r="1008" spans="1:12" s="85" customFormat="1">
      <c r="A1008" s="110"/>
      <c r="B1008" s="1137"/>
      <c r="C1008" s="1137"/>
      <c r="D1008" s="1138"/>
      <c r="E1008" s="1138"/>
      <c r="F1008" s="132"/>
      <c r="G1008" s="1139"/>
      <c r="H1008" s="1138"/>
      <c r="I1008" s="132"/>
      <c r="J1008" s="1140"/>
      <c r="K1008" s="1140"/>
      <c r="L1008" s="1140"/>
    </row>
    <row r="1009" spans="1:12" s="98" customFormat="1">
      <c r="A1009" s="133" t="s">
        <v>317</v>
      </c>
      <c r="B1009" s="134"/>
      <c r="C1009" s="95"/>
      <c r="D1009" s="95"/>
      <c r="E1009" s="95"/>
      <c r="F1009" s="95"/>
      <c r="G1009" s="95"/>
      <c r="H1009" s="95"/>
      <c r="I1009" s="95"/>
    </row>
    <row r="1010" spans="1:12" s="98" customFormat="1">
      <c r="A1010" s="133"/>
      <c r="B1010" s="134"/>
      <c r="C1010" s="95"/>
      <c r="D1010" s="95"/>
      <c r="E1010" s="95"/>
      <c r="F1010" s="95"/>
      <c r="G1010" s="95"/>
      <c r="H1010" s="95"/>
      <c r="I1010" s="95"/>
    </row>
    <row r="1011" spans="1:12" s="98" customFormat="1">
      <c r="A1011" s="133"/>
      <c r="B1011" s="134"/>
      <c r="C1011" s="95"/>
      <c r="D1011" s="95"/>
      <c r="E1011" s="95"/>
      <c r="F1011" s="95"/>
      <c r="G1011" s="95"/>
      <c r="H1011" s="95"/>
      <c r="I1011" s="95"/>
    </row>
    <row r="1012" spans="1:12" s="98" customFormat="1">
      <c r="A1012" s="133"/>
      <c r="B1012" s="134"/>
      <c r="C1012" s="95"/>
      <c r="D1012" s="95"/>
      <c r="E1012" s="95"/>
      <c r="F1012" s="95"/>
      <c r="G1012" s="95"/>
      <c r="H1012" s="95"/>
      <c r="I1012" s="95"/>
    </row>
    <row r="1013" spans="1:12" s="98" customFormat="1">
      <c r="A1013" s="133"/>
      <c r="B1013" s="134"/>
      <c r="C1013" s="95"/>
      <c r="D1013" s="95"/>
      <c r="E1013" s="95"/>
      <c r="F1013" s="95"/>
      <c r="G1013" s="95"/>
      <c r="H1013" s="95"/>
      <c r="I1013" s="95"/>
    </row>
    <row r="1014" spans="1:12" s="98" customFormat="1">
      <c r="A1014" s="99"/>
      <c r="B1014" s="95"/>
      <c r="C1014" s="95"/>
      <c r="D1014" s="95"/>
      <c r="E1014" s="95"/>
      <c r="F1014" s="95"/>
      <c r="G1014" s="95"/>
      <c r="H1014" s="95"/>
      <c r="I1014" s="95"/>
    </row>
    <row r="1015" spans="1:12" s="54" customFormat="1">
      <c r="A1015" s="53" t="s">
        <v>260</v>
      </c>
      <c r="E1015" s="55"/>
      <c r="F1015" s="55"/>
      <c r="G1015" s="55"/>
      <c r="H1015" s="55"/>
      <c r="I1015" s="55"/>
    </row>
    <row r="1016" spans="1:12" s="54" customFormat="1">
      <c r="A1016" s="56" t="s">
        <v>283</v>
      </c>
      <c r="B1016" s="1151" t="s">
        <v>16</v>
      </c>
      <c r="C1016" s="1151"/>
      <c r="D1016" s="1151"/>
      <c r="E1016" s="1151"/>
      <c r="F1016" s="1151"/>
      <c r="G1016" s="1151"/>
      <c r="H1016" s="1151"/>
      <c r="I1016" s="1151"/>
      <c r="J1016" s="1151"/>
      <c r="K1016" s="1151"/>
      <c r="L1016" s="1151"/>
    </row>
    <row r="1017" spans="1:12" s="54" customFormat="1" ht="9" customHeight="1">
      <c r="A1017" s="57"/>
      <c r="B1017" s="58"/>
      <c r="C1017" s="58"/>
      <c r="D1017" s="58"/>
      <c r="E1017" s="59"/>
      <c r="F1017" s="59"/>
      <c r="G1017" s="59"/>
      <c r="H1017" s="59"/>
      <c r="I1017" s="59"/>
      <c r="J1017" s="58"/>
      <c r="K1017" s="58"/>
      <c r="L1017" s="58"/>
    </row>
    <row r="1018" spans="1:12" s="54" customFormat="1" ht="27" customHeight="1">
      <c r="B1018" s="1152" t="s">
        <v>395</v>
      </c>
      <c r="C1018" s="1152"/>
      <c r="D1018" s="1152"/>
      <c r="E1018" s="1152"/>
      <c r="F1018" s="1152"/>
      <c r="G1018" s="1152"/>
      <c r="H1018" s="1152"/>
      <c r="I1018" s="1152"/>
      <c r="J1018" s="1152"/>
      <c r="K1018" s="1152"/>
      <c r="L1018" s="1152"/>
    </row>
    <row r="1019" spans="1:12" s="54" customFormat="1">
      <c r="E1019" s="55"/>
      <c r="F1019" s="55"/>
      <c r="G1019" s="55"/>
      <c r="H1019" s="55"/>
      <c r="I1019" s="55"/>
    </row>
    <row r="1020" spans="1:12" s="54" customFormat="1" ht="13.5" customHeight="1">
      <c r="A1020" s="70" t="s">
        <v>262</v>
      </c>
      <c r="B1020" s="67"/>
      <c r="C1020" s="74" t="s">
        <v>263</v>
      </c>
      <c r="D1020" s="1150" t="s">
        <v>263</v>
      </c>
      <c r="E1020" s="1150"/>
      <c r="F1020" s="74" t="s">
        <v>264</v>
      </c>
      <c r="G1020" s="1150" t="s">
        <v>264</v>
      </c>
      <c r="H1020" s="1150"/>
      <c r="I1020" s="1143" t="s">
        <v>292</v>
      </c>
      <c r="J1020" s="1143"/>
      <c r="K1020" s="1143"/>
      <c r="L1020" s="1143"/>
    </row>
    <row r="1021" spans="1:12" s="54" customFormat="1" ht="13.5" customHeight="1">
      <c r="A1021" s="70" t="s">
        <v>265</v>
      </c>
      <c r="B1021" s="67"/>
      <c r="C1021" s="74">
        <v>2012</v>
      </c>
      <c r="D1021" s="1150">
        <v>2011</v>
      </c>
      <c r="E1021" s="1150"/>
      <c r="F1021" s="74">
        <v>2010</v>
      </c>
      <c r="G1021" s="1150">
        <v>2009</v>
      </c>
      <c r="H1021" s="1150"/>
      <c r="I1021" s="74"/>
      <c r="J1021" s="67"/>
      <c r="K1021" s="67"/>
      <c r="L1021" s="67"/>
    </row>
    <row r="1022" spans="1:12" s="54" customFormat="1" ht="12.75" customHeight="1">
      <c r="B1022" s="54" t="s">
        <v>266</v>
      </c>
      <c r="C1022" s="66">
        <v>0</v>
      </c>
      <c r="D1022" s="1148">
        <v>0</v>
      </c>
      <c r="E1022" s="1148"/>
      <c r="F1022" s="66">
        <v>794910.93</v>
      </c>
      <c r="G1022" s="1148">
        <v>677614.55</v>
      </c>
      <c r="H1022" s="1148"/>
      <c r="I1022" s="55"/>
    </row>
    <row r="1023" spans="1:12" s="54" customFormat="1" ht="6" customHeight="1">
      <c r="B1023" s="67"/>
      <c r="C1023" s="69"/>
      <c r="D1023" s="69"/>
      <c r="E1023" s="69"/>
      <c r="F1023" s="69"/>
      <c r="G1023" s="69"/>
      <c r="H1023" s="69"/>
      <c r="I1023" s="71"/>
      <c r="J1023" s="67"/>
      <c r="K1023" s="67"/>
      <c r="L1023" s="58"/>
    </row>
    <row r="1024" spans="1:12" s="54" customFormat="1" ht="12.75" customHeight="1">
      <c r="B1024" s="54" t="s">
        <v>265</v>
      </c>
      <c r="C1024" s="66">
        <v>0</v>
      </c>
      <c r="D1024" s="1148">
        <v>0</v>
      </c>
      <c r="E1024" s="1148"/>
      <c r="F1024" s="66">
        <v>575943.25</v>
      </c>
      <c r="G1024" s="1148">
        <v>545970.15</v>
      </c>
      <c r="H1024" s="1148"/>
      <c r="I1024" s="55"/>
    </row>
    <row r="1025" spans="1:12" s="54" customFormat="1" ht="6" customHeight="1">
      <c r="B1025" s="67"/>
      <c r="C1025" s="69"/>
      <c r="D1025" s="69"/>
      <c r="E1025" s="69"/>
      <c r="F1025" s="69"/>
      <c r="G1025" s="69"/>
      <c r="H1025" s="69"/>
      <c r="I1025" s="71"/>
      <c r="J1025" s="67"/>
      <c r="K1025" s="67"/>
      <c r="L1025" s="58"/>
    </row>
    <row r="1026" spans="1:12" s="54" customFormat="1" ht="12.75" customHeight="1">
      <c r="B1026" s="70" t="s">
        <v>1</v>
      </c>
      <c r="C1026" s="97">
        <v>0</v>
      </c>
      <c r="D1026" s="1148">
        <v>0</v>
      </c>
      <c r="E1026" s="1148"/>
      <c r="F1026" s="66">
        <v>218967.68000000005</v>
      </c>
      <c r="G1026" s="1148">
        <v>131644.40000000002</v>
      </c>
      <c r="H1026" s="1148"/>
      <c r="I1026" s="55"/>
      <c r="L1026" s="58"/>
    </row>
    <row r="1027" spans="1:12" s="54" customFormat="1" ht="6" customHeight="1">
      <c r="B1027" s="67"/>
      <c r="C1027" s="69"/>
      <c r="D1027" s="69"/>
      <c r="E1027" s="69"/>
      <c r="F1027" s="69"/>
      <c r="G1027" s="69"/>
      <c r="H1027" s="69"/>
      <c r="I1027" s="71"/>
      <c r="J1027" s="67"/>
      <c r="K1027" s="67"/>
      <c r="L1027" s="58"/>
    </row>
    <row r="1028" spans="1:12" s="54" customFormat="1" ht="12.75" customHeight="1">
      <c r="B1028" s="54" t="s">
        <v>267</v>
      </c>
      <c r="C1028" s="72" t="s">
        <v>296</v>
      </c>
      <c r="D1028" s="1149" t="s">
        <v>296</v>
      </c>
      <c r="E1028" s="1149"/>
      <c r="F1028" s="72">
        <v>0.72453809384656465</v>
      </c>
      <c r="G1028" s="1149">
        <v>0.80572377024666897</v>
      </c>
      <c r="H1028" s="1149"/>
      <c r="I1028" s="72"/>
      <c r="L1028" s="58"/>
    </row>
    <row r="1029" spans="1:12" s="54" customFormat="1" ht="6" customHeight="1">
      <c r="B1029" s="67"/>
      <c r="C1029" s="71"/>
      <c r="D1029" s="71"/>
      <c r="E1029" s="71"/>
      <c r="F1029" s="71"/>
      <c r="G1029" s="71"/>
      <c r="H1029" s="71"/>
      <c r="I1029" s="71"/>
      <c r="J1029" s="67"/>
      <c r="K1029" s="67"/>
      <c r="L1029" s="58"/>
    </row>
    <row r="1030" spans="1:12" s="54" customFormat="1" ht="12.75" customHeight="1">
      <c r="E1030" s="55"/>
      <c r="F1030" s="55"/>
      <c r="G1030" s="55"/>
      <c r="H1030" s="55"/>
      <c r="I1030" s="55"/>
    </row>
    <row r="1031" spans="1:12" s="54" customFormat="1" ht="6" customHeight="1">
      <c r="B1031" s="67"/>
      <c r="C1031" s="71"/>
      <c r="D1031" s="71"/>
      <c r="E1031" s="71"/>
      <c r="F1031" s="71"/>
      <c r="G1031" s="71"/>
      <c r="H1031" s="71"/>
      <c r="I1031" s="71"/>
      <c r="J1031" s="67"/>
      <c r="K1031" s="67"/>
      <c r="L1031" s="67"/>
    </row>
    <row r="1032" spans="1:12" s="54" customFormat="1" ht="12.75" customHeight="1">
      <c r="E1032" s="55"/>
      <c r="F1032" s="55"/>
      <c r="G1032" s="55"/>
      <c r="H1032" s="55"/>
      <c r="I1032" s="55"/>
    </row>
    <row r="1033" spans="1:12" s="54" customFormat="1" ht="13.5" customHeight="1">
      <c r="A1033" s="70" t="s">
        <v>268</v>
      </c>
      <c r="B1033" s="73" t="s">
        <v>293</v>
      </c>
      <c r="C1033" s="1143" t="s">
        <v>270</v>
      </c>
      <c r="D1033" s="1143"/>
      <c r="E1033" s="1143"/>
      <c r="F1033" s="1143" t="s">
        <v>271</v>
      </c>
      <c r="G1033" s="1143"/>
      <c r="H1033" s="1143"/>
      <c r="I1033" s="74" t="s">
        <v>1</v>
      </c>
      <c r="J1033" s="73"/>
      <c r="K1033" s="74" t="s">
        <v>1</v>
      </c>
      <c r="L1033" s="74" t="s">
        <v>272</v>
      </c>
    </row>
    <row r="1034" spans="1:12" s="54" customFormat="1" ht="13.5" customHeight="1">
      <c r="A1034" s="70"/>
      <c r="B1034" s="73"/>
      <c r="C1034" s="74" t="s">
        <v>273</v>
      </c>
      <c r="D1034" s="74" t="s">
        <v>274</v>
      </c>
      <c r="E1034" s="74"/>
      <c r="F1034" s="74" t="s">
        <v>273</v>
      </c>
      <c r="G1034" s="74" t="s">
        <v>274</v>
      </c>
      <c r="H1034" s="74"/>
      <c r="I1034" s="74" t="s">
        <v>275</v>
      </c>
      <c r="J1034" s="73"/>
      <c r="K1034" s="74" t="s">
        <v>276</v>
      </c>
      <c r="L1034" s="74" t="s">
        <v>277</v>
      </c>
    </row>
    <row r="1035" spans="1:12" s="76" customFormat="1">
      <c r="A1035" s="76" t="s">
        <v>396</v>
      </c>
      <c r="B1035" s="76" t="s">
        <v>397</v>
      </c>
      <c r="C1035" s="77">
        <v>0</v>
      </c>
      <c r="D1035" s="78" t="s">
        <v>296</v>
      </c>
      <c r="E1035" s="79"/>
      <c r="F1035" s="77">
        <v>0</v>
      </c>
      <c r="G1035" s="78" t="s">
        <v>296</v>
      </c>
      <c r="H1035" s="79"/>
      <c r="I1035" s="77">
        <v>0</v>
      </c>
      <c r="K1035" s="77">
        <v>0</v>
      </c>
      <c r="L1035" s="78" t="s">
        <v>296</v>
      </c>
    </row>
    <row r="1036" spans="1:12" s="76" customFormat="1" ht="6" customHeight="1">
      <c r="B1036" s="80"/>
      <c r="C1036" s="81"/>
      <c r="D1036" s="82"/>
      <c r="E1036" s="83"/>
      <c r="F1036" s="81"/>
      <c r="G1036" s="82"/>
      <c r="H1036" s="83"/>
      <c r="I1036" s="81"/>
      <c r="J1036" s="80"/>
      <c r="K1036" s="81"/>
      <c r="L1036" s="82"/>
    </row>
    <row r="1037" spans="1:12" s="76" customFormat="1">
      <c r="A1037" s="76" t="s">
        <v>398</v>
      </c>
      <c r="B1037" s="76" t="s">
        <v>399</v>
      </c>
      <c r="C1037" s="77">
        <v>0</v>
      </c>
      <c r="D1037" s="78" t="s">
        <v>296</v>
      </c>
      <c r="E1037" s="79"/>
      <c r="F1037" s="77">
        <v>0</v>
      </c>
      <c r="G1037" s="78" t="s">
        <v>296</v>
      </c>
      <c r="H1037" s="79"/>
      <c r="I1037" s="77">
        <v>0</v>
      </c>
      <c r="K1037" s="77">
        <v>0</v>
      </c>
      <c r="L1037" s="78" t="s">
        <v>296</v>
      </c>
    </row>
    <row r="1038" spans="1:12" s="76" customFormat="1" ht="6" customHeight="1">
      <c r="B1038" s="80"/>
      <c r="C1038" s="81"/>
      <c r="D1038" s="82"/>
      <c r="E1038" s="83"/>
      <c r="F1038" s="81"/>
      <c r="G1038" s="82"/>
      <c r="H1038" s="83"/>
      <c r="I1038" s="81"/>
      <c r="J1038" s="80"/>
      <c r="K1038" s="81"/>
      <c r="L1038" s="82"/>
    </row>
    <row r="1039" spans="1:12" s="54" customFormat="1">
      <c r="E1039" s="55"/>
      <c r="F1039" s="55"/>
      <c r="G1039" s="55"/>
      <c r="H1039" s="55"/>
      <c r="I1039" s="55"/>
    </row>
    <row r="1040" spans="1:12" s="85" customFormat="1">
      <c r="A1040" s="84" t="s">
        <v>288</v>
      </c>
      <c r="B1040" s="95"/>
      <c r="E1040" s="86"/>
      <c r="F1040" s="86"/>
      <c r="G1040" s="86"/>
      <c r="H1040" s="86"/>
      <c r="I1040" s="86"/>
    </row>
    <row r="1041" spans="1:12" s="85" customFormat="1">
      <c r="E1041" s="86"/>
      <c r="F1041" s="86"/>
      <c r="G1041" s="86"/>
      <c r="H1041" s="86"/>
      <c r="I1041" s="86"/>
    </row>
    <row r="1042" spans="1:12" s="85" customFormat="1">
      <c r="E1042" s="86"/>
      <c r="F1042" s="86"/>
      <c r="G1042" s="86"/>
      <c r="H1042" s="86"/>
      <c r="I1042" s="86"/>
    </row>
    <row r="1043" spans="1:12" s="85" customFormat="1">
      <c r="E1043" s="86"/>
      <c r="F1043" s="86"/>
      <c r="G1043" s="86"/>
      <c r="H1043" s="86"/>
      <c r="I1043" s="86"/>
    </row>
    <row r="1044" spans="1:12" s="85" customFormat="1">
      <c r="E1044" s="86"/>
      <c r="F1044" s="86"/>
      <c r="G1044" s="86"/>
      <c r="H1044" s="86"/>
      <c r="I1044" s="86"/>
    </row>
    <row r="1045" spans="1:12" s="85" customFormat="1">
      <c r="E1045" s="86"/>
      <c r="F1045" s="86"/>
      <c r="G1045" s="86"/>
      <c r="H1045" s="86"/>
      <c r="I1045" s="86"/>
    </row>
    <row r="1046" spans="1:12" s="85" customFormat="1">
      <c r="E1046" s="86"/>
      <c r="F1046" s="86"/>
      <c r="G1046" s="86"/>
      <c r="H1046" s="86"/>
      <c r="I1046" s="86"/>
    </row>
    <row r="1047" spans="1:12" s="85" customFormat="1">
      <c r="E1047" s="86"/>
      <c r="F1047" s="86"/>
      <c r="G1047" s="86"/>
      <c r="H1047" s="86"/>
      <c r="I1047" s="86"/>
    </row>
    <row r="1048" spans="1:12" s="85" customFormat="1">
      <c r="E1048" s="86"/>
      <c r="F1048" s="86"/>
      <c r="G1048" s="86"/>
      <c r="H1048" s="86"/>
      <c r="I1048" s="86"/>
    </row>
    <row r="1049" spans="1:12" s="85" customFormat="1">
      <c r="E1049" s="86"/>
      <c r="F1049" s="86"/>
      <c r="G1049" s="86"/>
      <c r="H1049" s="86"/>
      <c r="I1049" s="86"/>
    </row>
    <row r="1050" spans="1:12" s="85" customFormat="1">
      <c r="E1050" s="86"/>
      <c r="F1050" s="86"/>
      <c r="G1050" s="86"/>
      <c r="H1050" s="86"/>
      <c r="I1050" s="86"/>
    </row>
    <row r="1051" spans="1:12" s="85" customFormat="1">
      <c r="E1051" s="86"/>
      <c r="F1051" s="86"/>
      <c r="G1051" s="86"/>
      <c r="H1051" s="86"/>
      <c r="I1051" s="86"/>
    </row>
    <row r="1052" spans="1:12" s="85" customFormat="1">
      <c r="E1052" s="86"/>
      <c r="F1052" s="86"/>
      <c r="G1052" s="86"/>
      <c r="H1052" s="86"/>
      <c r="I1052" s="86"/>
    </row>
    <row r="1053" spans="1:12" s="85" customFormat="1">
      <c r="E1053" s="86"/>
      <c r="F1053" s="86"/>
      <c r="G1053" s="86"/>
      <c r="H1053" s="86"/>
      <c r="I1053" s="86"/>
    </row>
    <row r="1054" spans="1:12" s="85" customFormat="1" ht="16.5" customHeight="1">
      <c r="E1054" s="86"/>
      <c r="F1054" s="86"/>
      <c r="G1054" s="86"/>
      <c r="H1054" s="86"/>
      <c r="I1054" s="86"/>
    </row>
    <row r="1055" spans="1:12" s="98" customFormat="1">
      <c r="A1055" s="87" t="s">
        <v>260</v>
      </c>
    </row>
    <row r="1056" spans="1:12" s="98" customFormat="1">
      <c r="A1056" s="88" t="s">
        <v>283</v>
      </c>
      <c r="B1056" s="1144" t="s">
        <v>16</v>
      </c>
      <c r="C1056" s="1144"/>
      <c r="D1056" s="1144"/>
      <c r="E1056" s="1144"/>
      <c r="F1056" s="1144"/>
      <c r="G1056" s="1144"/>
      <c r="H1056" s="1144"/>
      <c r="I1056" s="1144"/>
      <c r="J1056" s="1144"/>
      <c r="K1056" s="1144"/>
      <c r="L1056" s="1144"/>
    </row>
    <row r="1057" spans="1:12" s="99" customFormat="1" ht="9" customHeight="1">
      <c r="B1057" s="100"/>
      <c r="C1057" s="100"/>
      <c r="D1057" s="100"/>
      <c r="E1057" s="100"/>
      <c r="F1057" s="100"/>
      <c r="G1057" s="100"/>
      <c r="H1057" s="100"/>
      <c r="I1057" s="100"/>
    </row>
    <row r="1058" spans="1:12" s="98" customFormat="1" ht="27" customHeight="1">
      <c r="B1058" s="1145" t="s">
        <v>468</v>
      </c>
      <c r="C1058" s="1145"/>
      <c r="D1058" s="1145"/>
      <c r="E1058" s="1145"/>
      <c r="F1058" s="1145"/>
      <c r="G1058" s="1145"/>
      <c r="H1058" s="1145"/>
      <c r="I1058" s="1145"/>
      <c r="J1058" s="1145"/>
      <c r="K1058" s="1145"/>
      <c r="L1058" s="1145"/>
    </row>
    <row r="1059" spans="1:12" s="85" customFormat="1">
      <c r="E1059" s="86"/>
      <c r="F1059" s="86"/>
      <c r="G1059" s="86"/>
      <c r="H1059" s="86"/>
      <c r="I1059" s="86"/>
    </row>
    <row r="1060" spans="1:12" s="98" customFormat="1">
      <c r="A1060" s="102" t="s">
        <v>297</v>
      </c>
      <c r="B1060" s="103" t="s">
        <v>298</v>
      </c>
      <c r="C1060" s="103"/>
      <c r="D1060" s="103"/>
      <c r="E1060" s="103"/>
      <c r="F1060" s="86"/>
      <c r="G1060" s="103" t="s">
        <v>299</v>
      </c>
      <c r="H1060" s="104"/>
      <c r="I1060" s="104"/>
      <c r="J1060" s="104"/>
      <c r="K1060" s="105"/>
      <c r="L1060" s="105"/>
    </row>
    <row r="1061" spans="1:12" s="98" customFormat="1">
      <c r="A1061" s="99"/>
      <c r="B1061" s="1146"/>
      <c r="C1061" s="1146"/>
      <c r="D1061" s="1146"/>
      <c r="E1061" s="95"/>
      <c r="F1061" s="106"/>
      <c r="G1061" s="1147"/>
      <c r="H1061" s="1147"/>
      <c r="I1061" s="1147"/>
      <c r="J1061" s="1147"/>
      <c r="K1061" s="1147"/>
      <c r="L1061" s="1147"/>
    </row>
    <row r="1062" spans="1:12" s="98" customFormat="1">
      <c r="A1062" s="99"/>
      <c r="B1062" s="1146"/>
      <c r="C1062" s="1146"/>
      <c r="D1062" s="1146"/>
      <c r="E1062" s="95"/>
      <c r="F1062" s="106"/>
      <c r="G1062" s="1147"/>
      <c r="H1062" s="1147"/>
      <c r="I1062" s="1147"/>
      <c r="J1062" s="1147"/>
      <c r="K1062" s="1147"/>
      <c r="L1062" s="1147"/>
    </row>
    <row r="1063" spans="1:12" s="98" customFormat="1">
      <c r="A1063" s="99"/>
      <c r="B1063" s="1146"/>
      <c r="C1063" s="1146"/>
      <c r="D1063" s="1146"/>
      <c r="E1063" s="95"/>
      <c r="F1063" s="106"/>
      <c r="G1063" s="1147"/>
      <c r="H1063" s="1147"/>
      <c r="I1063" s="1147"/>
      <c r="J1063" s="1147"/>
      <c r="K1063" s="1147"/>
      <c r="L1063" s="1147"/>
    </row>
    <row r="1064" spans="1:12" s="98" customFormat="1">
      <c r="A1064" s="99"/>
      <c r="B1064" s="1146"/>
      <c r="C1064" s="1146"/>
      <c r="D1064" s="1146"/>
      <c r="E1064" s="95"/>
      <c r="F1064" s="106"/>
      <c r="G1064" s="1147"/>
      <c r="H1064" s="1147"/>
      <c r="I1064" s="1147"/>
      <c r="J1064" s="1147"/>
      <c r="K1064" s="1147"/>
      <c r="L1064" s="1147"/>
    </row>
    <row r="1065" spans="1:12" s="98" customFormat="1">
      <c r="A1065" s="99"/>
      <c r="B1065" s="1146"/>
      <c r="C1065" s="1146"/>
      <c r="D1065" s="1146"/>
      <c r="E1065" s="95"/>
      <c r="F1065" s="106"/>
      <c r="G1065" s="1147"/>
      <c r="H1065" s="1147"/>
      <c r="I1065" s="1147"/>
      <c r="J1065" s="1147"/>
      <c r="K1065" s="1147"/>
      <c r="L1065" s="1147"/>
    </row>
    <row r="1066" spans="1:12" s="98" customFormat="1">
      <c r="A1066" s="99"/>
      <c r="B1066" s="1146"/>
      <c r="C1066" s="1146"/>
      <c r="D1066" s="1146"/>
      <c r="E1066" s="95"/>
      <c r="F1066" s="106"/>
      <c r="G1066" s="1147"/>
      <c r="H1066" s="1147"/>
      <c r="I1066" s="1147"/>
      <c r="J1066" s="1147"/>
      <c r="K1066" s="1147"/>
      <c r="L1066" s="1147"/>
    </row>
    <row r="1067" spans="1:12" s="98" customFormat="1">
      <c r="A1067" s="99"/>
      <c r="B1067" s="1146"/>
      <c r="C1067" s="1146"/>
      <c r="D1067" s="1146"/>
      <c r="E1067" s="95"/>
      <c r="F1067" s="106"/>
      <c r="G1067" s="1147"/>
      <c r="H1067" s="1147"/>
      <c r="I1067" s="1147"/>
      <c r="J1067" s="1147"/>
      <c r="K1067" s="1147"/>
      <c r="L1067" s="1147"/>
    </row>
    <row r="1068" spans="1:12" s="98" customFormat="1">
      <c r="A1068" s="99"/>
      <c r="B1068" s="1146"/>
      <c r="C1068" s="1146"/>
      <c r="D1068" s="1146"/>
      <c r="E1068" s="95"/>
      <c r="F1068" s="106"/>
      <c r="G1068" s="1147"/>
      <c r="H1068" s="1147"/>
      <c r="I1068" s="1147"/>
      <c r="J1068" s="1147"/>
      <c r="K1068" s="1147"/>
      <c r="L1068" s="1147"/>
    </row>
    <row r="1069" spans="1:12" s="98" customFormat="1">
      <c r="A1069" s="99"/>
      <c r="B1069" s="1146"/>
      <c r="C1069" s="1146"/>
      <c r="D1069" s="1146"/>
      <c r="E1069" s="95"/>
      <c r="F1069" s="106"/>
      <c r="G1069" s="1147"/>
      <c r="H1069" s="1147"/>
      <c r="I1069" s="1147"/>
      <c r="J1069" s="1147"/>
      <c r="K1069" s="1147"/>
      <c r="L1069" s="1147"/>
    </row>
    <row r="1070" spans="1:12" s="98" customFormat="1">
      <c r="A1070" s="99"/>
      <c r="B1070" s="1146"/>
      <c r="C1070" s="1146"/>
      <c r="D1070" s="1146"/>
      <c r="E1070" s="95"/>
      <c r="F1070" s="106"/>
      <c r="G1070" s="1147"/>
      <c r="H1070" s="1147"/>
      <c r="I1070" s="1147"/>
      <c r="J1070" s="1147"/>
      <c r="K1070" s="1147"/>
      <c r="L1070" s="1147"/>
    </row>
    <row r="1071" spans="1:12" s="98" customFormat="1">
      <c r="A1071" s="99"/>
      <c r="B1071" s="1146"/>
      <c r="C1071" s="1146"/>
      <c r="D1071" s="1146"/>
      <c r="E1071" s="95"/>
      <c r="F1071" s="106"/>
      <c r="G1071" s="1147"/>
      <c r="H1071" s="1147"/>
      <c r="I1071" s="1147"/>
      <c r="J1071" s="1147"/>
      <c r="K1071" s="1147"/>
      <c r="L1071" s="1147"/>
    </row>
    <row r="1072" spans="1:12" s="98" customFormat="1" ht="27" customHeight="1">
      <c r="A1072" s="107" t="s">
        <v>300</v>
      </c>
      <c r="B1072" s="103" t="s">
        <v>301</v>
      </c>
      <c r="C1072" s="108" t="s">
        <v>302</v>
      </c>
      <c r="D1072" s="1141" t="s">
        <v>303</v>
      </c>
      <c r="E1072" s="1141"/>
      <c r="F1072" s="108" t="s">
        <v>304</v>
      </c>
      <c r="G1072" s="1141" t="s">
        <v>305</v>
      </c>
      <c r="H1072" s="1141"/>
      <c r="I1072" s="108" t="s">
        <v>306</v>
      </c>
      <c r="J1072" s="103" t="s">
        <v>307</v>
      </c>
      <c r="K1072" s="103"/>
      <c r="L1072" s="105"/>
    </row>
    <row r="1073" spans="1:12" s="85" customFormat="1">
      <c r="A1073" s="110"/>
      <c r="B1073" s="111" t="s">
        <v>308</v>
      </c>
      <c r="C1073" s="112"/>
      <c r="D1073" s="1142"/>
      <c r="E1073" s="1135"/>
      <c r="F1073" s="112"/>
      <c r="G1073" s="1142"/>
      <c r="H1073" s="1135"/>
      <c r="I1073" s="114"/>
      <c r="J1073" s="1136"/>
      <c r="K1073" s="1136"/>
      <c r="L1073" s="1136"/>
    </row>
    <row r="1074" spans="1:12" s="98" customFormat="1" ht="6" customHeight="1">
      <c r="A1074" s="110"/>
      <c r="B1074" s="115"/>
      <c r="C1074" s="116"/>
      <c r="D1074" s="117"/>
      <c r="E1074" s="116"/>
      <c r="F1074" s="116"/>
      <c r="G1074" s="117"/>
      <c r="H1074" s="116"/>
      <c r="I1074" s="117"/>
      <c r="J1074" s="118"/>
      <c r="K1074" s="118"/>
      <c r="L1074" s="118"/>
    </row>
    <row r="1075" spans="1:12" s="85" customFormat="1">
      <c r="A1075" s="110"/>
      <c r="B1075" s="111"/>
      <c r="C1075" s="112"/>
      <c r="D1075" s="1142"/>
      <c r="E1075" s="1135"/>
      <c r="F1075" s="112"/>
      <c r="G1075" s="1142"/>
      <c r="H1075" s="1135"/>
      <c r="I1075" s="114"/>
      <c r="J1075" s="1136"/>
      <c r="K1075" s="1136"/>
      <c r="L1075" s="1136"/>
    </row>
    <row r="1076" spans="1:12" s="85" customFormat="1">
      <c r="A1076" s="110"/>
      <c r="B1076" s="119"/>
      <c r="C1076" s="119"/>
      <c r="D1076" s="120"/>
      <c r="E1076" s="119"/>
      <c r="F1076" s="119"/>
      <c r="G1076" s="120"/>
      <c r="H1076" s="119"/>
      <c r="I1076" s="120"/>
      <c r="J1076" s="121"/>
      <c r="K1076" s="121"/>
      <c r="L1076" s="121"/>
    </row>
    <row r="1077" spans="1:12" s="98" customFormat="1" ht="27" customHeight="1">
      <c r="A1077" s="122" t="s">
        <v>309</v>
      </c>
      <c r="B1077" s="103" t="s">
        <v>310</v>
      </c>
      <c r="C1077" s="108"/>
      <c r="D1077" s="1141" t="s">
        <v>304</v>
      </c>
      <c r="E1077" s="1141"/>
      <c r="F1077" s="108" t="s">
        <v>305</v>
      </c>
      <c r="G1077" s="1141" t="s">
        <v>306</v>
      </c>
      <c r="H1077" s="1141"/>
      <c r="I1077" s="108" t="s">
        <v>311</v>
      </c>
      <c r="J1077" s="123" t="s">
        <v>307</v>
      </c>
      <c r="K1077" s="124"/>
      <c r="L1077" s="125"/>
    </row>
    <row r="1078" spans="1:12" s="85" customFormat="1" ht="12.75" customHeight="1">
      <c r="A1078" s="110"/>
      <c r="B1078" s="1133" t="s">
        <v>400</v>
      </c>
      <c r="C1078" s="1133"/>
      <c r="D1078" s="1169">
        <v>1583</v>
      </c>
      <c r="E1078" s="1135"/>
      <c r="F1078" s="135">
        <v>1675</v>
      </c>
      <c r="G1078" s="1169">
        <v>1622</v>
      </c>
      <c r="H1078" s="1135"/>
      <c r="I1078" s="135">
        <v>1662</v>
      </c>
      <c r="J1078" s="1136"/>
      <c r="K1078" s="1136"/>
      <c r="L1078" s="1136"/>
    </row>
    <row r="1079" spans="1:12" s="98" customFormat="1" ht="6" customHeight="1">
      <c r="A1079" s="110"/>
      <c r="B1079" s="127"/>
      <c r="C1079" s="127"/>
      <c r="D1079" s="128"/>
      <c r="E1079" s="128"/>
      <c r="F1079" s="129"/>
      <c r="G1079" s="129"/>
      <c r="H1079" s="128"/>
      <c r="I1079" s="129"/>
      <c r="J1079" s="125"/>
      <c r="K1079" s="125"/>
      <c r="L1079" s="125"/>
    </row>
    <row r="1080" spans="1:12" s="85" customFormat="1">
      <c r="A1080" s="110"/>
      <c r="B1080" s="1133" t="s">
        <v>401</v>
      </c>
      <c r="C1080" s="1133"/>
      <c r="D1080" s="1135">
        <v>187</v>
      </c>
      <c r="E1080" s="1135"/>
      <c r="F1080" s="114">
        <v>214</v>
      </c>
      <c r="G1080" s="1142">
        <v>165</v>
      </c>
      <c r="H1080" s="1135"/>
      <c r="I1080" s="114">
        <v>151</v>
      </c>
      <c r="J1080" s="1136"/>
      <c r="K1080" s="1136"/>
      <c r="L1080" s="1136"/>
    </row>
    <row r="1081" spans="1:12" s="98" customFormat="1" ht="6" customHeight="1">
      <c r="A1081" s="110"/>
      <c r="B1081" s="127"/>
      <c r="C1081" s="127"/>
      <c r="D1081" s="128"/>
      <c r="E1081" s="128"/>
      <c r="F1081" s="129"/>
      <c r="G1081" s="129"/>
      <c r="H1081" s="128"/>
      <c r="I1081" s="129"/>
      <c r="J1081" s="125"/>
      <c r="K1081" s="125"/>
      <c r="L1081" s="125"/>
    </row>
    <row r="1082" spans="1:12" s="85" customFormat="1">
      <c r="A1082" s="110"/>
      <c r="B1082" s="1133" t="s">
        <v>402</v>
      </c>
      <c r="C1082" s="1133"/>
      <c r="D1082" s="1169">
        <v>2528</v>
      </c>
      <c r="E1082" s="1135"/>
      <c r="F1082" s="135">
        <v>2740</v>
      </c>
      <c r="G1082" s="1169">
        <v>2167</v>
      </c>
      <c r="H1082" s="1135"/>
      <c r="I1082" s="135">
        <v>2215</v>
      </c>
      <c r="J1082" s="1136"/>
      <c r="K1082" s="1136"/>
      <c r="L1082" s="1136"/>
    </row>
    <row r="1083" spans="1:12" s="98" customFormat="1" ht="6" customHeight="1">
      <c r="A1083" s="110"/>
      <c r="B1083" s="127"/>
      <c r="C1083" s="127"/>
      <c r="D1083" s="128"/>
      <c r="E1083" s="128"/>
      <c r="F1083" s="129"/>
      <c r="G1083" s="129"/>
      <c r="H1083" s="128"/>
      <c r="I1083" s="129"/>
      <c r="J1083" s="125"/>
      <c r="K1083" s="125"/>
      <c r="L1083" s="125"/>
    </row>
    <row r="1084" spans="1:12" s="85" customFormat="1" ht="25.5" customHeight="1">
      <c r="A1084" s="110"/>
      <c r="B1084" s="1155" t="s">
        <v>403</v>
      </c>
      <c r="C1084" s="1155"/>
      <c r="D1084" s="1156">
        <v>102</v>
      </c>
      <c r="E1084" s="1156"/>
      <c r="F1084" s="156">
        <v>124</v>
      </c>
      <c r="G1084" s="1157">
        <v>123</v>
      </c>
      <c r="H1084" s="1157"/>
      <c r="I1084" s="156">
        <v>137</v>
      </c>
      <c r="J1084" s="1158"/>
      <c r="K1084" s="1158"/>
      <c r="L1084" s="1158"/>
    </row>
    <row r="1085" spans="1:12" s="85" customFormat="1" ht="6" customHeight="1">
      <c r="A1085" s="110"/>
      <c r="B1085" s="115"/>
      <c r="C1085" s="115"/>
      <c r="D1085" s="116"/>
      <c r="E1085" s="116"/>
      <c r="F1085" s="117"/>
      <c r="G1085" s="117"/>
      <c r="H1085" s="117"/>
      <c r="I1085" s="117"/>
      <c r="J1085" s="118"/>
      <c r="K1085" s="118"/>
      <c r="L1085" s="118"/>
    </row>
    <row r="1086" spans="1:12" s="85" customFormat="1" ht="12.75" customHeight="1">
      <c r="A1086" s="110"/>
      <c r="B1086" s="1155" t="s">
        <v>404</v>
      </c>
      <c r="C1086" s="1155"/>
      <c r="D1086" s="1156">
        <v>267</v>
      </c>
      <c r="E1086" s="1156"/>
      <c r="F1086" s="156">
        <v>310</v>
      </c>
      <c r="G1086" s="1157">
        <v>299</v>
      </c>
      <c r="H1086" s="1157"/>
      <c r="I1086" s="156">
        <v>259</v>
      </c>
      <c r="J1086" s="1158"/>
      <c r="K1086" s="1158"/>
      <c r="L1086" s="1158"/>
    </row>
    <row r="1087" spans="1:12" s="85" customFormat="1" ht="6" customHeight="1">
      <c r="A1087" s="110"/>
      <c r="B1087" s="115"/>
      <c r="C1087" s="115"/>
      <c r="D1087" s="116"/>
      <c r="E1087" s="116"/>
      <c r="F1087" s="117"/>
      <c r="G1087" s="117"/>
      <c r="H1087" s="117"/>
      <c r="I1087" s="117"/>
      <c r="J1087" s="118"/>
      <c r="K1087" s="118"/>
      <c r="L1087" s="118"/>
    </row>
    <row r="1088" spans="1:12" s="85" customFormat="1" ht="12.75" customHeight="1">
      <c r="A1088" s="110"/>
      <c r="B1088" s="1155" t="s">
        <v>405</v>
      </c>
      <c r="C1088" s="1155"/>
      <c r="D1088" s="1156">
        <v>189</v>
      </c>
      <c r="E1088" s="1156"/>
      <c r="F1088" s="156">
        <v>189</v>
      </c>
      <c r="G1088" s="1157">
        <v>159</v>
      </c>
      <c r="H1088" s="1157"/>
      <c r="I1088" s="156">
        <v>131</v>
      </c>
      <c r="J1088" s="1158"/>
      <c r="K1088" s="1158"/>
      <c r="L1088" s="1158"/>
    </row>
    <row r="1089" spans="1:12" s="85" customFormat="1" ht="6" customHeight="1">
      <c r="A1089" s="110"/>
      <c r="B1089" s="115"/>
      <c r="C1089" s="115"/>
      <c r="D1089" s="116"/>
      <c r="E1089" s="116"/>
      <c r="F1089" s="117"/>
      <c r="G1089" s="117"/>
      <c r="H1089" s="117"/>
      <c r="I1089" s="117"/>
      <c r="J1089" s="118"/>
      <c r="K1089" s="118"/>
      <c r="L1089" s="118"/>
    </row>
    <row r="1090" spans="1:12" s="85" customFormat="1" ht="12.75" customHeight="1">
      <c r="A1090" s="110"/>
      <c r="B1090" s="1155" t="s">
        <v>406</v>
      </c>
      <c r="C1090" s="1155"/>
      <c r="D1090" s="1156">
        <v>106</v>
      </c>
      <c r="E1090" s="1156"/>
      <c r="F1090" s="156">
        <v>143</v>
      </c>
      <c r="G1090" s="1157">
        <v>139</v>
      </c>
      <c r="H1090" s="1157"/>
      <c r="I1090" s="156">
        <v>142</v>
      </c>
      <c r="J1090" s="1158"/>
      <c r="K1090" s="1158"/>
      <c r="L1090" s="1158"/>
    </row>
    <row r="1091" spans="1:12" s="85" customFormat="1" ht="6" customHeight="1">
      <c r="A1091" s="110"/>
      <c r="B1091" s="115"/>
      <c r="C1091" s="115"/>
      <c r="D1091" s="116"/>
      <c r="E1091" s="116"/>
      <c r="F1091" s="117"/>
      <c r="G1091" s="117"/>
      <c r="H1091" s="117"/>
      <c r="I1091" s="117"/>
      <c r="J1091" s="118"/>
      <c r="K1091" s="118"/>
      <c r="L1091" s="118"/>
    </row>
    <row r="1092" spans="1:12" s="85" customFormat="1" ht="25.5" customHeight="1">
      <c r="A1092" s="110"/>
      <c r="B1092" s="1155" t="s">
        <v>407</v>
      </c>
      <c r="C1092" s="1155"/>
      <c r="D1092" s="1156">
        <v>74</v>
      </c>
      <c r="E1092" s="1156"/>
      <c r="F1092" s="156">
        <v>102</v>
      </c>
      <c r="G1092" s="1157">
        <v>124</v>
      </c>
      <c r="H1092" s="1157"/>
      <c r="I1092" s="156">
        <v>123</v>
      </c>
      <c r="J1092" s="1158"/>
      <c r="K1092" s="1158"/>
      <c r="L1092" s="1158"/>
    </row>
    <row r="1093" spans="1:12" s="85" customFormat="1" ht="6" customHeight="1">
      <c r="A1093" s="110"/>
      <c r="B1093" s="115"/>
      <c r="C1093" s="115"/>
      <c r="D1093" s="116"/>
      <c r="E1093" s="116"/>
      <c r="F1093" s="117"/>
      <c r="G1093" s="117"/>
      <c r="H1093" s="117"/>
      <c r="I1093" s="117"/>
      <c r="J1093" s="118"/>
      <c r="K1093" s="118"/>
      <c r="L1093" s="118"/>
    </row>
    <row r="1094" spans="1:12" s="85" customFormat="1" ht="12.75" customHeight="1">
      <c r="A1094" s="110"/>
      <c r="B1094" s="163"/>
      <c r="C1094" s="163"/>
      <c r="D1094" s="146"/>
      <c r="E1094" s="146"/>
      <c r="F1094" s="156"/>
      <c r="G1094" s="156"/>
      <c r="H1094" s="156"/>
      <c r="I1094" s="156"/>
      <c r="J1094" s="164"/>
      <c r="K1094" s="164"/>
      <c r="L1094" s="164"/>
    </row>
    <row r="1095" spans="1:12" s="85" customFormat="1" ht="12.75" customHeight="1">
      <c r="A1095" s="133" t="s">
        <v>288</v>
      </c>
      <c r="B1095" s="163"/>
      <c r="C1095" s="163"/>
      <c r="D1095" s="146"/>
      <c r="E1095" s="146"/>
      <c r="F1095" s="156"/>
      <c r="G1095" s="156"/>
      <c r="H1095" s="156"/>
      <c r="I1095" s="156"/>
      <c r="J1095" s="164"/>
      <c r="K1095" s="164"/>
      <c r="L1095" s="164"/>
    </row>
    <row r="1096" spans="1:12" s="85" customFormat="1" ht="12.75" customHeight="1">
      <c r="A1096" s="110"/>
      <c r="B1096" s="163"/>
      <c r="C1096" s="163"/>
      <c r="D1096" s="146"/>
      <c r="E1096" s="146"/>
      <c r="F1096" s="156"/>
      <c r="G1096" s="156"/>
      <c r="H1096" s="156"/>
      <c r="I1096" s="156"/>
      <c r="J1096" s="164"/>
      <c r="K1096" s="164"/>
      <c r="L1096" s="164"/>
    </row>
    <row r="1097" spans="1:12" s="54" customFormat="1">
      <c r="A1097" s="53" t="s">
        <v>260</v>
      </c>
      <c r="E1097" s="55"/>
      <c r="F1097" s="55"/>
      <c r="G1097" s="55"/>
      <c r="H1097" s="55"/>
      <c r="I1097" s="55"/>
    </row>
    <row r="1098" spans="1:12" s="54" customFormat="1">
      <c r="A1098" s="56" t="s">
        <v>283</v>
      </c>
      <c r="B1098" s="1151" t="s">
        <v>16</v>
      </c>
      <c r="C1098" s="1151"/>
      <c r="D1098" s="1151"/>
      <c r="E1098" s="1151"/>
      <c r="F1098" s="1151"/>
      <c r="G1098" s="1151"/>
      <c r="H1098" s="1151"/>
      <c r="I1098" s="1151"/>
      <c r="J1098" s="1151"/>
      <c r="K1098" s="1151"/>
      <c r="L1098" s="1151"/>
    </row>
    <row r="1099" spans="1:12" s="54" customFormat="1" ht="9" customHeight="1">
      <c r="A1099" s="57"/>
      <c r="B1099" s="58"/>
      <c r="C1099" s="58"/>
      <c r="D1099" s="58"/>
      <c r="E1099" s="59"/>
      <c r="F1099" s="59"/>
      <c r="G1099" s="59"/>
      <c r="H1099" s="59"/>
      <c r="I1099" s="59"/>
      <c r="J1099" s="58"/>
      <c r="K1099" s="58"/>
      <c r="L1099" s="58"/>
    </row>
    <row r="1100" spans="1:12" s="54" customFormat="1" ht="27" customHeight="1">
      <c r="B1100" s="1152" t="s">
        <v>408</v>
      </c>
      <c r="C1100" s="1152"/>
      <c r="D1100" s="1152"/>
      <c r="E1100" s="1152"/>
      <c r="F1100" s="1152"/>
      <c r="G1100" s="1152"/>
      <c r="H1100" s="1152"/>
      <c r="I1100" s="1152"/>
      <c r="J1100" s="1152"/>
      <c r="K1100" s="1152"/>
      <c r="L1100" s="1152"/>
    </row>
    <row r="1101" spans="1:12" s="54" customFormat="1">
      <c r="E1101" s="55"/>
      <c r="F1101" s="55"/>
      <c r="G1101" s="55"/>
      <c r="H1101" s="55"/>
      <c r="I1101" s="55"/>
    </row>
    <row r="1102" spans="1:12" s="54" customFormat="1" ht="13.5" customHeight="1">
      <c r="A1102" s="70" t="s">
        <v>262</v>
      </c>
      <c r="B1102" s="67"/>
      <c r="C1102" s="74" t="s">
        <v>263</v>
      </c>
      <c r="D1102" s="1150" t="s">
        <v>263</v>
      </c>
      <c r="E1102" s="1150"/>
      <c r="F1102" s="74" t="s">
        <v>264</v>
      </c>
      <c r="G1102" s="1150" t="s">
        <v>264</v>
      </c>
      <c r="H1102" s="1150"/>
      <c r="I1102" s="1143" t="s">
        <v>292</v>
      </c>
      <c r="J1102" s="1143"/>
      <c r="K1102" s="1143"/>
      <c r="L1102" s="1143"/>
    </row>
    <row r="1103" spans="1:12" s="54" customFormat="1" ht="13.5" customHeight="1">
      <c r="A1103" s="70" t="s">
        <v>265</v>
      </c>
      <c r="B1103" s="67"/>
      <c r="C1103" s="74">
        <v>2012</v>
      </c>
      <c r="D1103" s="1150">
        <v>2011</v>
      </c>
      <c r="E1103" s="1150"/>
      <c r="F1103" s="74">
        <v>2010</v>
      </c>
      <c r="G1103" s="1150">
        <v>2009</v>
      </c>
      <c r="H1103" s="1150"/>
      <c r="I1103" s="74"/>
      <c r="J1103" s="67"/>
      <c r="K1103" s="67"/>
      <c r="L1103" s="67"/>
    </row>
    <row r="1104" spans="1:12" s="54" customFormat="1" ht="12.75" customHeight="1">
      <c r="B1104" s="54" t="s">
        <v>266</v>
      </c>
      <c r="C1104" s="66">
        <v>0</v>
      </c>
      <c r="D1104" s="1148">
        <v>0</v>
      </c>
      <c r="E1104" s="1148"/>
      <c r="F1104" s="66">
        <v>629417.79</v>
      </c>
      <c r="G1104" s="1148">
        <v>560990.63</v>
      </c>
      <c r="H1104" s="1148"/>
      <c r="I1104" s="55"/>
    </row>
    <row r="1105" spans="1:12" s="54" customFormat="1" ht="6" customHeight="1">
      <c r="B1105" s="67"/>
      <c r="C1105" s="69"/>
      <c r="D1105" s="69"/>
      <c r="E1105" s="69"/>
      <c r="F1105" s="69"/>
      <c r="G1105" s="69"/>
      <c r="H1105" s="69"/>
      <c r="I1105" s="71"/>
      <c r="J1105" s="67"/>
      <c r="K1105" s="67"/>
      <c r="L1105" s="58"/>
    </row>
    <row r="1106" spans="1:12" s="54" customFormat="1" ht="12.75" customHeight="1">
      <c r="B1106" s="54" t="s">
        <v>265</v>
      </c>
      <c r="C1106" s="66">
        <v>0</v>
      </c>
      <c r="D1106" s="1148">
        <v>0</v>
      </c>
      <c r="E1106" s="1148"/>
      <c r="F1106" s="66">
        <v>234008.7</v>
      </c>
      <c r="G1106" s="1148">
        <v>238175.6</v>
      </c>
      <c r="H1106" s="1148"/>
      <c r="I1106" s="55"/>
    </row>
    <row r="1107" spans="1:12" s="54" customFormat="1" ht="6" customHeight="1">
      <c r="B1107" s="67"/>
      <c r="C1107" s="69"/>
      <c r="D1107" s="69"/>
      <c r="E1107" s="69"/>
      <c r="F1107" s="69"/>
      <c r="G1107" s="69"/>
      <c r="H1107" s="69"/>
      <c r="I1107" s="71"/>
      <c r="J1107" s="67"/>
      <c r="K1107" s="67"/>
      <c r="L1107" s="58"/>
    </row>
    <row r="1108" spans="1:12" s="54" customFormat="1" ht="12.75" customHeight="1">
      <c r="B1108" s="70" t="s">
        <v>1</v>
      </c>
      <c r="C1108" s="97">
        <v>0</v>
      </c>
      <c r="D1108" s="1148">
        <v>0</v>
      </c>
      <c r="E1108" s="1148"/>
      <c r="F1108" s="66">
        <v>395409.09</v>
      </c>
      <c r="G1108" s="1148">
        <v>322815.03000000003</v>
      </c>
      <c r="H1108" s="1148"/>
      <c r="I1108" s="55"/>
      <c r="L1108" s="58"/>
    </row>
    <row r="1109" spans="1:12" s="54" customFormat="1" ht="6" customHeight="1">
      <c r="B1109" s="67"/>
      <c r="C1109" s="69"/>
      <c r="D1109" s="69"/>
      <c r="E1109" s="69"/>
      <c r="F1109" s="69"/>
      <c r="G1109" s="69"/>
      <c r="H1109" s="69"/>
      <c r="I1109" s="71"/>
      <c r="J1109" s="67"/>
      <c r="K1109" s="67"/>
      <c r="L1109" s="58"/>
    </row>
    <row r="1110" spans="1:12" s="54" customFormat="1" ht="12.75" customHeight="1">
      <c r="B1110" s="54" t="s">
        <v>267</v>
      </c>
      <c r="C1110" s="72" t="s">
        <v>296</v>
      </c>
      <c r="D1110" s="1149" t="s">
        <v>296</v>
      </c>
      <c r="E1110" s="1149"/>
      <c r="F1110" s="72">
        <v>0.37178596429567079</v>
      </c>
      <c r="G1110" s="1149">
        <v>0.42456252789819326</v>
      </c>
      <c r="H1110" s="1149"/>
      <c r="I1110" s="72"/>
      <c r="L1110" s="58"/>
    </row>
    <row r="1111" spans="1:12" s="54" customFormat="1" ht="6" customHeight="1">
      <c r="B1111" s="67"/>
      <c r="C1111" s="71"/>
      <c r="D1111" s="71"/>
      <c r="E1111" s="71"/>
      <c r="F1111" s="71"/>
      <c r="G1111" s="71"/>
      <c r="H1111" s="71"/>
      <c r="I1111" s="71"/>
      <c r="J1111" s="67"/>
      <c r="K1111" s="67"/>
      <c r="L1111" s="58"/>
    </row>
    <row r="1112" spans="1:12" s="54" customFormat="1" ht="12.75" customHeight="1">
      <c r="E1112" s="55"/>
      <c r="F1112" s="55"/>
      <c r="G1112" s="55"/>
      <c r="H1112" s="55"/>
      <c r="I1112" s="55"/>
    </row>
    <row r="1113" spans="1:12" s="54" customFormat="1" ht="6" customHeight="1">
      <c r="B1113" s="67"/>
      <c r="C1113" s="71"/>
      <c r="D1113" s="71"/>
      <c r="E1113" s="71"/>
      <c r="F1113" s="71"/>
      <c r="G1113" s="71"/>
      <c r="H1113" s="71"/>
      <c r="I1113" s="71"/>
      <c r="J1113" s="67"/>
      <c r="K1113" s="67"/>
      <c r="L1113" s="67"/>
    </row>
    <row r="1114" spans="1:12" s="54" customFormat="1" ht="12.75" customHeight="1">
      <c r="E1114" s="55"/>
      <c r="F1114" s="55"/>
      <c r="G1114" s="55"/>
      <c r="H1114" s="55"/>
      <c r="I1114" s="55"/>
    </row>
    <row r="1115" spans="1:12" s="54" customFormat="1" ht="13.5" customHeight="1">
      <c r="A1115" s="70" t="s">
        <v>268</v>
      </c>
      <c r="B1115" s="73" t="s">
        <v>293</v>
      </c>
      <c r="C1115" s="1143" t="s">
        <v>270</v>
      </c>
      <c r="D1115" s="1143"/>
      <c r="E1115" s="1143"/>
      <c r="F1115" s="1143" t="s">
        <v>271</v>
      </c>
      <c r="G1115" s="1143"/>
      <c r="H1115" s="1143"/>
      <c r="I1115" s="74" t="s">
        <v>1</v>
      </c>
      <c r="J1115" s="73"/>
      <c r="K1115" s="74" t="s">
        <v>1</v>
      </c>
      <c r="L1115" s="74" t="s">
        <v>272</v>
      </c>
    </row>
    <row r="1116" spans="1:12" s="54" customFormat="1" ht="13.5" customHeight="1">
      <c r="A1116" s="70"/>
      <c r="B1116" s="73"/>
      <c r="C1116" s="74" t="s">
        <v>273</v>
      </c>
      <c r="D1116" s="74" t="s">
        <v>274</v>
      </c>
      <c r="E1116" s="74"/>
      <c r="F1116" s="74" t="s">
        <v>273</v>
      </c>
      <c r="G1116" s="74" t="s">
        <v>274</v>
      </c>
      <c r="H1116" s="74"/>
      <c r="I1116" s="74" t="s">
        <v>275</v>
      </c>
      <c r="J1116" s="73"/>
      <c r="K1116" s="74" t="s">
        <v>276</v>
      </c>
      <c r="L1116" s="74" t="s">
        <v>277</v>
      </c>
    </row>
    <row r="1117" spans="1:12" s="76" customFormat="1">
      <c r="A1117" s="76" t="s">
        <v>409</v>
      </c>
      <c r="B1117" s="76" t="s">
        <v>397</v>
      </c>
      <c r="C1117" s="77">
        <v>0</v>
      </c>
      <c r="D1117" s="78" t="s">
        <v>296</v>
      </c>
      <c r="E1117" s="79"/>
      <c r="F1117" s="77">
        <v>0</v>
      </c>
      <c r="G1117" s="78" t="s">
        <v>296</v>
      </c>
      <c r="H1117" s="79"/>
      <c r="I1117" s="77">
        <v>0</v>
      </c>
      <c r="K1117" s="77">
        <v>0</v>
      </c>
      <c r="L1117" s="78" t="s">
        <v>296</v>
      </c>
    </row>
    <row r="1118" spans="1:12" s="76" customFormat="1" ht="6" customHeight="1">
      <c r="B1118" s="80"/>
      <c r="C1118" s="81"/>
      <c r="D1118" s="82"/>
      <c r="E1118" s="83"/>
      <c r="F1118" s="81"/>
      <c r="G1118" s="82"/>
      <c r="H1118" s="83"/>
      <c r="I1118" s="81"/>
      <c r="J1118" s="80"/>
      <c r="K1118" s="81"/>
      <c r="L1118" s="82"/>
    </row>
    <row r="1119" spans="1:12" s="76" customFormat="1">
      <c r="A1119" s="76" t="s">
        <v>410</v>
      </c>
      <c r="B1119" s="76" t="s">
        <v>411</v>
      </c>
      <c r="C1119" s="77">
        <v>0</v>
      </c>
      <c r="D1119" s="78" t="s">
        <v>296</v>
      </c>
      <c r="E1119" s="79"/>
      <c r="F1119" s="77">
        <v>0</v>
      </c>
      <c r="G1119" s="78" t="s">
        <v>296</v>
      </c>
      <c r="H1119" s="79"/>
      <c r="I1119" s="77">
        <v>0</v>
      </c>
      <c r="K1119" s="77">
        <v>0</v>
      </c>
      <c r="L1119" s="78" t="s">
        <v>296</v>
      </c>
    </row>
    <row r="1120" spans="1:12" s="76" customFormat="1" ht="6" customHeight="1">
      <c r="B1120" s="80"/>
      <c r="C1120" s="81"/>
      <c r="D1120" s="82"/>
      <c r="E1120" s="83"/>
      <c r="F1120" s="81"/>
      <c r="G1120" s="82"/>
      <c r="H1120" s="83"/>
      <c r="I1120" s="81"/>
      <c r="J1120" s="80"/>
      <c r="K1120" s="81"/>
      <c r="L1120" s="82"/>
    </row>
    <row r="1121" spans="1:9" s="54" customFormat="1">
      <c r="E1121" s="55"/>
      <c r="F1121" s="55"/>
      <c r="G1121" s="55"/>
      <c r="H1121" s="55"/>
      <c r="I1121" s="55"/>
    </row>
    <row r="1122" spans="1:9" s="85" customFormat="1">
      <c r="A1122" s="84" t="s">
        <v>288</v>
      </c>
      <c r="B1122" s="95"/>
      <c r="E1122" s="86"/>
      <c r="F1122" s="86"/>
      <c r="G1122" s="86"/>
      <c r="H1122" s="86"/>
      <c r="I1122" s="86"/>
    </row>
    <row r="1123" spans="1:9" s="85" customFormat="1">
      <c r="E1123" s="86"/>
      <c r="F1123" s="86"/>
      <c r="G1123" s="86"/>
      <c r="H1123" s="86"/>
      <c r="I1123" s="86"/>
    </row>
    <row r="1124" spans="1:9" s="85" customFormat="1">
      <c r="E1124" s="86"/>
      <c r="F1124" s="86"/>
      <c r="G1124" s="86"/>
      <c r="H1124" s="86"/>
      <c r="I1124" s="86"/>
    </row>
    <row r="1125" spans="1:9" s="85" customFormat="1">
      <c r="E1125" s="86"/>
      <c r="F1125" s="86"/>
      <c r="G1125" s="86"/>
      <c r="H1125" s="86"/>
      <c r="I1125" s="86"/>
    </row>
    <row r="1126" spans="1:9" s="85" customFormat="1">
      <c r="E1126" s="86"/>
      <c r="F1126" s="86"/>
      <c r="G1126" s="86"/>
      <c r="H1126" s="86"/>
      <c r="I1126" s="86"/>
    </row>
    <row r="1127" spans="1:9" s="85" customFormat="1">
      <c r="E1127" s="86"/>
      <c r="F1127" s="86"/>
      <c r="G1127" s="86"/>
      <c r="H1127" s="86"/>
      <c r="I1127" s="86"/>
    </row>
    <row r="1128" spans="1:9" s="85" customFormat="1">
      <c r="E1128" s="86"/>
      <c r="F1128" s="86"/>
      <c r="G1128" s="86"/>
      <c r="H1128" s="86"/>
      <c r="I1128" s="86"/>
    </row>
    <row r="1129" spans="1:9" s="85" customFormat="1">
      <c r="E1129" s="86"/>
      <c r="F1129" s="86"/>
      <c r="G1129" s="86"/>
      <c r="H1129" s="86"/>
      <c r="I1129" s="86"/>
    </row>
    <row r="1130" spans="1:9" s="85" customFormat="1">
      <c r="E1130" s="86"/>
      <c r="F1130" s="86"/>
      <c r="G1130" s="86"/>
      <c r="H1130" s="86"/>
      <c r="I1130" s="86"/>
    </row>
    <row r="1131" spans="1:9" s="85" customFormat="1">
      <c r="E1131" s="86"/>
      <c r="F1131" s="86"/>
      <c r="G1131" s="86"/>
      <c r="H1131" s="86"/>
      <c r="I1131" s="86"/>
    </row>
    <row r="1132" spans="1:9" s="85" customFormat="1">
      <c r="E1132" s="86"/>
      <c r="F1132" s="86"/>
      <c r="G1132" s="86"/>
      <c r="H1132" s="86"/>
      <c r="I1132" s="86"/>
    </row>
    <row r="1133" spans="1:9" s="85" customFormat="1">
      <c r="E1133" s="86"/>
      <c r="F1133" s="86"/>
      <c r="G1133" s="86"/>
      <c r="H1133" s="86"/>
      <c r="I1133" s="86"/>
    </row>
    <row r="1134" spans="1:9" s="85" customFormat="1">
      <c r="E1134" s="86"/>
      <c r="F1134" s="86"/>
      <c r="G1134" s="86"/>
      <c r="H1134" s="86"/>
      <c r="I1134" s="86"/>
    </row>
    <row r="1135" spans="1:9" s="85" customFormat="1">
      <c r="E1135" s="86"/>
      <c r="F1135" s="86"/>
      <c r="G1135" s="86"/>
      <c r="H1135" s="86"/>
      <c r="I1135" s="86"/>
    </row>
    <row r="1136" spans="1:9" s="98" customFormat="1">
      <c r="A1136" s="87" t="s">
        <v>260</v>
      </c>
    </row>
    <row r="1137" spans="1:12" s="98" customFormat="1">
      <c r="A1137" s="88" t="s">
        <v>283</v>
      </c>
      <c r="B1137" s="1144" t="s">
        <v>16</v>
      </c>
      <c r="C1137" s="1144"/>
      <c r="D1137" s="1144"/>
      <c r="E1137" s="1144"/>
      <c r="F1137" s="1144"/>
      <c r="G1137" s="1144"/>
      <c r="H1137" s="1144"/>
      <c r="I1137" s="1144"/>
      <c r="J1137" s="1144"/>
      <c r="K1137" s="1144"/>
      <c r="L1137" s="1144"/>
    </row>
    <row r="1138" spans="1:12" s="99" customFormat="1" ht="9" customHeight="1">
      <c r="B1138" s="100"/>
      <c r="C1138" s="100"/>
      <c r="D1138" s="100"/>
      <c r="E1138" s="100"/>
      <c r="F1138" s="100"/>
      <c r="G1138" s="100"/>
      <c r="H1138" s="100"/>
      <c r="I1138" s="100"/>
    </row>
    <row r="1139" spans="1:12" s="98" customFormat="1" ht="27" customHeight="1">
      <c r="B1139" s="1145" t="s">
        <v>469</v>
      </c>
      <c r="C1139" s="1145"/>
      <c r="D1139" s="1145"/>
      <c r="E1139" s="1145"/>
      <c r="F1139" s="1145"/>
      <c r="G1139" s="1145"/>
      <c r="H1139" s="1145"/>
      <c r="I1139" s="1145"/>
      <c r="J1139" s="1145"/>
      <c r="K1139" s="1145"/>
      <c r="L1139" s="1145"/>
    </row>
    <row r="1140" spans="1:12" s="85" customFormat="1">
      <c r="E1140" s="86"/>
      <c r="F1140" s="86"/>
      <c r="G1140" s="86"/>
      <c r="H1140" s="86"/>
      <c r="I1140" s="86"/>
    </row>
    <row r="1141" spans="1:12" s="98" customFormat="1">
      <c r="A1141" s="102" t="s">
        <v>297</v>
      </c>
      <c r="B1141" s="103" t="s">
        <v>298</v>
      </c>
      <c r="C1141" s="103"/>
      <c r="D1141" s="103"/>
      <c r="E1141" s="103"/>
      <c r="F1141" s="86"/>
      <c r="G1141" s="103" t="s">
        <v>299</v>
      </c>
      <c r="H1141" s="104"/>
      <c r="I1141" s="104"/>
      <c r="J1141" s="104"/>
      <c r="K1141" s="105"/>
      <c r="L1141" s="105"/>
    </row>
    <row r="1142" spans="1:12" s="98" customFormat="1">
      <c r="A1142" s="99"/>
      <c r="B1142" s="1146"/>
      <c r="C1142" s="1146"/>
      <c r="D1142" s="1146"/>
      <c r="E1142" s="95"/>
      <c r="F1142" s="106"/>
      <c r="G1142" s="1147"/>
      <c r="H1142" s="1147"/>
      <c r="I1142" s="1147"/>
      <c r="J1142" s="1147"/>
      <c r="K1142" s="1147"/>
      <c r="L1142" s="1147"/>
    </row>
    <row r="1143" spans="1:12" s="98" customFormat="1">
      <c r="A1143" s="99"/>
      <c r="B1143" s="1146"/>
      <c r="C1143" s="1146"/>
      <c r="D1143" s="1146"/>
      <c r="E1143" s="95"/>
      <c r="F1143" s="106"/>
      <c r="G1143" s="1147"/>
      <c r="H1143" s="1147"/>
      <c r="I1143" s="1147"/>
      <c r="J1143" s="1147"/>
      <c r="K1143" s="1147"/>
      <c r="L1143" s="1147"/>
    </row>
    <row r="1144" spans="1:12" s="98" customFormat="1">
      <c r="A1144" s="99"/>
      <c r="B1144" s="1146"/>
      <c r="C1144" s="1146"/>
      <c r="D1144" s="1146"/>
      <c r="E1144" s="95"/>
      <c r="F1144" s="106"/>
      <c r="G1144" s="1147"/>
      <c r="H1144" s="1147"/>
      <c r="I1144" s="1147"/>
      <c r="J1144" s="1147"/>
      <c r="K1144" s="1147"/>
      <c r="L1144" s="1147"/>
    </row>
    <row r="1145" spans="1:12" s="98" customFormat="1">
      <c r="A1145" s="99"/>
      <c r="B1145" s="1146"/>
      <c r="C1145" s="1146"/>
      <c r="D1145" s="1146"/>
      <c r="E1145" s="95"/>
      <c r="F1145" s="106"/>
      <c r="G1145" s="1147"/>
      <c r="H1145" s="1147"/>
      <c r="I1145" s="1147"/>
      <c r="J1145" s="1147"/>
      <c r="K1145" s="1147"/>
      <c r="L1145" s="1147"/>
    </row>
    <row r="1146" spans="1:12" s="98" customFormat="1">
      <c r="A1146" s="99"/>
      <c r="B1146" s="1146"/>
      <c r="C1146" s="1146"/>
      <c r="D1146" s="1146"/>
      <c r="E1146" s="95"/>
      <c r="F1146" s="106"/>
      <c r="G1146" s="1147"/>
      <c r="H1146" s="1147"/>
      <c r="I1146" s="1147"/>
      <c r="J1146" s="1147"/>
      <c r="K1146" s="1147"/>
      <c r="L1146" s="1147"/>
    </row>
    <row r="1147" spans="1:12" s="98" customFormat="1">
      <c r="A1147" s="99"/>
      <c r="B1147" s="1146"/>
      <c r="C1147" s="1146"/>
      <c r="D1147" s="1146"/>
      <c r="E1147" s="95"/>
      <c r="F1147" s="106"/>
      <c r="G1147" s="1147"/>
      <c r="H1147" s="1147"/>
      <c r="I1147" s="1147"/>
      <c r="J1147" s="1147"/>
      <c r="K1147" s="1147"/>
      <c r="L1147" s="1147"/>
    </row>
    <row r="1148" spans="1:12" s="98" customFormat="1">
      <c r="A1148" s="99"/>
      <c r="B1148" s="1146"/>
      <c r="C1148" s="1146"/>
      <c r="D1148" s="1146"/>
      <c r="E1148" s="95"/>
      <c r="F1148" s="106"/>
      <c r="G1148" s="1147"/>
      <c r="H1148" s="1147"/>
      <c r="I1148" s="1147"/>
      <c r="J1148" s="1147"/>
      <c r="K1148" s="1147"/>
      <c r="L1148" s="1147"/>
    </row>
    <row r="1149" spans="1:12" s="98" customFormat="1">
      <c r="A1149" s="99"/>
      <c r="B1149" s="1146"/>
      <c r="C1149" s="1146"/>
      <c r="D1149" s="1146"/>
      <c r="E1149" s="95"/>
      <c r="F1149" s="106"/>
      <c r="G1149" s="1147"/>
      <c r="H1149" s="1147"/>
      <c r="I1149" s="1147"/>
      <c r="J1149" s="1147"/>
      <c r="K1149" s="1147"/>
      <c r="L1149" s="1147"/>
    </row>
    <row r="1150" spans="1:12" s="98" customFormat="1">
      <c r="A1150" s="99"/>
      <c r="B1150" s="1146"/>
      <c r="C1150" s="1146"/>
      <c r="D1150" s="1146"/>
      <c r="E1150" s="95"/>
      <c r="F1150" s="106"/>
      <c r="G1150" s="1147"/>
      <c r="H1150" s="1147"/>
      <c r="I1150" s="1147"/>
      <c r="J1150" s="1147"/>
      <c r="K1150" s="1147"/>
      <c r="L1150" s="1147"/>
    </row>
    <row r="1151" spans="1:12" s="98" customFormat="1">
      <c r="A1151" s="99"/>
      <c r="B1151" s="1146"/>
      <c r="C1151" s="1146"/>
      <c r="D1151" s="1146"/>
      <c r="E1151" s="95"/>
      <c r="F1151" s="106"/>
      <c r="G1151" s="1147"/>
      <c r="H1151" s="1147"/>
      <c r="I1151" s="1147"/>
      <c r="J1151" s="1147"/>
      <c r="K1151" s="1147"/>
      <c r="L1151" s="1147"/>
    </row>
    <row r="1152" spans="1:12" s="98" customFormat="1">
      <c r="A1152" s="99"/>
      <c r="B1152" s="1146"/>
      <c r="C1152" s="1146"/>
      <c r="D1152" s="1146"/>
      <c r="E1152" s="95"/>
      <c r="F1152" s="106"/>
      <c r="G1152" s="1147"/>
      <c r="H1152" s="1147"/>
      <c r="I1152" s="1147"/>
      <c r="J1152" s="1147"/>
      <c r="K1152" s="1147"/>
      <c r="L1152" s="1147"/>
    </row>
    <row r="1153" spans="1:12" s="98" customFormat="1" ht="27" customHeight="1">
      <c r="A1153" s="107" t="s">
        <v>300</v>
      </c>
      <c r="B1153" s="103" t="s">
        <v>301</v>
      </c>
      <c r="C1153" s="108" t="s">
        <v>302</v>
      </c>
      <c r="D1153" s="1141" t="s">
        <v>303</v>
      </c>
      <c r="E1153" s="1141"/>
      <c r="F1153" s="108" t="s">
        <v>304</v>
      </c>
      <c r="G1153" s="1141" t="s">
        <v>305</v>
      </c>
      <c r="H1153" s="1141"/>
      <c r="I1153" s="108" t="s">
        <v>306</v>
      </c>
      <c r="J1153" s="103" t="s">
        <v>307</v>
      </c>
      <c r="K1153" s="103"/>
      <c r="L1153" s="105"/>
    </row>
    <row r="1154" spans="1:12" s="85" customFormat="1">
      <c r="A1154" s="110"/>
      <c r="B1154" s="111" t="s">
        <v>308</v>
      </c>
      <c r="C1154" s="112"/>
      <c r="D1154" s="1142"/>
      <c r="E1154" s="1135"/>
      <c r="F1154" s="112"/>
      <c r="G1154" s="1142"/>
      <c r="H1154" s="1135"/>
      <c r="I1154" s="114"/>
      <c r="J1154" s="1136"/>
      <c r="K1154" s="1136"/>
      <c r="L1154" s="1136"/>
    </row>
    <row r="1155" spans="1:12" s="98" customFormat="1" ht="6" customHeight="1">
      <c r="A1155" s="110"/>
      <c r="B1155" s="115"/>
      <c r="C1155" s="116"/>
      <c r="D1155" s="117"/>
      <c r="E1155" s="116"/>
      <c r="F1155" s="116"/>
      <c r="G1155" s="117"/>
      <c r="H1155" s="116"/>
      <c r="I1155" s="117"/>
      <c r="J1155" s="118"/>
      <c r="K1155" s="118"/>
      <c r="L1155" s="118"/>
    </row>
    <row r="1156" spans="1:12" s="85" customFormat="1">
      <c r="A1156" s="110"/>
      <c r="B1156" s="111"/>
      <c r="C1156" s="112"/>
      <c r="D1156" s="1142"/>
      <c r="E1156" s="1135"/>
      <c r="F1156" s="112"/>
      <c r="G1156" s="1142"/>
      <c r="H1156" s="1135"/>
      <c r="I1156" s="114"/>
      <c r="J1156" s="1136"/>
      <c r="K1156" s="1136"/>
      <c r="L1156" s="1136"/>
    </row>
    <row r="1157" spans="1:12" s="85" customFormat="1">
      <c r="A1157" s="110"/>
      <c r="B1157" s="119"/>
      <c r="C1157" s="119"/>
      <c r="D1157" s="120"/>
      <c r="E1157" s="119"/>
      <c r="F1157" s="119"/>
      <c r="G1157" s="120"/>
      <c r="H1157" s="119"/>
      <c r="I1157" s="120"/>
      <c r="J1157" s="121"/>
      <c r="K1157" s="121"/>
      <c r="L1157" s="121"/>
    </row>
    <row r="1158" spans="1:12" s="98" customFormat="1" ht="27" customHeight="1">
      <c r="A1158" s="122" t="s">
        <v>309</v>
      </c>
      <c r="B1158" s="103" t="s">
        <v>310</v>
      </c>
      <c r="C1158" s="108"/>
      <c r="D1158" s="1141" t="s">
        <v>304</v>
      </c>
      <c r="E1158" s="1141"/>
      <c r="F1158" s="108" t="s">
        <v>305</v>
      </c>
      <c r="G1158" s="1141" t="s">
        <v>306</v>
      </c>
      <c r="H1158" s="1141"/>
      <c r="I1158" s="108" t="s">
        <v>311</v>
      </c>
      <c r="J1158" s="123" t="s">
        <v>307</v>
      </c>
      <c r="K1158" s="124"/>
      <c r="L1158" s="125"/>
    </row>
    <row r="1159" spans="1:12" s="85" customFormat="1" ht="12.75" customHeight="1">
      <c r="A1159" s="110"/>
      <c r="B1159" s="1133" t="s">
        <v>412</v>
      </c>
      <c r="C1159" s="1133"/>
      <c r="D1159" s="1169">
        <v>1249</v>
      </c>
      <c r="E1159" s="1135"/>
      <c r="F1159" s="135">
        <v>1510</v>
      </c>
      <c r="G1159" s="1169">
        <v>1452</v>
      </c>
      <c r="H1159" s="1135"/>
      <c r="I1159" s="135">
        <v>1208</v>
      </c>
      <c r="J1159" s="1136"/>
      <c r="K1159" s="1136"/>
      <c r="L1159" s="1136"/>
    </row>
    <row r="1160" spans="1:12" s="98" customFormat="1" ht="6" customHeight="1">
      <c r="A1160" s="110"/>
      <c r="B1160" s="127"/>
      <c r="C1160" s="127"/>
      <c r="D1160" s="128"/>
      <c r="E1160" s="128"/>
      <c r="F1160" s="129"/>
      <c r="G1160" s="129"/>
      <c r="H1160" s="128"/>
      <c r="I1160" s="129"/>
      <c r="J1160" s="125"/>
      <c r="K1160" s="125"/>
      <c r="L1160" s="125"/>
    </row>
    <row r="1161" spans="1:12" s="85" customFormat="1">
      <c r="A1161" s="110"/>
      <c r="B1161" s="1133" t="s">
        <v>413</v>
      </c>
      <c r="C1161" s="1133"/>
      <c r="D1161" s="1135">
        <v>178</v>
      </c>
      <c r="E1161" s="1135"/>
      <c r="F1161" s="114">
        <v>237</v>
      </c>
      <c r="G1161" s="1142">
        <v>180</v>
      </c>
      <c r="H1161" s="1135"/>
      <c r="I1161" s="114">
        <v>140</v>
      </c>
      <c r="J1161" s="1136"/>
      <c r="K1161" s="1136"/>
      <c r="L1161" s="1136"/>
    </row>
    <row r="1162" spans="1:12" s="98" customFormat="1" ht="6" customHeight="1">
      <c r="A1162" s="110"/>
      <c r="B1162" s="127"/>
      <c r="C1162" s="127"/>
      <c r="D1162" s="128"/>
      <c r="E1162" s="128"/>
      <c r="F1162" s="129"/>
      <c r="G1162" s="129"/>
      <c r="H1162" s="128"/>
      <c r="I1162" s="129"/>
      <c r="J1162" s="125"/>
      <c r="K1162" s="125"/>
      <c r="L1162" s="125"/>
    </row>
    <row r="1163" spans="1:12" s="85" customFormat="1">
      <c r="A1163" s="110"/>
      <c r="B1163" s="1133" t="s">
        <v>414</v>
      </c>
      <c r="C1163" s="1133"/>
      <c r="D1163" s="1169">
        <v>2097</v>
      </c>
      <c r="E1163" s="1135"/>
      <c r="F1163" s="135">
        <v>2226</v>
      </c>
      <c r="G1163" s="1169">
        <v>1907</v>
      </c>
      <c r="H1163" s="1135"/>
      <c r="I1163" s="135">
        <v>1854</v>
      </c>
      <c r="J1163" s="1136"/>
      <c r="K1163" s="1136"/>
      <c r="L1163" s="1136"/>
    </row>
    <row r="1164" spans="1:12" s="98" customFormat="1" ht="6" customHeight="1">
      <c r="A1164" s="110"/>
      <c r="B1164" s="127"/>
      <c r="C1164" s="127"/>
      <c r="D1164" s="128"/>
      <c r="E1164" s="128"/>
      <c r="F1164" s="129"/>
      <c r="G1164" s="129"/>
      <c r="H1164" s="128"/>
      <c r="I1164" s="129"/>
      <c r="J1164" s="125"/>
      <c r="K1164" s="125"/>
      <c r="L1164" s="125"/>
    </row>
    <row r="1165" spans="1:12" s="85" customFormat="1" ht="12.75" customHeight="1">
      <c r="A1165" s="110"/>
      <c r="B1165" s="1155" t="s">
        <v>415</v>
      </c>
      <c r="C1165" s="1155"/>
      <c r="D1165" s="1156">
        <v>98</v>
      </c>
      <c r="E1165" s="1156"/>
      <c r="F1165" s="156">
        <v>202</v>
      </c>
      <c r="G1165" s="1157">
        <v>198</v>
      </c>
      <c r="H1165" s="1157"/>
      <c r="I1165" s="156">
        <v>112</v>
      </c>
      <c r="J1165" s="1158"/>
      <c r="K1165" s="1158"/>
      <c r="L1165" s="1158"/>
    </row>
    <row r="1166" spans="1:12" s="85" customFormat="1" ht="6" customHeight="1">
      <c r="A1166" s="110"/>
      <c r="B1166" s="115"/>
      <c r="C1166" s="115"/>
      <c r="D1166" s="116"/>
      <c r="E1166" s="116"/>
      <c r="F1166" s="117"/>
      <c r="G1166" s="117"/>
      <c r="H1166" s="117"/>
      <c r="I1166" s="117"/>
      <c r="J1166" s="118"/>
      <c r="K1166" s="118"/>
      <c r="L1166" s="118"/>
    </row>
    <row r="1167" spans="1:12" s="85" customFormat="1" ht="12.75" customHeight="1">
      <c r="A1167" s="110"/>
      <c r="B1167" s="1155" t="s">
        <v>416</v>
      </c>
      <c r="C1167" s="1155"/>
      <c r="D1167" s="1156">
        <v>593</v>
      </c>
      <c r="E1167" s="1156"/>
      <c r="F1167" s="156">
        <v>736</v>
      </c>
      <c r="G1167" s="1157">
        <v>758</v>
      </c>
      <c r="H1167" s="1157"/>
      <c r="I1167" s="156">
        <v>708</v>
      </c>
      <c r="J1167" s="1158"/>
      <c r="K1167" s="1158"/>
      <c r="L1167" s="1158"/>
    </row>
    <row r="1168" spans="1:12" s="85" customFormat="1" ht="6" customHeight="1">
      <c r="A1168" s="110"/>
      <c r="B1168" s="115"/>
      <c r="C1168" s="115"/>
      <c r="D1168" s="116"/>
      <c r="E1168" s="116"/>
      <c r="F1168" s="117"/>
      <c r="G1168" s="117"/>
      <c r="H1168" s="117"/>
      <c r="I1168" s="117"/>
      <c r="J1168" s="118"/>
      <c r="K1168" s="118"/>
      <c r="L1168" s="118"/>
    </row>
    <row r="1169" spans="1:12" s="85" customFormat="1" ht="12.75" customHeight="1">
      <c r="A1169" s="110"/>
      <c r="B1169" s="1155" t="s">
        <v>417</v>
      </c>
      <c r="C1169" s="1155"/>
      <c r="D1169" s="1156">
        <v>238</v>
      </c>
      <c r="E1169" s="1156"/>
      <c r="F1169" s="156">
        <v>373</v>
      </c>
      <c r="G1169" s="1157">
        <v>407</v>
      </c>
      <c r="H1169" s="1157"/>
      <c r="I1169" s="156">
        <v>272</v>
      </c>
      <c r="J1169" s="1158"/>
      <c r="K1169" s="1158"/>
      <c r="L1169" s="1158"/>
    </row>
    <row r="1170" spans="1:12" s="85" customFormat="1" ht="6" customHeight="1">
      <c r="A1170" s="110"/>
      <c r="B1170" s="115"/>
      <c r="C1170" s="115"/>
      <c r="D1170" s="116"/>
      <c r="E1170" s="116"/>
      <c r="F1170" s="117"/>
      <c r="G1170" s="117"/>
      <c r="H1170" s="117"/>
      <c r="I1170" s="117"/>
      <c r="J1170" s="118"/>
      <c r="K1170" s="118"/>
      <c r="L1170" s="118"/>
    </row>
    <row r="1171" spans="1:12" s="85" customFormat="1" ht="12.75" customHeight="1">
      <c r="A1171" s="110"/>
      <c r="B1171" s="1155" t="s">
        <v>418</v>
      </c>
      <c r="C1171" s="1155"/>
      <c r="D1171" s="1156">
        <v>355</v>
      </c>
      <c r="E1171" s="1156"/>
      <c r="F1171" s="156">
        <v>363</v>
      </c>
      <c r="G1171" s="1157">
        <v>347</v>
      </c>
      <c r="H1171" s="1157"/>
      <c r="I1171" s="156">
        <v>350</v>
      </c>
      <c r="J1171" s="1158"/>
      <c r="K1171" s="1158"/>
      <c r="L1171" s="1158"/>
    </row>
    <row r="1172" spans="1:12" s="85" customFormat="1" ht="6" customHeight="1">
      <c r="A1172" s="110"/>
      <c r="B1172" s="115"/>
      <c r="C1172" s="115"/>
      <c r="D1172" s="116"/>
      <c r="E1172" s="116"/>
      <c r="F1172" s="117"/>
      <c r="G1172" s="117"/>
      <c r="H1172" s="117"/>
      <c r="I1172" s="117"/>
      <c r="J1172" s="118"/>
      <c r="K1172" s="118"/>
      <c r="L1172" s="118"/>
    </row>
    <row r="1173" spans="1:12" s="85" customFormat="1" ht="25.5" customHeight="1">
      <c r="A1173" s="110"/>
      <c r="B1173" s="1155" t="s">
        <v>419</v>
      </c>
      <c r="C1173" s="1155"/>
      <c r="D1173" s="1156">
        <v>98</v>
      </c>
      <c r="E1173" s="1156"/>
      <c r="F1173" s="156">
        <v>202</v>
      </c>
      <c r="G1173" s="1157">
        <v>202</v>
      </c>
      <c r="H1173" s="1157"/>
      <c r="I1173" s="156">
        <v>198</v>
      </c>
      <c r="J1173" s="1158"/>
      <c r="K1173" s="1158"/>
      <c r="L1173" s="1158"/>
    </row>
    <row r="1174" spans="1:12" s="85" customFormat="1" ht="6" customHeight="1">
      <c r="A1174" s="110"/>
      <c r="B1174" s="115"/>
      <c r="C1174" s="115"/>
      <c r="D1174" s="116"/>
      <c r="E1174" s="116"/>
      <c r="F1174" s="117"/>
      <c r="G1174" s="117"/>
      <c r="H1174" s="117"/>
      <c r="I1174" s="117"/>
      <c r="J1174" s="118"/>
      <c r="K1174" s="118"/>
      <c r="L1174" s="118"/>
    </row>
    <row r="1175" spans="1:12" s="85" customFormat="1" ht="12.75" customHeight="1">
      <c r="A1175" s="110"/>
      <c r="B1175" s="163"/>
      <c r="C1175" s="163"/>
      <c r="D1175" s="146"/>
      <c r="E1175" s="146"/>
      <c r="F1175" s="156"/>
      <c r="G1175" s="156"/>
      <c r="H1175" s="156"/>
      <c r="I1175" s="156"/>
      <c r="J1175" s="164"/>
      <c r="K1175" s="164"/>
      <c r="L1175" s="164"/>
    </row>
    <row r="1176" spans="1:12" s="85" customFormat="1" ht="12.75" customHeight="1">
      <c r="A1176" s="133" t="s">
        <v>288</v>
      </c>
      <c r="B1176" s="163"/>
      <c r="C1176" s="163"/>
      <c r="D1176" s="146"/>
      <c r="E1176" s="146"/>
      <c r="F1176" s="156"/>
      <c r="G1176" s="156"/>
      <c r="H1176" s="156"/>
      <c r="I1176" s="156"/>
      <c r="J1176" s="164"/>
      <c r="K1176" s="164"/>
      <c r="L1176" s="164"/>
    </row>
    <row r="1177" spans="1:12" s="85" customFormat="1" ht="12.75" customHeight="1">
      <c r="A1177" s="110"/>
      <c r="B1177" s="163"/>
      <c r="C1177" s="163"/>
      <c r="D1177" s="146"/>
      <c r="E1177" s="146"/>
      <c r="F1177" s="156"/>
      <c r="G1177" s="156"/>
      <c r="H1177" s="156"/>
      <c r="I1177" s="156"/>
      <c r="J1177" s="164"/>
      <c r="K1177" s="164"/>
      <c r="L1177" s="164"/>
    </row>
    <row r="1178" spans="1:12">
      <c r="A1178" s="49"/>
    </row>
    <row r="1179" spans="1:12">
      <c r="A1179" s="92" t="s">
        <v>284</v>
      </c>
      <c r="B1179" s="1159" t="s">
        <v>285</v>
      </c>
      <c r="C1179" s="1159"/>
      <c r="D1179" s="1159"/>
      <c r="E1179" s="1159"/>
      <c r="F1179" s="1159"/>
      <c r="G1179" s="1159"/>
      <c r="H1179" s="1159"/>
      <c r="I1179" s="1159"/>
      <c r="J1179" s="1159"/>
      <c r="K1179" s="1159"/>
      <c r="L1179" s="1159"/>
    </row>
    <row r="1180" spans="1:12" ht="9" customHeight="1">
      <c r="B1180" s="14"/>
      <c r="C1180" s="51"/>
      <c r="D1180" s="51"/>
    </row>
    <row r="1181" spans="1:12">
      <c r="A1181" s="52"/>
      <c r="B1181" s="52"/>
      <c r="C1181" s="52"/>
      <c r="D1181" s="52"/>
      <c r="E1181" s="52"/>
      <c r="F1181" s="1160" t="s">
        <v>285</v>
      </c>
      <c r="G1181" s="1160"/>
      <c r="H1181" s="1160"/>
      <c r="I1181" s="1160"/>
      <c r="J1181" s="1160"/>
      <c r="K1181" s="1160"/>
      <c r="L1181" s="52"/>
    </row>
    <row r="1182" spans="1:12">
      <c r="A1182" s="52"/>
      <c r="B1182" s="52"/>
      <c r="C1182" s="52"/>
      <c r="D1182" s="52"/>
      <c r="E1182" s="52"/>
      <c r="F1182" s="1160"/>
      <c r="G1182" s="1160"/>
      <c r="H1182" s="1160"/>
      <c r="I1182" s="1160"/>
      <c r="J1182" s="1160"/>
      <c r="K1182" s="1160"/>
      <c r="L1182" s="52"/>
    </row>
    <row r="1183" spans="1:12">
      <c r="A1183" s="52"/>
      <c r="B1183" s="52"/>
      <c r="C1183" s="52"/>
      <c r="D1183" s="52"/>
      <c r="E1183" s="52"/>
      <c r="F1183" s="1160"/>
      <c r="G1183" s="1160"/>
      <c r="H1183" s="1160"/>
      <c r="I1183" s="1160"/>
      <c r="J1183" s="1160"/>
      <c r="K1183" s="1160"/>
      <c r="L1183" s="52"/>
    </row>
    <row r="1184" spans="1:12">
      <c r="A1184" s="52"/>
      <c r="B1184" s="52"/>
      <c r="C1184" s="52"/>
      <c r="D1184" s="52"/>
      <c r="E1184" s="52"/>
      <c r="F1184" s="1160"/>
      <c r="G1184" s="1160"/>
      <c r="H1184" s="1160"/>
      <c r="I1184" s="1160"/>
      <c r="J1184" s="1160"/>
      <c r="K1184" s="1160"/>
      <c r="L1184" s="52"/>
    </row>
    <row r="1185" spans="1:12">
      <c r="A1185" s="52"/>
      <c r="B1185" s="52"/>
      <c r="C1185" s="52"/>
      <c r="D1185" s="52"/>
      <c r="E1185" s="52"/>
      <c r="F1185" s="1160"/>
      <c r="G1185" s="1160"/>
      <c r="H1185" s="1160"/>
      <c r="I1185" s="1160"/>
      <c r="J1185" s="1160"/>
      <c r="K1185" s="1160"/>
      <c r="L1185" s="52"/>
    </row>
    <row r="1186" spans="1:12" ht="33.75" customHeight="1">
      <c r="A1186" s="93"/>
      <c r="B1186" s="93"/>
      <c r="C1186" s="93"/>
      <c r="D1186" s="93"/>
      <c r="E1186" s="93"/>
      <c r="F1186" s="1160"/>
      <c r="G1186" s="1160"/>
      <c r="H1186" s="1160"/>
      <c r="I1186" s="1160"/>
      <c r="J1186" s="1160"/>
      <c r="K1186" s="1160"/>
      <c r="L1186" s="93"/>
    </row>
    <row r="1187" spans="1:12" ht="12.75" customHeight="1">
      <c r="A1187" s="93"/>
      <c r="B1187" s="93"/>
      <c r="C1187" s="93"/>
      <c r="D1187" s="93"/>
      <c r="E1187" s="93"/>
      <c r="F1187" s="1160"/>
      <c r="G1187" s="1160"/>
      <c r="H1187" s="1160"/>
      <c r="I1187" s="1160"/>
      <c r="J1187" s="1160"/>
      <c r="K1187" s="1160"/>
      <c r="L1187" s="93"/>
    </row>
    <row r="1188" spans="1:12" ht="12.75" customHeight="1">
      <c r="A1188" s="52"/>
      <c r="B1188" s="52"/>
      <c r="C1188" s="52"/>
      <c r="D1188" s="52"/>
      <c r="E1188" s="52"/>
      <c r="F1188" s="1160"/>
      <c r="G1188" s="1160"/>
      <c r="H1188" s="1160"/>
      <c r="I1188" s="1160"/>
      <c r="J1188" s="1160"/>
      <c r="K1188" s="1160"/>
      <c r="L1188" s="52"/>
    </row>
    <row r="1189" spans="1:12" ht="12.75" customHeight="1">
      <c r="A1189" s="52"/>
      <c r="B1189" s="52"/>
      <c r="C1189" s="52"/>
      <c r="D1189" s="52"/>
      <c r="E1189" s="52"/>
      <c r="F1189" s="1160"/>
      <c r="G1189" s="1160"/>
      <c r="H1189" s="1160"/>
      <c r="I1189" s="1160"/>
      <c r="J1189" s="1160"/>
      <c r="K1189" s="1160"/>
      <c r="L1189" s="52"/>
    </row>
    <row r="1190" spans="1:12" ht="12.75" customHeight="1">
      <c r="A1190" s="52"/>
      <c r="B1190" s="52"/>
      <c r="C1190" s="52"/>
      <c r="D1190" s="52"/>
      <c r="E1190" s="52"/>
      <c r="F1190" s="1160"/>
      <c r="G1190" s="1160"/>
      <c r="H1190" s="1160"/>
      <c r="I1190" s="1160"/>
      <c r="J1190" s="1160"/>
      <c r="K1190" s="1160"/>
      <c r="L1190" s="52"/>
    </row>
    <row r="1191" spans="1:12" ht="12.75" customHeight="1">
      <c r="A1191" s="52"/>
      <c r="B1191" s="52"/>
      <c r="C1191" s="52"/>
      <c r="D1191" s="52"/>
      <c r="E1191" s="52"/>
      <c r="F1191" s="1160"/>
      <c r="G1191" s="1160"/>
      <c r="H1191" s="1160"/>
      <c r="I1191" s="1160"/>
      <c r="J1191" s="1160"/>
      <c r="K1191" s="1160"/>
      <c r="L1191" s="52"/>
    </row>
    <row r="1192" spans="1:12" ht="12.75" customHeight="1">
      <c r="A1192" s="52"/>
      <c r="B1192" s="52"/>
      <c r="C1192" s="52"/>
      <c r="D1192" s="52"/>
      <c r="E1192" s="52"/>
      <c r="F1192" s="1160"/>
      <c r="G1192" s="1160"/>
      <c r="H1192" s="1160"/>
      <c r="I1192" s="1160"/>
      <c r="J1192" s="1160"/>
      <c r="K1192" s="1160"/>
      <c r="L1192" s="52"/>
    </row>
    <row r="1193" spans="1:12" ht="12.75" customHeight="1">
      <c r="A1193" s="52"/>
      <c r="B1193" s="52"/>
      <c r="C1193" s="52"/>
      <c r="D1193" s="52"/>
      <c r="E1193" s="52"/>
      <c r="F1193" s="1160"/>
      <c r="G1193" s="1160"/>
      <c r="H1193" s="1160"/>
      <c r="I1193" s="1160"/>
      <c r="J1193" s="1160"/>
      <c r="K1193" s="1160"/>
      <c r="L1193" s="52"/>
    </row>
    <row r="1194" spans="1:12" ht="12.75" customHeight="1">
      <c r="A1194" s="52"/>
      <c r="B1194" s="52"/>
      <c r="C1194" s="52"/>
      <c r="D1194" s="52"/>
      <c r="E1194" s="52"/>
      <c r="F1194" s="1160"/>
      <c r="G1194" s="1160"/>
      <c r="H1194" s="1160"/>
      <c r="I1194" s="1160"/>
      <c r="J1194" s="1160"/>
      <c r="K1194" s="1160"/>
      <c r="L1194" s="52"/>
    </row>
    <row r="1195" spans="1:12" ht="12.75" customHeight="1">
      <c r="A1195" s="52"/>
      <c r="B1195" s="52"/>
      <c r="C1195" s="52"/>
      <c r="D1195" s="52"/>
      <c r="E1195" s="52"/>
      <c r="F1195" s="1160"/>
      <c r="G1195" s="1160"/>
      <c r="H1195" s="1160"/>
      <c r="I1195" s="1160"/>
      <c r="J1195" s="1160"/>
      <c r="K1195" s="1160"/>
      <c r="L1195" s="52"/>
    </row>
    <row r="1196" spans="1:12" ht="12.75" customHeight="1">
      <c r="A1196" s="52"/>
      <c r="B1196" s="52"/>
      <c r="C1196" s="52"/>
      <c r="D1196" s="52"/>
      <c r="E1196" s="52"/>
      <c r="F1196" s="1160"/>
      <c r="G1196" s="1160"/>
      <c r="H1196" s="1160"/>
      <c r="I1196" s="1160"/>
      <c r="J1196" s="1160"/>
      <c r="K1196" s="1160"/>
      <c r="L1196" s="52"/>
    </row>
    <row r="1197" spans="1:12" ht="12.75" customHeight="1">
      <c r="A1197" s="52"/>
      <c r="B1197" s="52"/>
      <c r="C1197" s="52"/>
      <c r="D1197" s="52"/>
      <c r="E1197" s="52"/>
      <c r="F1197" s="1160"/>
      <c r="G1197" s="1160"/>
      <c r="H1197" s="1160"/>
      <c r="I1197" s="1160"/>
      <c r="J1197" s="1160"/>
      <c r="K1197" s="1160"/>
      <c r="L1197" s="52"/>
    </row>
    <row r="1198" spans="1:12" ht="12.75" customHeight="1">
      <c r="A1198" s="52"/>
      <c r="B1198" s="52"/>
      <c r="C1198" s="52"/>
      <c r="D1198" s="52"/>
      <c r="E1198" s="52"/>
      <c r="F1198" s="1160"/>
      <c r="G1198" s="1160"/>
      <c r="H1198" s="1160"/>
      <c r="I1198" s="1160"/>
      <c r="J1198" s="1160"/>
      <c r="K1198" s="1160"/>
      <c r="L1198" s="52"/>
    </row>
    <row r="1199" spans="1:12" ht="12.75" customHeight="1">
      <c r="A1199" s="52"/>
      <c r="B1199" s="52"/>
      <c r="C1199" s="52"/>
      <c r="D1199" s="52"/>
      <c r="E1199" s="52"/>
      <c r="F1199" s="1160"/>
      <c r="G1199" s="1160"/>
      <c r="H1199" s="1160"/>
      <c r="I1199" s="1160"/>
      <c r="J1199" s="1160"/>
      <c r="K1199" s="1160"/>
      <c r="L1199" s="52"/>
    </row>
    <row r="1200" spans="1:12">
      <c r="A1200" s="52"/>
      <c r="B1200" s="52"/>
      <c r="C1200" s="52"/>
      <c r="D1200" s="52"/>
      <c r="E1200" s="52"/>
      <c r="F1200" s="52"/>
      <c r="G1200" s="52"/>
      <c r="H1200" s="52"/>
      <c r="I1200" s="52"/>
      <c r="J1200" s="52"/>
      <c r="K1200" s="52"/>
      <c r="L1200" s="52"/>
    </row>
    <row r="1201" spans="1:12">
      <c r="A1201" s="52"/>
      <c r="B1201" s="52"/>
      <c r="C1201" s="52"/>
      <c r="D1201" s="52"/>
      <c r="E1201" s="52"/>
      <c r="F1201" s="52"/>
      <c r="G1201" s="52"/>
      <c r="H1201" s="52"/>
      <c r="I1201" s="52"/>
      <c r="J1201" s="52"/>
      <c r="K1201" s="52"/>
      <c r="L1201" s="52"/>
    </row>
    <row r="1202" spans="1:12">
      <c r="A1202" s="52"/>
      <c r="B1202" s="52"/>
      <c r="C1202" s="52"/>
      <c r="D1202" s="52"/>
      <c r="E1202" s="52"/>
      <c r="F1202" s="52"/>
      <c r="G1202" s="52"/>
      <c r="H1202" s="52"/>
      <c r="I1202" s="52"/>
      <c r="J1202" s="52"/>
      <c r="K1202" s="52"/>
      <c r="L1202" s="52"/>
    </row>
    <row r="1203" spans="1:12">
      <c r="A1203" s="52"/>
      <c r="B1203" s="52"/>
      <c r="C1203" s="52"/>
      <c r="D1203" s="52"/>
      <c r="E1203" s="52"/>
      <c r="F1203" s="52"/>
      <c r="G1203" s="52"/>
      <c r="H1203" s="52"/>
      <c r="I1203" s="52"/>
      <c r="J1203" s="52"/>
      <c r="K1203" s="52"/>
      <c r="L1203" s="52"/>
    </row>
    <row r="1204" spans="1:12">
      <c r="A1204" s="52"/>
      <c r="B1204" s="52"/>
      <c r="C1204" s="52"/>
      <c r="D1204" s="52"/>
      <c r="E1204" s="52"/>
      <c r="F1204" s="52"/>
      <c r="G1204" s="52"/>
      <c r="H1204" s="52"/>
      <c r="I1204" s="52"/>
      <c r="J1204" s="52"/>
      <c r="K1204" s="52"/>
      <c r="L1204" s="52"/>
    </row>
    <row r="1205" spans="1:12">
      <c r="A1205" s="52"/>
      <c r="B1205" s="52"/>
      <c r="C1205" s="52"/>
      <c r="D1205" s="52"/>
      <c r="E1205" s="52"/>
      <c r="F1205" s="52"/>
      <c r="G1205" s="52"/>
      <c r="H1205" s="52"/>
      <c r="I1205" s="52"/>
      <c r="J1205" s="52"/>
      <c r="K1205" s="52"/>
      <c r="L1205" s="52"/>
    </row>
    <row r="1206" spans="1:12">
      <c r="A1206" s="52"/>
      <c r="B1206" s="52"/>
      <c r="C1206" s="52"/>
      <c r="D1206" s="52"/>
      <c r="E1206" s="52"/>
      <c r="F1206" s="52"/>
      <c r="G1206" s="52"/>
      <c r="H1206" s="52"/>
      <c r="I1206" s="52"/>
      <c r="J1206" s="52"/>
      <c r="K1206" s="52"/>
      <c r="L1206" s="52"/>
    </row>
    <row r="1207" spans="1:12">
      <c r="A1207" s="52"/>
      <c r="B1207" s="52"/>
      <c r="C1207" s="52"/>
      <c r="D1207" s="52"/>
      <c r="E1207" s="52"/>
      <c r="F1207" s="52"/>
      <c r="G1207" s="52"/>
      <c r="H1207" s="52"/>
      <c r="I1207" s="52"/>
      <c r="J1207" s="52"/>
      <c r="K1207" s="52"/>
      <c r="L1207" s="52"/>
    </row>
    <row r="1208" spans="1:12">
      <c r="A1208" s="52"/>
      <c r="B1208" s="52"/>
      <c r="C1208" s="52"/>
      <c r="D1208" s="52"/>
      <c r="E1208" s="52"/>
      <c r="F1208" s="52"/>
      <c r="G1208" s="52"/>
      <c r="H1208" s="52"/>
      <c r="I1208" s="52"/>
      <c r="J1208" s="52"/>
      <c r="K1208" s="52"/>
      <c r="L1208" s="52"/>
    </row>
    <row r="1209" spans="1:12">
      <c r="A1209" s="52"/>
      <c r="B1209" s="52"/>
      <c r="C1209" s="52"/>
      <c r="D1209" s="52"/>
      <c r="E1209" s="52"/>
      <c r="F1209" s="52"/>
      <c r="G1209" s="52"/>
      <c r="H1209" s="52"/>
      <c r="I1209" s="52"/>
      <c r="J1209" s="52"/>
      <c r="K1209" s="52"/>
      <c r="L1209" s="52"/>
    </row>
    <row r="1210" spans="1:12">
      <c r="A1210" s="52"/>
      <c r="B1210" s="52"/>
      <c r="C1210" s="52"/>
      <c r="D1210" s="52"/>
      <c r="E1210" s="52"/>
      <c r="F1210" s="52"/>
      <c r="G1210" s="52"/>
      <c r="H1210" s="52"/>
      <c r="I1210" s="52"/>
      <c r="J1210" s="52"/>
      <c r="K1210" s="52"/>
      <c r="L1210" s="52"/>
    </row>
    <row r="1211" spans="1:12">
      <c r="A1211" s="52"/>
      <c r="B1211" s="52"/>
      <c r="C1211" s="52"/>
      <c r="D1211" s="52"/>
      <c r="E1211" s="52"/>
      <c r="F1211" s="52"/>
      <c r="G1211" s="52"/>
      <c r="H1211" s="52"/>
      <c r="I1211" s="52"/>
      <c r="J1211" s="52"/>
      <c r="K1211" s="52"/>
      <c r="L1211" s="52"/>
    </row>
    <row r="1212" spans="1:12">
      <c r="A1212" s="52"/>
      <c r="B1212" s="52"/>
      <c r="C1212" s="52"/>
      <c r="D1212" s="52"/>
      <c r="E1212" s="52"/>
      <c r="F1212" s="52"/>
      <c r="G1212" s="52"/>
      <c r="H1212" s="52"/>
      <c r="I1212" s="52"/>
      <c r="J1212" s="52"/>
      <c r="K1212" s="52"/>
      <c r="L1212" s="52"/>
    </row>
    <row r="1213" spans="1:12">
      <c r="A1213" s="52"/>
      <c r="B1213" s="52"/>
      <c r="C1213" s="52"/>
      <c r="D1213" s="52"/>
      <c r="E1213" s="52"/>
      <c r="F1213" s="52"/>
      <c r="G1213" s="52"/>
      <c r="H1213" s="52"/>
      <c r="I1213" s="52"/>
      <c r="J1213" s="52"/>
      <c r="K1213" s="52"/>
      <c r="L1213" s="52"/>
    </row>
    <row r="1214" spans="1:12">
      <c r="A1214" s="52"/>
      <c r="B1214" s="52"/>
      <c r="C1214" s="52"/>
      <c r="D1214" s="52"/>
      <c r="E1214" s="52"/>
      <c r="F1214" s="52"/>
      <c r="G1214" s="52"/>
      <c r="H1214" s="52"/>
      <c r="I1214" s="52"/>
      <c r="J1214" s="52"/>
      <c r="K1214" s="52"/>
      <c r="L1214" s="52"/>
    </row>
    <row r="1215" spans="1:12">
      <c r="A1215" s="52"/>
      <c r="B1215" s="52"/>
      <c r="C1215" s="52"/>
      <c r="D1215" s="52"/>
      <c r="E1215" s="52"/>
      <c r="F1215" s="52"/>
      <c r="G1215" s="52"/>
      <c r="H1215" s="52"/>
      <c r="I1215" s="52"/>
      <c r="J1215" s="52"/>
      <c r="K1215" s="52"/>
      <c r="L1215" s="52"/>
    </row>
    <row r="1216" spans="1:12">
      <c r="A1216" s="52"/>
      <c r="B1216" s="52"/>
      <c r="C1216" s="52"/>
      <c r="D1216" s="52"/>
      <c r="E1216" s="52"/>
      <c r="F1216" s="52"/>
      <c r="G1216" s="52"/>
      <c r="H1216" s="52"/>
      <c r="I1216" s="52"/>
      <c r="J1216" s="52"/>
      <c r="K1216" s="52"/>
      <c r="L1216" s="52"/>
    </row>
    <row r="1217" spans="1:12">
      <c r="A1217" s="52"/>
      <c r="B1217" s="52"/>
      <c r="C1217" s="52"/>
      <c r="D1217" s="52"/>
      <c r="E1217" s="52"/>
      <c r="F1217" s="52"/>
      <c r="G1217" s="52"/>
      <c r="H1217" s="52"/>
      <c r="I1217" s="52"/>
      <c r="J1217" s="52"/>
      <c r="K1217" s="52"/>
      <c r="L1217" s="52"/>
    </row>
    <row r="1218" spans="1:12">
      <c r="A1218" s="52"/>
      <c r="B1218" s="52"/>
      <c r="C1218" s="52"/>
      <c r="D1218" s="52"/>
      <c r="E1218" s="52"/>
      <c r="F1218" s="52"/>
      <c r="G1218" s="52"/>
      <c r="H1218" s="52"/>
      <c r="I1218" s="52"/>
      <c r="J1218" s="52"/>
      <c r="K1218" s="52"/>
      <c r="L1218" s="52"/>
    </row>
    <row r="1219" spans="1:12" s="54" customFormat="1" ht="12.75" customHeight="1">
      <c r="A1219" s="53" t="s">
        <v>260</v>
      </c>
      <c r="E1219" s="55"/>
      <c r="F1219" s="55"/>
      <c r="G1219" s="55"/>
      <c r="H1219" s="55"/>
      <c r="I1219" s="55"/>
    </row>
    <row r="1220" spans="1:12" s="54" customFormat="1">
      <c r="A1220" s="56" t="s">
        <v>284</v>
      </c>
      <c r="B1220" s="1151" t="s">
        <v>285</v>
      </c>
      <c r="C1220" s="1151"/>
      <c r="D1220" s="1151"/>
      <c r="E1220" s="1151"/>
      <c r="F1220" s="1151"/>
      <c r="G1220" s="1151"/>
      <c r="H1220" s="1151"/>
      <c r="I1220" s="1151"/>
      <c r="J1220" s="1151"/>
      <c r="K1220" s="1151"/>
      <c r="L1220" s="1151"/>
    </row>
    <row r="1221" spans="1:12" s="54" customFormat="1" ht="9" customHeight="1">
      <c r="A1221" s="57"/>
      <c r="B1221" s="58"/>
      <c r="C1221" s="58"/>
      <c r="D1221" s="58"/>
      <c r="E1221" s="59"/>
      <c r="F1221" s="59"/>
      <c r="G1221" s="59"/>
      <c r="H1221" s="59"/>
      <c r="I1221" s="59"/>
      <c r="J1221" s="58"/>
      <c r="K1221" s="58"/>
      <c r="L1221" s="58"/>
    </row>
    <row r="1222" spans="1:12" s="54" customFormat="1" ht="27" customHeight="1">
      <c r="B1222" s="1152" t="s">
        <v>261</v>
      </c>
      <c r="C1222" s="1152"/>
      <c r="D1222" s="1152"/>
      <c r="E1222" s="1152"/>
      <c r="F1222" s="1152"/>
      <c r="G1222" s="1152"/>
      <c r="H1222" s="1152"/>
      <c r="I1222" s="1152"/>
      <c r="J1222" s="1152"/>
      <c r="K1222" s="1152"/>
      <c r="L1222" s="1152"/>
    </row>
    <row r="1223" spans="1:12" s="54" customFormat="1">
      <c r="E1223" s="55"/>
      <c r="F1223" s="55"/>
      <c r="G1223" s="55"/>
      <c r="H1223" s="55"/>
      <c r="I1223" s="55"/>
    </row>
    <row r="1224" spans="1:12" s="177" customFormat="1" ht="13.5" customHeight="1">
      <c r="A1224" s="61" t="s">
        <v>262</v>
      </c>
      <c r="B1224" s="62"/>
      <c r="C1224" s="63"/>
      <c r="D1224" s="1154" t="s">
        <v>263</v>
      </c>
      <c r="E1224" s="1154"/>
      <c r="F1224" s="63" t="s">
        <v>263</v>
      </c>
      <c r="G1224" s="1154" t="s">
        <v>264</v>
      </c>
      <c r="H1224" s="1154"/>
      <c r="I1224" s="63" t="s">
        <v>264</v>
      </c>
      <c r="J1224" s="63"/>
      <c r="K1224" s="62"/>
      <c r="L1224" s="62"/>
    </row>
    <row r="1225" spans="1:12" s="177" customFormat="1" ht="13.5" customHeight="1">
      <c r="A1225" s="61" t="s">
        <v>265</v>
      </c>
      <c r="B1225" s="62"/>
      <c r="C1225" s="63"/>
      <c r="D1225" s="1154">
        <v>2012</v>
      </c>
      <c r="E1225" s="1154"/>
      <c r="F1225" s="63">
        <v>2011</v>
      </c>
      <c r="G1225" s="1154">
        <v>2010</v>
      </c>
      <c r="H1225" s="1154"/>
      <c r="I1225" s="63">
        <v>2009</v>
      </c>
      <c r="J1225" s="63"/>
      <c r="K1225" s="62"/>
      <c r="L1225" s="62"/>
    </row>
    <row r="1226" spans="1:12" s="54" customFormat="1" ht="12.75" customHeight="1">
      <c r="B1226" s="54" t="s">
        <v>266</v>
      </c>
      <c r="C1226" s="65"/>
      <c r="D1226" s="1148">
        <v>1098030.67</v>
      </c>
      <c r="E1226" s="1148"/>
      <c r="F1226" s="66">
        <v>1035297.5</v>
      </c>
      <c r="G1226" s="1148">
        <v>910052.28</v>
      </c>
      <c r="H1226" s="1148"/>
      <c r="I1226" s="66">
        <v>971333.17</v>
      </c>
      <c r="J1226" s="65"/>
      <c r="K1226" s="65"/>
    </row>
    <row r="1227" spans="1:12" s="54" customFormat="1" ht="6" customHeight="1">
      <c r="B1227" s="67"/>
      <c r="C1227" s="67"/>
      <c r="D1227" s="68"/>
      <c r="E1227" s="68"/>
      <c r="F1227" s="69"/>
      <c r="G1227" s="69"/>
      <c r="H1227" s="69"/>
      <c r="I1227" s="69"/>
      <c r="J1227" s="67"/>
      <c r="K1227" s="67"/>
      <c r="L1227" s="67"/>
    </row>
    <row r="1228" spans="1:12" s="54" customFormat="1" ht="12.75" customHeight="1">
      <c r="B1228" s="54" t="s">
        <v>265</v>
      </c>
      <c r="C1228" s="65"/>
      <c r="D1228" s="1148">
        <v>7077.7</v>
      </c>
      <c r="E1228" s="1148"/>
      <c r="F1228" s="66">
        <v>9142.75</v>
      </c>
      <c r="G1228" s="1148">
        <v>87762.15</v>
      </c>
      <c r="H1228" s="1148"/>
      <c r="I1228" s="66">
        <v>49635.7</v>
      </c>
      <c r="J1228" s="65"/>
      <c r="K1228" s="65"/>
    </row>
    <row r="1229" spans="1:12" s="54" customFormat="1" ht="6" customHeight="1">
      <c r="B1229" s="67"/>
      <c r="C1229" s="67"/>
      <c r="D1229" s="68"/>
      <c r="E1229" s="68"/>
      <c r="F1229" s="69"/>
      <c r="G1229" s="69"/>
      <c r="H1229" s="69"/>
      <c r="I1229" s="69"/>
      <c r="J1229" s="67"/>
      <c r="K1229" s="67"/>
      <c r="L1229" s="67"/>
    </row>
    <row r="1230" spans="1:12" s="54" customFormat="1" ht="12.75" customHeight="1">
      <c r="B1230" s="70" t="s">
        <v>1</v>
      </c>
      <c r="C1230" s="65"/>
      <c r="D1230" s="1153">
        <v>1090952.97</v>
      </c>
      <c r="E1230" s="1153"/>
      <c r="F1230" s="66">
        <v>1026154.75</v>
      </c>
      <c r="G1230" s="1148">
        <v>822290.13</v>
      </c>
      <c r="H1230" s="1148"/>
      <c r="I1230" s="66">
        <v>921697.47000000009</v>
      </c>
      <c r="J1230" s="65"/>
      <c r="K1230" s="65"/>
    </row>
    <row r="1231" spans="1:12" s="54" customFormat="1" ht="6" customHeight="1">
      <c r="B1231" s="67"/>
      <c r="C1231" s="67"/>
      <c r="D1231" s="67"/>
      <c r="E1231" s="71"/>
      <c r="F1231" s="71"/>
      <c r="G1231" s="71"/>
      <c r="H1231" s="71"/>
      <c r="I1231" s="71"/>
      <c r="J1231" s="67"/>
      <c r="K1231" s="67"/>
      <c r="L1231" s="67"/>
    </row>
    <row r="1232" spans="1:12" s="54" customFormat="1" ht="12.75" customHeight="1">
      <c r="B1232" s="54" t="s">
        <v>267</v>
      </c>
      <c r="C1232" s="65"/>
      <c r="D1232" s="1149">
        <v>6.4458126656881092E-3</v>
      </c>
      <c r="E1232" s="1149"/>
      <c r="F1232" s="72">
        <v>8.8310364895114683E-3</v>
      </c>
      <c r="G1232" s="1149">
        <v>9.6436382753746844E-2</v>
      </c>
      <c r="H1232" s="1149"/>
      <c r="I1232" s="72">
        <v>5.1100591983284163E-2</v>
      </c>
      <c r="J1232" s="65"/>
      <c r="K1232" s="65"/>
    </row>
    <row r="1233" spans="1:12" s="54" customFormat="1" ht="6" customHeight="1">
      <c r="B1233" s="67"/>
      <c r="C1233" s="67"/>
      <c r="D1233" s="67"/>
      <c r="E1233" s="71"/>
      <c r="F1233" s="71"/>
      <c r="G1233" s="71"/>
      <c r="H1233" s="71"/>
      <c r="I1233" s="71"/>
      <c r="J1233" s="67"/>
      <c r="K1233" s="67"/>
      <c r="L1233" s="67"/>
    </row>
    <row r="1234" spans="1:12" s="54" customFormat="1" ht="12.75" customHeight="1">
      <c r="E1234" s="55"/>
      <c r="F1234" s="55"/>
      <c r="G1234" s="55"/>
      <c r="H1234" s="55"/>
      <c r="I1234" s="55"/>
    </row>
    <row r="1235" spans="1:12" s="54" customFormat="1" ht="13.5" customHeight="1">
      <c r="A1235" s="70" t="s">
        <v>268</v>
      </c>
      <c r="B1235" s="73" t="s">
        <v>289</v>
      </c>
      <c r="C1235" s="1143" t="s">
        <v>270</v>
      </c>
      <c r="D1235" s="1143"/>
      <c r="E1235" s="73"/>
      <c r="F1235" s="1143" t="s">
        <v>271</v>
      </c>
      <c r="G1235" s="1143"/>
      <c r="H1235" s="73"/>
      <c r="I1235" s="74" t="s">
        <v>1</v>
      </c>
      <c r="J1235" s="73"/>
      <c r="K1235" s="74" t="s">
        <v>1</v>
      </c>
      <c r="L1235" s="74" t="s">
        <v>272</v>
      </c>
    </row>
    <row r="1236" spans="1:12" s="54" customFormat="1" ht="13.5" customHeight="1">
      <c r="A1236" s="70"/>
      <c r="B1236" s="73"/>
      <c r="C1236" s="74" t="s">
        <v>273</v>
      </c>
      <c r="D1236" s="74" t="s">
        <v>274</v>
      </c>
      <c r="E1236" s="74"/>
      <c r="F1236" s="74" t="s">
        <v>273</v>
      </c>
      <c r="G1236" s="74" t="s">
        <v>274</v>
      </c>
      <c r="H1236" s="74"/>
      <c r="I1236" s="74" t="s">
        <v>275</v>
      </c>
      <c r="J1236" s="73"/>
      <c r="K1236" s="74" t="s">
        <v>276</v>
      </c>
      <c r="L1236" s="74" t="s">
        <v>277</v>
      </c>
    </row>
    <row r="1237" spans="1:12" s="76" customFormat="1">
      <c r="A1237" t="s">
        <v>28</v>
      </c>
      <c r="B1237" s="76" t="s">
        <v>420</v>
      </c>
      <c r="C1237" s="77">
        <v>1098030.67</v>
      </c>
      <c r="D1237" s="78">
        <v>1</v>
      </c>
      <c r="E1237" s="79"/>
      <c r="F1237" s="77">
        <v>7077.7</v>
      </c>
      <c r="G1237" s="78">
        <v>1</v>
      </c>
      <c r="H1237" s="79"/>
      <c r="I1237" s="77">
        <v>1090952.97</v>
      </c>
      <c r="K1237" s="77">
        <v>1026154.75</v>
      </c>
      <c r="L1237" s="78">
        <v>6.3146635534260281E-2</v>
      </c>
    </row>
    <row r="1238" spans="1:12" s="76" customFormat="1" ht="6" customHeight="1">
      <c r="A1238" s="94"/>
      <c r="B1238" s="80"/>
      <c r="C1238" s="81"/>
      <c r="D1238" s="82"/>
      <c r="E1238" s="83"/>
      <c r="F1238" s="81"/>
      <c r="G1238" s="82"/>
      <c r="H1238" s="83"/>
      <c r="I1238" s="81"/>
      <c r="J1238" s="80"/>
      <c r="K1238" s="81"/>
      <c r="L1238" s="82"/>
    </row>
    <row r="1239" spans="1:12" s="54" customFormat="1">
      <c r="E1239" s="55"/>
      <c r="F1239" s="55"/>
      <c r="G1239" s="55"/>
      <c r="H1239" s="55"/>
      <c r="I1239" s="55"/>
    </row>
    <row r="1240" spans="1:12" s="85" customFormat="1">
      <c r="A1240" s="84" t="s">
        <v>288</v>
      </c>
      <c r="E1240" s="86"/>
      <c r="F1240" s="86"/>
      <c r="G1240" s="86"/>
      <c r="H1240" s="86"/>
      <c r="I1240" s="86"/>
    </row>
    <row r="1241" spans="1:12" s="85" customFormat="1">
      <c r="E1241" s="86"/>
      <c r="F1241" s="86"/>
      <c r="G1241" s="86"/>
      <c r="H1241" s="86"/>
      <c r="I1241" s="86"/>
    </row>
    <row r="1242" spans="1:12" s="85" customFormat="1">
      <c r="E1242" s="86"/>
      <c r="F1242" s="86"/>
      <c r="G1242" s="86"/>
      <c r="H1242" s="86"/>
      <c r="I1242" s="86"/>
    </row>
    <row r="1243" spans="1:12" s="85" customFormat="1">
      <c r="E1243" s="86"/>
      <c r="F1243" s="86"/>
      <c r="G1243" s="86"/>
      <c r="H1243" s="86"/>
      <c r="I1243" s="86"/>
    </row>
    <row r="1244" spans="1:12" s="85" customFormat="1">
      <c r="E1244" s="86"/>
      <c r="F1244" s="86"/>
      <c r="G1244" s="86"/>
      <c r="H1244" s="86"/>
      <c r="I1244" s="86"/>
    </row>
    <row r="1245" spans="1:12" s="85" customFormat="1">
      <c r="E1245" s="86"/>
      <c r="F1245" s="86"/>
      <c r="G1245" s="86"/>
      <c r="H1245" s="86"/>
      <c r="I1245" s="86"/>
    </row>
    <row r="1246" spans="1:12" s="85" customFormat="1">
      <c r="E1246" s="86"/>
      <c r="F1246" s="86"/>
      <c r="G1246" s="86"/>
      <c r="H1246" s="86"/>
      <c r="I1246" s="86"/>
    </row>
    <row r="1247" spans="1:12" s="85" customFormat="1">
      <c r="B1247" s="95"/>
      <c r="E1247" s="86"/>
      <c r="F1247" s="86"/>
      <c r="G1247" s="86"/>
      <c r="H1247" s="86"/>
      <c r="I1247" s="86"/>
    </row>
    <row r="1248" spans="1:12" s="85" customFormat="1">
      <c r="E1248" s="86"/>
      <c r="F1248" s="86"/>
      <c r="G1248" s="86"/>
      <c r="H1248" s="86"/>
      <c r="I1248" s="86"/>
    </row>
    <row r="1249" spans="1:12" s="85" customFormat="1">
      <c r="E1249" s="86"/>
      <c r="F1249" s="86"/>
      <c r="G1249" s="86"/>
      <c r="H1249" s="86"/>
      <c r="I1249" s="86"/>
    </row>
    <row r="1250" spans="1:12" s="85" customFormat="1">
      <c r="E1250" s="86"/>
      <c r="F1250" s="86"/>
      <c r="G1250" s="86"/>
      <c r="H1250" s="86"/>
      <c r="I1250" s="86"/>
    </row>
    <row r="1251" spans="1:12" s="54" customFormat="1">
      <c r="A1251" s="53" t="s">
        <v>260</v>
      </c>
      <c r="E1251" s="55"/>
      <c r="F1251" s="55"/>
      <c r="G1251" s="55"/>
      <c r="H1251" s="55"/>
      <c r="I1251" s="55"/>
    </row>
    <row r="1252" spans="1:12" s="54" customFormat="1">
      <c r="A1252" s="56" t="s">
        <v>284</v>
      </c>
      <c r="B1252" s="1151" t="s">
        <v>285</v>
      </c>
      <c r="C1252" s="1151"/>
      <c r="D1252" s="1151"/>
      <c r="E1252" s="1151"/>
      <c r="F1252" s="1151"/>
      <c r="G1252" s="1151"/>
      <c r="H1252" s="1151"/>
      <c r="I1252" s="1151"/>
      <c r="J1252" s="1151"/>
      <c r="K1252" s="1151"/>
      <c r="L1252" s="1151"/>
    </row>
    <row r="1253" spans="1:12" s="54" customFormat="1" ht="9" customHeight="1">
      <c r="A1253" s="57"/>
      <c r="B1253" s="58"/>
      <c r="C1253" s="58"/>
      <c r="D1253" s="58"/>
      <c r="E1253" s="59"/>
      <c r="F1253" s="59"/>
      <c r="G1253" s="59"/>
      <c r="H1253" s="59"/>
      <c r="I1253" s="59"/>
      <c r="J1253" s="58"/>
      <c r="K1253" s="58"/>
      <c r="L1253" s="58"/>
    </row>
    <row r="1254" spans="1:12" s="54" customFormat="1" ht="27" customHeight="1">
      <c r="B1254" s="1152" t="s">
        <v>421</v>
      </c>
      <c r="C1254" s="1152"/>
      <c r="D1254" s="1152"/>
      <c r="E1254" s="1152"/>
      <c r="F1254" s="1152"/>
      <c r="G1254" s="1152"/>
      <c r="H1254" s="1152"/>
      <c r="I1254" s="1152"/>
      <c r="J1254" s="1152"/>
      <c r="K1254" s="1152"/>
      <c r="L1254" s="1152"/>
    </row>
    <row r="1255" spans="1:12" s="54" customFormat="1">
      <c r="E1255" s="55"/>
      <c r="F1255" s="55"/>
      <c r="G1255" s="55"/>
      <c r="H1255" s="55"/>
      <c r="I1255" s="55"/>
    </row>
    <row r="1256" spans="1:12" s="54" customFormat="1" ht="13.5" customHeight="1">
      <c r="A1256" s="70" t="s">
        <v>262</v>
      </c>
      <c r="B1256" s="67"/>
      <c r="C1256" s="74" t="s">
        <v>263</v>
      </c>
      <c r="D1256" s="1150" t="s">
        <v>263</v>
      </c>
      <c r="E1256" s="1150"/>
      <c r="F1256" s="74" t="s">
        <v>264</v>
      </c>
      <c r="G1256" s="1150" t="s">
        <v>264</v>
      </c>
      <c r="H1256" s="1150"/>
      <c r="I1256" s="1143" t="s">
        <v>292</v>
      </c>
      <c r="J1256" s="1143"/>
      <c r="K1256" s="1143"/>
      <c r="L1256" s="1143"/>
    </row>
    <row r="1257" spans="1:12" s="54" customFormat="1" ht="13.5" customHeight="1">
      <c r="A1257" s="70" t="s">
        <v>265</v>
      </c>
      <c r="B1257" s="67"/>
      <c r="C1257" s="74">
        <v>2012</v>
      </c>
      <c r="D1257" s="1150">
        <v>2011</v>
      </c>
      <c r="E1257" s="1150"/>
      <c r="F1257" s="74">
        <v>2010</v>
      </c>
      <c r="G1257" s="1150">
        <v>2009</v>
      </c>
      <c r="H1257" s="1150"/>
      <c r="I1257" s="74"/>
      <c r="J1257" s="67"/>
      <c r="K1257" s="67"/>
      <c r="L1257" s="67"/>
    </row>
    <row r="1258" spans="1:12" s="54" customFormat="1" ht="12.75" customHeight="1">
      <c r="B1258" s="54" t="s">
        <v>266</v>
      </c>
      <c r="C1258" s="66">
        <v>1098030.67</v>
      </c>
      <c r="D1258" s="1148">
        <v>1035297.5</v>
      </c>
      <c r="E1258" s="1148"/>
      <c r="F1258" s="66">
        <v>910052.28</v>
      </c>
      <c r="G1258" s="1148">
        <v>971333.17</v>
      </c>
      <c r="H1258" s="1148"/>
      <c r="I1258" s="55"/>
    </row>
    <row r="1259" spans="1:12" s="54" customFormat="1" ht="6" customHeight="1">
      <c r="B1259" s="67"/>
      <c r="C1259" s="69"/>
      <c r="D1259" s="69"/>
      <c r="E1259" s="69"/>
      <c r="F1259" s="69"/>
      <c r="G1259" s="69"/>
      <c r="H1259" s="69"/>
      <c r="I1259" s="71"/>
      <c r="J1259" s="67"/>
      <c r="K1259" s="67"/>
      <c r="L1259" s="58"/>
    </row>
    <row r="1260" spans="1:12" s="54" customFormat="1" ht="12.75" customHeight="1">
      <c r="B1260" s="54" t="s">
        <v>265</v>
      </c>
      <c r="C1260" s="66">
        <v>7077.7</v>
      </c>
      <c r="D1260" s="1148">
        <v>9142.75</v>
      </c>
      <c r="E1260" s="1148"/>
      <c r="F1260" s="66">
        <v>87762.15</v>
      </c>
      <c r="G1260" s="1148">
        <v>49635.7</v>
      </c>
      <c r="H1260" s="1148"/>
      <c r="I1260" s="55"/>
    </row>
    <row r="1261" spans="1:12" s="54" customFormat="1" ht="6" customHeight="1">
      <c r="B1261" s="67"/>
      <c r="C1261" s="69"/>
      <c r="D1261" s="69"/>
      <c r="E1261" s="69"/>
      <c r="F1261" s="69"/>
      <c r="G1261" s="69"/>
      <c r="H1261" s="69"/>
      <c r="I1261" s="71"/>
      <c r="J1261" s="67"/>
      <c r="K1261" s="67"/>
      <c r="L1261" s="58"/>
    </row>
    <row r="1262" spans="1:12" s="54" customFormat="1" ht="12.75" customHeight="1">
      <c r="B1262" s="70" t="s">
        <v>1</v>
      </c>
      <c r="C1262" s="97">
        <v>1090952.97</v>
      </c>
      <c r="D1262" s="1148">
        <v>1026154.75</v>
      </c>
      <c r="E1262" s="1148"/>
      <c r="F1262" s="66">
        <v>822290.13</v>
      </c>
      <c r="G1262" s="1148">
        <v>921697.47000000009</v>
      </c>
      <c r="H1262" s="1148"/>
      <c r="I1262" s="55"/>
      <c r="L1262" s="58"/>
    </row>
    <row r="1263" spans="1:12" s="54" customFormat="1" ht="6" customHeight="1">
      <c r="B1263" s="67"/>
      <c r="C1263" s="69"/>
      <c r="D1263" s="69"/>
      <c r="E1263" s="69"/>
      <c r="F1263" s="69"/>
      <c r="G1263" s="69"/>
      <c r="H1263" s="69"/>
      <c r="I1263" s="71"/>
      <c r="J1263" s="67"/>
      <c r="K1263" s="67"/>
      <c r="L1263" s="58"/>
    </row>
    <row r="1264" spans="1:12" s="54" customFormat="1" ht="12.75" customHeight="1">
      <c r="B1264" s="54" t="s">
        <v>267</v>
      </c>
      <c r="C1264" s="72">
        <v>6.4458126656881092E-3</v>
      </c>
      <c r="D1264" s="1149">
        <v>8.8310364895114683E-3</v>
      </c>
      <c r="E1264" s="1149"/>
      <c r="F1264" s="72">
        <v>9.6436382753746844E-2</v>
      </c>
      <c r="G1264" s="1149">
        <v>5.1100591983284163E-2</v>
      </c>
      <c r="H1264" s="1149"/>
      <c r="I1264" s="72"/>
      <c r="L1264" s="58"/>
    </row>
    <row r="1265" spans="1:12" s="54" customFormat="1" ht="6" customHeight="1">
      <c r="B1265" s="67"/>
      <c r="C1265" s="71"/>
      <c r="D1265" s="71"/>
      <c r="E1265" s="71"/>
      <c r="F1265" s="71"/>
      <c r="G1265" s="71"/>
      <c r="H1265" s="71"/>
      <c r="I1265" s="71"/>
      <c r="J1265" s="67"/>
      <c r="K1265" s="67"/>
      <c r="L1265" s="58"/>
    </row>
    <row r="1266" spans="1:12" s="54" customFormat="1" ht="12.75" customHeight="1">
      <c r="E1266" s="55"/>
      <c r="F1266" s="55"/>
      <c r="G1266" s="55"/>
      <c r="H1266" s="55"/>
      <c r="I1266" s="55"/>
    </row>
    <row r="1267" spans="1:12" s="54" customFormat="1" ht="6" customHeight="1">
      <c r="B1267" s="67"/>
      <c r="C1267" s="71"/>
      <c r="D1267" s="71"/>
      <c r="E1267" s="71"/>
      <c r="F1267" s="71"/>
      <c r="G1267" s="71"/>
      <c r="H1267" s="71"/>
      <c r="I1267" s="71"/>
      <c r="J1267" s="67"/>
      <c r="K1267" s="67"/>
      <c r="L1267" s="67"/>
    </row>
    <row r="1268" spans="1:12" s="54" customFormat="1" ht="12.75" customHeight="1">
      <c r="E1268" s="55"/>
      <c r="F1268" s="55"/>
      <c r="G1268" s="55"/>
      <c r="H1268" s="55"/>
      <c r="I1268" s="55"/>
    </row>
    <row r="1269" spans="1:12" s="54" customFormat="1" ht="13.5" customHeight="1">
      <c r="A1269" s="70" t="s">
        <v>268</v>
      </c>
      <c r="B1269" s="73" t="s">
        <v>293</v>
      </c>
      <c r="C1269" s="1143" t="s">
        <v>270</v>
      </c>
      <c r="D1269" s="1143"/>
      <c r="E1269" s="1143"/>
      <c r="F1269" s="1143" t="s">
        <v>271</v>
      </c>
      <c r="G1269" s="1143"/>
      <c r="H1269" s="1143"/>
      <c r="I1269" s="74" t="s">
        <v>1</v>
      </c>
      <c r="J1269" s="73"/>
      <c r="K1269" s="74" t="s">
        <v>1</v>
      </c>
      <c r="L1269" s="74" t="s">
        <v>272</v>
      </c>
    </row>
    <row r="1270" spans="1:12" s="54" customFormat="1" ht="13.5" customHeight="1">
      <c r="A1270" s="70"/>
      <c r="B1270" s="73"/>
      <c r="C1270" s="74" t="s">
        <v>273</v>
      </c>
      <c r="D1270" s="74" t="s">
        <v>274</v>
      </c>
      <c r="E1270" s="74"/>
      <c r="F1270" s="74" t="s">
        <v>273</v>
      </c>
      <c r="G1270" s="74" t="s">
        <v>274</v>
      </c>
      <c r="H1270" s="74"/>
      <c r="I1270" s="74" t="s">
        <v>275</v>
      </c>
      <c r="J1270" s="73"/>
      <c r="K1270" s="74" t="s">
        <v>276</v>
      </c>
      <c r="L1270" s="74" t="s">
        <v>277</v>
      </c>
    </row>
    <row r="1271" spans="1:12" s="76" customFormat="1" ht="51">
      <c r="A1271" s="76" t="s">
        <v>422</v>
      </c>
      <c r="B1271" s="76" t="s">
        <v>423</v>
      </c>
      <c r="C1271" s="77">
        <v>823523.1</v>
      </c>
      <c r="D1271" s="78">
        <v>0.75000008879533397</v>
      </c>
      <c r="E1271" s="79"/>
      <c r="F1271" s="77">
        <v>5308.3</v>
      </c>
      <c r="G1271" s="78">
        <v>0.75000353222091931</v>
      </c>
      <c r="H1271" s="79"/>
      <c r="I1271" s="77">
        <v>818214.79999999993</v>
      </c>
      <c r="K1271" s="77">
        <v>769616.08</v>
      </c>
      <c r="L1271" s="78">
        <v>6.3146705562596842E-2</v>
      </c>
    </row>
    <row r="1272" spans="1:12" s="76" customFormat="1" ht="6" customHeight="1">
      <c r="B1272" s="80"/>
      <c r="C1272" s="81"/>
      <c r="D1272" s="82"/>
      <c r="E1272" s="83"/>
      <c r="F1272" s="81"/>
      <c r="G1272" s="82"/>
      <c r="H1272" s="83"/>
      <c r="I1272" s="81"/>
      <c r="J1272" s="80"/>
      <c r="K1272" s="81"/>
      <c r="L1272" s="82"/>
    </row>
    <row r="1273" spans="1:12" s="76" customFormat="1" ht="25.5">
      <c r="A1273" s="76" t="s">
        <v>424</v>
      </c>
      <c r="B1273" s="76" t="s">
        <v>425</v>
      </c>
      <c r="C1273" s="77">
        <v>274507.57</v>
      </c>
      <c r="D1273" s="78">
        <v>0.24999991120466611</v>
      </c>
      <c r="E1273" s="79"/>
      <c r="F1273" s="77">
        <v>1769.4</v>
      </c>
      <c r="G1273" s="78">
        <v>0.2499964677790808</v>
      </c>
      <c r="H1273" s="79"/>
      <c r="I1273" s="77">
        <v>272738.17</v>
      </c>
      <c r="K1273" s="77">
        <v>256538.67</v>
      </c>
      <c r="L1273" s="78">
        <v>6.314642544923138E-2</v>
      </c>
    </row>
    <row r="1274" spans="1:12" s="76" customFormat="1" ht="6" customHeight="1">
      <c r="B1274" s="80"/>
      <c r="C1274" s="81"/>
      <c r="D1274" s="82"/>
      <c r="E1274" s="83"/>
      <c r="F1274" s="81"/>
      <c r="G1274" s="82"/>
      <c r="H1274" s="83"/>
      <c r="I1274" s="81"/>
      <c r="J1274" s="80"/>
      <c r="K1274" s="81"/>
      <c r="L1274" s="82"/>
    </row>
    <row r="1275" spans="1:12" s="54" customFormat="1">
      <c r="E1275" s="55"/>
      <c r="F1275" s="55"/>
      <c r="G1275" s="55"/>
      <c r="H1275" s="55"/>
      <c r="I1275" s="55"/>
    </row>
    <row r="1276" spans="1:12" s="85" customFormat="1">
      <c r="A1276" s="84" t="s">
        <v>288</v>
      </c>
      <c r="B1276" s="95"/>
      <c r="E1276" s="86"/>
      <c r="F1276" s="86"/>
      <c r="G1276" s="86"/>
      <c r="H1276" s="86"/>
      <c r="I1276" s="86"/>
    </row>
    <row r="1277" spans="1:12" s="85" customFormat="1">
      <c r="E1277" s="86"/>
      <c r="F1277" s="86"/>
      <c r="G1277" s="86"/>
      <c r="H1277" s="86"/>
      <c r="I1277" s="86"/>
    </row>
    <row r="1278" spans="1:12" s="85" customFormat="1">
      <c r="E1278" s="86"/>
      <c r="F1278" s="86"/>
      <c r="G1278" s="86"/>
      <c r="H1278" s="86"/>
      <c r="I1278" s="86"/>
    </row>
    <row r="1279" spans="1:12" s="85" customFormat="1">
      <c r="E1279" s="86"/>
      <c r="F1279" s="86"/>
      <c r="G1279" s="86"/>
      <c r="H1279" s="86"/>
      <c r="I1279" s="86"/>
    </row>
    <row r="1280" spans="1:12" s="85" customFormat="1">
      <c r="E1280" s="86"/>
      <c r="F1280" s="86"/>
      <c r="G1280" s="86"/>
      <c r="H1280" s="86"/>
      <c r="I1280" s="86"/>
    </row>
    <row r="1281" spans="1:12" s="85" customFormat="1">
      <c r="E1281" s="86"/>
      <c r="F1281" s="86"/>
      <c r="G1281" s="86"/>
      <c r="H1281" s="86"/>
      <c r="I1281" s="86"/>
    </row>
    <row r="1282" spans="1:12" s="85" customFormat="1">
      <c r="E1282" s="86"/>
      <c r="F1282" s="86"/>
      <c r="G1282" s="86"/>
      <c r="H1282" s="86"/>
      <c r="I1282" s="86"/>
    </row>
    <row r="1283" spans="1:12" s="85" customFormat="1">
      <c r="E1283" s="86"/>
      <c r="F1283" s="86"/>
      <c r="G1283" s="86"/>
      <c r="H1283" s="86"/>
      <c r="I1283" s="86"/>
    </row>
    <row r="1284" spans="1:12" s="85" customFormat="1">
      <c r="E1284" s="86"/>
      <c r="F1284" s="86"/>
      <c r="G1284" s="86"/>
      <c r="H1284" s="86"/>
      <c r="I1284" s="86"/>
    </row>
    <row r="1285" spans="1:12" s="85" customFormat="1">
      <c r="E1285" s="86"/>
      <c r="F1285" s="86"/>
      <c r="G1285" s="86"/>
      <c r="H1285" s="86"/>
      <c r="I1285" s="86"/>
    </row>
    <row r="1286" spans="1:12" s="98" customFormat="1">
      <c r="A1286" s="87" t="s">
        <v>260</v>
      </c>
    </row>
    <row r="1287" spans="1:12" s="98" customFormat="1">
      <c r="A1287" s="88" t="s">
        <v>284</v>
      </c>
      <c r="B1287" s="1144" t="s">
        <v>285</v>
      </c>
      <c r="C1287" s="1144"/>
      <c r="D1287" s="1144"/>
      <c r="E1287" s="1144"/>
      <c r="F1287" s="1144"/>
      <c r="G1287" s="1144"/>
      <c r="H1287" s="1144"/>
      <c r="I1287" s="1144"/>
      <c r="J1287" s="1144"/>
      <c r="K1287" s="1144"/>
      <c r="L1287" s="1144"/>
    </row>
    <row r="1288" spans="1:12" s="99" customFormat="1" ht="9" customHeight="1">
      <c r="B1288" s="100"/>
      <c r="C1288" s="100"/>
      <c r="D1288" s="100"/>
      <c r="E1288" s="100"/>
      <c r="F1288" s="100"/>
      <c r="G1288" s="100"/>
      <c r="H1288" s="100"/>
      <c r="I1288" s="100"/>
    </row>
    <row r="1289" spans="1:12" s="98" customFormat="1" ht="27" customHeight="1">
      <c r="B1289" s="1145" t="s">
        <v>470</v>
      </c>
      <c r="C1289" s="1145"/>
      <c r="D1289" s="1145"/>
      <c r="E1289" s="1145"/>
      <c r="F1289" s="1145"/>
      <c r="G1289" s="1145"/>
      <c r="H1289" s="1145"/>
      <c r="I1289" s="1145"/>
      <c r="J1289" s="1145"/>
      <c r="K1289" s="1145"/>
      <c r="L1289" s="1145"/>
    </row>
    <row r="1290" spans="1:12" s="85" customFormat="1">
      <c r="E1290" s="86"/>
      <c r="F1290" s="86"/>
      <c r="G1290" s="86"/>
      <c r="H1290" s="86"/>
      <c r="I1290" s="86"/>
    </row>
    <row r="1291" spans="1:12" s="98" customFormat="1">
      <c r="A1291" s="102" t="s">
        <v>297</v>
      </c>
      <c r="B1291" s="103" t="s">
        <v>298</v>
      </c>
      <c r="C1291" s="103"/>
      <c r="D1291" s="103"/>
      <c r="E1291" s="103"/>
      <c r="F1291" s="86"/>
      <c r="G1291" s="103" t="s">
        <v>299</v>
      </c>
      <c r="H1291" s="104"/>
      <c r="I1291" s="104"/>
      <c r="J1291" s="104"/>
      <c r="K1291" s="105"/>
      <c r="L1291" s="105"/>
    </row>
    <row r="1292" spans="1:12" s="98" customFormat="1">
      <c r="A1292" s="99"/>
      <c r="B1292" s="1146"/>
      <c r="C1292" s="1146"/>
      <c r="D1292" s="1146"/>
      <c r="E1292" s="95"/>
      <c r="F1292" s="106"/>
      <c r="G1292" s="1147"/>
      <c r="H1292" s="1147"/>
      <c r="I1292" s="1147"/>
      <c r="J1292" s="1147"/>
      <c r="K1292" s="1147"/>
      <c r="L1292" s="1147"/>
    </row>
    <row r="1293" spans="1:12" s="98" customFormat="1">
      <c r="A1293" s="99"/>
      <c r="B1293" s="1146"/>
      <c r="C1293" s="1146"/>
      <c r="D1293" s="1146"/>
      <c r="E1293" s="95"/>
      <c r="F1293" s="106"/>
      <c r="G1293" s="1147"/>
      <c r="H1293" s="1147"/>
      <c r="I1293" s="1147"/>
      <c r="J1293" s="1147"/>
      <c r="K1293" s="1147"/>
      <c r="L1293" s="1147"/>
    </row>
    <row r="1294" spans="1:12" s="98" customFormat="1">
      <c r="A1294" s="99"/>
      <c r="B1294" s="1146"/>
      <c r="C1294" s="1146"/>
      <c r="D1294" s="1146"/>
      <c r="E1294" s="95"/>
      <c r="F1294" s="106"/>
      <c r="G1294" s="1147"/>
      <c r="H1294" s="1147"/>
      <c r="I1294" s="1147"/>
      <c r="J1294" s="1147"/>
      <c r="K1294" s="1147"/>
      <c r="L1294" s="1147"/>
    </row>
    <row r="1295" spans="1:12" s="98" customFormat="1">
      <c r="A1295" s="99"/>
      <c r="B1295" s="1146"/>
      <c r="C1295" s="1146"/>
      <c r="D1295" s="1146"/>
      <c r="E1295" s="95"/>
      <c r="F1295" s="106"/>
      <c r="G1295" s="1147"/>
      <c r="H1295" s="1147"/>
      <c r="I1295" s="1147"/>
      <c r="J1295" s="1147"/>
      <c r="K1295" s="1147"/>
      <c r="L1295" s="1147"/>
    </row>
    <row r="1296" spans="1:12" s="98" customFormat="1">
      <c r="A1296" s="99"/>
      <c r="B1296" s="1146"/>
      <c r="C1296" s="1146"/>
      <c r="D1296" s="1146"/>
      <c r="E1296" s="95"/>
      <c r="F1296" s="106"/>
      <c r="G1296" s="1147"/>
      <c r="H1296" s="1147"/>
      <c r="I1296" s="1147"/>
      <c r="J1296" s="1147"/>
      <c r="K1296" s="1147"/>
      <c r="L1296" s="1147"/>
    </row>
    <row r="1297" spans="1:12" s="98" customFormat="1">
      <c r="A1297" s="99"/>
      <c r="B1297" s="1146"/>
      <c r="C1297" s="1146"/>
      <c r="D1297" s="1146"/>
      <c r="E1297" s="95"/>
      <c r="F1297" s="106"/>
      <c r="G1297" s="1147"/>
      <c r="H1297" s="1147"/>
      <c r="I1297" s="1147"/>
      <c r="J1297" s="1147"/>
      <c r="K1297" s="1147"/>
      <c r="L1297" s="1147"/>
    </row>
    <row r="1298" spans="1:12" s="98" customFormat="1">
      <c r="A1298" s="99"/>
      <c r="B1298" s="1146"/>
      <c r="C1298" s="1146"/>
      <c r="D1298" s="1146"/>
      <c r="E1298" s="95"/>
      <c r="F1298" s="106"/>
      <c r="G1298" s="1147"/>
      <c r="H1298" s="1147"/>
      <c r="I1298" s="1147"/>
      <c r="J1298" s="1147"/>
      <c r="K1298" s="1147"/>
      <c r="L1298" s="1147"/>
    </row>
    <row r="1299" spans="1:12" s="98" customFormat="1">
      <c r="A1299" s="99"/>
      <c r="B1299" s="1146"/>
      <c r="C1299" s="1146"/>
      <c r="D1299" s="1146"/>
      <c r="E1299" s="95"/>
      <c r="F1299" s="106"/>
      <c r="G1299" s="1147"/>
      <c r="H1299" s="1147"/>
      <c r="I1299" s="1147"/>
      <c r="J1299" s="1147"/>
      <c r="K1299" s="1147"/>
      <c r="L1299" s="1147"/>
    </row>
    <row r="1300" spans="1:12" s="98" customFormat="1">
      <c r="A1300" s="99"/>
      <c r="B1300" s="1146"/>
      <c r="C1300" s="1146"/>
      <c r="D1300" s="1146"/>
      <c r="E1300" s="95"/>
      <c r="F1300" s="106"/>
      <c r="G1300" s="1147"/>
      <c r="H1300" s="1147"/>
      <c r="I1300" s="1147"/>
      <c r="J1300" s="1147"/>
      <c r="K1300" s="1147"/>
      <c r="L1300" s="1147"/>
    </row>
    <row r="1301" spans="1:12" s="98" customFormat="1">
      <c r="A1301" s="99"/>
      <c r="B1301" s="99"/>
      <c r="C1301" s="99"/>
      <c r="D1301" s="99"/>
      <c r="E1301" s="99"/>
      <c r="F1301" s="99"/>
      <c r="G1301" s="99"/>
      <c r="H1301" s="99"/>
      <c r="I1301" s="99"/>
    </row>
    <row r="1302" spans="1:12" s="98" customFormat="1" ht="27" customHeight="1">
      <c r="A1302" s="107" t="s">
        <v>300</v>
      </c>
      <c r="B1302" s="103" t="s">
        <v>301</v>
      </c>
      <c r="C1302" s="108" t="s">
        <v>302</v>
      </c>
      <c r="D1302" s="1141" t="s">
        <v>303</v>
      </c>
      <c r="E1302" s="1141"/>
      <c r="F1302" s="108" t="s">
        <v>304</v>
      </c>
      <c r="G1302" s="1141" t="s">
        <v>305</v>
      </c>
      <c r="H1302" s="1141"/>
      <c r="I1302" s="108" t="s">
        <v>306</v>
      </c>
      <c r="J1302" s="103" t="s">
        <v>307</v>
      </c>
      <c r="K1302" s="103"/>
      <c r="L1302" s="105"/>
    </row>
    <row r="1303" spans="1:12" s="85" customFormat="1">
      <c r="A1303" s="110"/>
      <c r="B1303" s="111" t="s">
        <v>308</v>
      </c>
      <c r="C1303" s="112"/>
      <c r="D1303" s="1142"/>
      <c r="E1303" s="1135"/>
      <c r="F1303" s="112"/>
      <c r="G1303" s="1142"/>
      <c r="H1303" s="1135"/>
      <c r="I1303" s="114"/>
      <c r="J1303" s="1136"/>
      <c r="K1303" s="1136"/>
      <c r="L1303" s="1136"/>
    </row>
    <row r="1304" spans="1:12" s="98" customFormat="1" ht="6" customHeight="1">
      <c r="A1304" s="110"/>
      <c r="B1304" s="115"/>
      <c r="C1304" s="116"/>
      <c r="D1304" s="117"/>
      <c r="E1304" s="116"/>
      <c r="F1304" s="116"/>
      <c r="G1304" s="117"/>
      <c r="H1304" s="116"/>
      <c r="I1304" s="117"/>
      <c r="J1304" s="118"/>
      <c r="K1304" s="118"/>
      <c r="L1304" s="118"/>
    </row>
    <row r="1305" spans="1:12" s="85" customFormat="1">
      <c r="A1305" s="110"/>
      <c r="B1305" s="111"/>
      <c r="C1305" s="112"/>
      <c r="D1305" s="1142"/>
      <c r="E1305" s="1135"/>
      <c r="F1305" s="112"/>
      <c r="G1305" s="1142"/>
      <c r="H1305" s="1135"/>
      <c r="I1305" s="114"/>
      <c r="J1305" s="1136"/>
      <c r="K1305" s="1136"/>
      <c r="L1305" s="1136"/>
    </row>
    <row r="1306" spans="1:12" s="85" customFormat="1">
      <c r="A1306" s="110"/>
      <c r="B1306" s="119"/>
      <c r="C1306" s="119"/>
      <c r="D1306" s="120"/>
      <c r="E1306" s="119"/>
      <c r="F1306" s="119"/>
      <c r="G1306" s="120"/>
      <c r="H1306" s="119"/>
      <c r="I1306" s="120"/>
      <c r="J1306" s="121"/>
      <c r="K1306" s="121"/>
      <c r="L1306" s="121"/>
    </row>
    <row r="1307" spans="1:12" s="98" customFormat="1" ht="27" customHeight="1">
      <c r="A1307" s="122" t="s">
        <v>309</v>
      </c>
      <c r="B1307" s="103" t="s">
        <v>310</v>
      </c>
      <c r="C1307" s="108"/>
      <c r="D1307" s="1141" t="s">
        <v>304</v>
      </c>
      <c r="E1307" s="1141"/>
      <c r="F1307" s="108" t="s">
        <v>305</v>
      </c>
      <c r="G1307" s="1141" t="s">
        <v>306</v>
      </c>
      <c r="H1307" s="1141"/>
      <c r="I1307" s="108" t="s">
        <v>311</v>
      </c>
      <c r="J1307" s="123" t="s">
        <v>307</v>
      </c>
      <c r="K1307" s="124"/>
      <c r="L1307" s="125"/>
    </row>
    <row r="1308" spans="1:12" s="85" customFormat="1" ht="12.75" customHeight="1">
      <c r="A1308" s="110"/>
      <c r="B1308" s="1133" t="s">
        <v>426</v>
      </c>
      <c r="C1308" s="1133"/>
      <c r="D1308" s="1166">
        <v>66</v>
      </c>
      <c r="E1308" s="1166"/>
      <c r="F1308" s="114">
        <v>68</v>
      </c>
      <c r="G1308" s="1142">
        <v>84</v>
      </c>
      <c r="H1308" s="1135"/>
      <c r="I1308" s="114">
        <v>87</v>
      </c>
      <c r="J1308" s="1136"/>
      <c r="K1308" s="1136"/>
      <c r="L1308" s="1136"/>
    </row>
    <row r="1309" spans="1:12" s="98" customFormat="1" ht="6" customHeight="1">
      <c r="A1309" s="110"/>
      <c r="B1309" s="127"/>
      <c r="C1309" s="127"/>
      <c r="D1309" s="165"/>
      <c r="E1309" s="165"/>
      <c r="F1309" s="129"/>
      <c r="G1309" s="129"/>
      <c r="H1309" s="128"/>
      <c r="I1309" s="129"/>
      <c r="J1309" s="125"/>
      <c r="K1309" s="125"/>
      <c r="L1309" s="125"/>
    </row>
    <row r="1310" spans="1:12" s="85" customFormat="1">
      <c r="A1310" s="110"/>
      <c r="B1310" s="1133" t="s">
        <v>427</v>
      </c>
      <c r="C1310" s="1133"/>
      <c r="D1310" s="1166">
        <v>276</v>
      </c>
      <c r="E1310" s="1166"/>
      <c r="F1310" s="114">
        <v>297</v>
      </c>
      <c r="G1310" s="1142">
        <v>294</v>
      </c>
      <c r="H1310" s="1135"/>
      <c r="I1310" s="114">
        <v>300</v>
      </c>
      <c r="J1310" s="1136"/>
      <c r="K1310" s="1136"/>
      <c r="L1310" s="1136"/>
    </row>
    <row r="1311" spans="1:12" s="98" customFormat="1" ht="6" customHeight="1">
      <c r="A1311" s="110"/>
      <c r="B1311" s="127"/>
      <c r="C1311" s="127"/>
      <c r="D1311" s="165"/>
      <c r="E1311" s="165"/>
      <c r="F1311" s="129"/>
      <c r="G1311" s="129"/>
      <c r="H1311" s="128"/>
      <c r="I1311" s="129"/>
      <c r="J1311" s="125"/>
      <c r="K1311" s="125"/>
      <c r="L1311" s="125"/>
    </row>
    <row r="1312" spans="1:12" s="85" customFormat="1" ht="25.5" customHeight="1">
      <c r="A1312" s="110"/>
      <c r="B1312" s="1167" t="s">
        <v>428</v>
      </c>
      <c r="C1312" s="1167"/>
      <c r="D1312" s="1168">
        <v>1144306</v>
      </c>
      <c r="E1312" s="1166"/>
      <c r="F1312" s="135">
        <v>1012032</v>
      </c>
      <c r="G1312" s="1169">
        <v>1064256</v>
      </c>
      <c r="H1312" s="1135"/>
      <c r="I1312" s="135">
        <v>1035645</v>
      </c>
      <c r="J1312" s="1136"/>
      <c r="K1312" s="1136"/>
      <c r="L1312" s="1136"/>
    </row>
    <row r="1313" spans="1:12" s="98" customFormat="1" ht="6" customHeight="1">
      <c r="A1313" s="110"/>
      <c r="B1313" s="127"/>
      <c r="C1313" s="127"/>
      <c r="D1313" s="165"/>
      <c r="E1313" s="165"/>
      <c r="F1313" s="129"/>
      <c r="G1313" s="129"/>
      <c r="H1313" s="128"/>
      <c r="I1313" s="129"/>
      <c r="J1313" s="125"/>
      <c r="K1313" s="125"/>
      <c r="L1313" s="125"/>
    </row>
    <row r="1314" spans="1:12" s="85" customFormat="1" ht="25.5" customHeight="1">
      <c r="A1314" s="110"/>
      <c r="B1314" s="1155" t="s">
        <v>429</v>
      </c>
      <c r="C1314" s="1155"/>
      <c r="D1314" s="1165"/>
      <c r="E1314" s="1138"/>
      <c r="F1314" s="152" t="s">
        <v>296</v>
      </c>
      <c r="G1314" s="1161">
        <v>95766674</v>
      </c>
      <c r="H1314" s="1157"/>
      <c r="I1314" s="152">
        <v>84921452</v>
      </c>
      <c r="J1314" s="1158" t="s">
        <v>430</v>
      </c>
      <c r="K1314" s="1158"/>
      <c r="L1314" s="1158"/>
    </row>
    <row r="1315" spans="1:12" s="85" customFormat="1" ht="6" customHeight="1">
      <c r="A1315" s="110"/>
      <c r="B1315" s="115"/>
      <c r="C1315" s="115"/>
      <c r="D1315" s="166"/>
      <c r="E1315" s="166"/>
      <c r="F1315" s="117"/>
      <c r="G1315" s="117"/>
      <c r="H1315" s="117"/>
      <c r="I1315" s="117"/>
      <c r="J1315" s="118"/>
      <c r="K1315" s="118"/>
      <c r="L1315" s="118"/>
    </row>
    <row r="1316" spans="1:12" s="85" customFormat="1" ht="26.25" customHeight="1">
      <c r="A1316" s="110"/>
      <c r="B1316" s="1155" t="s">
        <v>431</v>
      </c>
      <c r="C1316" s="1155"/>
      <c r="D1316" s="1138"/>
      <c r="E1316" s="1138"/>
      <c r="F1316" s="156">
        <v>149</v>
      </c>
      <c r="G1316" s="1157">
        <v>200</v>
      </c>
      <c r="H1316" s="1157"/>
      <c r="I1316" s="156">
        <v>80</v>
      </c>
      <c r="J1316" s="1158" t="s">
        <v>432</v>
      </c>
      <c r="K1316" s="1158"/>
      <c r="L1316" s="1158"/>
    </row>
    <row r="1317" spans="1:12" s="85" customFormat="1" ht="6" customHeight="1">
      <c r="A1317" s="110"/>
      <c r="B1317" s="115"/>
      <c r="C1317" s="115"/>
      <c r="D1317" s="166"/>
      <c r="E1317" s="166"/>
      <c r="F1317" s="117"/>
      <c r="G1317" s="117"/>
      <c r="H1317" s="117"/>
      <c r="I1317" s="117"/>
      <c r="J1317" s="118"/>
      <c r="K1317" s="118"/>
      <c r="L1317" s="118"/>
    </row>
    <row r="1318" spans="1:12" s="85" customFormat="1" ht="12.75" customHeight="1">
      <c r="A1318" s="110"/>
      <c r="B1318" s="1155" t="s">
        <v>433</v>
      </c>
      <c r="C1318" s="1155"/>
      <c r="D1318" s="1138"/>
      <c r="E1318" s="1138"/>
      <c r="F1318" s="156" t="s">
        <v>296</v>
      </c>
      <c r="G1318" s="1157">
        <v>9</v>
      </c>
      <c r="H1318" s="1157"/>
      <c r="I1318" s="156">
        <v>7</v>
      </c>
      <c r="J1318" s="1158" t="s">
        <v>430</v>
      </c>
      <c r="K1318" s="1158"/>
      <c r="L1318" s="1158"/>
    </row>
    <row r="1319" spans="1:12" s="85" customFormat="1" ht="6" customHeight="1">
      <c r="A1319" s="110"/>
      <c r="B1319" s="115"/>
      <c r="C1319" s="115"/>
      <c r="D1319" s="166"/>
      <c r="E1319" s="166"/>
      <c r="F1319" s="117"/>
      <c r="G1319" s="117"/>
      <c r="H1319" s="117"/>
      <c r="I1319" s="117"/>
      <c r="J1319" s="118"/>
      <c r="K1319" s="118"/>
      <c r="L1319" s="118"/>
    </row>
    <row r="1320" spans="1:12" s="85" customFormat="1" ht="12.75" customHeight="1">
      <c r="A1320" s="110"/>
      <c r="B1320" s="1155" t="s">
        <v>434</v>
      </c>
      <c r="C1320" s="1155"/>
      <c r="D1320" s="1138"/>
      <c r="E1320" s="1138"/>
      <c r="F1320" s="156" t="s">
        <v>296</v>
      </c>
      <c r="G1320" s="1157">
        <v>8</v>
      </c>
      <c r="H1320" s="1157"/>
      <c r="I1320" s="156">
        <v>6</v>
      </c>
      <c r="J1320" s="1158" t="s">
        <v>430</v>
      </c>
      <c r="K1320" s="1158"/>
      <c r="L1320" s="1158"/>
    </row>
    <row r="1321" spans="1:12" s="85" customFormat="1" ht="6" customHeight="1">
      <c r="A1321" s="110"/>
      <c r="B1321" s="115"/>
      <c r="C1321" s="115"/>
      <c r="D1321" s="166"/>
      <c r="E1321" s="166"/>
      <c r="F1321" s="117"/>
      <c r="G1321" s="117"/>
      <c r="H1321" s="117"/>
      <c r="I1321" s="117"/>
      <c r="J1321" s="118"/>
      <c r="K1321" s="118"/>
      <c r="L1321" s="118"/>
    </row>
    <row r="1322" spans="1:12" s="85" customFormat="1" ht="25.5" customHeight="1">
      <c r="A1322" s="110"/>
      <c r="B1322" s="1155" t="s">
        <v>435</v>
      </c>
      <c r="C1322" s="1155"/>
      <c r="D1322" s="1138"/>
      <c r="E1322" s="1138"/>
      <c r="F1322" s="156" t="s">
        <v>296</v>
      </c>
      <c r="G1322" s="1157">
        <v>12</v>
      </c>
      <c r="H1322" s="1157"/>
      <c r="I1322" s="156">
        <v>12</v>
      </c>
      <c r="J1322" s="1158" t="s">
        <v>430</v>
      </c>
      <c r="K1322" s="1158"/>
      <c r="L1322" s="1158"/>
    </row>
    <row r="1323" spans="1:12" s="85" customFormat="1" ht="6" customHeight="1">
      <c r="A1323" s="110"/>
      <c r="B1323" s="115"/>
      <c r="C1323" s="115"/>
      <c r="D1323" s="116"/>
      <c r="E1323" s="116"/>
      <c r="F1323" s="117"/>
      <c r="G1323" s="117"/>
      <c r="H1323" s="117"/>
      <c r="I1323" s="117"/>
      <c r="J1323" s="118"/>
      <c r="K1323" s="118"/>
      <c r="L1323" s="118"/>
    </row>
    <row r="1324" spans="1:12" s="85" customFormat="1">
      <c r="A1324" s="87" t="s">
        <v>260</v>
      </c>
      <c r="E1324" s="86"/>
      <c r="F1324" s="86"/>
      <c r="G1324" s="86"/>
      <c r="H1324" s="86"/>
      <c r="I1324" s="86"/>
    </row>
    <row r="1325" spans="1:12" s="85" customFormat="1">
      <c r="A1325" s="88" t="s">
        <v>284</v>
      </c>
      <c r="B1325" s="1162" t="s">
        <v>285</v>
      </c>
      <c r="C1325" s="1162"/>
      <c r="D1325" s="1162"/>
      <c r="E1325" s="1162"/>
      <c r="F1325" s="1162"/>
      <c r="G1325" s="1162"/>
      <c r="H1325" s="1162"/>
      <c r="I1325" s="1162"/>
      <c r="J1325" s="1162"/>
      <c r="K1325" s="1162"/>
      <c r="L1325" s="1162"/>
    </row>
    <row r="1326" spans="1:12" s="85" customFormat="1" ht="9" customHeight="1">
      <c r="A1326" s="89"/>
      <c r="B1326" s="90"/>
      <c r="C1326" s="90"/>
      <c r="D1326" s="90"/>
      <c r="E1326" s="91"/>
      <c r="F1326" s="153"/>
      <c r="G1326" s="153"/>
      <c r="H1326" s="91"/>
      <c r="I1326" s="153"/>
      <c r="J1326" s="90"/>
      <c r="K1326" s="90"/>
      <c r="L1326" s="90"/>
    </row>
    <row r="1327" spans="1:12" s="85" customFormat="1" ht="27" customHeight="1">
      <c r="B1327" s="1163" t="s">
        <v>470</v>
      </c>
      <c r="C1327" s="1163"/>
      <c r="D1327" s="1163"/>
      <c r="E1327" s="1163"/>
      <c r="F1327" s="1164"/>
      <c r="G1327" s="1164"/>
      <c r="H1327" s="1163"/>
      <c r="I1327" s="1164"/>
      <c r="J1327" s="1163"/>
      <c r="K1327" s="1163"/>
      <c r="L1327" s="1163"/>
    </row>
    <row r="1328" spans="1:12" s="85" customFormat="1">
      <c r="E1328" s="86"/>
      <c r="F1328" s="155"/>
      <c r="G1328" s="155"/>
      <c r="H1328" s="86"/>
      <c r="I1328" s="155"/>
    </row>
    <row r="1329" spans="1:12" s="85" customFormat="1" ht="6" customHeight="1">
      <c r="A1329" s="110"/>
      <c r="B1329" s="115"/>
      <c r="C1329" s="115"/>
      <c r="D1329" s="116"/>
      <c r="E1329" s="116"/>
      <c r="F1329" s="117"/>
      <c r="G1329" s="117"/>
      <c r="H1329" s="117"/>
      <c r="I1329" s="117"/>
      <c r="J1329" s="118"/>
      <c r="K1329" s="118"/>
      <c r="L1329" s="118"/>
    </row>
    <row r="1330" spans="1:12" s="85" customFormat="1" ht="27" customHeight="1">
      <c r="A1330" s="110"/>
      <c r="B1330" s="1155" t="s">
        <v>436</v>
      </c>
      <c r="C1330" s="1155"/>
      <c r="D1330" s="1156">
        <v>4</v>
      </c>
      <c r="E1330" s="1156"/>
      <c r="F1330" s="156">
        <v>4</v>
      </c>
      <c r="G1330" s="1157">
        <v>4</v>
      </c>
      <c r="H1330" s="1157"/>
      <c r="I1330" s="156">
        <v>4</v>
      </c>
      <c r="J1330" s="1158"/>
      <c r="K1330" s="1158"/>
      <c r="L1330" s="1158"/>
    </row>
    <row r="1331" spans="1:12" s="85" customFormat="1" ht="6" customHeight="1">
      <c r="A1331" s="110"/>
      <c r="B1331" s="115"/>
      <c r="C1331" s="115"/>
      <c r="D1331" s="116"/>
      <c r="E1331" s="116"/>
      <c r="F1331" s="117"/>
      <c r="G1331" s="117"/>
      <c r="H1331" s="117"/>
      <c r="I1331" s="117"/>
      <c r="J1331" s="118"/>
      <c r="K1331" s="118"/>
      <c r="L1331" s="118"/>
    </row>
    <row r="1332" spans="1:12" s="85" customFormat="1" ht="26.25" customHeight="1">
      <c r="A1332" s="110"/>
      <c r="B1332" s="1155" t="s">
        <v>471</v>
      </c>
      <c r="C1332" s="1155"/>
      <c r="D1332" s="1161">
        <v>247414</v>
      </c>
      <c r="E1332" s="1161"/>
      <c r="F1332" s="152">
        <v>180000</v>
      </c>
      <c r="G1332" s="1157" t="s">
        <v>296</v>
      </c>
      <c r="H1332" s="1157"/>
      <c r="I1332" s="156" t="s">
        <v>296</v>
      </c>
      <c r="J1332" s="1158" t="s">
        <v>437</v>
      </c>
      <c r="K1332" s="1158"/>
      <c r="L1332" s="1158"/>
    </row>
    <row r="1333" spans="1:12" s="85" customFormat="1" ht="6" customHeight="1">
      <c r="A1333" s="110"/>
      <c r="B1333" s="115"/>
      <c r="C1333" s="115"/>
      <c r="D1333" s="116"/>
      <c r="E1333" s="116"/>
      <c r="F1333" s="117"/>
      <c r="G1333" s="117"/>
      <c r="H1333" s="117"/>
      <c r="I1333" s="117"/>
      <c r="J1333" s="118"/>
      <c r="K1333" s="118"/>
      <c r="L1333" s="118"/>
    </row>
    <row r="1334" spans="1:12" s="85" customFormat="1" ht="25.5" customHeight="1">
      <c r="A1334" s="110"/>
      <c r="B1334" s="1155" t="s">
        <v>438</v>
      </c>
      <c r="C1334" s="1155"/>
      <c r="D1334" s="1161">
        <v>4677</v>
      </c>
      <c r="E1334" s="1161"/>
      <c r="F1334" s="152">
        <v>4163</v>
      </c>
      <c r="G1334" s="1157" t="s">
        <v>296</v>
      </c>
      <c r="H1334" s="1157"/>
      <c r="I1334" s="156" t="s">
        <v>296</v>
      </c>
      <c r="J1334" s="1158" t="s">
        <v>437</v>
      </c>
      <c r="K1334" s="1158"/>
      <c r="L1334" s="1158"/>
    </row>
    <row r="1335" spans="1:12" s="85" customFormat="1" ht="6" customHeight="1">
      <c r="A1335" s="110"/>
      <c r="B1335" s="115"/>
      <c r="C1335" s="115"/>
      <c r="D1335" s="116"/>
      <c r="E1335" s="116"/>
      <c r="F1335" s="117"/>
      <c r="G1335" s="117"/>
      <c r="H1335" s="117"/>
      <c r="I1335" s="117"/>
      <c r="J1335" s="118"/>
      <c r="K1335" s="118"/>
      <c r="L1335" s="118"/>
    </row>
    <row r="1336" spans="1:12" s="85" customFormat="1" ht="25.5" customHeight="1">
      <c r="A1336" s="110"/>
      <c r="B1336" s="1155" t="s">
        <v>439</v>
      </c>
      <c r="C1336" s="1155"/>
      <c r="D1336" s="1161">
        <v>38900000</v>
      </c>
      <c r="E1336" s="1161"/>
      <c r="F1336" s="152">
        <v>39000000</v>
      </c>
      <c r="G1336" s="1157" t="s">
        <v>296</v>
      </c>
      <c r="H1336" s="1157"/>
      <c r="I1336" s="156" t="s">
        <v>296</v>
      </c>
      <c r="J1336" s="1158" t="s">
        <v>437</v>
      </c>
      <c r="K1336" s="1158"/>
      <c r="L1336" s="1158"/>
    </row>
    <row r="1337" spans="1:12" s="85" customFormat="1" ht="6" customHeight="1">
      <c r="A1337" s="110"/>
      <c r="B1337" s="115"/>
      <c r="C1337" s="115"/>
      <c r="D1337" s="116"/>
      <c r="E1337" s="116"/>
      <c r="F1337" s="117"/>
      <c r="G1337" s="117"/>
      <c r="H1337" s="117"/>
      <c r="I1337" s="117"/>
      <c r="J1337" s="118"/>
      <c r="K1337" s="118"/>
      <c r="L1337" s="118"/>
    </row>
    <row r="1338" spans="1:12" s="85" customFormat="1" ht="25.5" customHeight="1">
      <c r="A1338" s="110"/>
      <c r="B1338" s="1155" t="s">
        <v>440</v>
      </c>
      <c r="C1338" s="1155"/>
      <c r="D1338" s="1156">
        <v>50</v>
      </c>
      <c r="E1338" s="1156"/>
      <c r="F1338" s="156">
        <v>17</v>
      </c>
      <c r="G1338" s="1157" t="s">
        <v>296</v>
      </c>
      <c r="H1338" s="1157"/>
      <c r="I1338" s="156" t="s">
        <v>296</v>
      </c>
      <c r="J1338" s="1158" t="s">
        <v>437</v>
      </c>
      <c r="K1338" s="1158"/>
      <c r="L1338" s="1158"/>
    </row>
    <row r="1339" spans="1:12" s="85" customFormat="1" ht="6" customHeight="1">
      <c r="A1339" s="110"/>
      <c r="B1339" s="115"/>
      <c r="C1339" s="115"/>
      <c r="D1339" s="116"/>
      <c r="E1339" s="116"/>
      <c r="F1339" s="117"/>
      <c r="G1339" s="117"/>
      <c r="H1339" s="117"/>
      <c r="I1339" s="117"/>
      <c r="J1339" s="118"/>
      <c r="K1339" s="118"/>
      <c r="L1339" s="118"/>
    </row>
    <row r="1340" spans="1:12" s="85" customFormat="1" ht="25.5" customHeight="1">
      <c r="A1340" s="110"/>
      <c r="B1340" s="1155" t="s">
        <v>441</v>
      </c>
      <c r="C1340" s="1155"/>
      <c r="D1340" s="1156">
        <v>40</v>
      </c>
      <c r="E1340" s="1156"/>
      <c r="F1340" s="156">
        <v>26</v>
      </c>
      <c r="G1340" s="1157" t="s">
        <v>296</v>
      </c>
      <c r="H1340" s="1157"/>
      <c r="I1340" s="156" t="s">
        <v>296</v>
      </c>
      <c r="J1340" s="1158" t="s">
        <v>437</v>
      </c>
      <c r="K1340" s="1158"/>
      <c r="L1340" s="1158"/>
    </row>
    <row r="1341" spans="1:12" s="85" customFormat="1" ht="6" customHeight="1">
      <c r="A1341" s="110"/>
      <c r="B1341" s="115"/>
      <c r="C1341" s="115"/>
      <c r="D1341" s="116"/>
      <c r="E1341" s="116"/>
      <c r="F1341" s="117"/>
      <c r="G1341" s="117"/>
      <c r="H1341" s="117"/>
      <c r="I1341" s="117"/>
      <c r="J1341" s="118"/>
      <c r="K1341" s="118"/>
      <c r="L1341" s="118"/>
    </row>
    <row r="1342" spans="1:12" s="85" customFormat="1" ht="26.25" customHeight="1">
      <c r="A1342" s="110"/>
      <c r="B1342" s="1155" t="s">
        <v>442</v>
      </c>
      <c r="C1342" s="1155"/>
      <c r="D1342" s="1156">
        <v>180</v>
      </c>
      <c r="E1342" s="1156"/>
      <c r="F1342" s="156" t="s">
        <v>296</v>
      </c>
      <c r="G1342" s="1157" t="s">
        <v>296</v>
      </c>
      <c r="H1342" s="1157"/>
      <c r="I1342" s="156" t="s">
        <v>296</v>
      </c>
      <c r="J1342" s="1158" t="s">
        <v>443</v>
      </c>
      <c r="K1342" s="1158"/>
      <c r="L1342" s="1158"/>
    </row>
    <row r="1343" spans="1:12" s="85" customFormat="1" ht="6" customHeight="1">
      <c r="A1343" s="110"/>
      <c r="B1343" s="115"/>
      <c r="C1343" s="115"/>
      <c r="D1343" s="116"/>
      <c r="E1343" s="116"/>
      <c r="F1343" s="117"/>
      <c r="G1343" s="117"/>
      <c r="H1343" s="117"/>
      <c r="I1343" s="117"/>
      <c r="J1343" s="118"/>
      <c r="K1343" s="118"/>
      <c r="L1343" s="118"/>
    </row>
    <row r="1344" spans="1:12" s="85" customFormat="1" ht="25.5" customHeight="1">
      <c r="A1344" s="110"/>
      <c r="B1344" s="1155" t="s">
        <v>444</v>
      </c>
      <c r="C1344" s="1155"/>
      <c r="D1344" s="1156"/>
      <c r="E1344" s="1156"/>
      <c r="F1344" s="156" t="s">
        <v>296</v>
      </c>
      <c r="G1344" s="1157" t="s">
        <v>296</v>
      </c>
      <c r="H1344" s="1157"/>
      <c r="I1344" s="156" t="s">
        <v>296</v>
      </c>
      <c r="J1344" s="1158" t="s">
        <v>445</v>
      </c>
      <c r="K1344" s="1158"/>
      <c r="L1344" s="1158"/>
    </row>
    <row r="1345" spans="1:12" s="85" customFormat="1" ht="6" customHeight="1">
      <c r="A1345" s="110"/>
      <c r="B1345" s="115"/>
      <c r="C1345" s="115"/>
      <c r="D1345" s="116"/>
      <c r="E1345" s="116"/>
      <c r="F1345" s="117"/>
      <c r="G1345" s="117"/>
      <c r="H1345" s="117"/>
      <c r="I1345" s="117"/>
      <c r="J1345" s="118"/>
      <c r="K1345" s="118"/>
      <c r="L1345" s="118"/>
    </row>
    <row r="1346" spans="1:12" s="85" customFormat="1" ht="25.5" customHeight="1">
      <c r="A1346" s="110"/>
      <c r="B1346" s="1155" t="s">
        <v>446</v>
      </c>
      <c r="C1346" s="1155"/>
      <c r="D1346" s="1156"/>
      <c r="E1346" s="1156"/>
      <c r="F1346" s="156" t="s">
        <v>296</v>
      </c>
      <c r="G1346" s="1157" t="s">
        <v>296</v>
      </c>
      <c r="H1346" s="1157"/>
      <c r="I1346" s="156" t="s">
        <v>296</v>
      </c>
      <c r="J1346" s="1158" t="s">
        <v>447</v>
      </c>
      <c r="K1346" s="1158"/>
      <c r="L1346" s="1158"/>
    </row>
    <row r="1347" spans="1:12" s="85" customFormat="1" ht="6" customHeight="1">
      <c r="A1347" s="110"/>
      <c r="B1347" s="115"/>
      <c r="C1347" s="115"/>
      <c r="D1347" s="116"/>
      <c r="E1347" s="116"/>
      <c r="F1347" s="117"/>
      <c r="G1347" s="117"/>
      <c r="H1347" s="117"/>
      <c r="I1347" s="117"/>
      <c r="J1347" s="118"/>
      <c r="K1347" s="118"/>
      <c r="L1347" s="118"/>
    </row>
    <row r="1348" spans="1:12" s="85" customFormat="1">
      <c r="E1348" s="86"/>
      <c r="F1348" s="155"/>
      <c r="G1348" s="155"/>
      <c r="H1348" s="86"/>
      <c r="I1348" s="155"/>
    </row>
    <row r="1349" spans="1:12" s="98" customFormat="1">
      <c r="A1349" s="133" t="s">
        <v>317</v>
      </c>
      <c r="B1349" s="134"/>
      <c r="C1349" s="95"/>
      <c r="D1349" s="95"/>
      <c r="E1349" s="95"/>
      <c r="F1349" s="95"/>
      <c r="G1349" s="95"/>
      <c r="H1349" s="95"/>
      <c r="I1349" s="95"/>
    </row>
    <row r="1350" spans="1:12" s="98" customFormat="1">
      <c r="A1350" s="99"/>
      <c r="B1350" s="95"/>
      <c r="C1350" s="95"/>
      <c r="D1350" s="95"/>
      <c r="E1350" s="95"/>
      <c r="F1350" s="95"/>
      <c r="G1350" s="95"/>
      <c r="H1350" s="95"/>
      <c r="I1350" s="95"/>
    </row>
    <row r="1351" spans="1:12" s="98" customFormat="1">
      <c r="A1351" s="99"/>
      <c r="B1351" s="95"/>
      <c r="C1351" s="95"/>
      <c r="D1351" s="95"/>
      <c r="E1351" s="95"/>
      <c r="F1351" s="95"/>
      <c r="G1351" s="95"/>
      <c r="H1351" s="95"/>
      <c r="I1351" s="95"/>
    </row>
    <row r="1352" spans="1:12" s="98" customFormat="1">
      <c r="A1352" s="99"/>
      <c r="B1352" s="95"/>
      <c r="C1352" s="95"/>
      <c r="D1352" s="95"/>
      <c r="E1352" s="95"/>
      <c r="F1352" s="95"/>
      <c r="G1352" s="95"/>
      <c r="H1352" s="95"/>
      <c r="I1352" s="95"/>
    </row>
    <row r="1353" spans="1:12" s="98" customFormat="1">
      <c r="A1353" s="99"/>
      <c r="B1353" s="95"/>
      <c r="C1353" s="95"/>
      <c r="D1353" s="95"/>
      <c r="E1353" s="95"/>
      <c r="F1353" s="95"/>
      <c r="G1353" s="95"/>
      <c r="H1353" s="95"/>
      <c r="I1353" s="95"/>
    </row>
    <row r="1354" spans="1:12" s="98" customFormat="1">
      <c r="A1354" s="99"/>
      <c r="B1354" s="95"/>
      <c r="C1354" s="95"/>
      <c r="D1354" s="95"/>
      <c r="E1354" s="95"/>
      <c r="F1354" s="95"/>
      <c r="G1354" s="95"/>
      <c r="H1354" s="95"/>
      <c r="I1354" s="95"/>
    </row>
    <row r="1355" spans="1:12" s="98" customFormat="1">
      <c r="A1355" s="99"/>
      <c r="B1355" s="95"/>
      <c r="C1355" s="95"/>
      <c r="D1355" s="95"/>
      <c r="E1355" s="95"/>
      <c r="F1355" s="95"/>
      <c r="G1355" s="95"/>
      <c r="H1355" s="95"/>
      <c r="I1355" s="95"/>
    </row>
    <row r="1356" spans="1:12" s="98" customFormat="1">
      <c r="A1356" s="99"/>
      <c r="B1356" s="95"/>
      <c r="C1356" s="95"/>
      <c r="D1356" s="95"/>
      <c r="E1356" s="95"/>
      <c r="F1356" s="95"/>
      <c r="G1356" s="95"/>
      <c r="H1356" s="95"/>
      <c r="I1356" s="95"/>
    </row>
    <row r="1357" spans="1:12" s="98" customFormat="1">
      <c r="A1357" s="99"/>
      <c r="B1357" s="95"/>
      <c r="C1357" s="95"/>
      <c r="D1357" s="95"/>
      <c r="E1357" s="95"/>
      <c r="F1357" s="95"/>
      <c r="G1357" s="95"/>
      <c r="H1357" s="95"/>
      <c r="I1357" s="95"/>
    </row>
    <row r="1358" spans="1:12" s="98" customFormat="1">
      <c r="A1358" s="99"/>
      <c r="B1358" s="95"/>
      <c r="C1358" s="95"/>
      <c r="D1358" s="95"/>
      <c r="E1358" s="95"/>
      <c r="F1358" s="95"/>
      <c r="G1358" s="95"/>
      <c r="H1358" s="95"/>
      <c r="I1358" s="95"/>
    </row>
    <row r="1359" spans="1:12">
      <c r="A1359" s="49"/>
    </row>
    <row r="1360" spans="1:12">
      <c r="A1360" s="92" t="s">
        <v>286</v>
      </c>
      <c r="B1360" s="1159" t="s">
        <v>287</v>
      </c>
      <c r="C1360" s="1159"/>
      <c r="D1360" s="1159"/>
      <c r="E1360" s="1159"/>
      <c r="F1360" s="1159"/>
      <c r="G1360" s="1159"/>
      <c r="H1360" s="1159"/>
      <c r="I1360" s="1159"/>
      <c r="J1360" s="1159"/>
      <c r="K1360" s="1159"/>
      <c r="L1360" s="1159"/>
    </row>
    <row r="1361" spans="1:12" ht="9" customHeight="1">
      <c r="B1361" s="14"/>
      <c r="C1361" s="51"/>
      <c r="D1361" s="51"/>
    </row>
    <row r="1362" spans="1:12">
      <c r="A1362" s="52"/>
      <c r="B1362" s="52"/>
      <c r="C1362" s="52"/>
      <c r="D1362" s="52"/>
      <c r="E1362" s="52"/>
      <c r="F1362" s="1160" t="s">
        <v>287</v>
      </c>
      <c r="G1362" s="1160"/>
      <c r="H1362" s="1160"/>
      <c r="I1362" s="1160"/>
      <c r="J1362" s="1160"/>
      <c r="K1362" s="1160"/>
      <c r="L1362" s="52"/>
    </row>
    <row r="1363" spans="1:12">
      <c r="A1363" s="52"/>
      <c r="B1363" s="52"/>
      <c r="C1363" s="52"/>
      <c r="D1363" s="52"/>
      <c r="E1363" s="52"/>
      <c r="F1363" s="1160"/>
      <c r="G1363" s="1160"/>
      <c r="H1363" s="1160"/>
      <c r="I1363" s="1160"/>
      <c r="J1363" s="1160"/>
      <c r="K1363" s="1160"/>
      <c r="L1363" s="52"/>
    </row>
    <row r="1364" spans="1:12">
      <c r="A1364" s="52"/>
      <c r="B1364" s="52"/>
      <c r="C1364" s="52"/>
      <c r="D1364" s="52"/>
      <c r="E1364" s="52"/>
      <c r="F1364" s="1160"/>
      <c r="G1364" s="1160"/>
      <c r="H1364" s="1160"/>
      <c r="I1364" s="1160"/>
      <c r="J1364" s="1160"/>
      <c r="K1364" s="1160"/>
      <c r="L1364" s="52"/>
    </row>
    <row r="1365" spans="1:12">
      <c r="A1365" s="52"/>
      <c r="B1365" s="52"/>
      <c r="C1365" s="52"/>
      <c r="D1365" s="52"/>
      <c r="E1365" s="52"/>
      <c r="F1365" s="1160"/>
      <c r="G1365" s="1160"/>
      <c r="H1365" s="1160"/>
      <c r="I1365" s="1160"/>
      <c r="J1365" s="1160"/>
      <c r="K1365" s="1160"/>
      <c r="L1365" s="52"/>
    </row>
    <row r="1366" spans="1:12">
      <c r="A1366" s="52"/>
      <c r="B1366" s="52"/>
      <c r="C1366" s="52"/>
      <c r="D1366" s="52"/>
      <c r="E1366" s="52"/>
      <c r="F1366" s="1160"/>
      <c r="G1366" s="1160"/>
      <c r="H1366" s="1160"/>
      <c r="I1366" s="1160"/>
      <c r="J1366" s="1160"/>
      <c r="K1366" s="1160"/>
      <c r="L1366" s="52"/>
    </row>
    <row r="1367" spans="1:12" ht="33.75" customHeight="1">
      <c r="A1367" s="93"/>
      <c r="B1367" s="93"/>
      <c r="C1367" s="93"/>
      <c r="D1367" s="93"/>
      <c r="E1367" s="93"/>
      <c r="F1367" s="1160"/>
      <c r="G1367" s="1160"/>
      <c r="H1367" s="1160"/>
      <c r="I1367" s="1160"/>
      <c r="J1367" s="1160"/>
      <c r="K1367" s="1160"/>
      <c r="L1367" s="93"/>
    </row>
    <row r="1368" spans="1:12" ht="12.75" customHeight="1">
      <c r="A1368" s="93"/>
      <c r="B1368" s="93"/>
      <c r="C1368" s="93"/>
      <c r="D1368" s="93"/>
      <c r="E1368" s="93"/>
      <c r="F1368" s="1160"/>
      <c r="G1368" s="1160"/>
      <c r="H1368" s="1160"/>
      <c r="I1368" s="1160"/>
      <c r="J1368" s="1160"/>
      <c r="K1368" s="1160"/>
      <c r="L1368" s="93"/>
    </row>
    <row r="1369" spans="1:12" ht="12.75" customHeight="1">
      <c r="A1369" s="52"/>
      <c r="B1369" s="52"/>
      <c r="C1369" s="52"/>
      <c r="D1369" s="52"/>
      <c r="E1369" s="52"/>
      <c r="F1369" s="1160"/>
      <c r="G1369" s="1160"/>
      <c r="H1369" s="1160"/>
      <c r="I1369" s="1160"/>
      <c r="J1369" s="1160"/>
      <c r="K1369" s="1160"/>
      <c r="L1369" s="52"/>
    </row>
    <row r="1370" spans="1:12" ht="12.75" customHeight="1">
      <c r="A1370" s="52"/>
      <c r="B1370" s="52"/>
      <c r="C1370" s="52"/>
      <c r="D1370" s="52"/>
      <c r="E1370" s="52"/>
      <c r="F1370" s="1160"/>
      <c r="G1370" s="1160"/>
      <c r="H1370" s="1160"/>
      <c r="I1370" s="1160"/>
      <c r="J1370" s="1160"/>
      <c r="K1370" s="1160"/>
      <c r="L1370" s="52"/>
    </row>
    <row r="1371" spans="1:12" ht="12.75" customHeight="1">
      <c r="A1371" s="52"/>
      <c r="B1371" s="52"/>
      <c r="C1371" s="52"/>
      <c r="D1371" s="52"/>
      <c r="E1371" s="52"/>
      <c r="F1371" s="1160"/>
      <c r="G1371" s="1160"/>
      <c r="H1371" s="1160"/>
      <c r="I1371" s="1160"/>
      <c r="J1371" s="1160"/>
      <c r="K1371" s="1160"/>
      <c r="L1371" s="52"/>
    </row>
    <row r="1372" spans="1:12" ht="12.75" customHeight="1">
      <c r="A1372" s="52"/>
      <c r="B1372" s="52"/>
      <c r="C1372" s="52"/>
      <c r="D1372" s="52"/>
      <c r="E1372" s="52"/>
      <c r="F1372" s="1160"/>
      <c r="G1372" s="1160"/>
      <c r="H1372" s="1160"/>
      <c r="I1372" s="1160"/>
      <c r="J1372" s="1160"/>
      <c r="K1372" s="1160"/>
      <c r="L1372" s="52"/>
    </row>
    <row r="1373" spans="1:12" ht="12.75" customHeight="1">
      <c r="A1373" s="52"/>
      <c r="B1373" s="52"/>
      <c r="C1373" s="52"/>
      <c r="D1373" s="52"/>
      <c r="E1373" s="52"/>
      <c r="F1373" s="1160"/>
      <c r="G1373" s="1160"/>
      <c r="H1373" s="1160"/>
      <c r="I1373" s="1160"/>
      <c r="J1373" s="1160"/>
      <c r="K1373" s="1160"/>
      <c r="L1373" s="52"/>
    </row>
    <row r="1374" spans="1:12" ht="12.75" customHeight="1">
      <c r="A1374" s="52"/>
      <c r="B1374" s="52"/>
      <c r="C1374" s="52"/>
      <c r="D1374" s="52"/>
      <c r="E1374" s="52"/>
      <c r="F1374" s="1160"/>
      <c r="G1374" s="1160"/>
      <c r="H1374" s="1160"/>
      <c r="I1374" s="1160"/>
      <c r="J1374" s="1160"/>
      <c r="K1374" s="1160"/>
      <c r="L1374" s="52"/>
    </row>
    <row r="1375" spans="1:12" ht="12.75" customHeight="1">
      <c r="A1375" s="52"/>
      <c r="B1375" s="52"/>
      <c r="C1375" s="52"/>
      <c r="D1375" s="52"/>
      <c r="E1375" s="52"/>
      <c r="F1375" s="1160"/>
      <c r="G1375" s="1160"/>
      <c r="H1375" s="1160"/>
      <c r="I1375" s="1160"/>
      <c r="J1375" s="1160"/>
      <c r="K1375" s="1160"/>
      <c r="L1375" s="52"/>
    </row>
    <row r="1376" spans="1:12" ht="12.75" customHeight="1">
      <c r="A1376" s="52"/>
      <c r="B1376" s="52"/>
      <c r="C1376" s="52"/>
      <c r="D1376" s="52"/>
      <c r="E1376" s="52"/>
      <c r="F1376" s="1160"/>
      <c r="G1376" s="1160"/>
      <c r="H1376" s="1160"/>
      <c r="I1376" s="1160"/>
      <c r="J1376" s="1160"/>
      <c r="K1376" s="1160"/>
      <c r="L1376" s="52"/>
    </row>
    <row r="1377" spans="1:12" ht="12.75" customHeight="1">
      <c r="A1377" s="52"/>
      <c r="B1377" s="52"/>
      <c r="C1377" s="52"/>
      <c r="D1377" s="52"/>
      <c r="E1377" s="52"/>
      <c r="F1377" s="1160"/>
      <c r="G1377" s="1160"/>
      <c r="H1377" s="1160"/>
      <c r="I1377" s="1160"/>
      <c r="J1377" s="1160"/>
      <c r="K1377" s="1160"/>
      <c r="L1377" s="52"/>
    </row>
    <row r="1378" spans="1:12" ht="12.75" customHeight="1">
      <c r="A1378" s="52"/>
      <c r="B1378" s="52"/>
      <c r="C1378" s="52"/>
      <c r="D1378" s="52"/>
      <c r="E1378" s="52"/>
      <c r="F1378" s="1160"/>
      <c r="G1378" s="1160"/>
      <c r="H1378" s="1160"/>
      <c r="I1378" s="1160"/>
      <c r="J1378" s="1160"/>
      <c r="K1378" s="1160"/>
      <c r="L1378" s="52"/>
    </row>
    <row r="1379" spans="1:12" ht="12.75" customHeight="1">
      <c r="A1379" s="52"/>
      <c r="B1379" s="52"/>
      <c r="C1379" s="52"/>
      <c r="D1379" s="52"/>
      <c r="E1379" s="52"/>
      <c r="F1379" s="1160"/>
      <c r="G1379" s="1160"/>
      <c r="H1379" s="1160"/>
      <c r="I1379" s="1160"/>
      <c r="J1379" s="1160"/>
      <c r="K1379" s="1160"/>
      <c r="L1379" s="52"/>
    </row>
    <row r="1380" spans="1:12" ht="12.75" customHeight="1">
      <c r="A1380" s="52"/>
      <c r="B1380" s="52"/>
      <c r="C1380" s="52"/>
      <c r="D1380" s="52"/>
      <c r="E1380" s="52"/>
      <c r="F1380" s="1160"/>
      <c r="G1380" s="1160"/>
      <c r="H1380" s="1160"/>
      <c r="I1380" s="1160"/>
      <c r="J1380" s="1160"/>
      <c r="K1380" s="1160"/>
      <c r="L1380" s="52"/>
    </row>
    <row r="1381" spans="1:12">
      <c r="A1381" s="52"/>
      <c r="B1381" s="52"/>
      <c r="C1381" s="52"/>
      <c r="D1381" s="52"/>
      <c r="E1381" s="52"/>
      <c r="F1381" s="52"/>
      <c r="G1381" s="52"/>
      <c r="H1381" s="52"/>
      <c r="I1381" s="52"/>
      <c r="J1381" s="52"/>
      <c r="K1381" s="52"/>
      <c r="L1381" s="52"/>
    </row>
    <row r="1382" spans="1:12">
      <c r="A1382" s="52"/>
      <c r="B1382" s="52"/>
      <c r="C1382" s="52"/>
      <c r="D1382" s="52"/>
      <c r="E1382" s="52"/>
      <c r="F1382" s="52"/>
      <c r="G1382" s="52"/>
      <c r="H1382" s="52"/>
      <c r="I1382" s="52"/>
      <c r="J1382" s="52"/>
      <c r="K1382" s="52"/>
      <c r="L1382" s="52"/>
    </row>
    <row r="1383" spans="1:12">
      <c r="A1383" s="52"/>
      <c r="B1383" s="52"/>
      <c r="C1383" s="52"/>
      <c r="D1383" s="52"/>
      <c r="E1383" s="52"/>
      <c r="F1383" s="52"/>
      <c r="G1383" s="52"/>
      <c r="H1383" s="52"/>
      <c r="I1383" s="52"/>
      <c r="J1383" s="52"/>
      <c r="K1383" s="52"/>
      <c r="L1383" s="52"/>
    </row>
    <row r="1384" spans="1:12">
      <c r="A1384" s="52"/>
      <c r="B1384" s="52"/>
      <c r="C1384" s="52"/>
      <c r="D1384" s="52"/>
      <c r="E1384" s="52"/>
      <c r="F1384" s="52"/>
      <c r="G1384" s="52"/>
      <c r="H1384" s="52"/>
      <c r="I1384" s="52"/>
      <c r="J1384" s="52"/>
      <c r="K1384" s="52"/>
      <c r="L1384" s="52"/>
    </row>
    <row r="1385" spans="1:12">
      <c r="A1385" s="52"/>
      <c r="B1385" s="52"/>
      <c r="C1385" s="52"/>
      <c r="D1385" s="52"/>
      <c r="E1385" s="52"/>
      <c r="F1385" s="52"/>
      <c r="G1385" s="52"/>
      <c r="H1385" s="52"/>
      <c r="I1385" s="52"/>
      <c r="J1385" s="52"/>
      <c r="K1385" s="52"/>
      <c r="L1385" s="52"/>
    </row>
    <row r="1386" spans="1:12">
      <c r="A1386" s="52"/>
      <c r="B1386" s="52"/>
      <c r="C1386" s="52"/>
      <c r="D1386" s="52"/>
      <c r="E1386" s="52"/>
      <c r="F1386" s="52"/>
      <c r="G1386" s="52"/>
      <c r="H1386" s="52"/>
      <c r="I1386" s="52"/>
      <c r="J1386" s="52"/>
      <c r="K1386" s="52"/>
      <c r="L1386" s="52"/>
    </row>
    <row r="1387" spans="1:12">
      <c r="A1387" s="52"/>
      <c r="B1387" s="52"/>
      <c r="C1387" s="52"/>
      <c r="D1387" s="52"/>
      <c r="E1387" s="52"/>
      <c r="F1387" s="52"/>
      <c r="G1387" s="52"/>
      <c r="H1387" s="52"/>
      <c r="I1387" s="52"/>
      <c r="J1387" s="52"/>
      <c r="K1387" s="52"/>
      <c r="L1387" s="52"/>
    </row>
    <row r="1388" spans="1:12">
      <c r="A1388" s="52"/>
      <c r="B1388" s="52"/>
      <c r="C1388" s="52"/>
      <c r="D1388" s="52"/>
      <c r="E1388" s="52"/>
      <c r="F1388" s="52"/>
      <c r="G1388" s="52"/>
      <c r="H1388" s="52"/>
      <c r="I1388" s="52"/>
      <c r="J1388" s="52"/>
      <c r="K1388" s="52"/>
      <c r="L1388" s="52"/>
    </row>
    <row r="1389" spans="1:12">
      <c r="A1389" s="52"/>
      <c r="B1389" s="52"/>
      <c r="C1389" s="52"/>
      <c r="D1389" s="52"/>
      <c r="E1389" s="52"/>
      <c r="F1389" s="52"/>
      <c r="G1389" s="52"/>
      <c r="H1389" s="52"/>
      <c r="I1389" s="52"/>
      <c r="J1389" s="52"/>
      <c r="K1389" s="52"/>
      <c r="L1389" s="52"/>
    </row>
    <row r="1390" spans="1:12">
      <c r="A1390" s="52"/>
      <c r="B1390" s="52"/>
      <c r="C1390" s="52"/>
      <c r="D1390" s="52"/>
      <c r="E1390" s="52"/>
      <c r="F1390" s="52"/>
      <c r="G1390" s="52"/>
      <c r="H1390" s="52"/>
      <c r="I1390" s="52"/>
      <c r="J1390" s="52"/>
      <c r="K1390" s="52"/>
      <c r="L1390" s="52"/>
    </row>
    <row r="1391" spans="1:12">
      <c r="A1391" s="52"/>
      <c r="B1391" s="52"/>
      <c r="C1391" s="52"/>
      <c r="D1391" s="52"/>
      <c r="E1391" s="52"/>
      <c r="F1391" s="52"/>
      <c r="G1391" s="52"/>
      <c r="H1391" s="52"/>
      <c r="I1391" s="52"/>
      <c r="J1391" s="52"/>
      <c r="K1391" s="52"/>
      <c r="L1391" s="52"/>
    </row>
    <row r="1392" spans="1:12">
      <c r="A1392" s="52"/>
      <c r="B1392" s="52"/>
      <c r="C1392" s="52"/>
      <c r="D1392" s="52"/>
      <c r="E1392" s="52"/>
      <c r="F1392" s="52"/>
      <c r="G1392" s="52"/>
      <c r="H1392" s="52"/>
      <c r="I1392" s="52"/>
      <c r="J1392" s="52"/>
      <c r="K1392" s="52"/>
      <c r="L1392" s="52"/>
    </row>
    <row r="1393" spans="1:12">
      <c r="A1393" s="52"/>
      <c r="B1393" s="52"/>
      <c r="C1393" s="52"/>
      <c r="D1393" s="52"/>
      <c r="E1393" s="52"/>
      <c r="F1393" s="52"/>
      <c r="G1393" s="52"/>
      <c r="H1393" s="52"/>
      <c r="I1393" s="52"/>
      <c r="J1393" s="52"/>
      <c r="K1393" s="52"/>
      <c r="L1393" s="52"/>
    </row>
    <row r="1394" spans="1:12">
      <c r="A1394" s="52"/>
      <c r="B1394" s="52"/>
      <c r="C1394" s="52"/>
      <c r="D1394" s="52"/>
      <c r="E1394" s="52"/>
      <c r="F1394" s="52"/>
      <c r="G1394" s="52"/>
      <c r="H1394" s="52"/>
      <c r="I1394" s="52"/>
      <c r="J1394" s="52"/>
      <c r="K1394" s="52"/>
      <c r="L1394" s="52"/>
    </row>
    <row r="1395" spans="1:12">
      <c r="A1395" s="52"/>
      <c r="B1395" s="52"/>
      <c r="C1395" s="52"/>
      <c r="D1395" s="52"/>
      <c r="E1395" s="52"/>
      <c r="F1395" s="52"/>
      <c r="G1395" s="52"/>
      <c r="H1395" s="52"/>
      <c r="I1395" s="52"/>
      <c r="J1395" s="52"/>
      <c r="K1395" s="52"/>
      <c r="L1395" s="52"/>
    </row>
    <row r="1396" spans="1:12">
      <c r="A1396" s="52"/>
      <c r="B1396" s="52"/>
      <c r="C1396" s="52"/>
      <c r="D1396" s="52"/>
      <c r="E1396" s="52"/>
      <c r="F1396" s="52"/>
      <c r="G1396" s="52"/>
      <c r="H1396" s="52"/>
      <c r="I1396" s="52"/>
      <c r="J1396" s="52"/>
      <c r="K1396" s="52"/>
      <c r="L1396" s="52"/>
    </row>
    <row r="1397" spans="1:12">
      <c r="A1397" s="52"/>
      <c r="B1397" s="52"/>
      <c r="C1397" s="52"/>
      <c r="D1397" s="52"/>
      <c r="E1397" s="52"/>
      <c r="F1397" s="52"/>
      <c r="G1397" s="52"/>
      <c r="H1397" s="52"/>
      <c r="I1397" s="52"/>
      <c r="J1397" s="52"/>
      <c r="K1397" s="52"/>
      <c r="L1397" s="52"/>
    </row>
    <row r="1398" spans="1:12">
      <c r="A1398" s="52"/>
      <c r="B1398" s="52"/>
      <c r="C1398" s="52"/>
      <c r="D1398" s="52"/>
      <c r="E1398" s="52"/>
      <c r="F1398" s="52"/>
      <c r="G1398" s="52"/>
      <c r="H1398" s="52"/>
      <c r="I1398" s="52"/>
      <c r="J1398" s="52"/>
      <c r="K1398" s="52"/>
      <c r="L1398" s="52"/>
    </row>
    <row r="1399" spans="1:12">
      <c r="A1399" s="52"/>
      <c r="B1399" s="52"/>
      <c r="C1399" s="52"/>
      <c r="D1399" s="52"/>
      <c r="E1399" s="52"/>
      <c r="F1399" s="52"/>
      <c r="G1399" s="52"/>
      <c r="H1399" s="52"/>
      <c r="I1399" s="52"/>
      <c r="J1399" s="52"/>
      <c r="K1399" s="52"/>
      <c r="L1399" s="52"/>
    </row>
    <row r="1400" spans="1:12" s="54" customFormat="1" ht="12.75" customHeight="1">
      <c r="A1400" s="53" t="s">
        <v>260</v>
      </c>
      <c r="E1400" s="55"/>
      <c r="F1400" s="55"/>
      <c r="G1400" s="55"/>
      <c r="H1400" s="55"/>
      <c r="I1400" s="55"/>
    </row>
    <row r="1401" spans="1:12" s="54" customFormat="1">
      <c r="A1401" s="56" t="s">
        <v>286</v>
      </c>
      <c r="B1401" s="1151" t="s">
        <v>287</v>
      </c>
      <c r="C1401" s="1151"/>
      <c r="D1401" s="1151"/>
      <c r="E1401" s="1151"/>
      <c r="F1401" s="1151"/>
      <c r="G1401" s="1151"/>
      <c r="H1401" s="1151"/>
      <c r="I1401" s="1151"/>
      <c r="J1401" s="1151"/>
      <c r="K1401" s="1151"/>
      <c r="L1401" s="1151"/>
    </row>
    <row r="1402" spans="1:12" s="54" customFormat="1" ht="9" customHeight="1">
      <c r="A1402" s="57"/>
      <c r="B1402" s="58"/>
      <c r="C1402" s="58"/>
      <c r="D1402" s="58"/>
      <c r="E1402" s="59"/>
      <c r="F1402" s="59"/>
      <c r="G1402" s="59"/>
      <c r="H1402" s="59"/>
      <c r="I1402" s="59"/>
      <c r="J1402" s="58"/>
      <c r="K1402" s="58"/>
      <c r="L1402" s="58"/>
    </row>
    <row r="1403" spans="1:12" s="54" customFormat="1" ht="27" customHeight="1">
      <c r="B1403" s="1152" t="s">
        <v>261</v>
      </c>
      <c r="C1403" s="1152"/>
      <c r="D1403" s="1152"/>
      <c r="E1403" s="1152"/>
      <c r="F1403" s="1152"/>
      <c r="G1403" s="1152"/>
      <c r="H1403" s="1152"/>
      <c r="I1403" s="1152"/>
      <c r="J1403" s="1152"/>
      <c r="K1403" s="1152"/>
      <c r="L1403" s="1152"/>
    </row>
    <row r="1404" spans="1:12" s="54" customFormat="1">
      <c r="E1404" s="55"/>
      <c r="F1404" s="55"/>
      <c r="G1404" s="55"/>
      <c r="H1404" s="55"/>
      <c r="I1404" s="55"/>
    </row>
    <row r="1405" spans="1:12" s="177" customFormat="1" ht="13.5" customHeight="1">
      <c r="A1405" s="61" t="s">
        <v>262</v>
      </c>
      <c r="B1405" s="62"/>
      <c r="C1405" s="63"/>
      <c r="D1405" s="1154" t="s">
        <v>263</v>
      </c>
      <c r="E1405" s="1154"/>
      <c r="F1405" s="63" t="s">
        <v>263</v>
      </c>
      <c r="G1405" s="1154" t="s">
        <v>264</v>
      </c>
      <c r="H1405" s="1154"/>
      <c r="I1405" s="63" t="s">
        <v>264</v>
      </c>
      <c r="J1405" s="63"/>
      <c r="K1405" s="62"/>
      <c r="L1405" s="62"/>
    </row>
    <row r="1406" spans="1:12" s="177" customFormat="1" ht="13.5" customHeight="1">
      <c r="A1406" s="61" t="s">
        <v>265</v>
      </c>
      <c r="B1406" s="62"/>
      <c r="C1406" s="63"/>
      <c r="D1406" s="1154">
        <v>2012</v>
      </c>
      <c r="E1406" s="1154"/>
      <c r="F1406" s="63">
        <v>2011</v>
      </c>
      <c r="G1406" s="1154">
        <v>2010</v>
      </c>
      <c r="H1406" s="1154"/>
      <c r="I1406" s="63">
        <v>2009</v>
      </c>
      <c r="J1406" s="63"/>
      <c r="K1406" s="62"/>
      <c r="L1406" s="62"/>
    </row>
    <row r="1407" spans="1:12" s="54" customFormat="1" ht="12.75" customHeight="1">
      <c r="B1407" s="54" t="s">
        <v>266</v>
      </c>
      <c r="C1407" s="65"/>
      <c r="D1407" s="1148">
        <v>1550904.6</v>
      </c>
      <c r="E1407" s="1148"/>
      <c r="F1407" s="66">
        <v>1599073.94</v>
      </c>
      <c r="G1407" s="1148">
        <v>1625274.52</v>
      </c>
      <c r="H1407" s="1148"/>
      <c r="I1407" s="66">
        <v>1836016.91</v>
      </c>
      <c r="J1407" s="65"/>
      <c r="K1407" s="65"/>
    </row>
    <row r="1408" spans="1:12" s="54" customFormat="1" ht="6" customHeight="1">
      <c r="B1408" s="67"/>
      <c r="C1408" s="67"/>
      <c r="D1408" s="68"/>
      <c r="E1408" s="68"/>
      <c r="F1408" s="69"/>
      <c r="G1408" s="69"/>
      <c r="H1408" s="69"/>
      <c r="I1408" s="69"/>
      <c r="J1408" s="67"/>
      <c r="K1408" s="67"/>
      <c r="L1408" s="67"/>
    </row>
    <row r="1409" spans="1:12" s="54" customFormat="1" ht="12.75" customHeight="1">
      <c r="B1409" s="54" t="s">
        <v>265</v>
      </c>
      <c r="C1409" s="65"/>
      <c r="D1409" s="1148">
        <v>392618.82</v>
      </c>
      <c r="E1409" s="1148"/>
      <c r="F1409" s="66">
        <v>444413.7</v>
      </c>
      <c r="G1409" s="1148">
        <v>595782</v>
      </c>
      <c r="H1409" s="1148"/>
      <c r="I1409" s="66">
        <v>367093</v>
      </c>
      <c r="J1409" s="65"/>
      <c r="K1409" s="65"/>
    </row>
    <row r="1410" spans="1:12" s="54" customFormat="1" ht="6" customHeight="1">
      <c r="B1410" s="67"/>
      <c r="C1410" s="67"/>
      <c r="D1410" s="68"/>
      <c r="E1410" s="68"/>
      <c r="F1410" s="69"/>
      <c r="G1410" s="69"/>
      <c r="H1410" s="69"/>
      <c r="I1410" s="69"/>
      <c r="J1410" s="67"/>
      <c r="K1410" s="67"/>
      <c r="L1410" s="67"/>
    </row>
    <row r="1411" spans="1:12" s="54" customFormat="1" ht="12.75" customHeight="1">
      <c r="B1411" s="70" t="s">
        <v>1</v>
      </c>
      <c r="C1411" s="65"/>
      <c r="D1411" s="1153">
        <v>1158285.78</v>
      </c>
      <c r="E1411" s="1153"/>
      <c r="F1411" s="66">
        <v>1154660.24</v>
      </c>
      <c r="G1411" s="1148">
        <v>1029492.52</v>
      </c>
      <c r="H1411" s="1148"/>
      <c r="I1411" s="66">
        <v>1468923.91</v>
      </c>
      <c r="J1411" s="65"/>
      <c r="K1411" s="65"/>
    </row>
    <row r="1412" spans="1:12" s="54" customFormat="1" ht="6" customHeight="1">
      <c r="B1412" s="67"/>
      <c r="C1412" s="67"/>
      <c r="D1412" s="67"/>
      <c r="E1412" s="71"/>
      <c r="F1412" s="71"/>
      <c r="G1412" s="71"/>
      <c r="H1412" s="71"/>
      <c r="I1412" s="71"/>
      <c r="J1412" s="67"/>
      <c r="K1412" s="67"/>
      <c r="L1412" s="67"/>
    </row>
    <row r="1413" spans="1:12" s="54" customFormat="1" ht="12.75" customHeight="1">
      <c r="B1413" s="54" t="s">
        <v>267</v>
      </c>
      <c r="C1413" s="65"/>
      <c r="D1413" s="1149">
        <v>0.25315472015493407</v>
      </c>
      <c r="E1413" s="1149"/>
      <c r="F1413" s="72">
        <v>0.27791941878560039</v>
      </c>
      <c r="G1413" s="1149">
        <v>0.36657314974703475</v>
      </c>
      <c r="H1413" s="1149"/>
      <c r="I1413" s="72">
        <v>0.19993987963869025</v>
      </c>
      <c r="J1413" s="65"/>
      <c r="K1413" s="65"/>
    </row>
    <row r="1414" spans="1:12" s="54" customFormat="1" ht="6" customHeight="1">
      <c r="B1414" s="67"/>
      <c r="C1414" s="67"/>
      <c r="D1414" s="67"/>
      <c r="E1414" s="71"/>
      <c r="F1414" s="71"/>
      <c r="G1414" s="71"/>
      <c r="H1414" s="71"/>
      <c r="I1414" s="71"/>
      <c r="J1414" s="67"/>
      <c r="K1414" s="67"/>
      <c r="L1414" s="67"/>
    </row>
    <row r="1415" spans="1:12" s="54" customFormat="1" ht="12.75" customHeight="1">
      <c r="E1415" s="55"/>
      <c r="F1415" s="55"/>
      <c r="G1415" s="55"/>
      <c r="H1415" s="55"/>
      <c r="I1415" s="55"/>
    </row>
    <row r="1416" spans="1:12" s="54" customFormat="1" ht="13.5" customHeight="1">
      <c r="A1416" s="70" t="s">
        <v>268</v>
      </c>
      <c r="B1416" s="73" t="s">
        <v>289</v>
      </c>
      <c r="C1416" s="1143" t="s">
        <v>270</v>
      </c>
      <c r="D1416" s="1143"/>
      <c r="E1416" s="73"/>
      <c r="F1416" s="1143" t="s">
        <v>271</v>
      </c>
      <c r="G1416" s="1143"/>
      <c r="H1416" s="73"/>
      <c r="I1416" s="74" t="s">
        <v>1</v>
      </c>
      <c r="J1416" s="73"/>
      <c r="K1416" s="74" t="s">
        <v>1</v>
      </c>
      <c r="L1416" s="74" t="s">
        <v>272</v>
      </c>
    </row>
    <row r="1417" spans="1:12" s="54" customFormat="1" ht="13.5" customHeight="1">
      <c r="A1417" s="70"/>
      <c r="B1417" s="73"/>
      <c r="C1417" s="74" t="s">
        <v>273</v>
      </c>
      <c r="D1417" s="74" t="s">
        <v>274</v>
      </c>
      <c r="E1417" s="74"/>
      <c r="F1417" s="74" t="s">
        <v>273</v>
      </c>
      <c r="G1417" s="74" t="s">
        <v>274</v>
      </c>
      <c r="H1417" s="74"/>
      <c r="I1417" s="74" t="s">
        <v>275</v>
      </c>
      <c r="J1417" s="73"/>
      <c r="K1417" s="74" t="s">
        <v>276</v>
      </c>
      <c r="L1417" s="74" t="s">
        <v>277</v>
      </c>
    </row>
    <row r="1418" spans="1:12" s="76" customFormat="1">
      <c r="A1418" t="s">
        <v>30</v>
      </c>
      <c r="B1418" s="76" t="s">
        <v>448</v>
      </c>
      <c r="C1418" s="77">
        <v>1550904.6</v>
      </c>
      <c r="D1418" s="78">
        <v>1</v>
      </c>
      <c r="E1418" s="79"/>
      <c r="F1418" s="77">
        <v>392618.82</v>
      </c>
      <c r="G1418" s="78">
        <v>1</v>
      </c>
      <c r="H1418" s="79"/>
      <c r="I1418" s="77">
        <v>1158285.78</v>
      </c>
      <c r="K1418" s="77">
        <v>1154660.24</v>
      </c>
      <c r="L1418" s="78">
        <v>3.1399193238004258E-3</v>
      </c>
    </row>
    <row r="1419" spans="1:12" s="76" customFormat="1" ht="6" customHeight="1">
      <c r="A1419" s="94"/>
      <c r="B1419" s="80"/>
      <c r="C1419" s="81"/>
      <c r="D1419" s="82"/>
      <c r="E1419" s="83"/>
      <c r="F1419" s="81"/>
      <c r="G1419" s="82"/>
      <c r="H1419" s="83"/>
      <c r="I1419" s="81"/>
      <c r="J1419" s="80"/>
      <c r="K1419" s="81"/>
      <c r="L1419" s="82"/>
    </row>
    <row r="1420" spans="1:12" s="54" customFormat="1">
      <c r="E1420" s="55"/>
      <c r="F1420" s="55"/>
      <c r="G1420" s="55"/>
      <c r="H1420" s="55"/>
      <c r="I1420" s="55"/>
    </row>
    <row r="1421" spans="1:12" s="85" customFormat="1">
      <c r="A1421" s="84" t="s">
        <v>288</v>
      </c>
      <c r="E1421" s="86"/>
      <c r="F1421" s="86"/>
      <c r="G1421" s="86"/>
      <c r="H1421" s="86"/>
      <c r="I1421" s="86"/>
    </row>
    <row r="1422" spans="1:12" s="85" customFormat="1">
      <c r="E1422" s="86"/>
      <c r="F1422" s="86"/>
      <c r="G1422" s="86"/>
      <c r="H1422" s="86"/>
      <c r="I1422" s="86"/>
    </row>
    <row r="1423" spans="1:12" s="85" customFormat="1">
      <c r="E1423" s="86"/>
      <c r="F1423" s="86"/>
      <c r="G1423" s="86"/>
      <c r="H1423" s="86"/>
      <c r="I1423" s="86"/>
    </row>
    <row r="1424" spans="1:12" s="85" customFormat="1">
      <c r="E1424" s="86"/>
      <c r="F1424" s="86"/>
      <c r="G1424" s="86"/>
      <c r="H1424" s="86"/>
      <c r="I1424" s="86"/>
    </row>
    <row r="1425" spans="1:9" s="85" customFormat="1">
      <c r="E1425" s="86"/>
      <c r="F1425" s="86"/>
      <c r="G1425" s="86"/>
      <c r="H1425" s="86"/>
      <c r="I1425" s="86"/>
    </row>
    <row r="1426" spans="1:9" s="85" customFormat="1">
      <c r="E1426" s="86"/>
      <c r="F1426" s="86"/>
      <c r="G1426" s="86"/>
      <c r="H1426" s="86"/>
      <c r="I1426" s="86"/>
    </row>
    <row r="1427" spans="1:9" s="85" customFormat="1">
      <c r="E1427" s="86"/>
      <c r="F1427" s="86"/>
      <c r="G1427" s="86"/>
      <c r="H1427" s="86"/>
      <c r="I1427" s="86"/>
    </row>
    <row r="1428" spans="1:9" s="85" customFormat="1">
      <c r="E1428" s="86"/>
      <c r="F1428" s="86"/>
      <c r="G1428" s="86"/>
      <c r="H1428" s="86"/>
      <c r="I1428" s="86"/>
    </row>
    <row r="1429" spans="1:9" s="85" customFormat="1">
      <c r="E1429" s="86"/>
      <c r="F1429" s="86"/>
      <c r="G1429" s="86"/>
      <c r="H1429" s="86"/>
      <c r="I1429" s="86"/>
    </row>
    <row r="1430" spans="1:9" s="85" customFormat="1">
      <c r="E1430" s="86"/>
      <c r="F1430" s="86"/>
      <c r="G1430" s="86"/>
      <c r="H1430" s="86"/>
      <c r="I1430" s="86"/>
    </row>
    <row r="1431" spans="1:9" s="85" customFormat="1">
      <c r="E1431" s="86"/>
      <c r="F1431" s="86"/>
      <c r="G1431" s="86"/>
      <c r="H1431" s="86"/>
      <c r="I1431" s="86"/>
    </row>
    <row r="1432" spans="1:9" s="85" customFormat="1">
      <c r="E1432" s="86"/>
      <c r="F1432" s="86"/>
      <c r="G1432" s="86"/>
      <c r="H1432" s="86"/>
      <c r="I1432" s="86"/>
    </row>
    <row r="1433" spans="1:9" s="85" customFormat="1" ht="12.75" hidden="1" customHeight="1">
      <c r="A1433" s="84"/>
      <c r="E1433" s="86"/>
      <c r="F1433" s="86"/>
      <c r="G1433" s="86"/>
      <c r="H1433" s="86"/>
      <c r="I1433" s="86"/>
    </row>
    <row r="1434" spans="1:9" s="85" customFormat="1" hidden="1">
      <c r="A1434" s="84"/>
      <c r="E1434" s="86"/>
      <c r="F1434" s="86"/>
      <c r="G1434" s="86"/>
      <c r="H1434" s="86"/>
      <c r="I1434" s="86"/>
    </row>
    <row r="1435" spans="1:9" s="85" customFormat="1" hidden="1">
      <c r="E1435" s="86"/>
      <c r="F1435" s="86"/>
      <c r="G1435" s="86"/>
      <c r="H1435" s="86"/>
      <c r="I1435" s="86"/>
    </row>
    <row r="1436" spans="1:9" s="85" customFormat="1" hidden="1">
      <c r="E1436" s="86"/>
      <c r="F1436" s="86"/>
      <c r="G1436" s="86"/>
      <c r="H1436" s="86"/>
      <c r="I1436" s="86"/>
    </row>
    <row r="1437" spans="1:9" s="85" customFormat="1" hidden="1">
      <c r="E1437" s="86"/>
      <c r="F1437" s="86"/>
      <c r="G1437" s="86"/>
      <c r="H1437" s="86"/>
      <c r="I1437" s="86"/>
    </row>
    <row r="1438" spans="1:9" s="85" customFormat="1" hidden="1">
      <c r="E1438" s="86"/>
      <c r="F1438" s="86"/>
      <c r="G1438" s="86"/>
      <c r="H1438" s="86"/>
      <c r="I1438" s="86"/>
    </row>
    <row r="1439" spans="1:9" s="85" customFormat="1" hidden="1">
      <c r="E1439" s="86"/>
      <c r="F1439" s="86"/>
      <c r="G1439" s="86"/>
      <c r="H1439" s="86"/>
      <c r="I1439" s="86"/>
    </row>
    <row r="1440" spans="1:9" s="85" customFormat="1" hidden="1">
      <c r="E1440" s="86"/>
      <c r="F1440" s="86"/>
      <c r="G1440" s="86"/>
      <c r="H1440" s="86"/>
      <c r="I1440" s="86"/>
    </row>
    <row r="1441" spans="5:9" s="85" customFormat="1" hidden="1">
      <c r="E1441" s="86"/>
      <c r="F1441" s="86"/>
      <c r="G1441" s="86"/>
      <c r="H1441" s="86"/>
      <c r="I1441" s="86"/>
    </row>
    <row r="1442" spans="5:9" s="85" customFormat="1" hidden="1">
      <c r="E1442" s="86"/>
      <c r="F1442" s="86"/>
      <c r="G1442" s="86"/>
      <c r="H1442" s="86"/>
      <c r="I1442" s="86"/>
    </row>
    <row r="1443" spans="5:9" s="85" customFormat="1" hidden="1">
      <c r="E1443" s="86"/>
      <c r="F1443" s="86"/>
      <c r="G1443" s="86"/>
      <c r="H1443" s="86"/>
      <c r="I1443" s="86"/>
    </row>
    <row r="1444" spans="5:9" s="85" customFormat="1" hidden="1">
      <c r="E1444" s="86"/>
      <c r="F1444" s="86"/>
      <c r="G1444" s="86"/>
      <c r="H1444" s="86"/>
      <c r="I1444" s="86"/>
    </row>
    <row r="1445" spans="5:9" s="85" customFormat="1" hidden="1">
      <c r="E1445" s="86"/>
      <c r="F1445" s="86"/>
      <c r="G1445" s="86"/>
      <c r="H1445" s="86"/>
      <c r="I1445" s="86"/>
    </row>
    <row r="1446" spans="5:9" s="85" customFormat="1" hidden="1">
      <c r="E1446" s="86"/>
      <c r="F1446" s="86"/>
      <c r="G1446" s="86"/>
      <c r="H1446" s="86"/>
      <c r="I1446" s="86"/>
    </row>
    <row r="1447" spans="5:9" s="85" customFormat="1" hidden="1">
      <c r="E1447" s="86"/>
      <c r="F1447" s="86"/>
      <c r="G1447" s="86"/>
      <c r="H1447" s="86"/>
      <c r="I1447" s="86"/>
    </row>
    <row r="1448" spans="5:9" s="85" customFormat="1" hidden="1">
      <c r="E1448" s="86"/>
      <c r="F1448" s="86"/>
      <c r="G1448" s="86"/>
      <c r="H1448" s="86"/>
      <c r="I1448" s="86"/>
    </row>
    <row r="1449" spans="5:9" s="85" customFormat="1" hidden="1">
      <c r="E1449" s="86"/>
      <c r="F1449" s="86"/>
      <c r="G1449" s="86"/>
      <c r="H1449" s="86"/>
      <c r="I1449" s="86"/>
    </row>
    <row r="1450" spans="5:9" s="85" customFormat="1" hidden="1">
      <c r="E1450" s="86"/>
      <c r="F1450" s="86"/>
      <c r="G1450" s="86"/>
      <c r="H1450" s="86"/>
      <c r="I1450" s="86"/>
    </row>
    <row r="1451" spans="5:9" s="85" customFormat="1" hidden="1">
      <c r="E1451" s="86"/>
      <c r="F1451" s="86"/>
      <c r="G1451" s="86"/>
      <c r="H1451" s="86"/>
      <c r="I1451" s="86"/>
    </row>
    <row r="1452" spans="5:9" s="85" customFormat="1" hidden="1">
      <c r="E1452" s="86"/>
      <c r="F1452" s="86"/>
      <c r="G1452" s="86"/>
      <c r="H1452" s="86"/>
      <c r="I1452" s="86"/>
    </row>
    <row r="1453" spans="5:9" s="85" customFormat="1" hidden="1">
      <c r="E1453" s="86"/>
      <c r="F1453" s="86"/>
      <c r="G1453" s="86"/>
      <c r="H1453" s="86"/>
      <c r="I1453" s="86"/>
    </row>
    <row r="1454" spans="5:9" s="85" customFormat="1" hidden="1">
      <c r="E1454" s="86"/>
      <c r="F1454" s="86"/>
      <c r="G1454" s="86"/>
      <c r="H1454" s="86"/>
      <c r="I1454" s="86"/>
    </row>
    <row r="1455" spans="5:9" s="85" customFormat="1" hidden="1">
      <c r="E1455" s="86"/>
      <c r="F1455" s="86"/>
      <c r="G1455" s="86"/>
      <c r="H1455" s="86"/>
      <c r="I1455" s="86"/>
    </row>
    <row r="1456" spans="5:9" s="85" customFormat="1" hidden="1">
      <c r="E1456" s="86"/>
      <c r="F1456" s="86"/>
      <c r="G1456" s="86"/>
      <c r="H1456" s="86"/>
      <c r="I1456" s="86"/>
    </row>
    <row r="1457" spans="5:9" s="85" customFormat="1" hidden="1">
      <c r="E1457" s="86"/>
      <c r="F1457" s="86"/>
      <c r="G1457" s="86"/>
      <c r="H1457" s="86"/>
      <c r="I1457" s="86"/>
    </row>
    <row r="1458" spans="5:9" s="85" customFormat="1" hidden="1">
      <c r="E1458" s="86"/>
      <c r="F1458" s="86"/>
      <c r="G1458" s="86"/>
      <c r="H1458" s="86"/>
      <c r="I1458" s="86"/>
    </row>
    <row r="1459" spans="5:9" s="85" customFormat="1" hidden="1">
      <c r="E1459" s="86"/>
      <c r="F1459" s="86"/>
      <c r="G1459" s="86"/>
      <c r="H1459" s="86"/>
      <c r="I1459" s="86"/>
    </row>
    <row r="1460" spans="5:9" s="85" customFormat="1" hidden="1">
      <c r="E1460" s="86"/>
      <c r="F1460" s="86"/>
      <c r="G1460" s="86"/>
      <c r="H1460" s="86"/>
      <c r="I1460" s="86"/>
    </row>
    <row r="1461" spans="5:9" s="85" customFormat="1" hidden="1">
      <c r="E1461" s="86"/>
      <c r="F1461" s="86"/>
      <c r="G1461" s="86"/>
      <c r="H1461" s="86"/>
      <c r="I1461" s="86"/>
    </row>
    <row r="1462" spans="5:9" s="85" customFormat="1" hidden="1">
      <c r="E1462" s="86"/>
      <c r="F1462" s="86"/>
      <c r="G1462" s="86"/>
      <c r="H1462" s="86"/>
      <c r="I1462" s="86"/>
    </row>
    <row r="1463" spans="5:9" s="85" customFormat="1" hidden="1">
      <c r="E1463" s="86"/>
      <c r="F1463" s="86"/>
      <c r="G1463" s="86"/>
      <c r="H1463" s="86"/>
      <c r="I1463" s="86"/>
    </row>
    <row r="1464" spans="5:9" s="85" customFormat="1" hidden="1">
      <c r="E1464" s="86"/>
      <c r="F1464" s="86"/>
      <c r="G1464" s="86"/>
      <c r="H1464" s="86"/>
      <c r="I1464" s="86"/>
    </row>
    <row r="1465" spans="5:9" s="85" customFormat="1" hidden="1">
      <c r="E1465" s="86"/>
      <c r="F1465" s="86"/>
      <c r="G1465" s="86"/>
      <c r="H1465" s="86"/>
      <c r="I1465" s="86"/>
    </row>
    <row r="1466" spans="5:9" s="85" customFormat="1" hidden="1">
      <c r="E1466" s="86"/>
      <c r="F1466" s="86"/>
      <c r="G1466" s="86"/>
      <c r="H1466" s="86"/>
      <c r="I1466" s="86"/>
    </row>
    <row r="1467" spans="5:9" s="85" customFormat="1" hidden="1">
      <c r="E1467" s="86"/>
      <c r="F1467" s="86"/>
      <c r="G1467" s="86"/>
      <c r="H1467" s="86"/>
      <c r="I1467" s="86"/>
    </row>
    <row r="1468" spans="5:9" s="85" customFormat="1" hidden="1">
      <c r="E1468" s="86"/>
      <c r="F1468" s="86"/>
      <c r="G1468" s="86"/>
      <c r="H1468" s="86"/>
      <c r="I1468" s="86"/>
    </row>
    <row r="1469" spans="5:9" s="85" customFormat="1" hidden="1">
      <c r="E1469" s="86"/>
      <c r="F1469" s="86"/>
      <c r="G1469" s="86"/>
      <c r="H1469" s="86"/>
      <c r="I1469" s="86"/>
    </row>
    <row r="1470" spans="5:9" s="85" customFormat="1" hidden="1">
      <c r="E1470" s="86"/>
      <c r="F1470" s="86"/>
      <c r="G1470" s="86"/>
      <c r="H1470" s="86"/>
      <c r="I1470" s="86"/>
    </row>
    <row r="1471" spans="5:9" s="85" customFormat="1" hidden="1">
      <c r="E1471" s="86"/>
      <c r="F1471" s="86"/>
      <c r="G1471" s="86"/>
      <c r="H1471" s="86"/>
      <c r="I1471" s="86"/>
    </row>
    <row r="1472" spans="5:9" s="85" customFormat="1" hidden="1">
      <c r="E1472" s="86"/>
      <c r="F1472" s="86"/>
      <c r="G1472" s="86"/>
      <c r="H1472" s="86"/>
      <c r="I1472" s="86"/>
    </row>
    <row r="1473" spans="5:9" s="85" customFormat="1" hidden="1">
      <c r="E1473" s="86"/>
      <c r="F1473" s="86"/>
      <c r="G1473" s="86"/>
      <c r="H1473" s="86"/>
      <c r="I1473" s="86"/>
    </row>
    <row r="1474" spans="5:9" s="85" customFormat="1" hidden="1">
      <c r="E1474" s="86"/>
      <c r="F1474" s="86"/>
      <c r="G1474" s="86"/>
      <c r="H1474" s="86"/>
      <c r="I1474" s="86"/>
    </row>
    <row r="1475" spans="5:9" s="85" customFormat="1" hidden="1">
      <c r="E1475" s="86"/>
      <c r="F1475" s="86"/>
      <c r="G1475" s="86"/>
      <c r="H1475" s="86"/>
      <c r="I1475" s="86"/>
    </row>
    <row r="1476" spans="5:9" s="85" customFormat="1" hidden="1">
      <c r="E1476" s="86"/>
      <c r="F1476" s="86"/>
      <c r="G1476" s="86"/>
      <c r="H1476" s="86"/>
      <c r="I1476" s="86"/>
    </row>
    <row r="1477" spans="5:9" s="85" customFormat="1" hidden="1">
      <c r="E1477" s="86"/>
      <c r="F1477" s="86"/>
      <c r="G1477" s="86"/>
      <c r="H1477" s="86"/>
      <c r="I1477" s="86"/>
    </row>
    <row r="1478" spans="5:9" s="85" customFormat="1" hidden="1">
      <c r="E1478" s="86"/>
      <c r="F1478" s="86"/>
      <c r="G1478" s="86"/>
      <c r="H1478" s="86"/>
      <c r="I1478" s="86"/>
    </row>
    <row r="1479" spans="5:9" s="85" customFormat="1" hidden="1">
      <c r="E1479" s="86"/>
      <c r="F1479" s="86"/>
      <c r="G1479" s="86"/>
      <c r="H1479" s="86"/>
      <c r="I1479" s="86"/>
    </row>
    <row r="1480" spans="5:9" s="85" customFormat="1" hidden="1">
      <c r="E1480" s="86"/>
      <c r="F1480" s="86"/>
      <c r="G1480" s="86"/>
      <c r="H1480" s="86"/>
      <c r="I1480" s="86"/>
    </row>
    <row r="1481" spans="5:9" s="85" customFormat="1" hidden="1">
      <c r="E1481" s="86"/>
      <c r="F1481" s="86"/>
      <c r="G1481" s="86"/>
      <c r="H1481" s="86"/>
      <c r="I1481" s="86"/>
    </row>
    <row r="1482" spans="5:9" s="85" customFormat="1" hidden="1">
      <c r="E1482" s="86"/>
      <c r="F1482" s="86"/>
      <c r="G1482" s="86"/>
      <c r="H1482" s="86"/>
      <c r="I1482" s="86"/>
    </row>
    <row r="1483" spans="5:9" s="85" customFormat="1" hidden="1">
      <c r="E1483" s="86"/>
      <c r="F1483" s="86"/>
      <c r="G1483" s="86"/>
      <c r="H1483" s="86"/>
      <c r="I1483" s="86"/>
    </row>
    <row r="1484" spans="5:9" s="85" customFormat="1" hidden="1">
      <c r="E1484" s="86"/>
      <c r="F1484" s="86"/>
      <c r="G1484" s="86"/>
      <c r="H1484" s="86"/>
      <c r="I1484" s="86"/>
    </row>
    <row r="1485" spans="5:9" s="85" customFormat="1" hidden="1">
      <c r="E1485" s="86"/>
      <c r="F1485" s="86"/>
      <c r="G1485" s="86"/>
      <c r="H1485" s="86"/>
      <c r="I1485" s="86"/>
    </row>
    <row r="1486" spans="5:9" s="85" customFormat="1" hidden="1">
      <c r="E1486" s="86"/>
      <c r="F1486" s="86"/>
      <c r="G1486" s="86"/>
      <c r="H1486" s="86"/>
      <c r="I1486" s="86"/>
    </row>
    <row r="1487" spans="5:9" s="85" customFormat="1" hidden="1">
      <c r="E1487" s="86"/>
      <c r="F1487" s="86"/>
      <c r="G1487" s="86"/>
      <c r="H1487" s="86"/>
      <c r="I1487" s="86"/>
    </row>
    <row r="1488" spans="5:9" s="85" customFormat="1" hidden="1">
      <c r="E1488" s="86"/>
      <c r="F1488" s="86"/>
      <c r="G1488" s="86"/>
      <c r="H1488" s="86"/>
      <c r="I1488" s="86"/>
    </row>
    <row r="1489" spans="5:9" s="85" customFormat="1" hidden="1">
      <c r="E1489" s="86"/>
      <c r="F1489" s="86"/>
      <c r="G1489" s="86"/>
      <c r="H1489" s="86"/>
      <c r="I1489" s="86"/>
    </row>
    <row r="1490" spans="5:9" s="85" customFormat="1" hidden="1">
      <c r="E1490" s="86"/>
      <c r="F1490" s="86"/>
      <c r="G1490" s="86"/>
      <c r="H1490" s="86"/>
      <c r="I1490" s="86"/>
    </row>
    <row r="1491" spans="5:9" s="85" customFormat="1" hidden="1">
      <c r="E1491" s="86"/>
      <c r="F1491" s="86"/>
      <c r="G1491" s="86"/>
      <c r="H1491" s="86"/>
      <c r="I1491" s="86"/>
    </row>
    <row r="1492" spans="5:9" s="85" customFormat="1" hidden="1">
      <c r="E1492" s="86"/>
      <c r="F1492" s="86"/>
      <c r="G1492" s="86"/>
      <c r="H1492" s="86"/>
      <c r="I1492" s="86"/>
    </row>
    <row r="1493" spans="5:9" s="85" customFormat="1" hidden="1">
      <c r="E1493" s="86"/>
      <c r="F1493" s="86"/>
      <c r="G1493" s="86"/>
      <c r="H1493" s="86"/>
      <c r="I1493" s="86"/>
    </row>
    <row r="1494" spans="5:9" s="85" customFormat="1" hidden="1">
      <c r="E1494" s="86"/>
      <c r="F1494" s="86"/>
      <c r="G1494" s="86"/>
      <c r="H1494" s="86"/>
      <c r="I1494" s="86"/>
    </row>
    <row r="1495" spans="5:9" s="85" customFormat="1" hidden="1">
      <c r="E1495" s="86"/>
      <c r="F1495" s="86"/>
      <c r="G1495" s="86"/>
      <c r="H1495" s="86"/>
      <c r="I1495" s="86"/>
    </row>
    <row r="1496" spans="5:9" s="85" customFormat="1" hidden="1">
      <c r="E1496" s="86"/>
      <c r="F1496" s="86"/>
      <c r="G1496" s="86"/>
      <c r="H1496" s="86"/>
      <c r="I1496" s="86"/>
    </row>
    <row r="1497" spans="5:9" s="85" customFormat="1" hidden="1">
      <c r="E1497" s="86"/>
      <c r="F1497" s="86"/>
      <c r="G1497" s="86"/>
      <c r="H1497" s="86"/>
      <c r="I1497" s="86"/>
    </row>
    <row r="1498" spans="5:9" s="85" customFormat="1" hidden="1">
      <c r="E1498" s="86"/>
      <c r="F1498" s="86"/>
      <c r="G1498" s="86"/>
      <c r="H1498" s="86"/>
      <c r="I1498" s="86"/>
    </row>
    <row r="1499" spans="5:9" s="85" customFormat="1" hidden="1">
      <c r="E1499" s="86"/>
      <c r="F1499" s="86"/>
      <c r="G1499" s="86"/>
      <c r="H1499" s="86"/>
      <c r="I1499" s="86"/>
    </row>
    <row r="1500" spans="5:9" s="85" customFormat="1" hidden="1">
      <c r="E1500" s="86"/>
      <c r="F1500" s="86"/>
      <c r="G1500" s="86"/>
      <c r="H1500" s="86"/>
      <c r="I1500" s="86"/>
    </row>
    <row r="1501" spans="5:9" s="85" customFormat="1" hidden="1">
      <c r="E1501" s="86"/>
      <c r="F1501" s="86"/>
      <c r="G1501" s="86"/>
      <c r="H1501" s="86"/>
      <c r="I1501" s="86"/>
    </row>
    <row r="1502" spans="5:9" s="85" customFormat="1" hidden="1">
      <c r="E1502" s="86"/>
      <c r="F1502" s="86"/>
      <c r="G1502" s="86"/>
      <c r="H1502" s="86"/>
      <c r="I1502" s="86"/>
    </row>
    <row r="1503" spans="5:9" s="85" customFormat="1" hidden="1">
      <c r="E1503" s="86"/>
      <c r="F1503" s="86"/>
      <c r="G1503" s="86"/>
      <c r="H1503" s="86"/>
      <c r="I1503" s="86"/>
    </row>
    <row r="1504" spans="5:9" s="85" customFormat="1" hidden="1">
      <c r="E1504" s="86"/>
      <c r="F1504" s="86"/>
      <c r="G1504" s="86"/>
      <c r="H1504" s="86"/>
      <c r="I1504" s="86"/>
    </row>
    <row r="1505" spans="5:9" s="85" customFormat="1" hidden="1">
      <c r="E1505" s="86"/>
      <c r="F1505" s="86"/>
      <c r="G1505" s="86"/>
      <c r="H1505" s="86"/>
      <c r="I1505" s="86"/>
    </row>
    <row r="1506" spans="5:9" s="85" customFormat="1" hidden="1">
      <c r="E1506" s="86"/>
      <c r="F1506" s="86"/>
      <c r="G1506" s="86"/>
      <c r="H1506" s="86"/>
      <c r="I1506" s="86"/>
    </row>
    <row r="1507" spans="5:9" s="85" customFormat="1" hidden="1">
      <c r="E1507" s="86"/>
      <c r="F1507" s="86"/>
      <c r="G1507" s="86"/>
      <c r="H1507" s="86"/>
      <c r="I1507" s="86"/>
    </row>
    <row r="1508" spans="5:9" s="85" customFormat="1" hidden="1">
      <c r="E1508" s="86"/>
      <c r="F1508" s="86"/>
      <c r="G1508" s="86"/>
      <c r="H1508" s="86"/>
      <c r="I1508" s="86"/>
    </row>
    <row r="1509" spans="5:9" s="85" customFormat="1" hidden="1">
      <c r="E1509" s="86"/>
      <c r="F1509" s="86"/>
      <c r="G1509" s="86"/>
      <c r="H1509" s="86"/>
      <c r="I1509" s="86"/>
    </row>
    <row r="1510" spans="5:9" s="85" customFormat="1" hidden="1">
      <c r="E1510" s="86"/>
      <c r="F1510" s="86"/>
      <c r="G1510" s="86"/>
      <c r="H1510" s="86"/>
      <c r="I1510" s="86"/>
    </row>
    <row r="1511" spans="5:9" s="85" customFormat="1" hidden="1">
      <c r="E1511" s="86"/>
      <c r="F1511" s="86"/>
      <c r="G1511" s="86"/>
      <c r="H1511" s="86"/>
      <c r="I1511" s="86"/>
    </row>
    <row r="1512" spans="5:9" s="85" customFormat="1" hidden="1">
      <c r="E1512" s="86"/>
      <c r="F1512" s="86"/>
      <c r="G1512" s="86"/>
      <c r="H1512" s="86"/>
      <c r="I1512" s="86"/>
    </row>
    <row r="1513" spans="5:9" s="85" customFormat="1" hidden="1">
      <c r="E1513" s="86"/>
      <c r="F1513" s="86"/>
      <c r="G1513" s="86"/>
      <c r="H1513" s="86"/>
      <c r="I1513" s="86"/>
    </row>
    <row r="1514" spans="5:9" s="85" customFormat="1" hidden="1">
      <c r="E1514" s="86"/>
      <c r="F1514" s="86"/>
      <c r="G1514" s="86"/>
      <c r="H1514" s="86"/>
      <c r="I1514" s="86"/>
    </row>
    <row r="1515" spans="5:9" s="85" customFormat="1" hidden="1">
      <c r="E1515" s="86"/>
      <c r="F1515" s="86"/>
      <c r="G1515" s="86"/>
      <c r="H1515" s="86"/>
      <c r="I1515" s="86"/>
    </row>
    <row r="1516" spans="5:9" s="85" customFormat="1" hidden="1">
      <c r="E1516" s="86"/>
      <c r="F1516" s="86"/>
      <c r="G1516" s="86"/>
      <c r="H1516" s="86"/>
      <c r="I1516" s="86"/>
    </row>
    <row r="1517" spans="5:9" s="85" customFormat="1" hidden="1">
      <c r="E1517" s="86"/>
      <c r="F1517" s="86"/>
      <c r="G1517" s="86"/>
      <c r="H1517" s="86"/>
      <c r="I1517" s="86"/>
    </row>
    <row r="1518" spans="5:9" s="85" customFormat="1" hidden="1">
      <c r="E1518" s="86"/>
      <c r="F1518" s="86"/>
      <c r="G1518" s="86"/>
      <c r="H1518" s="86"/>
      <c r="I1518" s="86"/>
    </row>
    <row r="1519" spans="5:9" s="85" customFormat="1" hidden="1">
      <c r="E1519" s="86"/>
      <c r="F1519" s="86"/>
      <c r="G1519" s="86"/>
      <c r="H1519" s="86"/>
      <c r="I1519" s="86"/>
    </row>
    <row r="1520" spans="5:9" s="85" customFormat="1" hidden="1">
      <c r="E1520" s="86"/>
      <c r="F1520" s="86"/>
      <c r="G1520" s="86"/>
      <c r="H1520" s="86"/>
      <c r="I1520" s="86"/>
    </row>
    <row r="1521" spans="5:9" s="85" customFormat="1" hidden="1">
      <c r="E1521" s="86"/>
      <c r="F1521" s="86"/>
      <c r="G1521" s="86"/>
      <c r="H1521" s="86"/>
      <c r="I1521" s="86"/>
    </row>
    <row r="1522" spans="5:9" s="85" customFormat="1" hidden="1">
      <c r="E1522" s="86"/>
      <c r="F1522" s="86"/>
      <c r="G1522" s="86"/>
      <c r="H1522" s="86"/>
      <c r="I1522" s="86"/>
    </row>
    <row r="1523" spans="5:9" s="85" customFormat="1" hidden="1">
      <c r="E1523" s="86"/>
      <c r="F1523" s="86"/>
      <c r="G1523" s="86"/>
      <c r="H1523" s="86"/>
      <c r="I1523" s="86"/>
    </row>
    <row r="1524" spans="5:9" s="85" customFormat="1" hidden="1">
      <c r="E1524" s="86"/>
      <c r="F1524" s="86"/>
      <c r="G1524" s="86"/>
      <c r="H1524" s="86"/>
      <c r="I1524" s="86"/>
    </row>
    <row r="1525" spans="5:9" s="85" customFormat="1" hidden="1">
      <c r="E1525" s="86"/>
      <c r="F1525" s="86"/>
      <c r="G1525" s="86"/>
      <c r="H1525" s="86"/>
      <c r="I1525" s="86"/>
    </row>
    <row r="1526" spans="5:9" s="85" customFormat="1" hidden="1">
      <c r="E1526" s="86"/>
      <c r="F1526" s="86"/>
      <c r="G1526" s="86"/>
      <c r="H1526" s="86"/>
      <c r="I1526" s="86"/>
    </row>
    <row r="1527" spans="5:9" s="85" customFormat="1" hidden="1">
      <c r="E1527" s="86"/>
      <c r="F1527" s="86"/>
      <c r="G1527" s="86"/>
      <c r="H1527" s="86"/>
      <c r="I1527" s="86"/>
    </row>
    <row r="1528" spans="5:9" s="85" customFormat="1" hidden="1">
      <c r="E1528" s="86"/>
      <c r="F1528" s="86"/>
      <c r="G1528" s="86"/>
      <c r="H1528" s="86"/>
      <c r="I1528" s="86"/>
    </row>
    <row r="1529" spans="5:9" s="85" customFormat="1" hidden="1">
      <c r="E1529" s="86"/>
      <c r="F1529" s="86"/>
      <c r="G1529" s="86"/>
      <c r="H1529" s="86"/>
      <c r="I1529" s="86"/>
    </row>
    <row r="1530" spans="5:9" s="85" customFormat="1" hidden="1">
      <c r="E1530" s="86"/>
      <c r="F1530" s="86"/>
      <c r="G1530" s="86"/>
      <c r="H1530" s="86"/>
      <c r="I1530" s="86"/>
    </row>
    <row r="1531" spans="5:9" s="85" customFormat="1" hidden="1">
      <c r="E1531" s="86"/>
      <c r="F1531" s="86"/>
      <c r="G1531" s="86"/>
      <c r="H1531" s="86"/>
      <c r="I1531" s="86"/>
    </row>
    <row r="1532" spans="5:9" s="85" customFormat="1" hidden="1">
      <c r="E1532" s="86"/>
      <c r="F1532" s="86"/>
      <c r="G1532" s="86"/>
      <c r="H1532" s="86"/>
      <c r="I1532" s="86"/>
    </row>
    <row r="1533" spans="5:9" s="85" customFormat="1" hidden="1">
      <c r="E1533" s="86"/>
      <c r="F1533" s="86"/>
      <c r="G1533" s="86"/>
      <c r="H1533" s="86"/>
      <c r="I1533" s="86"/>
    </row>
    <row r="1534" spans="5:9" s="85" customFormat="1" hidden="1">
      <c r="E1534" s="86"/>
      <c r="F1534" s="86"/>
      <c r="G1534" s="86"/>
      <c r="H1534" s="86"/>
      <c r="I1534" s="86"/>
    </row>
    <row r="1535" spans="5:9" s="85" customFormat="1" hidden="1">
      <c r="E1535" s="86"/>
      <c r="F1535" s="86"/>
      <c r="G1535" s="86"/>
      <c r="H1535" s="86"/>
      <c r="I1535" s="86"/>
    </row>
    <row r="1536" spans="5:9" s="85" customFormat="1" hidden="1">
      <c r="E1536" s="86"/>
      <c r="F1536" s="86"/>
      <c r="G1536" s="86"/>
      <c r="H1536" s="86"/>
      <c r="I1536" s="86"/>
    </row>
    <row r="1537" spans="5:9" s="85" customFormat="1" hidden="1">
      <c r="E1537" s="86"/>
      <c r="F1537" s="86"/>
      <c r="G1537" s="86"/>
      <c r="H1537" s="86"/>
      <c r="I1537" s="86"/>
    </row>
    <row r="1538" spans="5:9" s="85" customFormat="1" hidden="1">
      <c r="E1538" s="86"/>
      <c r="F1538" s="86"/>
      <c r="G1538" s="86"/>
      <c r="H1538" s="86"/>
      <c r="I1538" s="86"/>
    </row>
    <row r="1539" spans="5:9" s="85" customFormat="1" hidden="1">
      <c r="E1539" s="86"/>
      <c r="F1539" s="86"/>
      <c r="G1539" s="86"/>
      <c r="H1539" s="86"/>
      <c r="I1539" s="86"/>
    </row>
    <row r="1540" spans="5:9" s="85" customFormat="1" hidden="1">
      <c r="E1540" s="86"/>
      <c r="F1540" s="86"/>
      <c r="G1540" s="86"/>
      <c r="H1540" s="86"/>
      <c r="I1540" s="86"/>
    </row>
    <row r="1541" spans="5:9" s="85" customFormat="1" hidden="1">
      <c r="E1541" s="86"/>
      <c r="F1541" s="86"/>
      <c r="G1541" s="86"/>
      <c r="H1541" s="86"/>
      <c r="I1541" s="86"/>
    </row>
    <row r="1542" spans="5:9" s="85" customFormat="1" hidden="1">
      <c r="E1542" s="86"/>
      <c r="F1542" s="86"/>
      <c r="G1542" s="86"/>
      <c r="H1542" s="86"/>
      <c r="I1542" s="86"/>
    </row>
    <row r="1543" spans="5:9" s="85" customFormat="1" hidden="1">
      <c r="E1543" s="86"/>
      <c r="F1543" s="86"/>
      <c r="G1543" s="86"/>
      <c r="H1543" s="86"/>
      <c r="I1543" s="86"/>
    </row>
    <row r="1544" spans="5:9" s="85" customFormat="1" hidden="1">
      <c r="E1544" s="86"/>
      <c r="F1544" s="86"/>
      <c r="G1544" s="86"/>
      <c r="H1544" s="86"/>
      <c r="I1544" s="86"/>
    </row>
    <row r="1545" spans="5:9" s="85" customFormat="1" hidden="1">
      <c r="E1545" s="86"/>
      <c r="F1545" s="86"/>
      <c r="G1545" s="86"/>
      <c r="H1545" s="86"/>
      <c r="I1545" s="86"/>
    </row>
    <row r="1546" spans="5:9" s="85" customFormat="1" hidden="1">
      <c r="E1546" s="86"/>
      <c r="F1546" s="86"/>
      <c r="G1546" s="86"/>
      <c r="H1546" s="86"/>
      <c r="I1546" s="86"/>
    </row>
    <row r="1547" spans="5:9" s="85" customFormat="1" hidden="1">
      <c r="E1547" s="86"/>
      <c r="F1547" s="86"/>
      <c r="G1547" s="86"/>
      <c r="H1547" s="86"/>
      <c r="I1547" s="86"/>
    </row>
    <row r="1548" spans="5:9" s="85" customFormat="1" hidden="1">
      <c r="E1548" s="86"/>
      <c r="F1548" s="86"/>
      <c r="G1548" s="86"/>
      <c r="H1548" s="86"/>
      <c r="I1548" s="86"/>
    </row>
    <row r="1549" spans="5:9" s="85" customFormat="1" hidden="1">
      <c r="E1549" s="86"/>
      <c r="F1549" s="86"/>
      <c r="G1549" s="86"/>
      <c r="H1549" s="86"/>
      <c r="I1549" s="86"/>
    </row>
    <row r="1550" spans="5:9" s="85" customFormat="1" hidden="1">
      <c r="E1550" s="86"/>
      <c r="F1550" s="86"/>
      <c r="G1550" s="86"/>
      <c r="H1550" s="86"/>
      <c r="I1550" s="86"/>
    </row>
    <row r="1551" spans="5:9" s="85" customFormat="1" hidden="1">
      <c r="E1551" s="86"/>
      <c r="F1551" s="86"/>
      <c r="G1551" s="86"/>
      <c r="H1551" s="86"/>
      <c r="I1551" s="86"/>
    </row>
    <row r="1552" spans="5:9" s="85" customFormat="1" hidden="1">
      <c r="E1552" s="86"/>
      <c r="F1552" s="86"/>
      <c r="G1552" s="86"/>
      <c r="H1552" s="86"/>
      <c r="I1552" s="86"/>
    </row>
    <row r="1553" spans="5:9" s="85" customFormat="1" hidden="1">
      <c r="E1553" s="86"/>
      <c r="F1553" s="86"/>
      <c r="G1553" s="86"/>
      <c r="H1553" s="86"/>
      <c r="I1553" s="86"/>
    </row>
    <row r="1554" spans="5:9" s="85" customFormat="1" hidden="1">
      <c r="E1554" s="86"/>
      <c r="F1554" s="86"/>
      <c r="G1554" s="86"/>
      <c r="H1554" s="86"/>
      <c r="I1554" s="86"/>
    </row>
    <row r="1555" spans="5:9" s="85" customFormat="1" hidden="1">
      <c r="E1555" s="86"/>
      <c r="F1555" s="86"/>
      <c r="G1555" s="86"/>
      <c r="H1555" s="86"/>
      <c r="I1555" s="86"/>
    </row>
    <row r="1556" spans="5:9" s="85" customFormat="1" hidden="1">
      <c r="E1556" s="86"/>
      <c r="F1556" s="86"/>
      <c r="G1556" s="86"/>
      <c r="H1556" s="86"/>
      <c r="I1556" s="86"/>
    </row>
    <row r="1557" spans="5:9" s="85" customFormat="1" hidden="1">
      <c r="E1557" s="86"/>
      <c r="F1557" s="86"/>
      <c r="G1557" s="86"/>
      <c r="H1557" s="86"/>
      <c r="I1557" s="86"/>
    </row>
    <row r="1558" spans="5:9" s="85" customFormat="1" hidden="1">
      <c r="E1558" s="86"/>
      <c r="F1558" s="86"/>
      <c r="G1558" s="86"/>
      <c r="H1558" s="86"/>
      <c r="I1558" s="86"/>
    </row>
    <row r="1559" spans="5:9" s="85" customFormat="1" hidden="1">
      <c r="E1559" s="86"/>
      <c r="F1559" s="86"/>
      <c r="G1559" s="86"/>
      <c r="H1559" s="86"/>
      <c r="I1559" s="86"/>
    </row>
    <row r="1560" spans="5:9" s="85" customFormat="1" hidden="1">
      <c r="E1560" s="86"/>
      <c r="F1560" s="86"/>
      <c r="G1560" s="86"/>
      <c r="H1560" s="86"/>
      <c r="I1560" s="86"/>
    </row>
    <row r="1561" spans="5:9" s="85" customFormat="1" hidden="1">
      <c r="E1561" s="86"/>
      <c r="F1561" s="86"/>
      <c r="G1561" s="86"/>
      <c r="H1561" s="86"/>
      <c r="I1561" s="86"/>
    </row>
    <row r="1562" spans="5:9" s="85" customFormat="1" hidden="1">
      <c r="E1562" s="86"/>
      <c r="F1562" s="86"/>
      <c r="G1562" s="86"/>
      <c r="H1562" s="86"/>
      <c r="I1562" s="86"/>
    </row>
    <row r="1563" spans="5:9" s="85" customFormat="1" hidden="1">
      <c r="E1563" s="86"/>
      <c r="F1563" s="86"/>
      <c r="G1563" s="86"/>
      <c r="H1563" s="86"/>
      <c r="I1563" s="86"/>
    </row>
    <row r="1564" spans="5:9" s="85" customFormat="1" hidden="1">
      <c r="E1564" s="86"/>
      <c r="F1564" s="86"/>
      <c r="G1564" s="86"/>
      <c r="H1564" s="86"/>
      <c r="I1564" s="86"/>
    </row>
    <row r="1565" spans="5:9" s="85" customFormat="1" hidden="1">
      <c r="E1565" s="86"/>
      <c r="F1565" s="86"/>
      <c r="G1565" s="86"/>
      <c r="H1565" s="86"/>
      <c r="I1565" s="86"/>
    </row>
    <row r="1566" spans="5:9" s="85" customFormat="1" hidden="1">
      <c r="E1566" s="86"/>
      <c r="F1566" s="86"/>
      <c r="G1566" s="86"/>
      <c r="H1566" s="86"/>
      <c r="I1566" s="86"/>
    </row>
    <row r="1567" spans="5:9" s="85" customFormat="1" hidden="1">
      <c r="E1567" s="86"/>
      <c r="F1567" s="86"/>
      <c r="G1567" s="86"/>
      <c r="H1567" s="86"/>
      <c r="I1567" s="86"/>
    </row>
    <row r="1568" spans="5:9" s="85" customFormat="1" hidden="1">
      <c r="E1568" s="86"/>
      <c r="F1568" s="86"/>
      <c r="G1568" s="86"/>
      <c r="H1568" s="86"/>
      <c r="I1568" s="86"/>
    </row>
    <row r="1569" spans="5:9" s="85" customFormat="1" hidden="1">
      <c r="E1569" s="86"/>
      <c r="F1569" s="86"/>
      <c r="G1569" s="86"/>
      <c r="H1569" s="86"/>
      <c r="I1569" s="86"/>
    </row>
    <row r="1570" spans="5:9" s="85" customFormat="1" hidden="1">
      <c r="E1570" s="86"/>
      <c r="F1570" s="86"/>
      <c r="G1570" s="86"/>
      <c r="H1570" s="86"/>
      <c r="I1570" s="86"/>
    </row>
    <row r="1571" spans="5:9" s="85" customFormat="1" hidden="1">
      <c r="E1571" s="86"/>
      <c r="F1571" s="86"/>
      <c r="G1571" s="86"/>
      <c r="H1571" s="86"/>
      <c r="I1571" s="86"/>
    </row>
    <row r="1572" spans="5:9" s="85" customFormat="1" hidden="1">
      <c r="E1572" s="86"/>
      <c r="F1572" s="86"/>
      <c r="G1572" s="86"/>
      <c r="H1572" s="86"/>
      <c r="I1572" s="86"/>
    </row>
    <row r="1573" spans="5:9" s="85" customFormat="1" hidden="1">
      <c r="E1573" s="86"/>
      <c r="F1573" s="86"/>
      <c r="G1573" s="86"/>
      <c r="H1573" s="86"/>
      <c r="I1573" s="86"/>
    </row>
    <row r="1574" spans="5:9" s="85" customFormat="1" hidden="1">
      <c r="E1574" s="86"/>
      <c r="F1574" s="86"/>
      <c r="G1574" s="86"/>
      <c r="H1574" s="86"/>
      <c r="I1574" s="86"/>
    </row>
    <row r="1575" spans="5:9" s="85" customFormat="1" hidden="1">
      <c r="E1575" s="86"/>
      <c r="F1575" s="86"/>
      <c r="G1575" s="86"/>
      <c r="H1575" s="86"/>
      <c r="I1575" s="86"/>
    </row>
    <row r="1576" spans="5:9" s="85" customFormat="1" hidden="1">
      <c r="E1576" s="86"/>
      <c r="F1576" s="86"/>
      <c r="G1576" s="86"/>
      <c r="H1576" s="86"/>
      <c r="I1576" s="86"/>
    </row>
    <row r="1577" spans="5:9" s="85" customFormat="1" hidden="1">
      <c r="E1577" s="86"/>
      <c r="F1577" s="86"/>
      <c r="G1577" s="86"/>
      <c r="H1577" s="86"/>
      <c r="I1577" s="86"/>
    </row>
    <row r="1578" spans="5:9" s="85" customFormat="1" hidden="1">
      <c r="E1578" s="86"/>
      <c r="F1578" s="86"/>
      <c r="G1578" s="86"/>
      <c r="H1578" s="86"/>
      <c r="I1578" s="86"/>
    </row>
    <row r="1579" spans="5:9" s="85" customFormat="1" hidden="1">
      <c r="E1579" s="86"/>
      <c r="F1579" s="86"/>
      <c r="G1579" s="86"/>
      <c r="H1579" s="86"/>
      <c r="I1579" s="86"/>
    </row>
    <row r="1580" spans="5:9" s="85" customFormat="1" hidden="1">
      <c r="E1580" s="86"/>
      <c r="F1580" s="86"/>
      <c r="G1580" s="86"/>
      <c r="H1580" s="86"/>
      <c r="I1580" s="86"/>
    </row>
    <row r="1581" spans="5:9" s="85" customFormat="1" hidden="1">
      <c r="E1581" s="86"/>
      <c r="F1581" s="86"/>
      <c r="G1581" s="86"/>
      <c r="H1581" s="86"/>
      <c r="I1581" s="86"/>
    </row>
    <row r="1582" spans="5:9" s="85" customFormat="1" hidden="1">
      <c r="E1582" s="86"/>
      <c r="F1582" s="86"/>
      <c r="G1582" s="86"/>
      <c r="H1582" s="86"/>
      <c r="I1582" s="86"/>
    </row>
    <row r="1583" spans="5:9" s="85" customFormat="1" hidden="1">
      <c r="E1583" s="86"/>
      <c r="F1583" s="86"/>
      <c r="G1583" s="86"/>
      <c r="H1583" s="86"/>
      <c r="I1583" s="86"/>
    </row>
    <row r="1584" spans="5:9" s="85" customFormat="1" hidden="1">
      <c r="E1584" s="86"/>
      <c r="F1584" s="86"/>
      <c r="G1584" s="86"/>
      <c r="H1584" s="86"/>
      <c r="I1584" s="86"/>
    </row>
    <row r="1585" spans="1:12" s="85" customFormat="1" hidden="1">
      <c r="E1585" s="86"/>
      <c r="F1585" s="86"/>
      <c r="G1585" s="86"/>
      <c r="H1585" s="86"/>
      <c r="I1585" s="86"/>
    </row>
    <row r="1586" spans="1:12" s="85" customFormat="1" hidden="1">
      <c r="E1586" s="86"/>
      <c r="F1586" s="86"/>
      <c r="G1586" s="86"/>
      <c r="H1586" s="86"/>
      <c r="I1586" s="86"/>
    </row>
    <row r="1587" spans="1:12" s="85" customFormat="1" hidden="1">
      <c r="E1587" s="86"/>
      <c r="F1587" s="86"/>
      <c r="G1587" s="86"/>
      <c r="H1587" s="86"/>
      <c r="I1587" s="86"/>
    </row>
    <row r="1588" spans="1:12" s="85" customFormat="1" hidden="1">
      <c r="E1588" s="86"/>
      <c r="F1588" s="86"/>
      <c r="G1588" s="86"/>
      <c r="H1588" s="86"/>
      <c r="I1588" s="86"/>
    </row>
    <row r="1589" spans="1:12" s="85" customFormat="1" hidden="1">
      <c r="E1589" s="86"/>
      <c r="F1589" s="86"/>
      <c r="G1589" s="86"/>
      <c r="H1589" s="86"/>
      <c r="I1589" s="86"/>
    </row>
    <row r="1590" spans="1:12" s="85" customFormat="1" hidden="1">
      <c r="E1590" s="86"/>
      <c r="F1590" s="86"/>
      <c r="G1590" s="86"/>
      <c r="H1590" s="86"/>
      <c r="I1590" s="86"/>
    </row>
    <row r="1591" spans="1:12" s="85" customFormat="1">
      <c r="E1591" s="86"/>
      <c r="F1591" s="86"/>
      <c r="G1591" s="86"/>
      <c r="H1591" s="86"/>
      <c r="I1591" s="86"/>
    </row>
    <row r="1592" spans="1:12" s="85" customFormat="1">
      <c r="E1592" s="86"/>
      <c r="F1592" s="86"/>
      <c r="G1592" s="86"/>
      <c r="H1592" s="86"/>
      <c r="I1592" s="86"/>
    </row>
    <row r="1593" spans="1:12" s="85" customFormat="1">
      <c r="E1593" s="86"/>
      <c r="F1593" s="86"/>
      <c r="G1593" s="86"/>
      <c r="H1593" s="86"/>
      <c r="I1593" s="86"/>
    </row>
    <row r="1594" spans="1:12" s="85" customFormat="1">
      <c r="E1594" s="86"/>
      <c r="F1594" s="86"/>
      <c r="G1594" s="86"/>
      <c r="H1594" s="86"/>
      <c r="I1594" s="86"/>
    </row>
    <row r="1595" spans="1:12" s="85" customFormat="1">
      <c r="E1595" s="86"/>
      <c r="F1595" s="86"/>
      <c r="G1595" s="86"/>
      <c r="H1595" s="86"/>
      <c r="I1595" s="86"/>
    </row>
    <row r="1596" spans="1:12" s="54" customFormat="1">
      <c r="A1596" s="53" t="s">
        <v>260</v>
      </c>
      <c r="E1596" s="55"/>
      <c r="F1596" s="55"/>
      <c r="G1596" s="55"/>
      <c r="H1596" s="55"/>
      <c r="I1596" s="55"/>
    </row>
    <row r="1597" spans="1:12" s="54" customFormat="1">
      <c r="A1597" s="56" t="s">
        <v>286</v>
      </c>
      <c r="B1597" s="1151" t="s">
        <v>287</v>
      </c>
      <c r="C1597" s="1151"/>
      <c r="D1597" s="1151"/>
      <c r="E1597" s="1151"/>
      <c r="F1597" s="1151"/>
      <c r="G1597" s="1151"/>
      <c r="H1597" s="1151"/>
      <c r="I1597" s="1151"/>
      <c r="J1597" s="1151"/>
      <c r="K1597" s="1151"/>
      <c r="L1597" s="1151"/>
    </row>
    <row r="1598" spans="1:12" s="54" customFormat="1" ht="9" customHeight="1">
      <c r="A1598" s="57"/>
      <c r="B1598" s="58"/>
      <c r="C1598" s="58"/>
      <c r="D1598" s="58"/>
      <c r="E1598" s="59"/>
      <c r="F1598" s="59"/>
      <c r="G1598" s="59"/>
      <c r="H1598" s="59"/>
      <c r="I1598" s="59"/>
      <c r="J1598" s="58"/>
      <c r="K1598" s="58"/>
      <c r="L1598" s="58"/>
    </row>
    <row r="1599" spans="1:12" s="54" customFormat="1" ht="27" customHeight="1">
      <c r="B1599" s="1152" t="s">
        <v>449</v>
      </c>
      <c r="C1599" s="1152"/>
      <c r="D1599" s="1152"/>
      <c r="E1599" s="1152"/>
      <c r="F1599" s="1152"/>
      <c r="G1599" s="1152"/>
      <c r="H1599" s="1152"/>
      <c r="I1599" s="1152"/>
      <c r="J1599" s="1152"/>
      <c r="K1599" s="1152"/>
      <c r="L1599" s="1152"/>
    </row>
    <row r="1600" spans="1:12" s="54" customFormat="1">
      <c r="E1600" s="55"/>
      <c r="F1600" s="55"/>
      <c r="G1600" s="55"/>
      <c r="H1600" s="55"/>
      <c r="I1600" s="55"/>
    </row>
    <row r="1601" spans="1:12" s="54" customFormat="1" ht="13.5" customHeight="1">
      <c r="A1601" s="70" t="s">
        <v>262</v>
      </c>
      <c r="B1601" s="67"/>
      <c r="C1601" s="74" t="s">
        <v>263</v>
      </c>
      <c r="D1601" s="1150" t="s">
        <v>263</v>
      </c>
      <c r="E1601" s="1150"/>
      <c r="F1601" s="74" t="s">
        <v>264</v>
      </c>
      <c r="G1601" s="1150" t="s">
        <v>264</v>
      </c>
      <c r="H1601" s="1150"/>
      <c r="I1601" s="1143" t="s">
        <v>292</v>
      </c>
      <c r="J1601" s="1143"/>
      <c r="K1601" s="1143"/>
      <c r="L1601" s="1143"/>
    </row>
    <row r="1602" spans="1:12" s="54" customFormat="1" ht="13.5" customHeight="1">
      <c r="A1602" s="70" t="s">
        <v>265</v>
      </c>
      <c r="B1602" s="67"/>
      <c r="C1602" s="74">
        <v>2012</v>
      </c>
      <c r="D1602" s="1150">
        <v>2011</v>
      </c>
      <c r="E1602" s="1150"/>
      <c r="F1602" s="74">
        <v>2010</v>
      </c>
      <c r="G1602" s="1150">
        <v>2009</v>
      </c>
      <c r="H1602" s="1150"/>
      <c r="I1602" s="74"/>
      <c r="J1602" s="67"/>
      <c r="K1602" s="67"/>
      <c r="L1602" s="67"/>
    </row>
    <row r="1603" spans="1:12" s="54" customFormat="1" ht="12.75" customHeight="1">
      <c r="B1603" s="54" t="s">
        <v>266</v>
      </c>
      <c r="C1603" s="66">
        <v>1550904.6</v>
      </c>
      <c r="D1603" s="1148">
        <v>1599073.94</v>
      </c>
      <c r="E1603" s="1148"/>
      <c r="F1603" s="66">
        <v>1625274.52</v>
      </c>
      <c r="G1603" s="1148">
        <v>1836016.91</v>
      </c>
      <c r="H1603" s="1148"/>
      <c r="I1603" s="55"/>
    </row>
    <row r="1604" spans="1:12" s="54" customFormat="1" ht="6" customHeight="1">
      <c r="B1604" s="67"/>
      <c r="C1604" s="69"/>
      <c r="D1604" s="69"/>
      <c r="E1604" s="69"/>
      <c r="F1604" s="69"/>
      <c r="G1604" s="69"/>
      <c r="H1604" s="69"/>
      <c r="I1604" s="71"/>
      <c r="J1604" s="67"/>
      <c r="K1604" s="67"/>
      <c r="L1604" s="58"/>
    </row>
    <row r="1605" spans="1:12" s="54" customFormat="1" ht="12.75" customHeight="1">
      <c r="B1605" s="54" t="s">
        <v>265</v>
      </c>
      <c r="C1605" s="66">
        <v>392618.82</v>
      </c>
      <c r="D1605" s="1148">
        <v>444413.7</v>
      </c>
      <c r="E1605" s="1148"/>
      <c r="F1605" s="66">
        <v>595782</v>
      </c>
      <c r="G1605" s="1148">
        <v>367093</v>
      </c>
      <c r="H1605" s="1148"/>
      <c r="I1605" s="55"/>
    </row>
    <row r="1606" spans="1:12" s="54" customFormat="1" ht="6" customHeight="1">
      <c r="B1606" s="67"/>
      <c r="C1606" s="69"/>
      <c r="D1606" s="69"/>
      <c r="E1606" s="69"/>
      <c r="F1606" s="69"/>
      <c r="G1606" s="69"/>
      <c r="H1606" s="69"/>
      <c r="I1606" s="71"/>
      <c r="J1606" s="67"/>
      <c r="K1606" s="67"/>
      <c r="L1606" s="58"/>
    </row>
    <row r="1607" spans="1:12" s="54" customFormat="1" ht="12.75" customHeight="1">
      <c r="B1607" s="70" t="s">
        <v>1</v>
      </c>
      <c r="C1607" s="97">
        <v>1158285.78</v>
      </c>
      <c r="D1607" s="1148">
        <v>1154660.24</v>
      </c>
      <c r="E1607" s="1148"/>
      <c r="F1607" s="66">
        <v>1029492.52</v>
      </c>
      <c r="G1607" s="1148">
        <v>1468923.91</v>
      </c>
      <c r="H1607" s="1148"/>
      <c r="I1607" s="55"/>
      <c r="L1607" s="58"/>
    </row>
    <row r="1608" spans="1:12" s="54" customFormat="1" ht="6" customHeight="1">
      <c r="B1608" s="67"/>
      <c r="C1608" s="69"/>
      <c r="D1608" s="69"/>
      <c r="E1608" s="69"/>
      <c r="F1608" s="69"/>
      <c r="G1608" s="69"/>
      <c r="H1608" s="69"/>
      <c r="I1608" s="71"/>
      <c r="J1608" s="67"/>
      <c r="K1608" s="67"/>
      <c r="L1608" s="58"/>
    </row>
    <row r="1609" spans="1:12" s="54" customFormat="1" ht="12.75" customHeight="1">
      <c r="B1609" s="54" t="s">
        <v>267</v>
      </c>
      <c r="C1609" s="72">
        <v>0.25315472015493407</v>
      </c>
      <c r="D1609" s="1149">
        <v>0.27791941878560039</v>
      </c>
      <c r="E1609" s="1149"/>
      <c r="F1609" s="72">
        <v>0.36657314974703475</v>
      </c>
      <c r="G1609" s="1149">
        <v>0.19993987963869025</v>
      </c>
      <c r="H1609" s="1149"/>
      <c r="I1609" s="72"/>
      <c r="L1609" s="58"/>
    </row>
    <row r="1610" spans="1:12" s="54" customFormat="1" ht="6" customHeight="1">
      <c r="B1610" s="67"/>
      <c r="C1610" s="71"/>
      <c r="D1610" s="71"/>
      <c r="E1610" s="71"/>
      <c r="F1610" s="71"/>
      <c r="G1610" s="71"/>
      <c r="H1610" s="71"/>
      <c r="I1610" s="71"/>
      <c r="J1610" s="67"/>
      <c r="K1610" s="67"/>
      <c r="L1610" s="58"/>
    </row>
    <row r="1611" spans="1:12" s="54" customFormat="1" ht="12.75" customHeight="1">
      <c r="E1611" s="55"/>
      <c r="F1611" s="55"/>
      <c r="G1611" s="55"/>
      <c r="H1611" s="55"/>
      <c r="I1611" s="55"/>
    </row>
    <row r="1612" spans="1:12" s="54" customFormat="1" ht="6" customHeight="1">
      <c r="B1612" s="67"/>
      <c r="C1612" s="71"/>
      <c r="D1612" s="71"/>
      <c r="E1612" s="71"/>
      <c r="F1612" s="71"/>
      <c r="G1612" s="71"/>
      <c r="H1612" s="71"/>
      <c r="I1612" s="71"/>
      <c r="J1612" s="67"/>
      <c r="K1612" s="67"/>
      <c r="L1612" s="67"/>
    </row>
    <row r="1613" spans="1:12" s="54" customFormat="1" ht="12.75" customHeight="1">
      <c r="E1613" s="55"/>
      <c r="F1613" s="55"/>
      <c r="G1613" s="55"/>
      <c r="H1613" s="55"/>
      <c r="I1613" s="55"/>
    </row>
    <row r="1614" spans="1:12" s="54" customFormat="1" ht="13.5" customHeight="1">
      <c r="A1614" s="70" t="s">
        <v>268</v>
      </c>
      <c r="B1614" s="73" t="s">
        <v>293</v>
      </c>
      <c r="C1614" s="1143" t="s">
        <v>270</v>
      </c>
      <c r="D1614" s="1143"/>
      <c r="E1614" s="1143"/>
      <c r="F1614" s="1143" t="s">
        <v>271</v>
      </c>
      <c r="G1614" s="1143"/>
      <c r="H1614" s="1143"/>
      <c r="I1614" s="74" t="s">
        <v>1</v>
      </c>
      <c r="J1614" s="73"/>
      <c r="K1614" s="74" t="s">
        <v>1</v>
      </c>
      <c r="L1614" s="74" t="s">
        <v>272</v>
      </c>
    </row>
    <row r="1615" spans="1:12" s="54" customFormat="1" ht="13.5" customHeight="1">
      <c r="A1615" s="70"/>
      <c r="B1615" s="73"/>
      <c r="C1615" s="74" t="s">
        <v>273</v>
      </c>
      <c r="D1615" s="74" t="s">
        <v>274</v>
      </c>
      <c r="E1615" s="74"/>
      <c r="F1615" s="74" t="s">
        <v>273</v>
      </c>
      <c r="G1615" s="74" t="s">
        <v>274</v>
      </c>
      <c r="H1615" s="74"/>
      <c r="I1615" s="74" t="s">
        <v>275</v>
      </c>
      <c r="J1615" s="73"/>
      <c r="K1615" s="74" t="s">
        <v>276</v>
      </c>
      <c r="L1615" s="74" t="s">
        <v>277</v>
      </c>
    </row>
    <row r="1616" spans="1:12" s="76" customFormat="1" ht="25.5">
      <c r="A1616" s="76" t="s">
        <v>450</v>
      </c>
      <c r="B1616" s="76" t="s">
        <v>451</v>
      </c>
      <c r="C1616" s="77">
        <v>183065.16</v>
      </c>
      <c r="D1616" s="78">
        <v>0.11803766653345409</v>
      </c>
      <c r="E1616" s="79"/>
      <c r="F1616" s="77">
        <v>375041.22</v>
      </c>
      <c r="G1616" s="78">
        <v>0.95522985882337474</v>
      </c>
      <c r="H1616" s="79"/>
      <c r="I1616" s="77">
        <v>-191976.05999999997</v>
      </c>
      <c r="K1616" s="77">
        <v>-222853.06</v>
      </c>
      <c r="L1616" s="78">
        <v>-0.1385531793909405</v>
      </c>
    </row>
    <row r="1617" spans="1:12" s="76" customFormat="1" ht="6" customHeight="1">
      <c r="B1617" s="80"/>
      <c r="C1617" s="81"/>
      <c r="D1617" s="82"/>
      <c r="E1617" s="83"/>
      <c r="F1617" s="81"/>
      <c r="G1617" s="82"/>
      <c r="H1617" s="83"/>
      <c r="I1617" s="81"/>
      <c r="J1617" s="80"/>
      <c r="K1617" s="81"/>
      <c r="L1617" s="82"/>
    </row>
    <row r="1618" spans="1:12" s="76" customFormat="1" ht="25.5">
      <c r="A1618" s="76" t="s">
        <v>452</v>
      </c>
      <c r="B1618" s="76" t="s">
        <v>453</v>
      </c>
      <c r="C1618" s="77">
        <v>1367839.44</v>
      </c>
      <c r="D1618" s="78">
        <v>0.88196233346654584</v>
      </c>
      <c r="E1618" s="79"/>
      <c r="F1618" s="77">
        <v>17577.599999999999</v>
      </c>
      <c r="G1618" s="78">
        <v>4.47701411766252E-2</v>
      </c>
      <c r="H1618" s="79"/>
      <c r="I1618" s="77">
        <v>1350261.8399999999</v>
      </c>
      <c r="K1618" s="77">
        <v>1377513.3</v>
      </c>
      <c r="L1618" s="78">
        <v>-1.9783083038109463E-2</v>
      </c>
    </row>
    <row r="1619" spans="1:12" s="76" customFormat="1" ht="6" customHeight="1">
      <c r="B1619" s="80"/>
      <c r="C1619" s="81"/>
      <c r="D1619" s="82"/>
      <c r="E1619" s="83"/>
      <c r="F1619" s="81"/>
      <c r="G1619" s="82"/>
      <c r="H1619" s="83"/>
      <c r="I1619" s="81"/>
      <c r="J1619" s="80"/>
      <c r="K1619" s="81"/>
      <c r="L1619" s="82"/>
    </row>
    <row r="1620" spans="1:12" s="54" customFormat="1">
      <c r="E1620" s="55"/>
      <c r="F1620" s="55"/>
      <c r="G1620" s="55"/>
      <c r="H1620" s="55"/>
      <c r="I1620" s="55"/>
    </row>
    <row r="1621" spans="1:12" s="85" customFormat="1">
      <c r="A1621" s="84" t="s">
        <v>288</v>
      </c>
      <c r="B1621" s="95"/>
      <c r="E1621" s="86"/>
      <c r="F1621" s="86"/>
      <c r="G1621" s="86"/>
      <c r="H1621" s="86"/>
      <c r="I1621" s="86"/>
    </row>
    <row r="1622" spans="1:12" s="85" customFormat="1">
      <c r="E1622" s="86"/>
      <c r="F1622" s="86"/>
      <c r="G1622" s="86"/>
      <c r="H1622" s="86"/>
      <c r="I1622" s="86"/>
    </row>
    <row r="1623" spans="1:12" s="85" customFormat="1">
      <c r="E1623" s="86"/>
      <c r="F1623" s="86"/>
      <c r="G1623" s="86"/>
      <c r="H1623" s="86"/>
      <c r="I1623" s="86"/>
    </row>
    <row r="1624" spans="1:12" s="85" customFormat="1">
      <c r="E1624" s="86"/>
      <c r="F1624" s="86"/>
      <c r="G1624" s="86"/>
      <c r="H1624" s="86"/>
      <c r="I1624" s="86"/>
    </row>
    <row r="1625" spans="1:12" s="85" customFormat="1">
      <c r="E1625" s="86"/>
      <c r="F1625" s="86"/>
      <c r="G1625" s="86"/>
      <c r="H1625" s="86"/>
      <c r="I1625" s="86"/>
    </row>
    <row r="1626" spans="1:12" s="85" customFormat="1">
      <c r="E1626" s="86"/>
      <c r="F1626" s="86"/>
      <c r="G1626" s="86"/>
      <c r="H1626" s="86"/>
      <c r="I1626" s="86"/>
    </row>
    <row r="1627" spans="1:12" s="85" customFormat="1">
      <c r="E1627" s="86"/>
      <c r="F1627" s="86"/>
      <c r="G1627" s="86"/>
      <c r="H1627" s="86"/>
      <c r="I1627" s="86"/>
    </row>
    <row r="1628" spans="1:12" s="85" customFormat="1">
      <c r="E1628" s="86"/>
      <c r="F1628" s="86"/>
      <c r="G1628" s="86"/>
      <c r="H1628" s="86"/>
      <c r="I1628" s="86"/>
    </row>
    <row r="1629" spans="1:12" s="85" customFormat="1">
      <c r="E1629" s="86"/>
      <c r="F1629" s="86"/>
      <c r="G1629" s="86"/>
      <c r="H1629" s="86"/>
      <c r="I1629" s="86"/>
    </row>
    <row r="1630" spans="1:12" s="85" customFormat="1">
      <c r="E1630" s="86"/>
      <c r="F1630" s="86"/>
      <c r="G1630" s="86"/>
      <c r="H1630" s="86"/>
      <c r="I1630" s="86"/>
    </row>
    <row r="1631" spans="1:12" s="85" customFormat="1">
      <c r="E1631" s="86"/>
      <c r="F1631" s="86"/>
      <c r="G1631" s="86"/>
      <c r="H1631" s="86"/>
      <c r="I1631" s="86"/>
    </row>
    <row r="1632" spans="1:12" s="85" customFormat="1">
      <c r="E1632" s="86"/>
      <c r="F1632" s="86"/>
      <c r="G1632" s="86"/>
      <c r="H1632" s="86"/>
      <c r="I1632" s="86"/>
    </row>
    <row r="1633" spans="1:12" s="98" customFormat="1">
      <c r="A1633" s="87" t="s">
        <v>260</v>
      </c>
    </row>
    <row r="1634" spans="1:12" s="98" customFormat="1">
      <c r="A1634" s="88" t="s">
        <v>286</v>
      </c>
      <c r="B1634" s="1144" t="s">
        <v>287</v>
      </c>
      <c r="C1634" s="1144"/>
      <c r="D1634" s="1144"/>
      <c r="E1634" s="1144"/>
      <c r="F1634" s="1144"/>
      <c r="G1634" s="1144"/>
      <c r="H1634" s="1144"/>
      <c r="I1634" s="1144"/>
      <c r="J1634" s="1144"/>
      <c r="K1634" s="1144"/>
      <c r="L1634" s="1144"/>
    </row>
    <row r="1635" spans="1:12" s="99" customFormat="1" ht="9" customHeight="1">
      <c r="B1635" s="100"/>
      <c r="C1635" s="100"/>
      <c r="D1635" s="100"/>
      <c r="E1635" s="100"/>
      <c r="F1635" s="100"/>
      <c r="G1635" s="100"/>
      <c r="H1635" s="100"/>
      <c r="I1635" s="100"/>
    </row>
    <row r="1636" spans="1:12" s="98" customFormat="1" ht="27" customHeight="1">
      <c r="B1636" s="1145" t="s">
        <v>472</v>
      </c>
      <c r="C1636" s="1145"/>
      <c r="D1636" s="1145"/>
      <c r="E1636" s="1145"/>
      <c r="F1636" s="1145"/>
      <c r="G1636" s="1145"/>
      <c r="H1636" s="1145"/>
      <c r="I1636" s="1145"/>
      <c r="J1636" s="1145"/>
      <c r="K1636" s="1145"/>
      <c r="L1636" s="1145"/>
    </row>
    <row r="1637" spans="1:12" s="85" customFormat="1">
      <c r="E1637" s="86"/>
      <c r="F1637" s="86"/>
      <c r="G1637" s="86"/>
      <c r="H1637" s="86"/>
      <c r="I1637" s="86"/>
    </row>
    <row r="1638" spans="1:12" s="98" customFormat="1">
      <c r="A1638" s="102" t="s">
        <v>297</v>
      </c>
      <c r="B1638" s="103" t="s">
        <v>298</v>
      </c>
      <c r="C1638" s="103"/>
      <c r="D1638" s="103"/>
      <c r="E1638" s="103"/>
      <c r="F1638" s="86"/>
      <c r="G1638" s="103" t="s">
        <v>299</v>
      </c>
      <c r="H1638" s="104"/>
      <c r="I1638" s="104"/>
      <c r="J1638" s="104"/>
      <c r="K1638" s="105"/>
      <c r="L1638" s="105"/>
    </row>
    <row r="1639" spans="1:12" s="98" customFormat="1">
      <c r="A1639" s="99"/>
      <c r="B1639" s="1146"/>
      <c r="C1639" s="1146"/>
      <c r="D1639" s="1146"/>
      <c r="E1639" s="95"/>
      <c r="F1639" s="106"/>
      <c r="G1639" s="1147"/>
      <c r="H1639" s="1147"/>
      <c r="I1639" s="1147"/>
      <c r="J1639" s="1147"/>
      <c r="K1639" s="1147"/>
      <c r="L1639" s="1147"/>
    </row>
    <row r="1640" spans="1:12" s="98" customFormat="1">
      <c r="A1640" s="99"/>
      <c r="B1640" s="1146"/>
      <c r="C1640" s="1146"/>
      <c r="D1640" s="1146"/>
      <c r="E1640" s="95"/>
      <c r="F1640" s="106"/>
      <c r="G1640" s="1147"/>
      <c r="H1640" s="1147"/>
      <c r="I1640" s="1147"/>
      <c r="J1640" s="1147"/>
      <c r="K1640" s="1147"/>
      <c r="L1640" s="1147"/>
    </row>
    <row r="1641" spans="1:12" s="98" customFormat="1">
      <c r="A1641" s="99"/>
      <c r="B1641" s="1146"/>
      <c r="C1641" s="1146"/>
      <c r="D1641" s="1146"/>
      <c r="E1641" s="95"/>
      <c r="F1641" s="106"/>
      <c r="G1641" s="1147"/>
      <c r="H1641" s="1147"/>
      <c r="I1641" s="1147"/>
      <c r="J1641" s="1147"/>
      <c r="K1641" s="1147"/>
      <c r="L1641" s="1147"/>
    </row>
    <row r="1642" spans="1:12" s="98" customFormat="1">
      <c r="A1642" s="99"/>
      <c r="B1642" s="1146"/>
      <c r="C1642" s="1146"/>
      <c r="D1642" s="1146"/>
      <c r="E1642" s="95"/>
      <c r="F1642" s="106"/>
      <c r="G1642" s="1147"/>
      <c r="H1642" s="1147"/>
      <c r="I1642" s="1147"/>
      <c r="J1642" s="1147"/>
      <c r="K1642" s="1147"/>
      <c r="L1642" s="1147"/>
    </row>
    <row r="1643" spans="1:12" s="98" customFormat="1">
      <c r="A1643" s="99"/>
      <c r="B1643" s="1146"/>
      <c r="C1643" s="1146"/>
      <c r="D1643" s="1146"/>
      <c r="E1643" s="95"/>
      <c r="F1643" s="106"/>
      <c r="G1643" s="1147"/>
      <c r="H1643" s="1147"/>
      <c r="I1643" s="1147"/>
      <c r="J1643" s="1147"/>
      <c r="K1643" s="1147"/>
      <c r="L1643" s="1147"/>
    </row>
    <row r="1644" spans="1:12" s="98" customFormat="1">
      <c r="A1644" s="99"/>
      <c r="B1644" s="1146"/>
      <c r="C1644" s="1146"/>
      <c r="D1644" s="1146"/>
      <c r="E1644" s="95"/>
      <c r="F1644" s="106"/>
      <c r="G1644" s="1147"/>
      <c r="H1644" s="1147"/>
      <c r="I1644" s="1147"/>
      <c r="J1644" s="1147"/>
      <c r="K1644" s="1147"/>
      <c r="L1644" s="1147"/>
    </row>
    <row r="1645" spans="1:12" s="98" customFormat="1">
      <c r="A1645" s="99"/>
      <c r="B1645" s="1146"/>
      <c r="C1645" s="1146"/>
      <c r="D1645" s="1146"/>
      <c r="E1645" s="95"/>
      <c r="F1645" s="106"/>
      <c r="G1645" s="1147"/>
      <c r="H1645" s="1147"/>
      <c r="I1645" s="1147"/>
      <c r="J1645" s="1147"/>
      <c r="K1645" s="1147"/>
      <c r="L1645" s="1147"/>
    </row>
    <row r="1646" spans="1:12" s="98" customFormat="1">
      <c r="A1646" s="99"/>
      <c r="B1646" s="1146"/>
      <c r="C1646" s="1146"/>
      <c r="D1646" s="1146"/>
      <c r="E1646" s="95"/>
      <c r="F1646" s="106"/>
      <c r="G1646" s="1147"/>
      <c r="H1646" s="1147"/>
      <c r="I1646" s="1147"/>
      <c r="J1646" s="1147"/>
      <c r="K1646" s="1147"/>
      <c r="L1646" s="1147"/>
    </row>
    <row r="1647" spans="1:12" s="98" customFormat="1">
      <c r="A1647" s="99"/>
      <c r="B1647" s="1146"/>
      <c r="C1647" s="1146"/>
      <c r="D1647" s="1146"/>
      <c r="E1647" s="95"/>
      <c r="F1647" s="106"/>
      <c r="G1647" s="1147"/>
      <c r="H1647" s="1147"/>
      <c r="I1647" s="1147"/>
      <c r="J1647" s="1147"/>
      <c r="K1647" s="1147"/>
      <c r="L1647" s="1147"/>
    </row>
    <row r="1648" spans="1:12" s="98" customFormat="1">
      <c r="A1648" s="99"/>
      <c r="B1648" s="1146"/>
      <c r="C1648" s="1146"/>
      <c r="D1648" s="1146"/>
      <c r="E1648" s="95"/>
      <c r="F1648" s="106"/>
      <c r="G1648" s="1147"/>
      <c r="H1648" s="1147"/>
      <c r="I1648" s="1147"/>
      <c r="J1648" s="1147"/>
      <c r="K1648" s="1147"/>
      <c r="L1648" s="1147"/>
    </row>
    <row r="1649" spans="1:12" s="98" customFormat="1">
      <c r="A1649" s="99"/>
      <c r="B1649" s="99"/>
      <c r="C1649" s="99"/>
      <c r="D1649" s="99"/>
      <c r="E1649" s="99"/>
      <c r="F1649" s="99"/>
      <c r="G1649" s="99"/>
      <c r="H1649" s="99"/>
      <c r="I1649" s="99"/>
    </row>
    <row r="1650" spans="1:12" s="98" customFormat="1" ht="27" customHeight="1">
      <c r="A1650" s="107" t="s">
        <v>300</v>
      </c>
      <c r="B1650" s="103" t="s">
        <v>301</v>
      </c>
      <c r="C1650" s="108" t="s">
        <v>302</v>
      </c>
      <c r="D1650" s="1141" t="s">
        <v>303</v>
      </c>
      <c r="E1650" s="1141"/>
      <c r="F1650" s="108" t="s">
        <v>304</v>
      </c>
      <c r="G1650" s="1141" t="s">
        <v>305</v>
      </c>
      <c r="H1650" s="1141"/>
      <c r="I1650" s="108" t="s">
        <v>306</v>
      </c>
      <c r="J1650" s="103" t="s">
        <v>307</v>
      </c>
      <c r="K1650" s="103"/>
      <c r="L1650" s="105"/>
    </row>
    <row r="1651" spans="1:12" s="85" customFormat="1">
      <c r="A1651" s="110"/>
      <c r="B1651" s="111" t="s">
        <v>308</v>
      </c>
      <c r="C1651" s="112"/>
      <c r="D1651" s="1142"/>
      <c r="E1651" s="1135"/>
      <c r="F1651" s="112"/>
      <c r="G1651" s="1142"/>
      <c r="H1651" s="1135"/>
      <c r="I1651" s="114"/>
      <c r="J1651" s="1136"/>
      <c r="K1651" s="1136"/>
      <c r="L1651" s="1136"/>
    </row>
    <row r="1652" spans="1:12" s="98" customFormat="1" ht="6" customHeight="1">
      <c r="A1652" s="110"/>
      <c r="B1652" s="115"/>
      <c r="C1652" s="116"/>
      <c r="D1652" s="117"/>
      <c r="E1652" s="116"/>
      <c r="F1652" s="116"/>
      <c r="G1652" s="117"/>
      <c r="H1652" s="116"/>
      <c r="I1652" s="117"/>
      <c r="J1652" s="118"/>
      <c r="K1652" s="118"/>
      <c r="L1652" s="118"/>
    </row>
    <row r="1653" spans="1:12" s="85" customFormat="1">
      <c r="A1653" s="110"/>
      <c r="B1653" s="111"/>
      <c r="C1653" s="112"/>
      <c r="D1653" s="1142"/>
      <c r="E1653" s="1135"/>
      <c r="F1653" s="112"/>
      <c r="G1653" s="1142"/>
      <c r="H1653" s="1135"/>
      <c r="I1653" s="114"/>
      <c r="J1653" s="1136"/>
      <c r="K1653" s="1136"/>
      <c r="L1653" s="1136"/>
    </row>
    <row r="1654" spans="1:12" s="85" customFormat="1">
      <c r="A1654" s="110"/>
      <c r="B1654" s="119"/>
      <c r="C1654" s="119"/>
      <c r="D1654" s="120"/>
      <c r="E1654" s="119"/>
      <c r="F1654" s="119"/>
      <c r="G1654" s="120"/>
      <c r="H1654" s="119"/>
      <c r="I1654" s="120"/>
      <c r="J1654" s="121"/>
      <c r="K1654" s="121"/>
      <c r="L1654" s="121"/>
    </row>
    <row r="1655" spans="1:12" s="98" customFormat="1" ht="27" customHeight="1">
      <c r="A1655" s="122" t="s">
        <v>309</v>
      </c>
      <c r="B1655" s="103" t="s">
        <v>310</v>
      </c>
      <c r="C1655" s="108"/>
      <c r="D1655" s="1141" t="s">
        <v>304</v>
      </c>
      <c r="E1655" s="1141"/>
      <c r="F1655" s="108" t="s">
        <v>305</v>
      </c>
      <c r="G1655" s="1141" t="s">
        <v>306</v>
      </c>
      <c r="H1655" s="1141"/>
      <c r="I1655" s="108" t="s">
        <v>311</v>
      </c>
      <c r="J1655" s="123" t="s">
        <v>307</v>
      </c>
      <c r="K1655" s="124"/>
      <c r="L1655" s="125"/>
    </row>
    <row r="1656" spans="1:12" s="85" customFormat="1" ht="25.5" customHeight="1">
      <c r="A1656" s="110"/>
      <c r="B1656" s="1133" t="s">
        <v>454</v>
      </c>
      <c r="C1656" s="1133"/>
      <c r="D1656" s="1134">
        <v>1.4239999999999999</v>
      </c>
      <c r="E1656" s="1135"/>
      <c r="F1656" s="167">
        <v>1.3169999999999999</v>
      </c>
      <c r="G1656" s="1134">
        <v>1.1838</v>
      </c>
      <c r="H1656" s="1135"/>
      <c r="I1656" s="167">
        <v>1.3039000000000001</v>
      </c>
      <c r="J1656" s="1136"/>
      <c r="K1656" s="1136"/>
      <c r="L1656" s="1136"/>
    </row>
    <row r="1657" spans="1:12" s="98" customFormat="1" ht="6" customHeight="1">
      <c r="A1657" s="110"/>
      <c r="B1657" s="127"/>
      <c r="C1657" s="127"/>
      <c r="D1657" s="128"/>
      <c r="E1657" s="128"/>
      <c r="F1657" s="129"/>
      <c r="G1657" s="129"/>
      <c r="H1657" s="128"/>
      <c r="I1657" s="129"/>
      <c r="J1657" s="125"/>
      <c r="K1657" s="125"/>
      <c r="L1657" s="125"/>
    </row>
    <row r="1658" spans="1:12" s="85" customFormat="1">
      <c r="A1658" s="110"/>
      <c r="B1658" s="1133" t="s">
        <v>455</v>
      </c>
      <c r="C1658" s="1133"/>
      <c r="D1658" s="1134" t="s">
        <v>456</v>
      </c>
      <c r="E1658" s="1135"/>
      <c r="F1658" s="167" t="s">
        <v>457</v>
      </c>
      <c r="G1658" s="1134" t="s">
        <v>458</v>
      </c>
      <c r="H1658" s="1135"/>
      <c r="I1658" s="167" t="s">
        <v>459</v>
      </c>
      <c r="J1658" s="1136"/>
      <c r="K1658" s="1136"/>
      <c r="L1658" s="1136"/>
    </row>
    <row r="1659" spans="1:12" s="98" customFormat="1" ht="6" customHeight="1">
      <c r="A1659" s="110"/>
      <c r="B1659" s="127"/>
      <c r="C1659" s="127"/>
      <c r="D1659" s="128"/>
      <c r="E1659" s="128"/>
      <c r="F1659" s="129"/>
      <c r="G1659" s="129"/>
      <c r="H1659" s="128"/>
      <c r="I1659" s="129"/>
      <c r="J1659" s="125"/>
      <c r="K1659" s="125"/>
      <c r="L1659" s="125"/>
    </row>
    <row r="1660" spans="1:12" s="85" customFormat="1">
      <c r="A1660" s="110"/>
      <c r="B1660" s="1137"/>
      <c r="C1660" s="1137"/>
      <c r="D1660" s="1138"/>
      <c r="E1660" s="1138"/>
      <c r="F1660" s="132"/>
      <c r="G1660" s="1139"/>
      <c r="H1660" s="1138"/>
      <c r="I1660" s="132"/>
      <c r="J1660" s="1140"/>
      <c r="K1660" s="1140"/>
      <c r="L1660" s="1140"/>
    </row>
    <row r="1661" spans="1:12" s="98" customFormat="1">
      <c r="A1661" s="133" t="s">
        <v>317</v>
      </c>
      <c r="B1661" s="134"/>
      <c r="C1661" s="95"/>
      <c r="D1661" s="95"/>
      <c r="E1661" s="95"/>
      <c r="F1661" s="95"/>
      <c r="G1661" s="95"/>
      <c r="H1661" s="95"/>
      <c r="I1661" s="95"/>
    </row>
    <row r="1662" spans="1:12" s="98" customFormat="1">
      <c r="A1662" s="99"/>
      <c r="B1662" s="95"/>
      <c r="C1662" s="95"/>
      <c r="D1662" s="95"/>
      <c r="E1662" s="95"/>
      <c r="F1662" s="95"/>
      <c r="G1662" s="95"/>
      <c r="H1662" s="95"/>
      <c r="I1662" s="95"/>
    </row>
    <row r="1663" spans="1:12" s="98" customFormat="1">
      <c r="A1663" s="99"/>
      <c r="B1663" s="95"/>
      <c r="C1663" s="95"/>
      <c r="D1663" s="95"/>
      <c r="E1663" s="95"/>
      <c r="F1663" s="95"/>
      <c r="G1663" s="95"/>
      <c r="H1663" s="95"/>
      <c r="I1663" s="95"/>
    </row>
    <row r="1664" spans="1:12" s="98" customFormat="1">
      <c r="A1664" s="99"/>
      <c r="B1664" s="95"/>
      <c r="C1664" s="95"/>
      <c r="D1664" s="95"/>
      <c r="E1664" s="95"/>
      <c r="F1664" s="95"/>
      <c r="G1664" s="95"/>
      <c r="H1664" s="95"/>
      <c r="I1664" s="95"/>
    </row>
    <row r="1665" spans="1:9" s="98" customFormat="1">
      <c r="A1665" s="99"/>
      <c r="B1665" s="95"/>
      <c r="C1665" s="95"/>
      <c r="D1665" s="95"/>
      <c r="E1665" s="95"/>
      <c r="F1665" s="95"/>
      <c r="G1665" s="95"/>
      <c r="H1665" s="95"/>
      <c r="I1665" s="95"/>
    </row>
  </sheetData>
  <mergeCells count="758">
    <mergeCell ref="D48:E48"/>
    <mergeCell ref="G48:H48"/>
    <mergeCell ref="D49:E49"/>
    <mergeCell ref="G49:H49"/>
    <mergeCell ref="D51:E51"/>
    <mergeCell ref="G51:H51"/>
    <mergeCell ref="B2:L2"/>
    <mergeCell ref="A9:L10"/>
    <mergeCell ref="B43:L43"/>
    <mergeCell ref="B45:L45"/>
    <mergeCell ref="D47:E47"/>
    <mergeCell ref="G47:H47"/>
    <mergeCell ref="B88:L88"/>
    <mergeCell ref="B90:L90"/>
    <mergeCell ref="B130:L130"/>
    <mergeCell ref="B132:L132"/>
    <mergeCell ref="B171:L171"/>
    <mergeCell ref="F173:K191"/>
    <mergeCell ref="D53:E53"/>
    <mergeCell ref="G53:H53"/>
    <mergeCell ref="D55:E55"/>
    <mergeCell ref="G55:H55"/>
    <mergeCell ref="C58:D58"/>
    <mergeCell ref="F58:G58"/>
    <mergeCell ref="D218:E218"/>
    <mergeCell ref="G218:H218"/>
    <mergeCell ref="D220:E220"/>
    <mergeCell ref="G220:H220"/>
    <mergeCell ref="D222:E222"/>
    <mergeCell ref="G222:H222"/>
    <mergeCell ref="B212:L212"/>
    <mergeCell ref="B214:L214"/>
    <mergeCell ref="D216:E216"/>
    <mergeCell ref="G216:H216"/>
    <mergeCell ref="D217:E217"/>
    <mergeCell ref="G217:H217"/>
    <mergeCell ref="D250:E250"/>
    <mergeCell ref="G250:H250"/>
    <mergeCell ref="I250:L250"/>
    <mergeCell ref="D251:E251"/>
    <mergeCell ref="G251:H251"/>
    <mergeCell ref="D252:E252"/>
    <mergeCell ref="G252:H252"/>
    <mergeCell ref="D224:E224"/>
    <mergeCell ref="G224:H224"/>
    <mergeCell ref="C227:D227"/>
    <mergeCell ref="F227:G227"/>
    <mergeCell ref="B246:L246"/>
    <mergeCell ref="B248:L248"/>
    <mergeCell ref="C263:E263"/>
    <mergeCell ref="F263:H263"/>
    <mergeCell ref="B279:L279"/>
    <mergeCell ref="B281:L281"/>
    <mergeCell ref="B284:D293"/>
    <mergeCell ref="G284:L293"/>
    <mergeCell ref="D254:E254"/>
    <mergeCell ref="G254:H254"/>
    <mergeCell ref="D256:E256"/>
    <mergeCell ref="G256:H256"/>
    <mergeCell ref="D258:E258"/>
    <mergeCell ref="G258:H258"/>
    <mergeCell ref="D300:E300"/>
    <mergeCell ref="G300:H300"/>
    <mergeCell ref="B301:C301"/>
    <mergeCell ref="D301:E301"/>
    <mergeCell ref="G301:H301"/>
    <mergeCell ref="J301:L301"/>
    <mergeCell ref="D295:E295"/>
    <mergeCell ref="G295:H295"/>
    <mergeCell ref="D296:E296"/>
    <mergeCell ref="G296:H296"/>
    <mergeCell ref="J296:L296"/>
    <mergeCell ref="D298:E298"/>
    <mergeCell ref="G298:H298"/>
    <mergeCell ref="J298:L298"/>
    <mergeCell ref="B307:C307"/>
    <mergeCell ref="D307:E307"/>
    <mergeCell ref="G307:H307"/>
    <mergeCell ref="J307:L307"/>
    <mergeCell ref="B314:L314"/>
    <mergeCell ref="B316:L316"/>
    <mergeCell ref="B303:C303"/>
    <mergeCell ref="D303:E303"/>
    <mergeCell ref="G303:H303"/>
    <mergeCell ref="J303:L303"/>
    <mergeCell ref="B305:C305"/>
    <mergeCell ref="D305:E305"/>
    <mergeCell ref="G305:H305"/>
    <mergeCell ref="J305:L305"/>
    <mergeCell ref="D322:E322"/>
    <mergeCell ref="G322:H322"/>
    <mergeCell ref="D324:E324"/>
    <mergeCell ref="G324:H324"/>
    <mergeCell ref="D326:E326"/>
    <mergeCell ref="G326:H326"/>
    <mergeCell ref="D318:E318"/>
    <mergeCell ref="G318:H318"/>
    <mergeCell ref="I318:L318"/>
    <mergeCell ref="D319:E319"/>
    <mergeCell ref="G319:H319"/>
    <mergeCell ref="D320:E320"/>
    <mergeCell ref="G320:H320"/>
    <mergeCell ref="D367:E367"/>
    <mergeCell ref="G367:H367"/>
    <mergeCell ref="D368:E368"/>
    <mergeCell ref="G368:H368"/>
    <mergeCell ref="J368:L368"/>
    <mergeCell ref="D370:E370"/>
    <mergeCell ref="G370:H370"/>
    <mergeCell ref="J370:L370"/>
    <mergeCell ref="C331:E331"/>
    <mergeCell ref="F331:H331"/>
    <mergeCell ref="B349:L349"/>
    <mergeCell ref="B351:L351"/>
    <mergeCell ref="B354:D365"/>
    <mergeCell ref="G354:L365"/>
    <mergeCell ref="B375:C375"/>
    <mergeCell ref="D375:E375"/>
    <mergeCell ref="G375:H375"/>
    <mergeCell ref="J375:L375"/>
    <mergeCell ref="B377:C377"/>
    <mergeCell ref="D377:E377"/>
    <mergeCell ref="G377:H377"/>
    <mergeCell ref="J377:L377"/>
    <mergeCell ref="D372:E372"/>
    <mergeCell ref="G372:H372"/>
    <mergeCell ref="B373:C373"/>
    <mergeCell ref="D373:E373"/>
    <mergeCell ref="G373:H373"/>
    <mergeCell ref="J373:L373"/>
    <mergeCell ref="B430:L430"/>
    <mergeCell ref="B432:L432"/>
    <mergeCell ref="D434:E434"/>
    <mergeCell ref="G434:H434"/>
    <mergeCell ref="D435:E435"/>
    <mergeCell ref="G435:H435"/>
    <mergeCell ref="B379:C379"/>
    <mergeCell ref="D379:E379"/>
    <mergeCell ref="G379:H379"/>
    <mergeCell ref="J379:L379"/>
    <mergeCell ref="B389:L389"/>
    <mergeCell ref="F391:K409"/>
    <mergeCell ref="D442:E442"/>
    <mergeCell ref="G442:H442"/>
    <mergeCell ref="C445:D445"/>
    <mergeCell ref="F445:G445"/>
    <mergeCell ref="B466:L466"/>
    <mergeCell ref="B468:L468"/>
    <mergeCell ref="D436:E436"/>
    <mergeCell ref="G436:H436"/>
    <mergeCell ref="D438:E438"/>
    <mergeCell ref="G438:H438"/>
    <mergeCell ref="D440:E440"/>
    <mergeCell ref="G440:H440"/>
    <mergeCell ref="D474:E474"/>
    <mergeCell ref="G474:H474"/>
    <mergeCell ref="D476:E476"/>
    <mergeCell ref="G476:H476"/>
    <mergeCell ref="D478:E478"/>
    <mergeCell ref="G478:H478"/>
    <mergeCell ref="D470:E470"/>
    <mergeCell ref="G470:H470"/>
    <mergeCell ref="I470:L470"/>
    <mergeCell ref="D471:E471"/>
    <mergeCell ref="G471:H471"/>
    <mergeCell ref="D472:E472"/>
    <mergeCell ref="G472:H472"/>
    <mergeCell ref="D517:E517"/>
    <mergeCell ref="G517:H517"/>
    <mergeCell ref="D518:E518"/>
    <mergeCell ref="G518:H518"/>
    <mergeCell ref="J518:L518"/>
    <mergeCell ref="D520:E520"/>
    <mergeCell ref="G520:H520"/>
    <mergeCell ref="J520:L520"/>
    <mergeCell ref="C483:E483"/>
    <mergeCell ref="F483:H483"/>
    <mergeCell ref="B501:L501"/>
    <mergeCell ref="B503:L503"/>
    <mergeCell ref="B506:D515"/>
    <mergeCell ref="G506:L515"/>
    <mergeCell ref="B527:C527"/>
    <mergeCell ref="D527:E527"/>
    <mergeCell ref="G527:H527"/>
    <mergeCell ref="J527:L527"/>
    <mergeCell ref="B529:C529"/>
    <mergeCell ref="D529:E529"/>
    <mergeCell ref="G529:H529"/>
    <mergeCell ref="J529:L529"/>
    <mergeCell ref="D522:E522"/>
    <mergeCell ref="G522:H522"/>
    <mergeCell ref="J522:L522"/>
    <mergeCell ref="D524:E524"/>
    <mergeCell ref="G524:H524"/>
    <mergeCell ref="B525:C525"/>
    <mergeCell ref="D525:E525"/>
    <mergeCell ref="G525:H525"/>
    <mergeCell ref="J525:L525"/>
    <mergeCell ref="B561:L561"/>
    <mergeCell ref="F563:K581"/>
    <mergeCell ref="B602:L602"/>
    <mergeCell ref="B604:L604"/>
    <mergeCell ref="D606:E606"/>
    <mergeCell ref="G606:H606"/>
    <mergeCell ref="B531:C531"/>
    <mergeCell ref="D531:E531"/>
    <mergeCell ref="G531:H531"/>
    <mergeCell ref="J531:L531"/>
    <mergeCell ref="B541:L541"/>
    <mergeCell ref="B543:L543"/>
    <mergeCell ref="D612:E612"/>
    <mergeCell ref="G612:H612"/>
    <mergeCell ref="D614:E614"/>
    <mergeCell ref="G614:H614"/>
    <mergeCell ref="C617:D617"/>
    <mergeCell ref="F617:G617"/>
    <mergeCell ref="D607:E607"/>
    <mergeCell ref="G607:H607"/>
    <mergeCell ref="D608:E608"/>
    <mergeCell ref="G608:H608"/>
    <mergeCell ref="D610:E610"/>
    <mergeCell ref="G610:H610"/>
    <mergeCell ref="D639:E639"/>
    <mergeCell ref="G639:H639"/>
    <mergeCell ref="D641:E641"/>
    <mergeCell ref="G641:H641"/>
    <mergeCell ref="D643:E643"/>
    <mergeCell ref="G643:H643"/>
    <mergeCell ref="B633:L633"/>
    <mergeCell ref="B635:L635"/>
    <mergeCell ref="D637:E637"/>
    <mergeCell ref="G637:H637"/>
    <mergeCell ref="I637:L637"/>
    <mergeCell ref="D638:E638"/>
    <mergeCell ref="G638:H638"/>
    <mergeCell ref="B673:D682"/>
    <mergeCell ref="G673:L682"/>
    <mergeCell ref="D684:E684"/>
    <mergeCell ref="G684:H684"/>
    <mergeCell ref="D685:E685"/>
    <mergeCell ref="G685:H685"/>
    <mergeCell ref="J685:L685"/>
    <mergeCell ref="D645:E645"/>
    <mergeCell ref="G645:H645"/>
    <mergeCell ref="C650:E650"/>
    <mergeCell ref="F650:H650"/>
    <mergeCell ref="B668:L668"/>
    <mergeCell ref="B670:L670"/>
    <mergeCell ref="D687:E687"/>
    <mergeCell ref="G687:H687"/>
    <mergeCell ref="J687:L687"/>
    <mergeCell ref="D689:E689"/>
    <mergeCell ref="G689:H689"/>
    <mergeCell ref="B690:C690"/>
    <mergeCell ref="D690:E690"/>
    <mergeCell ref="G690:H690"/>
    <mergeCell ref="J690:L690"/>
    <mergeCell ref="B741:L741"/>
    <mergeCell ref="B743:L743"/>
    <mergeCell ref="D745:E745"/>
    <mergeCell ref="G745:H745"/>
    <mergeCell ref="D746:E746"/>
    <mergeCell ref="G746:H746"/>
    <mergeCell ref="B692:C692"/>
    <mergeCell ref="D692:E692"/>
    <mergeCell ref="G692:H692"/>
    <mergeCell ref="J692:L692"/>
    <mergeCell ref="B700:L700"/>
    <mergeCell ref="F702:K720"/>
    <mergeCell ref="D753:E753"/>
    <mergeCell ref="G753:H753"/>
    <mergeCell ref="C756:D756"/>
    <mergeCell ref="F756:G756"/>
    <mergeCell ref="B782:L782"/>
    <mergeCell ref="B784:L784"/>
    <mergeCell ref="D747:E747"/>
    <mergeCell ref="G747:H747"/>
    <mergeCell ref="D749:E749"/>
    <mergeCell ref="G749:H749"/>
    <mergeCell ref="D751:E751"/>
    <mergeCell ref="G751:H751"/>
    <mergeCell ref="D790:E790"/>
    <mergeCell ref="G790:H790"/>
    <mergeCell ref="D792:E792"/>
    <mergeCell ref="G792:H792"/>
    <mergeCell ref="D794:E794"/>
    <mergeCell ref="G794:H794"/>
    <mergeCell ref="D786:E786"/>
    <mergeCell ref="G786:H786"/>
    <mergeCell ref="I786:L786"/>
    <mergeCell ref="D787:E787"/>
    <mergeCell ref="G787:H787"/>
    <mergeCell ref="D788:E788"/>
    <mergeCell ref="G788:H788"/>
    <mergeCell ref="D840:E840"/>
    <mergeCell ref="G840:H840"/>
    <mergeCell ref="D841:E841"/>
    <mergeCell ref="G841:H841"/>
    <mergeCell ref="J841:L841"/>
    <mergeCell ref="D843:E843"/>
    <mergeCell ref="G843:H843"/>
    <mergeCell ref="J843:L843"/>
    <mergeCell ref="C799:E799"/>
    <mergeCell ref="F799:H799"/>
    <mergeCell ref="B821:L821"/>
    <mergeCell ref="B823:L823"/>
    <mergeCell ref="B826:D839"/>
    <mergeCell ref="G826:L839"/>
    <mergeCell ref="B848:C848"/>
    <mergeCell ref="D848:E848"/>
    <mergeCell ref="G848:H848"/>
    <mergeCell ref="J848:L848"/>
    <mergeCell ref="B850:C850"/>
    <mergeCell ref="D850:E850"/>
    <mergeCell ref="G850:H850"/>
    <mergeCell ref="J850:L850"/>
    <mergeCell ref="D845:E845"/>
    <mergeCell ref="G845:H845"/>
    <mergeCell ref="B846:C846"/>
    <mergeCell ref="D846:E846"/>
    <mergeCell ref="G846:H846"/>
    <mergeCell ref="J846:L846"/>
    <mergeCell ref="D859:E859"/>
    <mergeCell ref="G859:H859"/>
    <mergeCell ref="B860:C860"/>
    <mergeCell ref="D860:E860"/>
    <mergeCell ref="G860:H860"/>
    <mergeCell ref="J860:L860"/>
    <mergeCell ref="B852:C852"/>
    <mergeCell ref="D852:E852"/>
    <mergeCell ref="G852:H852"/>
    <mergeCell ref="J852:L852"/>
    <mergeCell ref="B855:L855"/>
    <mergeCell ref="B857:L857"/>
    <mergeCell ref="B866:C866"/>
    <mergeCell ref="D866:E866"/>
    <mergeCell ref="G866:H866"/>
    <mergeCell ref="J866:L866"/>
    <mergeCell ref="B868:C868"/>
    <mergeCell ref="D868:E868"/>
    <mergeCell ref="G868:H868"/>
    <mergeCell ref="J868:L868"/>
    <mergeCell ref="B862:C862"/>
    <mergeCell ref="D862:E862"/>
    <mergeCell ref="G862:H862"/>
    <mergeCell ref="J862:L862"/>
    <mergeCell ref="B864:C864"/>
    <mergeCell ref="D864:E864"/>
    <mergeCell ref="G864:H864"/>
    <mergeCell ref="J864:L864"/>
    <mergeCell ref="D882:E882"/>
    <mergeCell ref="G882:H882"/>
    <mergeCell ref="I882:L882"/>
    <mergeCell ref="D883:E883"/>
    <mergeCell ref="G883:H883"/>
    <mergeCell ref="D884:E884"/>
    <mergeCell ref="G884:H884"/>
    <mergeCell ref="B870:C870"/>
    <mergeCell ref="D870:E870"/>
    <mergeCell ref="G870:H870"/>
    <mergeCell ref="J870:L870"/>
    <mergeCell ref="B878:L878"/>
    <mergeCell ref="B880:L880"/>
    <mergeCell ref="C895:E895"/>
    <mergeCell ref="F895:H895"/>
    <mergeCell ref="B911:L911"/>
    <mergeCell ref="B913:L913"/>
    <mergeCell ref="B916:D925"/>
    <mergeCell ref="G916:L925"/>
    <mergeCell ref="D886:E886"/>
    <mergeCell ref="G886:H886"/>
    <mergeCell ref="D888:E888"/>
    <mergeCell ref="G888:H888"/>
    <mergeCell ref="D890:E890"/>
    <mergeCell ref="G890:H890"/>
    <mergeCell ref="D932:E932"/>
    <mergeCell ref="G932:H932"/>
    <mergeCell ref="B933:C933"/>
    <mergeCell ref="D933:E933"/>
    <mergeCell ref="G933:H933"/>
    <mergeCell ref="J933:L933"/>
    <mergeCell ref="D927:E927"/>
    <mergeCell ref="G927:H927"/>
    <mergeCell ref="D928:E928"/>
    <mergeCell ref="G928:H928"/>
    <mergeCell ref="J928:L928"/>
    <mergeCell ref="D930:E930"/>
    <mergeCell ref="G930:H930"/>
    <mergeCell ref="J930:L930"/>
    <mergeCell ref="B939:C939"/>
    <mergeCell ref="D939:E939"/>
    <mergeCell ref="G939:H939"/>
    <mergeCell ref="J939:L939"/>
    <mergeCell ref="B941:C941"/>
    <mergeCell ref="D941:E941"/>
    <mergeCell ref="G941:H941"/>
    <mergeCell ref="J941:L941"/>
    <mergeCell ref="B935:C935"/>
    <mergeCell ref="D935:E935"/>
    <mergeCell ref="G935:H935"/>
    <mergeCell ref="J935:L935"/>
    <mergeCell ref="B937:C937"/>
    <mergeCell ref="D937:E937"/>
    <mergeCell ref="G937:H937"/>
    <mergeCell ref="J937:L937"/>
    <mergeCell ref="D952:E952"/>
    <mergeCell ref="G952:H952"/>
    <mergeCell ref="D954:E954"/>
    <mergeCell ref="G954:H954"/>
    <mergeCell ref="D956:E956"/>
    <mergeCell ref="G956:H956"/>
    <mergeCell ref="B946:L946"/>
    <mergeCell ref="B948:L948"/>
    <mergeCell ref="D950:E950"/>
    <mergeCell ref="G950:H950"/>
    <mergeCell ref="I950:L950"/>
    <mergeCell ref="D951:E951"/>
    <mergeCell ref="G951:H951"/>
    <mergeCell ref="B986:D995"/>
    <mergeCell ref="G986:L995"/>
    <mergeCell ref="D996:E996"/>
    <mergeCell ref="G996:H996"/>
    <mergeCell ref="D997:E997"/>
    <mergeCell ref="G997:H997"/>
    <mergeCell ref="J997:L997"/>
    <mergeCell ref="D958:E958"/>
    <mergeCell ref="G958:H958"/>
    <mergeCell ref="C963:E963"/>
    <mergeCell ref="F963:H963"/>
    <mergeCell ref="B981:L981"/>
    <mergeCell ref="B983:L983"/>
    <mergeCell ref="D999:E999"/>
    <mergeCell ref="G999:H999"/>
    <mergeCell ref="J999:L999"/>
    <mergeCell ref="D1001:E1001"/>
    <mergeCell ref="G1001:H1001"/>
    <mergeCell ref="B1002:C1002"/>
    <mergeCell ref="D1002:E1002"/>
    <mergeCell ref="G1002:H1002"/>
    <mergeCell ref="J1002:L1002"/>
    <mergeCell ref="B1008:C1008"/>
    <mergeCell ref="D1008:E1008"/>
    <mergeCell ref="G1008:H1008"/>
    <mergeCell ref="J1008:L1008"/>
    <mergeCell ref="B1016:L1016"/>
    <mergeCell ref="B1018:L1018"/>
    <mergeCell ref="B1004:C1004"/>
    <mergeCell ref="D1004:E1004"/>
    <mergeCell ref="G1004:H1004"/>
    <mergeCell ref="J1004:L1004"/>
    <mergeCell ref="B1006:C1006"/>
    <mergeCell ref="D1006:E1006"/>
    <mergeCell ref="G1006:H1006"/>
    <mergeCell ref="J1006:L1006"/>
    <mergeCell ref="D1024:E1024"/>
    <mergeCell ref="G1024:H1024"/>
    <mergeCell ref="D1026:E1026"/>
    <mergeCell ref="G1026:H1026"/>
    <mergeCell ref="D1028:E1028"/>
    <mergeCell ref="G1028:H1028"/>
    <mergeCell ref="D1020:E1020"/>
    <mergeCell ref="G1020:H1020"/>
    <mergeCell ref="I1020:L1020"/>
    <mergeCell ref="D1021:E1021"/>
    <mergeCell ref="G1021:H1021"/>
    <mergeCell ref="D1022:E1022"/>
    <mergeCell ref="G1022:H1022"/>
    <mergeCell ref="D1072:E1072"/>
    <mergeCell ref="G1072:H1072"/>
    <mergeCell ref="D1073:E1073"/>
    <mergeCell ref="G1073:H1073"/>
    <mergeCell ref="J1073:L1073"/>
    <mergeCell ref="D1075:E1075"/>
    <mergeCell ref="G1075:H1075"/>
    <mergeCell ref="J1075:L1075"/>
    <mergeCell ref="C1033:E1033"/>
    <mergeCell ref="F1033:H1033"/>
    <mergeCell ref="B1056:L1056"/>
    <mergeCell ref="B1058:L1058"/>
    <mergeCell ref="B1061:D1071"/>
    <mergeCell ref="G1061:L1071"/>
    <mergeCell ref="B1080:C1080"/>
    <mergeCell ref="D1080:E1080"/>
    <mergeCell ref="G1080:H1080"/>
    <mergeCell ref="J1080:L1080"/>
    <mergeCell ref="B1082:C1082"/>
    <mergeCell ref="D1082:E1082"/>
    <mergeCell ref="G1082:H1082"/>
    <mergeCell ref="J1082:L1082"/>
    <mergeCell ref="D1077:E1077"/>
    <mergeCell ref="G1077:H1077"/>
    <mergeCell ref="B1078:C1078"/>
    <mergeCell ref="D1078:E1078"/>
    <mergeCell ref="G1078:H1078"/>
    <mergeCell ref="J1078:L1078"/>
    <mergeCell ref="B1088:C1088"/>
    <mergeCell ref="D1088:E1088"/>
    <mergeCell ref="G1088:H1088"/>
    <mergeCell ref="J1088:L1088"/>
    <mergeCell ref="B1090:C1090"/>
    <mergeCell ref="D1090:E1090"/>
    <mergeCell ref="G1090:H1090"/>
    <mergeCell ref="J1090:L1090"/>
    <mergeCell ref="B1084:C1084"/>
    <mergeCell ref="D1084:E1084"/>
    <mergeCell ref="G1084:H1084"/>
    <mergeCell ref="J1084:L1084"/>
    <mergeCell ref="B1086:C1086"/>
    <mergeCell ref="D1086:E1086"/>
    <mergeCell ref="G1086:H1086"/>
    <mergeCell ref="J1086:L1086"/>
    <mergeCell ref="D1102:E1102"/>
    <mergeCell ref="G1102:H1102"/>
    <mergeCell ref="I1102:L1102"/>
    <mergeCell ref="D1103:E1103"/>
    <mergeCell ref="G1103:H1103"/>
    <mergeCell ref="D1104:E1104"/>
    <mergeCell ref="G1104:H1104"/>
    <mergeCell ref="B1092:C1092"/>
    <mergeCell ref="D1092:E1092"/>
    <mergeCell ref="G1092:H1092"/>
    <mergeCell ref="J1092:L1092"/>
    <mergeCell ref="B1098:L1098"/>
    <mergeCell ref="B1100:L1100"/>
    <mergeCell ref="C1115:E1115"/>
    <mergeCell ref="F1115:H1115"/>
    <mergeCell ref="B1137:L1137"/>
    <mergeCell ref="B1139:L1139"/>
    <mergeCell ref="B1142:D1152"/>
    <mergeCell ref="G1142:L1152"/>
    <mergeCell ref="D1106:E1106"/>
    <mergeCell ref="G1106:H1106"/>
    <mergeCell ref="D1108:E1108"/>
    <mergeCell ref="G1108:H1108"/>
    <mergeCell ref="D1110:E1110"/>
    <mergeCell ref="G1110:H1110"/>
    <mergeCell ref="D1158:E1158"/>
    <mergeCell ref="G1158:H1158"/>
    <mergeCell ref="B1159:C1159"/>
    <mergeCell ref="D1159:E1159"/>
    <mergeCell ref="G1159:H1159"/>
    <mergeCell ref="J1159:L1159"/>
    <mergeCell ref="D1153:E1153"/>
    <mergeCell ref="G1153:H1153"/>
    <mergeCell ref="D1154:E1154"/>
    <mergeCell ref="G1154:H1154"/>
    <mergeCell ref="J1154:L1154"/>
    <mergeCell ref="D1156:E1156"/>
    <mergeCell ref="G1156:H1156"/>
    <mergeCell ref="J1156:L1156"/>
    <mergeCell ref="B1165:C1165"/>
    <mergeCell ref="D1165:E1165"/>
    <mergeCell ref="G1165:H1165"/>
    <mergeCell ref="J1165:L1165"/>
    <mergeCell ref="B1167:C1167"/>
    <mergeCell ref="D1167:E1167"/>
    <mergeCell ref="G1167:H1167"/>
    <mergeCell ref="J1167:L1167"/>
    <mergeCell ref="B1161:C1161"/>
    <mergeCell ref="D1161:E1161"/>
    <mergeCell ref="G1161:H1161"/>
    <mergeCell ref="J1161:L1161"/>
    <mergeCell ref="B1163:C1163"/>
    <mergeCell ref="D1163:E1163"/>
    <mergeCell ref="G1163:H1163"/>
    <mergeCell ref="J1163:L1163"/>
    <mergeCell ref="B1173:C1173"/>
    <mergeCell ref="D1173:E1173"/>
    <mergeCell ref="G1173:H1173"/>
    <mergeCell ref="J1173:L1173"/>
    <mergeCell ref="B1179:L1179"/>
    <mergeCell ref="F1181:K1199"/>
    <mergeCell ref="B1169:C1169"/>
    <mergeCell ref="D1169:E1169"/>
    <mergeCell ref="G1169:H1169"/>
    <mergeCell ref="J1169:L1169"/>
    <mergeCell ref="B1171:C1171"/>
    <mergeCell ref="D1171:E1171"/>
    <mergeCell ref="G1171:H1171"/>
    <mergeCell ref="J1171:L1171"/>
    <mergeCell ref="D1226:E1226"/>
    <mergeCell ref="G1226:H1226"/>
    <mergeCell ref="D1228:E1228"/>
    <mergeCell ref="G1228:H1228"/>
    <mergeCell ref="D1230:E1230"/>
    <mergeCell ref="G1230:H1230"/>
    <mergeCell ref="B1220:L1220"/>
    <mergeCell ref="B1222:L1222"/>
    <mergeCell ref="D1224:E1224"/>
    <mergeCell ref="G1224:H1224"/>
    <mergeCell ref="D1225:E1225"/>
    <mergeCell ref="G1225:H1225"/>
    <mergeCell ref="D1256:E1256"/>
    <mergeCell ref="G1256:H1256"/>
    <mergeCell ref="I1256:L1256"/>
    <mergeCell ref="D1257:E1257"/>
    <mergeCell ref="G1257:H1257"/>
    <mergeCell ref="D1258:E1258"/>
    <mergeCell ref="G1258:H1258"/>
    <mergeCell ref="D1232:E1232"/>
    <mergeCell ref="G1232:H1232"/>
    <mergeCell ref="C1235:D1235"/>
    <mergeCell ref="F1235:G1235"/>
    <mergeCell ref="B1252:L1252"/>
    <mergeCell ref="B1254:L1254"/>
    <mergeCell ref="C1269:E1269"/>
    <mergeCell ref="F1269:H1269"/>
    <mergeCell ref="B1287:L1287"/>
    <mergeCell ref="B1289:L1289"/>
    <mergeCell ref="B1292:D1300"/>
    <mergeCell ref="G1292:L1300"/>
    <mergeCell ref="D1260:E1260"/>
    <mergeCell ref="G1260:H1260"/>
    <mergeCell ref="D1262:E1262"/>
    <mergeCell ref="G1262:H1262"/>
    <mergeCell ref="D1264:E1264"/>
    <mergeCell ref="G1264:H1264"/>
    <mergeCell ref="D1307:E1307"/>
    <mergeCell ref="G1307:H1307"/>
    <mergeCell ref="B1308:C1308"/>
    <mergeCell ref="D1308:E1308"/>
    <mergeCell ref="G1308:H1308"/>
    <mergeCell ref="J1308:L1308"/>
    <mergeCell ref="D1302:E1302"/>
    <mergeCell ref="G1302:H1302"/>
    <mergeCell ref="D1303:E1303"/>
    <mergeCell ref="G1303:H1303"/>
    <mergeCell ref="J1303:L1303"/>
    <mergeCell ref="D1305:E1305"/>
    <mergeCell ref="G1305:H1305"/>
    <mergeCell ref="J1305:L1305"/>
    <mergeCell ref="B1314:C1314"/>
    <mergeCell ref="D1314:E1314"/>
    <mergeCell ref="G1314:H1314"/>
    <mergeCell ref="J1314:L1314"/>
    <mergeCell ref="B1316:C1316"/>
    <mergeCell ref="D1316:E1316"/>
    <mergeCell ref="G1316:H1316"/>
    <mergeCell ref="J1316:L1316"/>
    <mergeCell ref="B1310:C1310"/>
    <mergeCell ref="D1310:E1310"/>
    <mergeCell ref="G1310:H1310"/>
    <mergeCell ref="J1310:L1310"/>
    <mergeCell ref="B1312:C1312"/>
    <mergeCell ref="D1312:E1312"/>
    <mergeCell ref="G1312:H1312"/>
    <mergeCell ref="J1312:L1312"/>
    <mergeCell ref="B1322:C1322"/>
    <mergeCell ref="D1322:E1322"/>
    <mergeCell ref="G1322:H1322"/>
    <mergeCell ref="J1322:L1322"/>
    <mergeCell ref="B1325:L1325"/>
    <mergeCell ref="B1327:L1327"/>
    <mergeCell ref="B1318:C1318"/>
    <mergeCell ref="D1318:E1318"/>
    <mergeCell ref="G1318:H1318"/>
    <mergeCell ref="J1318:L1318"/>
    <mergeCell ref="B1320:C1320"/>
    <mergeCell ref="D1320:E1320"/>
    <mergeCell ref="G1320:H1320"/>
    <mergeCell ref="J1320:L1320"/>
    <mergeCell ref="B1334:C1334"/>
    <mergeCell ref="D1334:E1334"/>
    <mergeCell ref="G1334:H1334"/>
    <mergeCell ref="J1334:L1334"/>
    <mergeCell ref="B1336:C1336"/>
    <mergeCell ref="D1336:E1336"/>
    <mergeCell ref="G1336:H1336"/>
    <mergeCell ref="J1336:L1336"/>
    <mergeCell ref="B1330:C1330"/>
    <mergeCell ref="D1330:E1330"/>
    <mergeCell ref="G1330:H1330"/>
    <mergeCell ref="J1330:L1330"/>
    <mergeCell ref="B1332:C1332"/>
    <mergeCell ref="D1332:E1332"/>
    <mergeCell ref="G1332:H1332"/>
    <mergeCell ref="J1332:L1332"/>
    <mergeCell ref="B1342:C1342"/>
    <mergeCell ref="D1342:E1342"/>
    <mergeCell ref="G1342:H1342"/>
    <mergeCell ref="J1342:L1342"/>
    <mergeCell ref="B1344:C1344"/>
    <mergeCell ref="D1344:E1344"/>
    <mergeCell ref="G1344:H1344"/>
    <mergeCell ref="J1344:L1344"/>
    <mergeCell ref="B1338:C1338"/>
    <mergeCell ref="D1338:E1338"/>
    <mergeCell ref="G1338:H1338"/>
    <mergeCell ref="J1338:L1338"/>
    <mergeCell ref="B1340:C1340"/>
    <mergeCell ref="D1340:E1340"/>
    <mergeCell ref="G1340:H1340"/>
    <mergeCell ref="J1340:L1340"/>
    <mergeCell ref="B1401:L1401"/>
    <mergeCell ref="B1403:L1403"/>
    <mergeCell ref="D1405:E1405"/>
    <mergeCell ref="G1405:H1405"/>
    <mergeCell ref="D1406:E1406"/>
    <mergeCell ref="G1406:H1406"/>
    <mergeCell ref="B1346:C1346"/>
    <mergeCell ref="D1346:E1346"/>
    <mergeCell ref="G1346:H1346"/>
    <mergeCell ref="J1346:L1346"/>
    <mergeCell ref="B1360:L1360"/>
    <mergeCell ref="F1362:K1380"/>
    <mergeCell ref="D1413:E1413"/>
    <mergeCell ref="G1413:H1413"/>
    <mergeCell ref="C1416:D1416"/>
    <mergeCell ref="F1416:G1416"/>
    <mergeCell ref="B1597:L1597"/>
    <mergeCell ref="B1599:L1599"/>
    <mergeCell ref="D1407:E1407"/>
    <mergeCell ref="G1407:H1407"/>
    <mergeCell ref="D1409:E1409"/>
    <mergeCell ref="G1409:H1409"/>
    <mergeCell ref="D1411:E1411"/>
    <mergeCell ref="G1411:H1411"/>
    <mergeCell ref="D1605:E1605"/>
    <mergeCell ref="G1605:H1605"/>
    <mergeCell ref="D1607:E1607"/>
    <mergeCell ref="G1607:H1607"/>
    <mergeCell ref="D1609:E1609"/>
    <mergeCell ref="G1609:H1609"/>
    <mergeCell ref="D1601:E1601"/>
    <mergeCell ref="G1601:H1601"/>
    <mergeCell ref="I1601:L1601"/>
    <mergeCell ref="D1602:E1602"/>
    <mergeCell ref="G1602:H1602"/>
    <mergeCell ref="D1603:E1603"/>
    <mergeCell ref="G1603:H1603"/>
    <mergeCell ref="D1650:E1650"/>
    <mergeCell ref="G1650:H1650"/>
    <mergeCell ref="D1651:E1651"/>
    <mergeCell ref="G1651:H1651"/>
    <mergeCell ref="J1651:L1651"/>
    <mergeCell ref="D1653:E1653"/>
    <mergeCell ref="G1653:H1653"/>
    <mergeCell ref="J1653:L1653"/>
    <mergeCell ref="C1614:E1614"/>
    <mergeCell ref="F1614:H1614"/>
    <mergeCell ref="B1634:L1634"/>
    <mergeCell ref="B1636:L1636"/>
    <mergeCell ref="B1639:D1648"/>
    <mergeCell ref="G1639:L1648"/>
    <mergeCell ref="B1658:C1658"/>
    <mergeCell ref="D1658:E1658"/>
    <mergeCell ref="G1658:H1658"/>
    <mergeCell ref="J1658:L1658"/>
    <mergeCell ref="B1660:C1660"/>
    <mergeCell ref="D1660:E1660"/>
    <mergeCell ref="G1660:H1660"/>
    <mergeCell ref="J1660:L1660"/>
    <mergeCell ref="D1655:E1655"/>
    <mergeCell ref="G1655:H1655"/>
    <mergeCell ref="B1656:C1656"/>
    <mergeCell ref="D1656:E1656"/>
    <mergeCell ref="G1656:H1656"/>
    <mergeCell ref="J1656:L1656"/>
  </mergeCells>
  <pageMargins left="0.7" right="0.7" top="0.78740157499999996" bottom="0.78740157499999996"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649"/>
  <sheetViews>
    <sheetView workbookViewId="0"/>
  </sheetViews>
  <sheetFormatPr baseColWidth="10" defaultRowHeight="12.75"/>
  <cols>
    <col min="1" max="1" width="16.140625" customWidth="1"/>
    <col min="2" max="2" width="23.140625" customWidth="1"/>
    <col min="3" max="3" width="13.7109375" customWidth="1"/>
    <col min="4" max="5" width="7.28515625" customWidth="1"/>
    <col min="6" max="6" width="13.7109375" customWidth="1"/>
    <col min="7" max="8" width="7.28515625" customWidth="1"/>
    <col min="9" max="9" width="13.7109375" customWidth="1"/>
    <col min="10" max="10" width="7.28515625" customWidth="1"/>
    <col min="11" max="12" width="13.7109375" customWidth="1"/>
    <col min="234" max="234" width="16.140625" customWidth="1"/>
    <col min="235" max="235" width="23.140625" customWidth="1"/>
    <col min="236" max="236" width="13.7109375" customWidth="1"/>
    <col min="237" max="238" width="7.28515625" customWidth="1"/>
    <col min="239" max="239" width="13.7109375" customWidth="1"/>
    <col min="240" max="241" width="7.28515625" customWidth="1"/>
    <col min="242" max="242" width="13.7109375" customWidth="1"/>
    <col min="243" max="243" width="7.28515625" customWidth="1"/>
    <col min="244" max="245" width="13.7109375" customWidth="1"/>
    <col min="490" max="490" width="16.140625" customWidth="1"/>
    <col min="491" max="491" width="23.140625" customWidth="1"/>
    <col min="492" max="492" width="13.7109375" customWidth="1"/>
    <col min="493" max="494" width="7.28515625" customWidth="1"/>
    <col min="495" max="495" width="13.7109375" customWidth="1"/>
    <col min="496" max="497" width="7.28515625" customWidth="1"/>
    <col min="498" max="498" width="13.7109375" customWidth="1"/>
    <col min="499" max="499" width="7.28515625" customWidth="1"/>
    <col min="500" max="501" width="13.7109375" customWidth="1"/>
    <col min="746" max="746" width="16.140625" customWidth="1"/>
    <col min="747" max="747" width="23.140625" customWidth="1"/>
    <col min="748" max="748" width="13.7109375" customWidth="1"/>
    <col min="749" max="750" width="7.28515625" customWidth="1"/>
    <col min="751" max="751" width="13.7109375" customWidth="1"/>
    <col min="752" max="753" width="7.28515625" customWidth="1"/>
    <col min="754" max="754" width="13.7109375" customWidth="1"/>
    <col min="755" max="755" width="7.28515625" customWidth="1"/>
    <col min="756" max="757" width="13.7109375" customWidth="1"/>
    <col min="1002" max="1002" width="16.140625" customWidth="1"/>
    <col min="1003" max="1003" width="23.140625" customWidth="1"/>
    <col min="1004" max="1004" width="13.7109375" customWidth="1"/>
    <col min="1005" max="1006" width="7.28515625" customWidth="1"/>
    <col min="1007" max="1007" width="13.7109375" customWidth="1"/>
    <col min="1008" max="1009" width="7.28515625" customWidth="1"/>
    <col min="1010" max="1010" width="13.7109375" customWidth="1"/>
    <col min="1011" max="1011" width="7.28515625" customWidth="1"/>
    <col min="1012" max="1013" width="13.7109375" customWidth="1"/>
    <col min="1258" max="1258" width="16.140625" customWidth="1"/>
    <col min="1259" max="1259" width="23.140625" customWidth="1"/>
    <col min="1260" max="1260" width="13.7109375" customWidth="1"/>
    <col min="1261" max="1262" width="7.28515625" customWidth="1"/>
    <col min="1263" max="1263" width="13.7109375" customWidth="1"/>
    <col min="1264" max="1265" width="7.28515625" customWidth="1"/>
    <col min="1266" max="1266" width="13.7109375" customWidth="1"/>
    <col min="1267" max="1267" width="7.28515625" customWidth="1"/>
    <col min="1268" max="1269" width="13.7109375" customWidth="1"/>
    <col min="1514" max="1514" width="16.140625" customWidth="1"/>
    <col min="1515" max="1515" width="23.140625" customWidth="1"/>
    <col min="1516" max="1516" width="13.7109375" customWidth="1"/>
    <col min="1517" max="1518" width="7.28515625" customWidth="1"/>
    <col min="1519" max="1519" width="13.7109375" customWidth="1"/>
    <col min="1520" max="1521" width="7.28515625" customWidth="1"/>
    <col min="1522" max="1522" width="13.7109375" customWidth="1"/>
    <col min="1523" max="1523" width="7.28515625" customWidth="1"/>
    <col min="1524" max="1525" width="13.7109375" customWidth="1"/>
    <col min="1770" max="1770" width="16.140625" customWidth="1"/>
    <col min="1771" max="1771" width="23.140625" customWidth="1"/>
    <col min="1772" max="1772" width="13.7109375" customWidth="1"/>
    <col min="1773" max="1774" width="7.28515625" customWidth="1"/>
    <col min="1775" max="1775" width="13.7109375" customWidth="1"/>
    <col min="1776" max="1777" width="7.28515625" customWidth="1"/>
    <col min="1778" max="1778" width="13.7109375" customWidth="1"/>
    <col min="1779" max="1779" width="7.28515625" customWidth="1"/>
    <col min="1780" max="1781" width="13.7109375" customWidth="1"/>
    <col min="2026" max="2026" width="16.140625" customWidth="1"/>
    <col min="2027" max="2027" width="23.140625" customWidth="1"/>
    <col min="2028" max="2028" width="13.7109375" customWidth="1"/>
    <col min="2029" max="2030" width="7.28515625" customWidth="1"/>
    <col min="2031" max="2031" width="13.7109375" customWidth="1"/>
    <col min="2032" max="2033" width="7.28515625" customWidth="1"/>
    <col min="2034" max="2034" width="13.7109375" customWidth="1"/>
    <col min="2035" max="2035" width="7.28515625" customWidth="1"/>
    <col min="2036" max="2037" width="13.7109375" customWidth="1"/>
    <col min="2282" max="2282" width="16.140625" customWidth="1"/>
    <col min="2283" max="2283" width="23.140625" customWidth="1"/>
    <col min="2284" max="2284" width="13.7109375" customWidth="1"/>
    <col min="2285" max="2286" width="7.28515625" customWidth="1"/>
    <col min="2287" max="2287" width="13.7109375" customWidth="1"/>
    <col min="2288" max="2289" width="7.28515625" customWidth="1"/>
    <col min="2290" max="2290" width="13.7109375" customWidth="1"/>
    <col min="2291" max="2291" width="7.28515625" customWidth="1"/>
    <col min="2292" max="2293" width="13.7109375" customWidth="1"/>
    <col min="2538" max="2538" width="16.140625" customWidth="1"/>
    <col min="2539" max="2539" width="23.140625" customWidth="1"/>
    <col min="2540" max="2540" width="13.7109375" customWidth="1"/>
    <col min="2541" max="2542" width="7.28515625" customWidth="1"/>
    <col min="2543" max="2543" width="13.7109375" customWidth="1"/>
    <col min="2544" max="2545" width="7.28515625" customWidth="1"/>
    <col min="2546" max="2546" width="13.7109375" customWidth="1"/>
    <col min="2547" max="2547" width="7.28515625" customWidth="1"/>
    <col min="2548" max="2549" width="13.7109375" customWidth="1"/>
    <col min="2794" max="2794" width="16.140625" customWidth="1"/>
    <col min="2795" max="2795" width="23.140625" customWidth="1"/>
    <col min="2796" max="2796" width="13.7109375" customWidth="1"/>
    <col min="2797" max="2798" width="7.28515625" customWidth="1"/>
    <col min="2799" max="2799" width="13.7109375" customWidth="1"/>
    <col min="2800" max="2801" width="7.28515625" customWidth="1"/>
    <col min="2802" max="2802" width="13.7109375" customWidth="1"/>
    <col min="2803" max="2803" width="7.28515625" customWidth="1"/>
    <col min="2804" max="2805" width="13.7109375" customWidth="1"/>
    <col min="3050" max="3050" width="16.140625" customWidth="1"/>
    <col min="3051" max="3051" width="23.140625" customWidth="1"/>
    <col min="3052" max="3052" width="13.7109375" customWidth="1"/>
    <col min="3053" max="3054" width="7.28515625" customWidth="1"/>
    <col min="3055" max="3055" width="13.7109375" customWidth="1"/>
    <col min="3056" max="3057" width="7.28515625" customWidth="1"/>
    <col min="3058" max="3058" width="13.7109375" customWidth="1"/>
    <col min="3059" max="3059" width="7.28515625" customWidth="1"/>
    <col min="3060" max="3061" width="13.7109375" customWidth="1"/>
    <col min="3306" max="3306" width="16.140625" customWidth="1"/>
    <col min="3307" max="3307" width="23.140625" customWidth="1"/>
    <col min="3308" max="3308" width="13.7109375" customWidth="1"/>
    <col min="3309" max="3310" width="7.28515625" customWidth="1"/>
    <col min="3311" max="3311" width="13.7109375" customWidth="1"/>
    <col min="3312" max="3313" width="7.28515625" customWidth="1"/>
    <col min="3314" max="3314" width="13.7109375" customWidth="1"/>
    <col min="3315" max="3315" width="7.28515625" customWidth="1"/>
    <col min="3316" max="3317" width="13.7109375" customWidth="1"/>
    <col min="3562" max="3562" width="16.140625" customWidth="1"/>
    <col min="3563" max="3563" width="23.140625" customWidth="1"/>
    <col min="3564" max="3564" width="13.7109375" customWidth="1"/>
    <col min="3565" max="3566" width="7.28515625" customWidth="1"/>
    <col min="3567" max="3567" width="13.7109375" customWidth="1"/>
    <col min="3568" max="3569" width="7.28515625" customWidth="1"/>
    <col min="3570" max="3570" width="13.7109375" customWidth="1"/>
    <col min="3571" max="3571" width="7.28515625" customWidth="1"/>
    <col min="3572" max="3573" width="13.7109375" customWidth="1"/>
    <col min="3818" max="3818" width="16.140625" customWidth="1"/>
    <col min="3819" max="3819" width="23.140625" customWidth="1"/>
    <col min="3820" max="3820" width="13.7109375" customWidth="1"/>
    <col min="3821" max="3822" width="7.28515625" customWidth="1"/>
    <col min="3823" max="3823" width="13.7109375" customWidth="1"/>
    <col min="3824" max="3825" width="7.28515625" customWidth="1"/>
    <col min="3826" max="3826" width="13.7109375" customWidth="1"/>
    <col min="3827" max="3827" width="7.28515625" customWidth="1"/>
    <col min="3828" max="3829" width="13.7109375" customWidth="1"/>
    <col min="4074" max="4074" width="16.140625" customWidth="1"/>
    <col min="4075" max="4075" width="23.140625" customWidth="1"/>
    <col min="4076" max="4076" width="13.7109375" customWidth="1"/>
    <col min="4077" max="4078" width="7.28515625" customWidth="1"/>
    <col min="4079" max="4079" width="13.7109375" customWidth="1"/>
    <col min="4080" max="4081" width="7.28515625" customWidth="1"/>
    <col min="4082" max="4082" width="13.7109375" customWidth="1"/>
    <col min="4083" max="4083" width="7.28515625" customWidth="1"/>
    <col min="4084" max="4085" width="13.7109375" customWidth="1"/>
    <col min="4330" max="4330" width="16.140625" customWidth="1"/>
    <col min="4331" max="4331" width="23.140625" customWidth="1"/>
    <col min="4332" max="4332" width="13.7109375" customWidth="1"/>
    <col min="4333" max="4334" width="7.28515625" customWidth="1"/>
    <col min="4335" max="4335" width="13.7109375" customWidth="1"/>
    <col min="4336" max="4337" width="7.28515625" customWidth="1"/>
    <col min="4338" max="4338" width="13.7109375" customWidth="1"/>
    <col min="4339" max="4339" width="7.28515625" customWidth="1"/>
    <col min="4340" max="4341" width="13.7109375" customWidth="1"/>
    <col min="4586" max="4586" width="16.140625" customWidth="1"/>
    <col min="4587" max="4587" width="23.140625" customWidth="1"/>
    <col min="4588" max="4588" width="13.7109375" customWidth="1"/>
    <col min="4589" max="4590" width="7.28515625" customWidth="1"/>
    <col min="4591" max="4591" width="13.7109375" customWidth="1"/>
    <col min="4592" max="4593" width="7.28515625" customWidth="1"/>
    <col min="4594" max="4594" width="13.7109375" customWidth="1"/>
    <col min="4595" max="4595" width="7.28515625" customWidth="1"/>
    <col min="4596" max="4597" width="13.7109375" customWidth="1"/>
    <col min="4842" max="4842" width="16.140625" customWidth="1"/>
    <col min="4843" max="4843" width="23.140625" customWidth="1"/>
    <col min="4844" max="4844" width="13.7109375" customWidth="1"/>
    <col min="4845" max="4846" width="7.28515625" customWidth="1"/>
    <col min="4847" max="4847" width="13.7109375" customWidth="1"/>
    <col min="4848" max="4849" width="7.28515625" customWidth="1"/>
    <col min="4850" max="4850" width="13.7109375" customWidth="1"/>
    <col min="4851" max="4851" width="7.28515625" customWidth="1"/>
    <col min="4852" max="4853" width="13.7109375" customWidth="1"/>
    <col min="5098" max="5098" width="16.140625" customWidth="1"/>
    <col min="5099" max="5099" width="23.140625" customWidth="1"/>
    <col min="5100" max="5100" width="13.7109375" customWidth="1"/>
    <col min="5101" max="5102" width="7.28515625" customWidth="1"/>
    <col min="5103" max="5103" width="13.7109375" customWidth="1"/>
    <col min="5104" max="5105" width="7.28515625" customWidth="1"/>
    <col min="5106" max="5106" width="13.7109375" customWidth="1"/>
    <col min="5107" max="5107" width="7.28515625" customWidth="1"/>
    <col min="5108" max="5109" width="13.7109375" customWidth="1"/>
    <col min="5354" max="5354" width="16.140625" customWidth="1"/>
    <col min="5355" max="5355" width="23.140625" customWidth="1"/>
    <col min="5356" max="5356" width="13.7109375" customWidth="1"/>
    <col min="5357" max="5358" width="7.28515625" customWidth="1"/>
    <col min="5359" max="5359" width="13.7109375" customWidth="1"/>
    <col min="5360" max="5361" width="7.28515625" customWidth="1"/>
    <col min="5362" max="5362" width="13.7109375" customWidth="1"/>
    <col min="5363" max="5363" width="7.28515625" customWidth="1"/>
    <col min="5364" max="5365" width="13.7109375" customWidth="1"/>
    <col min="5610" max="5610" width="16.140625" customWidth="1"/>
    <col min="5611" max="5611" width="23.140625" customWidth="1"/>
    <col min="5612" max="5612" width="13.7109375" customWidth="1"/>
    <col min="5613" max="5614" width="7.28515625" customWidth="1"/>
    <col min="5615" max="5615" width="13.7109375" customWidth="1"/>
    <col min="5616" max="5617" width="7.28515625" customWidth="1"/>
    <col min="5618" max="5618" width="13.7109375" customWidth="1"/>
    <col min="5619" max="5619" width="7.28515625" customWidth="1"/>
    <col min="5620" max="5621" width="13.7109375" customWidth="1"/>
    <col min="5866" max="5866" width="16.140625" customWidth="1"/>
    <col min="5867" max="5867" width="23.140625" customWidth="1"/>
    <col min="5868" max="5868" width="13.7109375" customWidth="1"/>
    <col min="5869" max="5870" width="7.28515625" customWidth="1"/>
    <col min="5871" max="5871" width="13.7109375" customWidth="1"/>
    <col min="5872" max="5873" width="7.28515625" customWidth="1"/>
    <col min="5874" max="5874" width="13.7109375" customWidth="1"/>
    <col min="5875" max="5875" width="7.28515625" customWidth="1"/>
    <col min="5876" max="5877" width="13.7109375" customWidth="1"/>
    <col min="6122" max="6122" width="16.140625" customWidth="1"/>
    <col min="6123" max="6123" width="23.140625" customWidth="1"/>
    <col min="6124" max="6124" width="13.7109375" customWidth="1"/>
    <col min="6125" max="6126" width="7.28515625" customWidth="1"/>
    <col min="6127" max="6127" width="13.7109375" customWidth="1"/>
    <col min="6128" max="6129" width="7.28515625" customWidth="1"/>
    <col min="6130" max="6130" width="13.7109375" customWidth="1"/>
    <col min="6131" max="6131" width="7.28515625" customWidth="1"/>
    <col min="6132" max="6133" width="13.7109375" customWidth="1"/>
    <col min="6378" max="6378" width="16.140625" customWidth="1"/>
    <col min="6379" max="6379" width="23.140625" customWidth="1"/>
    <col min="6380" max="6380" width="13.7109375" customWidth="1"/>
    <col min="6381" max="6382" width="7.28515625" customWidth="1"/>
    <col min="6383" max="6383" width="13.7109375" customWidth="1"/>
    <col min="6384" max="6385" width="7.28515625" customWidth="1"/>
    <col min="6386" max="6386" width="13.7109375" customWidth="1"/>
    <col min="6387" max="6387" width="7.28515625" customWidth="1"/>
    <col min="6388" max="6389" width="13.7109375" customWidth="1"/>
    <col min="6634" max="6634" width="16.140625" customWidth="1"/>
    <col min="6635" max="6635" width="23.140625" customWidth="1"/>
    <col min="6636" max="6636" width="13.7109375" customWidth="1"/>
    <col min="6637" max="6638" width="7.28515625" customWidth="1"/>
    <col min="6639" max="6639" width="13.7109375" customWidth="1"/>
    <col min="6640" max="6641" width="7.28515625" customWidth="1"/>
    <col min="6642" max="6642" width="13.7109375" customWidth="1"/>
    <col min="6643" max="6643" width="7.28515625" customWidth="1"/>
    <col min="6644" max="6645" width="13.7109375" customWidth="1"/>
    <col min="6890" max="6890" width="16.140625" customWidth="1"/>
    <col min="6891" max="6891" width="23.140625" customWidth="1"/>
    <col min="6892" max="6892" width="13.7109375" customWidth="1"/>
    <col min="6893" max="6894" width="7.28515625" customWidth="1"/>
    <col min="6895" max="6895" width="13.7109375" customWidth="1"/>
    <col min="6896" max="6897" width="7.28515625" customWidth="1"/>
    <col min="6898" max="6898" width="13.7109375" customWidth="1"/>
    <col min="6899" max="6899" width="7.28515625" customWidth="1"/>
    <col min="6900" max="6901" width="13.7109375" customWidth="1"/>
    <col min="7146" max="7146" width="16.140625" customWidth="1"/>
    <col min="7147" max="7147" width="23.140625" customWidth="1"/>
    <col min="7148" max="7148" width="13.7109375" customWidth="1"/>
    <col min="7149" max="7150" width="7.28515625" customWidth="1"/>
    <col min="7151" max="7151" width="13.7109375" customWidth="1"/>
    <col min="7152" max="7153" width="7.28515625" customWidth="1"/>
    <col min="7154" max="7154" width="13.7109375" customWidth="1"/>
    <col min="7155" max="7155" width="7.28515625" customWidth="1"/>
    <col min="7156" max="7157" width="13.7109375" customWidth="1"/>
    <col min="7402" max="7402" width="16.140625" customWidth="1"/>
    <col min="7403" max="7403" width="23.140625" customWidth="1"/>
    <col min="7404" max="7404" width="13.7109375" customWidth="1"/>
    <col min="7405" max="7406" width="7.28515625" customWidth="1"/>
    <col min="7407" max="7407" width="13.7109375" customWidth="1"/>
    <col min="7408" max="7409" width="7.28515625" customWidth="1"/>
    <col min="7410" max="7410" width="13.7109375" customWidth="1"/>
    <col min="7411" max="7411" width="7.28515625" customWidth="1"/>
    <col min="7412" max="7413" width="13.7109375" customWidth="1"/>
    <col min="7658" max="7658" width="16.140625" customWidth="1"/>
    <col min="7659" max="7659" width="23.140625" customWidth="1"/>
    <col min="7660" max="7660" width="13.7109375" customWidth="1"/>
    <col min="7661" max="7662" width="7.28515625" customWidth="1"/>
    <col min="7663" max="7663" width="13.7109375" customWidth="1"/>
    <col min="7664" max="7665" width="7.28515625" customWidth="1"/>
    <col min="7666" max="7666" width="13.7109375" customWidth="1"/>
    <col min="7667" max="7667" width="7.28515625" customWidth="1"/>
    <col min="7668" max="7669" width="13.7109375" customWidth="1"/>
    <col min="7914" max="7914" width="16.140625" customWidth="1"/>
    <col min="7915" max="7915" width="23.140625" customWidth="1"/>
    <col min="7916" max="7916" width="13.7109375" customWidth="1"/>
    <col min="7917" max="7918" width="7.28515625" customWidth="1"/>
    <col min="7919" max="7919" width="13.7109375" customWidth="1"/>
    <col min="7920" max="7921" width="7.28515625" customWidth="1"/>
    <col min="7922" max="7922" width="13.7109375" customWidth="1"/>
    <col min="7923" max="7923" width="7.28515625" customWidth="1"/>
    <col min="7924" max="7925" width="13.7109375" customWidth="1"/>
    <col min="8170" max="8170" width="16.140625" customWidth="1"/>
    <col min="8171" max="8171" width="23.140625" customWidth="1"/>
    <col min="8172" max="8172" width="13.7109375" customWidth="1"/>
    <col min="8173" max="8174" width="7.28515625" customWidth="1"/>
    <col min="8175" max="8175" width="13.7109375" customWidth="1"/>
    <col min="8176" max="8177" width="7.28515625" customWidth="1"/>
    <col min="8178" max="8178" width="13.7109375" customWidth="1"/>
    <col min="8179" max="8179" width="7.28515625" customWidth="1"/>
    <col min="8180" max="8181" width="13.7109375" customWidth="1"/>
    <col min="8426" max="8426" width="16.140625" customWidth="1"/>
    <col min="8427" max="8427" width="23.140625" customWidth="1"/>
    <col min="8428" max="8428" width="13.7109375" customWidth="1"/>
    <col min="8429" max="8430" width="7.28515625" customWidth="1"/>
    <col min="8431" max="8431" width="13.7109375" customWidth="1"/>
    <col min="8432" max="8433" width="7.28515625" customWidth="1"/>
    <col min="8434" max="8434" width="13.7109375" customWidth="1"/>
    <col min="8435" max="8435" width="7.28515625" customWidth="1"/>
    <col min="8436" max="8437" width="13.7109375" customWidth="1"/>
    <col min="8682" max="8682" width="16.140625" customWidth="1"/>
    <col min="8683" max="8683" width="23.140625" customWidth="1"/>
    <col min="8684" max="8684" width="13.7109375" customWidth="1"/>
    <col min="8685" max="8686" width="7.28515625" customWidth="1"/>
    <col min="8687" max="8687" width="13.7109375" customWidth="1"/>
    <col min="8688" max="8689" width="7.28515625" customWidth="1"/>
    <col min="8690" max="8690" width="13.7109375" customWidth="1"/>
    <col min="8691" max="8691" width="7.28515625" customWidth="1"/>
    <col min="8692" max="8693" width="13.7109375" customWidth="1"/>
    <col min="8938" max="8938" width="16.140625" customWidth="1"/>
    <col min="8939" max="8939" width="23.140625" customWidth="1"/>
    <col min="8940" max="8940" width="13.7109375" customWidth="1"/>
    <col min="8941" max="8942" width="7.28515625" customWidth="1"/>
    <col min="8943" max="8943" width="13.7109375" customWidth="1"/>
    <col min="8944" max="8945" width="7.28515625" customWidth="1"/>
    <col min="8946" max="8946" width="13.7109375" customWidth="1"/>
    <col min="8947" max="8947" width="7.28515625" customWidth="1"/>
    <col min="8948" max="8949" width="13.7109375" customWidth="1"/>
    <col min="9194" max="9194" width="16.140625" customWidth="1"/>
    <col min="9195" max="9195" width="23.140625" customWidth="1"/>
    <col min="9196" max="9196" width="13.7109375" customWidth="1"/>
    <col min="9197" max="9198" width="7.28515625" customWidth="1"/>
    <col min="9199" max="9199" width="13.7109375" customWidth="1"/>
    <col min="9200" max="9201" width="7.28515625" customWidth="1"/>
    <col min="9202" max="9202" width="13.7109375" customWidth="1"/>
    <col min="9203" max="9203" width="7.28515625" customWidth="1"/>
    <col min="9204" max="9205" width="13.7109375" customWidth="1"/>
    <col min="9450" max="9450" width="16.140625" customWidth="1"/>
    <col min="9451" max="9451" width="23.140625" customWidth="1"/>
    <col min="9452" max="9452" width="13.7109375" customWidth="1"/>
    <col min="9453" max="9454" width="7.28515625" customWidth="1"/>
    <col min="9455" max="9455" width="13.7109375" customWidth="1"/>
    <col min="9456" max="9457" width="7.28515625" customWidth="1"/>
    <col min="9458" max="9458" width="13.7109375" customWidth="1"/>
    <col min="9459" max="9459" width="7.28515625" customWidth="1"/>
    <col min="9460" max="9461" width="13.7109375" customWidth="1"/>
    <col min="9706" max="9706" width="16.140625" customWidth="1"/>
    <col min="9707" max="9707" width="23.140625" customWidth="1"/>
    <col min="9708" max="9708" width="13.7109375" customWidth="1"/>
    <col min="9709" max="9710" width="7.28515625" customWidth="1"/>
    <col min="9711" max="9711" width="13.7109375" customWidth="1"/>
    <col min="9712" max="9713" width="7.28515625" customWidth="1"/>
    <col min="9714" max="9714" width="13.7109375" customWidth="1"/>
    <col min="9715" max="9715" width="7.28515625" customWidth="1"/>
    <col min="9716" max="9717" width="13.7109375" customWidth="1"/>
    <col min="9962" max="9962" width="16.140625" customWidth="1"/>
    <col min="9963" max="9963" width="23.140625" customWidth="1"/>
    <col min="9964" max="9964" width="13.7109375" customWidth="1"/>
    <col min="9965" max="9966" width="7.28515625" customWidth="1"/>
    <col min="9967" max="9967" width="13.7109375" customWidth="1"/>
    <col min="9968" max="9969" width="7.28515625" customWidth="1"/>
    <col min="9970" max="9970" width="13.7109375" customWidth="1"/>
    <col min="9971" max="9971" width="7.28515625" customWidth="1"/>
    <col min="9972" max="9973" width="13.7109375" customWidth="1"/>
    <col min="10218" max="10218" width="16.140625" customWidth="1"/>
    <col min="10219" max="10219" width="23.140625" customWidth="1"/>
    <col min="10220" max="10220" width="13.7109375" customWidth="1"/>
    <col min="10221" max="10222" width="7.28515625" customWidth="1"/>
    <col min="10223" max="10223" width="13.7109375" customWidth="1"/>
    <col min="10224" max="10225" width="7.28515625" customWidth="1"/>
    <col min="10226" max="10226" width="13.7109375" customWidth="1"/>
    <col min="10227" max="10227" width="7.28515625" customWidth="1"/>
    <col min="10228" max="10229" width="13.7109375" customWidth="1"/>
    <col min="10474" max="10474" width="16.140625" customWidth="1"/>
    <col min="10475" max="10475" width="23.140625" customWidth="1"/>
    <col min="10476" max="10476" width="13.7109375" customWidth="1"/>
    <col min="10477" max="10478" width="7.28515625" customWidth="1"/>
    <col min="10479" max="10479" width="13.7109375" customWidth="1"/>
    <col min="10480" max="10481" width="7.28515625" customWidth="1"/>
    <col min="10482" max="10482" width="13.7109375" customWidth="1"/>
    <col min="10483" max="10483" width="7.28515625" customWidth="1"/>
    <col min="10484" max="10485" width="13.7109375" customWidth="1"/>
    <col min="10730" max="10730" width="16.140625" customWidth="1"/>
    <col min="10731" max="10731" width="23.140625" customWidth="1"/>
    <col min="10732" max="10732" width="13.7109375" customWidth="1"/>
    <col min="10733" max="10734" width="7.28515625" customWidth="1"/>
    <col min="10735" max="10735" width="13.7109375" customWidth="1"/>
    <col min="10736" max="10737" width="7.28515625" customWidth="1"/>
    <col min="10738" max="10738" width="13.7109375" customWidth="1"/>
    <col min="10739" max="10739" width="7.28515625" customWidth="1"/>
    <col min="10740" max="10741" width="13.7109375" customWidth="1"/>
    <col min="10986" max="10986" width="16.140625" customWidth="1"/>
    <col min="10987" max="10987" width="23.140625" customWidth="1"/>
    <col min="10988" max="10988" width="13.7109375" customWidth="1"/>
    <col min="10989" max="10990" width="7.28515625" customWidth="1"/>
    <col min="10991" max="10991" width="13.7109375" customWidth="1"/>
    <col min="10992" max="10993" width="7.28515625" customWidth="1"/>
    <col min="10994" max="10994" width="13.7109375" customWidth="1"/>
    <col min="10995" max="10995" width="7.28515625" customWidth="1"/>
    <col min="10996" max="10997" width="13.7109375" customWidth="1"/>
    <col min="11242" max="11242" width="16.140625" customWidth="1"/>
    <col min="11243" max="11243" width="23.140625" customWidth="1"/>
    <col min="11244" max="11244" width="13.7109375" customWidth="1"/>
    <col min="11245" max="11246" width="7.28515625" customWidth="1"/>
    <col min="11247" max="11247" width="13.7109375" customWidth="1"/>
    <col min="11248" max="11249" width="7.28515625" customWidth="1"/>
    <col min="11250" max="11250" width="13.7109375" customWidth="1"/>
    <col min="11251" max="11251" width="7.28515625" customWidth="1"/>
    <col min="11252" max="11253" width="13.7109375" customWidth="1"/>
    <col min="11498" max="11498" width="16.140625" customWidth="1"/>
    <col min="11499" max="11499" width="23.140625" customWidth="1"/>
    <col min="11500" max="11500" width="13.7109375" customWidth="1"/>
    <col min="11501" max="11502" width="7.28515625" customWidth="1"/>
    <col min="11503" max="11503" width="13.7109375" customWidth="1"/>
    <col min="11504" max="11505" width="7.28515625" customWidth="1"/>
    <col min="11506" max="11506" width="13.7109375" customWidth="1"/>
    <col min="11507" max="11507" width="7.28515625" customWidth="1"/>
    <col min="11508" max="11509" width="13.7109375" customWidth="1"/>
    <col min="11754" max="11754" width="16.140625" customWidth="1"/>
    <col min="11755" max="11755" width="23.140625" customWidth="1"/>
    <col min="11756" max="11756" width="13.7109375" customWidth="1"/>
    <col min="11757" max="11758" width="7.28515625" customWidth="1"/>
    <col min="11759" max="11759" width="13.7109375" customWidth="1"/>
    <col min="11760" max="11761" width="7.28515625" customWidth="1"/>
    <col min="11762" max="11762" width="13.7109375" customWidth="1"/>
    <col min="11763" max="11763" width="7.28515625" customWidth="1"/>
    <col min="11764" max="11765" width="13.7109375" customWidth="1"/>
    <col min="12010" max="12010" width="16.140625" customWidth="1"/>
    <col min="12011" max="12011" width="23.140625" customWidth="1"/>
    <col min="12012" max="12012" width="13.7109375" customWidth="1"/>
    <col min="12013" max="12014" width="7.28515625" customWidth="1"/>
    <col min="12015" max="12015" width="13.7109375" customWidth="1"/>
    <col min="12016" max="12017" width="7.28515625" customWidth="1"/>
    <col min="12018" max="12018" width="13.7109375" customWidth="1"/>
    <col min="12019" max="12019" width="7.28515625" customWidth="1"/>
    <col min="12020" max="12021" width="13.7109375" customWidth="1"/>
    <col min="12266" max="12266" width="16.140625" customWidth="1"/>
    <col min="12267" max="12267" width="23.140625" customWidth="1"/>
    <col min="12268" max="12268" width="13.7109375" customWidth="1"/>
    <col min="12269" max="12270" width="7.28515625" customWidth="1"/>
    <col min="12271" max="12271" width="13.7109375" customWidth="1"/>
    <col min="12272" max="12273" width="7.28515625" customWidth="1"/>
    <col min="12274" max="12274" width="13.7109375" customWidth="1"/>
    <col min="12275" max="12275" width="7.28515625" customWidth="1"/>
    <col min="12276" max="12277" width="13.7109375" customWidth="1"/>
    <col min="12522" max="12522" width="16.140625" customWidth="1"/>
    <col min="12523" max="12523" width="23.140625" customWidth="1"/>
    <col min="12524" max="12524" width="13.7109375" customWidth="1"/>
    <col min="12525" max="12526" width="7.28515625" customWidth="1"/>
    <col min="12527" max="12527" width="13.7109375" customWidth="1"/>
    <col min="12528" max="12529" width="7.28515625" customWidth="1"/>
    <col min="12530" max="12530" width="13.7109375" customWidth="1"/>
    <col min="12531" max="12531" width="7.28515625" customWidth="1"/>
    <col min="12532" max="12533" width="13.7109375" customWidth="1"/>
    <col min="12778" max="12778" width="16.140625" customWidth="1"/>
    <col min="12779" max="12779" width="23.140625" customWidth="1"/>
    <col min="12780" max="12780" width="13.7109375" customWidth="1"/>
    <col min="12781" max="12782" width="7.28515625" customWidth="1"/>
    <col min="12783" max="12783" width="13.7109375" customWidth="1"/>
    <col min="12784" max="12785" width="7.28515625" customWidth="1"/>
    <col min="12786" max="12786" width="13.7109375" customWidth="1"/>
    <col min="12787" max="12787" width="7.28515625" customWidth="1"/>
    <col min="12788" max="12789" width="13.7109375" customWidth="1"/>
    <col min="13034" max="13034" width="16.140625" customWidth="1"/>
    <col min="13035" max="13035" width="23.140625" customWidth="1"/>
    <col min="13036" max="13036" width="13.7109375" customWidth="1"/>
    <col min="13037" max="13038" width="7.28515625" customWidth="1"/>
    <col min="13039" max="13039" width="13.7109375" customWidth="1"/>
    <col min="13040" max="13041" width="7.28515625" customWidth="1"/>
    <col min="13042" max="13042" width="13.7109375" customWidth="1"/>
    <col min="13043" max="13043" width="7.28515625" customWidth="1"/>
    <col min="13044" max="13045" width="13.7109375" customWidth="1"/>
    <col min="13290" max="13290" width="16.140625" customWidth="1"/>
    <col min="13291" max="13291" width="23.140625" customWidth="1"/>
    <col min="13292" max="13292" width="13.7109375" customWidth="1"/>
    <col min="13293" max="13294" width="7.28515625" customWidth="1"/>
    <col min="13295" max="13295" width="13.7109375" customWidth="1"/>
    <col min="13296" max="13297" width="7.28515625" customWidth="1"/>
    <col min="13298" max="13298" width="13.7109375" customWidth="1"/>
    <col min="13299" max="13299" width="7.28515625" customWidth="1"/>
    <col min="13300" max="13301" width="13.7109375" customWidth="1"/>
    <col min="13546" max="13546" width="16.140625" customWidth="1"/>
    <col min="13547" max="13547" width="23.140625" customWidth="1"/>
    <col min="13548" max="13548" width="13.7109375" customWidth="1"/>
    <col min="13549" max="13550" width="7.28515625" customWidth="1"/>
    <col min="13551" max="13551" width="13.7109375" customWidth="1"/>
    <col min="13552" max="13553" width="7.28515625" customWidth="1"/>
    <col min="13554" max="13554" width="13.7109375" customWidth="1"/>
    <col min="13555" max="13555" width="7.28515625" customWidth="1"/>
    <col min="13556" max="13557" width="13.7109375" customWidth="1"/>
    <col min="13802" max="13802" width="16.140625" customWidth="1"/>
    <col min="13803" max="13803" width="23.140625" customWidth="1"/>
    <col min="13804" max="13804" width="13.7109375" customWidth="1"/>
    <col min="13805" max="13806" width="7.28515625" customWidth="1"/>
    <col min="13807" max="13807" width="13.7109375" customWidth="1"/>
    <col min="13808" max="13809" width="7.28515625" customWidth="1"/>
    <col min="13810" max="13810" width="13.7109375" customWidth="1"/>
    <col min="13811" max="13811" width="7.28515625" customWidth="1"/>
    <col min="13812" max="13813" width="13.7109375" customWidth="1"/>
    <col min="14058" max="14058" width="16.140625" customWidth="1"/>
    <col min="14059" max="14059" width="23.140625" customWidth="1"/>
    <col min="14060" max="14060" width="13.7109375" customWidth="1"/>
    <col min="14061" max="14062" width="7.28515625" customWidth="1"/>
    <col min="14063" max="14063" width="13.7109375" customWidth="1"/>
    <col min="14064" max="14065" width="7.28515625" customWidth="1"/>
    <col min="14066" max="14066" width="13.7109375" customWidth="1"/>
    <col min="14067" max="14067" width="7.28515625" customWidth="1"/>
    <col min="14068" max="14069" width="13.7109375" customWidth="1"/>
    <col min="14314" max="14314" width="16.140625" customWidth="1"/>
    <col min="14315" max="14315" width="23.140625" customWidth="1"/>
    <col min="14316" max="14316" width="13.7109375" customWidth="1"/>
    <col min="14317" max="14318" width="7.28515625" customWidth="1"/>
    <col min="14319" max="14319" width="13.7109375" customWidth="1"/>
    <col min="14320" max="14321" width="7.28515625" customWidth="1"/>
    <col min="14322" max="14322" width="13.7109375" customWidth="1"/>
    <col min="14323" max="14323" width="7.28515625" customWidth="1"/>
    <col min="14324" max="14325" width="13.7109375" customWidth="1"/>
    <col min="14570" max="14570" width="16.140625" customWidth="1"/>
    <col min="14571" max="14571" width="23.140625" customWidth="1"/>
    <col min="14572" max="14572" width="13.7109375" customWidth="1"/>
    <col min="14573" max="14574" width="7.28515625" customWidth="1"/>
    <col min="14575" max="14575" width="13.7109375" customWidth="1"/>
    <col min="14576" max="14577" width="7.28515625" customWidth="1"/>
    <col min="14578" max="14578" width="13.7109375" customWidth="1"/>
    <col min="14579" max="14579" width="7.28515625" customWidth="1"/>
    <col min="14580" max="14581" width="13.7109375" customWidth="1"/>
    <col min="14826" max="14826" width="16.140625" customWidth="1"/>
    <col min="14827" max="14827" width="23.140625" customWidth="1"/>
    <col min="14828" max="14828" width="13.7109375" customWidth="1"/>
    <col min="14829" max="14830" width="7.28515625" customWidth="1"/>
    <col min="14831" max="14831" width="13.7109375" customWidth="1"/>
    <col min="14832" max="14833" width="7.28515625" customWidth="1"/>
    <col min="14834" max="14834" width="13.7109375" customWidth="1"/>
    <col min="14835" max="14835" width="7.28515625" customWidth="1"/>
    <col min="14836" max="14837" width="13.7109375" customWidth="1"/>
    <col min="15082" max="15082" width="16.140625" customWidth="1"/>
    <col min="15083" max="15083" width="23.140625" customWidth="1"/>
    <col min="15084" max="15084" width="13.7109375" customWidth="1"/>
    <col min="15085" max="15086" width="7.28515625" customWidth="1"/>
    <col min="15087" max="15087" width="13.7109375" customWidth="1"/>
    <col min="15088" max="15089" width="7.28515625" customWidth="1"/>
    <col min="15090" max="15090" width="13.7109375" customWidth="1"/>
    <col min="15091" max="15091" width="7.28515625" customWidth="1"/>
    <col min="15092" max="15093" width="13.7109375" customWidth="1"/>
    <col min="15338" max="15338" width="16.140625" customWidth="1"/>
    <col min="15339" max="15339" width="23.140625" customWidth="1"/>
    <col min="15340" max="15340" width="13.7109375" customWidth="1"/>
    <col min="15341" max="15342" width="7.28515625" customWidth="1"/>
    <col min="15343" max="15343" width="13.7109375" customWidth="1"/>
    <col min="15344" max="15345" width="7.28515625" customWidth="1"/>
    <col min="15346" max="15346" width="13.7109375" customWidth="1"/>
    <col min="15347" max="15347" width="7.28515625" customWidth="1"/>
    <col min="15348" max="15349" width="13.7109375" customWidth="1"/>
    <col min="15594" max="15594" width="16.140625" customWidth="1"/>
    <col min="15595" max="15595" width="23.140625" customWidth="1"/>
    <col min="15596" max="15596" width="13.7109375" customWidth="1"/>
    <col min="15597" max="15598" width="7.28515625" customWidth="1"/>
    <col min="15599" max="15599" width="13.7109375" customWidth="1"/>
    <col min="15600" max="15601" width="7.28515625" customWidth="1"/>
    <col min="15602" max="15602" width="13.7109375" customWidth="1"/>
    <col min="15603" max="15603" width="7.28515625" customWidth="1"/>
    <col min="15604" max="15605" width="13.7109375" customWidth="1"/>
    <col min="15850" max="15850" width="16.140625" customWidth="1"/>
    <col min="15851" max="15851" width="23.140625" customWidth="1"/>
    <col min="15852" max="15852" width="13.7109375" customWidth="1"/>
    <col min="15853" max="15854" width="7.28515625" customWidth="1"/>
    <col min="15855" max="15855" width="13.7109375" customWidth="1"/>
    <col min="15856" max="15857" width="7.28515625" customWidth="1"/>
    <col min="15858" max="15858" width="13.7109375" customWidth="1"/>
    <col min="15859" max="15859" width="7.28515625" customWidth="1"/>
    <col min="15860" max="15861" width="13.7109375" customWidth="1"/>
    <col min="16106" max="16106" width="16.140625" customWidth="1"/>
    <col min="16107" max="16107" width="23.140625" customWidth="1"/>
    <col min="16108" max="16108" width="13.7109375" customWidth="1"/>
    <col min="16109" max="16110" width="7.28515625" customWidth="1"/>
    <col min="16111" max="16111" width="13.7109375" customWidth="1"/>
    <col min="16112" max="16113" width="7.28515625" customWidth="1"/>
    <col min="16114" max="16114" width="13.7109375" customWidth="1"/>
    <col min="16115" max="16115" width="7.28515625" customWidth="1"/>
    <col min="16116" max="16117" width="13.7109375" customWidth="1"/>
  </cols>
  <sheetData>
    <row r="1" spans="1:12">
      <c r="A1" s="49"/>
    </row>
    <row r="2" spans="1:12">
      <c r="A2" s="50" t="s">
        <v>473</v>
      </c>
      <c r="B2" s="1159" t="s">
        <v>474</v>
      </c>
      <c r="C2" s="1159"/>
      <c r="D2" s="1159"/>
      <c r="E2" s="1159"/>
      <c r="F2" s="1159"/>
      <c r="G2" s="1159"/>
      <c r="H2" s="1159"/>
      <c r="I2" s="1159"/>
      <c r="J2" s="1159"/>
      <c r="K2" s="1159"/>
      <c r="L2" s="1159"/>
    </row>
    <row r="3" spans="1:12" ht="9" customHeight="1">
      <c r="B3" s="14"/>
      <c r="C3" s="51"/>
      <c r="D3" s="51"/>
    </row>
    <row r="4" spans="1:12">
      <c r="A4" s="52"/>
      <c r="B4" s="52"/>
      <c r="C4" s="52"/>
      <c r="D4" s="52"/>
      <c r="E4" s="52"/>
      <c r="F4" s="52"/>
      <c r="G4" s="52"/>
      <c r="H4" s="52"/>
      <c r="I4" s="52"/>
      <c r="J4" s="52"/>
      <c r="K4" s="52"/>
      <c r="L4" s="52"/>
    </row>
    <row r="5" spans="1:12">
      <c r="A5" s="52"/>
      <c r="B5" s="52"/>
      <c r="C5" s="52"/>
      <c r="D5" s="52"/>
      <c r="E5" s="52"/>
      <c r="F5" s="52"/>
      <c r="G5" s="52"/>
      <c r="H5" s="52"/>
      <c r="I5" s="52"/>
      <c r="J5" s="52"/>
      <c r="K5" s="52"/>
      <c r="L5" s="52"/>
    </row>
    <row r="6" spans="1:12">
      <c r="A6" s="52"/>
      <c r="B6" s="52"/>
      <c r="C6" s="52"/>
      <c r="D6" s="52"/>
      <c r="E6" s="52"/>
      <c r="F6" s="52"/>
      <c r="G6" s="52"/>
      <c r="H6" s="52"/>
      <c r="I6" s="52"/>
      <c r="J6" s="52"/>
      <c r="K6" s="52"/>
      <c r="L6" s="52"/>
    </row>
    <row r="7" spans="1:12">
      <c r="A7" s="52"/>
      <c r="B7" s="52"/>
      <c r="C7" s="52"/>
      <c r="D7" s="52"/>
      <c r="E7" s="52"/>
      <c r="F7" s="52"/>
      <c r="G7" s="52"/>
      <c r="H7" s="52"/>
      <c r="I7" s="52"/>
      <c r="J7" s="52"/>
      <c r="K7" s="52"/>
      <c r="L7" s="52"/>
    </row>
    <row r="8" spans="1:12">
      <c r="A8" s="52"/>
      <c r="B8" s="52"/>
      <c r="C8" s="52"/>
      <c r="D8" s="52"/>
      <c r="E8" s="52"/>
      <c r="F8" s="52"/>
      <c r="G8" s="52"/>
      <c r="H8" s="52"/>
      <c r="I8" s="52"/>
      <c r="J8" s="52"/>
      <c r="K8" s="52"/>
      <c r="L8" s="52"/>
    </row>
    <row r="9" spans="1:12" ht="33.75" customHeight="1">
      <c r="A9" s="1184" t="s">
        <v>474</v>
      </c>
      <c r="B9" s="1184"/>
      <c r="C9" s="1184"/>
      <c r="D9" s="1184"/>
      <c r="E9" s="1184"/>
      <c r="F9" s="1184"/>
      <c r="G9" s="1184"/>
      <c r="H9" s="1184"/>
      <c r="I9" s="1184"/>
      <c r="J9" s="1184"/>
      <c r="K9" s="1184"/>
      <c r="L9" s="1184"/>
    </row>
    <row r="10" spans="1:12" ht="12.75" customHeight="1">
      <c r="A10" s="1184"/>
      <c r="B10" s="1184"/>
      <c r="C10" s="1184"/>
      <c r="D10" s="1184"/>
      <c r="E10" s="1184"/>
      <c r="F10" s="1184"/>
      <c r="G10" s="1184"/>
      <c r="H10" s="1184"/>
      <c r="I10" s="1184"/>
      <c r="J10" s="1184"/>
      <c r="K10" s="1184"/>
      <c r="L10" s="1184"/>
    </row>
    <row r="11" spans="1:12">
      <c r="A11" s="52"/>
      <c r="B11" s="52"/>
      <c r="C11" s="52"/>
      <c r="D11" s="52"/>
      <c r="E11" s="52"/>
      <c r="F11" s="52"/>
      <c r="G11" s="52"/>
      <c r="H11" s="52"/>
      <c r="I11" s="52"/>
      <c r="J11" s="52"/>
      <c r="K11" s="52"/>
      <c r="L11" s="52"/>
    </row>
    <row r="12" spans="1:12">
      <c r="A12" s="52"/>
      <c r="B12" s="52"/>
      <c r="C12" s="52"/>
      <c r="D12" s="52"/>
      <c r="E12" s="52"/>
      <c r="F12" s="52"/>
      <c r="G12" s="52"/>
      <c r="H12" s="52"/>
      <c r="I12" s="52"/>
      <c r="J12" s="52"/>
      <c r="K12" s="52"/>
      <c r="L12" s="52"/>
    </row>
    <row r="13" spans="1:12">
      <c r="A13" s="52"/>
      <c r="B13" s="52"/>
      <c r="C13" s="52"/>
      <c r="D13" s="52"/>
      <c r="E13" s="52"/>
      <c r="F13" s="52"/>
      <c r="G13" s="52"/>
      <c r="H13" s="52"/>
      <c r="I13" s="52"/>
      <c r="J13" s="52"/>
      <c r="K13" s="52"/>
      <c r="L13" s="52"/>
    </row>
    <row r="14" spans="1:12">
      <c r="A14" s="52"/>
      <c r="B14" s="52"/>
      <c r="C14" s="52"/>
      <c r="D14" s="52"/>
      <c r="E14" s="52"/>
      <c r="F14" s="52"/>
      <c r="G14" s="52"/>
      <c r="H14" s="52"/>
      <c r="I14" s="52"/>
      <c r="J14" s="52"/>
      <c r="K14" s="52"/>
      <c r="L14" s="52"/>
    </row>
    <row r="15" spans="1:12">
      <c r="A15" s="52"/>
      <c r="B15" s="52"/>
      <c r="C15" s="52"/>
      <c r="D15" s="52"/>
      <c r="E15" s="52"/>
      <c r="F15" s="52"/>
      <c r="G15" s="52"/>
      <c r="H15" s="52"/>
      <c r="I15" s="52"/>
      <c r="J15" s="52"/>
      <c r="K15" s="52"/>
      <c r="L15" s="52"/>
    </row>
    <row r="16" spans="1:12">
      <c r="A16" s="52"/>
      <c r="B16" s="52"/>
      <c r="C16" s="52"/>
      <c r="D16" s="52"/>
      <c r="E16" s="52"/>
      <c r="F16" s="52"/>
      <c r="G16" s="52"/>
      <c r="H16" s="52"/>
      <c r="I16" s="52"/>
      <c r="J16" s="52"/>
      <c r="K16" s="52"/>
      <c r="L16" s="52"/>
    </row>
    <row r="17" spans="1:12">
      <c r="A17" s="52"/>
      <c r="B17" s="52"/>
      <c r="C17" s="52"/>
      <c r="D17" s="52"/>
      <c r="E17" s="52"/>
      <c r="F17" s="52"/>
      <c r="G17" s="52"/>
      <c r="H17" s="52"/>
      <c r="I17" s="52"/>
      <c r="J17" s="52"/>
      <c r="K17" s="52"/>
      <c r="L17" s="52"/>
    </row>
    <row r="18" spans="1:12">
      <c r="A18" s="52"/>
      <c r="B18" s="52"/>
      <c r="C18" s="52"/>
      <c r="D18" s="52"/>
      <c r="E18" s="52"/>
      <c r="F18" s="52"/>
      <c r="G18" s="52"/>
      <c r="H18" s="52"/>
      <c r="I18" s="52"/>
      <c r="J18" s="52"/>
      <c r="K18" s="52"/>
      <c r="L18" s="52"/>
    </row>
    <row r="19" spans="1:12">
      <c r="A19" s="52"/>
      <c r="B19" s="52"/>
      <c r="C19" s="52"/>
      <c r="D19" s="52"/>
      <c r="E19" s="52"/>
      <c r="F19" s="52"/>
      <c r="G19" s="52"/>
      <c r="H19" s="52"/>
      <c r="I19" s="52"/>
      <c r="J19" s="52"/>
      <c r="K19" s="52"/>
      <c r="L19" s="52"/>
    </row>
    <row r="20" spans="1:12">
      <c r="A20" s="52"/>
      <c r="B20" s="52"/>
      <c r="C20" s="52"/>
      <c r="D20" s="52"/>
      <c r="E20" s="52"/>
      <c r="F20" s="52"/>
      <c r="G20" s="52"/>
      <c r="H20" s="52"/>
      <c r="I20" s="52"/>
      <c r="J20" s="52"/>
      <c r="K20" s="52"/>
      <c r="L20" s="52"/>
    </row>
    <row r="21" spans="1:12">
      <c r="A21" s="52"/>
      <c r="B21" s="52"/>
      <c r="C21" s="52"/>
      <c r="D21" s="52"/>
      <c r="E21" s="52"/>
      <c r="F21" s="52"/>
      <c r="G21" s="52"/>
      <c r="H21" s="52"/>
      <c r="I21" s="52"/>
      <c r="J21" s="52"/>
      <c r="K21" s="52"/>
      <c r="L21" s="52"/>
    </row>
    <row r="22" spans="1:12">
      <c r="A22" s="52"/>
      <c r="B22" s="52"/>
      <c r="C22" s="52"/>
      <c r="D22" s="52"/>
      <c r="E22" s="52"/>
      <c r="F22" s="52"/>
      <c r="G22" s="52"/>
      <c r="H22" s="52"/>
      <c r="I22" s="52"/>
      <c r="J22" s="52"/>
      <c r="K22" s="52"/>
      <c r="L22" s="52"/>
    </row>
    <row r="23" spans="1:12">
      <c r="A23" s="52"/>
      <c r="B23" s="52"/>
      <c r="C23" s="52"/>
      <c r="D23" s="52"/>
      <c r="E23" s="52"/>
      <c r="F23" s="52"/>
      <c r="G23" s="52"/>
      <c r="H23" s="52"/>
      <c r="I23" s="52"/>
      <c r="J23" s="52"/>
      <c r="K23" s="52"/>
      <c r="L23" s="52"/>
    </row>
    <row r="24" spans="1:12">
      <c r="A24" s="52"/>
      <c r="B24" s="52"/>
      <c r="C24" s="52"/>
      <c r="D24" s="52"/>
      <c r="E24" s="52"/>
      <c r="F24" s="52"/>
      <c r="G24" s="52"/>
      <c r="H24" s="52"/>
      <c r="I24" s="52"/>
      <c r="J24" s="52"/>
      <c r="K24" s="52"/>
      <c r="L24" s="52"/>
    </row>
    <row r="25" spans="1:12">
      <c r="A25" s="52"/>
      <c r="B25" s="52"/>
      <c r="C25" s="52"/>
      <c r="D25" s="52"/>
      <c r="E25" s="52"/>
      <c r="F25" s="52"/>
      <c r="G25" s="52"/>
      <c r="H25" s="52"/>
      <c r="I25" s="52"/>
      <c r="J25" s="52"/>
      <c r="K25" s="52"/>
      <c r="L25" s="52"/>
    </row>
    <row r="26" spans="1:12">
      <c r="A26" s="52"/>
      <c r="B26" s="52"/>
      <c r="C26" s="52"/>
      <c r="D26" s="52"/>
      <c r="E26" s="52"/>
      <c r="F26" s="52"/>
      <c r="G26" s="52"/>
      <c r="H26" s="52"/>
      <c r="I26" s="52"/>
      <c r="J26" s="52"/>
      <c r="K26" s="52"/>
      <c r="L26" s="52"/>
    </row>
    <row r="27" spans="1:12">
      <c r="A27" s="52"/>
      <c r="B27" s="52"/>
      <c r="C27" s="52"/>
      <c r="D27" s="52"/>
      <c r="E27" s="52"/>
      <c r="F27" s="52"/>
      <c r="G27" s="52"/>
      <c r="H27" s="52"/>
      <c r="I27" s="52"/>
      <c r="J27" s="52"/>
      <c r="K27" s="52"/>
      <c r="L27" s="52"/>
    </row>
    <row r="28" spans="1:12">
      <c r="A28" s="52"/>
      <c r="B28" s="52"/>
      <c r="C28" s="52"/>
      <c r="D28" s="52"/>
      <c r="E28" s="52"/>
      <c r="F28" s="52"/>
      <c r="G28" s="52"/>
      <c r="H28" s="52"/>
      <c r="I28" s="52"/>
      <c r="J28" s="52"/>
      <c r="K28" s="52"/>
      <c r="L28" s="52"/>
    </row>
    <row r="29" spans="1:12">
      <c r="A29" s="52"/>
      <c r="B29" s="52"/>
      <c r="C29" s="52"/>
      <c r="D29" s="52"/>
      <c r="E29" s="52"/>
      <c r="F29" s="52"/>
      <c r="G29" s="52"/>
      <c r="H29" s="52"/>
      <c r="I29" s="52"/>
      <c r="J29" s="52"/>
      <c r="K29" s="52"/>
      <c r="L29" s="52"/>
    </row>
    <row r="30" spans="1:12">
      <c r="A30" s="52"/>
      <c r="B30" s="52"/>
      <c r="C30" s="52"/>
      <c r="D30" s="52"/>
      <c r="E30" s="52"/>
      <c r="F30" s="52"/>
      <c r="G30" s="52"/>
      <c r="H30" s="52"/>
      <c r="I30" s="52"/>
      <c r="J30" s="52"/>
      <c r="K30" s="52"/>
      <c r="L30" s="52"/>
    </row>
    <row r="31" spans="1:12">
      <c r="A31" s="52"/>
      <c r="B31" s="52"/>
      <c r="C31" s="52"/>
      <c r="D31" s="52"/>
      <c r="E31" s="52"/>
      <c r="F31" s="52"/>
      <c r="G31" s="52"/>
      <c r="H31" s="52"/>
      <c r="I31" s="52"/>
      <c r="J31" s="52"/>
      <c r="K31" s="52"/>
      <c r="L31" s="52"/>
    </row>
    <row r="32" spans="1:12">
      <c r="A32" s="52"/>
      <c r="B32" s="52"/>
      <c r="C32" s="52"/>
      <c r="D32" s="52"/>
      <c r="E32" s="52"/>
      <c r="F32" s="52"/>
      <c r="G32" s="52"/>
      <c r="H32" s="52"/>
      <c r="I32" s="52"/>
      <c r="J32" s="52"/>
      <c r="K32" s="52"/>
      <c r="L32" s="52"/>
    </row>
    <row r="33" spans="1:12">
      <c r="A33" s="52"/>
      <c r="B33" s="52"/>
      <c r="C33" s="52"/>
      <c r="D33" s="52"/>
      <c r="E33" s="52"/>
      <c r="F33" s="52"/>
      <c r="G33" s="52"/>
      <c r="H33" s="52"/>
      <c r="I33" s="52"/>
      <c r="J33" s="52"/>
      <c r="K33" s="52"/>
      <c r="L33" s="52"/>
    </row>
    <row r="34" spans="1:12">
      <c r="A34" s="52"/>
      <c r="B34" s="52"/>
      <c r="C34" s="52"/>
      <c r="D34" s="52"/>
      <c r="E34" s="52"/>
      <c r="F34" s="52"/>
      <c r="G34" s="52"/>
      <c r="H34" s="52"/>
      <c r="I34" s="52"/>
      <c r="J34" s="52"/>
      <c r="K34" s="52"/>
      <c r="L34" s="52"/>
    </row>
    <row r="35" spans="1:12">
      <c r="A35" s="52"/>
      <c r="B35" s="52"/>
      <c r="C35" s="52"/>
      <c r="D35" s="52"/>
      <c r="E35" s="52"/>
      <c r="F35" s="52"/>
      <c r="G35" s="52"/>
      <c r="H35" s="52"/>
      <c r="I35" s="52"/>
      <c r="J35" s="52"/>
      <c r="K35" s="52"/>
      <c r="L35" s="52"/>
    </row>
    <row r="36" spans="1:12">
      <c r="A36" s="52"/>
      <c r="B36" s="52"/>
      <c r="C36" s="52"/>
      <c r="D36" s="52"/>
      <c r="E36" s="52"/>
      <c r="F36" s="52"/>
      <c r="G36" s="52"/>
      <c r="H36" s="52"/>
      <c r="I36" s="52"/>
      <c r="J36" s="52"/>
      <c r="K36" s="52"/>
      <c r="L36" s="52"/>
    </row>
    <row r="37" spans="1:12">
      <c r="A37" s="52"/>
      <c r="B37" s="52"/>
      <c r="C37" s="52"/>
      <c r="D37" s="52"/>
      <c r="E37" s="52"/>
      <c r="F37" s="52"/>
      <c r="G37" s="52"/>
      <c r="H37" s="52"/>
      <c r="I37" s="52"/>
      <c r="J37" s="52"/>
      <c r="K37" s="52"/>
      <c r="L37" s="52"/>
    </row>
    <row r="38" spans="1:12">
      <c r="A38" s="52"/>
      <c r="B38" s="52"/>
      <c r="C38" s="52"/>
      <c r="D38" s="52"/>
      <c r="E38" s="52"/>
      <c r="F38" s="52"/>
      <c r="G38" s="52"/>
      <c r="H38" s="52"/>
      <c r="I38" s="52"/>
      <c r="J38" s="52"/>
      <c r="K38" s="52"/>
      <c r="L38" s="52"/>
    </row>
    <row r="39" spans="1:12">
      <c r="A39" s="52"/>
      <c r="B39" s="52"/>
      <c r="C39" s="52"/>
      <c r="D39" s="52"/>
      <c r="E39" s="52"/>
      <c r="F39" s="52"/>
      <c r="G39" s="52"/>
      <c r="H39" s="52"/>
      <c r="I39" s="52"/>
      <c r="J39" s="52"/>
      <c r="K39" s="52"/>
      <c r="L39" s="52"/>
    </row>
    <row r="40" spans="1:12">
      <c r="A40" s="52"/>
      <c r="B40" s="52"/>
      <c r="C40" s="52"/>
      <c r="D40" s="52"/>
      <c r="E40" s="52"/>
      <c r="F40" s="52"/>
      <c r="G40" s="52"/>
      <c r="H40" s="52"/>
      <c r="I40" s="52"/>
      <c r="J40" s="52"/>
      <c r="K40" s="52"/>
      <c r="L40" s="52"/>
    </row>
    <row r="41" spans="1:12">
      <c r="A41" s="52"/>
      <c r="B41" s="52"/>
      <c r="C41" s="52"/>
      <c r="D41" s="52"/>
      <c r="E41" s="52"/>
      <c r="F41" s="52"/>
      <c r="G41" s="52"/>
      <c r="H41" s="52"/>
      <c r="I41" s="52"/>
      <c r="J41" s="52"/>
      <c r="K41" s="52"/>
      <c r="L41" s="52"/>
    </row>
    <row r="42" spans="1:12" s="54" customFormat="1" ht="12.75" customHeight="1">
      <c r="A42" s="53" t="s">
        <v>260</v>
      </c>
      <c r="E42" s="55"/>
      <c r="F42" s="55"/>
      <c r="G42" s="55"/>
      <c r="H42" s="55"/>
      <c r="I42" s="55"/>
    </row>
    <row r="43" spans="1:12" s="54" customFormat="1">
      <c r="A43" s="56" t="s">
        <v>473</v>
      </c>
      <c r="B43" s="1151" t="s">
        <v>474</v>
      </c>
      <c r="C43" s="1151"/>
      <c r="D43" s="1151"/>
      <c r="E43" s="1151"/>
      <c r="F43" s="1151"/>
      <c r="G43" s="1151"/>
      <c r="H43" s="1151"/>
      <c r="I43" s="1151"/>
      <c r="J43" s="1151"/>
      <c r="K43" s="1151"/>
      <c r="L43" s="1151"/>
    </row>
    <row r="44" spans="1:12" s="54" customFormat="1" ht="9" customHeight="1">
      <c r="A44" s="57"/>
      <c r="B44" s="58"/>
      <c r="C44" s="58"/>
      <c r="D44" s="58"/>
      <c r="E44" s="59"/>
      <c r="F44" s="59"/>
      <c r="G44" s="59"/>
      <c r="H44" s="59"/>
      <c r="I44" s="59"/>
      <c r="J44" s="58"/>
      <c r="K44" s="58"/>
      <c r="L44" s="58"/>
    </row>
    <row r="45" spans="1:12" s="54" customFormat="1" ht="27" customHeight="1">
      <c r="B45" s="1152" t="s">
        <v>261</v>
      </c>
      <c r="C45" s="1152"/>
      <c r="D45" s="1152"/>
      <c r="E45" s="1152"/>
      <c r="F45" s="1152"/>
      <c r="G45" s="1152"/>
      <c r="H45" s="1152"/>
      <c r="I45" s="1152"/>
      <c r="J45" s="1152"/>
      <c r="K45" s="1152"/>
      <c r="L45" s="1152"/>
    </row>
    <row r="46" spans="1:12" s="54" customFormat="1">
      <c r="E46" s="55"/>
      <c r="F46" s="55"/>
      <c r="G46" s="55"/>
      <c r="H46" s="55"/>
      <c r="I46" s="55"/>
    </row>
    <row r="47" spans="1:12" s="177" customFormat="1" ht="13.5" customHeight="1">
      <c r="A47" s="61" t="s">
        <v>262</v>
      </c>
      <c r="B47" s="62"/>
      <c r="C47" s="63"/>
      <c r="D47" s="1154" t="s">
        <v>263</v>
      </c>
      <c r="E47" s="1154"/>
      <c r="F47" s="63" t="s">
        <v>263</v>
      </c>
      <c r="G47" s="1154" t="s">
        <v>264</v>
      </c>
      <c r="H47" s="1154"/>
      <c r="I47" s="63" t="s">
        <v>264</v>
      </c>
      <c r="J47" s="63"/>
      <c r="K47" s="62"/>
      <c r="L47" s="62"/>
    </row>
    <row r="48" spans="1:12" s="177" customFormat="1" ht="13.5" customHeight="1">
      <c r="A48" s="61" t="s">
        <v>265</v>
      </c>
      <c r="B48" s="62"/>
      <c r="C48" s="63"/>
      <c r="D48" s="1154">
        <v>2012</v>
      </c>
      <c r="E48" s="1154"/>
      <c r="F48" s="63">
        <v>2011</v>
      </c>
      <c r="G48" s="1154">
        <v>2010</v>
      </c>
      <c r="H48" s="1154"/>
      <c r="I48" s="63">
        <v>2009</v>
      </c>
      <c r="J48" s="63"/>
      <c r="K48" s="62"/>
      <c r="L48" s="62"/>
    </row>
    <row r="49" spans="1:12" s="54" customFormat="1" ht="12.75" customHeight="1">
      <c r="B49" s="54" t="s">
        <v>266</v>
      </c>
      <c r="C49" s="65"/>
      <c r="D49" s="1148">
        <v>52772844.810000002</v>
      </c>
      <c r="E49" s="1148"/>
      <c r="F49" s="66">
        <v>52189010.549999997</v>
      </c>
      <c r="G49" s="1148">
        <v>52147509.369999997</v>
      </c>
      <c r="H49" s="1148"/>
      <c r="I49" s="66">
        <v>54012946.609999999</v>
      </c>
      <c r="J49" s="65"/>
      <c r="K49" s="65"/>
    </row>
    <row r="50" spans="1:12" s="54" customFormat="1" ht="6" customHeight="1">
      <c r="B50" s="67"/>
      <c r="C50" s="67"/>
      <c r="D50" s="68"/>
      <c r="E50" s="68"/>
      <c r="F50" s="69"/>
      <c r="G50" s="69"/>
      <c r="H50" s="69"/>
      <c r="I50" s="69"/>
      <c r="J50" s="67"/>
      <c r="K50" s="67"/>
      <c r="L50" s="67"/>
    </row>
    <row r="51" spans="1:12" s="54" customFormat="1" ht="12.75" customHeight="1">
      <c r="B51" s="54" t="s">
        <v>265</v>
      </c>
      <c r="C51" s="65"/>
      <c r="D51" s="1148">
        <v>4509080.0999999996</v>
      </c>
      <c r="E51" s="1148"/>
      <c r="F51" s="66">
        <v>4474219.95</v>
      </c>
      <c r="G51" s="1148">
        <v>6971165.1200000001</v>
      </c>
      <c r="H51" s="1148"/>
      <c r="I51" s="66">
        <v>7596154.6399999997</v>
      </c>
      <c r="J51" s="65"/>
      <c r="K51" s="65"/>
    </row>
    <row r="52" spans="1:12" s="54" customFormat="1" ht="6" customHeight="1">
      <c r="B52" s="67"/>
      <c r="C52" s="67"/>
      <c r="D52" s="68"/>
      <c r="E52" s="68"/>
      <c r="F52" s="69"/>
      <c r="G52" s="69"/>
      <c r="H52" s="69"/>
      <c r="I52" s="69"/>
      <c r="J52" s="67"/>
      <c r="K52" s="67"/>
      <c r="L52" s="67"/>
    </row>
    <row r="53" spans="1:12" s="54" customFormat="1" ht="12.75" customHeight="1">
      <c r="B53" s="70" t="s">
        <v>1</v>
      </c>
      <c r="C53" s="65"/>
      <c r="D53" s="1153">
        <v>48263764.710000001</v>
      </c>
      <c r="E53" s="1153"/>
      <c r="F53" s="66">
        <v>47714790.599999994</v>
      </c>
      <c r="G53" s="1148">
        <v>45176344.25</v>
      </c>
      <c r="H53" s="1148"/>
      <c r="I53" s="66">
        <v>46416791.969999999</v>
      </c>
      <c r="J53" s="65"/>
      <c r="K53" s="65"/>
    </row>
    <row r="54" spans="1:12" s="54" customFormat="1" ht="6" customHeight="1">
      <c r="B54" s="67"/>
      <c r="C54" s="67"/>
      <c r="D54" s="67"/>
      <c r="E54" s="71"/>
      <c r="F54" s="71"/>
      <c r="G54" s="71"/>
      <c r="H54" s="71"/>
      <c r="I54" s="71"/>
      <c r="J54" s="67"/>
      <c r="K54" s="67"/>
      <c r="L54" s="67"/>
    </row>
    <row r="55" spans="1:12" s="54" customFormat="1" ht="12.75" customHeight="1">
      <c r="B55" s="54" t="s">
        <v>267</v>
      </c>
      <c r="C55" s="65"/>
      <c r="D55" s="1149">
        <v>8.5443187992502681E-2</v>
      </c>
      <c r="E55" s="1149"/>
      <c r="F55" s="72">
        <v>8.5731074470427965E-2</v>
      </c>
      <c r="G55" s="1149">
        <v>0.13368165046076869</v>
      </c>
      <c r="H55" s="1149"/>
      <c r="I55" s="72">
        <v>0.1406358126478077</v>
      </c>
      <c r="J55" s="65"/>
      <c r="K55" s="65"/>
    </row>
    <row r="56" spans="1:12" s="54" customFormat="1" ht="6" customHeight="1">
      <c r="B56" s="67"/>
      <c r="C56" s="67"/>
      <c r="D56" s="67"/>
      <c r="E56" s="71"/>
      <c r="F56" s="71"/>
      <c r="G56" s="71"/>
      <c r="H56" s="71"/>
      <c r="I56" s="71"/>
      <c r="J56" s="67"/>
      <c r="K56" s="67"/>
      <c r="L56" s="67"/>
    </row>
    <row r="57" spans="1:12" s="54" customFormat="1" ht="12.75" customHeight="1">
      <c r="E57" s="55"/>
      <c r="F57" s="55"/>
      <c r="G57" s="55"/>
      <c r="H57" s="55"/>
      <c r="I57" s="55"/>
    </row>
    <row r="58" spans="1:12" s="54" customFormat="1" ht="13.5" customHeight="1">
      <c r="A58" s="70" t="s">
        <v>268</v>
      </c>
      <c r="B58" s="73" t="s">
        <v>269</v>
      </c>
      <c r="C58" s="1143" t="s">
        <v>270</v>
      </c>
      <c r="D58" s="1143"/>
      <c r="E58" s="73"/>
      <c r="F58" s="1143" t="s">
        <v>271</v>
      </c>
      <c r="G58" s="1143"/>
      <c r="H58" s="73"/>
      <c r="I58" s="74" t="s">
        <v>1</v>
      </c>
      <c r="J58" s="73"/>
      <c r="K58" s="74" t="s">
        <v>1</v>
      </c>
      <c r="L58" s="74" t="s">
        <v>272</v>
      </c>
    </row>
    <row r="59" spans="1:12" s="54" customFormat="1" ht="13.5" customHeight="1">
      <c r="A59" s="70"/>
      <c r="B59" s="73"/>
      <c r="C59" s="74" t="s">
        <v>273</v>
      </c>
      <c r="D59" s="74" t="s">
        <v>274</v>
      </c>
      <c r="E59" s="74"/>
      <c r="F59" s="74" t="s">
        <v>273</v>
      </c>
      <c r="G59" s="74" t="s">
        <v>274</v>
      </c>
      <c r="H59" s="74"/>
      <c r="I59" s="74" t="s">
        <v>275</v>
      </c>
      <c r="J59" s="73"/>
      <c r="K59" s="74" t="s">
        <v>276</v>
      </c>
      <c r="L59" s="74" t="s">
        <v>277</v>
      </c>
    </row>
    <row r="60" spans="1:12" s="76" customFormat="1" ht="25.5">
      <c r="A60" t="s">
        <v>475</v>
      </c>
      <c r="B60" s="76" t="s">
        <v>476</v>
      </c>
      <c r="C60" s="77">
        <v>4345531.25</v>
      </c>
      <c r="D60" s="78">
        <v>8.2344078012951072E-2</v>
      </c>
      <c r="E60" s="79"/>
      <c r="F60" s="77">
        <v>298084.3</v>
      </c>
      <c r="G60" s="78">
        <v>6.6107563713494466E-2</v>
      </c>
      <c r="H60" s="79"/>
      <c r="I60" s="77">
        <v>4047446.95</v>
      </c>
      <c r="K60" s="77">
        <v>4406823.04</v>
      </c>
      <c r="L60" s="78">
        <v>-8.1549925363011588E-2</v>
      </c>
    </row>
    <row r="61" spans="1:12" s="76" customFormat="1" ht="6" customHeight="1">
      <c r="A61" s="75"/>
      <c r="B61" s="80"/>
      <c r="C61" s="81"/>
      <c r="D61" s="82"/>
      <c r="E61" s="83"/>
      <c r="F61" s="81"/>
      <c r="G61" s="82"/>
      <c r="H61" s="83"/>
      <c r="I61" s="81"/>
      <c r="J61" s="80"/>
      <c r="K61" s="81"/>
      <c r="L61" s="82"/>
    </row>
    <row r="62" spans="1:12" s="76" customFormat="1">
      <c r="A62" t="s">
        <v>477</v>
      </c>
      <c r="B62" s="76" t="s">
        <v>41</v>
      </c>
      <c r="C62" s="77">
        <v>35645989.710000001</v>
      </c>
      <c r="D62" s="78">
        <v>0.67546083290255732</v>
      </c>
      <c r="E62" s="79"/>
      <c r="F62" s="77">
        <v>1071289.8999999999</v>
      </c>
      <c r="G62" s="78">
        <v>0.23758502316248495</v>
      </c>
      <c r="H62" s="79"/>
      <c r="I62" s="77">
        <v>34574699.810000002</v>
      </c>
      <c r="K62" s="77">
        <v>33816105.25</v>
      </c>
      <c r="L62" s="78">
        <v>2.2432937039666992E-2</v>
      </c>
    </row>
    <row r="63" spans="1:12" s="76" customFormat="1" ht="6" customHeight="1">
      <c r="A63" s="75"/>
      <c r="B63" s="80"/>
      <c r="C63" s="81"/>
      <c r="D63" s="82"/>
      <c r="E63" s="83"/>
      <c r="F63" s="81"/>
      <c r="G63" s="82"/>
      <c r="H63" s="83"/>
      <c r="I63" s="81"/>
      <c r="J63" s="80"/>
      <c r="K63" s="81"/>
      <c r="L63" s="82"/>
    </row>
    <row r="64" spans="1:12" s="76" customFormat="1">
      <c r="A64" t="s">
        <v>478</v>
      </c>
      <c r="B64" s="76" t="s">
        <v>44</v>
      </c>
      <c r="C64" s="77">
        <v>1172182.82</v>
      </c>
      <c r="D64" s="78">
        <v>2.221185581751851E-2</v>
      </c>
      <c r="E64" s="79"/>
      <c r="F64" s="77">
        <v>405862</v>
      </c>
      <c r="G64" s="78">
        <v>9.0009933511715629E-2</v>
      </c>
      <c r="H64" s="79"/>
      <c r="I64" s="77">
        <v>766320.82000000007</v>
      </c>
      <c r="K64" s="77">
        <v>682876.9</v>
      </c>
      <c r="L64" s="78">
        <v>0.12219467373987909</v>
      </c>
    </row>
    <row r="65" spans="1:12" s="76" customFormat="1" ht="6" customHeight="1">
      <c r="A65" s="75"/>
      <c r="B65" s="80"/>
      <c r="C65" s="81"/>
      <c r="D65" s="82"/>
      <c r="E65" s="83"/>
      <c r="F65" s="81"/>
      <c r="G65" s="82"/>
      <c r="H65" s="83"/>
      <c r="I65" s="81"/>
      <c r="J65" s="80"/>
      <c r="K65" s="81"/>
      <c r="L65" s="82"/>
    </row>
    <row r="66" spans="1:12" s="76" customFormat="1" ht="25.5">
      <c r="A66" t="s">
        <v>479</v>
      </c>
      <c r="B66" s="76" t="s">
        <v>46</v>
      </c>
      <c r="C66" s="77">
        <v>2322101.25</v>
      </c>
      <c r="D66" s="78">
        <v>4.4001820602249997E-2</v>
      </c>
      <c r="E66" s="79"/>
      <c r="F66" s="77">
        <v>38826.199999999997</v>
      </c>
      <c r="G66" s="78">
        <v>8.6106698348516805E-3</v>
      </c>
      <c r="H66" s="79"/>
      <c r="I66" s="77">
        <v>2283275.0499999998</v>
      </c>
      <c r="K66" s="77">
        <v>2446884.14</v>
      </c>
      <c r="L66" s="78">
        <v>-6.6864257005646494E-2</v>
      </c>
    </row>
    <row r="67" spans="1:12" s="76" customFormat="1" ht="6" customHeight="1">
      <c r="A67" s="75"/>
      <c r="B67" s="80"/>
      <c r="C67" s="81"/>
      <c r="D67" s="82"/>
      <c r="E67" s="83"/>
      <c r="F67" s="81"/>
      <c r="G67" s="82"/>
      <c r="H67" s="83"/>
      <c r="I67" s="81"/>
      <c r="J67" s="80"/>
      <c r="K67" s="81"/>
      <c r="L67" s="82"/>
    </row>
    <row r="68" spans="1:12" s="76" customFormat="1">
      <c r="A68" t="s">
        <v>480</v>
      </c>
      <c r="B68" s="76" t="s">
        <v>49</v>
      </c>
      <c r="C68" s="77">
        <v>4465715.13</v>
      </c>
      <c r="D68" s="78">
        <v>8.4621459125011678E-2</v>
      </c>
      <c r="E68" s="79"/>
      <c r="F68" s="77">
        <v>2527881.7999999998</v>
      </c>
      <c r="G68" s="78">
        <v>0.5606202914869487</v>
      </c>
      <c r="H68" s="79"/>
      <c r="I68" s="77">
        <v>1937833.33</v>
      </c>
      <c r="K68" s="77">
        <v>1868310.62</v>
      </c>
      <c r="L68" s="78">
        <v>3.7211537126519124E-2</v>
      </c>
    </row>
    <row r="69" spans="1:12" s="76" customFormat="1" ht="6" customHeight="1">
      <c r="A69" s="75"/>
      <c r="B69" s="80"/>
      <c r="C69" s="81"/>
      <c r="D69" s="82"/>
      <c r="E69" s="83"/>
      <c r="F69" s="81"/>
      <c r="G69" s="82"/>
      <c r="H69" s="83"/>
      <c r="I69" s="81"/>
      <c r="J69" s="80"/>
      <c r="K69" s="81"/>
      <c r="L69" s="82"/>
    </row>
    <row r="70" spans="1:12" s="76" customFormat="1">
      <c r="A70" t="s">
        <v>481</v>
      </c>
      <c r="B70" s="76" t="s">
        <v>482</v>
      </c>
      <c r="C70" s="77">
        <v>4821324.6500000004</v>
      </c>
      <c r="D70" s="78">
        <v>9.1359953539711408E-2</v>
      </c>
      <c r="E70" s="79"/>
      <c r="F70" s="77">
        <v>167135.9</v>
      </c>
      <c r="G70" s="78">
        <v>3.706651829050453E-2</v>
      </c>
      <c r="H70" s="79"/>
      <c r="I70" s="77">
        <v>4654188.75</v>
      </c>
      <c r="K70" s="77">
        <v>4493790.6500000004</v>
      </c>
      <c r="L70" s="78">
        <v>3.5693273784349437E-2</v>
      </c>
    </row>
    <row r="71" spans="1:12" s="76" customFormat="1" ht="6" customHeight="1">
      <c r="A71" s="75"/>
      <c r="B71" s="80"/>
      <c r="C71" s="81"/>
      <c r="D71" s="82"/>
      <c r="E71" s="83"/>
      <c r="F71" s="81"/>
      <c r="G71" s="82"/>
      <c r="H71" s="83"/>
      <c r="I71" s="81"/>
      <c r="J71" s="80"/>
      <c r="K71" s="81"/>
      <c r="L71" s="82"/>
    </row>
    <row r="72" spans="1:12" s="54" customFormat="1">
      <c r="E72" s="55"/>
      <c r="F72" s="55"/>
      <c r="G72" s="55"/>
      <c r="H72" s="55"/>
      <c r="I72" s="55"/>
    </row>
    <row r="73" spans="1:12" s="85" customFormat="1">
      <c r="A73" s="84" t="s">
        <v>288</v>
      </c>
      <c r="E73" s="86"/>
      <c r="F73" s="86"/>
      <c r="G73" s="86"/>
      <c r="H73" s="86"/>
      <c r="I73" s="86"/>
    </row>
    <row r="74" spans="1:12" s="85" customFormat="1">
      <c r="E74" s="86"/>
      <c r="F74" s="86"/>
      <c r="G74" s="86"/>
      <c r="H74" s="86"/>
      <c r="I74" s="86"/>
    </row>
    <row r="75" spans="1:12" s="85" customFormat="1">
      <c r="E75" s="86"/>
      <c r="F75" s="86"/>
      <c r="G75" s="86"/>
      <c r="H75" s="86"/>
      <c r="I75" s="86"/>
    </row>
    <row r="76" spans="1:12" s="85" customFormat="1">
      <c r="E76" s="86"/>
      <c r="F76" s="86"/>
      <c r="G76" s="86"/>
      <c r="H76" s="86"/>
      <c r="I76" s="86"/>
    </row>
    <row r="77" spans="1:12" s="85" customFormat="1">
      <c r="E77" s="86"/>
      <c r="F77" s="86"/>
      <c r="G77" s="86"/>
      <c r="H77" s="86"/>
      <c r="I77" s="86"/>
    </row>
    <row r="78" spans="1:12" s="85" customFormat="1">
      <c r="E78" s="86"/>
      <c r="F78" s="86"/>
      <c r="G78" s="86"/>
      <c r="H78" s="86"/>
      <c r="I78" s="86"/>
    </row>
    <row r="79" spans="1:12" s="85" customFormat="1">
      <c r="E79" s="86"/>
      <c r="F79" s="86"/>
      <c r="G79" s="86"/>
      <c r="H79" s="86"/>
      <c r="I79" s="86"/>
    </row>
    <row r="80" spans="1:12" s="85" customFormat="1">
      <c r="E80" s="86"/>
      <c r="F80" s="86"/>
      <c r="G80" s="86"/>
      <c r="H80" s="86"/>
      <c r="I80" s="86"/>
    </row>
    <row r="81" spans="1:12" s="85" customFormat="1">
      <c r="E81" s="86"/>
      <c r="F81" s="86"/>
      <c r="G81" s="86"/>
      <c r="H81" s="86"/>
      <c r="I81" s="86"/>
    </row>
    <row r="82" spans="1:12" s="85" customFormat="1">
      <c r="E82" s="86"/>
      <c r="F82" s="86"/>
      <c r="G82" s="86"/>
      <c r="H82" s="86"/>
      <c r="I82" s="86"/>
    </row>
    <row r="83" spans="1:12" s="85" customFormat="1" ht="12.75" customHeight="1">
      <c r="A83" s="87" t="s">
        <v>260</v>
      </c>
      <c r="E83" s="86"/>
      <c r="F83" s="86"/>
      <c r="G83" s="86"/>
      <c r="H83" s="86"/>
      <c r="I83" s="86"/>
    </row>
    <row r="84" spans="1:12" s="85" customFormat="1">
      <c r="A84" s="88" t="s">
        <v>473</v>
      </c>
      <c r="B84" s="1162" t="s">
        <v>474</v>
      </c>
      <c r="C84" s="1162"/>
      <c r="D84" s="1162"/>
      <c r="E84" s="1162"/>
      <c r="F84" s="1162"/>
      <c r="G84" s="1162"/>
      <c r="H84" s="1162"/>
      <c r="I84" s="1162"/>
      <c r="J84" s="1162"/>
      <c r="K84" s="1162"/>
      <c r="L84" s="1162"/>
    </row>
    <row r="85" spans="1:12" s="85" customFormat="1" ht="9" customHeight="1">
      <c r="A85" s="89"/>
      <c r="B85" s="90"/>
      <c r="C85" s="90"/>
      <c r="D85" s="90"/>
      <c r="E85" s="91"/>
      <c r="F85" s="91"/>
      <c r="G85" s="91"/>
      <c r="H85" s="91"/>
      <c r="I85" s="91"/>
      <c r="J85" s="90"/>
      <c r="K85" s="90"/>
      <c r="L85" s="90"/>
    </row>
    <row r="86" spans="1:12" s="85" customFormat="1" ht="27" customHeight="1">
      <c r="B86" s="1163" t="s">
        <v>460</v>
      </c>
      <c r="C86" s="1163"/>
      <c r="D86" s="1163"/>
      <c r="E86" s="1163"/>
      <c r="F86" s="1163"/>
      <c r="G86" s="1163"/>
      <c r="H86" s="1163"/>
      <c r="I86" s="1163"/>
      <c r="J86" s="1163"/>
      <c r="K86" s="1163"/>
      <c r="L86" s="1163"/>
    </row>
    <row r="87" spans="1:12" s="85" customFormat="1" ht="12.75" customHeight="1">
      <c r="B87" s="143"/>
      <c r="C87" s="143"/>
      <c r="D87" s="143"/>
      <c r="E87" s="143"/>
      <c r="F87" s="143"/>
      <c r="G87" s="143"/>
      <c r="H87" s="143"/>
      <c r="I87" s="143"/>
      <c r="J87" s="143"/>
      <c r="K87" s="143"/>
      <c r="L87" s="143"/>
    </row>
    <row r="88" spans="1:12" s="85" customFormat="1" ht="12.75" customHeight="1">
      <c r="A88" s="178" t="s">
        <v>288</v>
      </c>
      <c r="B88" s="143"/>
      <c r="C88" s="143"/>
      <c r="D88" s="143"/>
      <c r="E88" s="143"/>
      <c r="F88" s="143"/>
      <c r="G88" s="143"/>
      <c r="H88" s="143"/>
      <c r="I88" s="143"/>
      <c r="J88" s="143"/>
      <c r="K88" s="143"/>
      <c r="L88" s="143"/>
    </row>
    <row r="89" spans="1:12" s="85" customFormat="1" ht="12.75" customHeight="1">
      <c r="B89" s="143"/>
      <c r="C89" s="143"/>
      <c r="D89" s="143"/>
      <c r="E89" s="143"/>
      <c r="F89" s="143"/>
      <c r="G89" s="143"/>
      <c r="H89" s="143"/>
      <c r="I89" s="143"/>
      <c r="J89" s="143"/>
      <c r="K89" s="143"/>
      <c r="L89" s="143"/>
    </row>
    <row r="90" spans="1:12" s="85" customFormat="1" ht="12.75" customHeight="1">
      <c r="B90" s="143"/>
      <c r="C90" s="143"/>
      <c r="D90" s="143"/>
      <c r="E90" s="143"/>
      <c r="F90" s="143"/>
      <c r="G90" s="143"/>
      <c r="H90" s="143"/>
      <c r="I90" s="143"/>
      <c r="J90" s="143"/>
      <c r="K90" s="143"/>
      <c r="L90" s="143"/>
    </row>
    <row r="91" spans="1:12" s="85" customFormat="1" ht="12.75" customHeight="1">
      <c r="B91" s="143"/>
      <c r="C91" s="143"/>
      <c r="D91" s="143"/>
      <c r="E91" s="143"/>
      <c r="F91" s="143"/>
      <c r="G91" s="143"/>
      <c r="H91" s="143"/>
      <c r="I91" s="143"/>
      <c r="J91" s="143"/>
      <c r="K91" s="143"/>
      <c r="L91" s="143"/>
    </row>
    <row r="92" spans="1:12" s="85" customFormat="1" ht="12.75" customHeight="1">
      <c r="B92" s="143"/>
      <c r="C92" s="143"/>
      <c r="D92" s="143"/>
      <c r="E92" s="143"/>
      <c r="F92" s="143"/>
      <c r="G92" s="143"/>
      <c r="H92" s="143"/>
      <c r="I92" s="143"/>
      <c r="J92" s="143"/>
      <c r="K92" s="143"/>
      <c r="L92" s="143"/>
    </row>
    <row r="93" spans="1:12" s="85" customFormat="1" ht="12.75" customHeight="1">
      <c r="B93" s="143"/>
      <c r="C93" s="143"/>
      <c r="D93" s="143"/>
      <c r="E93" s="143"/>
      <c r="F93" s="143"/>
      <c r="G93" s="143"/>
      <c r="H93" s="143"/>
      <c r="I93" s="143"/>
      <c r="J93" s="143"/>
      <c r="K93" s="143"/>
      <c r="L93" s="143"/>
    </row>
    <row r="94" spans="1:12" s="85" customFormat="1" ht="12.75" customHeight="1">
      <c r="B94" s="143"/>
      <c r="C94" s="143"/>
      <c r="D94" s="143"/>
      <c r="E94" s="143"/>
      <c r="F94" s="143"/>
      <c r="G94" s="143"/>
      <c r="H94" s="143"/>
      <c r="I94" s="143"/>
      <c r="J94" s="143"/>
      <c r="K94" s="143"/>
      <c r="L94" s="143"/>
    </row>
    <row r="95" spans="1:12" s="85" customFormat="1" ht="12.75" customHeight="1">
      <c r="B95" s="143"/>
      <c r="C95" s="143"/>
      <c r="D95" s="143"/>
      <c r="E95" s="143"/>
      <c r="F95" s="143"/>
      <c r="G95" s="143"/>
      <c r="H95" s="143"/>
      <c r="I95" s="143"/>
      <c r="J95" s="143"/>
      <c r="K95" s="143"/>
      <c r="L95" s="143"/>
    </row>
    <row r="96" spans="1:12" s="85" customFormat="1" ht="12.75" customHeight="1">
      <c r="B96" s="143"/>
      <c r="C96" s="143"/>
      <c r="D96" s="143"/>
      <c r="E96" s="143"/>
      <c r="F96" s="143"/>
      <c r="G96" s="143"/>
      <c r="H96" s="143"/>
      <c r="I96" s="143"/>
      <c r="J96" s="143"/>
      <c r="K96" s="143"/>
      <c r="L96" s="143"/>
    </row>
    <row r="97" spans="2:12" s="85" customFormat="1" ht="12.75" customHeight="1">
      <c r="B97" s="143"/>
      <c r="C97" s="143"/>
      <c r="D97" s="143"/>
      <c r="E97" s="143"/>
      <c r="F97" s="143"/>
      <c r="G97" s="143"/>
      <c r="H97" s="143"/>
      <c r="I97" s="143"/>
      <c r="J97" s="143"/>
      <c r="K97" s="143"/>
      <c r="L97" s="143"/>
    </row>
    <row r="98" spans="2:12" s="85" customFormat="1" ht="12.75" customHeight="1">
      <c r="B98" s="143"/>
      <c r="C98" s="143"/>
      <c r="D98" s="143"/>
      <c r="E98" s="143"/>
      <c r="F98" s="143"/>
      <c r="G98" s="143"/>
      <c r="H98" s="143"/>
      <c r="I98" s="143"/>
      <c r="J98" s="143"/>
      <c r="K98" s="143"/>
      <c r="L98" s="143"/>
    </row>
    <row r="99" spans="2:12" s="85" customFormat="1" ht="12.75" customHeight="1">
      <c r="B99" s="143"/>
      <c r="C99" s="143"/>
      <c r="D99" s="143"/>
      <c r="E99" s="143"/>
      <c r="F99" s="143"/>
      <c r="G99" s="143"/>
      <c r="H99" s="143"/>
      <c r="I99" s="143"/>
      <c r="J99" s="143"/>
      <c r="K99" s="143"/>
      <c r="L99" s="143"/>
    </row>
    <row r="100" spans="2:12" s="85" customFormat="1" ht="12.75" customHeight="1">
      <c r="B100" s="143"/>
      <c r="C100" s="143"/>
      <c r="D100" s="143"/>
      <c r="E100" s="143"/>
      <c r="F100" s="143"/>
      <c r="G100" s="143"/>
      <c r="H100" s="143"/>
      <c r="I100" s="143"/>
      <c r="J100" s="143"/>
      <c r="K100" s="143"/>
      <c r="L100" s="143"/>
    </row>
    <row r="101" spans="2:12" s="85" customFormat="1" ht="12.75" customHeight="1">
      <c r="B101" s="143"/>
      <c r="C101" s="143"/>
      <c r="D101" s="143"/>
      <c r="E101" s="143"/>
      <c r="F101" s="143"/>
      <c r="G101" s="143"/>
      <c r="H101" s="143"/>
      <c r="I101" s="143"/>
      <c r="J101" s="143"/>
      <c r="K101" s="143"/>
      <c r="L101" s="143"/>
    </row>
    <row r="102" spans="2:12" s="85" customFormat="1" ht="12.75" customHeight="1">
      <c r="B102" s="143"/>
      <c r="C102" s="143"/>
      <c r="D102" s="143"/>
      <c r="E102" s="143"/>
      <c r="F102" s="143"/>
      <c r="G102" s="143"/>
      <c r="H102" s="143"/>
      <c r="I102" s="143"/>
      <c r="J102" s="143"/>
      <c r="K102" s="143"/>
      <c r="L102" s="143"/>
    </row>
    <row r="103" spans="2:12" s="85" customFormat="1" ht="12.75" customHeight="1">
      <c r="B103" s="143"/>
      <c r="C103" s="143"/>
      <c r="D103" s="143"/>
      <c r="E103" s="143"/>
      <c r="F103" s="143"/>
      <c r="G103" s="143"/>
      <c r="H103" s="143"/>
      <c r="I103" s="143"/>
      <c r="J103" s="143"/>
      <c r="K103" s="143"/>
      <c r="L103" s="143"/>
    </row>
    <row r="104" spans="2:12" s="85" customFormat="1" ht="12.75" customHeight="1">
      <c r="B104" s="143"/>
      <c r="C104" s="143"/>
      <c r="D104" s="143"/>
      <c r="E104" s="143"/>
      <c r="F104" s="143"/>
      <c r="G104" s="143"/>
      <c r="H104" s="143"/>
      <c r="I104" s="143"/>
      <c r="J104" s="143"/>
      <c r="K104" s="143"/>
      <c r="L104" s="143"/>
    </row>
    <row r="105" spans="2:12" s="85" customFormat="1" ht="12.75" customHeight="1">
      <c r="B105" s="143"/>
      <c r="C105" s="143"/>
      <c r="D105" s="143"/>
      <c r="E105" s="143"/>
      <c r="F105" s="143"/>
      <c r="G105" s="143"/>
      <c r="H105" s="143"/>
      <c r="I105" s="143"/>
      <c r="J105" s="143"/>
      <c r="K105" s="143"/>
      <c r="L105" s="143"/>
    </row>
    <row r="106" spans="2:12" s="85" customFormat="1" ht="12.75" customHeight="1">
      <c r="B106" s="143"/>
      <c r="C106" s="143"/>
      <c r="D106" s="143"/>
      <c r="E106" s="143"/>
      <c r="F106" s="143"/>
      <c r="G106" s="143"/>
      <c r="H106" s="143"/>
      <c r="I106" s="143"/>
      <c r="J106" s="143"/>
      <c r="K106" s="143"/>
      <c r="L106" s="143"/>
    </row>
    <row r="107" spans="2:12" s="85" customFormat="1" ht="12.75" customHeight="1">
      <c r="B107" s="143"/>
      <c r="C107" s="143"/>
      <c r="D107" s="143"/>
      <c r="E107" s="143"/>
      <c r="F107" s="143"/>
      <c r="G107" s="143"/>
      <c r="H107" s="143"/>
      <c r="I107" s="143"/>
      <c r="J107" s="143"/>
      <c r="K107" s="143"/>
      <c r="L107" s="143"/>
    </row>
    <row r="108" spans="2:12" s="85" customFormat="1" ht="12.75" customHeight="1">
      <c r="B108" s="143"/>
      <c r="C108" s="143"/>
      <c r="D108" s="143"/>
      <c r="E108" s="143"/>
      <c r="F108" s="143"/>
      <c r="G108" s="143"/>
      <c r="H108" s="143"/>
      <c r="I108" s="143"/>
      <c r="J108" s="143"/>
      <c r="K108" s="143"/>
      <c r="L108" s="143"/>
    </row>
    <row r="109" spans="2:12" s="85" customFormat="1" ht="12.75" customHeight="1">
      <c r="B109" s="143"/>
      <c r="C109" s="143"/>
      <c r="D109" s="143"/>
      <c r="E109" s="143"/>
      <c r="F109" s="143"/>
      <c r="G109" s="143"/>
      <c r="H109" s="143"/>
      <c r="I109" s="143"/>
      <c r="J109" s="143"/>
      <c r="K109" s="143"/>
      <c r="L109" s="143"/>
    </row>
    <row r="110" spans="2:12" s="85" customFormat="1" ht="12.75" customHeight="1">
      <c r="B110" s="143"/>
      <c r="C110" s="143"/>
      <c r="D110" s="143"/>
      <c r="E110" s="143"/>
      <c r="F110" s="143"/>
      <c r="G110" s="143"/>
      <c r="H110" s="143"/>
      <c r="I110" s="143"/>
      <c r="J110" s="143"/>
      <c r="K110" s="143"/>
      <c r="L110" s="143"/>
    </row>
    <row r="111" spans="2:12" s="85" customFormat="1" ht="12.75" customHeight="1">
      <c r="B111" s="143"/>
      <c r="C111" s="143"/>
      <c r="D111" s="143"/>
      <c r="E111" s="143"/>
      <c r="F111" s="143"/>
      <c r="G111" s="143"/>
      <c r="H111" s="143"/>
      <c r="I111" s="143"/>
      <c r="J111" s="143"/>
      <c r="K111" s="143"/>
      <c r="L111" s="143"/>
    </row>
    <row r="112" spans="2:12" s="85" customFormat="1" ht="12.75" customHeight="1">
      <c r="B112" s="143"/>
      <c r="C112" s="143"/>
      <c r="D112" s="143"/>
      <c r="E112" s="143"/>
      <c r="F112" s="143"/>
      <c r="G112" s="143"/>
      <c r="H112" s="143"/>
      <c r="I112" s="143"/>
      <c r="J112" s="143"/>
      <c r="K112" s="143"/>
      <c r="L112" s="143"/>
    </row>
    <row r="113" spans="1:12" s="85" customFormat="1" ht="12.75" customHeight="1">
      <c r="B113" s="143"/>
      <c r="C113" s="143"/>
      <c r="D113" s="143"/>
      <c r="E113" s="143"/>
      <c r="F113" s="143"/>
      <c r="G113" s="143"/>
      <c r="H113" s="143"/>
      <c r="I113" s="143"/>
      <c r="J113" s="143"/>
      <c r="K113" s="143"/>
      <c r="L113" s="143"/>
    </row>
    <row r="114" spans="1:12" s="85" customFormat="1" ht="12.75" customHeight="1">
      <c r="B114" s="143"/>
      <c r="C114" s="143"/>
      <c r="D114" s="143"/>
      <c r="E114" s="143"/>
      <c r="F114" s="143"/>
      <c r="G114" s="143"/>
      <c r="H114" s="143"/>
      <c r="I114" s="143"/>
      <c r="J114" s="143"/>
      <c r="K114" s="143"/>
      <c r="L114" s="143"/>
    </row>
    <row r="115" spans="1:12" s="85" customFormat="1" ht="12.75" customHeight="1">
      <c r="B115" s="143"/>
      <c r="C115" s="143"/>
      <c r="D115" s="143"/>
      <c r="E115" s="143"/>
      <c r="F115" s="143"/>
      <c r="G115" s="143"/>
      <c r="H115" s="143"/>
      <c r="I115" s="143"/>
      <c r="J115" s="143"/>
      <c r="K115" s="143"/>
      <c r="L115" s="143"/>
    </row>
    <row r="116" spans="1:12" s="85" customFormat="1" ht="12.75" customHeight="1">
      <c r="B116" s="143"/>
      <c r="C116" s="143"/>
      <c r="D116" s="143"/>
      <c r="E116" s="143"/>
      <c r="F116" s="143"/>
      <c r="G116" s="143"/>
      <c r="H116" s="143"/>
      <c r="I116" s="143"/>
      <c r="J116" s="143"/>
      <c r="K116" s="143"/>
      <c r="L116" s="143"/>
    </row>
    <row r="117" spans="1:12" s="85" customFormat="1" ht="12.75" customHeight="1">
      <c r="B117" s="143"/>
      <c r="C117" s="143"/>
      <c r="D117" s="143"/>
      <c r="E117" s="143"/>
      <c r="F117" s="143"/>
      <c r="G117" s="143"/>
      <c r="H117" s="143"/>
      <c r="I117" s="143"/>
      <c r="J117" s="143"/>
      <c r="K117" s="143"/>
      <c r="L117" s="143"/>
    </row>
    <row r="118" spans="1:12" s="85" customFormat="1" ht="12.75" customHeight="1">
      <c r="B118" s="143"/>
      <c r="C118" s="143"/>
      <c r="D118" s="143"/>
      <c r="E118" s="143"/>
      <c r="F118" s="143"/>
      <c r="G118" s="143"/>
      <c r="H118" s="143"/>
      <c r="I118" s="143"/>
      <c r="J118" s="143"/>
      <c r="K118" s="143"/>
      <c r="L118" s="143"/>
    </row>
    <row r="119" spans="1:12" s="85" customFormat="1" ht="12.75" customHeight="1">
      <c r="A119" s="87" t="s">
        <v>260</v>
      </c>
      <c r="E119" s="86"/>
      <c r="F119" s="86"/>
      <c r="G119" s="86"/>
      <c r="H119" s="86"/>
      <c r="I119" s="86"/>
    </row>
    <row r="120" spans="1:12" s="85" customFormat="1">
      <c r="A120" s="88" t="s">
        <v>473</v>
      </c>
      <c r="B120" s="1162" t="s">
        <v>474</v>
      </c>
      <c r="C120" s="1162"/>
      <c r="D120" s="1162"/>
      <c r="E120" s="1162"/>
      <c r="F120" s="1162"/>
      <c r="G120" s="1162"/>
      <c r="H120" s="1162"/>
      <c r="I120" s="1162"/>
      <c r="J120" s="1162"/>
      <c r="K120" s="1162"/>
      <c r="L120" s="1162"/>
    </row>
    <row r="121" spans="1:12" s="85" customFormat="1" ht="9" customHeight="1">
      <c r="A121" s="89"/>
      <c r="B121" s="90"/>
      <c r="C121" s="90"/>
      <c r="D121" s="90"/>
      <c r="E121" s="91"/>
      <c r="F121" s="91"/>
      <c r="G121" s="91"/>
      <c r="H121" s="91"/>
      <c r="I121" s="91"/>
      <c r="J121" s="90"/>
      <c r="K121" s="90"/>
      <c r="L121" s="90"/>
    </row>
    <row r="122" spans="1:12" s="85" customFormat="1" ht="27" customHeight="1">
      <c r="B122" s="1163" t="s">
        <v>460</v>
      </c>
      <c r="C122" s="1163"/>
      <c r="D122" s="1163"/>
      <c r="E122" s="1163"/>
      <c r="F122" s="1163"/>
      <c r="G122" s="1163"/>
      <c r="H122" s="1163"/>
      <c r="I122" s="1163"/>
      <c r="J122" s="1163"/>
      <c r="K122" s="1163"/>
      <c r="L122" s="1163"/>
    </row>
    <row r="123" spans="1:12" s="85" customFormat="1">
      <c r="E123" s="86"/>
      <c r="F123" s="86"/>
      <c r="G123" s="86"/>
      <c r="H123" s="86"/>
      <c r="I123" s="86"/>
    </row>
    <row r="124" spans="1:12" s="85" customFormat="1">
      <c r="A124" s="84" t="s">
        <v>288</v>
      </c>
      <c r="E124" s="86"/>
      <c r="F124" s="86"/>
      <c r="G124" s="86"/>
      <c r="H124" s="86"/>
      <c r="I124" s="86"/>
    </row>
    <row r="125" spans="1:12" s="85" customFormat="1">
      <c r="E125" s="86"/>
      <c r="F125" s="86"/>
      <c r="G125" s="86"/>
      <c r="H125" s="86"/>
      <c r="I125" s="86"/>
    </row>
    <row r="126" spans="1:12" s="85" customFormat="1">
      <c r="E126" s="86"/>
      <c r="F126" s="86"/>
      <c r="G126" s="86"/>
      <c r="H126" s="86"/>
      <c r="I126" s="86"/>
    </row>
    <row r="127" spans="1:12" s="85" customFormat="1">
      <c r="E127" s="86"/>
      <c r="F127" s="86"/>
      <c r="G127" s="86"/>
      <c r="H127" s="86"/>
      <c r="I127" s="86"/>
    </row>
    <row r="128" spans="1:12" s="85" customFormat="1">
      <c r="E128" s="86"/>
      <c r="F128" s="86"/>
      <c r="G128" s="86"/>
      <c r="H128" s="86"/>
      <c r="I128" s="86"/>
    </row>
    <row r="129" spans="5:9" s="85" customFormat="1">
      <c r="E129" s="86"/>
      <c r="F129" s="86"/>
      <c r="G129" s="86"/>
      <c r="H129" s="86"/>
      <c r="I129" s="86"/>
    </row>
    <row r="130" spans="5:9" s="85" customFormat="1">
      <c r="E130" s="86"/>
      <c r="F130" s="86"/>
      <c r="G130" s="86"/>
      <c r="H130" s="86"/>
      <c r="I130" s="86"/>
    </row>
    <row r="131" spans="5:9" s="85" customFormat="1">
      <c r="E131" s="86"/>
      <c r="F131" s="86"/>
      <c r="G131" s="86"/>
      <c r="H131" s="86"/>
      <c r="I131" s="86"/>
    </row>
    <row r="132" spans="5:9" s="85" customFormat="1">
      <c r="E132" s="86"/>
      <c r="F132" s="86"/>
      <c r="G132" s="86"/>
      <c r="H132" s="86"/>
      <c r="I132" s="86"/>
    </row>
    <row r="133" spans="5:9" s="85" customFormat="1">
      <c r="E133" s="86"/>
      <c r="F133" s="86"/>
      <c r="G133" s="86"/>
      <c r="H133" s="86"/>
      <c r="I133" s="86"/>
    </row>
    <row r="134" spans="5:9" s="85" customFormat="1">
      <c r="E134" s="86"/>
      <c r="F134" s="86"/>
      <c r="G134" s="86"/>
      <c r="H134" s="86"/>
      <c r="I134" s="86"/>
    </row>
    <row r="135" spans="5:9" s="85" customFormat="1">
      <c r="E135" s="86"/>
      <c r="F135" s="86"/>
      <c r="G135" s="86"/>
      <c r="H135" s="86"/>
      <c r="I135" s="86"/>
    </row>
    <row r="136" spans="5:9" s="85" customFormat="1">
      <c r="E136" s="86"/>
      <c r="F136" s="86"/>
      <c r="G136" s="86"/>
      <c r="H136" s="86"/>
      <c r="I136" s="86"/>
    </row>
    <row r="137" spans="5:9" s="85" customFormat="1">
      <c r="E137" s="86"/>
      <c r="F137" s="86"/>
      <c r="G137" s="86"/>
      <c r="H137" s="86"/>
      <c r="I137" s="86"/>
    </row>
    <row r="138" spans="5:9" s="85" customFormat="1">
      <c r="E138" s="86"/>
      <c r="F138" s="86"/>
      <c r="G138" s="86"/>
      <c r="H138" s="86"/>
      <c r="I138" s="86"/>
    </row>
    <row r="139" spans="5:9" s="85" customFormat="1">
      <c r="E139" s="86"/>
      <c r="F139" s="86"/>
      <c r="G139" s="86"/>
      <c r="H139" s="86"/>
      <c r="I139" s="86"/>
    </row>
    <row r="140" spans="5:9" s="85" customFormat="1">
      <c r="E140" s="86"/>
      <c r="F140" s="86"/>
      <c r="G140" s="86"/>
      <c r="H140" s="86"/>
      <c r="I140" s="86"/>
    </row>
    <row r="141" spans="5:9" s="85" customFormat="1">
      <c r="E141" s="86"/>
      <c r="F141" s="86"/>
      <c r="G141" s="86"/>
      <c r="H141" s="86"/>
      <c r="I141" s="86"/>
    </row>
    <row r="142" spans="5:9" s="85" customFormat="1">
      <c r="E142" s="86"/>
      <c r="F142" s="86"/>
      <c r="G142" s="86"/>
      <c r="H142" s="86"/>
      <c r="I142" s="86"/>
    </row>
    <row r="143" spans="5:9" s="85" customFormat="1">
      <c r="E143" s="86"/>
      <c r="F143" s="86"/>
      <c r="G143" s="86"/>
      <c r="H143" s="86"/>
      <c r="I143" s="86"/>
    </row>
    <row r="144" spans="5:9" s="85" customFormat="1">
      <c r="E144" s="86"/>
      <c r="F144" s="86"/>
      <c r="G144" s="86"/>
      <c r="H144" s="86"/>
      <c r="I144" s="86"/>
    </row>
    <row r="145" spans="1:12" s="85" customFormat="1">
      <c r="E145" s="86"/>
      <c r="F145" s="86"/>
      <c r="G145" s="86"/>
      <c r="H145" s="86"/>
      <c r="I145" s="86"/>
    </row>
    <row r="146" spans="1:12" s="85" customFormat="1">
      <c r="E146" s="86"/>
      <c r="F146" s="86"/>
      <c r="G146" s="86"/>
      <c r="H146" s="86"/>
      <c r="I146" s="86"/>
    </row>
    <row r="147" spans="1:12" s="85" customFormat="1">
      <c r="E147" s="86"/>
      <c r="F147" s="86"/>
      <c r="G147" s="86"/>
      <c r="H147" s="86"/>
      <c r="I147" s="86"/>
    </row>
    <row r="148" spans="1:12" s="85" customFormat="1">
      <c r="E148" s="86"/>
      <c r="F148" s="86"/>
      <c r="G148" s="86"/>
      <c r="H148" s="86"/>
      <c r="I148" s="86"/>
    </row>
    <row r="149" spans="1:12" s="85" customFormat="1">
      <c r="E149" s="86"/>
      <c r="F149" s="86"/>
      <c r="G149" s="86"/>
      <c r="H149" s="86"/>
      <c r="I149" s="86"/>
    </row>
    <row r="150" spans="1:12" s="85" customFormat="1">
      <c r="E150" s="86"/>
      <c r="F150" s="86"/>
      <c r="G150" s="86"/>
      <c r="H150" s="86"/>
      <c r="I150" s="86"/>
    </row>
    <row r="151" spans="1:12" s="85" customFormat="1">
      <c r="E151" s="86"/>
      <c r="F151" s="86"/>
      <c r="G151" s="86"/>
      <c r="H151" s="86"/>
      <c r="I151" s="86"/>
    </row>
    <row r="152" spans="1:12" s="85" customFormat="1">
      <c r="E152" s="86"/>
      <c r="F152" s="86"/>
      <c r="G152" s="86"/>
      <c r="H152" s="86"/>
      <c r="I152" s="86"/>
    </row>
    <row r="153" spans="1:12">
      <c r="A153" s="49"/>
    </row>
    <row r="154" spans="1:12">
      <c r="A154" s="92" t="s">
        <v>475</v>
      </c>
      <c r="B154" s="1159" t="s">
        <v>476</v>
      </c>
      <c r="C154" s="1159"/>
      <c r="D154" s="1159"/>
      <c r="E154" s="1159"/>
      <c r="F154" s="1159"/>
      <c r="G154" s="1159"/>
      <c r="H154" s="1159"/>
      <c r="I154" s="1159"/>
      <c r="J154" s="1159"/>
      <c r="K154" s="1159"/>
      <c r="L154" s="1159"/>
    </row>
    <row r="155" spans="1:12" ht="9" customHeight="1">
      <c r="B155" s="14"/>
      <c r="C155" s="51"/>
      <c r="D155" s="51"/>
    </row>
    <row r="156" spans="1:12">
      <c r="A156" s="52"/>
      <c r="B156" s="52"/>
      <c r="C156" s="52"/>
      <c r="D156" s="52"/>
      <c r="E156" s="52"/>
      <c r="F156" s="1160" t="s">
        <v>476</v>
      </c>
      <c r="G156" s="1160"/>
      <c r="H156" s="1160"/>
      <c r="I156" s="1160"/>
      <c r="J156" s="1160"/>
      <c r="K156" s="1160"/>
      <c r="L156" s="52"/>
    </row>
    <row r="157" spans="1:12">
      <c r="A157" s="52"/>
      <c r="B157" s="52"/>
      <c r="C157" s="52"/>
      <c r="D157" s="52"/>
      <c r="E157" s="52"/>
      <c r="F157" s="1160"/>
      <c r="G157" s="1160"/>
      <c r="H157" s="1160"/>
      <c r="I157" s="1160"/>
      <c r="J157" s="1160"/>
      <c r="K157" s="1160"/>
      <c r="L157" s="52"/>
    </row>
    <row r="158" spans="1:12">
      <c r="A158" s="52"/>
      <c r="B158" s="52"/>
      <c r="C158" s="52"/>
      <c r="D158" s="52"/>
      <c r="E158" s="52"/>
      <c r="F158" s="1160"/>
      <c r="G158" s="1160"/>
      <c r="H158" s="1160"/>
      <c r="I158" s="1160"/>
      <c r="J158" s="1160"/>
      <c r="K158" s="1160"/>
      <c r="L158" s="52"/>
    </row>
    <row r="159" spans="1:12">
      <c r="A159" s="52"/>
      <c r="B159" s="52"/>
      <c r="C159" s="52"/>
      <c r="D159" s="52"/>
      <c r="E159" s="52"/>
      <c r="F159" s="1160"/>
      <c r="G159" s="1160"/>
      <c r="H159" s="1160"/>
      <c r="I159" s="1160"/>
      <c r="J159" s="1160"/>
      <c r="K159" s="1160"/>
      <c r="L159" s="52"/>
    </row>
    <row r="160" spans="1:12">
      <c r="A160" s="52"/>
      <c r="B160" s="52"/>
      <c r="C160" s="52"/>
      <c r="D160" s="52"/>
      <c r="E160" s="52"/>
      <c r="F160" s="1160"/>
      <c r="G160" s="1160"/>
      <c r="H160" s="1160"/>
      <c r="I160" s="1160"/>
      <c r="J160" s="1160"/>
      <c r="K160" s="1160"/>
      <c r="L160" s="52"/>
    </row>
    <row r="161" spans="1:12" ht="33.75" customHeight="1">
      <c r="A161" s="93"/>
      <c r="B161" s="93"/>
      <c r="C161" s="93"/>
      <c r="D161" s="93"/>
      <c r="E161" s="93"/>
      <c r="F161" s="1160"/>
      <c r="G161" s="1160"/>
      <c r="H161" s="1160"/>
      <c r="I161" s="1160"/>
      <c r="J161" s="1160"/>
      <c r="K161" s="1160"/>
      <c r="L161" s="93"/>
    </row>
    <row r="162" spans="1:12" ht="12.75" customHeight="1">
      <c r="A162" s="93"/>
      <c r="B162" s="93"/>
      <c r="C162" s="93"/>
      <c r="D162" s="93"/>
      <c r="E162" s="93"/>
      <c r="F162" s="1160"/>
      <c r="G162" s="1160"/>
      <c r="H162" s="1160"/>
      <c r="I162" s="1160"/>
      <c r="J162" s="1160"/>
      <c r="K162" s="1160"/>
      <c r="L162" s="93"/>
    </row>
    <row r="163" spans="1:12" ht="12.75" customHeight="1">
      <c r="A163" s="52"/>
      <c r="B163" s="52"/>
      <c r="C163" s="52"/>
      <c r="D163" s="52"/>
      <c r="E163" s="52"/>
      <c r="F163" s="1160"/>
      <c r="G163" s="1160"/>
      <c r="H163" s="1160"/>
      <c r="I163" s="1160"/>
      <c r="J163" s="1160"/>
      <c r="K163" s="1160"/>
      <c r="L163" s="52"/>
    </row>
    <row r="164" spans="1:12" ht="12.75" customHeight="1">
      <c r="A164" s="52"/>
      <c r="B164" s="52"/>
      <c r="C164" s="52"/>
      <c r="D164" s="52"/>
      <c r="E164" s="52"/>
      <c r="F164" s="1160"/>
      <c r="G164" s="1160"/>
      <c r="H164" s="1160"/>
      <c r="I164" s="1160"/>
      <c r="J164" s="1160"/>
      <c r="K164" s="1160"/>
      <c r="L164" s="52"/>
    </row>
    <row r="165" spans="1:12" ht="12.75" customHeight="1">
      <c r="A165" s="52"/>
      <c r="B165" s="52"/>
      <c r="C165" s="52"/>
      <c r="D165" s="52"/>
      <c r="E165" s="52"/>
      <c r="F165" s="1160"/>
      <c r="G165" s="1160"/>
      <c r="H165" s="1160"/>
      <c r="I165" s="1160"/>
      <c r="J165" s="1160"/>
      <c r="K165" s="1160"/>
      <c r="L165" s="52"/>
    </row>
    <row r="166" spans="1:12" ht="12.75" customHeight="1">
      <c r="A166" s="52"/>
      <c r="B166" s="52"/>
      <c r="C166" s="52"/>
      <c r="D166" s="52"/>
      <c r="E166" s="52"/>
      <c r="F166" s="1160"/>
      <c r="G166" s="1160"/>
      <c r="H166" s="1160"/>
      <c r="I166" s="1160"/>
      <c r="J166" s="1160"/>
      <c r="K166" s="1160"/>
      <c r="L166" s="52"/>
    </row>
    <row r="167" spans="1:12" ht="12.75" customHeight="1">
      <c r="A167" s="52"/>
      <c r="B167" s="52"/>
      <c r="C167" s="52"/>
      <c r="D167" s="52"/>
      <c r="E167" s="52"/>
      <c r="F167" s="1160"/>
      <c r="G167" s="1160"/>
      <c r="H167" s="1160"/>
      <c r="I167" s="1160"/>
      <c r="J167" s="1160"/>
      <c r="K167" s="1160"/>
      <c r="L167" s="52"/>
    </row>
    <row r="168" spans="1:12" ht="12.75" customHeight="1">
      <c r="A168" s="52"/>
      <c r="B168" s="52"/>
      <c r="C168" s="52"/>
      <c r="D168" s="52"/>
      <c r="E168" s="52"/>
      <c r="F168" s="1160"/>
      <c r="G168" s="1160"/>
      <c r="H168" s="1160"/>
      <c r="I168" s="1160"/>
      <c r="J168" s="1160"/>
      <c r="K168" s="1160"/>
      <c r="L168" s="52"/>
    </row>
    <row r="169" spans="1:12" ht="12.75" customHeight="1">
      <c r="A169" s="52"/>
      <c r="B169" s="52"/>
      <c r="C169" s="52"/>
      <c r="D169" s="52"/>
      <c r="E169" s="52"/>
      <c r="F169" s="1160"/>
      <c r="G169" s="1160"/>
      <c r="H169" s="1160"/>
      <c r="I169" s="1160"/>
      <c r="J169" s="1160"/>
      <c r="K169" s="1160"/>
      <c r="L169" s="52"/>
    </row>
    <row r="170" spans="1:12" ht="12.75" customHeight="1">
      <c r="A170" s="52"/>
      <c r="B170" s="52"/>
      <c r="C170" s="52"/>
      <c r="D170" s="52"/>
      <c r="E170" s="52"/>
      <c r="F170" s="1160"/>
      <c r="G170" s="1160"/>
      <c r="H170" s="1160"/>
      <c r="I170" s="1160"/>
      <c r="J170" s="1160"/>
      <c r="K170" s="1160"/>
      <c r="L170" s="52"/>
    </row>
    <row r="171" spans="1:12" ht="12.75" customHeight="1">
      <c r="A171" s="52"/>
      <c r="B171" s="52"/>
      <c r="C171" s="52"/>
      <c r="D171" s="52"/>
      <c r="E171" s="52"/>
      <c r="F171" s="1160"/>
      <c r="G171" s="1160"/>
      <c r="H171" s="1160"/>
      <c r="I171" s="1160"/>
      <c r="J171" s="1160"/>
      <c r="K171" s="1160"/>
      <c r="L171" s="52"/>
    </row>
    <row r="172" spans="1:12" ht="12.75" customHeight="1">
      <c r="A172" s="52"/>
      <c r="B172" s="52"/>
      <c r="C172" s="52"/>
      <c r="D172" s="52"/>
      <c r="E172" s="52"/>
      <c r="F172" s="1160"/>
      <c r="G172" s="1160"/>
      <c r="H172" s="1160"/>
      <c r="I172" s="1160"/>
      <c r="J172" s="1160"/>
      <c r="K172" s="1160"/>
      <c r="L172" s="52"/>
    </row>
    <row r="173" spans="1:12" ht="12.75" customHeight="1">
      <c r="A173" s="52"/>
      <c r="B173" s="52"/>
      <c r="C173" s="52"/>
      <c r="D173" s="52"/>
      <c r="E173" s="52"/>
      <c r="F173" s="1160"/>
      <c r="G173" s="1160"/>
      <c r="H173" s="1160"/>
      <c r="I173" s="1160"/>
      <c r="J173" s="1160"/>
      <c r="K173" s="1160"/>
      <c r="L173" s="52"/>
    </row>
    <row r="174" spans="1:12" ht="12.75" customHeight="1">
      <c r="A174" s="52"/>
      <c r="B174" s="52"/>
      <c r="C174" s="52"/>
      <c r="D174" s="52"/>
      <c r="E174" s="52"/>
      <c r="F174" s="1160"/>
      <c r="G174" s="1160"/>
      <c r="H174" s="1160"/>
      <c r="I174" s="1160"/>
      <c r="J174" s="1160"/>
      <c r="K174" s="1160"/>
      <c r="L174" s="52"/>
    </row>
    <row r="175" spans="1:12">
      <c r="A175" s="52"/>
      <c r="B175" s="52"/>
      <c r="C175" s="52"/>
      <c r="D175" s="52"/>
      <c r="E175" s="52"/>
      <c r="F175" s="52"/>
      <c r="G175" s="52"/>
      <c r="H175" s="52"/>
      <c r="I175" s="52"/>
      <c r="J175" s="52"/>
      <c r="K175" s="52"/>
      <c r="L175" s="52"/>
    </row>
    <row r="176" spans="1:12">
      <c r="A176" s="52"/>
      <c r="B176" s="52"/>
      <c r="C176" s="52"/>
      <c r="D176" s="52"/>
      <c r="E176" s="52"/>
      <c r="F176" s="52"/>
      <c r="G176" s="52"/>
      <c r="H176" s="52"/>
      <c r="I176" s="52"/>
      <c r="J176" s="52"/>
      <c r="K176" s="52"/>
      <c r="L176" s="52"/>
    </row>
    <row r="177" spans="1:12">
      <c r="A177" s="52"/>
      <c r="B177" s="52"/>
      <c r="C177" s="52"/>
      <c r="D177" s="52"/>
      <c r="E177" s="52"/>
      <c r="F177" s="52"/>
      <c r="G177" s="52"/>
      <c r="H177" s="52"/>
      <c r="I177" s="52"/>
      <c r="J177" s="52"/>
      <c r="K177" s="52"/>
      <c r="L177" s="52"/>
    </row>
    <row r="178" spans="1:12">
      <c r="A178" s="52"/>
      <c r="B178" s="52"/>
      <c r="C178" s="52"/>
      <c r="D178" s="52"/>
      <c r="E178" s="52"/>
      <c r="F178" s="52"/>
      <c r="G178" s="52"/>
      <c r="H178" s="52"/>
      <c r="I178" s="52"/>
      <c r="J178" s="52"/>
      <c r="K178" s="52"/>
      <c r="L178" s="52"/>
    </row>
    <row r="179" spans="1:12">
      <c r="A179" s="52"/>
      <c r="B179" s="52"/>
      <c r="C179" s="52"/>
      <c r="D179" s="52"/>
      <c r="E179" s="52"/>
      <c r="F179" s="52"/>
      <c r="G179" s="52"/>
      <c r="H179" s="52"/>
      <c r="I179" s="52"/>
      <c r="J179" s="52"/>
      <c r="K179" s="52"/>
      <c r="L179" s="52"/>
    </row>
    <row r="180" spans="1:12">
      <c r="A180" s="52"/>
      <c r="B180" s="52"/>
      <c r="C180" s="52"/>
      <c r="D180" s="52"/>
      <c r="E180" s="52"/>
      <c r="F180" s="52"/>
      <c r="G180" s="52"/>
      <c r="H180" s="52"/>
      <c r="I180" s="52"/>
      <c r="J180" s="52"/>
      <c r="K180" s="52"/>
      <c r="L180" s="52"/>
    </row>
    <row r="181" spans="1:12">
      <c r="A181" s="52"/>
      <c r="B181" s="52"/>
      <c r="C181" s="52"/>
      <c r="D181" s="52"/>
      <c r="E181" s="52"/>
      <c r="F181" s="52"/>
      <c r="G181" s="52"/>
      <c r="H181" s="52"/>
      <c r="I181" s="52"/>
      <c r="J181" s="52"/>
      <c r="K181" s="52"/>
      <c r="L181" s="52"/>
    </row>
    <row r="182" spans="1:12">
      <c r="A182" s="52"/>
      <c r="B182" s="52"/>
      <c r="C182" s="52"/>
      <c r="D182" s="52"/>
      <c r="E182" s="52"/>
      <c r="F182" s="52"/>
      <c r="G182" s="52"/>
      <c r="H182" s="52"/>
      <c r="I182" s="52"/>
      <c r="J182" s="52"/>
      <c r="K182" s="52"/>
      <c r="L182" s="52"/>
    </row>
    <row r="183" spans="1:12">
      <c r="A183" s="52"/>
      <c r="B183" s="52"/>
      <c r="C183" s="52"/>
      <c r="D183" s="52"/>
      <c r="E183" s="52"/>
      <c r="F183" s="52"/>
      <c r="G183" s="52"/>
      <c r="H183" s="52"/>
      <c r="I183" s="52"/>
      <c r="J183" s="52"/>
      <c r="K183" s="52"/>
      <c r="L183" s="52"/>
    </row>
    <row r="184" spans="1:12">
      <c r="A184" s="52"/>
      <c r="B184" s="52"/>
      <c r="C184" s="52"/>
      <c r="D184" s="52"/>
      <c r="E184" s="52"/>
      <c r="F184" s="52"/>
      <c r="G184" s="52"/>
      <c r="H184" s="52"/>
      <c r="I184" s="52"/>
      <c r="J184" s="52"/>
      <c r="K184" s="52"/>
      <c r="L184" s="52"/>
    </row>
    <row r="185" spans="1:12">
      <c r="A185" s="52"/>
      <c r="B185" s="52"/>
      <c r="C185" s="52"/>
      <c r="D185" s="52"/>
      <c r="E185" s="52"/>
      <c r="F185" s="52"/>
      <c r="G185" s="52"/>
      <c r="H185" s="52"/>
      <c r="I185" s="52"/>
      <c r="J185" s="52"/>
      <c r="K185" s="52"/>
      <c r="L185" s="52"/>
    </row>
    <row r="186" spans="1:12">
      <c r="A186" s="52"/>
      <c r="B186" s="52"/>
      <c r="C186" s="52"/>
      <c r="D186" s="52"/>
      <c r="E186" s="52"/>
      <c r="F186" s="52"/>
      <c r="G186" s="52"/>
      <c r="H186" s="52"/>
      <c r="I186" s="52"/>
      <c r="J186" s="52"/>
      <c r="K186" s="52"/>
      <c r="L186" s="52"/>
    </row>
    <row r="187" spans="1:12">
      <c r="A187" s="52"/>
      <c r="B187" s="52"/>
      <c r="C187" s="52"/>
      <c r="D187" s="52"/>
      <c r="E187" s="52"/>
      <c r="F187" s="52"/>
      <c r="G187" s="52"/>
      <c r="H187" s="52"/>
      <c r="I187" s="52"/>
      <c r="J187" s="52"/>
      <c r="K187" s="52"/>
      <c r="L187" s="52"/>
    </row>
    <row r="188" spans="1:12">
      <c r="A188" s="52"/>
      <c r="B188" s="52"/>
      <c r="C188" s="52"/>
      <c r="D188" s="52"/>
      <c r="E188" s="52"/>
      <c r="F188" s="52"/>
      <c r="G188" s="52"/>
      <c r="H188" s="52"/>
      <c r="I188" s="52"/>
      <c r="J188" s="52"/>
      <c r="K188" s="52"/>
      <c r="L188" s="52"/>
    </row>
    <row r="189" spans="1:12">
      <c r="A189" s="52"/>
      <c r="B189" s="52"/>
      <c r="C189" s="52"/>
      <c r="D189" s="52"/>
      <c r="E189" s="52"/>
      <c r="F189" s="52"/>
      <c r="G189" s="52"/>
      <c r="H189" s="52"/>
      <c r="I189" s="52"/>
      <c r="J189" s="52"/>
      <c r="K189" s="52"/>
      <c r="L189" s="52"/>
    </row>
    <row r="190" spans="1:12">
      <c r="A190" s="52"/>
      <c r="B190" s="52"/>
      <c r="C190" s="52"/>
      <c r="D190" s="52"/>
      <c r="E190" s="52"/>
      <c r="F190" s="52"/>
      <c r="G190" s="52"/>
      <c r="H190" s="52"/>
      <c r="I190" s="52"/>
      <c r="J190" s="52"/>
      <c r="K190" s="52"/>
      <c r="L190" s="52"/>
    </row>
    <row r="191" spans="1:12">
      <c r="A191" s="52"/>
      <c r="B191" s="52"/>
      <c r="C191" s="52"/>
      <c r="D191" s="52"/>
      <c r="E191" s="52"/>
      <c r="F191" s="52"/>
      <c r="G191" s="52"/>
      <c r="H191" s="52"/>
      <c r="I191" s="52"/>
      <c r="J191" s="52"/>
      <c r="K191" s="52"/>
      <c r="L191" s="52"/>
    </row>
    <row r="192" spans="1:12">
      <c r="A192" s="52"/>
      <c r="B192" s="52"/>
      <c r="C192" s="52"/>
      <c r="D192" s="52"/>
      <c r="E192" s="52"/>
      <c r="F192" s="52"/>
      <c r="G192" s="52"/>
      <c r="H192" s="52"/>
      <c r="I192" s="52"/>
      <c r="J192" s="52"/>
      <c r="K192" s="52"/>
      <c r="L192" s="52"/>
    </row>
    <row r="193" spans="1:12">
      <c r="A193" s="52"/>
      <c r="B193" s="52"/>
      <c r="C193" s="52"/>
      <c r="D193" s="52"/>
      <c r="E193" s="52"/>
      <c r="F193" s="52"/>
      <c r="G193" s="52"/>
      <c r="H193" s="52"/>
      <c r="I193" s="52"/>
      <c r="J193" s="52"/>
      <c r="K193" s="52"/>
      <c r="L193" s="52"/>
    </row>
    <row r="194" spans="1:12" s="54" customFormat="1" ht="12.75" customHeight="1">
      <c r="A194" s="53" t="s">
        <v>260</v>
      </c>
      <c r="E194" s="55"/>
      <c r="F194" s="55"/>
      <c r="G194" s="55"/>
      <c r="H194" s="55"/>
      <c r="I194" s="55"/>
    </row>
    <row r="195" spans="1:12" s="54" customFormat="1">
      <c r="A195" s="56" t="s">
        <v>475</v>
      </c>
      <c r="B195" s="1151" t="s">
        <v>476</v>
      </c>
      <c r="C195" s="1151"/>
      <c r="D195" s="1151"/>
      <c r="E195" s="1151"/>
      <c r="F195" s="1151"/>
      <c r="G195" s="1151"/>
      <c r="H195" s="1151"/>
      <c r="I195" s="1151"/>
      <c r="J195" s="1151"/>
      <c r="K195" s="1151"/>
      <c r="L195" s="1151"/>
    </row>
    <row r="196" spans="1:12" s="54" customFormat="1" ht="9" customHeight="1">
      <c r="A196" s="57"/>
      <c r="B196" s="58"/>
      <c r="C196" s="58"/>
      <c r="D196" s="58"/>
      <c r="E196" s="59"/>
      <c r="F196" s="59"/>
      <c r="G196" s="59"/>
      <c r="H196" s="59"/>
      <c r="I196" s="59"/>
      <c r="J196" s="58"/>
      <c r="K196" s="58"/>
      <c r="L196" s="58"/>
    </row>
    <row r="197" spans="1:12" s="54" customFormat="1" ht="27" customHeight="1">
      <c r="B197" s="1152" t="s">
        <v>261</v>
      </c>
      <c r="C197" s="1152"/>
      <c r="D197" s="1152"/>
      <c r="E197" s="1152"/>
      <c r="F197" s="1152"/>
      <c r="G197" s="1152"/>
      <c r="H197" s="1152"/>
      <c r="I197" s="1152"/>
      <c r="J197" s="1152"/>
      <c r="K197" s="1152"/>
      <c r="L197" s="1152"/>
    </row>
    <row r="198" spans="1:12" s="54" customFormat="1">
      <c r="E198" s="55"/>
      <c r="F198" s="55"/>
      <c r="G198" s="55"/>
      <c r="H198" s="55"/>
      <c r="I198" s="55"/>
    </row>
    <row r="199" spans="1:12" s="177" customFormat="1" ht="13.5" customHeight="1">
      <c r="A199" s="61" t="s">
        <v>262</v>
      </c>
      <c r="B199" s="62"/>
      <c r="C199" s="63"/>
      <c r="D199" s="1154" t="s">
        <v>263</v>
      </c>
      <c r="E199" s="1154"/>
      <c r="F199" s="63" t="s">
        <v>263</v>
      </c>
      <c r="G199" s="1154" t="s">
        <v>264</v>
      </c>
      <c r="H199" s="1154"/>
      <c r="I199" s="63" t="s">
        <v>264</v>
      </c>
      <c r="J199" s="63"/>
      <c r="K199" s="62"/>
      <c r="L199" s="62"/>
    </row>
    <row r="200" spans="1:12" s="177" customFormat="1" ht="13.5" customHeight="1">
      <c r="A200" s="61" t="s">
        <v>265</v>
      </c>
      <c r="B200" s="62"/>
      <c r="C200" s="63"/>
      <c r="D200" s="1154">
        <v>2012</v>
      </c>
      <c r="E200" s="1154"/>
      <c r="F200" s="63">
        <v>2011</v>
      </c>
      <c r="G200" s="1154">
        <v>2010</v>
      </c>
      <c r="H200" s="1154"/>
      <c r="I200" s="63">
        <v>2009</v>
      </c>
      <c r="J200" s="63"/>
      <c r="K200" s="62"/>
      <c r="L200" s="62"/>
    </row>
    <row r="201" spans="1:12" s="54" customFormat="1" ht="12.75" customHeight="1">
      <c r="B201" s="54" t="s">
        <v>266</v>
      </c>
      <c r="C201" s="65"/>
      <c r="D201" s="1148">
        <v>4345531.25</v>
      </c>
      <c r="E201" s="1148"/>
      <c r="F201" s="66">
        <v>4705544.9400000004</v>
      </c>
      <c r="G201" s="1148">
        <v>5167255.51</v>
      </c>
      <c r="H201" s="1148"/>
      <c r="I201" s="66">
        <v>6290787.5199999996</v>
      </c>
      <c r="J201" s="65"/>
      <c r="K201" s="65"/>
    </row>
    <row r="202" spans="1:12" s="54" customFormat="1" ht="6" customHeight="1">
      <c r="B202" s="67"/>
      <c r="C202" s="67"/>
      <c r="D202" s="68"/>
      <c r="E202" s="68"/>
      <c r="F202" s="69"/>
      <c r="G202" s="69"/>
      <c r="H202" s="69"/>
      <c r="I202" s="69"/>
      <c r="J202" s="67"/>
      <c r="K202" s="67"/>
      <c r="L202" s="67"/>
    </row>
    <row r="203" spans="1:12" s="54" customFormat="1" ht="12.75" customHeight="1">
      <c r="B203" s="54" t="s">
        <v>265</v>
      </c>
      <c r="C203" s="65"/>
      <c r="D203" s="1148">
        <v>298084.3</v>
      </c>
      <c r="E203" s="1148"/>
      <c r="F203" s="66">
        <v>298721.90000000002</v>
      </c>
      <c r="G203" s="1148">
        <v>1578607.65</v>
      </c>
      <c r="H203" s="1148"/>
      <c r="I203" s="66">
        <v>2435388.2999999998</v>
      </c>
      <c r="J203" s="65"/>
      <c r="K203" s="65"/>
    </row>
    <row r="204" spans="1:12" s="54" customFormat="1" ht="6" customHeight="1">
      <c r="B204" s="67"/>
      <c r="C204" s="67"/>
      <c r="D204" s="68"/>
      <c r="E204" s="68"/>
      <c r="F204" s="69"/>
      <c r="G204" s="69"/>
      <c r="H204" s="69"/>
      <c r="I204" s="69"/>
      <c r="J204" s="67"/>
      <c r="K204" s="67"/>
      <c r="L204" s="67"/>
    </row>
    <row r="205" spans="1:12" s="54" customFormat="1" ht="12.75" customHeight="1">
      <c r="B205" s="70" t="s">
        <v>1</v>
      </c>
      <c r="C205" s="65"/>
      <c r="D205" s="1153">
        <v>4047446.95</v>
      </c>
      <c r="E205" s="1153"/>
      <c r="F205" s="66">
        <v>4406823.04</v>
      </c>
      <c r="G205" s="1148">
        <v>3588647.86</v>
      </c>
      <c r="H205" s="1148"/>
      <c r="I205" s="66">
        <v>3855399.2199999997</v>
      </c>
      <c r="J205" s="65"/>
      <c r="K205" s="65"/>
    </row>
    <row r="206" spans="1:12" s="54" customFormat="1" ht="6" customHeight="1">
      <c r="B206" s="67"/>
      <c r="C206" s="67"/>
      <c r="D206" s="67"/>
      <c r="E206" s="71"/>
      <c r="F206" s="71"/>
      <c r="G206" s="71"/>
      <c r="H206" s="71"/>
      <c r="I206" s="71"/>
      <c r="J206" s="67"/>
      <c r="K206" s="67"/>
      <c r="L206" s="67"/>
    </row>
    <row r="207" spans="1:12" s="54" customFormat="1" ht="12.75" customHeight="1">
      <c r="B207" s="54" t="s">
        <v>267</v>
      </c>
      <c r="C207" s="65"/>
      <c r="D207" s="1149">
        <v>6.8595594612281291E-2</v>
      </c>
      <c r="E207" s="1149"/>
      <c r="F207" s="72">
        <v>6.3482955493779636E-2</v>
      </c>
      <c r="G207" s="1149">
        <v>0.30550214653503749</v>
      </c>
      <c r="H207" s="1149"/>
      <c r="I207" s="72">
        <v>0.38713567931793696</v>
      </c>
      <c r="J207" s="65"/>
      <c r="K207" s="65"/>
    </row>
    <row r="208" spans="1:12" s="54" customFormat="1" ht="6" customHeight="1">
      <c r="B208" s="67"/>
      <c r="C208" s="67"/>
      <c r="D208" s="67"/>
      <c r="E208" s="71"/>
      <c r="F208" s="71"/>
      <c r="G208" s="71"/>
      <c r="H208" s="71"/>
      <c r="I208" s="71"/>
      <c r="J208" s="67"/>
      <c r="K208" s="67"/>
      <c r="L208" s="67"/>
    </row>
    <row r="209" spans="1:12" s="54" customFormat="1" ht="12.75" customHeight="1">
      <c r="E209" s="55"/>
      <c r="F209" s="55"/>
      <c r="G209" s="55"/>
      <c r="H209" s="55"/>
      <c r="I209" s="55"/>
    </row>
    <row r="210" spans="1:12" s="54" customFormat="1" ht="13.5" customHeight="1">
      <c r="A210" s="70" t="s">
        <v>268</v>
      </c>
      <c r="B210" s="73" t="s">
        <v>289</v>
      </c>
      <c r="C210" s="1143" t="s">
        <v>270</v>
      </c>
      <c r="D210" s="1143"/>
      <c r="E210" s="73"/>
      <c r="F210" s="1143" t="s">
        <v>271</v>
      </c>
      <c r="G210" s="1143"/>
      <c r="H210" s="73"/>
      <c r="I210" s="74" t="s">
        <v>1</v>
      </c>
      <c r="J210" s="73"/>
      <c r="K210" s="74" t="s">
        <v>1</v>
      </c>
      <c r="L210" s="74" t="s">
        <v>272</v>
      </c>
    </row>
    <row r="211" spans="1:12" s="54" customFormat="1" ht="13.5" customHeight="1">
      <c r="A211" s="70"/>
      <c r="B211" s="73"/>
      <c r="C211" s="74" t="s">
        <v>273</v>
      </c>
      <c r="D211" s="74" t="s">
        <v>274</v>
      </c>
      <c r="E211" s="74"/>
      <c r="F211" s="74" t="s">
        <v>273</v>
      </c>
      <c r="G211" s="74" t="s">
        <v>274</v>
      </c>
      <c r="H211" s="74"/>
      <c r="I211" s="74" t="s">
        <v>275</v>
      </c>
      <c r="J211" s="73"/>
      <c r="K211" s="74" t="s">
        <v>276</v>
      </c>
      <c r="L211" s="74" t="s">
        <v>277</v>
      </c>
    </row>
    <row r="212" spans="1:12" s="76" customFormat="1" ht="25.5">
      <c r="A212" t="s">
        <v>34</v>
      </c>
      <c r="B212" s="76" t="s">
        <v>344</v>
      </c>
      <c r="C212" s="77">
        <v>2220558.0699999998</v>
      </c>
      <c r="D212" s="78">
        <v>0.51099806726737951</v>
      </c>
      <c r="E212" s="79"/>
      <c r="F212" s="77">
        <v>243319.8</v>
      </c>
      <c r="G212" s="78">
        <v>0.81627848229510913</v>
      </c>
      <c r="H212" s="79"/>
      <c r="I212" s="77">
        <v>1977238.2699999998</v>
      </c>
      <c r="K212" s="77">
        <v>2310353.59</v>
      </c>
      <c r="L212" s="78">
        <v>-0.14418369614150711</v>
      </c>
    </row>
    <row r="213" spans="1:12" s="76" customFormat="1" ht="6" customHeight="1">
      <c r="A213" s="94"/>
      <c r="B213" s="80"/>
      <c r="C213" s="81"/>
      <c r="D213" s="82"/>
      <c r="E213" s="83"/>
      <c r="F213" s="81"/>
      <c r="G213" s="82"/>
      <c r="H213" s="83"/>
      <c r="I213" s="81"/>
      <c r="J213" s="80"/>
      <c r="K213" s="81"/>
      <c r="L213" s="82"/>
    </row>
    <row r="214" spans="1:12" s="76" customFormat="1">
      <c r="A214" t="s">
        <v>35</v>
      </c>
      <c r="B214" s="76" t="s">
        <v>483</v>
      </c>
      <c r="C214" s="77">
        <v>1300362.1100000001</v>
      </c>
      <c r="D214" s="78">
        <v>0.29924122856094987</v>
      </c>
      <c r="E214" s="79"/>
      <c r="F214" s="77">
        <v>50658.5</v>
      </c>
      <c r="G214" s="78">
        <v>0.16994689086275258</v>
      </c>
      <c r="H214" s="79"/>
      <c r="I214" s="77">
        <v>1249703.6100000001</v>
      </c>
      <c r="K214" s="77">
        <v>1219930</v>
      </c>
      <c r="L214" s="78">
        <v>2.4405998704843803E-2</v>
      </c>
    </row>
    <row r="215" spans="1:12" s="76" customFormat="1" ht="6" customHeight="1">
      <c r="A215" s="94"/>
      <c r="B215" s="80"/>
      <c r="C215" s="81"/>
      <c r="D215" s="82"/>
      <c r="E215" s="83"/>
      <c r="F215" s="81"/>
      <c r="G215" s="82"/>
      <c r="H215" s="83"/>
      <c r="I215" s="81"/>
      <c r="J215" s="80"/>
      <c r="K215" s="81"/>
      <c r="L215" s="82"/>
    </row>
    <row r="216" spans="1:12" s="76" customFormat="1">
      <c r="A216" t="s">
        <v>37</v>
      </c>
      <c r="B216" s="76" t="s">
        <v>38</v>
      </c>
      <c r="C216" s="77">
        <v>459931.03</v>
      </c>
      <c r="D216" s="78">
        <v>0.10584000057530366</v>
      </c>
      <c r="E216" s="79"/>
      <c r="F216" s="77">
        <v>4106</v>
      </c>
      <c r="G216" s="78">
        <v>1.3774626842138281E-2</v>
      </c>
      <c r="H216" s="79"/>
      <c r="I216" s="77">
        <v>455825.03</v>
      </c>
      <c r="K216" s="77">
        <v>416607.45</v>
      </c>
      <c r="L216" s="78">
        <v>9.4135570547286218E-2</v>
      </c>
    </row>
    <row r="217" spans="1:12" s="76" customFormat="1" ht="6" customHeight="1">
      <c r="A217" s="94"/>
      <c r="B217" s="80"/>
      <c r="C217" s="81"/>
      <c r="D217" s="82"/>
      <c r="E217" s="83"/>
      <c r="F217" s="81"/>
      <c r="G217" s="82"/>
      <c r="H217" s="83"/>
      <c r="I217" s="81"/>
      <c r="J217" s="80"/>
      <c r="K217" s="81"/>
      <c r="L217" s="82"/>
    </row>
    <row r="218" spans="1:12" s="76" customFormat="1" ht="25.5">
      <c r="A218" t="s">
        <v>39</v>
      </c>
      <c r="B218" s="76" t="s">
        <v>484</v>
      </c>
      <c r="C218" s="77">
        <v>364680.04</v>
      </c>
      <c r="D218" s="78">
        <v>8.3920703596366955E-2</v>
      </c>
      <c r="E218" s="79"/>
      <c r="F218" s="77">
        <v>0</v>
      </c>
      <c r="G218" s="78">
        <v>0</v>
      </c>
      <c r="H218" s="79"/>
      <c r="I218" s="77">
        <v>364680.04</v>
      </c>
      <c r="K218" s="77">
        <v>459932</v>
      </c>
      <c r="L218" s="78">
        <v>-0.20710009305723459</v>
      </c>
    </row>
    <row r="219" spans="1:12" s="76" customFormat="1" ht="6" customHeight="1">
      <c r="A219" s="94"/>
      <c r="B219" s="80"/>
      <c r="C219" s="81"/>
      <c r="D219" s="82"/>
      <c r="E219" s="83"/>
      <c r="F219" s="81"/>
      <c r="G219" s="82"/>
      <c r="H219" s="83"/>
      <c r="I219" s="81"/>
      <c r="J219" s="80"/>
      <c r="K219" s="81"/>
      <c r="L219" s="82"/>
    </row>
    <row r="220" spans="1:12" s="54" customFormat="1">
      <c r="E220" s="55"/>
      <c r="F220" s="55"/>
      <c r="G220" s="55"/>
      <c r="H220" s="55"/>
      <c r="I220" s="55"/>
    </row>
    <row r="221" spans="1:12" s="85" customFormat="1">
      <c r="A221" s="84" t="s">
        <v>288</v>
      </c>
      <c r="E221" s="86"/>
      <c r="F221" s="86"/>
      <c r="G221" s="86"/>
      <c r="H221" s="86"/>
      <c r="I221" s="86"/>
    </row>
    <row r="222" spans="1:12" s="85" customFormat="1">
      <c r="E222" s="86"/>
      <c r="F222" s="86"/>
      <c r="G222" s="86"/>
      <c r="H222" s="86"/>
      <c r="I222" s="86"/>
    </row>
    <row r="223" spans="1:12" s="85" customFormat="1">
      <c r="E223" s="86"/>
      <c r="F223" s="86"/>
      <c r="G223" s="86"/>
      <c r="H223" s="86"/>
      <c r="I223" s="86"/>
    </row>
    <row r="224" spans="1:12" s="85" customFormat="1">
      <c r="E224" s="86"/>
      <c r="F224" s="86"/>
      <c r="G224" s="86"/>
      <c r="H224" s="86"/>
      <c r="I224" s="86"/>
    </row>
    <row r="225" spans="1:12" s="85" customFormat="1">
      <c r="E225" s="86"/>
      <c r="F225" s="86"/>
      <c r="G225" s="86"/>
      <c r="H225" s="86"/>
      <c r="I225" s="86"/>
    </row>
    <row r="226" spans="1:12" s="85" customFormat="1">
      <c r="E226" s="86"/>
      <c r="F226" s="86"/>
      <c r="G226" s="86"/>
      <c r="H226" s="86"/>
      <c r="I226" s="86"/>
    </row>
    <row r="227" spans="1:12" s="85" customFormat="1">
      <c r="E227" s="86"/>
      <c r="F227" s="86"/>
      <c r="G227" s="86"/>
      <c r="H227" s="86"/>
      <c r="I227" s="86"/>
    </row>
    <row r="228" spans="1:12" s="85" customFormat="1">
      <c r="B228" s="95"/>
      <c r="E228" s="86"/>
      <c r="F228" s="86"/>
      <c r="G228" s="86"/>
      <c r="H228" s="86"/>
      <c r="I228" s="86"/>
    </row>
    <row r="229" spans="1:12" s="85" customFormat="1">
      <c r="E229" s="86"/>
      <c r="F229" s="86"/>
      <c r="G229" s="86"/>
      <c r="H229" s="86"/>
      <c r="I229" s="86"/>
    </row>
    <row r="230" spans="1:12" s="85" customFormat="1">
      <c r="E230" s="86"/>
      <c r="F230" s="86"/>
      <c r="G230" s="86"/>
      <c r="H230" s="86"/>
      <c r="I230" s="86"/>
    </row>
    <row r="231" spans="1:12" s="85" customFormat="1">
      <c r="E231" s="86"/>
      <c r="F231" s="86"/>
      <c r="G231" s="86"/>
      <c r="H231" s="86"/>
      <c r="I231" s="86"/>
    </row>
    <row r="232" spans="1:12" s="54" customFormat="1">
      <c r="A232" s="53" t="s">
        <v>260</v>
      </c>
      <c r="E232" s="55"/>
      <c r="F232" s="55"/>
      <c r="G232" s="55"/>
      <c r="H232" s="55"/>
      <c r="I232" s="55"/>
    </row>
    <row r="233" spans="1:12" s="54" customFormat="1">
      <c r="A233" s="56" t="s">
        <v>475</v>
      </c>
      <c r="B233" s="1151" t="s">
        <v>476</v>
      </c>
      <c r="C233" s="1151"/>
      <c r="D233" s="1151"/>
      <c r="E233" s="1151"/>
      <c r="F233" s="1151"/>
      <c r="G233" s="1151"/>
      <c r="H233" s="1151"/>
      <c r="I233" s="1151"/>
      <c r="J233" s="1151"/>
      <c r="K233" s="1151"/>
      <c r="L233" s="1151"/>
    </row>
    <row r="234" spans="1:12" s="54" customFormat="1" ht="9" customHeight="1">
      <c r="A234" s="57"/>
      <c r="B234" s="58"/>
      <c r="C234" s="58"/>
      <c r="D234" s="58"/>
      <c r="E234" s="59"/>
      <c r="F234" s="59"/>
      <c r="G234" s="59"/>
      <c r="H234" s="59"/>
      <c r="I234" s="59"/>
      <c r="J234" s="58"/>
      <c r="K234" s="58"/>
      <c r="L234" s="58"/>
    </row>
    <row r="235" spans="1:12" s="54" customFormat="1" ht="25.5" customHeight="1">
      <c r="B235" s="1214" t="s">
        <v>485</v>
      </c>
      <c r="C235" s="1214"/>
      <c r="D235" s="1214"/>
      <c r="E235" s="1214"/>
      <c r="F235" s="1214"/>
      <c r="G235" s="1214"/>
      <c r="H235" s="1214"/>
      <c r="I235" s="1214"/>
      <c r="J235" s="1214"/>
      <c r="K235" s="1214"/>
      <c r="L235" s="1214"/>
    </row>
    <row r="236" spans="1:12" s="54" customFormat="1">
      <c r="E236" s="55"/>
      <c r="F236" s="55"/>
      <c r="G236" s="55"/>
      <c r="H236" s="55"/>
      <c r="I236" s="55"/>
    </row>
    <row r="237" spans="1:12" s="54" customFormat="1" ht="13.5" customHeight="1">
      <c r="A237" s="70" t="s">
        <v>262</v>
      </c>
      <c r="B237" s="67"/>
      <c r="C237" s="74" t="s">
        <v>263</v>
      </c>
      <c r="D237" s="1150" t="s">
        <v>263</v>
      </c>
      <c r="E237" s="1150"/>
      <c r="F237" s="74" t="s">
        <v>264</v>
      </c>
      <c r="G237" s="1150" t="s">
        <v>264</v>
      </c>
      <c r="H237" s="1150"/>
      <c r="I237" s="1143" t="s">
        <v>292</v>
      </c>
      <c r="J237" s="1143"/>
      <c r="K237" s="1143"/>
      <c r="L237" s="1143"/>
    </row>
    <row r="238" spans="1:12" s="54" customFormat="1" ht="13.5" customHeight="1">
      <c r="A238" s="70" t="s">
        <v>265</v>
      </c>
      <c r="B238" s="67"/>
      <c r="C238" s="74">
        <v>2012</v>
      </c>
      <c r="D238" s="1150">
        <v>2011</v>
      </c>
      <c r="E238" s="1150"/>
      <c r="F238" s="74">
        <v>2010</v>
      </c>
      <c r="G238" s="1150">
        <v>2009</v>
      </c>
      <c r="H238" s="1150"/>
      <c r="I238" s="74"/>
      <c r="J238" s="67"/>
      <c r="K238" s="67"/>
      <c r="L238" s="67"/>
    </row>
    <row r="239" spans="1:12" s="54" customFormat="1" ht="12.75" customHeight="1">
      <c r="B239" s="54" t="s">
        <v>266</v>
      </c>
      <c r="C239" s="66">
        <v>2220558.0699999998</v>
      </c>
      <c r="D239" s="1148">
        <v>2554976.69</v>
      </c>
      <c r="E239" s="1148"/>
      <c r="F239" s="66">
        <v>3044156.09</v>
      </c>
      <c r="G239" s="1148">
        <v>4293136.08</v>
      </c>
      <c r="H239" s="1148"/>
      <c r="I239" s="55"/>
    </row>
    <row r="240" spans="1:12" s="54" customFormat="1" ht="6" customHeight="1">
      <c r="B240" s="67"/>
      <c r="C240" s="69"/>
      <c r="D240" s="69"/>
      <c r="E240" s="69"/>
      <c r="F240" s="69"/>
      <c r="G240" s="69"/>
      <c r="H240" s="69"/>
      <c r="I240" s="71"/>
      <c r="J240" s="67"/>
      <c r="K240" s="67"/>
      <c r="L240" s="58"/>
    </row>
    <row r="241" spans="1:12" s="54" customFormat="1" ht="12.75" customHeight="1">
      <c r="B241" s="54" t="s">
        <v>265</v>
      </c>
      <c r="C241" s="66">
        <v>243319.8</v>
      </c>
      <c r="D241" s="1148">
        <v>244623.1</v>
      </c>
      <c r="E241" s="1148"/>
      <c r="F241" s="66">
        <v>1491348.95</v>
      </c>
      <c r="G241" s="1148">
        <v>2362570.2999999998</v>
      </c>
      <c r="H241" s="1148"/>
      <c r="I241" s="55"/>
    </row>
    <row r="242" spans="1:12" s="54" customFormat="1" ht="6" customHeight="1">
      <c r="B242" s="67"/>
      <c r="C242" s="69"/>
      <c r="D242" s="69"/>
      <c r="E242" s="69"/>
      <c r="F242" s="69"/>
      <c r="G242" s="69"/>
      <c r="H242" s="69"/>
      <c r="I242" s="71"/>
      <c r="J242" s="67"/>
      <c r="K242" s="67"/>
      <c r="L242" s="58"/>
    </row>
    <row r="243" spans="1:12" s="54" customFormat="1" ht="12.75" customHeight="1">
      <c r="B243" s="70" t="s">
        <v>1</v>
      </c>
      <c r="C243" s="97">
        <v>1977238.2699999998</v>
      </c>
      <c r="D243" s="1148">
        <v>2310353.59</v>
      </c>
      <c r="E243" s="1148"/>
      <c r="F243" s="66">
        <v>1552807.14</v>
      </c>
      <c r="G243" s="1148">
        <v>1930565.7800000003</v>
      </c>
      <c r="H243" s="1148"/>
      <c r="I243" s="55"/>
      <c r="L243" s="58"/>
    </row>
    <row r="244" spans="1:12" s="54" customFormat="1" ht="6" customHeight="1">
      <c r="B244" s="67"/>
      <c r="C244" s="69"/>
      <c r="D244" s="69"/>
      <c r="E244" s="69"/>
      <c r="F244" s="69"/>
      <c r="G244" s="69"/>
      <c r="H244" s="69"/>
      <c r="I244" s="71"/>
      <c r="J244" s="67"/>
      <c r="K244" s="67"/>
      <c r="L244" s="58"/>
    </row>
    <row r="245" spans="1:12" s="54" customFormat="1" ht="12.75" customHeight="1">
      <c r="B245" s="54" t="s">
        <v>267</v>
      </c>
      <c r="C245" s="72">
        <v>0.10957596799078531</v>
      </c>
      <c r="D245" s="1149">
        <v>9.5743769779754823E-2</v>
      </c>
      <c r="E245" s="1149"/>
      <c r="F245" s="72">
        <v>0.4899055455464506</v>
      </c>
      <c r="G245" s="1149">
        <v>0.55031339700743886</v>
      </c>
      <c r="H245" s="1149"/>
      <c r="I245" s="72"/>
      <c r="L245" s="58"/>
    </row>
    <row r="246" spans="1:12" s="54" customFormat="1" ht="6" customHeight="1">
      <c r="B246" s="67"/>
      <c r="C246" s="71"/>
      <c r="D246" s="71"/>
      <c r="E246" s="71"/>
      <c r="F246" s="71"/>
      <c r="G246" s="71"/>
      <c r="H246" s="71"/>
      <c r="I246" s="71"/>
      <c r="J246" s="67"/>
      <c r="K246" s="67"/>
      <c r="L246" s="58"/>
    </row>
    <row r="247" spans="1:12" s="54" customFormat="1" ht="12.75" customHeight="1">
      <c r="E247" s="55"/>
      <c r="F247" s="55"/>
      <c r="G247" s="55"/>
      <c r="H247" s="55"/>
      <c r="I247" s="55"/>
    </row>
    <row r="248" spans="1:12" s="54" customFormat="1" ht="6" customHeight="1">
      <c r="B248" s="67"/>
      <c r="C248" s="71"/>
      <c r="D248" s="71"/>
      <c r="E248" s="71"/>
      <c r="F248" s="71"/>
      <c r="G248" s="71"/>
      <c r="H248" s="71"/>
      <c r="I248" s="71"/>
      <c r="J248" s="67"/>
      <c r="K248" s="67"/>
      <c r="L248" s="67"/>
    </row>
    <row r="249" spans="1:12" s="54" customFormat="1" ht="12.75" customHeight="1">
      <c r="E249" s="55"/>
      <c r="F249" s="55"/>
      <c r="G249" s="55"/>
      <c r="H249" s="55"/>
      <c r="I249" s="55"/>
    </row>
    <row r="250" spans="1:12" s="54" customFormat="1" ht="13.5" customHeight="1">
      <c r="A250" s="70" t="s">
        <v>268</v>
      </c>
      <c r="B250" s="73" t="s">
        <v>293</v>
      </c>
      <c r="C250" s="1143" t="s">
        <v>270</v>
      </c>
      <c r="D250" s="1143"/>
      <c r="E250" s="1143"/>
      <c r="F250" s="1143" t="s">
        <v>271</v>
      </c>
      <c r="G250" s="1143"/>
      <c r="H250" s="1143"/>
      <c r="I250" s="74" t="s">
        <v>1</v>
      </c>
      <c r="J250" s="73"/>
      <c r="K250" s="74" t="s">
        <v>1</v>
      </c>
      <c r="L250" s="74" t="s">
        <v>272</v>
      </c>
    </row>
    <row r="251" spans="1:12" s="54" customFormat="1" ht="13.5" customHeight="1">
      <c r="A251" s="70"/>
      <c r="B251" s="73"/>
      <c r="C251" s="74" t="s">
        <v>273</v>
      </c>
      <c r="D251" s="74" t="s">
        <v>274</v>
      </c>
      <c r="E251" s="74"/>
      <c r="F251" s="74" t="s">
        <v>273</v>
      </c>
      <c r="G251" s="74" t="s">
        <v>274</v>
      </c>
      <c r="H251" s="74"/>
      <c r="I251" s="74" t="s">
        <v>275</v>
      </c>
      <c r="J251" s="73"/>
      <c r="K251" s="74" t="s">
        <v>276</v>
      </c>
      <c r="L251" s="74" t="s">
        <v>277</v>
      </c>
    </row>
    <row r="252" spans="1:12" s="76" customFormat="1">
      <c r="A252" s="76" t="s">
        <v>486</v>
      </c>
      <c r="B252" s="76" t="s">
        <v>487</v>
      </c>
      <c r="C252" s="77">
        <v>2070558.07</v>
      </c>
      <c r="D252" s="78">
        <v>0.93244941349360899</v>
      </c>
      <c r="E252" s="79"/>
      <c r="F252" s="77">
        <v>243319.8</v>
      </c>
      <c r="G252" s="78">
        <v>1</v>
      </c>
      <c r="H252" s="79"/>
      <c r="I252" s="77">
        <v>1827238.27</v>
      </c>
      <c r="K252" s="77">
        <v>1810353.59</v>
      </c>
      <c r="L252" s="78">
        <v>9.3267304758955592E-3</v>
      </c>
    </row>
    <row r="253" spans="1:12" s="76" customFormat="1" ht="6" customHeight="1">
      <c r="B253" s="80"/>
      <c r="C253" s="81"/>
      <c r="D253" s="82"/>
      <c r="E253" s="83"/>
      <c r="F253" s="81"/>
      <c r="G253" s="82"/>
      <c r="H253" s="83"/>
      <c r="I253" s="81"/>
      <c r="J253" s="80"/>
      <c r="K253" s="81"/>
      <c r="L253" s="82"/>
    </row>
    <row r="254" spans="1:12" s="76" customFormat="1">
      <c r="A254" s="76" t="s">
        <v>488</v>
      </c>
      <c r="B254" s="76" t="s">
        <v>489</v>
      </c>
      <c r="C254" s="77">
        <v>150000</v>
      </c>
      <c r="D254" s="78">
        <v>6.7550586506391161E-2</v>
      </c>
      <c r="E254" s="79"/>
      <c r="F254" s="77">
        <v>0</v>
      </c>
      <c r="G254" s="78">
        <v>0</v>
      </c>
      <c r="H254" s="79"/>
      <c r="I254" s="77">
        <v>150000</v>
      </c>
      <c r="K254" s="77">
        <v>500000</v>
      </c>
      <c r="L254" s="78">
        <v>-0.7</v>
      </c>
    </row>
    <row r="255" spans="1:12" s="76" customFormat="1" ht="6" customHeight="1">
      <c r="B255" s="80"/>
      <c r="C255" s="81"/>
      <c r="D255" s="82"/>
      <c r="E255" s="83"/>
      <c r="F255" s="81"/>
      <c r="G255" s="82"/>
      <c r="H255" s="83"/>
      <c r="I255" s="81"/>
      <c r="J255" s="80"/>
      <c r="K255" s="81"/>
      <c r="L255" s="82"/>
    </row>
    <row r="256" spans="1:12" s="54" customFormat="1">
      <c r="E256" s="55"/>
      <c r="F256" s="55"/>
      <c r="G256" s="55"/>
      <c r="H256" s="55"/>
      <c r="I256" s="55"/>
    </row>
    <row r="257" spans="1:12" s="85" customFormat="1">
      <c r="A257" s="84" t="s">
        <v>288</v>
      </c>
      <c r="B257" s="95"/>
      <c r="E257" s="86"/>
      <c r="F257" s="86"/>
      <c r="G257" s="86"/>
      <c r="H257" s="86"/>
      <c r="I257" s="86"/>
    </row>
    <row r="258" spans="1:12" s="85" customFormat="1">
      <c r="E258" s="86"/>
      <c r="F258" s="86"/>
      <c r="G258" s="86"/>
      <c r="H258" s="86"/>
      <c r="I258" s="86"/>
    </row>
    <row r="259" spans="1:12" s="85" customFormat="1">
      <c r="E259" s="86"/>
      <c r="F259" s="86"/>
      <c r="G259" s="86"/>
      <c r="H259" s="86"/>
      <c r="I259" s="86"/>
    </row>
    <row r="260" spans="1:12" s="85" customFormat="1">
      <c r="E260" s="86"/>
      <c r="F260" s="86"/>
      <c r="G260" s="86"/>
      <c r="H260" s="86"/>
      <c r="I260" s="86"/>
    </row>
    <row r="261" spans="1:12" s="85" customFormat="1">
      <c r="E261" s="86"/>
      <c r="F261" s="86"/>
      <c r="G261" s="86"/>
      <c r="H261" s="86"/>
      <c r="I261" s="86"/>
    </row>
    <row r="262" spans="1:12" s="85" customFormat="1">
      <c r="E262" s="86"/>
      <c r="F262" s="86"/>
      <c r="G262" s="86"/>
      <c r="H262" s="86"/>
      <c r="I262" s="86"/>
    </row>
    <row r="263" spans="1:12" s="85" customFormat="1">
      <c r="E263" s="86"/>
      <c r="F263" s="86"/>
      <c r="G263" s="86"/>
      <c r="H263" s="86"/>
      <c r="I263" s="86"/>
    </row>
    <row r="264" spans="1:12" s="85" customFormat="1">
      <c r="E264" s="86"/>
      <c r="F264" s="86"/>
      <c r="G264" s="86"/>
      <c r="H264" s="86"/>
      <c r="I264" s="86"/>
    </row>
    <row r="265" spans="1:12" s="85" customFormat="1">
      <c r="E265" s="86"/>
      <c r="F265" s="86"/>
      <c r="G265" s="86"/>
      <c r="H265" s="86"/>
      <c r="I265" s="86"/>
    </row>
    <row r="266" spans="1:12" s="85" customFormat="1">
      <c r="E266" s="86"/>
      <c r="F266" s="86"/>
      <c r="G266" s="86"/>
      <c r="H266" s="86"/>
      <c r="I266" s="86"/>
    </row>
    <row r="267" spans="1:12" s="85" customFormat="1">
      <c r="E267" s="86"/>
      <c r="F267" s="86"/>
      <c r="G267" s="86"/>
      <c r="H267" s="86"/>
      <c r="I267" s="86"/>
    </row>
    <row r="268" spans="1:12" s="98" customFormat="1">
      <c r="A268" s="87" t="s">
        <v>260</v>
      </c>
    </row>
    <row r="269" spans="1:12" s="98" customFormat="1">
      <c r="A269" s="88" t="s">
        <v>475</v>
      </c>
      <c r="B269" s="1144" t="s">
        <v>476</v>
      </c>
      <c r="C269" s="1144"/>
      <c r="D269" s="1144"/>
      <c r="E269" s="1144"/>
      <c r="F269" s="1144"/>
      <c r="G269" s="1144"/>
      <c r="H269" s="1144"/>
      <c r="I269" s="1144"/>
      <c r="J269" s="1144"/>
      <c r="K269" s="1144"/>
      <c r="L269" s="1144"/>
    </row>
    <row r="270" spans="1:12" s="99" customFormat="1" ht="9" customHeight="1">
      <c r="B270" s="100"/>
      <c r="C270" s="100"/>
      <c r="D270" s="100"/>
      <c r="E270" s="100"/>
      <c r="F270" s="100"/>
      <c r="G270" s="100"/>
      <c r="H270" s="100"/>
      <c r="I270" s="100"/>
    </row>
    <row r="271" spans="1:12" s="98" customFormat="1" ht="41.25" customHeight="1">
      <c r="B271" s="1145" t="s">
        <v>490</v>
      </c>
      <c r="C271" s="1145"/>
      <c r="D271" s="1145"/>
      <c r="E271" s="1145"/>
      <c r="F271" s="1145"/>
      <c r="G271" s="1145"/>
      <c r="H271" s="1145"/>
      <c r="I271" s="1145"/>
      <c r="J271" s="1145"/>
      <c r="K271" s="1145"/>
      <c r="L271" s="1145"/>
    </row>
    <row r="272" spans="1:12" s="85" customFormat="1">
      <c r="E272" s="86"/>
      <c r="F272" s="86"/>
      <c r="G272" s="86"/>
      <c r="H272" s="86"/>
      <c r="I272" s="86"/>
    </row>
    <row r="273" spans="1:12" s="98" customFormat="1">
      <c r="A273" s="102" t="s">
        <v>297</v>
      </c>
      <c r="B273" s="103" t="s">
        <v>298</v>
      </c>
      <c r="C273" s="103"/>
      <c r="D273" s="103"/>
      <c r="E273" s="103"/>
      <c r="F273" s="86"/>
      <c r="G273" s="103" t="s">
        <v>299</v>
      </c>
      <c r="H273" s="104"/>
      <c r="I273" s="104"/>
      <c r="J273" s="104"/>
      <c r="K273" s="105"/>
      <c r="L273" s="105"/>
    </row>
    <row r="274" spans="1:12" s="98" customFormat="1">
      <c r="A274" s="99"/>
      <c r="B274" s="1146"/>
      <c r="C274" s="1146"/>
      <c r="D274" s="1146"/>
      <c r="E274" s="95"/>
      <c r="F274" s="106"/>
      <c r="G274" s="1147"/>
      <c r="H274" s="1147"/>
      <c r="I274" s="1147"/>
      <c r="J274" s="1147"/>
      <c r="K274" s="1147"/>
      <c r="L274" s="1147"/>
    </row>
    <row r="275" spans="1:12" s="98" customFormat="1">
      <c r="A275" s="99"/>
      <c r="B275" s="1146"/>
      <c r="C275" s="1146"/>
      <c r="D275" s="1146"/>
      <c r="E275" s="95"/>
      <c r="F275" s="106"/>
      <c r="G275" s="1147"/>
      <c r="H275" s="1147"/>
      <c r="I275" s="1147"/>
      <c r="J275" s="1147"/>
      <c r="K275" s="1147"/>
      <c r="L275" s="1147"/>
    </row>
    <row r="276" spans="1:12" s="98" customFormat="1">
      <c r="A276" s="99"/>
      <c r="B276" s="1146"/>
      <c r="C276" s="1146"/>
      <c r="D276" s="1146"/>
      <c r="E276" s="95"/>
      <c r="F276" s="106"/>
      <c r="G276" s="1147"/>
      <c r="H276" s="1147"/>
      <c r="I276" s="1147"/>
      <c r="J276" s="1147"/>
      <c r="K276" s="1147"/>
      <c r="L276" s="1147"/>
    </row>
    <row r="277" spans="1:12" s="98" customFormat="1">
      <c r="A277" s="99"/>
      <c r="B277" s="1146"/>
      <c r="C277" s="1146"/>
      <c r="D277" s="1146"/>
      <c r="E277" s="95"/>
      <c r="F277" s="106"/>
      <c r="G277" s="1147"/>
      <c r="H277" s="1147"/>
      <c r="I277" s="1147"/>
      <c r="J277" s="1147"/>
      <c r="K277" s="1147"/>
      <c r="L277" s="1147"/>
    </row>
    <row r="278" spans="1:12" s="98" customFormat="1">
      <c r="A278" s="99"/>
      <c r="B278" s="1146"/>
      <c r="C278" s="1146"/>
      <c r="D278" s="1146"/>
      <c r="E278" s="95"/>
      <c r="F278" s="106"/>
      <c r="G278" s="1147"/>
      <c r="H278" s="1147"/>
      <c r="I278" s="1147"/>
      <c r="J278" s="1147"/>
      <c r="K278" s="1147"/>
      <c r="L278" s="1147"/>
    </row>
    <row r="279" spans="1:12" s="98" customFormat="1">
      <c r="A279" s="99"/>
      <c r="B279" s="1146"/>
      <c r="C279" s="1146"/>
      <c r="D279" s="1146"/>
      <c r="E279" s="95"/>
      <c r="F279" s="106"/>
      <c r="G279" s="1147"/>
      <c r="H279" s="1147"/>
      <c r="I279" s="1147"/>
      <c r="J279" s="1147"/>
      <c r="K279" s="1147"/>
      <c r="L279" s="1147"/>
    </row>
    <row r="280" spans="1:12" s="98" customFormat="1">
      <c r="A280" s="99"/>
      <c r="B280" s="1146"/>
      <c r="C280" s="1146"/>
      <c r="D280" s="1146"/>
      <c r="E280" s="95"/>
      <c r="F280" s="106"/>
      <c r="G280" s="1147"/>
      <c r="H280" s="1147"/>
      <c r="I280" s="1147"/>
      <c r="J280" s="1147"/>
      <c r="K280" s="1147"/>
      <c r="L280" s="1147"/>
    </row>
    <row r="281" spans="1:12" s="98" customFormat="1">
      <c r="A281" s="99"/>
      <c r="B281" s="1146"/>
      <c r="C281" s="1146"/>
      <c r="D281" s="1146"/>
      <c r="E281" s="95"/>
      <c r="F281" s="106"/>
      <c r="G281" s="1147"/>
      <c r="H281" s="1147"/>
      <c r="I281" s="1147"/>
      <c r="J281" s="1147"/>
      <c r="K281" s="1147"/>
      <c r="L281" s="1147"/>
    </row>
    <row r="282" spans="1:12" s="98" customFormat="1">
      <c r="A282" s="99"/>
      <c r="B282" s="1146"/>
      <c r="C282" s="1146"/>
      <c r="D282" s="1146"/>
      <c r="E282" s="95"/>
      <c r="F282" s="106"/>
      <c r="G282" s="1147"/>
      <c r="H282" s="1147"/>
      <c r="I282" s="1147"/>
      <c r="J282" s="1147"/>
      <c r="K282" s="1147"/>
      <c r="L282" s="1147"/>
    </row>
    <row r="283" spans="1:12" s="98" customFormat="1">
      <c r="A283" s="99"/>
      <c r="B283" s="1146"/>
      <c r="C283" s="1146"/>
      <c r="D283" s="1146"/>
      <c r="E283" s="95"/>
      <c r="F283" s="106"/>
      <c r="G283" s="1147"/>
      <c r="H283" s="1147"/>
      <c r="I283" s="1147"/>
      <c r="J283" s="1147"/>
      <c r="K283" s="1147"/>
      <c r="L283" s="1147"/>
    </row>
    <row r="284" spans="1:12" s="98" customFormat="1">
      <c r="A284" s="99"/>
      <c r="B284" s="99"/>
      <c r="C284" s="99"/>
      <c r="D284" s="99"/>
      <c r="E284" s="99"/>
      <c r="F284" s="99"/>
      <c r="G284" s="99"/>
      <c r="H284" s="99"/>
      <c r="I284" s="99"/>
    </row>
    <row r="285" spans="1:12" s="98" customFormat="1" ht="27" customHeight="1">
      <c r="A285" s="107" t="s">
        <v>300</v>
      </c>
      <c r="B285" s="103" t="s">
        <v>301</v>
      </c>
      <c r="C285" s="108" t="s">
        <v>302</v>
      </c>
      <c r="D285" s="1141" t="s">
        <v>303</v>
      </c>
      <c r="E285" s="1141"/>
      <c r="F285" s="108" t="s">
        <v>304</v>
      </c>
      <c r="G285" s="1141" t="s">
        <v>305</v>
      </c>
      <c r="H285" s="1141"/>
      <c r="I285" s="108" t="s">
        <v>306</v>
      </c>
      <c r="J285" s="103" t="s">
        <v>307</v>
      </c>
      <c r="K285" s="103"/>
      <c r="L285" s="105"/>
    </row>
    <row r="286" spans="1:12" s="85" customFormat="1">
      <c r="A286" s="110"/>
      <c r="B286" s="111" t="s">
        <v>308</v>
      </c>
      <c r="C286" s="112"/>
      <c r="D286" s="1142"/>
      <c r="E286" s="1135"/>
      <c r="F286" s="112"/>
      <c r="G286" s="1142"/>
      <c r="H286" s="1135"/>
      <c r="I286" s="114"/>
      <c r="J286" s="1136"/>
      <c r="K286" s="1136"/>
      <c r="L286" s="1136"/>
    </row>
    <row r="287" spans="1:12" s="98" customFormat="1" ht="6" customHeight="1">
      <c r="A287" s="110"/>
      <c r="B287" s="115"/>
      <c r="C287" s="116"/>
      <c r="D287" s="117"/>
      <c r="E287" s="116"/>
      <c r="F287" s="116"/>
      <c r="G287" s="117"/>
      <c r="H287" s="116"/>
      <c r="I287" s="117"/>
      <c r="J287" s="118"/>
      <c r="K287" s="118"/>
      <c r="L287" s="118"/>
    </row>
    <row r="288" spans="1:12" s="85" customFormat="1">
      <c r="A288" s="110"/>
      <c r="B288" s="111"/>
      <c r="C288" s="112"/>
      <c r="D288" s="1142"/>
      <c r="E288" s="1135"/>
      <c r="F288" s="112"/>
      <c r="G288" s="1142"/>
      <c r="H288" s="1135"/>
      <c r="I288" s="114"/>
      <c r="J288" s="1136"/>
      <c r="K288" s="1136"/>
      <c r="L288" s="1136"/>
    </row>
    <row r="289" spans="1:12" s="85" customFormat="1">
      <c r="A289" s="110"/>
      <c r="B289" s="119"/>
      <c r="C289" s="119"/>
      <c r="D289" s="120"/>
      <c r="E289" s="119"/>
      <c r="F289" s="119"/>
      <c r="G289" s="120"/>
      <c r="H289" s="119"/>
      <c r="I289" s="120"/>
      <c r="J289" s="121"/>
      <c r="K289" s="121"/>
      <c r="L289" s="121"/>
    </row>
    <row r="290" spans="1:12" s="98" customFormat="1" ht="27" customHeight="1">
      <c r="A290" s="122" t="s">
        <v>309</v>
      </c>
      <c r="B290" s="103" t="s">
        <v>310</v>
      </c>
      <c r="C290" s="108"/>
      <c r="D290" s="1141" t="s">
        <v>304</v>
      </c>
      <c r="E290" s="1141"/>
      <c r="F290" s="108" t="s">
        <v>305</v>
      </c>
      <c r="G290" s="1141" t="s">
        <v>306</v>
      </c>
      <c r="H290" s="1141"/>
      <c r="I290" s="108" t="s">
        <v>311</v>
      </c>
      <c r="J290" s="123" t="s">
        <v>307</v>
      </c>
      <c r="K290" s="124"/>
      <c r="L290" s="125"/>
    </row>
    <row r="291" spans="1:12" s="85" customFormat="1" ht="25.5" customHeight="1">
      <c r="A291" s="110"/>
      <c r="B291" s="1133" t="s">
        <v>491</v>
      </c>
      <c r="C291" s="1133"/>
      <c r="D291" s="1135">
        <v>30</v>
      </c>
      <c r="E291" s="1135"/>
      <c r="F291" s="114">
        <v>35</v>
      </c>
      <c r="G291" s="1142">
        <v>68</v>
      </c>
      <c r="H291" s="1135"/>
      <c r="I291" s="114">
        <v>50</v>
      </c>
      <c r="J291" s="1136"/>
      <c r="K291" s="1136"/>
      <c r="L291" s="1136"/>
    </row>
    <row r="292" spans="1:12" s="98" customFormat="1" ht="6" customHeight="1">
      <c r="A292" s="110"/>
      <c r="B292" s="127"/>
      <c r="C292" s="127"/>
      <c r="D292" s="128"/>
      <c r="E292" s="128"/>
      <c r="F292" s="129"/>
      <c r="G292" s="129"/>
      <c r="H292" s="128"/>
      <c r="I292" s="129"/>
      <c r="J292" s="125"/>
      <c r="K292" s="125"/>
      <c r="L292" s="125"/>
    </row>
    <row r="293" spans="1:12" s="85" customFormat="1" ht="38.25" customHeight="1">
      <c r="A293" s="110"/>
      <c r="B293" s="1133" t="s">
        <v>492</v>
      </c>
      <c r="C293" s="1133"/>
      <c r="D293" s="1176">
        <v>0.89</v>
      </c>
      <c r="E293" s="1142"/>
      <c r="F293" s="147">
        <v>0.86</v>
      </c>
      <c r="G293" s="1176">
        <v>0.84</v>
      </c>
      <c r="H293" s="1142"/>
      <c r="I293" s="147">
        <v>0.82</v>
      </c>
      <c r="J293" s="1136"/>
      <c r="K293" s="1136"/>
      <c r="L293" s="1136"/>
    </row>
    <row r="294" spans="1:12" s="98" customFormat="1" ht="6" customHeight="1">
      <c r="A294" s="110"/>
      <c r="B294" s="127"/>
      <c r="C294" s="127"/>
      <c r="D294" s="128"/>
      <c r="E294" s="128"/>
      <c r="F294" s="129"/>
      <c r="G294" s="129"/>
      <c r="H294" s="128"/>
      <c r="I294" s="129"/>
      <c r="J294" s="125"/>
      <c r="K294" s="125"/>
      <c r="L294" s="125"/>
    </row>
    <row r="295" spans="1:12" s="85" customFormat="1">
      <c r="A295" s="110"/>
      <c r="B295" s="1137"/>
      <c r="C295" s="1137"/>
      <c r="D295" s="1138"/>
      <c r="E295" s="1138"/>
      <c r="F295" s="132"/>
      <c r="G295" s="1139"/>
      <c r="H295" s="1138"/>
      <c r="I295" s="132"/>
      <c r="J295" s="1140"/>
      <c r="K295" s="1140"/>
      <c r="L295" s="1140"/>
    </row>
    <row r="296" spans="1:12" s="98" customFormat="1">
      <c r="A296" s="133" t="s">
        <v>317</v>
      </c>
      <c r="B296" s="134"/>
      <c r="C296" s="95"/>
      <c r="D296" s="95"/>
      <c r="E296" s="95"/>
      <c r="F296" s="95"/>
      <c r="G296" s="95"/>
      <c r="H296" s="95"/>
      <c r="I296" s="95"/>
    </row>
    <row r="297" spans="1:12" s="98" customFormat="1">
      <c r="A297" s="99"/>
      <c r="B297" s="95"/>
      <c r="C297" s="95"/>
      <c r="D297" s="95"/>
      <c r="E297" s="95"/>
      <c r="F297" s="95"/>
      <c r="G297" s="95"/>
      <c r="H297" s="95"/>
      <c r="I297" s="95"/>
    </row>
    <row r="298" spans="1:12" s="98" customFormat="1">
      <c r="A298" s="99"/>
      <c r="B298" s="95"/>
      <c r="C298" s="95"/>
      <c r="D298" s="95"/>
      <c r="E298" s="95"/>
      <c r="F298" s="95"/>
      <c r="G298" s="95"/>
      <c r="H298" s="95"/>
      <c r="I298" s="95"/>
    </row>
    <row r="299" spans="1:12" s="98" customFormat="1">
      <c r="A299" s="99"/>
      <c r="B299" s="95"/>
      <c r="C299" s="95"/>
      <c r="D299" s="95"/>
      <c r="E299" s="95"/>
      <c r="F299" s="95"/>
      <c r="G299" s="95"/>
      <c r="H299" s="95"/>
      <c r="I299" s="95"/>
    </row>
    <row r="300" spans="1:12" s="98" customFormat="1">
      <c r="A300" s="99"/>
      <c r="B300" s="95"/>
      <c r="C300" s="95"/>
      <c r="D300" s="95"/>
      <c r="E300" s="95"/>
      <c r="F300" s="95"/>
      <c r="G300" s="95"/>
      <c r="H300" s="95"/>
      <c r="I300" s="95"/>
    </row>
    <row r="301" spans="1:12" s="54" customFormat="1">
      <c r="A301" s="53" t="s">
        <v>260</v>
      </c>
      <c r="E301" s="55"/>
      <c r="F301" s="55"/>
      <c r="G301" s="55"/>
      <c r="H301" s="55"/>
      <c r="I301" s="55"/>
    </row>
    <row r="302" spans="1:12" s="54" customFormat="1">
      <c r="A302" s="56" t="s">
        <v>475</v>
      </c>
      <c r="B302" s="1151" t="s">
        <v>476</v>
      </c>
      <c r="C302" s="1151"/>
      <c r="D302" s="1151"/>
      <c r="E302" s="1151"/>
      <c r="F302" s="1151"/>
      <c r="G302" s="1151"/>
      <c r="H302" s="1151"/>
      <c r="I302" s="1151"/>
      <c r="J302" s="1151"/>
      <c r="K302" s="1151"/>
      <c r="L302" s="1151"/>
    </row>
    <row r="303" spans="1:12" s="54" customFormat="1" ht="9" customHeight="1">
      <c r="A303" s="57"/>
      <c r="B303" s="58"/>
      <c r="C303" s="58"/>
      <c r="D303" s="58"/>
      <c r="E303" s="59"/>
      <c r="F303" s="59"/>
      <c r="G303" s="59"/>
      <c r="H303" s="59"/>
      <c r="I303" s="59"/>
      <c r="J303" s="58"/>
      <c r="K303" s="58"/>
      <c r="L303" s="58"/>
    </row>
    <row r="304" spans="1:12" s="54" customFormat="1" ht="27" customHeight="1">
      <c r="B304" s="1152" t="s">
        <v>493</v>
      </c>
      <c r="C304" s="1152"/>
      <c r="D304" s="1152"/>
      <c r="E304" s="1152"/>
      <c r="F304" s="1152"/>
      <c r="G304" s="1152"/>
      <c r="H304" s="1152"/>
      <c r="I304" s="1152"/>
      <c r="J304" s="1152"/>
      <c r="K304" s="1152"/>
      <c r="L304" s="1152"/>
    </row>
    <row r="305" spans="1:12" s="54" customFormat="1">
      <c r="E305" s="55"/>
      <c r="F305" s="55"/>
      <c r="G305" s="55"/>
      <c r="H305" s="55"/>
      <c r="I305" s="55"/>
    </row>
    <row r="306" spans="1:12" s="54" customFormat="1" ht="13.5" customHeight="1">
      <c r="A306" s="70" t="s">
        <v>262</v>
      </c>
      <c r="B306" s="67"/>
      <c r="C306" s="74" t="s">
        <v>263</v>
      </c>
      <c r="D306" s="1150" t="s">
        <v>263</v>
      </c>
      <c r="E306" s="1150"/>
      <c r="F306" s="74" t="s">
        <v>264</v>
      </c>
      <c r="G306" s="1150" t="s">
        <v>264</v>
      </c>
      <c r="H306" s="1150"/>
      <c r="I306" s="1143" t="s">
        <v>292</v>
      </c>
      <c r="J306" s="1143"/>
      <c r="K306" s="1143"/>
      <c r="L306" s="1143"/>
    </row>
    <row r="307" spans="1:12" s="54" customFormat="1" ht="13.5" customHeight="1">
      <c r="A307" s="70" t="s">
        <v>265</v>
      </c>
      <c r="B307" s="67"/>
      <c r="C307" s="74">
        <v>2012</v>
      </c>
      <c r="D307" s="1150">
        <v>2011</v>
      </c>
      <c r="E307" s="1150"/>
      <c r="F307" s="74">
        <v>2010</v>
      </c>
      <c r="G307" s="1150">
        <v>2009</v>
      </c>
      <c r="H307" s="1150"/>
      <c r="I307" s="74"/>
      <c r="J307" s="67"/>
      <c r="K307" s="67"/>
      <c r="L307" s="67"/>
    </row>
    <row r="308" spans="1:12" s="54" customFormat="1" ht="12.75" customHeight="1">
      <c r="B308" s="54" t="s">
        <v>266</v>
      </c>
      <c r="C308" s="66">
        <v>1300362.1100000001</v>
      </c>
      <c r="D308" s="1148">
        <v>1270146.8999999999</v>
      </c>
      <c r="E308" s="1148"/>
      <c r="F308" s="66">
        <v>1275701.69</v>
      </c>
      <c r="G308" s="1148">
        <v>1154095.02</v>
      </c>
      <c r="H308" s="1148"/>
      <c r="I308" s="55"/>
    </row>
    <row r="309" spans="1:12" s="54" customFormat="1" ht="6" customHeight="1">
      <c r="B309" s="67"/>
      <c r="C309" s="69"/>
      <c r="D309" s="69"/>
      <c r="E309" s="69"/>
      <c r="F309" s="69"/>
      <c r="G309" s="69"/>
      <c r="H309" s="69"/>
      <c r="I309" s="71"/>
      <c r="J309" s="67"/>
      <c r="K309" s="67"/>
      <c r="L309" s="58"/>
    </row>
    <row r="310" spans="1:12" s="54" customFormat="1" ht="12.75" customHeight="1">
      <c r="B310" s="54" t="s">
        <v>265</v>
      </c>
      <c r="C310" s="66">
        <v>50658.5</v>
      </c>
      <c r="D310" s="1148">
        <v>50216.9</v>
      </c>
      <c r="E310" s="1148"/>
      <c r="F310" s="66">
        <v>84218.15</v>
      </c>
      <c r="G310" s="1148">
        <v>68695.5</v>
      </c>
      <c r="H310" s="1148"/>
      <c r="I310" s="55"/>
    </row>
    <row r="311" spans="1:12" s="54" customFormat="1" ht="6" customHeight="1">
      <c r="B311" s="67"/>
      <c r="C311" s="69"/>
      <c r="D311" s="69"/>
      <c r="E311" s="69"/>
      <c r="F311" s="69"/>
      <c r="G311" s="69"/>
      <c r="H311" s="69"/>
      <c r="I311" s="71"/>
      <c r="J311" s="67"/>
      <c r="K311" s="67"/>
      <c r="L311" s="58"/>
    </row>
    <row r="312" spans="1:12" s="54" customFormat="1" ht="12.75" customHeight="1">
      <c r="B312" s="70" t="s">
        <v>1</v>
      </c>
      <c r="C312" s="97">
        <v>1249703.6100000001</v>
      </c>
      <c r="D312" s="1148">
        <v>1219930</v>
      </c>
      <c r="E312" s="1148"/>
      <c r="F312" s="66">
        <v>1191483.54</v>
      </c>
      <c r="G312" s="1148">
        <v>1085399.52</v>
      </c>
      <c r="H312" s="1148"/>
      <c r="I312" s="55"/>
      <c r="L312" s="58"/>
    </row>
    <row r="313" spans="1:12" s="54" customFormat="1" ht="6" customHeight="1">
      <c r="B313" s="67"/>
      <c r="C313" s="69"/>
      <c r="D313" s="69"/>
      <c r="E313" s="69"/>
      <c r="F313" s="69"/>
      <c r="G313" s="69"/>
      <c r="H313" s="69"/>
      <c r="I313" s="71"/>
      <c r="J313" s="67"/>
      <c r="K313" s="67"/>
      <c r="L313" s="58"/>
    </row>
    <row r="314" spans="1:12" s="54" customFormat="1" ht="12.75" customHeight="1">
      <c r="B314" s="54" t="s">
        <v>267</v>
      </c>
      <c r="C314" s="72">
        <v>3.8957225537738865E-2</v>
      </c>
      <c r="D314" s="1149">
        <v>3.9536293006738041E-2</v>
      </c>
      <c r="E314" s="1149"/>
      <c r="F314" s="72">
        <v>6.6017118782683432E-2</v>
      </c>
      <c r="G314" s="1149">
        <v>5.9523261784805208E-2</v>
      </c>
      <c r="H314" s="1149"/>
      <c r="I314" s="72"/>
      <c r="L314" s="58"/>
    </row>
    <row r="315" spans="1:12" s="54" customFormat="1" ht="6" customHeight="1">
      <c r="B315" s="67"/>
      <c r="C315" s="71"/>
      <c r="D315" s="71"/>
      <c r="E315" s="71"/>
      <c r="F315" s="71"/>
      <c r="G315" s="71"/>
      <c r="H315" s="71"/>
      <c r="I315" s="71"/>
      <c r="J315" s="67"/>
      <c r="K315" s="67"/>
      <c r="L315" s="58"/>
    </row>
    <row r="316" spans="1:12" s="54" customFormat="1" ht="12.75" customHeight="1">
      <c r="E316" s="55"/>
      <c r="F316" s="55"/>
      <c r="G316" s="55"/>
      <c r="H316" s="55"/>
      <c r="I316" s="55"/>
    </row>
    <row r="317" spans="1:12" s="54" customFormat="1" ht="6" customHeight="1">
      <c r="B317" s="67"/>
      <c r="C317" s="71"/>
      <c r="D317" s="71"/>
      <c r="E317" s="71"/>
      <c r="F317" s="71"/>
      <c r="G317" s="71"/>
      <c r="H317" s="71"/>
      <c r="I317" s="71"/>
      <c r="J317" s="67"/>
      <c r="K317" s="67"/>
      <c r="L317" s="67"/>
    </row>
    <row r="318" spans="1:12" s="54" customFormat="1" ht="12.75" customHeight="1">
      <c r="E318" s="55"/>
      <c r="F318" s="55"/>
      <c r="G318" s="55"/>
      <c r="H318" s="55"/>
      <c r="I318" s="55"/>
    </row>
    <row r="319" spans="1:12" s="54" customFormat="1" ht="13.5" customHeight="1">
      <c r="A319" s="70" t="s">
        <v>268</v>
      </c>
      <c r="B319" s="73" t="s">
        <v>293</v>
      </c>
      <c r="C319" s="1143" t="s">
        <v>270</v>
      </c>
      <c r="D319" s="1143"/>
      <c r="E319" s="1143"/>
      <c r="F319" s="1143" t="s">
        <v>271</v>
      </c>
      <c r="G319" s="1143"/>
      <c r="H319" s="1143"/>
      <c r="I319" s="74" t="s">
        <v>1</v>
      </c>
      <c r="J319" s="73"/>
      <c r="K319" s="74" t="s">
        <v>1</v>
      </c>
      <c r="L319" s="74" t="s">
        <v>272</v>
      </c>
    </row>
    <row r="320" spans="1:12" s="54" customFormat="1" ht="13.5" customHeight="1">
      <c r="A320" s="70"/>
      <c r="B320" s="73"/>
      <c r="C320" s="74" t="s">
        <v>273</v>
      </c>
      <c r="D320" s="74" t="s">
        <v>274</v>
      </c>
      <c r="E320" s="74"/>
      <c r="F320" s="74" t="s">
        <v>273</v>
      </c>
      <c r="G320" s="74" t="s">
        <v>274</v>
      </c>
      <c r="H320" s="74"/>
      <c r="I320" s="74" t="s">
        <v>275</v>
      </c>
      <c r="J320" s="73"/>
      <c r="K320" s="74" t="s">
        <v>276</v>
      </c>
      <c r="L320" s="74" t="s">
        <v>277</v>
      </c>
    </row>
    <row r="321" spans="1:12" s="76" customFormat="1">
      <c r="A321" s="76" t="s">
        <v>494</v>
      </c>
      <c r="B321" s="76" t="s">
        <v>495</v>
      </c>
      <c r="C321" s="77">
        <v>455530.91</v>
      </c>
      <c r="D321" s="78">
        <v>0.35031081457764096</v>
      </c>
      <c r="E321" s="79"/>
      <c r="F321" s="77">
        <v>16015.28</v>
      </c>
      <c r="G321" s="78">
        <v>0.31614200973183176</v>
      </c>
      <c r="H321" s="79"/>
      <c r="I321" s="77">
        <v>439515.62999999995</v>
      </c>
      <c r="K321" s="77">
        <v>437205.48</v>
      </c>
      <c r="L321" s="78">
        <v>5.2838999181802687E-3</v>
      </c>
    </row>
    <row r="322" spans="1:12" s="76" customFormat="1" ht="6" customHeight="1">
      <c r="B322" s="80"/>
      <c r="C322" s="81"/>
      <c r="D322" s="82"/>
      <c r="E322" s="83"/>
      <c r="F322" s="81"/>
      <c r="G322" s="82"/>
      <c r="H322" s="83"/>
      <c r="I322" s="81"/>
      <c r="J322" s="80"/>
      <c r="K322" s="81"/>
      <c r="L322" s="82"/>
    </row>
    <row r="323" spans="1:12" s="76" customFormat="1">
      <c r="A323" s="76" t="s">
        <v>496</v>
      </c>
      <c r="B323" s="76" t="s">
        <v>497</v>
      </c>
      <c r="C323" s="77">
        <v>382645.9</v>
      </c>
      <c r="D323" s="78">
        <v>0.29426103472055182</v>
      </c>
      <c r="E323" s="79"/>
      <c r="F323" s="77">
        <v>13452.8</v>
      </c>
      <c r="G323" s="78">
        <v>0.26555859332589793</v>
      </c>
      <c r="H323" s="79"/>
      <c r="I323" s="77">
        <v>369193.10000000003</v>
      </c>
      <c r="K323" s="77">
        <v>367252.54</v>
      </c>
      <c r="L323" s="78">
        <v>5.2839934068258749E-3</v>
      </c>
    </row>
    <row r="324" spans="1:12" s="76" customFormat="1" ht="6" customHeight="1">
      <c r="B324" s="80"/>
      <c r="C324" s="81"/>
      <c r="D324" s="82"/>
      <c r="E324" s="83"/>
      <c r="F324" s="81"/>
      <c r="G324" s="82"/>
      <c r="H324" s="83"/>
      <c r="I324" s="81"/>
      <c r="J324" s="80"/>
      <c r="K324" s="81"/>
      <c r="L324" s="82"/>
    </row>
    <row r="325" spans="1:12" s="76" customFormat="1">
      <c r="A325" s="76" t="s">
        <v>498</v>
      </c>
      <c r="B325" s="76" t="s">
        <v>499</v>
      </c>
      <c r="C325" s="77">
        <v>39110.639999999999</v>
      </c>
      <c r="D325" s="78">
        <v>3.0076729934864065E-2</v>
      </c>
      <c r="E325" s="79"/>
      <c r="F325" s="77">
        <v>320.27999999999997</v>
      </c>
      <c r="G325" s="78">
        <v>6.3223348500251681E-3</v>
      </c>
      <c r="H325" s="79"/>
      <c r="I325" s="77">
        <v>38790.36</v>
      </c>
      <c r="K325" s="77">
        <v>38744.160000000003</v>
      </c>
      <c r="L325" s="78">
        <v>1.1924377764286819E-3</v>
      </c>
    </row>
    <row r="326" spans="1:12" s="76" customFormat="1" ht="6" customHeight="1">
      <c r="B326" s="80"/>
      <c r="C326" s="81"/>
      <c r="D326" s="82"/>
      <c r="E326" s="83"/>
      <c r="F326" s="81"/>
      <c r="G326" s="82"/>
      <c r="H326" s="83"/>
      <c r="I326" s="81"/>
      <c r="J326" s="80"/>
      <c r="K326" s="81"/>
      <c r="L326" s="82"/>
    </row>
    <row r="327" spans="1:12" s="76" customFormat="1">
      <c r="A327" s="76" t="s">
        <v>500</v>
      </c>
      <c r="B327" s="76" t="s">
        <v>501</v>
      </c>
      <c r="C327" s="77">
        <v>423074.66</v>
      </c>
      <c r="D327" s="78">
        <v>0.32535142076694312</v>
      </c>
      <c r="E327" s="79"/>
      <c r="F327" s="77">
        <v>20870.14</v>
      </c>
      <c r="G327" s="78">
        <v>0.41197706209224511</v>
      </c>
      <c r="H327" s="79"/>
      <c r="I327" s="77">
        <v>402204.51999999996</v>
      </c>
      <c r="K327" s="77">
        <v>376727.82</v>
      </c>
      <c r="L327" s="78">
        <v>6.7626277241749633E-2</v>
      </c>
    </row>
    <row r="328" spans="1:12" s="76" customFormat="1" ht="6" customHeight="1">
      <c r="B328" s="80"/>
      <c r="C328" s="81"/>
      <c r="D328" s="82"/>
      <c r="E328" s="83"/>
      <c r="F328" s="81"/>
      <c r="G328" s="82"/>
      <c r="H328" s="83"/>
      <c r="I328" s="81"/>
      <c r="J328" s="80"/>
      <c r="K328" s="81"/>
      <c r="L328" s="82"/>
    </row>
    <row r="329" spans="1:12" s="54" customFormat="1">
      <c r="E329" s="55"/>
      <c r="F329" s="55"/>
      <c r="G329" s="55"/>
      <c r="H329" s="55"/>
      <c r="I329" s="55"/>
    </row>
    <row r="330" spans="1:12" s="85" customFormat="1">
      <c r="A330" s="84" t="s">
        <v>288</v>
      </c>
      <c r="B330" s="95"/>
      <c r="E330" s="86"/>
      <c r="F330" s="86"/>
      <c r="G330" s="86"/>
      <c r="H330" s="86"/>
      <c r="I330" s="86"/>
    </row>
    <row r="331" spans="1:12" s="85" customFormat="1">
      <c r="E331" s="86"/>
      <c r="F331" s="86"/>
      <c r="G331" s="86"/>
      <c r="H331" s="86"/>
      <c r="I331" s="86"/>
    </row>
    <row r="332" spans="1:12" s="85" customFormat="1">
      <c r="E332" s="86"/>
      <c r="F332" s="86"/>
      <c r="G332" s="86"/>
      <c r="H332" s="86"/>
      <c r="I332" s="86"/>
    </row>
    <row r="333" spans="1:12" s="85" customFormat="1">
      <c r="E333" s="86"/>
      <c r="F333" s="86"/>
      <c r="G333" s="86"/>
      <c r="H333" s="86"/>
      <c r="I333" s="86"/>
    </row>
    <row r="334" spans="1:12" s="85" customFormat="1">
      <c r="E334" s="86"/>
      <c r="F334" s="86"/>
      <c r="G334" s="86"/>
      <c r="H334" s="86"/>
      <c r="I334" s="86"/>
    </row>
    <row r="335" spans="1:12" s="85" customFormat="1">
      <c r="E335" s="86"/>
      <c r="F335" s="86"/>
      <c r="G335" s="86"/>
      <c r="H335" s="86"/>
      <c r="I335" s="86"/>
    </row>
    <row r="336" spans="1:12" s="85" customFormat="1">
      <c r="E336" s="86"/>
      <c r="F336" s="86"/>
      <c r="G336" s="86"/>
      <c r="H336" s="86"/>
      <c r="I336" s="86"/>
    </row>
    <row r="337" spans="1:12" s="85" customFormat="1">
      <c r="E337" s="86"/>
      <c r="F337" s="86"/>
      <c r="G337" s="86"/>
      <c r="H337" s="86"/>
      <c r="I337" s="86"/>
    </row>
    <row r="338" spans="1:12" s="85" customFormat="1">
      <c r="E338" s="86"/>
      <c r="F338" s="86"/>
      <c r="G338" s="86"/>
      <c r="H338" s="86"/>
      <c r="I338" s="86"/>
    </row>
    <row r="339" spans="1:12" s="85" customFormat="1">
      <c r="E339" s="86"/>
      <c r="F339" s="86"/>
      <c r="G339" s="86"/>
      <c r="H339" s="86"/>
      <c r="I339" s="86"/>
    </row>
    <row r="340" spans="1:12" s="85" customFormat="1">
      <c r="E340" s="86"/>
      <c r="F340" s="86"/>
      <c r="G340" s="86"/>
      <c r="H340" s="86"/>
      <c r="I340" s="86"/>
    </row>
    <row r="341" spans="1:12" s="85" customFormat="1">
      <c r="E341" s="86"/>
      <c r="F341" s="86"/>
      <c r="G341" s="86"/>
      <c r="H341" s="86"/>
      <c r="I341" s="86"/>
    </row>
    <row r="342" spans="1:12" s="85" customFormat="1">
      <c r="E342" s="86"/>
      <c r="F342" s="86"/>
      <c r="G342" s="86"/>
      <c r="H342" s="86"/>
      <c r="I342" s="86"/>
    </row>
    <row r="343" spans="1:12" s="98" customFormat="1">
      <c r="A343" s="87" t="s">
        <v>260</v>
      </c>
    </row>
    <row r="344" spans="1:12" s="98" customFormat="1">
      <c r="A344" s="88" t="s">
        <v>475</v>
      </c>
      <c r="B344" s="1144" t="s">
        <v>476</v>
      </c>
      <c r="C344" s="1144"/>
      <c r="D344" s="1144"/>
      <c r="E344" s="1144"/>
      <c r="F344" s="1144"/>
      <c r="G344" s="1144"/>
      <c r="H344" s="1144"/>
      <c r="I344" s="1144"/>
      <c r="J344" s="1144"/>
      <c r="K344" s="1144"/>
      <c r="L344" s="1144"/>
    </row>
    <row r="345" spans="1:12" s="99" customFormat="1" ht="9" customHeight="1">
      <c r="B345" s="100"/>
      <c r="C345" s="100"/>
      <c r="D345" s="100"/>
      <c r="E345" s="100"/>
      <c r="F345" s="100"/>
      <c r="G345" s="100"/>
      <c r="H345" s="100"/>
      <c r="I345" s="100"/>
    </row>
    <row r="346" spans="1:12" s="98" customFormat="1" ht="27" customHeight="1">
      <c r="B346" s="1145" t="s">
        <v>502</v>
      </c>
      <c r="C346" s="1145"/>
      <c r="D346" s="1145"/>
      <c r="E346" s="1145"/>
      <c r="F346" s="1145"/>
      <c r="G346" s="1145"/>
      <c r="H346" s="1145"/>
      <c r="I346" s="1145"/>
      <c r="J346" s="1145"/>
      <c r="K346" s="1145"/>
      <c r="L346" s="1145"/>
    </row>
    <row r="347" spans="1:12" s="85" customFormat="1">
      <c r="E347" s="86"/>
      <c r="F347" s="86"/>
      <c r="G347" s="86"/>
      <c r="H347" s="86"/>
      <c r="I347" s="86"/>
    </row>
    <row r="348" spans="1:12" s="98" customFormat="1">
      <c r="A348" s="102" t="s">
        <v>297</v>
      </c>
      <c r="B348" s="103" t="s">
        <v>298</v>
      </c>
      <c r="C348" s="103"/>
      <c r="D348" s="103"/>
      <c r="E348" s="103"/>
      <c r="F348" s="86"/>
      <c r="G348" s="103" t="s">
        <v>299</v>
      </c>
      <c r="H348" s="104"/>
      <c r="I348" s="104"/>
      <c r="J348" s="104"/>
      <c r="K348" s="105"/>
      <c r="L348" s="105"/>
    </row>
    <row r="349" spans="1:12" s="98" customFormat="1">
      <c r="A349" s="99"/>
      <c r="B349" s="1146"/>
      <c r="C349" s="1146"/>
      <c r="D349" s="1146"/>
      <c r="E349" s="95"/>
      <c r="F349" s="106"/>
      <c r="G349" s="1147"/>
      <c r="H349" s="1147"/>
      <c r="I349" s="1147"/>
      <c r="J349" s="1147"/>
      <c r="K349" s="1147"/>
      <c r="L349" s="1147"/>
    </row>
    <row r="350" spans="1:12" s="98" customFormat="1">
      <c r="A350" s="99"/>
      <c r="B350" s="1146"/>
      <c r="C350" s="1146"/>
      <c r="D350" s="1146"/>
      <c r="E350" s="95"/>
      <c r="F350" s="106"/>
      <c r="G350" s="1147"/>
      <c r="H350" s="1147"/>
      <c r="I350" s="1147"/>
      <c r="J350" s="1147"/>
      <c r="K350" s="1147"/>
      <c r="L350" s="1147"/>
    </row>
    <row r="351" spans="1:12" s="98" customFormat="1">
      <c r="A351" s="99"/>
      <c r="B351" s="1146"/>
      <c r="C351" s="1146"/>
      <c r="D351" s="1146"/>
      <c r="E351" s="95"/>
      <c r="F351" s="106"/>
      <c r="G351" s="1147"/>
      <c r="H351" s="1147"/>
      <c r="I351" s="1147"/>
      <c r="J351" s="1147"/>
      <c r="K351" s="1147"/>
      <c r="L351" s="1147"/>
    </row>
    <row r="352" spans="1:12" s="98" customFormat="1">
      <c r="A352" s="99"/>
      <c r="B352" s="1146"/>
      <c r="C352" s="1146"/>
      <c r="D352" s="1146"/>
      <c r="E352" s="95"/>
      <c r="F352" s="106"/>
      <c r="G352" s="1147"/>
      <c r="H352" s="1147"/>
      <c r="I352" s="1147"/>
      <c r="J352" s="1147"/>
      <c r="K352" s="1147"/>
      <c r="L352" s="1147"/>
    </row>
    <row r="353" spans="1:12" s="98" customFormat="1">
      <c r="A353" s="99"/>
      <c r="B353" s="1146"/>
      <c r="C353" s="1146"/>
      <c r="D353" s="1146"/>
      <c r="E353" s="95"/>
      <c r="F353" s="106"/>
      <c r="G353" s="1147"/>
      <c r="H353" s="1147"/>
      <c r="I353" s="1147"/>
      <c r="J353" s="1147"/>
      <c r="K353" s="1147"/>
      <c r="L353" s="1147"/>
    </row>
    <row r="354" spans="1:12" s="98" customFormat="1">
      <c r="A354" s="99"/>
      <c r="B354" s="1146"/>
      <c r="C354" s="1146"/>
      <c r="D354" s="1146"/>
      <c r="E354" s="95"/>
      <c r="F354" s="106"/>
      <c r="G354" s="1147"/>
      <c r="H354" s="1147"/>
      <c r="I354" s="1147"/>
      <c r="J354" s="1147"/>
      <c r="K354" s="1147"/>
      <c r="L354" s="1147"/>
    </row>
    <row r="355" spans="1:12" s="98" customFormat="1">
      <c r="A355" s="99"/>
      <c r="B355" s="1146"/>
      <c r="C355" s="1146"/>
      <c r="D355" s="1146"/>
      <c r="E355" s="95"/>
      <c r="F355" s="106"/>
      <c r="G355" s="1147"/>
      <c r="H355" s="1147"/>
      <c r="I355" s="1147"/>
      <c r="J355" s="1147"/>
      <c r="K355" s="1147"/>
      <c r="L355" s="1147"/>
    </row>
    <row r="356" spans="1:12" s="98" customFormat="1">
      <c r="A356" s="99"/>
      <c r="B356" s="1146"/>
      <c r="C356" s="1146"/>
      <c r="D356" s="1146"/>
      <c r="E356" s="95"/>
      <c r="F356" s="106"/>
      <c r="G356" s="1147"/>
      <c r="H356" s="1147"/>
      <c r="I356" s="1147"/>
      <c r="J356" s="1147"/>
      <c r="K356" s="1147"/>
      <c r="L356" s="1147"/>
    </row>
    <row r="357" spans="1:12" s="98" customFormat="1">
      <c r="A357" s="99"/>
      <c r="B357" s="1146"/>
      <c r="C357" s="1146"/>
      <c r="D357" s="1146"/>
      <c r="E357" s="95"/>
      <c r="F357" s="106"/>
      <c r="G357" s="1147"/>
      <c r="H357" s="1147"/>
      <c r="I357" s="1147"/>
      <c r="J357" s="1147"/>
      <c r="K357" s="1147"/>
      <c r="L357" s="1147"/>
    </row>
    <row r="358" spans="1:12" s="98" customFormat="1">
      <c r="A358" s="99"/>
      <c r="B358" s="1146"/>
      <c r="C358" s="1146"/>
      <c r="D358" s="1146"/>
      <c r="E358" s="95"/>
      <c r="F358" s="106"/>
      <c r="G358" s="1147"/>
      <c r="H358" s="1147"/>
      <c r="I358" s="1147"/>
      <c r="J358" s="1147"/>
      <c r="K358" s="1147"/>
      <c r="L358" s="1147"/>
    </row>
    <row r="359" spans="1:12" s="98" customFormat="1">
      <c r="A359" s="99"/>
      <c r="B359" s="1146"/>
      <c r="C359" s="1146"/>
      <c r="D359" s="1146"/>
      <c r="E359" s="95"/>
      <c r="F359" s="106"/>
      <c r="G359" s="1147"/>
      <c r="H359" s="1147"/>
      <c r="I359" s="1147"/>
      <c r="J359" s="1147"/>
      <c r="K359" s="1147"/>
      <c r="L359" s="1147"/>
    </row>
    <row r="360" spans="1:12" s="98" customFormat="1">
      <c r="A360" s="99"/>
      <c r="B360" s="1146"/>
      <c r="C360" s="1146"/>
      <c r="D360" s="1146"/>
      <c r="E360" s="95"/>
      <c r="F360" s="106"/>
      <c r="G360" s="1147"/>
      <c r="H360" s="1147"/>
      <c r="I360" s="1147"/>
      <c r="J360" s="1147"/>
      <c r="K360" s="1147"/>
      <c r="L360" s="1147"/>
    </row>
    <row r="361" spans="1:12" s="98" customFormat="1">
      <c r="A361" s="99"/>
      <c r="B361" s="99"/>
      <c r="C361" s="99"/>
      <c r="D361" s="99"/>
      <c r="E361" s="99"/>
      <c r="F361" s="99"/>
      <c r="G361" s="99"/>
      <c r="H361" s="99"/>
      <c r="I361" s="99"/>
    </row>
    <row r="362" spans="1:12" s="98" customFormat="1" ht="27" customHeight="1">
      <c r="A362" s="107" t="s">
        <v>300</v>
      </c>
      <c r="B362" s="103" t="s">
        <v>301</v>
      </c>
      <c r="C362" s="108" t="s">
        <v>302</v>
      </c>
      <c r="D362" s="1141" t="s">
        <v>303</v>
      </c>
      <c r="E362" s="1141"/>
      <c r="F362" s="108" t="s">
        <v>304</v>
      </c>
      <c r="G362" s="1141" t="s">
        <v>305</v>
      </c>
      <c r="H362" s="1141"/>
      <c r="I362" s="108" t="s">
        <v>306</v>
      </c>
      <c r="J362" s="103" t="s">
        <v>307</v>
      </c>
      <c r="K362" s="103"/>
      <c r="L362" s="105"/>
    </row>
    <row r="363" spans="1:12" s="85" customFormat="1">
      <c r="A363" s="110"/>
      <c r="B363" s="111" t="s">
        <v>308</v>
      </c>
      <c r="C363" s="112"/>
      <c r="D363" s="1142"/>
      <c r="E363" s="1135"/>
      <c r="F363" s="112"/>
      <c r="G363" s="1142"/>
      <c r="H363" s="1135"/>
      <c r="I363" s="114"/>
      <c r="J363" s="1136"/>
      <c r="K363" s="1136"/>
      <c r="L363" s="1136"/>
    </row>
    <row r="364" spans="1:12" s="98" customFormat="1" ht="6" customHeight="1">
      <c r="A364" s="110"/>
      <c r="B364" s="115"/>
      <c r="C364" s="116"/>
      <c r="D364" s="117"/>
      <c r="E364" s="116"/>
      <c r="F364" s="116"/>
      <c r="G364" s="117"/>
      <c r="H364" s="116"/>
      <c r="I364" s="117"/>
      <c r="J364" s="118"/>
      <c r="K364" s="118"/>
      <c r="L364" s="118"/>
    </row>
    <row r="365" spans="1:12" s="85" customFormat="1">
      <c r="A365" s="110"/>
      <c r="B365" s="111"/>
      <c r="C365" s="112"/>
      <c r="D365" s="1142"/>
      <c r="E365" s="1135"/>
      <c r="F365" s="112"/>
      <c r="G365" s="1142"/>
      <c r="H365" s="1135"/>
      <c r="I365" s="114"/>
      <c r="J365" s="1136"/>
      <c r="K365" s="1136"/>
      <c r="L365" s="1136"/>
    </row>
    <row r="366" spans="1:12" s="85" customFormat="1">
      <c r="A366" s="110"/>
      <c r="B366" s="119"/>
      <c r="C366" s="119"/>
      <c r="D366" s="120"/>
      <c r="E366" s="119"/>
      <c r="F366" s="119"/>
      <c r="G366" s="120"/>
      <c r="H366" s="119"/>
      <c r="I366" s="120"/>
      <c r="J366" s="121"/>
      <c r="K366" s="121"/>
      <c r="L366" s="121"/>
    </row>
    <row r="367" spans="1:12" s="98" customFormat="1" ht="27" customHeight="1">
      <c r="A367" s="122" t="s">
        <v>309</v>
      </c>
      <c r="B367" s="103" t="s">
        <v>310</v>
      </c>
      <c r="C367" s="108"/>
      <c r="D367" s="1141" t="s">
        <v>304</v>
      </c>
      <c r="E367" s="1141"/>
      <c r="F367" s="108" t="s">
        <v>305</v>
      </c>
      <c r="G367" s="1141" t="s">
        <v>306</v>
      </c>
      <c r="H367" s="1141"/>
      <c r="I367" s="108" t="s">
        <v>311</v>
      </c>
      <c r="J367" s="123" t="s">
        <v>307</v>
      </c>
      <c r="K367" s="124"/>
      <c r="L367" s="125"/>
    </row>
    <row r="368" spans="1:12" s="85" customFormat="1" ht="25.5" customHeight="1">
      <c r="A368" s="110"/>
      <c r="B368" s="1133" t="s">
        <v>503</v>
      </c>
      <c r="C368" s="1133"/>
      <c r="D368" s="1135">
        <v>1.55</v>
      </c>
      <c r="E368" s="1135"/>
      <c r="F368" s="114">
        <v>1.55</v>
      </c>
      <c r="G368" s="1142">
        <v>1.55</v>
      </c>
      <c r="H368" s="1135"/>
      <c r="I368" s="114">
        <v>1.55</v>
      </c>
      <c r="J368" s="1136"/>
      <c r="K368" s="1136"/>
      <c r="L368" s="1136"/>
    </row>
    <row r="369" spans="1:12" s="98" customFormat="1" ht="6" customHeight="1">
      <c r="A369" s="110"/>
      <c r="B369" s="127"/>
      <c r="C369" s="127"/>
      <c r="D369" s="128"/>
      <c r="E369" s="128"/>
      <c r="F369" s="129"/>
      <c r="G369" s="129"/>
      <c r="H369" s="128"/>
      <c r="I369" s="129"/>
      <c r="J369" s="125"/>
      <c r="K369" s="125"/>
      <c r="L369" s="125"/>
    </row>
    <row r="370" spans="1:12" s="85" customFormat="1" ht="25.5" customHeight="1">
      <c r="A370" s="110"/>
      <c r="B370" s="1133" t="s">
        <v>504</v>
      </c>
      <c r="C370" s="1133"/>
      <c r="D370" s="1135">
        <v>2.0499999999999998</v>
      </c>
      <c r="E370" s="1135"/>
      <c r="F370" s="114">
        <v>2.0499999999999998</v>
      </c>
      <c r="G370" s="1142">
        <v>2.0499999999999998</v>
      </c>
      <c r="H370" s="1135"/>
      <c r="I370" s="114">
        <v>2.0499999999999998</v>
      </c>
      <c r="J370" s="1136"/>
      <c r="K370" s="1136"/>
      <c r="L370" s="1136"/>
    </row>
    <row r="371" spans="1:12" s="98" customFormat="1" ht="6" customHeight="1">
      <c r="A371" s="110"/>
      <c r="B371" s="127"/>
      <c r="C371" s="127"/>
      <c r="D371" s="128"/>
      <c r="E371" s="128"/>
      <c r="F371" s="129"/>
      <c r="G371" s="129"/>
      <c r="H371" s="128"/>
      <c r="I371" s="129"/>
      <c r="J371" s="125"/>
      <c r="K371" s="125"/>
      <c r="L371" s="125"/>
    </row>
    <row r="372" spans="1:12" s="85" customFormat="1" ht="25.5" customHeight="1">
      <c r="A372" s="110"/>
      <c r="B372" s="1133" t="s">
        <v>505</v>
      </c>
      <c r="C372" s="1133"/>
      <c r="D372" s="1135">
        <v>301</v>
      </c>
      <c r="E372" s="1135"/>
      <c r="F372" s="114">
        <v>304</v>
      </c>
      <c r="G372" s="1142">
        <v>319</v>
      </c>
      <c r="H372" s="1135"/>
      <c r="I372" s="114">
        <v>324</v>
      </c>
      <c r="J372" s="1136"/>
      <c r="K372" s="1136"/>
      <c r="L372" s="1136"/>
    </row>
    <row r="373" spans="1:12" s="98" customFormat="1" ht="6" customHeight="1">
      <c r="A373" s="110"/>
      <c r="B373" s="127"/>
      <c r="C373" s="127"/>
      <c r="D373" s="128"/>
      <c r="E373" s="128"/>
      <c r="F373" s="129"/>
      <c r="G373" s="129"/>
      <c r="H373" s="128"/>
      <c r="I373" s="129"/>
      <c r="J373" s="125"/>
      <c r="K373" s="125"/>
      <c r="L373" s="125"/>
    </row>
    <row r="374" spans="1:12" s="85" customFormat="1" ht="25.5" customHeight="1">
      <c r="A374" s="110"/>
      <c r="B374" s="1155" t="s">
        <v>506</v>
      </c>
      <c r="C374" s="1155"/>
      <c r="D374" s="1156">
        <v>301</v>
      </c>
      <c r="E374" s="1156"/>
      <c r="F374" s="156">
        <v>304</v>
      </c>
      <c r="G374" s="1157">
        <v>319</v>
      </c>
      <c r="H374" s="1157"/>
      <c r="I374" s="156">
        <v>324</v>
      </c>
      <c r="J374" s="1158"/>
      <c r="K374" s="1158"/>
      <c r="L374" s="1158"/>
    </row>
    <row r="375" spans="1:12" s="85" customFormat="1" ht="6" customHeight="1">
      <c r="A375" s="110"/>
      <c r="B375" s="115"/>
      <c r="C375" s="115"/>
      <c r="D375" s="116"/>
      <c r="E375" s="116"/>
      <c r="F375" s="117"/>
      <c r="G375" s="117"/>
      <c r="H375" s="117"/>
      <c r="I375" s="117"/>
      <c r="J375" s="118"/>
      <c r="K375" s="118"/>
      <c r="L375" s="118"/>
    </row>
    <row r="376" spans="1:12" s="85" customFormat="1" ht="38.25" customHeight="1">
      <c r="A376" s="110"/>
      <c r="B376" s="1155" t="s">
        <v>507</v>
      </c>
      <c r="C376" s="1155"/>
      <c r="D376" s="1156">
        <v>1</v>
      </c>
      <c r="E376" s="1156"/>
      <c r="F376" s="156">
        <v>1</v>
      </c>
      <c r="G376" s="1157">
        <v>1</v>
      </c>
      <c r="H376" s="1157"/>
      <c r="I376" s="156">
        <v>0</v>
      </c>
      <c r="J376" s="1158"/>
      <c r="K376" s="1158"/>
      <c r="L376" s="1158"/>
    </row>
    <row r="377" spans="1:12" s="85" customFormat="1" ht="6" customHeight="1">
      <c r="A377" s="110"/>
      <c r="B377" s="115"/>
      <c r="C377" s="115"/>
      <c r="D377" s="116"/>
      <c r="E377" s="116"/>
      <c r="F377" s="117"/>
      <c r="G377" s="117"/>
      <c r="H377" s="117"/>
      <c r="I377" s="117"/>
      <c r="J377" s="118"/>
      <c r="K377" s="118"/>
      <c r="L377" s="118"/>
    </row>
    <row r="378" spans="1:12" s="85" customFormat="1">
      <c r="A378" s="87" t="s">
        <v>260</v>
      </c>
      <c r="E378" s="86"/>
      <c r="F378" s="86"/>
      <c r="G378" s="86"/>
      <c r="H378" s="86"/>
      <c r="I378" s="86"/>
    </row>
    <row r="379" spans="1:12" s="85" customFormat="1">
      <c r="A379" s="88" t="s">
        <v>475</v>
      </c>
      <c r="B379" s="1162" t="s">
        <v>476</v>
      </c>
      <c r="C379" s="1162"/>
      <c r="D379" s="1162"/>
      <c r="E379" s="1162"/>
      <c r="F379" s="1162"/>
      <c r="G379" s="1162"/>
      <c r="H379" s="1162"/>
      <c r="I379" s="1162"/>
      <c r="J379" s="1162"/>
      <c r="K379" s="1162"/>
      <c r="L379" s="1162"/>
    </row>
    <row r="380" spans="1:12" s="85" customFormat="1" ht="9" customHeight="1">
      <c r="A380" s="89"/>
      <c r="B380" s="90"/>
      <c r="C380" s="90"/>
      <c r="D380" s="90"/>
      <c r="E380" s="91"/>
      <c r="F380" s="153"/>
      <c r="G380" s="153"/>
      <c r="H380" s="91"/>
      <c r="I380" s="153"/>
      <c r="J380" s="90"/>
      <c r="K380" s="90"/>
      <c r="L380" s="90"/>
    </row>
    <row r="381" spans="1:12" s="85" customFormat="1" ht="27" customHeight="1">
      <c r="B381" s="1163" t="s">
        <v>502</v>
      </c>
      <c r="C381" s="1163"/>
      <c r="D381" s="1163"/>
      <c r="E381" s="1163"/>
      <c r="F381" s="1164"/>
      <c r="G381" s="1164"/>
      <c r="H381" s="1163"/>
      <c r="I381" s="1164"/>
      <c r="J381" s="1163"/>
      <c r="K381" s="1163"/>
      <c r="L381" s="1163"/>
    </row>
    <row r="382" spans="1:12" s="85" customFormat="1">
      <c r="E382" s="86"/>
      <c r="F382" s="155"/>
      <c r="G382" s="155"/>
      <c r="H382" s="86"/>
      <c r="I382" s="155"/>
    </row>
    <row r="383" spans="1:12" s="98" customFormat="1" ht="27" customHeight="1">
      <c r="A383" s="122" t="s">
        <v>309</v>
      </c>
      <c r="B383" s="103" t="s">
        <v>310</v>
      </c>
      <c r="C383" s="108"/>
      <c r="D383" s="1141" t="s">
        <v>304</v>
      </c>
      <c r="E383" s="1141"/>
      <c r="F383" s="108" t="s">
        <v>305</v>
      </c>
      <c r="G383" s="1141" t="s">
        <v>306</v>
      </c>
      <c r="H383" s="1141"/>
      <c r="I383" s="108" t="s">
        <v>311</v>
      </c>
      <c r="J383" s="123" t="s">
        <v>307</v>
      </c>
      <c r="K383" s="124"/>
      <c r="L383" s="125"/>
    </row>
    <row r="384" spans="1:12" s="85" customFormat="1" ht="25.5" customHeight="1">
      <c r="A384" s="110"/>
      <c r="B384" s="1155" t="s">
        <v>508</v>
      </c>
      <c r="C384" s="1155"/>
      <c r="D384" s="1156">
        <v>27</v>
      </c>
      <c r="E384" s="1156"/>
      <c r="F384" s="156">
        <v>26</v>
      </c>
      <c r="G384" s="1157">
        <v>25</v>
      </c>
      <c r="H384" s="1157"/>
      <c r="I384" s="156">
        <v>24</v>
      </c>
      <c r="J384" s="1158" t="s">
        <v>509</v>
      </c>
      <c r="K384" s="1158"/>
      <c r="L384" s="1158"/>
    </row>
    <row r="385" spans="1:12" s="85" customFormat="1" ht="6" customHeight="1">
      <c r="A385" s="110"/>
      <c r="B385" s="115"/>
      <c r="C385" s="115"/>
      <c r="D385" s="116"/>
      <c r="E385" s="116"/>
      <c r="F385" s="117"/>
      <c r="G385" s="117"/>
      <c r="H385" s="117"/>
      <c r="I385" s="117"/>
      <c r="J385" s="118"/>
      <c r="K385" s="118"/>
      <c r="L385" s="118"/>
    </row>
    <row r="386" spans="1:12" s="85" customFormat="1">
      <c r="A386" s="87"/>
      <c r="E386" s="86"/>
      <c r="F386" s="155"/>
      <c r="G386" s="155"/>
      <c r="H386" s="86"/>
      <c r="I386" s="155"/>
    </row>
    <row r="387" spans="1:12" s="85" customFormat="1">
      <c r="A387" s="87"/>
      <c r="E387" s="86"/>
      <c r="F387" s="155"/>
      <c r="G387" s="155"/>
      <c r="H387" s="86"/>
      <c r="I387" s="155"/>
    </row>
    <row r="388" spans="1:12" s="85" customFormat="1">
      <c r="A388" s="84" t="s">
        <v>288</v>
      </c>
      <c r="E388" s="86"/>
      <c r="F388" s="86"/>
      <c r="G388" s="86"/>
      <c r="H388" s="86"/>
      <c r="I388" s="86"/>
    </row>
    <row r="389" spans="1:12" s="85" customFormat="1">
      <c r="A389" s="87"/>
      <c r="E389" s="86"/>
      <c r="F389" s="86"/>
      <c r="G389" s="86"/>
      <c r="H389" s="86"/>
      <c r="I389" s="86"/>
    </row>
    <row r="390" spans="1:12" s="98" customFormat="1" ht="12" customHeight="1">
      <c r="A390" s="99"/>
      <c r="B390" s="95"/>
      <c r="C390" s="95"/>
      <c r="D390" s="95"/>
      <c r="E390" s="95"/>
      <c r="F390" s="95"/>
      <c r="G390" s="95"/>
      <c r="H390" s="95"/>
      <c r="I390" s="95"/>
    </row>
    <row r="391" spans="1:12" s="54" customFormat="1">
      <c r="A391" s="53" t="s">
        <v>260</v>
      </c>
      <c r="E391" s="55"/>
      <c r="F391" s="55"/>
      <c r="G391" s="55"/>
      <c r="H391" s="55"/>
      <c r="I391" s="55"/>
    </row>
    <row r="392" spans="1:12" s="54" customFormat="1">
      <c r="A392" s="56" t="s">
        <v>475</v>
      </c>
      <c r="B392" s="1151" t="s">
        <v>476</v>
      </c>
      <c r="C392" s="1151"/>
      <c r="D392" s="1151"/>
      <c r="E392" s="1151"/>
      <c r="F392" s="1151"/>
      <c r="G392" s="1151"/>
      <c r="H392" s="1151"/>
      <c r="I392" s="1151"/>
      <c r="J392" s="1151"/>
      <c r="K392" s="1151"/>
      <c r="L392" s="1151"/>
    </row>
    <row r="393" spans="1:12" s="54" customFormat="1" ht="9" customHeight="1">
      <c r="A393" s="57"/>
      <c r="B393" s="58"/>
      <c r="C393" s="58"/>
      <c r="D393" s="58"/>
      <c r="E393" s="59"/>
      <c r="F393" s="59"/>
      <c r="G393" s="59"/>
      <c r="H393" s="59"/>
      <c r="I393" s="59"/>
      <c r="J393" s="58"/>
      <c r="K393" s="58"/>
      <c r="L393" s="58"/>
    </row>
    <row r="394" spans="1:12" s="54" customFormat="1" ht="27" customHeight="1">
      <c r="B394" s="1152" t="s">
        <v>510</v>
      </c>
      <c r="C394" s="1152"/>
      <c r="D394" s="1152"/>
      <c r="E394" s="1152"/>
      <c r="F394" s="1152"/>
      <c r="G394" s="1152"/>
      <c r="H394" s="1152"/>
      <c r="I394" s="1152"/>
      <c r="J394" s="1152"/>
      <c r="K394" s="1152"/>
      <c r="L394" s="1152"/>
    </row>
    <row r="395" spans="1:12" s="54" customFormat="1">
      <c r="E395" s="55"/>
      <c r="F395" s="55"/>
      <c r="G395" s="55"/>
      <c r="H395" s="55"/>
      <c r="I395" s="55"/>
    </row>
    <row r="396" spans="1:12" s="54" customFormat="1" ht="13.5" customHeight="1">
      <c r="A396" s="70" t="s">
        <v>262</v>
      </c>
      <c r="B396" s="67"/>
      <c r="C396" s="74" t="s">
        <v>263</v>
      </c>
      <c r="D396" s="1150" t="s">
        <v>263</v>
      </c>
      <c r="E396" s="1150"/>
      <c r="F396" s="74" t="s">
        <v>264</v>
      </c>
      <c r="G396" s="1150" t="s">
        <v>264</v>
      </c>
      <c r="H396" s="1150"/>
      <c r="I396" s="1143" t="s">
        <v>292</v>
      </c>
      <c r="J396" s="1143"/>
      <c r="K396" s="1143"/>
      <c r="L396" s="1143"/>
    </row>
    <row r="397" spans="1:12" s="54" customFormat="1" ht="13.5" customHeight="1">
      <c r="A397" s="70" t="s">
        <v>265</v>
      </c>
      <c r="B397" s="67"/>
      <c r="C397" s="74">
        <v>2012</v>
      </c>
      <c r="D397" s="1150">
        <v>2011</v>
      </c>
      <c r="E397" s="1150"/>
      <c r="F397" s="74">
        <v>2010</v>
      </c>
      <c r="G397" s="1150">
        <v>2009</v>
      </c>
      <c r="H397" s="1150"/>
      <c r="I397" s="74"/>
      <c r="J397" s="67"/>
      <c r="K397" s="67"/>
      <c r="L397" s="67"/>
    </row>
    <row r="398" spans="1:12" s="54" customFormat="1" ht="12.75" customHeight="1">
      <c r="B398" s="54" t="s">
        <v>266</v>
      </c>
      <c r="C398" s="66">
        <v>459931.03</v>
      </c>
      <c r="D398" s="1148">
        <v>420489.35</v>
      </c>
      <c r="E398" s="1148"/>
      <c r="F398" s="66">
        <v>398110.53</v>
      </c>
      <c r="G398" s="1148">
        <v>385863.17</v>
      </c>
      <c r="H398" s="1148"/>
      <c r="I398" s="55"/>
    </row>
    <row r="399" spans="1:12" s="54" customFormat="1" ht="6" customHeight="1">
      <c r="B399" s="67"/>
      <c r="C399" s="69"/>
      <c r="D399" s="69"/>
      <c r="E399" s="69"/>
      <c r="F399" s="69"/>
      <c r="G399" s="69"/>
      <c r="H399" s="69"/>
      <c r="I399" s="71"/>
      <c r="J399" s="67"/>
      <c r="K399" s="67"/>
      <c r="L399" s="58"/>
    </row>
    <row r="400" spans="1:12" s="54" customFormat="1" ht="12.75" customHeight="1">
      <c r="B400" s="54" t="s">
        <v>265</v>
      </c>
      <c r="C400" s="66">
        <v>4106</v>
      </c>
      <c r="D400" s="1148">
        <v>3881.9</v>
      </c>
      <c r="E400" s="1148"/>
      <c r="F400" s="66">
        <v>3040.55</v>
      </c>
      <c r="G400" s="1148">
        <v>4122.5</v>
      </c>
      <c r="H400" s="1148"/>
      <c r="I400" s="55"/>
    </row>
    <row r="401" spans="1:12" s="54" customFormat="1" ht="6" customHeight="1">
      <c r="B401" s="67"/>
      <c r="C401" s="69"/>
      <c r="D401" s="69"/>
      <c r="E401" s="69"/>
      <c r="F401" s="69"/>
      <c r="G401" s="69"/>
      <c r="H401" s="69"/>
      <c r="I401" s="71"/>
      <c r="J401" s="67"/>
      <c r="K401" s="67"/>
      <c r="L401" s="58"/>
    </row>
    <row r="402" spans="1:12" s="54" customFormat="1" ht="12.75" customHeight="1">
      <c r="B402" s="70" t="s">
        <v>1</v>
      </c>
      <c r="C402" s="97">
        <v>455825.03</v>
      </c>
      <c r="D402" s="1148">
        <v>416607.44999999995</v>
      </c>
      <c r="E402" s="1148"/>
      <c r="F402" s="66">
        <v>395069.98000000004</v>
      </c>
      <c r="G402" s="1148">
        <v>381740.67</v>
      </c>
      <c r="H402" s="1148"/>
      <c r="I402" s="55"/>
      <c r="L402" s="58"/>
    </row>
    <row r="403" spans="1:12" s="54" customFormat="1" ht="6" customHeight="1">
      <c r="B403" s="67"/>
      <c r="C403" s="69"/>
      <c r="D403" s="69"/>
      <c r="E403" s="69"/>
      <c r="F403" s="69"/>
      <c r="G403" s="69"/>
      <c r="H403" s="69"/>
      <c r="I403" s="71"/>
      <c r="J403" s="67"/>
      <c r="K403" s="67"/>
      <c r="L403" s="58"/>
    </row>
    <row r="404" spans="1:12" s="54" customFormat="1" ht="12.75" customHeight="1">
      <c r="B404" s="54" t="s">
        <v>267</v>
      </c>
      <c r="C404" s="72">
        <v>8.9274254881215546E-3</v>
      </c>
      <c r="D404" s="1149">
        <v>9.2318628283926812E-3</v>
      </c>
      <c r="E404" s="1149"/>
      <c r="F404" s="72">
        <v>7.637451840321832E-3</v>
      </c>
      <c r="G404" s="1149">
        <v>1.0683839040663041E-2</v>
      </c>
      <c r="H404" s="1149"/>
      <c r="I404" s="72"/>
      <c r="L404" s="58"/>
    </row>
    <row r="405" spans="1:12" s="54" customFormat="1" ht="6" customHeight="1">
      <c r="B405" s="67"/>
      <c r="C405" s="71"/>
      <c r="D405" s="71"/>
      <c r="E405" s="71"/>
      <c r="F405" s="71"/>
      <c r="G405" s="71"/>
      <c r="H405" s="71"/>
      <c r="I405" s="71"/>
      <c r="J405" s="67"/>
      <c r="K405" s="67"/>
      <c r="L405" s="58"/>
    </row>
    <row r="406" spans="1:12" s="54" customFormat="1" ht="12.75" customHeight="1">
      <c r="E406" s="55"/>
      <c r="F406" s="55"/>
      <c r="G406" s="55"/>
      <c r="H406" s="55"/>
      <c r="I406" s="55"/>
    </row>
    <row r="407" spans="1:12" s="54" customFormat="1" ht="6" customHeight="1">
      <c r="B407" s="67"/>
      <c r="C407" s="71"/>
      <c r="D407" s="71"/>
      <c r="E407" s="71"/>
      <c r="F407" s="71"/>
      <c r="G407" s="71"/>
      <c r="H407" s="71"/>
      <c r="I407" s="71"/>
      <c r="J407" s="67"/>
      <c r="K407" s="67"/>
      <c r="L407" s="67"/>
    </row>
    <row r="408" spans="1:12" s="54" customFormat="1" ht="12.75" customHeight="1">
      <c r="E408" s="55"/>
      <c r="F408" s="55"/>
      <c r="G408" s="55"/>
      <c r="H408" s="55"/>
      <c r="I408" s="55"/>
    </row>
    <row r="409" spans="1:12" s="54" customFormat="1" ht="13.5" customHeight="1">
      <c r="A409" s="70" t="s">
        <v>268</v>
      </c>
      <c r="B409" s="73" t="s">
        <v>293</v>
      </c>
      <c r="C409" s="1143" t="s">
        <v>270</v>
      </c>
      <c r="D409" s="1143"/>
      <c r="E409" s="1143"/>
      <c r="F409" s="1143" t="s">
        <v>271</v>
      </c>
      <c r="G409" s="1143"/>
      <c r="H409" s="1143"/>
      <c r="I409" s="74" t="s">
        <v>1</v>
      </c>
      <c r="J409" s="73"/>
      <c r="K409" s="74" t="s">
        <v>1</v>
      </c>
      <c r="L409" s="74" t="s">
        <v>272</v>
      </c>
    </row>
    <row r="410" spans="1:12" s="54" customFormat="1" ht="13.5" customHeight="1">
      <c r="A410" s="70"/>
      <c r="B410" s="73"/>
      <c r="C410" s="74" t="s">
        <v>273</v>
      </c>
      <c r="D410" s="74" t="s">
        <v>274</v>
      </c>
      <c r="E410" s="74"/>
      <c r="F410" s="74" t="s">
        <v>273</v>
      </c>
      <c r="G410" s="74" t="s">
        <v>274</v>
      </c>
      <c r="H410" s="74"/>
      <c r="I410" s="74" t="s">
        <v>275</v>
      </c>
      <c r="J410" s="73"/>
      <c r="K410" s="74" t="s">
        <v>276</v>
      </c>
      <c r="L410" s="74" t="s">
        <v>277</v>
      </c>
    </row>
    <row r="411" spans="1:12" s="76" customFormat="1">
      <c r="A411" s="76" t="s">
        <v>511</v>
      </c>
      <c r="B411" s="76" t="s">
        <v>512</v>
      </c>
      <c r="C411" s="77">
        <v>229965.61</v>
      </c>
      <c r="D411" s="78">
        <v>0.50000020655270849</v>
      </c>
      <c r="E411" s="79"/>
      <c r="F411" s="77">
        <v>2053.04</v>
      </c>
      <c r="G411" s="78">
        <v>0.50000974184120794</v>
      </c>
      <c r="H411" s="79"/>
      <c r="I411" s="77">
        <v>227912.56999999998</v>
      </c>
      <c r="K411" s="77">
        <v>208303.83</v>
      </c>
      <c r="L411" s="78">
        <v>9.4135283062246097E-2</v>
      </c>
    </row>
    <row r="412" spans="1:12" s="76" customFormat="1" ht="6" customHeight="1">
      <c r="B412" s="80"/>
      <c r="C412" s="81"/>
      <c r="D412" s="82"/>
      <c r="E412" s="83"/>
      <c r="F412" s="81"/>
      <c r="G412" s="82"/>
      <c r="H412" s="83"/>
      <c r="I412" s="81"/>
      <c r="J412" s="80"/>
      <c r="K412" s="81"/>
      <c r="L412" s="82"/>
    </row>
    <row r="413" spans="1:12" s="76" customFormat="1">
      <c r="A413" s="76" t="s">
        <v>513</v>
      </c>
      <c r="B413" s="76" t="s">
        <v>514</v>
      </c>
      <c r="C413" s="77">
        <v>137979.37</v>
      </c>
      <c r="D413" s="78">
        <v>0.30000013262858127</v>
      </c>
      <c r="E413" s="79"/>
      <c r="F413" s="77">
        <v>1231.8</v>
      </c>
      <c r="G413" s="78">
        <v>0.3</v>
      </c>
      <c r="H413" s="79"/>
      <c r="I413" s="77">
        <v>136747.57</v>
      </c>
      <c r="K413" s="77">
        <v>124982.26</v>
      </c>
      <c r="L413" s="78">
        <v>9.4135839758378609E-2</v>
      </c>
    </row>
    <row r="414" spans="1:12" s="76" customFormat="1" ht="6" customHeight="1">
      <c r="B414" s="80"/>
      <c r="C414" s="81"/>
      <c r="D414" s="82"/>
      <c r="E414" s="83"/>
      <c r="F414" s="81"/>
      <c r="G414" s="82"/>
      <c r="H414" s="83"/>
      <c r="I414" s="81"/>
      <c r="J414" s="80"/>
      <c r="K414" s="81"/>
      <c r="L414" s="82"/>
    </row>
    <row r="415" spans="1:12" s="76" customFormat="1">
      <c r="A415" s="76" t="s">
        <v>515</v>
      </c>
      <c r="B415" s="76" t="s">
        <v>516</v>
      </c>
      <c r="C415" s="77">
        <v>91986.05</v>
      </c>
      <c r="D415" s="78">
        <v>0.19999966081871015</v>
      </c>
      <c r="E415" s="79"/>
      <c r="F415" s="77">
        <v>821.16</v>
      </c>
      <c r="G415" s="78">
        <v>0.19999025815879201</v>
      </c>
      <c r="H415" s="79"/>
      <c r="I415" s="77">
        <v>91164.89</v>
      </c>
      <c r="K415" s="77">
        <v>83321.36</v>
      </c>
      <c r="L415" s="78">
        <v>9.4135885444020587E-2</v>
      </c>
    </row>
    <row r="416" spans="1:12" s="76" customFormat="1" ht="6" customHeight="1">
      <c r="B416" s="80"/>
      <c r="C416" s="81"/>
      <c r="D416" s="82"/>
      <c r="E416" s="83"/>
      <c r="F416" s="81"/>
      <c r="G416" s="82"/>
      <c r="H416" s="83"/>
      <c r="I416" s="81"/>
      <c r="J416" s="80"/>
      <c r="K416" s="81"/>
      <c r="L416" s="82"/>
    </row>
    <row r="417" spans="1:12" s="54" customFormat="1">
      <c r="E417" s="55"/>
      <c r="F417" s="55"/>
      <c r="G417" s="55"/>
      <c r="H417" s="55"/>
      <c r="I417" s="55"/>
    </row>
    <row r="418" spans="1:12" s="85" customFormat="1">
      <c r="A418" s="84" t="s">
        <v>288</v>
      </c>
      <c r="B418" s="95"/>
      <c r="E418" s="86"/>
      <c r="F418" s="86"/>
      <c r="G418" s="86"/>
      <c r="H418" s="86"/>
      <c r="I418" s="86"/>
    </row>
    <row r="419" spans="1:12" s="85" customFormat="1">
      <c r="E419" s="86"/>
      <c r="F419" s="86"/>
      <c r="G419" s="86"/>
      <c r="H419" s="86"/>
      <c r="I419" s="86"/>
    </row>
    <row r="420" spans="1:12" s="85" customFormat="1">
      <c r="E420" s="86"/>
      <c r="F420" s="86"/>
      <c r="G420" s="86"/>
      <c r="H420" s="86"/>
      <c r="I420" s="86"/>
    </row>
    <row r="421" spans="1:12" s="85" customFormat="1">
      <c r="E421" s="86"/>
      <c r="F421" s="86"/>
      <c r="G421" s="86"/>
      <c r="H421" s="86"/>
      <c r="I421" s="86"/>
    </row>
    <row r="422" spans="1:12" s="85" customFormat="1">
      <c r="E422" s="86"/>
      <c r="F422" s="86"/>
      <c r="G422" s="86"/>
      <c r="H422" s="86"/>
      <c r="I422" s="86"/>
    </row>
    <row r="423" spans="1:12" s="85" customFormat="1">
      <c r="E423" s="86"/>
      <c r="F423" s="86"/>
      <c r="G423" s="86"/>
      <c r="H423" s="86"/>
      <c r="I423" s="86"/>
    </row>
    <row r="424" spans="1:12" s="85" customFormat="1">
      <c r="E424" s="86"/>
      <c r="F424" s="86"/>
      <c r="G424" s="86"/>
      <c r="H424" s="86"/>
      <c r="I424" s="86"/>
    </row>
    <row r="425" spans="1:12" s="85" customFormat="1">
      <c r="E425" s="86"/>
      <c r="F425" s="86"/>
      <c r="G425" s="86"/>
      <c r="H425" s="86"/>
      <c r="I425" s="86"/>
    </row>
    <row r="426" spans="1:12" s="85" customFormat="1">
      <c r="E426" s="86"/>
      <c r="F426" s="86"/>
      <c r="G426" s="86"/>
      <c r="H426" s="86"/>
      <c r="I426" s="86"/>
    </row>
    <row r="427" spans="1:12" s="85" customFormat="1">
      <c r="E427" s="86"/>
      <c r="F427" s="86"/>
      <c r="G427" s="86"/>
      <c r="H427" s="86"/>
      <c r="I427" s="86"/>
    </row>
    <row r="428" spans="1:12" s="98" customFormat="1">
      <c r="A428" s="87" t="s">
        <v>260</v>
      </c>
    </row>
    <row r="429" spans="1:12" s="98" customFormat="1">
      <c r="A429" s="88" t="s">
        <v>475</v>
      </c>
      <c r="B429" s="1144" t="s">
        <v>476</v>
      </c>
      <c r="C429" s="1144"/>
      <c r="D429" s="1144"/>
      <c r="E429" s="1144"/>
      <c r="F429" s="1144"/>
      <c r="G429" s="1144"/>
      <c r="H429" s="1144"/>
      <c r="I429" s="1144"/>
      <c r="J429" s="1144"/>
      <c r="K429" s="1144"/>
      <c r="L429" s="1144"/>
    </row>
    <row r="430" spans="1:12" s="99" customFormat="1" ht="9" customHeight="1">
      <c r="B430" s="100"/>
      <c r="C430" s="100"/>
      <c r="D430" s="100"/>
      <c r="E430" s="100"/>
      <c r="F430" s="100"/>
      <c r="G430" s="100"/>
      <c r="H430" s="100"/>
      <c r="I430" s="100"/>
    </row>
    <row r="431" spans="1:12" s="98" customFormat="1" ht="27" customHeight="1">
      <c r="B431" s="1145" t="s">
        <v>517</v>
      </c>
      <c r="C431" s="1145"/>
      <c r="D431" s="1145"/>
      <c r="E431" s="1145"/>
      <c r="F431" s="1145"/>
      <c r="G431" s="1145"/>
      <c r="H431" s="1145"/>
      <c r="I431" s="1145"/>
      <c r="J431" s="1145"/>
      <c r="K431" s="1145"/>
      <c r="L431" s="1145"/>
    </row>
    <row r="432" spans="1:12" s="85" customFormat="1">
      <c r="E432" s="86"/>
      <c r="F432" s="86"/>
      <c r="G432" s="86"/>
      <c r="H432" s="86"/>
      <c r="I432" s="86"/>
    </row>
    <row r="433" spans="1:12" s="98" customFormat="1">
      <c r="A433" s="102" t="s">
        <v>297</v>
      </c>
      <c r="B433" s="103" t="s">
        <v>298</v>
      </c>
      <c r="C433" s="103"/>
      <c r="D433" s="103"/>
      <c r="E433" s="103"/>
      <c r="F433" s="86"/>
      <c r="G433" s="103" t="s">
        <v>299</v>
      </c>
      <c r="H433" s="104"/>
      <c r="I433" s="104"/>
      <c r="J433" s="104"/>
      <c r="K433" s="105"/>
      <c r="L433" s="105"/>
    </row>
    <row r="434" spans="1:12" s="98" customFormat="1">
      <c r="A434" s="99"/>
      <c r="B434" s="1146"/>
      <c r="C434" s="1146"/>
      <c r="D434" s="1146"/>
      <c r="E434" s="95"/>
      <c r="F434" s="106"/>
      <c r="G434" s="1147"/>
      <c r="H434" s="1147"/>
      <c r="I434" s="1147"/>
      <c r="J434" s="1147"/>
      <c r="K434" s="1147"/>
      <c r="L434" s="1147"/>
    </row>
    <row r="435" spans="1:12" s="98" customFormat="1">
      <c r="A435" s="99"/>
      <c r="B435" s="1146"/>
      <c r="C435" s="1146"/>
      <c r="D435" s="1146"/>
      <c r="E435" s="95"/>
      <c r="F435" s="106"/>
      <c r="G435" s="1147"/>
      <c r="H435" s="1147"/>
      <c r="I435" s="1147"/>
      <c r="J435" s="1147"/>
      <c r="K435" s="1147"/>
      <c r="L435" s="1147"/>
    </row>
    <row r="436" spans="1:12" s="98" customFormat="1">
      <c r="A436" s="99"/>
      <c r="B436" s="1146"/>
      <c r="C436" s="1146"/>
      <c r="D436" s="1146"/>
      <c r="E436" s="95"/>
      <c r="F436" s="106"/>
      <c r="G436" s="1147"/>
      <c r="H436" s="1147"/>
      <c r="I436" s="1147"/>
      <c r="J436" s="1147"/>
      <c r="K436" s="1147"/>
      <c r="L436" s="1147"/>
    </row>
    <row r="437" spans="1:12" s="98" customFormat="1">
      <c r="A437" s="99"/>
      <c r="B437" s="1146"/>
      <c r="C437" s="1146"/>
      <c r="D437" s="1146"/>
      <c r="E437" s="95"/>
      <c r="F437" s="106"/>
      <c r="G437" s="1147"/>
      <c r="H437" s="1147"/>
      <c r="I437" s="1147"/>
      <c r="J437" s="1147"/>
      <c r="K437" s="1147"/>
      <c r="L437" s="1147"/>
    </row>
    <row r="438" spans="1:12" s="98" customFormat="1">
      <c r="A438" s="99"/>
      <c r="B438" s="1146"/>
      <c r="C438" s="1146"/>
      <c r="D438" s="1146"/>
      <c r="E438" s="95"/>
      <c r="F438" s="106"/>
      <c r="G438" s="1147"/>
      <c r="H438" s="1147"/>
      <c r="I438" s="1147"/>
      <c r="J438" s="1147"/>
      <c r="K438" s="1147"/>
      <c r="L438" s="1147"/>
    </row>
    <row r="439" spans="1:12" s="98" customFormat="1">
      <c r="A439" s="99"/>
      <c r="B439" s="1146"/>
      <c r="C439" s="1146"/>
      <c r="D439" s="1146"/>
      <c r="E439" s="95"/>
      <c r="F439" s="106"/>
      <c r="G439" s="1147"/>
      <c r="H439" s="1147"/>
      <c r="I439" s="1147"/>
      <c r="J439" s="1147"/>
      <c r="K439" s="1147"/>
      <c r="L439" s="1147"/>
    </row>
    <row r="440" spans="1:12" s="98" customFormat="1">
      <c r="A440" s="99"/>
      <c r="B440" s="1146"/>
      <c r="C440" s="1146"/>
      <c r="D440" s="1146"/>
      <c r="E440" s="95"/>
      <c r="F440" s="106"/>
      <c r="G440" s="1147"/>
      <c r="H440" s="1147"/>
      <c r="I440" s="1147"/>
      <c r="J440" s="1147"/>
      <c r="K440" s="1147"/>
      <c r="L440" s="1147"/>
    </row>
    <row r="441" spans="1:12" s="98" customFormat="1">
      <c r="A441" s="99"/>
      <c r="B441" s="1146"/>
      <c r="C441" s="1146"/>
      <c r="D441" s="1146"/>
      <c r="E441" s="95"/>
      <c r="F441" s="106"/>
      <c r="G441" s="1147"/>
      <c r="H441" s="1147"/>
      <c r="I441" s="1147"/>
      <c r="J441" s="1147"/>
      <c r="K441" s="1147"/>
      <c r="L441" s="1147"/>
    </row>
    <row r="442" spans="1:12" s="98" customFormat="1">
      <c r="A442" s="99"/>
      <c r="B442" s="1146"/>
      <c r="C442" s="1146"/>
      <c r="D442" s="1146"/>
      <c r="E442" s="95"/>
      <c r="F442" s="106"/>
      <c r="G442" s="1147"/>
      <c r="H442" s="1147"/>
      <c r="I442" s="1147"/>
      <c r="J442" s="1147"/>
      <c r="K442" s="1147"/>
      <c r="L442" s="1147"/>
    </row>
    <row r="443" spans="1:12" s="98" customFormat="1">
      <c r="A443" s="99"/>
      <c r="B443" s="1146"/>
      <c r="C443" s="1146"/>
      <c r="D443" s="1146"/>
      <c r="E443" s="95"/>
      <c r="F443" s="106"/>
      <c r="G443" s="1147"/>
      <c r="H443" s="1147"/>
      <c r="I443" s="1147"/>
      <c r="J443" s="1147"/>
      <c r="K443" s="1147"/>
      <c r="L443" s="1147"/>
    </row>
    <row r="444" spans="1:12" s="98" customFormat="1">
      <c r="A444" s="99"/>
      <c r="B444" s="1146"/>
      <c r="C444" s="1146"/>
      <c r="D444" s="1146"/>
      <c r="E444" s="95"/>
      <c r="F444" s="106"/>
      <c r="G444" s="1147"/>
      <c r="H444" s="1147"/>
      <c r="I444" s="1147"/>
      <c r="J444" s="1147"/>
      <c r="K444" s="1147"/>
      <c r="L444" s="1147"/>
    </row>
    <row r="445" spans="1:12" s="98" customFormat="1" ht="27" customHeight="1">
      <c r="A445" s="107" t="s">
        <v>300</v>
      </c>
      <c r="B445" s="103" t="s">
        <v>301</v>
      </c>
      <c r="C445" s="108" t="s">
        <v>302</v>
      </c>
      <c r="D445" s="1141" t="s">
        <v>303</v>
      </c>
      <c r="E445" s="1141"/>
      <c r="F445" s="108" t="s">
        <v>304</v>
      </c>
      <c r="G445" s="1141" t="s">
        <v>305</v>
      </c>
      <c r="H445" s="1141"/>
      <c r="I445" s="108" t="s">
        <v>306</v>
      </c>
      <c r="J445" s="103" t="s">
        <v>307</v>
      </c>
      <c r="K445" s="103"/>
      <c r="L445" s="105"/>
    </row>
    <row r="446" spans="1:12" s="85" customFormat="1" ht="51">
      <c r="A446" s="110"/>
      <c r="B446" s="119" t="s">
        <v>518</v>
      </c>
      <c r="C446" s="179"/>
      <c r="D446" s="1212" t="s">
        <v>519</v>
      </c>
      <c r="E446" s="1213"/>
      <c r="F446" s="114" t="s">
        <v>520</v>
      </c>
      <c r="G446" s="1212" t="s">
        <v>521</v>
      </c>
      <c r="H446" s="1213"/>
      <c r="I446" s="179" t="s">
        <v>522</v>
      </c>
      <c r="J446" s="1136"/>
      <c r="K446" s="1136"/>
      <c r="L446" s="1136"/>
    </row>
    <row r="447" spans="1:12" s="98" customFormat="1" ht="6" customHeight="1">
      <c r="A447" s="110"/>
      <c r="B447" s="115"/>
      <c r="C447" s="116"/>
      <c r="D447" s="117"/>
      <c r="E447" s="116"/>
      <c r="F447" s="116"/>
      <c r="G447" s="117"/>
      <c r="H447" s="116"/>
      <c r="I447" s="117"/>
      <c r="J447" s="118"/>
      <c r="K447" s="118"/>
      <c r="L447" s="118"/>
    </row>
    <row r="448" spans="1:12" s="85" customFormat="1" ht="11.45" customHeight="1">
      <c r="A448" s="110"/>
      <c r="B448" s="119"/>
      <c r="C448" s="119"/>
      <c r="D448" s="120"/>
      <c r="E448" s="119"/>
      <c r="F448" s="119"/>
      <c r="G448" s="120"/>
      <c r="H448" s="119"/>
      <c r="I448" s="120"/>
      <c r="J448" s="121"/>
      <c r="K448" s="121"/>
      <c r="L448" s="121"/>
    </row>
    <row r="449" spans="1:12" s="85" customFormat="1" ht="11.45" customHeight="1">
      <c r="A449" s="110"/>
      <c r="B449" s="119"/>
      <c r="C449" s="119"/>
      <c r="D449" s="120"/>
      <c r="E449" s="119"/>
      <c r="F449" s="119"/>
      <c r="G449" s="120"/>
      <c r="H449" s="119"/>
      <c r="I449" s="120"/>
      <c r="J449" s="121"/>
      <c r="K449" s="121"/>
      <c r="L449" s="121"/>
    </row>
    <row r="450" spans="1:12" s="98" customFormat="1" ht="27" customHeight="1">
      <c r="A450" s="122" t="s">
        <v>309</v>
      </c>
      <c r="B450" s="103" t="s">
        <v>310</v>
      </c>
      <c r="C450" s="108"/>
      <c r="D450" s="1141" t="s">
        <v>304</v>
      </c>
      <c r="E450" s="1141"/>
      <c r="F450" s="108" t="s">
        <v>305</v>
      </c>
      <c r="G450" s="1141" t="s">
        <v>306</v>
      </c>
      <c r="H450" s="1141"/>
      <c r="I450" s="108" t="s">
        <v>311</v>
      </c>
      <c r="J450" s="123" t="s">
        <v>307</v>
      </c>
      <c r="K450" s="124"/>
      <c r="L450" s="125"/>
    </row>
    <row r="451" spans="1:12" s="85" customFormat="1" ht="26.25" customHeight="1">
      <c r="A451" s="110"/>
      <c r="B451" s="1133" t="s">
        <v>523</v>
      </c>
      <c r="C451" s="1133"/>
      <c r="D451" s="1166" t="s">
        <v>524</v>
      </c>
      <c r="E451" s="1166"/>
      <c r="F451" s="182" t="s">
        <v>525</v>
      </c>
      <c r="G451" s="1211" t="s">
        <v>526</v>
      </c>
      <c r="H451" s="1171"/>
      <c r="I451" s="183" t="s">
        <v>527</v>
      </c>
      <c r="J451" s="1136"/>
      <c r="K451" s="1136"/>
      <c r="L451" s="1136"/>
    </row>
    <row r="452" spans="1:12" s="98" customFormat="1" ht="6" customHeight="1">
      <c r="A452" s="110"/>
      <c r="B452" s="127"/>
      <c r="C452" s="127"/>
      <c r="D452" s="128"/>
      <c r="E452" s="128"/>
      <c r="F452" s="129"/>
      <c r="G452" s="129"/>
      <c r="H452" s="128"/>
      <c r="I452" s="129"/>
      <c r="J452" s="184"/>
      <c r="K452" s="184"/>
      <c r="L452" s="184"/>
    </row>
    <row r="453" spans="1:12" s="85" customFormat="1" ht="65.25" customHeight="1">
      <c r="A453" s="110"/>
      <c r="B453" s="1133" t="s">
        <v>528</v>
      </c>
      <c r="C453" s="1133"/>
      <c r="D453" s="1166" t="s">
        <v>529</v>
      </c>
      <c r="E453" s="1166"/>
      <c r="F453" s="182" t="s">
        <v>530</v>
      </c>
      <c r="G453" s="1210" t="s">
        <v>531</v>
      </c>
      <c r="H453" s="1166"/>
      <c r="I453" s="182" t="s">
        <v>532</v>
      </c>
      <c r="J453" s="1136"/>
      <c r="K453" s="1136"/>
      <c r="L453" s="1136"/>
    </row>
    <row r="454" spans="1:12" s="98" customFormat="1" ht="6" customHeight="1">
      <c r="A454" s="110"/>
      <c r="B454" s="127"/>
      <c r="C454" s="127"/>
      <c r="D454" s="128"/>
      <c r="E454" s="128"/>
      <c r="F454" s="129"/>
      <c r="G454" s="129"/>
      <c r="H454" s="128"/>
      <c r="I454" s="129"/>
      <c r="J454" s="125"/>
      <c r="K454" s="125"/>
      <c r="L454" s="125"/>
    </row>
    <row r="455" spans="1:12" s="85" customFormat="1" ht="25.5" customHeight="1">
      <c r="A455" s="110"/>
      <c r="B455" s="1133" t="s">
        <v>533</v>
      </c>
      <c r="C455" s="1133"/>
      <c r="D455" s="1166" t="s">
        <v>534</v>
      </c>
      <c r="E455" s="1166"/>
      <c r="F455" s="182" t="s">
        <v>535</v>
      </c>
      <c r="G455" s="1210" t="s">
        <v>536</v>
      </c>
      <c r="H455" s="1166"/>
      <c r="I455" s="182" t="s">
        <v>537</v>
      </c>
      <c r="J455" s="1190"/>
      <c r="K455" s="1190"/>
      <c r="L455" s="1190"/>
    </row>
    <row r="456" spans="1:12" s="98" customFormat="1" ht="6" customHeight="1">
      <c r="A456" s="110"/>
      <c r="B456" s="127"/>
      <c r="C456" s="127"/>
      <c r="D456" s="128"/>
      <c r="E456" s="128"/>
      <c r="F456" s="129"/>
      <c r="G456" s="129"/>
      <c r="H456" s="128"/>
      <c r="I456" s="129"/>
      <c r="J456" s="125"/>
      <c r="K456" s="125"/>
      <c r="L456" s="125"/>
    </row>
    <row r="457" spans="1:12" s="85" customFormat="1" ht="12" customHeight="1">
      <c r="A457" s="110"/>
      <c r="B457" s="1137"/>
      <c r="C457" s="1137"/>
      <c r="D457" s="1138"/>
      <c r="E457" s="1138"/>
      <c r="F457" s="132"/>
      <c r="G457" s="1139"/>
      <c r="H457" s="1138"/>
      <c r="I457" s="132"/>
      <c r="J457" s="1140"/>
      <c r="K457" s="1140"/>
      <c r="L457" s="1140"/>
    </row>
    <row r="458" spans="1:12" s="85" customFormat="1" ht="12" customHeight="1">
      <c r="A458" s="133" t="s">
        <v>317</v>
      </c>
      <c r="B458" s="1137"/>
      <c r="C458" s="1137"/>
      <c r="D458" s="1138"/>
      <c r="E458" s="1138"/>
      <c r="F458" s="132"/>
      <c r="G458" s="1139"/>
      <c r="H458" s="1138"/>
      <c r="I458" s="132"/>
      <c r="J458" s="1140"/>
      <c r="K458" s="1140"/>
      <c r="L458" s="1140"/>
    </row>
    <row r="459" spans="1:12" s="85" customFormat="1" ht="12" customHeight="1">
      <c r="A459" s="110"/>
      <c r="B459" s="1137"/>
      <c r="C459" s="1137"/>
      <c r="D459" s="1138"/>
      <c r="E459" s="1138"/>
      <c r="F459" s="132"/>
      <c r="G459" s="1139"/>
      <c r="H459" s="1138"/>
      <c r="I459" s="132"/>
      <c r="J459" s="1140"/>
      <c r="K459" s="1140"/>
      <c r="L459" s="1140"/>
    </row>
    <row r="460" spans="1:12" s="54" customFormat="1">
      <c r="A460" s="53" t="s">
        <v>260</v>
      </c>
      <c r="E460" s="55"/>
      <c r="F460" s="55"/>
      <c r="G460" s="55"/>
      <c r="H460" s="55"/>
      <c r="I460" s="55"/>
    </row>
    <row r="461" spans="1:12" s="54" customFormat="1">
      <c r="A461" s="56" t="s">
        <v>475</v>
      </c>
      <c r="B461" s="1151" t="s">
        <v>476</v>
      </c>
      <c r="C461" s="1151"/>
      <c r="D461" s="1151"/>
      <c r="E461" s="1151"/>
      <c r="F461" s="1151"/>
      <c r="G461" s="1151"/>
      <c r="H461" s="1151"/>
      <c r="I461" s="1151"/>
      <c r="J461" s="1151"/>
      <c r="K461" s="1151"/>
      <c r="L461" s="1151"/>
    </row>
    <row r="462" spans="1:12" s="54" customFormat="1" ht="9" customHeight="1">
      <c r="A462" s="57"/>
      <c r="B462" s="58"/>
      <c r="C462" s="58"/>
      <c r="D462" s="58"/>
      <c r="E462" s="59"/>
      <c r="F462" s="59"/>
      <c r="G462" s="59"/>
      <c r="H462" s="59"/>
      <c r="I462" s="59"/>
      <c r="J462" s="58"/>
      <c r="K462" s="58"/>
      <c r="L462" s="58"/>
    </row>
    <row r="463" spans="1:12" s="54" customFormat="1" ht="27" customHeight="1">
      <c r="B463" s="1152" t="s">
        <v>538</v>
      </c>
      <c r="C463" s="1152"/>
      <c r="D463" s="1152"/>
      <c r="E463" s="1152"/>
      <c r="F463" s="1152"/>
      <c r="G463" s="1152"/>
      <c r="H463" s="1152"/>
      <c r="I463" s="1152"/>
      <c r="J463" s="1152"/>
      <c r="K463" s="1152"/>
      <c r="L463" s="1152"/>
    </row>
    <row r="464" spans="1:12" s="54" customFormat="1">
      <c r="E464" s="55"/>
      <c r="F464" s="55"/>
      <c r="G464" s="55"/>
      <c r="H464" s="55"/>
      <c r="I464" s="55"/>
    </row>
    <row r="465" spans="1:12" s="54" customFormat="1" ht="13.5" customHeight="1">
      <c r="A465" s="70" t="s">
        <v>262</v>
      </c>
      <c r="B465" s="67"/>
      <c r="C465" s="74" t="s">
        <v>263</v>
      </c>
      <c r="D465" s="1150" t="s">
        <v>263</v>
      </c>
      <c r="E465" s="1150"/>
      <c r="F465" s="74" t="s">
        <v>264</v>
      </c>
      <c r="G465" s="1150" t="s">
        <v>264</v>
      </c>
      <c r="H465" s="1150"/>
      <c r="I465" s="1143" t="s">
        <v>292</v>
      </c>
      <c r="J465" s="1143"/>
      <c r="K465" s="1143"/>
      <c r="L465" s="1143"/>
    </row>
    <row r="466" spans="1:12" s="54" customFormat="1" ht="13.5" customHeight="1">
      <c r="A466" s="70" t="s">
        <v>265</v>
      </c>
      <c r="B466" s="67"/>
      <c r="C466" s="74">
        <v>2012</v>
      </c>
      <c r="D466" s="1150">
        <v>2011</v>
      </c>
      <c r="E466" s="1150"/>
      <c r="F466" s="74">
        <v>2010</v>
      </c>
      <c r="G466" s="1150">
        <v>2009</v>
      </c>
      <c r="H466" s="1150"/>
      <c r="I466" s="74"/>
      <c r="J466" s="67"/>
      <c r="K466" s="67"/>
      <c r="L466" s="67"/>
    </row>
    <row r="467" spans="1:12" s="54" customFormat="1" ht="12.75" customHeight="1">
      <c r="B467" s="54" t="s">
        <v>266</v>
      </c>
      <c r="C467" s="66">
        <v>364680.04</v>
      </c>
      <c r="D467" s="1148">
        <v>459932</v>
      </c>
      <c r="E467" s="1148"/>
      <c r="F467" s="66">
        <v>449287.2</v>
      </c>
      <c r="G467" s="1148">
        <v>457693.25</v>
      </c>
      <c r="H467" s="1148"/>
      <c r="I467" s="55"/>
    </row>
    <row r="468" spans="1:12" s="54" customFormat="1" ht="6" customHeight="1">
      <c r="B468" s="67"/>
      <c r="C468" s="69"/>
      <c r="D468" s="69"/>
      <c r="E468" s="69"/>
      <c r="F468" s="69"/>
      <c r="G468" s="69"/>
      <c r="H468" s="69"/>
      <c r="I468" s="71"/>
      <c r="J468" s="67"/>
      <c r="K468" s="67"/>
      <c r="L468" s="58"/>
    </row>
    <row r="469" spans="1:12" s="54" customFormat="1" ht="12.75" customHeight="1">
      <c r="B469" s="54" t="s">
        <v>265</v>
      </c>
      <c r="C469" s="66">
        <v>0</v>
      </c>
      <c r="D469" s="1148">
        <v>0</v>
      </c>
      <c r="E469" s="1148"/>
      <c r="F469" s="66">
        <v>0</v>
      </c>
      <c r="G469" s="1148">
        <v>0</v>
      </c>
      <c r="H469" s="1148"/>
      <c r="I469" s="55"/>
    </row>
    <row r="470" spans="1:12" s="54" customFormat="1" ht="6" customHeight="1">
      <c r="B470" s="67"/>
      <c r="C470" s="69"/>
      <c r="D470" s="69"/>
      <c r="E470" s="69"/>
      <c r="F470" s="69"/>
      <c r="G470" s="69"/>
      <c r="H470" s="69"/>
      <c r="I470" s="71"/>
      <c r="J470" s="67"/>
      <c r="K470" s="67"/>
      <c r="L470" s="58"/>
    </row>
    <row r="471" spans="1:12" s="54" customFormat="1" ht="12.75" customHeight="1">
      <c r="B471" s="70" t="s">
        <v>1</v>
      </c>
      <c r="C471" s="97">
        <v>364680.04</v>
      </c>
      <c r="D471" s="1148">
        <v>459932</v>
      </c>
      <c r="E471" s="1148"/>
      <c r="F471" s="66">
        <v>449287.2</v>
      </c>
      <c r="G471" s="1148">
        <v>457693.25</v>
      </c>
      <c r="H471" s="1148"/>
      <c r="I471" s="55"/>
      <c r="L471" s="58"/>
    </row>
    <row r="472" spans="1:12" s="54" customFormat="1" ht="6" customHeight="1">
      <c r="B472" s="67"/>
      <c r="C472" s="69"/>
      <c r="D472" s="69"/>
      <c r="E472" s="69"/>
      <c r="F472" s="69"/>
      <c r="G472" s="69"/>
      <c r="H472" s="69"/>
      <c r="I472" s="71"/>
      <c r="J472" s="67"/>
      <c r="K472" s="67"/>
      <c r="L472" s="58"/>
    </row>
    <row r="473" spans="1:12" s="54" customFormat="1" ht="12.75" customHeight="1">
      <c r="B473" s="54" t="s">
        <v>267</v>
      </c>
      <c r="C473" s="72">
        <v>0</v>
      </c>
      <c r="D473" s="1149">
        <v>0</v>
      </c>
      <c r="E473" s="1149"/>
      <c r="F473" s="72">
        <v>0</v>
      </c>
      <c r="G473" s="1149">
        <v>0</v>
      </c>
      <c r="H473" s="1149"/>
      <c r="I473" s="72"/>
      <c r="L473" s="58"/>
    </row>
    <row r="474" spans="1:12" s="54" customFormat="1" ht="6" customHeight="1">
      <c r="B474" s="67"/>
      <c r="C474" s="71"/>
      <c r="D474" s="71"/>
      <c r="E474" s="71"/>
      <c r="F474" s="71"/>
      <c r="G474" s="71"/>
      <c r="H474" s="71"/>
      <c r="I474" s="71"/>
      <c r="J474" s="67"/>
      <c r="K474" s="67"/>
      <c r="L474" s="58"/>
    </row>
    <row r="475" spans="1:12" s="54" customFormat="1" ht="12.75" customHeight="1">
      <c r="E475" s="55"/>
      <c r="F475" s="55"/>
      <c r="G475" s="55"/>
      <c r="H475" s="55"/>
      <c r="I475" s="55"/>
    </row>
    <row r="476" spans="1:12" s="54" customFormat="1" ht="6" customHeight="1">
      <c r="B476" s="67"/>
      <c r="C476" s="71"/>
      <c r="D476" s="71"/>
      <c r="E476" s="71"/>
      <c r="F476" s="71"/>
      <c r="G476" s="71"/>
      <c r="H476" s="71"/>
      <c r="I476" s="71"/>
      <c r="J476" s="67"/>
      <c r="K476" s="67"/>
      <c r="L476" s="67"/>
    </row>
    <row r="477" spans="1:12" s="54" customFormat="1" ht="12.75" customHeight="1">
      <c r="E477" s="55"/>
      <c r="F477" s="55"/>
      <c r="G477" s="55"/>
      <c r="H477" s="55"/>
      <c r="I477" s="55"/>
    </row>
    <row r="478" spans="1:12" s="54" customFormat="1" ht="13.5" customHeight="1">
      <c r="A478" s="70" t="s">
        <v>268</v>
      </c>
      <c r="B478" s="73" t="s">
        <v>293</v>
      </c>
      <c r="C478" s="1143" t="s">
        <v>270</v>
      </c>
      <c r="D478" s="1143"/>
      <c r="E478" s="1143"/>
      <c r="F478" s="1143" t="s">
        <v>271</v>
      </c>
      <c r="G478" s="1143"/>
      <c r="H478" s="1143"/>
      <c r="I478" s="74" t="s">
        <v>1</v>
      </c>
      <c r="J478" s="73"/>
      <c r="K478" s="74" t="s">
        <v>1</v>
      </c>
      <c r="L478" s="74" t="s">
        <v>272</v>
      </c>
    </row>
    <row r="479" spans="1:12" s="54" customFormat="1" ht="13.5" customHeight="1">
      <c r="A479" s="70"/>
      <c r="B479" s="73"/>
      <c r="C479" s="74" t="s">
        <v>273</v>
      </c>
      <c r="D479" s="74" t="s">
        <v>274</v>
      </c>
      <c r="E479" s="74"/>
      <c r="F479" s="74" t="s">
        <v>273</v>
      </c>
      <c r="G479" s="74" t="s">
        <v>274</v>
      </c>
      <c r="H479" s="74"/>
      <c r="I479" s="74" t="s">
        <v>275</v>
      </c>
      <c r="J479" s="73"/>
      <c r="K479" s="74" t="s">
        <v>276</v>
      </c>
      <c r="L479" s="74" t="s">
        <v>277</v>
      </c>
    </row>
    <row r="480" spans="1:12" s="76" customFormat="1" ht="25.5">
      <c r="A480" s="76" t="s">
        <v>539</v>
      </c>
      <c r="B480" s="76" t="s">
        <v>540</v>
      </c>
      <c r="C480" s="77">
        <v>364680.04</v>
      </c>
      <c r="D480" s="78">
        <v>1</v>
      </c>
      <c r="E480" s="79"/>
      <c r="F480" s="77">
        <v>0</v>
      </c>
      <c r="G480" s="78" t="s">
        <v>296</v>
      </c>
      <c r="H480" s="79"/>
      <c r="I480" s="77">
        <v>364680.04</v>
      </c>
      <c r="K480" s="77">
        <v>459932</v>
      </c>
      <c r="L480" s="78">
        <v>-0.20710009305723459</v>
      </c>
    </row>
    <row r="481" spans="1:12" s="76" customFormat="1" ht="6" customHeight="1">
      <c r="B481" s="80"/>
      <c r="C481" s="81"/>
      <c r="D481" s="82"/>
      <c r="E481" s="83"/>
      <c r="F481" s="81"/>
      <c r="G481" s="82"/>
      <c r="H481" s="83"/>
      <c r="I481" s="81"/>
      <c r="J481" s="80"/>
      <c r="K481" s="81"/>
      <c r="L481" s="82"/>
    </row>
    <row r="482" spans="1:12" s="54" customFormat="1">
      <c r="E482" s="55"/>
      <c r="F482" s="55"/>
      <c r="G482" s="55"/>
      <c r="H482" s="55"/>
      <c r="I482" s="55"/>
    </row>
    <row r="483" spans="1:12" s="85" customFormat="1">
      <c r="A483" s="84" t="s">
        <v>288</v>
      </c>
      <c r="B483" s="95"/>
      <c r="E483" s="86"/>
      <c r="F483" s="86"/>
      <c r="G483" s="86"/>
      <c r="H483" s="86"/>
      <c r="I483" s="86"/>
    </row>
    <row r="484" spans="1:12" s="85" customFormat="1">
      <c r="E484" s="86"/>
      <c r="F484" s="86"/>
      <c r="G484" s="86"/>
      <c r="H484" s="86"/>
      <c r="I484" s="86"/>
    </row>
    <row r="485" spans="1:12" s="85" customFormat="1">
      <c r="E485" s="86"/>
      <c r="F485" s="86"/>
      <c r="G485" s="86"/>
      <c r="H485" s="86"/>
      <c r="I485" s="86"/>
    </row>
    <row r="486" spans="1:12" s="85" customFormat="1">
      <c r="E486" s="86"/>
      <c r="F486" s="86"/>
      <c r="G486" s="86"/>
      <c r="H486" s="86"/>
      <c r="I486" s="86"/>
    </row>
    <row r="487" spans="1:12" s="85" customFormat="1">
      <c r="E487" s="86"/>
      <c r="F487" s="86"/>
      <c r="G487" s="86"/>
      <c r="H487" s="86"/>
      <c r="I487" s="86"/>
    </row>
    <row r="488" spans="1:12" s="85" customFormat="1">
      <c r="E488" s="86"/>
      <c r="F488" s="86"/>
      <c r="G488" s="86"/>
      <c r="H488" s="86"/>
      <c r="I488" s="86"/>
    </row>
    <row r="489" spans="1:12" s="85" customFormat="1">
      <c r="E489" s="86"/>
      <c r="F489" s="86"/>
      <c r="G489" s="86"/>
      <c r="H489" s="86"/>
      <c r="I489" s="86"/>
    </row>
    <row r="490" spans="1:12" s="85" customFormat="1">
      <c r="E490" s="86"/>
      <c r="F490" s="86"/>
      <c r="G490" s="86"/>
      <c r="H490" s="86"/>
      <c r="I490" s="86"/>
    </row>
    <row r="491" spans="1:12" s="85" customFormat="1">
      <c r="E491" s="86"/>
      <c r="F491" s="86"/>
      <c r="G491" s="86"/>
      <c r="H491" s="86"/>
      <c r="I491" s="86"/>
    </row>
    <row r="492" spans="1:12" s="85" customFormat="1">
      <c r="E492" s="86"/>
      <c r="F492" s="86"/>
      <c r="G492" s="86"/>
      <c r="H492" s="86"/>
      <c r="I492" s="86"/>
    </row>
    <row r="493" spans="1:12" s="98" customFormat="1">
      <c r="A493" s="87" t="s">
        <v>260</v>
      </c>
    </row>
    <row r="494" spans="1:12" s="98" customFormat="1">
      <c r="A494" s="88" t="s">
        <v>475</v>
      </c>
      <c r="B494" s="1144" t="s">
        <v>476</v>
      </c>
      <c r="C494" s="1144"/>
      <c r="D494" s="1144"/>
      <c r="E494" s="1144"/>
      <c r="F494" s="1144"/>
      <c r="G494" s="1144"/>
      <c r="H494" s="1144"/>
      <c r="I494" s="1144"/>
      <c r="J494" s="1144"/>
      <c r="K494" s="1144"/>
      <c r="L494" s="1144"/>
    </row>
    <row r="495" spans="1:12" s="99" customFormat="1" ht="9" customHeight="1">
      <c r="B495" s="100"/>
      <c r="C495" s="100"/>
      <c r="D495" s="100"/>
      <c r="E495" s="100"/>
      <c r="F495" s="100"/>
      <c r="G495" s="100"/>
      <c r="H495" s="100"/>
      <c r="I495" s="100"/>
    </row>
    <row r="496" spans="1:12" s="98" customFormat="1" ht="27" customHeight="1">
      <c r="B496" s="1145" t="s">
        <v>541</v>
      </c>
      <c r="C496" s="1145"/>
      <c r="D496" s="1145"/>
      <c r="E496" s="1145"/>
      <c r="F496" s="1145"/>
      <c r="G496" s="1145"/>
      <c r="H496" s="1145"/>
      <c r="I496" s="1145"/>
      <c r="J496" s="1145"/>
      <c r="K496" s="1145"/>
      <c r="L496" s="1145"/>
    </row>
    <row r="497" spans="1:12" s="85" customFormat="1">
      <c r="E497" s="86"/>
      <c r="F497" s="86"/>
      <c r="G497" s="86"/>
      <c r="H497" s="86"/>
      <c r="I497" s="86"/>
    </row>
    <row r="498" spans="1:12" s="98" customFormat="1">
      <c r="A498" s="102" t="s">
        <v>297</v>
      </c>
      <c r="B498" s="103" t="s">
        <v>298</v>
      </c>
      <c r="C498" s="103"/>
      <c r="D498" s="103"/>
      <c r="E498" s="103"/>
      <c r="F498" s="86"/>
      <c r="G498" s="103" t="s">
        <v>299</v>
      </c>
      <c r="H498" s="104"/>
      <c r="I498" s="104"/>
      <c r="J498" s="104"/>
      <c r="K498" s="105"/>
      <c r="L498" s="105"/>
    </row>
    <row r="499" spans="1:12" s="98" customFormat="1">
      <c r="A499" s="99"/>
      <c r="B499" s="1146"/>
      <c r="C499" s="1146"/>
      <c r="D499" s="1146"/>
      <c r="E499" s="95"/>
      <c r="F499" s="106"/>
      <c r="G499" s="1147"/>
      <c r="H499" s="1147"/>
      <c r="I499" s="1147"/>
      <c r="J499" s="1147"/>
      <c r="K499" s="1147"/>
      <c r="L499" s="1147"/>
    </row>
    <row r="500" spans="1:12" s="98" customFormat="1">
      <c r="A500" s="99"/>
      <c r="B500" s="1146"/>
      <c r="C500" s="1146"/>
      <c r="D500" s="1146"/>
      <c r="E500" s="95"/>
      <c r="F500" s="106"/>
      <c r="G500" s="1147"/>
      <c r="H500" s="1147"/>
      <c r="I500" s="1147"/>
      <c r="J500" s="1147"/>
      <c r="K500" s="1147"/>
      <c r="L500" s="1147"/>
    </row>
    <row r="501" spans="1:12" s="98" customFormat="1">
      <c r="A501" s="99"/>
      <c r="B501" s="1146"/>
      <c r="C501" s="1146"/>
      <c r="D501" s="1146"/>
      <c r="E501" s="95"/>
      <c r="F501" s="106"/>
      <c r="G501" s="1147"/>
      <c r="H501" s="1147"/>
      <c r="I501" s="1147"/>
      <c r="J501" s="1147"/>
      <c r="K501" s="1147"/>
      <c r="L501" s="1147"/>
    </row>
    <row r="502" spans="1:12" s="98" customFormat="1">
      <c r="A502" s="99"/>
      <c r="B502" s="1146"/>
      <c r="C502" s="1146"/>
      <c r="D502" s="1146"/>
      <c r="E502" s="95"/>
      <c r="F502" s="106"/>
      <c r="G502" s="1147"/>
      <c r="H502" s="1147"/>
      <c r="I502" s="1147"/>
      <c r="J502" s="1147"/>
      <c r="K502" s="1147"/>
      <c r="L502" s="1147"/>
    </row>
    <row r="503" spans="1:12" s="98" customFormat="1">
      <c r="A503" s="99"/>
      <c r="B503" s="1146"/>
      <c r="C503" s="1146"/>
      <c r="D503" s="1146"/>
      <c r="E503" s="95"/>
      <c r="F503" s="106"/>
      <c r="G503" s="1147"/>
      <c r="H503" s="1147"/>
      <c r="I503" s="1147"/>
      <c r="J503" s="1147"/>
      <c r="K503" s="1147"/>
      <c r="L503" s="1147"/>
    </row>
    <row r="504" spans="1:12" s="98" customFormat="1">
      <c r="A504" s="99"/>
      <c r="B504" s="1146"/>
      <c r="C504" s="1146"/>
      <c r="D504" s="1146"/>
      <c r="E504" s="95"/>
      <c r="F504" s="106"/>
      <c r="G504" s="1147"/>
      <c r="H504" s="1147"/>
      <c r="I504" s="1147"/>
      <c r="J504" s="1147"/>
      <c r="K504" s="1147"/>
      <c r="L504" s="1147"/>
    </row>
    <row r="505" spans="1:12" s="98" customFormat="1">
      <c r="A505" s="99"/>
      <c r="B505" s="1146"/>
      <c r="C505" s="1146"/>
      <c r="D505" s="1146"/>
      <c r="E505" s="95"/>
      <c r="F505" s="106"/>
      <c r="G505" s="1147"/>
      <c r="H505" s="1147"/>
      <c r="I505" s="1147"/>
      <c r="J505" s="1147"/>
      <c r="K505" s="1147"/>
      <c r="L505" s="1147"/>
    </row>
    <row r="506" spans="1:12" s="98" customFormat="1">
      <c r="A506" s="99"/>
      <c r="B506" s="1146"/>
      <c r="C506" s="1146"/>
      <c r="D506" s="1146"/>
      <c r="E506" s="95"/>
      <c r="F506" s="106"/>
      <c r="G506" s="1147"/>
      <c r="H506" s="1147"/>
      <c r="I506" s="1147"/>
      <c r="J506" s="1147"/>
      <c r="K506" s="1147"/>
      <c r="L506" s="1147"/>
    </row>
    <row r="507" spans="1:12" s="98" customFormat="1">
      <c r="A507" s="99"/>
      <c r="B507" s="1146"/>
      <c r="C507" s="1146"/>
      <c r="D507" s="1146"/>
      <c r="E507" s="95"/>
      <c r="F507" s="106"/>
      <c r="G507" s="1147"/>
      <c r="H507" s="1147"/>
      <c r="I507" s="1147"/>
      <c r="J507" s="1147"/>
      <c r="K507" s="1147"/>
      <c r="L507" s="1147"/>
    </row>
    <row r="508" spans="1:12" s="98" customFormat="1">
      <c r="A508" s="99"/>
      <c r="B508" s="1146"/>
      <c r="C508" s="1146"/>
      <c r="D508" s="1146"/>
      <c r="E508" s="95"/>
      <c r="F508" s="106"/>
      <c r="G508" s="1147"/>
      <c r="H508" s="1147"/>
      <c r="I508" s="1147"/>
      <c r="J508" s="1147"/>
      <c r="K508" s="1147"/>
      <c r="L508" s="1147"/>
    </row>
    <row r="509" spans="1:12" s="98" customFormat="1">
      <c r="A509" s="99"/>
      <c r="B509" s="99"/>
      <c r="C509" s="99"/>
      <c r="D509" s="99"/>
      <c r="E509" s="99"/>
      <c r="F509" s="99"/>
      <c r="G509" s="99"/>
      <c r="H509" s="99"/>
      <c r="I509" s="99"/>
    </row>
    <row r="510" spans="1:12" s="98" customFormat="1" ht="27" customHeight="1">
      <c r="A510" s="107" t="s">
        <v>300</v>
      </c>
      <c r="B510" s="103" t="s">
        <v>301</v>
      </c>
      <c r="C510" s="108" t="s">
        <v>302</v>
      </c>
      <c r="D510" s="1141" t="s">
        <v>303</v>
      </c>
      <c r="E510" s="1141"/>
      <c r="F510" s="108" t="s">
        <v>304</v>
      </c>
      <c r="G510" s="1141" t="s">
        <v>305</v>
      </c>
      <c r="H510" s="1141"/>
      <c r="I510" s="108" t="s">
        <v>306</v>
      </c>
      <c r="J510" s="103" t="s">
        <v>307</v>
      </c>
      <c r="K510" s="103"/>
      <c r="L510" s="105"/>
    </row>
    <row r="511" spans="1:12" s="85" customFormat="1">
      <c r="A511" s="110"/>
      <c r="B511" s="111" t="s">
        <v>308</v>
      </c>
      <c r="C511" s="112"/>
      <c r="D511" s="1142"/>
      <c r="E511" s="1135"/>
      <c r="F511" s="112"/>
      <c r="G511" s="1142"/>
      <c r="H511" s="1135"/>
      <c r="I511" s="114"/>
      <c r="J511" s="1136"/>
      <c r="K511" s="1136"/>
      <c r="L511" s="1136"/>
    </row>
    <row r="512" spans="1:12" s="98" customFormat="1" ht="6" customHeight="1">
      <c r="A512" s="110"/>
      <c r="B512" s="115"/>
      <c r="C512" s="116"/>
      <c r="D512" s="117"/>
      <c r="E512" s="116"/>
      <c r="F512" s="116"/>
      <c r="G512" s="117"/>
      <c r="H512" s="116"/>
      <c r="I512" s="117"/>
      <c r="J512" s="118"/>
      <c r="K512" s="118"/>
      <c r="L512" s="118"/>
    </row>
    <row r="513" spans="1:12" s="85" customFormat="1">
      <c r="A513" s="110"/>
      <c r="B513" s="111"/>
      <c r="C513" s="112"/>
      <c r="D513" s="1142"/>
      <c r="E513" s="1135"/>
      <c r="F513" s="112"/>
      <c r="G513" s="1142"/>
      <c r="H513" s="1135"/>
      <c r="I513" s="114"/>
      <c r="J513" s="1136"/>
      <c r="K513" s="1136"/>
      <c r="L513" s="1136"/>
    </row>
    <row r="514" spans="1:12" s="85" customFormat="1">
      <c r="A514" s="110"/>
      <c r="B514" s="119"/>
      <c r="C514" s="119"/>
      <c r="D514" s="120"/>
      <c r="E514" s="119"/>
      <c r="F514" s="119"/>
      <c r="G514" s="120"/>
      <c r="H514" s="119"/>
      <c r="I514" s="120"/>
      <c r="J514" s="121"/>
      <c r="K514" s="121"/>
      <c r="L514" s="121"/>
    </row>
    <row r="515" spans="1:12" s="98" customFormat="1" ht="27" customHeight="1">
      <c r="A515" s="122" t="s">
        <v>309</v>
      </c>
      <c r="B515" s="103" t="s">
        <v>310</v>
      </c>
      <c r="C515" s="108"/>
      <c r="D515" s="1141" t="s">
        <v>304</v>
      </c>
      <c r="E515" s="1141"/>
      <c r="F515" s="108" t="s">
        <v>305</v>
      </c>
      <c r="G515" s="1141" t="s">
        <v>306</v>
      </c>
      <c r="H515" s="1141"/>
      <c r="I515" s="108" t="s">
        <v>311</v>
      </c>
      <c r="J515" s="123" t="s">
        <v>307</v>
      </c>
      <c r="K515" s="124"/>
      <c r="L515" s="125"/>
    </row>
    <row r="516" spans="1:12" s="85" customFormat="1" ht="12.75" customHeight="1">
      <c r="A516" s="110"/>
      <c r="B516" s="1133" t="s">
        <v>542</v>
      </c>
      <c r="C516" s="1133"/>
      <c r="D516" s="1135">
        <v>0</v>
      </c>
      <c r="E516" s="1135"/>
      <c r="F516" s="114">
        <v>0</v>
      </c>
      <c r="G516" s="1142">
        <v>0</v>
      </c>
      <c r="H516" s="1135"/>
      <c r="I516" s="114">
        <v>0</v>
      </c>
      <c r="J516" s="1136"/>
      <c r="K516" s="1136"/>
      <c r="L516" s="1136"/>
    </row>
    <row r="517" spans="1:12" s="98" customFormat="1" ht="6" customHeight="1">
      <c r="A517" s="110"/>
      <c r="B517" s="127"/>
      <c r="C517" s="127"/>
      <c r="D517" s="128"/>
      <c r="E517" s="128"/>
      <c r="F517" s="129"/>
      <c r="G517" s="129"/>
      <c r="H517" s="128"/>
      <c r="I517" s="129"/>
      <c r="J517" s="125"/>
      <c r="K517" s="125"/>
      <c r="L517" s="125"/>
    </row>
    <row r="518" spans="1:12" s="85" customFormat="1">
      <c r="A518" s="110"/>
      <c r="B518" s="1133" t="s">
        <v>543</v>
      </c>
      <c r="C518" s="1133"/>
      <c r="D518" s="1135">
        <v>0</v>
      </c>
      <c r="E518" s="1135"/>
      <c r="F518" s="114">
        <v>0</v>
      </c>
      <c r="G518" s="1142">
        <v>0</v>
      </c>
      <c r="H518" s="1135"/>
      <c r="I518" s="114">
        <v>0</v>
      </c>
      <c r="J518" s="1136"/>
      <c r="K518" s="1136"/>
      <c r="L518" s="1136"/>
    </row>
    <row r="519" spans="1:12" s="98" customFormat="1" ht="6" customHeight="1">
      <c r="A519" s="110"/>
      <c r="B519" s="127"/>
      <c r="C519" s="127"/>
      <c r="D519" s="128"/>
      <c r="E519" s="128"/>
      <c r="F519" s="129"/>
      <c r="G519" s="129"/>
      <c r="H519" s="128"/>
      <c r="I519" s="129"/>
      <c r="J519" s="125"/>
      <c r="K519" s="125"/>
      <c r="L519" s="125"/>
    </row>
    <row r="520" spans="1:12" s="85" customFormat="1">
      <c r="A520" s="110"/>
      <c r="B520" s="1137"/>
      <c r="C520" s="1137"/>
      <c r="D520" s="1138"/>
      <c r="E520" s="1138"/>
      <c r="F520" s="132"/>
      <c r="G520" s="1139"/>
      <c r="H520" s="1138"/>
      <c r="I520" s="132"/>
      <c r="J520" s="1140"/>
      <c r="K520" s="1140"/>
      <c r="L520" s="1140"/>
    </row>
    <row r="521" spans="1:12" s="98" customFormat="1">
      <c r="A521" s="133" t="s">
        <v>317</v>
      </c>
      <c r="B521" s="134"/>
      <c r="C521" s="95"/>
      <c r="D521" s="95"/>
      <c r="E521" s="95"/>
      <c r="F521" s="95"/>
      <c r="G521" s="95"/>
      <c r="H521" s="95"/>
      <c r="I521" s="95"/>
    </row>
    <row r="522" spans="1:12" s="98" customFormat="1">
      <c r="A522" s="99"/>
      <c r="B522" s="95"/>
      <c r="C522" s="95"/>
      <c r="D522" s="95"/>
      <c r="E522" s="95"/>
      <c r="F522" s="95"/>
      <c r="G522" s="95"/>
      <c r="H522" s="95"/>
      <c r="I522" s="95"/>
    </row>
    <row r="523" spans="1:12" s="98" customFormat="1">
      <c r="A523" s="99"/>
      <c r="B523" s="95"/>
      <c r="C523" s="95"/>
      <c r="D523" s="95"/>
      <c r="E523" s="95"/>
      <c r="F523" s="95"/>
      <c r="G523" s="95"/>
      <c r="H523" s="95"/>
      <c r="I523" s="95"/>
    </row>
    <row r="524" spans="1:12" s="98" customFormat="1">
      <c r="A524" s="99"/>
      <c r="B524" s="95"/>
      <c r="C524" s="95"/>
      <c r="D524" s="95"/>
      <c r="E524" s="95"/>
      <c r="F524" s="95"/>
      <c r="G524" s="95"/>
      <c r="H524" s="95"/>
      <c r="I524" s="95"/>
    </row>
    <row r="525" spans="1:12" s="98" customFormat="1">
      <c r="A525" s="99"/>
      <c r="B525" s="95"/>
      <c r="C525" s="95"/>
      <c r="D525" s="95"/>
      <c r="E525" s="95"/>
      <c r="F525" s="95"/>
      <c r="G525" s="95"/>
      <c r="H525" s="95"/>
      <c r="I525" s="95"/>
    </row>
    <row r="526" spans="1:12" s="85" customFormat="1">
      <c r="E526" s="86"/>
      <c r="F526" s="86"/>
      <c r="G526" s="86"/>
      <c r="H526" s="86"/>
      <c r="I526" s="86"/>
    </row>
    <row r="527" spans="1:12">
      <c r="A527" s="49"/>
    </row>
    <row r="528" spans="1:12">
      <c r="A528" s="92" t="s">
        <v>477</v>
      </c>
      <c r="B528" s="1159" t="s">
        <v>41</v>
      </c>
      <c r="C528" s="1159"/>
      <c r="D528" s="1159"/>
      <c r="E528" s="1159"/>
      <c r="F528" s="1159"/>
      <c r="G528" s="1159"/>
      <c r="H528" s="1159"/>
      <c r="I528" s="1159"/>
      <c r="J528" s="1159"/>
      <c r="K528" s="1159"/>
      <c r="L528" s="1159"/>
    </row>
    <row r="529" spans="1:12" ht="9" customHeight="1">
      <c r="B529" s="14"/>
      <c r="C529" s="51"/>
      <c r="D529" s="51"/>
    </row>
    <row r="530" spans="1:12">
      <c r="A530" s="52"/>
      <c r="B530" s="52"/>
      <c r="C530" s="52"/>
      <c r="D530" s="52"/>
      <c r="E530" s="52"/>
      <c r="F530" s="1160" t="s">
        <v>41</v>
      </c>
      <c r="G530" s="1160"/>
      <c r="H530" s="1160"/>
      <c r="I530" s="1160"/>
      <c r="J530" s="1160"/>
      <c r="K530" s="1160"/>
      <c r="L530" s="52"/>
    </row>
    <row r="531" spans="1:12">
      <c r="A531" s="52"/>
      <c r="B531" s="52"/>
      <c r="C531" s="52"/>
      <c r="D531" s="52"/>
      <c r="E531" s="52"/>
      <c r="F531" s="1160"/>
      <c r="G531" s="1160"/>
      <c r="H531" s="1160"/>
      <c r="I531" s="1160"/>
      <c r="J531" s="1160"/>
      <c r="K531" s="1160"/>
      <c r="L531" s="52"/>
    </row>
    <row r="532" spans="1:12">
      <c r="A532" s="52"/>
      <c r="B532" s="52"/>
      <c r="C532" s="52"/>
      <c r="D532" s="52"/>
      <c r="E532" s="52"/>
      <c r="F532" s="1160"/>
      <c r="G532" s="1160"/>
      <c r="H532" s="1160"/>
      <c r="I532" s="1160"/>
      <c r="J532" s="1160"/>
      <c r="K532" s="1160"/>
      <c r="L532" s="52"/>
    </row>
    <row r="533" spans="1:12">
      <c r="A533" s="52"/>
      <c r="B533" s="52"/>
      <c r="C533" s="52"/>
      <c r="D533" s="52"/>
      <c r="E533" s="52"/>
      <c r="F533" s="1160"/>
      <c r="G533" s="1160"/>
      <c r="H533" s="1160"/>
      <c r="I533" s="1160"/>
      <c r="J533" s="1160"/>
      <c r="K533" s="1160"/>
      <c r="L533" s="52"/>
    </row>
    <row r="534" spans="1:12">
      <c r="A534" s="52"/>
      <c r="B534" s="52"/>
      <c r="C534" s="52"/>
      <c r="D534" s="52"/>
      <c r="E534" s="52"/>
      <c r="F534" s="1160"/>
      <c r="G534" s="1160"/>
      <c r="H534" s="1160"/>
      <c r="I534" s="1160"/>
      <c r="J534" s="1160"/>
      <c r="K534" s="1160"/>
      <c r="L534" s="52"/>
    </row>
    <row r="535" spans="1:12" ht="33.75" customHeight="1">
      <c r="A535" s="93"/>
      <c r="B535" s="93"/>
      <c r="C535" s="93"/>
      <c r="D535" s="93"/>
      <c r="E535" s="93"/>
      <c r="F535" s="1160"/>
      <c r="G535" s="1160"/>
      <c r="H535" s="1160"/>
      <c r="I535" s="1160"/>
      <c r="J535" s="1160"/>
      <c r="K535" s="1160"/>
      <c r="L535" s="93"/>
    </row>
    <row r="536" spans="1:12" ht="12.75" customHeight="1">
      <c r="A536" s="93"/>
      <c r="B536" s="93"/>
      <c r="C536" s="93"/>
      <c r="D536" s="93"/>
      <c r="E536" s="93"/>
      <c r="F536" s="1160"/>
      <c r="G536" s="1160"/>
      <c r="H536" s="1160"/>
      <c r="I536" s="1160"/>
      <c r="J536" s="1160"/>
      <c r="K536" s="1160"/>
      <c r="L536" s="93"/>
    </row>
    <row r="537" spans="1:12" ht="12.75" customHeight="1">
      <c r="A537" s="52"/>
      <c r="B537" s="52"/>
      <c r="C537" s="52"/>
      <c r="D537" s="52"/>
      <c r="E537" s="52"/>
      <c r="F537" s="1160"/>
      <c r="G537" s="1160"/>
      <c r="H537" s="1160"/>
      <c r="I537" s="1160"/>
      <c r="J537" s="1160"/>
      <c r="K537" s="1160"/>
      <c r="L537" s="52"/>
    </row>
    <row r="538" spans="1:12" ht="12.75" customHeight="1">
      <c r="A538" s="52"/>
      <c r="B538" s="52"/>
      <c r="C538" s="52"/>
      <c r="D538" s="52"/>
      <c r="E538" s="52"/>
      <c r="F538" s="1160"/>
      <c r="G538" s="1160"/>
      <c r="H538" s="1160"/>
      <c r="I538" s="1160"/>
      <c r="J538" s="1160"/>
      <c r="K538" s="1160"/>
      <c r="L538" s="52"/>
    </row>
    <row r="539" spans="1:12" ht="12.75" customHeight="1">
      <c r="A539" s="52"/>
      <c r="B539" s="52"/>
      <c r="C539" s="52"/>
      <c r="D539" s="52"/>
      <c r="E539" s="52"/>
      <c r="F539" s="1160"/>
      <c r="G539" s="1160"/>
      <c r="H539" s="1160"/>
      <c r="I539" s="1160"/>
      <c r="J539" s="1160"/>
      <c r="K539" s="1160"/>
      <c r="L539" s="52"/>
    </row>
    <row r="540" spans="1:12" ht="12.75" customHeight="1">
      <c r="A540" s="52"/>
      <c r="B540" s="52"/>
      <c r="C540" s="52"/>
      <c r="D540" s="52"/>
      <c r="E540" s="52"/>
      <c r="F540" s="1160"/>
      <c r="G540" s="1160"/>
      <c r="H540" s="1160"/>
      <c r="I540" s="1160"/>
      <c r="J540" s="1160"/>
      <c r="K540" s="1160"/>
      <c r="L540" s="52"/>
    </row>
    <row r="541" spans="1:12" ht="12.75" customHeight="1">
      <c r="A541" s="52"/>
      <c r="B541" s="52"/>
      <c r="C541" s="52"/>
      <c r="D541" s="52"/>
      <c r="E541" s="52"/>
      <c r="F541" s="1160"/>
      <c r="G541" s="1160"/>
      <c r="H541" s="1160"/>
      <c r="I541" s="1160"/>
      <c r="J541" s="1160"/>
      <c r="K541" s="1160"/>
      <c r="L541" s="52"/>
    </row>
    <row r="542" spans="1:12" ht="12.75" customHeight="1">
      <c r="A542" s="52"/>
      <c r="B542" s="52"/>
      <c r="C542" s="52"/>
      <c r="D542" s="52"/>
      <c r="E542" s="52"/>
      <c r="F542" s="1160"/>
      <c r="G542" s="1160"/>
      <c r="H542" s="1160"/>
      <c r="I542" s="1160"/>
      <c r="J542" s="1160"/>
      <c r="K542" s="1160"/>
      <c r="L542" s="52"/>
    </row>
    <row r="543" spans="1:12" ht="12.75" customHeight="1">
      <c r="A543" s="52"/>
      <c r="B543" s="52"/>
      <c r="C543" s="52"/>
      <c r="D543" s="52"/>
      <c r="E543" s="52"/>
      <c r="F543" s="1160"/>
      <c r="G543" s="1160"/>
      <c r="H543" s="1160"/>
      <c r="I543" s="1160"/>
      <c r="J543" s="1160"/>
      <c r="K543" s="1160"/>
      <c r="L543" s="52"/>
    </row>
    <row r="544" spans="1:12" ht="12.75" customHeight="1">
      <c r="A544" s="52"/>
      <c r="B544" s="52"/>
      <c r="C544" s="52"/>
      <c r="D544" s="52"/>
      <c r="E544" s="52"/>
      <c r="F544" s="1160"/>
      <c r="G544" s="1160"/>
      <c r="H544" s="1160"/>
      <c r="I544" s="1160"/>
      <c r="J544" s="1160"/>
      <c r="K544" s="1160"/>
      <c r="L544" s="52"/>
    </row>
    <row r="545" spans="1:12" ht="12.75" customHeight="1">
      <c r="A545" s="52"/>
      <c r="B545" s="52"/>
      <c r="C545" s="52"/>
      <c r="D545" s="52"/>
      <c r="E545" s="52"/>
      <c r="F545" s="1160"/>
      <c r="G545" s="1160"/>
      <c r="H545" s="1160"/>
      <c r="I545" s="1160"/>
      <c r="J545" s="1160"/>
      <c r="K545" s="1160"/>
      <c r="L545" s="52"/>
    </row>
    <row r="546" spans="1:12" ht="12.75" customHeight="1">
      <c r="A546" s="52"/>
      <c r="B546" s="52"/>
      <c r="C546" s="52"/>
      <c r="D546" s="52"/>
      <c r="E546" s="52"/>
      <c r="F546" s="1160"/>
      <c r="G546" s="1160"/>
      <c r="H546" s="1160"/>
      <c r="I546" s="1160"/>
      <c r="J546" s="1160"/>
      <c r="K546" s="1160"/>
      <c r="L546" s="52"/>
    </row>
    <row r="547" spans="1:12" ht="12.75" customHeight="1">
      <c r="A547" s="52"/>
      <c r="B547" s="52"/>
      <c r="C547" s="52"/>
      <c r="D547" s="52"/>
      <c r="E547" s="52"/>
      <c r="F547" s="1160"/>
      <c r="G547" s="1160"/>
      <c r="H547" s="1160"/>
      <c r="I547" s="1160"/>
      <c r="J547" s="1160"/>
      <c r="K547" s="1160"/>
      <c r="L547" s="52"/>
    </row>
    <row r="548" spans="1:12" ht="12.75" customHeight="1">
      <c r="A548" s="52"/>
      <c r="B548" s="52"/>
      <c r="C548" s="52"/>
      <c r="D548" s="52"/>
      <c r="E548" s="52"/>
      <c r="F548" s="1160"/>
      <c r="G548" s="1160"/>
      <c r="H548" s="1160"/>
      <c r="I548" s="1160"/>
      <c r="J548" s="1160"/>
      <c r="K548" s="1160"/>
      <c r="L548" s="52"/>
    </row>
    <row r="549" spans="1:12">
      <c r="A549" s="52"/>
      <c r="B549" s="52"/>
      <c r="C549" s="52"/>
      <c r="D549" s="52"/>
      <c r="E549" s="52"/>
      <c r="F549" s="52"/>
      <c r="G549" s="52"/>
      <c r="H549" s="52"/>
      <c r="I549" s="52"/>
      <c r="J549" s="52"/>
      <c r="K549" s="52"/>
      <c r="L549" s="52"/>
    </row>
    <row r="550" spans="1:12">
      <c r="A550" s="52"/>
      <c r="B550" s="52"/>
      <c r="C550" s="52"/>
      <c r="D550" s="52"/>
      <c r="E550" s="52"/>
      <c r="F550" s="52"/>
      <c r="G550" s="52"/>
      <c r="H550" s="52"/>
      <c r="I550" s="52"/>
      <c r="J550" s="52"/>
      <c r="K550" s="52"/>
      <c r="L550" s="52"/>
    </row>
    <row r="551" spans="1:12">
      <c r="A551" s="52"/>
      <c r="B551" s="52"/>
      <c r="C551" s="52"/>
      <c r="D551" s="52"/>
      <c r="E551" s="52"/>
      <c r="F551" s="52"/>
      <c r="G551" s="52"/>
      <c r="H551" s="52"/>
      <c r="I551" s="52"/>
      <c r="J551" s="52"/>
      <c r="K551" s="52"/>
      <c r="L551" s="52"/>
    </row>
    <row r="552" spans="1:12">
      <c r="A552" s="52"/>
      <c r="B552" s="52"/>
      <c r="C552" s="52"/>
      <c r="D552" s="52"/>
      <c r="E552" s="52"/>
      <c r="F552" s="52"/>
      <c r="G552" s="52"/>
      <c r="H552" s="52"/>
      <c r="I552" s="52"/>
      <c r="J552" s="52"/>
      <c r="K552" s="52"/>
      <c r="L552" s="52"/>
    </row>
    <row r="553" spans="1:12">
      <c r="A553" s="52"/>
      <c r="B553" s="52"/>
      <c r="C553" s="52"/>
      <c r="D553" s="52"/>
      <c r="E553" s="52"/>
      <c r="F553" s="52"/>
      <c r="G553" s="52"/>
      <c r="H553" s="52"/>
      <c r="I553" s="52"/>
      <c r="J553" s="52"/>
      <c r="K553" s="52"/>
      <c r="L553" s="52"/>
    </row>
    <row r="554" spans="1:12">
      <c r="A554" s="52"/>
      <c r="B554" s="52"/>
      <c r="C554" s="52"/>
      <c r="D554" s="52"/>
      <c r="E554" s="52"/>
      <c r="F554" s="52"/>
      <c r="G554" s="52"/>
      <c r="H554" s="52"/>
      <c r="I554" s="52"/>
      <c r="J554" s="52"/>
      <c r="K554" s="52"/>
      <c r="L554" s="52"/>
    </row>
    <row r="555" spans="1:12">
      <c r="A555" s="52"/>
      <c r="B555" s="52"/>
      <c r="C555" s="52"/>
      <c r="D555" s="52"/>
      <c r="E555" s="52"/>
      <c r="F555" s="52"/>
      <c r="G555" s="52"/>
      <c r="H555" s="52"/>
      <c r="I555" s="52"/>
      <c r="J555" s="52"/>
      <c r="K555" s="52"/>
      <c r="L555" s="52"/>
    </row>
    <row r="556" spans="1:12">
      <c r="A556" s="52"/>
      <c r="B556" s="52"/>
      <c r="C556" s="52"/>
      <c r="D556" s="52"/>
      <c r="E556" s="52"/>
      <c r="F556" s="52"/>
      <c r="G556" s="52"/>
      <c r="H556" s="52"/>
      <c r="I556" s="52"/>
      <c r="J556" s="52"/>
      <c r="K556" s="52"/>
      <c r="L556" s="52"/>
    </row>
    <row r="557" spans="1:12">
      <c r="A557" s="52"/>
      <c r="B557" s="52"/>
      <c r="C557" s="52"/>
      <c r="D557" s="52"/>
      <c r="E557" s="52"/>
      <c r="F557" s="52"/>
      <c r="G557" s="52"/>
      <c r="H557" s="52"/>
      <c r="I557" s="52"/>
      <c r="J557" s="52"/>
      <c r="K557" s="52"/>
      <c r="L557" s="52"/>
    </row>
    <row r="558" spans="1:12">
      <c r="A558" s="52"/>
      <c r="B558" s="52"/>
      <c r="C558" s="52"/>
      <c r="D558" s="52"/>
      <c r="E558" s="52"/>
      <c r="F558" s="52"/>
      <c r="G558" s="52"/>
      <c r="H558" s="52"/>
      <c r="I558" s="52"/>
      <c r="J558" s="52"/>
      <c r="K558" s="52"/>
      <c r="L558" s="52"/>
    </row>
    <row r="559" spans="1:12">
      <c r="A559" s="52"/>
      <c r="B559" s="52"/>
      <c r="C559" s="52"/>
      <c r="D559" s="52"/>
      <c r="E559" s="52"/>
      <c r="F559" s="52"/>
      <c r="G559" s="52"/>
      <c r="H559" s="52"/>
      <c r="I559" s="52"/>
      <c r="J559" s="52"/>
      <c r="K559" s="52"/>
      <c r="L559" s="52"/>
    </row>
    <row r="560" spans="1:12">
      <c r="A560" s="52"/>
      <c r="B560" s="52"/>
      <c r="C560" s="52"/>
      <c r="D560" s="52"/>
      <c r="E560" s="52"/>
      <c r="F560" s="52"/>
      <c r="G560" s="52"/>
      <c r="H560" s="52"/>
      <c r="I560" s="52"/>
      <c r="J560" s="52"/>
      <c r="K560" s="52"/>
      <c r="L560" s="52"/>
    </row>
    <row r="561" spans="1:12">
      <c r="A561" s="52"/>
      <c r="B561" s="52"/>
      <c r="C561" s="52"/>
      <c r="D561" s="52"/>
      <c r="E561" s="52"/>
      <c r="F561" s="52"/>
      <c r="G561" s="52"/>
      <c r="H561" s="52"/>
      <c r="I561" s="52"/>
      <c r="J561" s="52"/>
      <c r="K561" s="52"/>
      <c r="L561" s="52"/>
    </row>
    <row r="562" spans="1:12">
      <c r="A562" s="52"/>
      <c r="B562" s="52"/>
      <c r="C562" s="52"/>
      <c r="D562" s="52"/>
      <c r="E562" s="52"/>
      <c r="F562" s="52"/>
      <c r="G562" s="52"/>
      <c r="H562" s="52"/>
      <c r="I562" s="52"/>
      <c r="J562" s="52"/>
      <c r="K562" s="52"/>
      <c r="L562" s="52"/>
    </row>
    <row r="563" spans="1:12">
      <c r="A563" s="52"/>
      <c r="B563" s="52"/>
      <c r="C563" s="52"/>
      <c r="D563" s="52"/>
      <c r="E563" s="52"/>
      <c r="F563" s="52"/>
      <c r="G563" s="52"/>
      <c r="H563" s="52"/>
      <c r="I563" s="52"/>
      <c r="J563" s="52"/>
      <c r="K563" s="52"/>
      <c r="L563" s="52"/>
    </row>
    <row r="564" spans="1:12">
      <c r="A564" s="52"/>
      <c r="B564" s="52"/>
      <c r="C564" s="52"/>
      <c r="D564" s="52"/>
      <c r="E564" s="52"/>
      <c r="F564" s="52"/>
      <c r="G564" s="52"/>
      <c r="H564" s="52"/>
      <c r="I564" s="52"/>
      <c r="J564" s="52"/>
      <c r="K564" s="52"/>
      <c r="L564" s="52"/>
    </row>
    <row r="565" spans="1:12">
      <c r="A565" s="52"/>
      <c r="B565" s="52"/>
      <c r="C565" s="52"/>
      <c r="D565" s="52"/>
      <c r="E565" s="52"/>
      <c r="F565" s="52"/>
      <c r="G565" s="52"/>
      <c r="H565" s="52"/>
      <c r="I565" s="52"/>
      <c r="J565" s="52"/>
      <c r="K565" s="52"/>
      <c r="L565" s="52"/>
    </row>
    <row r="566" spans="1:12">
      <c r="A566" s="52"/>
      <c r="B566" s="52"/>
      <c r="C566" s="52"/>
      <c r="D566" s="52"/>
      <c r="E566" s="52"/>
      <c r="F566" s="52"/>
      <c r="G566" s="52"/>
      <c r="H566" s="52"/>
      <c r="I566" s="52"/>
      <c r="J566" s="52"/>
      <c r="K566" s="52"/>
      <c r="L566" s="52"/>
    </row>
    <row r="567" spans="1:12">
      <c r="A567" s="52"/>
      <c r="B567" s="52"/>
      <c r="C567" s="52"/>
      <c r="D567" s="52"/>
      <c r="E567" s="52"/>
      <c r="F567" s="52"/>
      <c r="G567" s="52"/>
      <c r="H567" s="52"/>
      <c r="I567" s="52"/>
      <c r="J567" s="52"/>
      <c r="K567" s="52"/>
      <c r="L567" s="52"/>
    </row>
    <row r="568" spans="1:12" s="54" customFormat="1" ht="12.75" customHeight="1">
      <c r="A568" s="53" t="s">
        <v>260</v>
      </c>
      <c r="E568" s="55"/>
      <c r="F568" s="55"/>
      <c r="G568" s="55"/>
      <c r="H568" s="55"/>
      <c r="I568" s="55"/>
    </row>
    <row r="569" spans="1:12" s="54" customFormat="1">
      <c r="A569" s="56" t="s">
        <v>477</v>
      </c>
      <c r="B569" s="1151" t="s">
        <v>41</v>
      </c>
      <c r="C569" s="1151"/>
      <c r="D569" s="1151"/>
      <c r="E569" s="1151"/>
      <c r="F569" s="1151"/>
      <c r="G569" s="1151"/>
      <c r="H569" s="1151"/>
      <c r="I569" s="1151"/>
      <c r="J569" s="1151"/>
      <c r="K569" s="1151"/>
      <c r="L569" s="1151"/>
    </row>
    <row r="570" spans="1:12" s="54" customFormat="1" ht="9" customHeight="1">
      <c r="A570" s="57"/>
      <c r="B570" s="58"/>
      <c r="C570" s="58"/>
      <c r="D570" s="58"/>
      <c r="E570" s="59"/>
      <c r="F570" s="59"/>
      <c r="G570" s="59"/>
      <c r="H570" s="59"/>
      <c r="I570" s="59"/>
      <c r="J570" s="58"/>
      <c r="K570" s="58"/>
      <c r="L570" s="58"/>
    </row>
    <row r="571" spans="1:12" s="54" customFormat="1" ht="27" customHeight="1">
      <c r="B571" s="1152" t="s">
        <v>261</v>
      </c>
      <c r="C571" s="1152"/>
      <c r="D571" s="1152"/>
      <c r="E571" s="1152"/>
      <c r="F571" s="1152"/>
      <c r="G571" s="1152"/>
      <c r="H571" s="1152"/>
      <c r="I571" s="1152"/>
      <c r="J571" s="1152"/>
      <c r="K571" s="1152"/>
      <c r="L571" s="1152"/>
    </row>
    <row r="572" spans="1:12" s="54" customFormat="1">
      <c r="E572" s="55"/>
      <c r="F572" s="55"/>
      <c r="G572" s="55"/>
      <c r="H572" s="55"/>
      <c r="I572" s="55"/>
    </row>
    <row r="573" spans="1:12" s="177" customFormat="1" ht="13.5" customHeight="1">
      <c r="A573" s="61" t="s">
        <v>262</v>
      </c>
      <c r="B573" s="62"/>
      <c r="C573" s="63"/>
      <c r="D573" s="1154" t="s">
        <v>263</v>
      </c>
      <c r="E573" s="1154"/>
      <c r="F573" s="63" t="s">
        <v>263</v>
      </c>
      <c r="G573" s="1154" t="s">
        <v>264</v>
      </c>
      <c r="H573" s="1154"/>
      <c r="I573" s="63" t="s">
        <v>264</v>
      </c>
      <c r="J573" s="63"/>
      <c r="K573" s="62"/>
      <c r="L573" s="62"/>
    </row>
    <row r="574" spans="1:12" s="177" customFormat="1" ht="13.5" customHeight="1">
      <c r="A574" s="61" t="s">
        <v>265</v>
      </c>
      <c r="B574" s="62"/>
      <c r="C574" s="63"/>
      <c r="D574" s="1154">
        <v>2012</v>
      </c>
      <c r="E574" s="1154"/>
      <c r="F574" s="63">
        <v>2011</v>
      </c>
      <c r="G574" s="1154">
        <v>2010</v>
      </c>
      <c r="H574" s="1154"/>
      <c r="I574" s="63">
        <v>2009</v>
      </c>
      <c r="J574" s="63"/>
      <c r="K574" s="62"/>
      <c r="L574" s="62"/>
    </row>
    <row r="575" spans="1:12" s="54" customFormat="1" ht="12.75" customHeight="1">
      <c r="B575" s="54" t="s">
        <v>266</v>
      </c>
      <c r="C575" s="65"/>
      <c r="D575" s="1148">
        <v>35645989.710000001</v>
      </c>
      <c r="E575" s="1148"/>
      <c r="F575" s="66">
        <v>34895206.350000001</v>
      </c>
      <c r="G575" s="1148">
        <v>34788039.689999998</v>
      </c>
      <c r="H575" s="1148"/>
      <c r="I575" s="66">
        <v>34879708.380000003</v>
      </c>
      <c r="J575" s="65"/>
      <c r="K575" s="65"/>
    </row>
    <row r="576" spans="1:12" s="54" customFormat="1" ht="6" customHeight="1">
      <c r="B576" s="67"/>
      <c r="C576" s="67"/>
      <c r="D576" s="68"/>
      <c r="E576" s="68"/>
      <c r="F576" s="69"/>
      <c r="G576" s="69"/>
      <c r="H576" s="69"/>
      <c r="I576" s="69"/>
      <c r="J576" s="67"/>
      <c r="K576" s="67"/>
      <c r="L576" s="67"/>
    </row>
    <row r="577" spans="1:12" s="54" customFormat="1" ht="12.75" customHeight="1">
      <c r="B577" s="54" t="s">
        <v>265</v>
      </c>
      <c r="C577" s="65"/>
      <c r="D577" s="1148">
        <v>1071289.8999999999</v>
      </c>
      <c r="E577" s="1148"/>
      <c r="F577" s="66">
        <v>1079101.1000000001</v>
      </c>
      <c r="G577" s="1148">
        <v>1452035.07</v>
      </c>
      <c r="H577" s="1148"/>
      <c r="I577" s="66">
        <v>1200745.8400000001</v>
      </c>
      <c r="J577" s="65"/>
      <c r="K577" s="65"/>
    </row>
    <row r="578" spans="1:12" s="54" customFormat="1" ht="6" customHeight="1">
      <c r="B578" s="67"/>
      <c r="C578" s="67"/>
      <c r="D578" s="68"/>
      <c r="E578" s="68"/>
      <c r="F578" s="69"/>
      <c r="G578" s="69"/>
      <c r="H578" s="69"/>
      <c r="I578" s="69"/>
      <c r="J578" s="67"/>
      <c r="K578" s="67"/>
      <c r="L578" s="67"/>
    </row>
    <row r="579" spans="1:12" s="54" customFormat="1" ht="12.75" customHeight="1">
      <c r="B579" s="70" t="s">
        <v>1</v>
      </c>
      <c r="C579" s="65"/>
      <c r="D579" s="1153">
        <v>34574699.810000002</v>
      </c>
      <c r="E579" s="1153"/>
      <c r="F579" s="66">
        <v>33816105.25</v>
      </c>
      <c r="G579" s="1148">
        <v>33336004.619999997</v>
      </c>
      <c r="H579" s="1148"/>
      <c r="I579" s="66">
        <v>33678962.539999999</v>
      </c>
      <c r="J579" s="65"/>
      <c r="K579" s="65"/>
    </row>
    <row r="580" spans="1:12" s="54" customFormat="1" ht="6" customHeight="1">
      <c r="B580" s="67"/>
      <c r="C580" s="67"/>
      <c r="D580" s="67"/>
      <c r="E580" s="71"/>
      <c r="F580" s="71"/>
      <c r="G580" s="71"/>
      <c r="H580" s="71"/>
      <c r="I580" s="71"/>
      <c r="J580" s="67"/>
      <c r="K580" s="67"/>
      <c r="L580" s="67"/>
    </row>
    <row r="581" spans="1:12" s="54" customFormat="1" ht="12.75" customHeight="1">
      <c r="B581" s="54" t="s">
        <v>267</v>
      </c>
      <c r="C581" s="65"/>
      <c r="D581" s="1149">
        <v>3.0053588319907527E-2</v>
      </c>
      <c r="E581" s="1149"/>
      <c r="F581" s="72">
        <v>3.0924049830128031E-2</v>
      </c>
      <c r="G581" s="1149">
        <v>4.1739491012981543E-2</v>
      </c>
      <c r="H581" s="1149"/>
      <c r="I581" s="72">
        <v>3.442534057103834E-2</v>
      </c>
      <c r="J581" s="65"/>
      <c r="K581" s="65"/>
    </row>
    <row r="582" spans="1:12" s="54" customFormat="1" ht="6" customHeight="1">
      <c r="B582" s="67"/>
      <c r="C582" s="67"/>
      <c r="D582" s="67"/>
      <c r="E582" s="71"/>
      <c r="F582" s="71"/>
      <c r="G582" s="71"/>
      <c r="H582" s="71"/>
      <c r="I582" s="71"/>
      <c r="J582" s="67"/>
      <c r="K582" s="67"/>
      <c r="L582" s="67"/>
    </row>
    <row r="583" spans="1:12" s="54" customFormat="1" ht="12.75" customHeight="1">
      <c r="E583" s="55"/>
      <c r="F583" s="55"/>
      <c r="G583" s="55"/>
      <c r="H583" s="55"/>
      <c r="I583" s="55"/>
    </row>
    <row r="584" spans="1:12" s="54" customFormat="1" ht="13.5" customHeight="1">
      <c r="A584" s="70" t="s">
        <v>268</v>
      </c>
      <c r="B584" s="73" t="s">
        <v>289</v>
      </c>
      <c r="C584" s="1143" t="s">
        <v>270</v>
      </c>
      <c r="D584" s="1143"/>
      <c r="E584" s="73"/>
      <c r="F584" s="1143" t="s">
        <v>271</v>
      </c>
      <c r="G584" s="1143"/>
      <c r="H584" s="73"/>
      <c r="I584" s="74" t="s">
        <v>1</v>
      </c>
      <c r="J584" s="73"/>
      <c r="K584" s="74" t="s">
        <v>1</v>
      </c>
      <c r="L584" s="74" t="s">
        <v>272</v>
      </c>
    </row>
    <row r="585" spans="1:12" s="54" customFormat="1" ht="13.5" customHeight="1">
      <c r="A585" s="70"/>
      <c r="B585" s="73"/>
      <c r="C585" s="74" t="s">
        <v>273</v>
      </c>
      <c r="D585" s="74" t="s">
        <v>274</v>
      </c>
      <c r="E585" s="74"/>
      <c r="F585" s="74" t="s">
        <v>273</v>
      </c>
      <c r="G585" s="74" t="s">
        <v>274</v>
      </c>
      <c r="H585" s="74"/>
      <c r="I585" s="74" t="s">
        <v>275</v>
      </c>
      <c r="J585" s="73"/>
      <c r="K585" s="74" t="s">
        <v>276</v>
      </c>
      <c r="L585" s="74" t="s">
        <v>277</v>
      </c>
    </row>
    <row r="586" spans="1:12" s="76" customFormat="1">
      <c r="A586" t="s">
        <v>42</v>
      </c>
      <c r="B586" s="76" t="s">
        <v>43</v>
      </c>
      <c r="C586" s="77">
        <v>35645989.710000001</v>
      </c>
      <c r="D586" s="78">
        <v>1</v>
      </c>
      <c r="E586" s="79"/>
      <c r="F586" s="77">
        <v>1071289.8999999999</v>
      </c>
      <c r="G586" s="78">
        <v>1</v>
      </c>
      <c r="H586" s="79"/>
      <c r="I586" s="77">
        <v>34574699.810000002</v>
      </c>
      <c r="K586" s="77">
        <v>33816105.25</v>
      </c>
      <c r="L586" s="78">
        <v>2.2432937039666992E-2</v>
      </c>
    </row>
    <row r="587" spans="1:12" s="76" customFormat="1" ht="6" customHeight="1">
      <c r="A587" s="94"/>
      <c r="B587" s="80"/>
      <c r="C587" s="81"/>
      <c r="D587" s="82"/>
      <c r="E587" s="83"/>
      <c r="F587" s="81"/>
      <c r="G587" s="82"/>
      <c r="H587" s="83"/>
      <c r="I587" s="81"/>
      <c r="J587" s="80"/>
      <c r="K587" s="81"/>
      <c r="L587" s="82"/>
    </row>
    <row r="588" spans="1:12" s="54" customFormat="1">
      <c r="E588" s="55"/>
      <c r="F588" s="55"/>
      <c r="G588" s="55"/>
      <c r="H588" s="55"/>
      <c r="I588" s="55"/>
    </row>
    <row r="589" spans="1:12" s="85" customFormat="1">
      <c r="A589" s="84" t="s">
        <v>288</v>
      </c>
      <c r="E589" s="86"/>
      <c r="F589" s="86"/>
      <c r="G589" s="86"/>
      <c r="H589" s="86"/>
      <c r="I589" s="86"/>
    </row>
    <row r="590" spans="1:12" s="85" customFormat="1">
      <c r="E590" s="86"/>
      <c r="F590" s="86"/>
      <c r="G590" s="86"/>
      <c r="H590" s="86"/>
      <c r="I590" s="86"/>
    </row>
    <row r="591" spans="1:12" s="85" customFormat="1">
      <c r="E591" s="86"/>
      <c r="F591" s="86"/>
      <c r="G591" s="86"/>
      <c r="H591" s="86"/>
      <c r="I591" s="86"/>
    </row>
    <row r="592" spans="1:12" s="85" customFormat="1">
      <c r="E592" s="86"/>
      <c r="F592" s="86"/>
      <c r="G592" s="86"/>
      <c r="H592" s="86"/>
      <c r="I592" s="86"/>
    </row>
    <row r="593" spans="5:9" s="85" customFormat="1">
      <c r="E593" s="86"/>
      <c r="F593" s="86"/>
      <c r="G593" s="86"/>
      <c r="H593" s="86"/>
      <c r="I593" s="86"/>
    </row>
    <row r="594" spans="5:9" s="85" customFormat="1">
      <c r="E594" s="86"/>
      <c r="F594" s="86"/>
      <c r="G594" s="86"/>
      <c r="H594" s="86"/>
      <c r="I594" s="86"/>
    </row>
    <row r="595" spans="5:9" s="85" customFormat="1">
      <c r="E595" s="86"/>
      <c r="F595" s="86"/>
      <c r="G595" s="86"/>
      <c r="H595" s="86"/>
      <c r="I595" s="86"/>
    </row>
    <row r="596" spans="5:9" s="85" customFormat="1">
      <c r="E596" s="86"/>
      <c r="F596" s="86"/>
      <c r="G596" s="86"/>
      <c r="H596" s="86"/>
      <c r="I596" s="86"/>
    </row>
    <row r="597" spans="5:9" s="85" customFormat="1">
      <c r="E597" s="86"/>
      <c r="F597" s="86"/>
      <c r="G597" s="86"/>
      <c r="H597" s="86"/>
      <c r="I597" s="86"/>
    </row>
    <row r="598" spans="5:9" s="85" customFormat="1">
      <c r="E598" s="86"/>
      <c r="F598" s="86"/>
      <c r="G598" s="86"/>
      <c r="H598" s="86"/>
      <c r="I598" s="86"/>
    </row>
    <row r="599" spans="5:9" s="85" customFormat="1">
      <c r="E599" s="86"/>
      <c r="F599" s="86"/>
      <c r="G599" s="86"/>
      <c r="H599" s="86"/>
      <c r="I599" s="86"/>
    </row>
    <row r="600" spans="5:9" s="85" customFormat="1">
      <c r="E600" s="86"/>
      <c r="F600" s="86"/>
      <c r="G600" s="86"/>
      <c r="H600" s="86"/>
      <c r="I600" s="86"/>
    </row>
    <row r="601" spans="5:9" s="85" customFormat="1">
      <c r="E601" s="86"/>
      <c r="F601" s="86"/>
      <c r="G601" s="86"/>
      <c r="H601" s="86"/>
      <c r="I601" s="86"/>
    </row>
    <row r="602" spans="5:9" s="85" customFormat="1">
      <c r="E602" s="86"/>
      <c r="F602" s="86"/>
      <c r="G602" s="86"/>
      <c r="H602" s="86"/>
      <c r="I602" s="86"/>
    </row>
    <row r="603" spans="5:9" s="85" customFormat="1">
      <c r="E603" s="86"/>
      <c r="F603" s="86"/>
      <c r="G603" s="86"/>
      <c r="H603" s="86"/>
      <c r="I603" s="86"/>
    </row>
    <row r="604" spans="5:9" s="85" customFormat="1">
      <c r="E604" s="86"/>
      <c r="F604" s="86"/>
      <c r="G604" s="86"/>
      <c r="H604" s="86"/>
      <c r="I604" s="86"/>
    </row>
    <row r="605" spans="5:9" s="85" customFormat="1">
      <c r="E605" s="86"/>
      <c r="F605" s="86"/>
      <c r="G605" s="86"/>
      <c r="H605" s="86"/>
      <c r="I605" s="86"/>
    </row>
    <row r="606" spans="5:9" s="85" customFormat="1">
      <c r="E606" s="86"/>
      <c r="F606" s="86"/>
      <c r="G606" s="86"/>
      <c r="H606" s="86"/>
      <c r="I606" s="86"/>
    </row>
    <row r="607" spans="5:9" s="85" customFormat="1">
      <c r="E607" s="86"/>
      <c r="F607" s="86"/>
      <c r="G607" s="86"/>
      <c r="H607" s="86"/>
      <c r="I607" s="86"/>
    </row>
    <row r="608" spans="5:9" s="85" customFormat="1">
      <c r="E608" s="86"/>
      <c r="F608" s="86"/>
      <c r="G608" s="86"/>
      <c r="H608" s="86"/>
      <c r="I608" s="86"/>
    </row>
    <row r="609" spans="1:12" s="85" customFormat="1">
      <c r="E609" s="86"/>
      <c r="F609" s="86"/>
      <c r="G609" s="86"/>
      <c r="H609" s="86"/>
      <c r="I609" s="86"/>
    </row>
    <row r="610" spans="1:12" s="54" customFormat="1">
      <c r="A610" s="53" t="s">
        <v>260</v>
      </c>
      <c r="E610" s="55"/>
      <c r="F610" s="55"/>
      <c r="G610" s="55"/>
      <c r="H610" s="55"/>
      <c r="I610" s="55"/>
    </row>
    <row r="611" spans="1:12" s="54" customFormat="1">
      <c r="A611" s="56" t="s">
        <v>477</v>
      </c>
      <c r="B611" s="1151" t="s">
        <v>41</v>
      </c>
      <c r="C611" s="1151"/>
      <c r="D611" s="1151"/>
      <c r="E611" s="1151"/>
      <c r="F611" s="1151"/>
      <c r="G611" s="1151"/>
      <c r="H611" s="1151"/>
      <c r="I611" s="1151"/>
      <c r="J611" s="1151"/>
      <c r="K611" s="1151"/>
      <c r="L611" s="1151"/>
    </row>
    <row r="612" spans="1:12" s="54" customFormat="1" ht="9" customHeight="1">
      <c r="A612" s="57"/>
      <c r="B612" s="58"/>
      <c r="C612" s="58"/>
      <c r="D612" s="58"/>
      <c r="E612" s="59"/>
      <c r="F612" s="59"/>
      <c r="G612" s="59"/>
      <c r="H612" s="59"/>
      <c r="I612" s="59"/>
      <c r="J612" s="58"/>
      <c r="K612" s="58"/>
      <c r="L612" s="58"/>
    </row>
    <row r="613" spans="1:12" s="54" customFormat="1" ht="27" customHeight="1">
      <c r="B613" s="1152" t="s">
        <v>544</v>
      </c>
      <c r="C613" s="1152"/>
      <c r="D613" s="1152"/>
      <c r="E613" s="1152"/>
      <c r="F613" s="1152"/>
      <c r="G613" s="1152"/>
      <c r="H613" s="1152"/>
      <c r="I613" s="1152"/>
      <c r="J613" s="1152"/>
      <c r="K613" s="1152"/>
      <c r="L613" s="1152"/>
    </row>
    <row r="614" spans="1:12" s="54" customFormat="1">
      <c r="E614" s="55"/>
      <c r="F614" s="55"/>
      <c r="G614" s="55"/>
      <c r="H614" s="55"/>
      <c r="I614" s="55"/>
    </row>
    <row r="615" spans="1:12" s="54" customFormat="1" ht="13.5" customHeight="1">
      <c r="A615" s="70" t="s">
        <v>262</v>
      </c>
      <c r="B615" s="67"/>
      <c r="C615" s="74" t="s">
        <v>263</v>
      </c>
      <c r="D615" s="1150" t="s">
        <v>263</v>
      </c>
      <c r="E615" s="1150"/>
      <c r="F615" s="74" t="s">
        <v>264</v>
      </c>
      <c r="G615" s="1150" t="s">
        <v>264</v>
      </c>
      <c r="H615" s="1150"/>
      <c r="I615" s="1143" t="s">
        <v>292</v>
      </c>
      <c r="J615" s="1143"/>
      <c r="K615" s="1143"/>
      <c r="L615" s="1143"/>
    </row>
    <row r="616" spans="1:12" s="54" customFormat="1" ht="13.5" customHeight="1">
      <c r="A616" s="70" t="s">
        <v>265</v>
      </c>
      <c r="B616" s="67"/>
      <c r="C616" s="74">
        <v>2012</v>
      </c>
      <c r="D616" s="1150">
        <v>2011</v>
      </c>
      <c r="E616" s="1150"/>
      <c r="F616" s="74">
        <v>2010</v>
      </c>
      <c r="G616" s="1150">
        <v>2009</v>
      </c>
      <c r="H616" s="1150"/>
      <c r="I616" s="74"/>
      <c r="J616" s="67"/>
      <c r="K616" s="67"/>
      <c r="L616" s="67"/>
    </row>
    <row r="617" spans="1:12" s="54" customFormat="1" ht="12.75" customHeight="1">
      <c r="B617" s="54" t="s">
        <v>266</v>
      </c>
      <c r="C617" s="66">
        <v>35645989.710000001</v>
      </c>
      <c r="D617" s="1148">
        <v>34895206.350000001</v>
      </c>
      <c r="E617" s="1148"/>
      <c r="F617" s="66">
        <v>34788039.689999998</v>
      </c>
      <c r="G617" s="1148">
        <v>34879708.380000003</v>
      </c>
      <c r="H617" s="1148"/>
      <c r="I617" s="55"/>
    </row>
    <row r="618" spans="1:12" s="54" customFormat="1" ht="6" customHeight="1">
      <c r="B618" s="67"/>
      <c r="C618" s="69"/>
      <c r="D618" s="69"/>
      <c r="E618" s="69"/>
      <c r="F618" s="69"/>
      <c r="G618" s="69"/>
      <c r="H618" s="69"/>
      <c r="I618" s="71"/>
      <c r="J618" s="67"/>
      <c r="K618" s="67"/>
      <c r="L618" s="58"/>
    </row>
    <row r="619" spans="1:12" s="54" customFormat="1" ht="12.75" customHeight="1">
      <c r="B619" s="54" t="s">
        <v>265</v>
      </c>
      <c r="C619" s="66">
        <v>1071289.8999999999</v>
      </c>
      <c r="D619" s="1148">
        <v>1079101.1000000001</v>
      </c>
      <c r="E619" s="1148"/>
      <c r="F619" s="66">
        <v>1452035.07</v>
      </c>
      <c r="G619" s="1148">
        <v>1200745.8400000001</v>
      </c>
      <c r="H619" s="1148"/>
      <c r="I619" s="55"/>
    </row>
    <row r="620" spans="1:12" s="54" customFormat="1" ht="6" customHeight="1">
      <c r="B620" s="67"/>
      <c r="C620" s="69"/>
      <c r="D620" s="69"/>
      <c r="E620" s="69"/>
      <c r="F620" s="69"/>
      <c r="G620" s="69"/>
      <c r="H620" s="69"/>
      <c r="I620" s="71"/>
      <c r="J620" s="67"/>
      <c r="K620" s="67"/>
      <c r="L620" s="58"/>
    </row>
    <row r="621" spans="1:12" s="54" customFormat="1" ht="12.75" customHeight="1">
      <c r="B621" s="70" t="s">
        <v>1</v>
      </c>
      <c r="C621" s="97">
        <v>34574699.810000002</v>
      </c>
      <c r="D621" s="1148">
        <v>33816105.25</v>
      </c>
      <c r="E621" s="1148"/>
      <c r="F621" s="66">
        <v>33336004.619999997</v>
      </c>
      <c r="G621" s="1148">
        <v>33678962.539999999</v>
      </c>
      <c r="H621" s="1148"/>
      <c r="I621" s="55"/>
      <c r="L621" s="58"/>
    </row>
    <row r="622" spans="1:12" s="54" customFormat="1" ht="6" customHeight="1">
      <c r="B622" s="67"/>
      <c r="C622" s="69"/>
      <c r="D622" s="69"/>
      <c r="E622" s="69"/>
      <c r="F622" s="69"/>
      <c r="G622" s="69"/>
      <c r="H622" s="69"/>
      <c r="I622" s="71"/>
      <c r="J622" s="67"/>
      <c r="K622" s="67"/>
      <c r="L622" s="58"/>
    </row>
    <row r="623" spans="1:12" s="54" customFormat="1" ht="12.75" customHeight="1">
      <c r="B623" s="54" t="s">
        <v>267</v>
      </c>
      <c r="C623" s="72">
        <v>3.0053588319907527E-2</v>
      </c>
      <c r="D623" s="1149">
        <v>3.0924049830128031E-2</v>
      </c>
      <c r="E623" s="1149"/>
      <c r="F623" s="72">
        <v>4.1739491012981543E-2</v>
      </c>
      <c r="G623" s="1149">
        <v>3.442534057103834E-2</v>
      </c>
      <c r="H623" s="1149"/>
      <c r="I623" s="72"/>
      <c r="L623" s="58"/>
    </row>
    <row r="624" spans="1:12" s="54" customFormat="1" ht="6" customHeight="1">
      <c r="B624" s="67"/>
      <c r="C624" s="71"/>
      <c r="D624" s="71"/>
      <c r="E624" s="71"/>
      <c r="F624" s="71"/>
      <c r="G624" s="71"/>
      <c r="H624" s="71"/>
      <c r="I624" s="71"/>
      <c r="J624" s="67"/>
      <c r="K624" s="67"/>
      <c r="L624" s="58"/>
    </row>
    <row r="625" spans="1:12" s="54" customFormat="1" ht="12.75" customHeight="1">
      <c r="E625" s="55"/>
      <c r="F625" s="55"/>
      <c r="G625" s="55"/>
      <c r="H625" s="55"/>
      <c r="I625" s="55"/>
    </row>
    <row r="626" spans="1:12" s="54" customFormat="1" ht="6" customHeight="1">
      <c r="B626" s="67"/>
      <c r="C626" s="71"/>
      <c r="D626" s="71"/>
      <c r="E626" s="71"/>
      <c r="F626" s="71"/>
      <c r="G626" s="71"/>
      <c r="H626" s="71"/>
      <c r="I626" s="71"/>
      <c r="J626" s="67"/>
      <c r="K626" s="67"/>
      <c r="L626" s="67"/>
    </row>
    <row r="627" spans="1:12" s="54" customFormat="1" ht="12.75" customHeight="1">
      <c r="E627" s="55"/>
      <c r="F627" s="55"/>
      <c r="G627" s="55"/>
      <c r="H627" s="55"/>
      <c r="I627" s="55"/>
    </row>
    <row r="628" spans="1:12" s="54" customFormat="1" ht="13.5" customHeight="1">
      <c r="A628" s="70" t="s">
        <v>268</v>
      </c>
      <c r="B628" s="73" t="s">
        <v>293</v>
      </c>
      <c r="C628" s="1143" t="s">
        <v>270</v>
      </c>
      <c r="D628" s="1143"/>
      <c r="E628" s="1143"/>
      <c r="F628" s="1143" t="s">
        <v>271</v>
      </c>
      <c r="G628" s="1143"/>
      <c r="H628" s="1143"/>
      <c r="I628" s="74" t="s">
        <v>1</v>
      </c>
      <c r="J628" s="73"/>
      <c r="K628" s="74" t="s">
        <v>1</v>
      </c>
      <c r="L628" s="74" t="s">
        <v>272</v>
      </c>
    </row>
    <row r="629" spans="1:12" s="54" customFormat="1" ht="13.5" customHeight="1">
      <c r="A629" s="70"/>
      <c r="B629" s="73"/>
      <c r="C629" s="74" t="s">
        <v>273</v>
      </c>
      <c r="D629" s="74" t="s">
        <v>274</v>
      </c>
      <c r="E629" s="74"/>
      <c r="F629" s="74" t="s">
        <v>273</v>
      </c>
      <c r="G629" s="74" t="s">
        <v>274</v>
      </c>
      <c r="H629" s="74"/>
      <c r="I629" s="74" t="s">
        <v>275</v>
      </c>
      <c r="J629" s="73"/>
      <c r="K629" s="74" t="s">
        <v>276</v>
      </c>
      <c r="L629" s="74" t="s">
        <v>277</v>
      </c>
    </row>
    <row r="630" spans="1:12" s="76" customFormat="1" ht="25.5">
      <c r="A630" s="76" t="s">
        <v>545</v>
      </c>
      <c r="B630" s="76" t="s">
        <v>546</v>
      </c>
      <c r="C630" s="77">
        <v>0</v>
      </c>
      <c r="D630" s="78">
        <v>0</v>
      </c>
      <c r="E630" s="79"/>
      <c r="F630" s="77">
        <v>0</v>
      </c>
      <c r="G630" s="78">
        <v>0</v>
      </c>
      <c r="H630" s="79"/>
      <c r="I630" s="77">
        <v>0</v>
      </c>
      <c r="K630" s="77">
        <v>0</v>
      </c>
      <c r="L630" s="78" t="s">
        <v>296</v>
      </c>
    </row>
    <row r="631" spans="1:12" s="76" customFormat="1" ht="6" customHeight="1">
      <c r="B631" s="80"/>
      <c r="C631" s="81"/>
      <c r="D631" s="82"/>
      <c r="E631" s="83"/>
      <c r="F631" s="81"/>
      <c r="G631" s="82"/>
      <c r="H631" s="83"/>
      <c r="I631" s="81"/>
      <c r="J631" s="80"/>
      <c r="K631" s="81"/>
      <c r="L631" s="82"/>
    </row>
    <row r="632" spans="1:12" s="76" customFormat="1">
      <c r="A632" s="76" t="s">
        <v>547</v>
      </c>
      <c r="B632" s="76" t="s">
        <v>548</v>
      </c>
      <c r="C632" s="77">
        <v>3662132.06</v>
      </c>
      <c r="D632" s="78">
        <v>0.10273615881599826</v>
      </c>
      <c r="E632" s="79"/>
      <c r="F632" s="77">
        <v>454590.56</v>
      </c>
      <c r="G632" s="78">
        <v>0.42433944350637492</v>
      </c>
      <c r="H632" s="79"/>
      <c r="I632" s="77">
        <v>3207541.5</v>
      </c>
      <c r="K632" s="77">
        <v>3321787.96</v>
      </c>
      <c r="L632" s="78">
        <v>-3.4393062223032428E-2</v>
      </c>
    </row>
    <row r="633" spans="1:12" s="76" customFormat="1" ht="6" customHeight="1">
      <c r="B633" s="80"/>
      <c r="C633" s="81"/>
      <c r="D633" s="82"/>
      <c r="E633" s="83"/>
      <c r="F633" s="81"/>
      <c r="G633" s="82"/>
      <c r="H633" s="83"/>
      <c r="I633" s="81"/>
      <c r="J633" s="80"/>
      <c r="K633" s="81"/>
      <c r="L633" s="82"/>
    </row>
    <row r="634" spans="1:12" s="76" customFormat="1" ht="25.5">
      <c r="A634" s="76" t="s">
        <v>549</v>
      </c>
      <c r="B634" s="76" t="s">
        <v>550</v>
      </c>
      <c r="C634" s="77">
        <v>31983857.649999999</v>
      </c>
      <c r="D634" s="78">
        <v>0.89726384118400171</v>
      </c>
      <c r="E634" s="79"/>
      <c r="F634" s="77">
        <v>616699.34</v>
      </c>
      <c r="G634" s="78">
        <v>0.57566055649362513</v>
      </c>
      <c r="H634" s="79"/>
      <c r="I634" s="77">
        <v>31367158.309999999</v>
      </c>
      <c r="K634" s="77">
        <v>30494317.289999999</v>
      </c>
      <c r="L634" s="78">
        <v>2.8623071364389269E-2</v>
      </c>
    </row>
    <row r="635" spans="1:12" s="76" customFormat="1" ht="6" customHeight="1">
      <c r="B635" s="80"/>
      <c r="C635" s="81"/>
      <c r="D635" s="82"/>
      <c r="E635" s="83"/>
      <c r="F635" s="81"/>
      <c r="G635" s="82"/>
      <c r="H635" s="83"/>
      <c r="I635" s="81"/>
      <c r="J635" s="80"/>
      <c r="K635" s="81"/>
      <c r="L635" s="82"/>
    </row>
    <row r="636" spans="1:12" s="54" customFormat="1">
      <c r="E636" s="55"/>
      <c r="F636" s="55"/>
      <c r="G636" s="55"/>
      <c r="H636" s="55"/>
      <c r="I636" s="55"/>
    </row>
    <row r="637" spans="1:12" s="85" customFormat="1">
      <c r="A637" s="84" t="s">
        <v>288</v>
      </c>
      <c r="B637" s="95"/>
      <c r="E637" s="86"/>
      <c r="F637" s="86"/>
      <c r="G637" s="86"/>
      <c r="H637" s="86"/>
      <c r="I637" s="86"/>
    </row>
    <row r="638" spans="1:12" s="85" customFormat="1">
      <c r="E638" s="86"/>
      <c r="F638" s="86"/>
      <c r="G638" s="86"/>
      <c r="H638" s="86"/>
      <c r="I638" s="86"/>
    </row>
    <row r="639" spans="1:12" s="85" customFormat="1">
      <c r="E639" s="86"/>
      <c r="F639" s="86"/>
      <c r="G639" s="86"/>
      <c r="H639" s="86"/>
      <c r="I639" s="86"/>
    </row>
    <row r="640" spans="1:12" s="85" customFormat="1">
      <c r="E640" s="86"/>
      <c r="F640" s="86"/>
      <c r="G640" s="86"/>
      <c r="H640" s="86"/>
      <c r="I640" s="86"/>
    </row>
    <row r="641" spans="1:12" s="85" customFormat="1">
      <c r="E641" s="86"/>
      <c r="F641" s="86"/>
      <c r="G641" s="86"/>
      <c r="H641" s="86"/>
      <c r="I641" s="86"/>
    </row>
    <row r="642" spans="1:12" s="85" customFormat="1">
      <c r="E642" s="86"/>
      <c r="F642" s="86"/>
      <c r="G642" s="86"/>
      <c r="H642" s="86"/>
      <c r="I642" s="86"/>
    </row>
    <row r="643" spans="1:12" s="85" customFormat="1">
      <c r="E643" s="86"/>
      <c r="F643" s="86"/>
      <c r="G643" s="86"/>
      <c r="H643" s="86"/>
      <c r="I643" s="86"/>
    </row>
    <row r="644" spans="1:12" s="85" customFormat="1">
      <c r="E644" s="86"/>
      <c r="F644" s="86"/>
      <c r="G644" s="86"/>
      <c r="H644" s="86"/>
      <c r="I644" s="86"/>
    </row>
    <row r="645" spans="1:12" s="85" customFormat="1">
      <c r="E645" s="86"/>
      <c r="F645" s="86"/>
      <c r="G645" s="86"/>
      <c r="H645" s="86"/>
      <c r="I645" s="86"/>
    </row>
    <row r="646" spans="1:12" s="85" customFormat="1">
      <c r="E646" s="86"/>
      <c r="F646" s="86"/>
      <c r="G646" s="86"/>
      <c r="H646" s="86"/>
      <c r="I646" s="86"/>
    </row>
    <row r="647" spans="1:12" s="98" customFormat="1">
      <c r="A647" s="87" t="s">
        <v>260</v>
      </c>
    </row>
    <row r="648" spans="1:12" s="98" customFormat="1">
      <c r="A648" s="88" t="s">
        <v>477</v>
      </c>
      <c r="B648" s="1144" t="s">
        <v>41</v>
      </c>
      <c r="C648" s="1144"/>
      <c r="D648" s="1144"/>
      <c r="E648" s="1144"/>
      <c r="F648" s="1144"/>
      <c r="G648" s="1144"/>
      <c r="H648" s="1144"/>
      <c r="I648" s="1144"/>
      <c r="J648" s="1144"/>
      <c r="K648" s="1144"/>
      <c r="L648" s="1144"/>
    </row>
    <row r="649" spans="1:12" s="99" customFormat="1" ht="9" customHeight="1">
      <c r="B649" s="100"/>
      <c r="C649" s="100"/>
      <c r="D649" s="100"/>
      <c r="E649" s="100"/>
      <c r="F649" s="100"/>
      <c r="G649" s="100"/>
      <c r="H649" s="100"/>
      <c r="I649" s="100"/>
    </row>
    <row r="650" spans="1:12" s="98" customFormat="1" ht="27" customHeight="1">
      <c r="B650" s="1145" t="s">
        <v>551</v>
      </c>
      <c r="C650" s="1145"/>
      <c r="D650" s="1145"/>
      <c r="E650" s="1145"/>
      <c r="F650" s="1145"/>
      <c r="G650" s="1145"/>
      <c r="H650" s="1145"/>
      <c r="I650" s="1145"/>
      <c r="J650" s="1145"/>
      <c r="K650" s="1145"/>
      <c r="L650" s="1145"/>
    </row>
    <row r="651" spans="1:12" s="85" customFormat="1">
      <c r="E651" s="86"/>
      <c r="F651" s="86"/>
      <c r="G651" s="86"/>
      <c r="H651" s="86"/>
      <c r="I651" s="86"/>
    </row>
    <row r="652" spans="1:12" s="98" customFormat="1">
      <c r="A652" s="102" t="s">
        <v>297</v>
      </c>
      <c r="B652" s="103" t="s">
        <v>298</v>
      </c>
      <c r="C652" s="103"/>
      <c r="D652" s="103"/>
      <c r="E652" s="103"/>
      <c r="F652" s="86"/>
      <c r="G652" s="103" t="s">
        <v>299</v>
      </c>
      <c r="H652" s="104"/>
      <c r="I652" s="104"/>
      <c r="J652" s="104"/>
      <c r="K652" s="105"/>
      <c r="L652" s="105"/>
    </row>
    <row r="653" spans="1:12" s="98" customFormat="1">
      <c r="A653" s="99"/>
      <c r="B653" s="1146"/>
      <c r="C653" s="1146"/>
      <c r="D653" s="1146"/>
      <c r="E653" s="95"/>
      <c r="F653" s="106"/>
      <c r="G653" s="1147"/>
      <c r="H653" s="1147"/>
      <c r="I653" s="1147"/>
      <c r="J653" s="1147"/>
      <c r="K653" s="1147"/>
      <c r="L653" s="1147"/>
    </row>
    <row r="654" spans="1:12" s="98" customFormat="1">
      <c r="A654" s="99"/>
      <c r="B654" s="1146"/>
      <c r="C654" s="1146"/>
      <c r="D654" s="1146"/>
      <c r="E654" s="95"/>
      <c r="F654" s="106"/>
      <c r="G654" s="1147"/>
      <c r="H654" s="1147"/>
      <c r="I654" s="1147"/>
      <c r="J654" s="1147"/>
      <c r="K654" s="1147"/>
      <c r="L654" s="1147"/>
    </row>
    <row r="655" spans="1:12" s="98" customFormat="1">
      <c r="A655" s="99"/>
      <c r="B655" s="1146"/>
      <c r="C655" s="1146"/>
      <c r="D655" s="1146"/>
      <c r="E655" s="95"/>
      <c r="F655" s="106"/>
      <c r="G655" s="1147"/>
      <c r="H655" s="1147"/>
      <c r="I655" s="1147"/>
      <c r="J655" s="1147"/>
      <c r="K655" s="1147"/>
      <c r="L655" s="1147"/>
    </row>
    <row r="656" spans="1:12" s="98" customFormat="1">
      <c r="A656" s="99"/>
      <c r="B656" s="1146"/>
      <c r="C656" s="1146"/>
      <c r="D656" s="1146"/>
      <c r="E656" s="95"/>
      <c r="F656" s="106"/>
      <c r="G656" s="1147"/>
      <c r="H656" s="1147"/>
      <c r="I656" s="1147"/>
      <c r="J656" s="1147"/>
      <c r="K656" s="1147"/>
      <c r="L656" s="1147"/>
    </row>
    <row r="657" spans="1:12" s="98" customFormat="1">
      <c r="A657" s="99"/>
      <c r="B657" s="1146"/>
      <c r="C657" s="1146"/>
      <c r="D657" s="1146"/>
      <c r="E657" s="95"/>
      <c r="F657" s="106"/>
      <c r="G657" s="1147"/>
      <c r="H657" s="1147"/>
      <c r="I657" s="1147"/>
      <c r="J657" s="1147"/>
      <c r="K657" s="1147"/>
      <c r="L657" s="1147"/>
    </row>
    <row r="658" spans="1:12" s="98" customFormat="1">
      <c r="A658" s="99"/>
      <c r="B658" s="1146"/>
      <c r="C658" s="1146"/>
      <c r="D658" s="1146"/>
      <c r="E658" s="95"/>
      <c r="F658" s="106"/>
      <c r="G658" s="1147"/>
      <c r="H658" s="1147"/>
      <c r="I658" s="1147"/>
      <c r="J658" s="1147"/>
      <c r="K658" s="1147"/>
      <c r="L658" s="1147"/>
    </row>
    <row r="659" spans="1:12" s="98" customFormat="1">
      <c r="A659" s="99"/>
      <c r="B659" s="1146"/>
      <c r="C659" s="1146"/>
      <c r="D659" s="1146"/>
      <c r="E659" s="95"/>
      <c r="F659" s="106"/>
      <c r="G659" s="1147"/>
      <c r="H659" s="1147"/>
      <c r="I659" s="1147"/>
      <c r="J659" s="1147"/>
      <c r="K659" s="1147"/>
      <c r="L659" s="1147"/>
    </row>
    <row r="660" spans="1:12" s="98" customFormat="1">
      <c r="A660" s="99"/>
      <c r="B660" s="1146"/>
      <c r="C660" s="1146"/>
      <c r="D660" s="1146"/>
      <c r="E660" s="95"/>
      <c r="F660" s="106"/>
      <c r="G660" s="1147"/>
      <c r="H660" s="1147"/>
      <c r="I660" s="1147"/>
      <c r="J660" s="1147"/>
      <c r="K660" s="1147"/>
      <c r="L660" s="1147"/>
    </row>
    <row r="661" spans="1:12" s="98" customFormat="1">
      <c r="A661" s="99"/>
      <c r="B661" s="1146"/>
      <c r="C661" s="1146"/>
      <c r="D661" s="1146"/>
      <c r="E661" s="95"/>
      <c r="F661" s="106"/>
      <c r="G661" s="1147"/>
      <c r="H661" s="1147"/>
      <c r="I661" s="1147"/>
      <c r="J661" s="1147"/>
      <c r="K661" s="1147"/>
      <c r="L661" s="1147"/>
    </row>
    <row r="662" spans="1:12" s="98" customFormat="1">
      <c r="A662" s="99"/>
      <c r="B662" s="1146"/>
      <c r="C662" s="1146"/>
      <c r="D662" s="1146"/>
      <c r="E662" s="95"/>
      <c r="F662" s="106"/>
      <c r="G662" s="1147"/>
      <c r="H662" s="1147"/>
      <c r="I662" s="1147"/>
      <c r="J662" s="1147"/>
      <c r="K662" s="1147"/>
      <c r="L662" s="1147"/>
    </row>
    <row r="663" spans="1:12" s="98" customFormat="1">
      <c r="A663" s="99"/>
      <c r="B663" s="1146"/>
      <c r="C663" s="1146"/>
      <c r="D663" s="1146"/>
      <c r="E663" s="95"/>
      <c r="F663" s="106"/>
      <c r="G663" s="1147"/>
      <c r="H663" s="1147"/>
      <c r="I663" s="1147"/>
      <c r="J663" s="1147"/>
      <c r="K663" s="1147"/>
      <c r="L663" s="1147"/>
    </row>
    <row r="664" spans="1:12" s="98" customFormat="1">
      <c r="A664" s="99"/>
      <c r="B664" s="1146"/>
      <c r="C664" s="1146"/>
      <c r="D664" s="1146"/>
      <c r="E664" s="95"/>
      <c r="F664" s="106"/>
      <c r="G664" s="1147"/>
      <c r="H664" s="1147"/>
      <c r="I664" s="1147"/>
      <c r="J664" s="1147"/>
      <c r="K664" s="1147"/>
      <c r="L664" s="1147"/>
    </row>
    <row r="665" spans="1:12" s="98" customFormat="1">
      <c r="A665" s="99"/>
      <c r="B665" s="1146"/>
      <c r="C665" s="1146"/>
      <c r="D665" s="1146"/>
      <c r="E665" s="95"/>
      <c r="F665" s="106"/>
      <c r="G665" s="1147"/>
      <c r="H665" s="1147"/>
      <c r="I665" s="1147"/>
      <c r="J665" s="1147"/>
      <c r="K665" s="1147"/>
      <c r="L665" s="1147"/>
    </row>
    <row r="666" spans="1:12" s="98" customFormat="1">
      <c r="A666" s="99"/>
      <c r="B666" s="1146"/>
      <c r="C666" s="1146"/>
      <c r="D666" s="1146"/>
      <c r="E666" s="95"/>
      <c r="F666" s="106"/>
      <c r="G666" s="1147"/>
      <c r="H666" s="1147"/>
      <c r="I666" s="1147"/>
      <c r="J666" s="1147"/>
      <c r="K666" s="1147"/>
      <c r="L666" s="1147"/>
    </row>
    <row r="667" spans="1:12" s="98" customFormat="1">
      <c r="A667" s="99"/>
      <c r="B667" s="1146"/>
      <c r="C667" s="1146"/>
      <c r="D667" s="1146"/>
      <c r="E667" s="95"/>
      <c r="F667" s="106"/>
      <c r="G667" s="1147"/>
      <c r="H667" s="1147"/>
      <c r="I667" s="1147"/>
      <c r="J667" s="1147"/>
      <c r="K667" s="1147"/>
      <c r="L667" s="1147"/>
    </row>
    <row r="668" spans="1:12" s="98" customFormat="1">
      <c r="A668" s="99"/>
      <c r="B668" s="1146"/>
      <c r="C668" s="1146"/>
      <c r="D668" s="1146"/>
      <c r="E668" s="95"/>
      <c r="F668" s="106"/>
      <c r="G668" s="1147"/>
      <c r="H668" s="1147"/>
      <c r="I668" s="1147"/>
      <c r="J668" s="1147"/>
      <c r="K668" s="1147"/>
      <c r="L668" s="1147"/>
    </row>
    <row r="669" spans="1:12" s="98" customFormat="1">
      <c r="A669" s="99"/>
      <c r="B669" s="1146"/>
      <c r="C669" s="1146"/>
      <c r="D669" s="1146"/>
      <c r="E669" s="95"/>
      <c r="F669" s="106"/>
      <c r="G669" s="1147"/>
      <c r="H669" s="1147"/>
      <c r="I669" s="1147"/>
      <c r="J669" s="1147"/>
      <c r="K669" s="1147"/>
      <c r="L669" s="1147"/>
    </row>
    <row r="670" spans="1:12" s="98" customFormat="1">
      <c r="A670" s="99"/>
      <c r="B670" s="1146"/>
      <c r="C670" s="1146"/>
      <c r="D670" s="1146"/>
      <c r="E670" s="95"/>
      <c r="F670" s="106"/>
      <c r="G670" s="1147"/>
      <c r="H670" s="1147"/>
      <c r="I670" s="1147"/>
      <c r="J670" s="1147"/>
      <c r="K670" s="1147"/>
      <c r="L670" s="1147"/>
    </row>
    <row r="671" spans="1:12" s="85" customFormat="1" ht="6.75" customHeight="1">
      <c r="E671" s="86"/>
      <c r="F671" s="86"/>
      <c r="G671" s="86"/>
      <c r="H671" s="86"/>
      <c r="I671" s="86"/>
    </row>
    <row r="672" spans="1:12" s="98" customFormat="1" ht="26.25" customHeight="1">
      <c r="A672" s="107" t="s">
        <v>300</v>
      </c>
      <c r="B672" s="103" t="s">
        <v>301</v>
      </c>
      <c r="C672" s="108" t="s">
        <v>302</v>
      </c>
      <c r="D672" s="1141" t="s">
        <v>303</v>
      </c>
      <c r="E672" s="1141"/>
      <c r="F672" s="108" t="s">
        <v>304</v>
      </c>
      <c r="G672" s="1141" t="s">
        <v>305</v>
      </c>
      <c r="H672" s="1141"/>
      <c r="I672" s="108" t="s">
        <v>306</v>
      </c>
      <c r="J672" s="103" t="s">
        <v>307</v>
      </c>
      <c r="K672" s="103"/>
      <c r="L672" s="105"/>
    </row>
    <row r="673" spans="1:12" s="85" customFormat="1" ht="75.75" customHeight="1">
      <c r="A673" s="110"/>
      <c r="B673" s="119" t="s">
        <v>552</v>
      </c>
      <c r="C673" s="185" t="s">
        <v>553</v>
      </c>
      <c r="D673" s="1172" t="s">
        <v>554</v>
      </c>
      <c r="E673" s="1171"/>
      <c r="F673" s="185" t="s">
        <v>553</v>
      </c>
      <c r="G673" s="1172" t="s">
        <v>554</v>
      </c>
      <c r="H673" s="1171"/>
      <c r="I673" s="157" t="s">
        <v>555</v>
      </c>
      <c r="J673" s="1136"/>
      <c r="K673" s="1136"/>
      <c r="L673" s="1136"/>
    </row>
    <row r="674" spans="1:12" s="98" customFormat="1" ht="6" customHeight="1">
      <c r="A674" s="110"/>
      <c r="B674" s="115"/>
      <c r="C674" s="116"/>
      <c r="D674" s="117"/>
      <c r="E674" s="116"/>
      <c r="F674" s="116"/>
      <c r="G674" s="117"/>
      <c r="H674" s="116"/>
      <c r="I674" s="117"/>
      <c r="J674" s="118"/>
      <c r="K674" s="118"/>
      <c r="L674" s="118"/>
    </row>
    <row r="675" spans="1:12" s="85" customFormat="1" ht="88.5" customHeight="1">
      <c r="A675" s="110"/>
      <c r="B675" s="119" t="s">
        <v>556</v>
      </c>
      <c r="C675" s="137">
        <v>9.4E-2</v>
      </c>
      <c r="D675" s="1177">
        <v>0.11</v>
      </c>
      <c r="E675" s="1157"/>
      <c r="F675" s="186">
        <v>9.4E-2</v>
      </c>
      <c r="G675" s="1209">
        <v>9.9000000000000005E-2</v>
      </c>
      <c r="H675" s="1157"/>
      <c r="I675" s="186">
        <v>8.7499999999999994E-2</v>
      </c>
      <c r="J675" s="1189"/>
      <c r="K675" s="1189"/>
      <c r="L675" s="1189"/>
    </row>
    <row r="676" spans="1:12" s="85" customFormat="1" ht="6" customHeight="1">
      <c r="A676" s="110"/>
      <c r="B676" s="115"/>
      <c r="C676" s="116"/>
      <c r="D676" s="149"/>
      <c r="E676" s="149"/>
      <c r="F676" s="116"/>
      <c r="G676" s="117"/>
      <c r="H676" s="117"/>
      <c r="I676" s="117"/>
      <c r="J676" s="118"/>
      <c r="K676" s="118"/>
      <c r="L676" s="118"/>
    </row>
    <row r="677" spans="1:12" s="85" customFormat="1">
      <c r="A677" s="110"/>
      <c r="B677" s="119"/>
      <c r="C677" s="119"/>
      <c r="D677" s="120"/>
      <c r="E677" s="119"/>
      <c r="F677" s="119"/>
      <c r="G677" s="120"/>
      <c r="H677" s="119"/>
      <c r="I677" s="120"/>
      <c r="J677" s="121"/>
      <c r="K677" s="121"/>
      <c r="L677" s="121"/>
    </row>
    <row r="678" spans="1:12" s="85" customFormat="1" ht="12.75" customHeight="1">
      <c r="A678" s="87" t="s">
        <v>260</v>
      </c>
      <c r="E678" s="86"/>
      <c r="F678" s="86"/>
      <c r="G678" s="86"/>
      <c r="H678" s="86"/>
      <c r="I678" s="86"/>
    </row>
    <row r="679" spans="1:12" s="85" customFormat="1">
      <c r="A679" s="88" t="s">
        <v>477</v>
      </c>
      <c r="B679" s="1162" t="s">
        <v>41</v>
      </c>
      <c r="C679" s="1162"/>
      <c r="D679" s="1162"/>
      <c r="E679" s="1162"/>
      <c r="F679" s="1162"/>
      <c r="G679" s="1162"/>
      <c r="H679" s="1162"/>
      <c r="I679" s="1162"/>
      <c r="J679" s="1162"/>
      <c r="K679" s="1162"/>
      <c r="L679" s="1162"/>
    </row>
    <row r="680" spans="1:12" s="85" customFormat="1" ht="9" customHeight="1">
      <c r="A680" s="89"/>
      <c r="B680" s="90"/>
      <c r="C680" s="90"/>
      <c r="D680" s="188"/>
      <c r="E680" s="91"/>
      <c r="F680" s="91"/>
      <c r="G680" s="153"/>
      <c r="H680" s="91"/>
      <c r="I680" s="153"/>
      <c r="J680" s="90"/>
      <c r="K680" s="90"/>
      <c r="L680" s="90"/>
    </row>
    <row r="681" spans="1:12" s="85" customFormat="1" ht="27" customHeight="1">
      <c r="B681" s="1163" t="s">
        <v>551</v>
      </c>
      <c r="C681" s="1163"/>
      <c r="D681" s="1164"/>
      <c r="E681" s="1163"/>
      <c r="F681" s="1163"/>
      <c r="G681" s="1164"/>
      <c r="H681" s="1163"/>
      <c r="I681" s="1164"/>
      <c r="J681" s="1163"/>
      <c r="K681" s="1163"/>
      <c r="L681" s="1163"/>
    </row>
    <row r="682" spans="1:12" s="85" customFormat="1">
      <c r="D682" s="189"/>
      <c r="E682" s="86"/>
      <c r="F682" s="86"/>
      <c r="G682" s="155"/>
      <c r="H682" s="86"/>
      <c r="I682" s="155"/>
    </row>
    <row r="683" spans="1:12" s="85" customFormat="1">
      <c r="D683" s="189"/>
      <c r="E683" s="86"/>
      <c r="F683" s="86"/>
      <c r="G683" s="155"/>
      <c r="H683" s="86"/>
      <c r="I683" s="155"/>
    </row>
    <row r="684" spans="1:12" s="98" customFormat="1" ht="27" customHeight="1">
      <c r="A684" s="122" t="s">
        <v>309</v>
      </c>
      <c r="B684" s="103" t="s">
        <v>310</v>
      </c>
      <c r="C684" s="108"/>
      <c r="D684" s="1141" t="s">
        <v>304</v>
      </c>
      <c r="E684" s="1141"/>
      <c r="F684" s="108" t="s">
        <v>305</v>
      </c>
      <c r="G684" s="1141" t="s">
        <v>306</v>
      </c>
      <c r="H684" s="1141"/>
      <c r="I684" s="108" t="s">
        <v>311</v>
      </c>
      <c r="J684" s="123" t="s">
        <v>307</v>
      </c>
      <c r="K684" s="124"/>
      <c r="L684" s="125"/>
    </row>
    <row r="685" spans="1:12" s="85" customFormat="1" ht="26.25" customHeight="1">
      <c r="A685" s="110"/>
      <c r="B685" s="1133" t="s">
        <v>557</v>
      </c>
      <c r="C685" s="1133"/>
      <c r="D685" s="1135" t="s">
        <v>558</v>
      </c>
      <c r="E685" s="1135"/>
      <c r="F685" s="114" t="s">
        <v>559</v>
      </c>
      <c r="G685" s="1142" t="s">
        <v>560</v>
      </c>
      <c r="H685" s="1135"/>
      <c r="I685" s="114" t="s">
        <v>561</v>
      </c>
      <c r="J685" s="1136"/>
      <c r="K685" s="1136"/>
      <c r="L685" s="1136"/>
    </row>
    <row r="686" spans="1:12" s="98" customFormat="1" ht="6" customHeight="1">
      <c r="A686" s="110"/>
      <c r="B686" s="127"/>
      <c r="C686" s="127"/>
      <c r="D686" s="128"/>
      <c r="E686" s="128"/>
      <c r="F686" s="129"/>
      <c r="G686" s="129"/>
      <c r="H686" s="128"/>
      <c r="I686" s="129"/>
      <c r="J686" s="125"/>
      <c r="K686" s="125"/>
      <c r="L686" s="125"/>
    </row>
    <row r="687" spans="1:12" s="85" customFormat="1" ht="42" customHeight="1">
      <c r="A687" s="110"/>
      <c r="B687" s="1146" t="s">
        <v>562</v>
      </c>
      <c r="C687" s="1175"/>
      <c r="D687" s="1135">
        <v>490</v>
      </c>
      <c r="E687" s="1135"/>
      <c r="F687" s="114" t="s">
        <v>296</v>
      </c>
      <c r="G687" s="1142">
        <v>570</v>
      </c>
      <c r="H687" s="1135"/>
      <c r="I687" s="114">
        <v>560</v>
      </c>
      <c r="J687" s="1136" t="s">
        <v>563</v>
      </c>
      <c r="K687" s="1136"/>
      <c r="L687" s="1136"/>
    </row>
    <row r="688" spans="1:12" s="98" customFormat="1" ht="6" customHeight="1">
      <c r="A688" s="110"/>
      <c r="B688" s="127"/>
      <c r="C688" s="127"/>
      <c r="D688" s="128"/>
      <c r="E688" s="128"/>
      <c r="F688" s="129"/>
      <c r="G688" s="129"/>
      <c r="H688" s="128"/>
      <c r="I688" s="129"/>
      <c r="J688" s="125"/>
      <c r="K688" s="125"/>
      <c r="L688" s="125"/>
    </row>
    <row r="689" spans="1:12" s="85" customFormat="1" ht="39.75" customHeight="1">
      <c r="A689" s="110"/>
      <c r="B689" s="1146" t="s">
        <v>564</v>
      </c>
      <c r="C689" s="1207"/>
      <c r="D689" s="1135" t="s">
        <v>565</v>
      </c>
      <c r="E689" s="1135"/>
      <c r="F689" s="114" t="s">
        <v>566</v>
      </c>
      <c r="G689" s="1142" t="s">
        <v>567</v>
      </c>
      <c r="H689" s="1135"/>
      <c r="I689" s="114" t="s">
        <v>568</v>
      </c>
      <c r="J689" s="1136"/>
      <c r="K689" s="1136"/>
      <c r="L689" s="1136"/>
    </row>
    <row r="690" spans="1:12" s="98" customFormat="1" ht="6" customHeight="1">
      <c r="A690" s="110"/>
      <c r="B690" s="127"/>
      <c r="C690" s="127"/>
      <c r="D690" s="128"/>
      <c r="E690" s="128"/>
      <c r="F690" s="129"/>
      <c r="G690" s="129"/>
      <c r="H690" s="128"/>
      <c r="I690" s="129"/>
      <c r="J690" s="125"/>
      <c r="K690" s="125"/>
      <c r="L690" s="125"/>
    </row>
    <row r="691" spans="1:12" s="85" customFormat="1" ht="39" customHeight="1">
      <c r="A691" s="110"/>
      <c r="B691" s="1208" t="s">
        <v>569</v>
      </c>
      <c r="C691" s="1183"/>
      <c r="D691" s="1156">
        <v>93</v>
      </c>
      <c r="E691" s="1156"/>
      <c r="F691" s="156">
        <v>89</v>
      </c>
      <c r="G691" s="1157">
        <v>92</v>
      </c>
      <c r="H691" s="1157"/>
      <c r="I691" s="156">
        <v>42</v>
      </c>
      <c r="J691" s="1158" t="s">
        <v>570</v>
      </c>
      <c r="K691" s="1158"/>
      <c r="L691" s="1158"/>
    </row>
    <row r="692" spans="1:12" s="85" customFormat="1" ht="6" customHeight="1">
      <c r="A692" s="110"/>
      <c r="B692" s="115"/>
      <c r="C692" s="115"/>
      <c r="D692" s="116"/>
      <c r="E692" s="116"/>
      <c r="F692" s="117"/>
      <c r="G692" s="117"/>
      <c r="H692" s="117"/>
      <c r="I692" s="117"/>
      <c r="J692" s="118"/>
      <c r="K692" s="118"/>
      <c r="L692" s="118"/>
    </row>
    <row r="693" spans="1:12" s="85" customFormat="1" ht="27.75" customHeight="1">
      <c r="A693" s="110"/>
      <c r="B693" s="1146" t="s">
        <v>571</v>
      </c>
      <c r="C693" s="1175"/>
      <c r="D693" s="1206">
        <v>6.9000000000000006E-2</v>
      </c>
      <c r="E693" s="1206"/>
      <c r="F693" s="191">
        <v>7.2999999999999995E-2</v>
      </c>
      <c r="G693" s="1206">
        <v>7.0000000000000007E-2</v>
      </c>
      <c r="H693" s="1206"/>
      <c r="I693" s="191">
        <v>6.6000000000000003E-2</v>
      </c>
      <c r="J693" s="1158" t="s">
        <v>572</v>
      </c>
      <c r="K693" s="1158"/>
      <c r="L693" s="1158"/>
    </row>
    <row r="694" spans="1:12" s="85" customFormat="1" ht="6" customHeight="1">
      <c r="A694" s="110"/>
      <c r="B694" s="115"/>
      <c r="C694" s="115"/>
      <c r="D694" s="116"/>
      <c r="E694" s="116"/>
      <c r="F694" s="117"/>
      <c r="G694" s="117"/>
      <c r="H694" s="117"/>
      <c r="I694" s="117"/>
      <c r="J694" s="118"/>
      <c r="K694" s="118"/>
      <c r="L694" s="118"/>
    </row>
    <row r="695" spans="1:12" s="85" customFormat="1" ht="24" customHeight="1">
      <c r="A695" s="110"/>
      <c r="B695" s="1146" t="s">
        <v>573</v>
      </c>
      <c r="C695" s="1175"/>
      <c r="D695" s="1177">
        <v>0.97</v>
      </c>
      <c r="E695" s="1156"/>
      <c r="F695" s="137">
        <v>0.95</v>
      </c>
      <c r="G695" s="1177">
        <v>0.96</v>
      </c>
      <c r="H695" s="1157"/>
      <c r="I695" s="137">
        <v>0.96</v>
      </c>
      <c r="J695" s="1158" t="s">
        <v>574</v>
      </c>
      <c r="K695" s="1158"/>
      <c r="L695" s="1158"/>
    </row>
    <row r="696" spans="1:12" s="85" customFormat="1" ht="6" customHeight="1">
      <c r="A696" s="110"/>
      <c r="B696" s="115"/>
      <c r="C696" s="115"/>
      <c r="D696" s="116"/>
      <c r="E696" s="116"/>
      <c r="F696" s="117"/>
      <c r="G696" s="117"/>
      <c r="H696" s="117"/>
      <c r="I696" s="117"/>
      <c r="J696" s="118"/>
      <c r="K696" s="118"/>
      <c r="L696" s="118"/>
    </row>
    <row r="697" spans="1:12" s="85" customFormat="1" ht="24.75" customHeight="1">
      <c r="A697" s="110"/>
      <c r="B697" s="1146" t="s">
        <v>575</v>
      </c>
      <c r="C697" s="1175"/>
      <c r="D697" s="1156" t="s">
        <v>296</v>
      </c>
      <c r="E697" s="1156"/>
      <c r="F697" s="156" t="s">
        <v>296</v>
      </c>
      <c r="G697" s="1157" t="s">
        <v>296</v>
      </c>
      <c r="H697" s="1157"/>
      <c r="I697" s="156">
        <v>170</v>
      </c>
      <c r="J697" s="1158" t="s">
        <v>576</v>
      </c>
      <c r="K697" s="1158"/>
      <c r="L697" s="1158"/>
    </row>
    <row r="698" spans="1:12" s="85" customFormat="1" ht="6" customHeight="1">
      <c r="A698" s="110"/>
      <c r="B698" s="115"/>
      <c r="C698" s="115"/>
      <c r="D698" s="116"/>
      <c r="E698" s="116"/>
      <c r="F698" s="117"/>
      <c r="G698" s="117"/>
      <c r="H698" s="117"/>
      <c r="I698" s="117"/>
      <c r="J698" s="118"/>
      <c r="K698" s="118"/>
      <c r="L698" s="118"/>
    </row>
    <row r="699" spans="1:12" s="85" customFormat="1" ht="25.5" customHeight="1">
      <c r="A699" s="110"/>
      <c r="B699" s="1155" t="s">
        <v>577</v>
      </c>
      <c r="C699" s="1155"/>
      <c r="D699" s="1156" t="s">
        <v>296</v>
      </c>
      <c r="E699" s="1156"/>
      <c r="F699" s="156" t="s">
        <v>296</v>
      </c>
      <c r="G699" s="1157" t="s">
        <v>296</v>
      </c>
      <c r="H699" s="1157"/>
      <c r="I699" s="156" t="s">
        <v>296</v>
      </c>
      <c r="J699" s="1158" t="s">
        <v>445</v>
      </c>
      <c r="K699" s="1158"/>
      <c r="L699" s="1158"/>
    </row>
    <row r="700" spans="1:12" s="85" customFormat="1" ht="6" customHeight="1">
      <c r="A700" s="110"/>
      <c r="B700" s="115"/>
      <c r="C700" s="115"/>
      <c r="D700" s="116"/>
      <c r="E700" s="116"/>
      <c r="F700" s="117"/>
      <c r="G700" s="117"/>
      <c r="H700" s="117"/>
      <c r="I700" s="117"/>
      <c r="J700" s="118"/>
      <c r="K700" s="118"/>
      <c r="L700" s="118"/>
    </row>
    <row r="701" spans="1:12" s="85" customFormat="1" ht="36.75" customHeight="1">
      <c r="A701" s="110"/>
      <c r="B701" s="1155" t="s">
        <v>578</v>
      </c>
      <c r="C701" s="1155"/>
      <c r="D701" s="1156" t="s">
        <v>296</v>
      </c>
      <c r="E701" s="1156"/>
      <c r="F701" s="156" t="s">
        <v>296</v>
      </c>
      <c r="G701" s="1157" t="s">
        <v>296</v>
      </c>
      <c r="H701" s="1157"/>
      <c r="I701" s="156" t="s">
        <v>296</v>
      </c>
      <c r="J701" s="1158" t="s">
        <v>445</v>
      </c>
      <c r="K701" s="1158"/>
      <c r="L701" s="1158"/>
    </row>
    <row r="702" spans="1:12" s="85" customFormat="1" ht="6" customHeight="1">
      <c r="A702" s="110"/>
      <c r="B702" s="115"/>
      <c r="C702" s="115"/>
      <c r="D702" s="116"/>
      <c r="E702" s="116"/>
      <c r="F702" s="117"/>
      <c r="G702" s="117"/>
      <c r="H702" s="117"/>
      <c r="I702" s="117"/>
      <c r="J702" s="118"/>
      <c r="K702" s="118"/>
      <c r="L702" s="118"/>
    </row>
    <row r="703" spans="1:12" s="85" customFormat="1" ht="27" customHeight="1">
      <c r="A703" s="110"/>
      <c r="B703" s="1155" t="s">
        <v>579</v>
      </c>
      <c r="C703" s="1155"/>
      <c r="D703" s="1156" t="s">
        <v>296</v>
      </c>
      <c r="E703" s="1156"/>
      <c r="F703" s="156" t="s">
        <v>296</v>
      </c>
      <c r="G703" s="1157" t="s">
        <v>296</v>
      </c>
      <c r="H703" s="1157"/>
      <c r="I703" s="156" t="s">
        <v>296</v>
      </c>
      <c r="J703" s="1158" t="s">
        <v>445</v>
      </c>
      <c r="K703" s="1158"/>
      <c r="L703" s="1158"/>
    </row>
    <row r="704" spans="1:12" s="85" customFormat="1" ht="6" customHeight="1">
      <c r="A704" s="110"/>
      <c r="B704" s="115"/>
      <c r="C704" s="115"/>
      <c r="D704" s="116"/>
      <c r="E704" s="116"/>
      <c r="F704" s="117"/>
      <c r="G704" s="117"/>
      <c r="H704" s="117"/>
      <c r="I704" s="117"/>
      <c r="J704" s="118"/>
      <c r="K704" s="118"/>
      <c r="L704" s="118"/>
    </row>
    <row r="705" spans="1:12" s="85" customFormat="1">
      <c r="E705" s="86"/>
      <c r="F705" s="155"/>
      <c r="G705" s="155"/>
      <c r="H705" s="86"/>
      <c r="I705" s="155"/>
    </row>
    <row r="706" spans="1:12" s="98" customFormat="1">
      <c r="A706" s="133" t="s">
        <v>317</v>
      </c>
      <c r="B706" s="134"/>
      <c r="C706" s="95"/>
      <c r="D706" s="95"/>
      <c r="E706" s="95"/>
      <c r="F706" s="95"/>
      <c r="G706" s="95"/>
      <c r="H706" s="95"/>
      <c r="I706" s="95"/>
    </row>
    <row r="707" spans="1:12" s="98" customFormat="1">
      <c r="A707" s="133"/>
      <c r="B707" s="134"/>
      <c r="C707" s="95"/>
      <c r="D707" s="95"/>
      <c r="E707" s="95"/>
      <c r="F707" s="95"/>
      <c r="G707" s="95"/>
      <c r="H707" s="95"/>
      <c r="I707" s="95"/>
    </row>
    <row r="708" spans="1:12" s="98" customFormat="1">
      <c r="A708" s="133"/>
      <c r="B708" s="134"/>
      <c r="C708" s="95"/>
      <c r="D708" s="95"/>
      <c r="E708" s="95"/>
      <c r="F708" s="95"/>
      <c r="G708" s="95"/>
      <c r="H708" s="95"/>
      <c r="I708" s="95"/>
    </row>
    <row r="709" spans="1:12" s="85" customFormat="1">
      <c r="A709" s="87" t="s">
        <v>260</v>
      </c>
      <c r="E709" s="86"/>
      <c r="F709" s="86"/>
      <c r="G709" s="86"/>
      <c r="H709" s="86"/>
      <c r="I709" s="86"/>
    </row>
    <row r="710" spans="1:12" s="85" customFormat="1">
      <c r="A710" s="88" t="s">
        <v>477</v>
      </c>
      <c r="B710" s="1162" t="s">
        <v>41</v>
      </c>
      <c r="C710" s="1162"/>
      <c r="D710" s="1162"/>
      <c r="E710" s="1162"/>
      <c r="F710" s="1162"/>
      <c r="G710" s="1162"/>
      <c r="H710" s="1162"/>
      <c r="I710" s="1162"/>
      <c r="J710" s="1162"/>
      <c r="K710" s="1162"/>
      <c r="L710" s="1162"/>
    </row>
    <row r="711" spans="1:12" s="85" customFormat="1" ht="9" customHeight="1">
      <c r="A711" s="89"/>
      <c r="B711" s="90"/>
      <c r="C711" s="90"/>
      <c r="D711" s="90"/>
      <c r="E711" s="91"/>
      <c r="F711" s="91"/>
      <c r="G711" s="91"/>
      <c r="H711" s="91"/>
      <c r="I711" s="91"/>
      <c r="J711" s="90"/>
      <c r="K711" s="90"/>
      <c r="L711" s="90"/>
    </row>
    <row r="712" spans="1:12" s="85" customFormat="1" ht="27" customHeight="1">
      <c r="B712" s="1163" t="s">
        <v>551</v>
      </c>
      <c r="C712" s="1163"/>
      <c r="D712" s="1163"/>
      <c r="E712" s="1163"/>
      <c r="F712" s="1163"/>
      <c r="G712" s="1163"/>
      <c r="H712" s="1163"/>
      <c r="I712" s="1163"/>
      <c r="J712" s="1163"/>
      <c r="K712" s="1163"/>
      <c r="L712" s="1163"/>
    </row>
    <row r="713" spans="1:12" s="192" customFormat="1" ht="5.25" customHeight="1">
      <c r="E713" s="193"/>
      <c r="F713" s="193"/>
      <c r="G713" s="193"/>
      <c r="H713" s="193"/>
      <c r="I713" s="193"/>
    </row>
    <row r="714" spans="1:12" s="98" customFormat="1">
      <c r="A714" s="133" t="s">
        <v>317</v>
      </c>
      <c r="B714" s="134"/>
      <c r="C714" s="95"/>
      <c r="D714" s="95"/>
      <c r="E714" s="95"/>
      <c r="F714" s="95"/>
      <c r="G714" s="95"/>
      <c r="H714" s="95"/>
      <c r="I714" s="95"/>
    </row>
    <row r="715" spans="1:12" s="85" customFormat="1" ht="3" customHeight="1">
      <c r="E715" s="86"/>
      <c r="F715" s="86"/>
      <c r="G715" s="86"/>
      <c r="H715" s="86"/>
      <c r="I715" s="86"/>
    </row>
    <row r="716" spans="1:12" s="98" customFormat="1">
      <c r="A716" s="102"/>
      <c r="B716" s="1200" t="s">
        <v>580</v>
      </c>
      <c r="C716" s="1201"/>
      <c r="D716" s="1200" t="s">
        <v>581</v>
      </c>
      <c r="E716" s="1201"/>
      <c r="F716" s="194" t="s">
        <v>582</v>
      </c>
      <c r="G716" s="95"/>
      <c r="H716" s="95"/>
      <c r="I716" s="95"/>
    </row>
    <row r="717" spans="1:12" s="98" customFormat="1">
      <c r="A717" s="102"/>
      <c r="B717" s="195"/>
      <c r="C717" s="196"/>
      <c r="D717" s="1202"/>
      <c r="E717" s="1203"/>
      <c r="F717" s="197" t="s">
        <v>583</v>
      </c>
      <c r="G717" s="95"/>
      <c r="H717" s="95"/>
      <c r="I717" s="95"/>
    </row>
    <row r="718" spans="1:12" s="98" customFormat="1">
      <c r="A718" s="102"/>
      <c r="B718" s="198"/>
      <c r="C718" s="199"/>
      <c r="D718" s="1204"/>
      <c r="E718" s="1205"/>
      <c r="F718" s="200" t="s">
        <v>584</v>
      </c>
      <c r="G718" s="95"/>
      <c r="H718" s="95"/>
      <c r="I718" s="95"/>
    </row>
    <row r="719" spans="1:12" s="98" customFormat="1">
      <c r="A719" s="102"/>
      <c r="B719" s="1194" t="s">
        <v>585</v>
      </c>
      <c r="C719" s="1195"/>
      <c r="D719" s="1196" t="s">
        <v>586</v>
      </c>
      <c r="E719" s="1197"/>
      <c r="F719" s="201">
        <v>1497240</v>
      </c>
      <c r="G719" s="202"/>
      <c r="H719" s="95"/>
      <c r="I719" s="95"/>
    </row>
    <row r="720" spans="1:12" s="98" customFormat="1">
      <c r="A720" s="102"/>
      <c r="B720" s="1194" t="s">
        <v>587</v>
      </c>
      <c r="C720" s="1195"/>
      <c r="D720" s="1196" t="s">
        <v>586</v>
      </c>
      <c r="E720" s="1197"/>
      <c r="F720" s="203">
        <v>14547012</v>
      </c>
      <c r="G720" s="95"/>
      <c r="H720" s="95"/>
      <c r="I720" s="95"/>
    </row>
    <row r="721" spans="1:9" s="98" customFormat="1">
      <c r="A721" s="102"/>
      <c r="B721" s="1194" t="s">
        <v>588</v>
      </c>
      <c r="C721" s="1195"/>
      <c r="D721" s="1196" t="s">
        <v>586</v>
      </c>
      <c r="E721" s="1197"/>
      <c r="F721" s="203">
        <v>2398500</v>
      </c>
      <c r="G721" s="95"/>
      <c r="H721" s="95"/>
      <c r="I721" s="95"/>
    </row>
    <row r="722" spans="1:9" s="98" customFormat="1">
      <c r="A722" s="102"/>
      <c r="B722" s="1194" t="s">
        <v>589</v>
      </c>
      <c r="C722" s="1195"/>
      <c r="D722" s="1196" t="s">
        <v>586</v>
      </c>
      <c r="E722" s="1197"/>
      <c r="F722" s="203">
        <v>2202732</v>
      </c>
      <c r="G722" s="95"/>
      <c r="H722" s="95"/>
      <c r="I722" s="95"/>
    </row>
    <row r="723" spans="1:9" s="98" customFormat="1">
      <c r="A723" s="102"/>
      <c r="B723" s="1194" t="s">
        <v>590</v>
      </c>
      <c r="C723" s="1195"/>
      <c r="D723" s="1196" t="s">
        <v>586</v>
      </c>
      <c r="E723" s="1197"/>
      <c r="F723" s="203">
        <v>270000</v>
      </c>
      <c r="G723" s="95"/>
      <c r="H723" s="95"/>
      <c r="I723" s="95"/>
    </row>
    <row r="724" spans="1:9" s="98" customFormat="1">
      <c r="A724" s="102"/>
      <c r="B724" s="1194" t="s">
        <v>591</v>
      </c>
      <c r="C724" s="1195"/>
      <c r="D724" s="1196" t="s">
        <v>586</v>
      </c>
      <c r="E724" s="1197"/>
      <c r="F724" s="203">
        <v>100000</v>
      </c>
      <c r="G724" s="95"/>
      <c r="H724" s="95"/>
      <c r="I724" s="95"/>
    </row>
    <row r="725" spans="1:9" s="98" customFormat="1">
      <c r="A725" s="102"/>
      <c r="B725" s="1194" t="s">
        <v>592</v>
      </c>
      <c r="C725" s="1195"/>
      <c r="D725" s="1196" t="s">
        <v>586</v>
      </c>
      <c r="E725" s="1197"/>
      <c r="F725" s="203">
        <v>105000</v>
      </c>
      <c r="G725" s="95"/>
      <c r="H725" s="95"/>
      <c r="I725" s="95"/>
    </row>
    <row r="726" spans="1:9" s="98" customFormat="1">
      <c r="A726" s="102"/>
      <c r="B726" s="1194" t="s">
        <v>593</v>
      </c>
      <c r="C726" s="1195"/>
      <c r="D726" s="1196" t="s">
        <v>586</v>
      </c>
      <c r="E726" s="1197"/>
      <c r="F726" s="203">
        <v>100000</v>
      </c>
      <c r="G726" s="95"/>
      <c r="H726" s="95"/>
      <c r="I726" s="95"/>
    </row>
    <row r="727" spans="1:9" s="98" customFormat="1">
      <c r="A727" s="102"/>
      <c r="B727" s="1194" t="s">
        <v>594</v>
      </c>
      <c r="C727" s="1195"/>
      <c r="D727" s="1196" t="s">
        <v>586</v>
      </c>
      <c r="E727" s="1197"/>
      <c r="F727" s="203">
        <v>30000</v>
      </c>
      <c r="G727" s="95"/>
      <c r="H727" s="95"/>
      <c r="I727" s="95"/>
    </row>
    <row r="728" spans="1:9" s="98" customFormat="1">
      <c r="A728" s="102"/>
      <c r="B728" s="1194" t="s">
        <v>595</v>
      </c>
      <c r="C728" s="1195"/>
      <c r="D728" s="1196" t="s">
        <v>586</v>
      </c>
      <c r="E728" s="1197"/>
      <c r="F728" s="203">
        <v>100000</v>
      </c>
      <c r="G728" s="95"/>
      <c r="H728" s="95"/>
      <c r="I728" s="95"/>
    </row>
    <row r="729" spans="1:9" s="98" customFormat="1">
      <c r="A729" s="102"/>
      <c r="B729" s="1194" t="s">
        <v>596</v>
      </c>
      <c r="C729" s="1195"/>
      <c r="D729" s="1196" t="s">
        <v>586</v>
      </c>
      <c r="E729" s="1197"/>
      <c r="F729" s="203">
        <v>350000</v>
      </c>
      <c r="G729" s="204"/>
      <c r="H729" s="95"/>
      <c r="I729" s="95"/>
    </row>
    <row r="730" spans="1:9" s="98" customFormat="1">
      <c r="A730" s="102"/>
      <c r="B730" s="1194" t="s">
        <v>597</v>
      </c>
      <c r="C730" s="1195"/>
      <c r="D730" s="1196" t="s">
        <v>586</v>
      </c>
      <c r="E730" s="1197"/>
      <c r="F730" s="203">
        <v>1916000</v>
      </c>
      <c r="G730" s="95"/>
      <c r="H730" s="95"/>
      <c r="I730" s="95"/>
    </row>
    <row r="731" spans="1:9" s="98" customFormat="1">
      <c r="A731" s="102"/>
      <c r="B731" s="1198" t="s">
        <v>598</v>
      </c>
      <c r="C731" s="1199"/>
      <c r="D731" s="1196" t="s">
        <v>586</v>
      </c>
      <c r="E731" s="1197"/>
      <c r="F731" s="203">
        <v>60000</v>
      </c>
      <c r="G731" s="95"/>
      <c r="H731" s="95"/>
      <c r="I731" s="95"/>
    </row>
    <row r="732" spans="1:9" s="98" customFormat="1">
      <c r="A732" s="102"/>
      <c r="B732" s="1194" t="s">
        <v>599</v>
      </c>
      <c r="C732" s="1195"/>
      <c r="D732" s="1196" t="s">
        <v>586</v>
      </c>
      <c r="E732" s="1197"/>
      <c r="F732" s="203">
        <v>35000</v>
      </c>
      <c r="G732" s="95"/>
      <c r="H732" s="95"/>
      <c r="I732" s="95"/>
    </row>
    <row r="733" spans="1:9" s="98" customFormat="1">
      <c r="A733" s="102"/>
      <c r="B733" s="1194" t="s">
        <v>600</v>
      </c>
      <c r="C733" s="1195"/>
      <c r="D733" s="1196" t="s">
        <v>586</v>
      </c>
      <c r="E733" s="1197"/>
      <c r="F733" s="203">
        <v>170000</v>
      </c>
      <c r="G733" s="95"/>
      <c r="H733" s="95"/>
      <c r="I733" s="95"/>
    </row>
    <row r="734" spans="1:9" s="98" customFormat="1">
      <c r="A734" s="102"/>
      <c r="B734" s="1194" t="s">
        <v>601</v>
      </c>
      <c r="C734" s="1195"/>
      <c r="D734" s="1196" t="s">
        <v>586</v>
      </c>
      <c r="E734" s="1197"/>
      <c r="F734" s="203">
        <v>55000</v>
      </c>
      <c r="G734" s="204"/>
      <c r="H734" s="95"/>
      <c r="I734" s="95"/>
    </row>
    <row r="735" spans="1:9" s="98" customFormat="1">
      <c r="A735" s="102"/>
      <c r="B735" s="1194" t="s">
        <v>602</v>
      </c>
      <c r="C735" s="1195"/>
      <c r="D735" s="1196" t="s">
        <v>586</v>
      </c>
      <c r="E735" s="1197"/>
      <c r="F735" s="203" t="s">
        <v>603</v>
      </c>
      <c r="G735" s="95"/>
      <c r="H735" s="95"/>
      <c r="I735" s="95"/>
    </row>
    <row r="736" spans="1:9" s="98" customFormat="1">
      <c r="A736" s="102"/>
      <c r="B736" s="1198" t="s">
        <v>604</v>
      </c>
      <c r="C736" s="1199"/>
      <c r="D736" s="1196" t="s">
        <v>586</v>
      </c>
      <c r="E736" s="1197"/>
      <c r="F736" s="203">
        <v>150000</v>
      </c>
      <c r="G736" s="95"/>
      <c r="H736" s="95"/>
      <c r="I736" s="95"/>
    </row>
    <row r="737" spans="1:12" s="98" customFormat="1">
      <c r="A737" s="102"/>
      <c r="B737" s="1194" t="s">
        <v>605</v>
      </c>
      <c r="C737" s="1195"/>
      <c r="D737" s="1196" t="s">
        <v>586</v>
      </c>
      <c r="E737" s="1197"/>
      <c r="F737" s="203">
        <v>100000</v>
      </c>
      <c r="G737" s="95"/>
      <c r="H737" s="95"/>
      <c r="I737" s="95"/>
    </row>
    <row r="738" spans="1:12" s="98" customFormat="1">
      <c r="A738" s="102"/>
      <c r="B738" s="1194" t="s">
        <v>606</v>
      </c>
      <c r="C738" s="1195"/>
      <c r="D738" s="1196" t="s">
        <v>586</v>
      </c>
      <c r="E738" s="1197"/>
      <c r="F738" s="203">
        <v>380000</v>
      </c>
      <c r="G738" s="95"/>
      <c r="H738" s="95"/>
      <c r="I738" s="95"/>
    </row>
    <row r="739" spans="1:12" s="98" customFormat="1">
      <c r="A739" s="102"/>
      <c r="B739" s="1194" t="s">
        <v>607</v>
      </c>
      <c r="C739" s="1195"/>
      <c r="D739" s="1196" t="s">
        <v>586</v>
      </c>
      <c r="E739" s="1197"/>
      <c r="F739" s="203">
        <v>1190000</v>
      </c>
      <c r="G739" s="95"/>
      <c r="H739" s="95"/>
      <c r="I739" s="95"/>
    </row>
    <row r="740" spans="1:12" s="98" customFormat="1">
      <c r="A740" s="102"/>
      <c r="B740" s="1194" t="s">
        <v>608</v>
      </c>
      <c r="C740" s="1195"/>
      <c r="D740" s="1196" t="s">
        <v>586</v>
      </c>
      <c r="E740" s="1197"/>
      <c r="F740" s="203">
        <v>250000</v>
      </c>
      <c r="G740" s="95"/>
      <c r="H740" s="95"/>
      <c r="I740" s="95"/>
    </row>
    <row r="741" spans="1:12" s="98" customFormat="1">
      <c r="A741" s="102"/>
      <c r="B741" s="1194" t="s">
        <v>609</v>
      </c>
      <c r="C741" s="1195"/>
      <c r="D741" s="1196" t="s">
        <v>586</v>
      </c>
      <c r="E741" s="1197"/>
      <c r="F741" s="203">
        <v>60000</v>
      </c>
      <c r="G741" s="95"/>
      <c r="H741" s="95"/>
      <c r="I741" s="95"/>
    </row>
    <row r="742" spans="1:12" s="98" customFormat="1">
      <c r="A742" s="102"/>
      <c r="B742" s="1194" t="s">
        <v>610</v>
      </c>
      <c r="C742" s="1195"/>
      <c r="D742" s="1196" t="s">
        <v>586</v>
      </c>
      <c r="E742" s="1197"/>
      <c r="F742" s="203">
        <v>240000</v>
      </c>
      <c r="G742" s="95"/>
      <c r="H742" s="95"/>
      <c r="I742" s="95"/>
    </row>
    <row r="743" spans="1:12" s="98" customFormat="1">
      <c r="A743" s="102"/>
      <c r="B743" s="1194" t="s">
        <v>611</v>
      </c>
      <c r="C743" s="1195"/>
      <c r="D743" s="1196" t="s">
        <v>586</v>
      </c>
      <c r="E743" s="1197"/>
      <c r="F743" s="203">
        <v>660000</v>
      </c>
      <c r="G743" s="95"/>
      <c r="H743" s="95"/>
      <c r="I743" s="95"/>
    </row>
    <row r="744" spans="1:12" s="98" customFormat="1">
      <c r="A744" s="102"/>
      <c r="B744" s="1198" t="s">
        <v>612</v>
      </c>
      <c r="C744" s="1199"/>
      <c r="D744" s="1196" t="s">
        <v>613</v>
      </c>
      <c r="E744" s="1197"/>
      <c r="F744" s="203">
        <v>100000</v>
      </c>
      <c r="G744" s="95"/>
      <c r="H744" s="95"/>
      <c r="I744" s="95"/>
    </row>
    <row r="745" spans="1:12" s="98" customFormat="1">
      <c r="A745" s="102"/>
      <c r="G745" s="95"/>
      <c r="H745" s="95"/>
      <c r="I745" s="95"/>
    </row>
    <row r="746" spans="1:12" s="98" customFormat="1" ht="6.75" customHeight="1">
      <c r="A746" s="102"/>
      <c r="B746" s="205"/>
      <c r="C746" s="205"/>
      <c r="D746" s="206"/>
      <c r="E746" s="206"/>
      <c r="F746" s="207"/>
      <c r="G746" s="95"/>
      <c r="H746" s="95"/>
      <c r="I746" s="95"/>
    </row>
    <row r="747" spans="1:12" s="98" customFormat="1">
      <c r="A747" s="102"/>
      <c r="B747" s="98" t="s">
        <v>614</v>
      </c>
      <c r="C747" s="100"/>
      <c r="D747" s="100"/>
      <c r="E747" s="100"/>
      <c r="F747" s="100"/>
      <c r="G747" s="95"/>
      <c r="H747" s="95"/>
      <c r="I747" s="95"/>
    </row>
    <row r="748" spans="1:12" s="98" customFormat="1">
      <c r="A748" s="102"/>
      <c r="B748" s="98" t="s">
        <v>615</v>
      </c>
      <c r="C748" s="100"/>
      <c r="D748" s="100"/>
      <c r="E748" s="100"/>
      <c r="F748" s="100"/>
      <c r="G748" s="95"/>
      <c r="H748" s="95"/>
      <c r="I748" s="95"/>
    </row>
    <row r="749" spans="1:12">
      <c r="A749" s="49"/>
    </row>
    <row r="750" spans="1:12">
      <c r="A750" s="92" t="s">
        <v>478</v>
      </c>
      <c r="B750" s="1159" t="s">
        <v>44</v>
      </c>
      <c r="C750" s="1159"/>
      <c r="D750" s="1159"/>
      <c r="E750" s="1159"/>
      <c r="F750" s="1159"/>
      <c r="G750" s="1159"/>
      <c r="H750" s="1159"/>
      <c r="I750" s="1159"/>
      <c r="J750" s="1159"/>
      <c r="K750" s="1159"/>
      <c r="L750" s="1159"/>
    </row>
    <row r="751" spans="1:12" ht="9" customHeight="1">
      <c r="B751" s="14"/>
      <c r="C751" s="51"/>
      <c r="D751" s="51"/>
    </row>
    <row r="752" spans="1:12">
      <c r="A752" s="52"/>
      <c r="B752" s="52"/>
      <c r="C752" s="52"/>
      <c r="D752" s="52"/>
      <c r="E752" s="52"/>
      <c r="F752" s="1160" t="s">
        <v>44</v>
      </c>
      <c r="G752" s="1160"/>
      <c r="H752" s="1160"/>
      <c r="I752" s="1160"/>
      <c r="J752" s="1160"/>
      <c r="K752" s="1160"/>
      <c r="L752" s="52"/>
    </row>
    <row r="753" spans="1:12">
      <c r="A753" s="52"/>
      <c r="B753" s="52"/>
      <c r="C753" s="52"/>
      <c r="D753" s="52"/>
      <c r="E753" s="52"/>
      <c r="F753" s="1160"/>
      <c r="G753" s="1160"/>
      <c r="H753" s="1160"/>
      <c r="I753" s="1160"/>
      <c r="J753" s="1160"/>
      <c r="K753" s="1160"/>
      <c r="L753" s="52"/>
    </row>
    <row r="754" spans="1:12">
      <c r="A754" s="52"/>
      <c r="B754" s="52"/>
      <c r="C754" s="52"/>
      <c r="D754" s="52"/>
      <c r="E754" s="52"/>
      <c r="F754" s="1160"/>
      <c r="G754" s="1160"/>
      <c r="H754" s="1160"/>
      <c r="I754" s="1160"/>
      <c r="J754" s="1160"/>
      <c r="K754" s="1160"/>
      <c r="L754" s="52"/>
    </row>
    <row r="755" spans="1:12">
      <c r="A755" s="52"/>
      <c r="B755" s="52"/>
      <c r="C755" s="52"/>
      <c r="D755" s="52"/>
      <c r="E755" s="52"/>
      <c r="F755" s="1160"/>
      <c r="G755" s="1160"/>
      <c r="H755" s="1160"/>
      <c r="I755" s="1160"/>
      <c r="J755" s="1160"/>
      <c r="K755" s="1160"/>
      <c r="L755" s="52"/>
    </row>
    <row r="756" spans="1:12">
      <c r="A756" s="52"/>
      <c r="B756" s="52"/>
      <c r="C756" s="52"/>
      <c r="D756" s="52"/>
      <c r="E756" s="52"/>
      <c r="F756" s="1160"/>
      <c r="G756" s="1160"/>
      <c r="H756" s="1160"/>
      <c r="I756" s="1160"/>
      <c r="J756" s="1160"/>
      <c r="K756" s="1160"/>
      <c r="L756" s="52"/>
    </row>
    <row r="757" spans="1:12" ht="33.75" customHeight="1">
      <c r="A757" s="93"/>
      <c r="B757" s="93"/>
      <c r="C757" s="93"/>
      <c r="D757" s="93"/>
      <c r="E757" s="93"/>
      <c r="F757" s="1160"/>
      <c r="G757" s="1160"/>
      <c r="H757" s="1160"/>
      <c r="I757" s="1160"/>
      <c r="J757" s="1160"/>
      <c r="K757" s="1160"/>
      <c r="L757" s="93"/>
    </row>
    <row r="758" spans="1:12" ht="12.75" customHeight="1">
      <c r="A758" s="93"/>
      <c r="B758" s="93"/>
      <c r="C758" s="93"/>
      <c r="D758" s="93"/>
      <c r="E758" s="93"/>
      <c r="F758" s="1160"/>
      <c r="G758" s="1160"/>
      <c r="H758" s="1160"/>
      <c r="I758" s="1160"/>
      <c r="J758" s="1160"/>
      <c r="K758" s="1160"/>
      <c r="L758" s="93"/>
    </row>
    <row r="759" spans="1:12" ht="12.75" customHeight="1">
      <c r="A759" s="52"/>
      <c r="B759" s="52"/>
      <c r="C759" s="52"/>
      <c r="D759" s="52"/>
      <c r="E759" s="52"/>
      <c r="F759" s="1160"/>
      <c r="G759" s="1160"/>
      <c r="H759" s="1160"/>
      <c r="I759" s="1160"/>
      <c r="J759" s="1160"/>
      <c r="K759" s="1160"/>
      <c r="L759" s="52"/>
    </row>
    <row r="760" spans="1:12" ht="12.75" customHeight="1">
      <c r="A760" s="52"/>
      <c r="B760" s="52"/>
      <c r="C760" s="52"/>
      <c r="D760" s="52"/>
      <c r="E760" s="52"/>
      <c r="F760" s="1160"/>
      <c r="G760" s="1160"/>
      <c r="H760" s="1160"/>
      <c r="I760" s="1160"/>
      <c r="J760" s="1160"/>
      <c r="K760" s="1160"/>
      <c r="L760" s="52"/>
    </row>
    <row r="761" spans="1:12" ht="12.75" customHeight="1">
      <c r="A761" s="52"/>
      <c r="B761" s="52"/>
      <c r="C761" s="52"/>
      <c r="D761" s="52"/>
      <c r="E761" s="52"/>
      <c r="F761" s="1160"/>
      <c r="G761" s="1160"/>
      <c r="H761" s="1160"/>
      <c r="I761" s="1160"/>
      <c r="J761" s="1160"/>
      <c r="K761" s="1160"/>
      <c r="L761" s="52"/>
    </row>
    <row r="762" spans="1:12" ht="12.75" customHeight="1">
      <c r="A762" s="52"/>
      <c r="B762" s="52"/>
      <c r="C762" s="52"/>
      <c r="D762" s="52"/>
      <c r="E762" s="52"/>
      <c r="F762" s="1160"/>
      <c r="G762" s="1160"/>
      <c r="H762" s="1160"/>
      <c r="I762" s="1160"/>
      <c r="J762" s="1160"/>
      <c r="K762" s="1160"/>
      <c r="L762" s="52"/>
    </row>
    <row r="763" spans="1:12" ht="12.75" customHeight="1">
      <c r="A763" s="52"/>
      <c r="B763" s="52"/>
      <c r="C763" s="52"/>
      <c r="D763" s="52"/>
      <c r="E763" s="52"/>
      <c r="F763" s="1160"/>
      <c r="G763" s="1160"/>
      <c r="H763" s="1160"/>
      <c r="I763" s="1160"/>
      <c r="J763" s="1160"/>
      <c r="K763" s="1160"/>
      <c r="L763" s="52"/>
    </row>
    <row r="764" spans="1:12" ht="12.75" customHeight="1">
      <c r="A764" s="52"/>
      <c r="B764" s="52"/>
      <c r="C764" s="52"/>
      <c r="D764" s="52"/>
      <c r="E764" s="52"/>
      <c r="F764" s="1160"/>
      <c r="G764" s="1160"/>
      <c r="H764" s="1160"/>
      <c r="I764" s="1160"/>
      <c r="J764" s="1160"/>
      <c r="K764" s="1160"/>
      <c r="L764" s="52"/>
    </row>
    <row r="765" spans="1:12" ht="12.75" customHeight="1">
      <c r="A765" s="52"/>
      <c r="B765" s="52"/>
      <c r="C765" s="52"/>
      <c r="D765" s="52"/>
      <c r="E765" s="52"/>
      <c r="F765" s="1160"/>
      <c r="G765" s="1160"/>
      <c r="H765" s="1160"/>
      <c r="I765" s="1160"/>
      <c r="J765" s="1160"/>
      <c r="K765" s="1160"/>
      <c r="L765" s="52"/>
    </row>
    <row r="766" spans="1:12" ht="12.75" customHeight="1">
      <c r="A766" s="52"/>
      <c r="B766" s="52"/>
      <c r="C766" s="52"/>
      <c r="D766" s="52"/>
      <c r="E766" s="52"/>
      <c r="F766" s="1160"/>
      <c r="G766" s="1160"/>
      <c r="H766" s="1160"/>
      <c r="I766" s="1160"/>
      <c r="J766" s="1160"/>
      <c r="K766" s="1160"/>
      <c r="L766" s="52"/>
    </row>
    <row r="767" spans="1:12" ht="12.75" customHeight="1">
      <c r="A767" s="52"/>
      <c r="B767" s="52"/>
      <c r="C767" s="52"/>
      <c r="D767" s="52"/>
      <c r="E767" s="52"/>
      <c r="F767" s="1160"/>
      <c r="G767" s="1160"/>
      <c r="H767" s="1160"/>
      <c r="I767" s="1160"/>
      <c r="J767" s="1160"/>
      <c r="K767" s="1160"/>
      <c r="L767" s="52"/>
    </row>
    <row r="768" spans="1:12" ht="12.75" customHeight="1">
      <c r="A768" s="52"/>
      <c r="B768" s="52"/>
      <c r="C768" s="52"/>
      <c r="D768" s="52"/>
      <c r="E768" s="52"/>
      <c r="F768" s="1160"/>
      <c r="G768" s="1160"/>
      <c r="H768" s="1160"/>
      <c r="I768" s="1160"/>
      <c r="J768" s="1160"/>
      <c r="K768" s="1160"/>
      <c r="L768" s="52"/>
    </row>
    <row r="769" spans="1:12" ht="12.75" customHeight="1">
      <c r="A769" s="52"/>
      <c r="B769" s="52"/>
      <c r="C769" s="52"/>
      <c r="D769" s="52"/>
      <c r="E769" s="52"/>
      <c r="F769" s="1160"/>
      <c r="G769" s="1160"/>
      <c r="H769" s="1160"/>
      <c r="I769" s="1160"/>
      <c r="J769" s="1160"/>
      <c r="K769" s="1160"/>
      <c r="L769" s="52"/>
    </row>
    <row r="770" spans="1:12" ht="12.75" customHeight="1">
      <c r="A770" s="52"/>
      <c r="B770" s="52"/>
      <c r="C770" s="52"/>
      <c r="D770" s="52"/>
      <c r="E770" s="52"/>
      <c r="F770" s="1160"/>
      <c r="G770" s="1160"/>
      <c r="H770" s="1160"/>
      <c r="I770" s="1160"/>
      <c r="J770" s="1160"/>
      <c r="K770" s="1160"/>
      <c r="L770" s="52"/>
    </row>
    <row r="771" spans="1:12">
      <c r="A771" s="52"/>
      <c r="B771" s="52"/>
      <c r="C771" s="52"/>
      <c r="D771" s="52"/>
      <c r="E771" s="52"/>
      <c r="F771" s="52"/>
      <c r="G771" s="52"/>
      <c r="H771" s="52"/>
      <c r="I771" s="52"/>
      <c r="J771" s="52"/>
      <c r="K771" s="52"/>
      <c r="L771" s="52"/>
    </row>
    <row r="772" spans="1:12">
      <c r="A772" s="52"/>
      <c r="B772" s="52"/>
      <c r="C772" s="52"/>
      <c r="D772" s="52"/>
      <c r="E772" s="52"/>
      <c r="F772" s="52"/>
      <c r="G772" s="52"/>
      <c r="H772" s="52"/>
      <c r="I772" s="52"/>
      <c r="J772" s="52"/>
      <c r="K772" s="52"/>
      <c r="L772" s="52"/>
    </row>
    <row r="773" spans="1:12">
      <c r="A773" s="52"/>
      <c r="B773" s="52"/>
      <c r="C773" s="52"/>
      <c r="D773" s="52"/>
      <c r="E773" s="52"/>
      <c r="F773" s="52"/>
      <c r="G773" s="52"/>
      <c r="H773" s="52"/>
      <c r="I773" s="52"/>
      <c r="J773" s="52"/>
      <c r="K773" s="52"/>
      <c r="L773" s="52"/>
    </row>
    <row r="774" spans="1:12">
      <c r="A774" s="52"/>
      <c r="B774" s="52"/>
      <c r="C774" s="52"/>
      <c r="D774" s="52"/>
      <c r="E774" s="52"/>
      <c r="F774" s="52"/>
      <c r="G774" s="52"/>
      <c r="H774" s="52"/>
      <c r="I774" s="52"/>
      <c r="J774" s="52"/>
      <c r="K774" s="52"/>
      <c r="L774" s="52"/>
    </row>
    <row r="775" spans="1:12">
      <c r="A775" s="52"/>
      <c r="B775" s="52"/>
      <c r="C775" s="52"/>
      <c r="D775" s="52"/>
      <c r="E775" s="52"/>
      <c r="F775" s="52"/>
      <c r="G775" s="52"/>
      <c r="H775" s="52"/>
      <c r="I775" s="52"/>
      <c r="J775" s="52"/>
      <c r="K775" s="52"/>
      <c r="L775" s="52"/>
    </row>
    <row r="776" spans="1:12">
      <c r="A776" s="52"/>
      <c r="B776" s="52"/>
      <c r="C776" s="52"/>
      <c r="D776" s="52"/>
      <c r="E776" s="52"/>
      <c r="F776" s="52"/>
      <c r="G776" s="52"/>
      <c r="H776" s="52"/>
      <c r="I776" s="52"/>
      <c r="J776" s="52"/>
      <c r="K776" s="52"/>
      <c r="L776" s="52"/>
    </row>
    <row r="777" spans="1:12">
      <c r="A777" s="52"/>
      <c r="B777" s="52"/>
      <c r="C777" s="52"/>
      <c r="D777" s="52"/>
      <c r="E777" s="52"/>
      <c r="F777" s="52"/>
      <c r="G777" s="52"/>
      <c r="H777" s="52"/>
      <c r="I777" s="52"/>
      <c r="J777" s="52"/>
      <c r="K777" s="52"/>
      <c r="L777" s="52"/>
    </row>
    <row r="778" spans="1:12">
      <c r="A778" s="52"/>
      <c r="B778" s="52"/>
      <c r="C778" s="52"/>
      <c r="D778" s="52"/>
      <c r="E778" s="52"/>
      <c r="F778" s="52"/>
      <c r="G778" s="52"/>
      <c r="H778" s="52"/>
      <c r="I778" s="52"/>
      <c r="J778" s="52"/>
      <c r="K778" s="52"/>
      <c r="L778" s="52"/>
    </row>
    <row r="779" spans="1:12">
      <c r="A779" s="52"/>
      <c r="B779" s="52"/>
      <c r="C779" s="52"/>
      <c r="D779" s="52"/>
      <c r="E779" s="52"/>
      <c r="F779" s="52"/>
      <c r="G779" s="52"/>
      <c r="H779" s="52"/>
      <c r="I779" s="52"/>
      <c r="J779" s="52"/>
      <c r="K779" s="52"/>
      <c r="L779" s="52"/>
    </row>
    <row r="780" spans="1:12">
      <c r="A780" s="52"/>
      <c r="B780" s="52"/>
      <c r="C780" s="52"/>
      <c r="D780" s="52"/>
      <c r="E780" s="52"/>
      <c r="F780" s="52"/>
      <c r="G780" s="52"/>
      <c r="H780" s="52"/>
      <c r="I780" s="52"/>
      <c r="J780" s="52"/>
      <c r="K780" s="52"/>
      <c r="L780" s="52"/>
    </row>
    <row r="781" spans="1:12">
      <c r="A781" s="52"/>
      <c r="B781" s="52"/>
      <c r="C781" s="52"/>
      <c r="D781" s="52"/>
      <c r="E781" s="52"/>
      <c r="F781" s="52"/>
      <c r="G781" s="52"/>
      <c r="H781" s="52"/>
      <c r="I781" s="52"/>
      <c r="J781" s="52"/>
      <c r="K781" s="52"/>
      <c r="L781" s="52"/>
    </row>
    <row r="782" spans="1:12">
      <c r="A782" s="52"/>
      <c r="B782" s="52"/>
      <c r="C782" s="52"/>
      <c r="D782" s="52"/>
      <c r="E782" s="52"/>
      <c r="F782" s="52"/>
      <c r="G782" s="52"/>
      <c r="H782" s="52"/>
      <c r="I782" s="52"/>
      <c r="J782" s="52"/>
      <c r="K782" s="52"/>
      <c r="L782" s="52"/>
    </row>
    <row r="783" spans="1:12">
      <c r="A783" s="52"/>
      <c r="B783" s="52"/>
      <c r="C783" s="52"/>
      <c r="D783" s="52"/>
      <c r="E783" s="52"/>
      <c r="F783" s="52"/>
      <c r="G783" s="52"/>
      <c r="H783" s="52"/>
      <c r="I783" s="52"/>
      <c r="J783" s="52"/>
      <c r="K783" s="52"/>
      <c r="L783" s="52"/>
    </row>
    <row r="784" spans="1:12">
      <c r="A784" s="52"/>
      <c r="B784" s="52"/>
      <c r="C784" s="52"/>
      <c r="D784" s="52"/>
      <c r="E784" s="52"/>
      <c r="F784" s="52"/>
      <c r="G784" s="52"/>
      <c r="H784" s="52"/>
      <c r="I784" s="52"/>
      <c r="J784" s="52"/>
      <c r="K784" s="52"/>
      <c r="L784" s="52"/>
    </row>
    <row r="785" spans="1:12">
      <c r="A785" s="52"/>
      <c r="B785" s="52"/>
      <c r="C785" s="52"/>
      <c r="D785" s="52"/>
      <c r="E785" s="52"/>
      <c r="F785" s="52"/>
      <c r="G785" s="52"/>
      <c r="H785" s="52"/>
      <c r="I785" s="52"/>
      <c r="J785" s="52"/>
      <c r="K785" s="52"/>
      <c r="L785" s="52"/>
    </row>
    <row r="786" spans="1:12">
      <c r="A786" s="52"/>
      <c r="B786" s="52"/>
      <c r="C786" s="52"/>
      <c r="D786" s="52"/>
      <c r="E786" s="52"/>
      <c r="F786" s="52"/>
      <c r="G786" s="52"/>
      <c r="H786" s="52"/>
      <c r="I786" s="52"/>
      <c r="J786" s="52"/>
      <c r="K786" s="52"/>
      <c r="L786" s="52"/>
    </row>
    <row r="787" spans="1:12">
      <c r="A787" s="52"/>
      <c r="B787" s="52"/>
      <c r="C787" s="52"/>
      <c r="D787" s="52"/>
      <c r="E787" s="52"/>
      <c r="F787" s="52"/>
      <c r="G787" s="52"/>
      <c r="H787" s="52"/>
      <c r="I787" s="52"/>
      <c r="J787" s="52"/>
      <c r="K787" s="52"/>
      <c r="L787" s="52"/>
    </row>
    <row r="788" spans="1:12">
      <c r="A788" s="52"/>
      <c r="B788" s="52"/>
      <c r="C788" s="52"/>
      <c r="D788" s="52"/>
      <c r="E788" s="52"/>
      <c r="F788" s="52"/>
      <c r="G788" s="52"/>
      <c r="H788" s="52"/>
      <c r="I788" s="52"/>
      <c r="J788" s="52"/>
      <c r="K788" s="52"/>
      <c r="L788" s="52"/>
    </row>
    <row r="789" spans="1:12">
      <c r="A789" s="52"/>
      <c r="B789" s="52"/>
      <c r="C789" s="52"/>
      <c r="D789" s="52"/>
      <c r="E789" s="52"/>
      <c r="F789" s="52"/>
      <c r="G789" s="52"/>
      <c r="H789" s="52"/>
      <c r="I789" s="52"/>
      <c r="J789" s="52"/>
      <c r="K789" s="52"/>
      <c r="L789" s="52"/>
    </row>
    <row r="790" spans="1:12" s="54" customFormat="1" ht="12.75" customHeight="1">
      <c r="A790" s="53" t="s">
        <v>260</v>
      </c>
      <c r="E790" s="55"/>
      <c r="F790" s="55"/>
      <c r="G790" s="55"/>
      <c r="H790" s="55"/>
      <c r="I790" s="55"/>
    </row>
    <row r="791" spans="1:12" s="54" customFormat="1">
      <c r="A791" s="56" t="s">
        <v>478</v>
      </c>
      <c r="B791" s="1151" t="s">
        <v>44</v>
      </c>
      <c r="C791" s="1151"/>
      <c r="D791" s="1151"/>
      <c r="E791" s="1151"/>
      <c r="F791" s="1151"/>
      <c r="G791" s="1151"/>
      <c r="H791" s="1151"/>
      <c r="I791" s="1151"/>
      <c r="J791" s="1151"/>
      <c r="K791" s="1151"/>
      <c r="L791" s="1151"/>
    </row>
    <row r="792" spans="1:12" s="54" customFormat="1" ht="9" customHeight="1">
      <c r="A792" s="57"/>
      <c r="B792" s="58"/>
      <c r="C792" s="58"/>
      <c r="D792" s="58"/>
      <c r="E792" s="59"/>
      <c r="F792" s="59"/>
      <c r="G792" s="59"/>
      <c r="H792" s="59"/>
      <c r="I792" s="59"/>
      <c r="J792" s="58"/>
      <c r="K792" s="58"/>
      <c r="L792" s="58"/>
    </row>
    <row r="793" spans="1:12" s="54" customFormat="1" ht="27" customHeight="1">
      <c r="B793" s="1152" t="s">
        <v>261</v>
      </c>
      <c r="C793" s="1152"/>
      <c r="D793" s="1152"/>
      <c r="E793" s="1152"/>
      <c r="F793" s="1152"/>
      <c r="G793" s="1152"/>
      <c r="H793" s="1152"/>
      <c r="I793" s="1152"/>
      <c r="J793" s="1152"/>
      <c r="K793" s="1152"/>
      <c r="L793" s="1152"/>
    </row>
    <row r="794" spans="1:12" s="54" customFormat="1">
      <c r="E794" s="55"/>
      <c r="F794" s="55"/>
      <c r="G794" s="55"/>
      <c r="H794" s="55"/>
      <c r="I794" s="55"/>
    </row>
    <row r="795" spans="1:12" s="177" customFormat="1" ht="13.5" customHeight="1">
      <c r="A795" s="61" t="s">
        <v>262</v>
      </c>
      <c r="B795" s="62"/>
      <c r="C795" s="63"/>
      <c r="D795" s="1154" t="s">
        <v>263</v>
      </c>
      <c r="E795" s="1154"/>
      <c r="F795" s="63" t="s">
        <v>263</v>
      </c>
      <c r="G795" s="1154" t="s">
        <v>264</v>
      </c>
      <c r="H795" s="1154"/>
      <c r="I795" s="63" t="s">
        <v>264</v>
      </c>
      <c r="J795" s="63"/>
      <c r="K795" s="62"/>
      <c r="L795" s="62"/>
    </row>
    <row r="796" spans="1:12" s="177" customFormat="1" ht="13.5" customHeight="1">
      <c r="A796" s="61" t="s">
        <v>265</v>
      </c>
      <c r="B796" s="62"/>
      <c r="C796" s="63"/>
      <c r="D796" s="1154">
        <v>2012</v>
      </c>
      <c r="E796" s="1154"/>
      <c r="F796" s="63">
        <v>2011</v>
      </c>
      <c r="G796" s="1154">
        <v>2010</v>
      </c>
      <c r="H796" s="1154"/>
      <c r="I796" s="63">
        <v>2009</v>
      </c>
      <c r="J796" s="63"/>
      <c r="K796" s="62"/>
      <c r="L796" s="62"/>
    </row>
    <row r="797" spans="1:12" s="54" customFormat="1" ht="12.75" customHeight="1">
      <c r="B797" s="54" t="s">
        <v>266</v>
      </c>
      <c r="C797" s="65"/>
      <c r="D797" s="1148">
        <v>1172182.82</v>
      </c>
      <c r="E797" s="1148"/>
      <c r="F797" s="66">
        <v>1081280.3999999999</v>
      </c>
      <c r="G797" s="1148">
        <v>1193172.1299999999</v>
      </c>
      <c r="H797" s="1148"/>
      <c r="I797" s="66">
        <v>1111012.8400000001</v>
      </c>
      <c r="J797" s="65"/>
      <c r="K797" s="65"/>
    </row>
    <row r="798" spans="1:12" s="54" customFormat="1" ht="6" customHeight="1">
      <c r="B798" s="67"/>
      <c r="C798" s="67"/>
      <c r="D798" s="68"/>
      <c r="E798" s="68"/>
      <c r="F798" s="69"/>
      <c r="G798" s="69"/>
      <c r="H798" s="69"/>
      <c r="I798" s="69"/>
      <c r="J798" s="67"/>
      <c r="K798" s="67"/>
      <c r="L798" s="67"/>
    </row>
    <row r="799" spans="1:12" s="54" customFormat="1" ht="12.75" customHeight="1">
      <c r="B799" s="54" t="s">
        <v>265</v>
      </c>
      <c r="C799" s="65"/>
      <c r="D799" s="1148">
        <v>405862</v>
      </c>
      <c r="E799" s="1148"/>
      <c r="F799" s="66">
        <v>398403.5</v>
      </c>
      <c r="G799" s="1148">
        <v>515166.4</v>
      </c>
      <c r="H799" s="1148"/>
      <c r="I799" s="66">
        <v>442497</v>
      </c>
      <c r="J799" s="65"/>
      <c r="K799" s="65"/>
    </row>
    <row r="800" spans="1:12" s="54" customFormat="1" ht="6" customHeight="1">
      <c r="B800" s="67"/>
      <c r="C800" s="67"/>
      <c r="D800" s="68"/>
      <c r="E800" s="68"/>
      <c r="F800" s="69"/>
      <c r="G800" s="69"/>
      <c r="H800" s="69"/>
      <c r="I800" s="69"/>
      <c r="J800" s="67"/>
      <c r="K800" s="67"/>
      <c r="L800" s="67"/>
    </row>
    <row r="801" spans="1:12" s="54" customFormat="1" ht="12.75" customHeight="1">
      <c r="B801" s="70" t="s">
        <v>1</v>
      </c>
      <c r="C801" s="65"/>
      <c r="D801" s="1153">
        <v>766320.82000000007</v>
      </c>
      <c r="E801" s="1153"/>
      <c r="F801" s="66">
        <v>682876.89999999991</v>
      </c>
      <c r="G801" s="1148">
        <v>678005.72999999986</v>
      </c>
      <c r="H801" s="1148"/>
      <c r="I801" s="66">
        <v>668515.84000000008</v>
      </c>
      <c r="J801" s="65"/>
      <c r="K801" s="65"/>
    </row>
    <row r="802" spans="1:12" s="54" customFormat="1" ht="6" customHeight="1">
      <c r="B802" s="67"/>
      <c r="C802" s="67"/>
      <c r="D802" s="67"/>
      <c r="E802" s="71"/>
      <c r="F802" s="71"/>
      <c r="G802" s="71"/>
      <c r="H802" s="71"/>
      <c r="I802" s="71"/>
      <c r="J802" s="67"/>
      <c r="K802" s="67"/>
      <c r="L802" s="67"/>
    </row>
    <row r="803" spans="1:12" s="54" customFormat="1" ht="12.75" customHeight="1">
      <c r="B803" s="54" t="s">
        <v>267</v>
      </c>
      <c r="C803" s="65"/>
      <c r="D803" s="1149">
        <v>0.34624462419607888</v>
      </c>
      <c r="E803" s="1149"/>
      <c r="F803" s="72">
        <v>0.36845530539534427</v>
      </c>
      <c r="G803" s="1149">
        <v>0.43176201240972673</v>
      </c>
      <c r="H803" s="1149"/>
      <c r="I803" s="72">
        <v>0.39828252569970296</v>
      </c>
      <c r="J803" s="65"/>
      <c r="K803" s="65"/>
    </row>
    <row r="804" spans="1:12" s="54" customFormat="1" ht="6" customHeight="1">
      <c r="B804" s="67"/>
      <c r="C804" s="67"/>
      <c r="D804" s="67"/>
      <c r="E804" s="71"/>
      <c r="F804" s="71"/>
      <c r="G804" s="71"/>
      <c r="H804" s="71"/>
      <c r="I804" s="71"/>
      <c r="J804" s="67"/>
      <c r="K804" s="67"/>
      <c r="L804" s="67"/>
    </row>
    <row r="805" spans="1:12" s="54" customFormat="1" ht="12.75" customHeight="1">
      <c r="E805" s="55"/>
      <c r="F805" s="55"/>
      <c r="G805" s="55"/>
      <c r="H805" s="55"/>
      <c r="I805" s="55"/>
    </row>
    <row r="806" spans="1:12" s="54" customFormat="1" ht="13.5" customHeight="1">
      <c r="A806" s="70" t="s">
        <v>268</v>
      </c>
      <c r="B806" s="73" t="s">
        <v>289</v>
      </c>
      <c r="C806" s="1143" t="s">
        <v>270</v>
      </c>
      <c r="D806" s="1143"/>
      <c r="E806" s="73"/>
      <c r="F806" s="1143" t="s">
        <v>271</v>
      </c>
      <c r="G806" s="1143"/>
      <c r="H806" s="73"/>
      <c r="I806" s="74" t="s">
        <v>1</v>
      </c>
      <c r="J806" s="73"/>
      <c r="K806" s="74" t="s">
        <v>1</v>
      </c>
      <c r="L806" s="74" t="s">
        <v>272</v>
      </c>
    </row>
    <row r="807" spans="1:12" s="54" customFormat="1" ht="13.5" customHeight="1">
      <c r="A807" s="70"/>
      <c r="B807" s="73"/>
      <c r="C807" s="74" t="s">
        <v>273</v>
      </c>
      <c r="D807" s="74" t="s">
        <v>274</v>
      </c>
      <c r="E807" s="74"/>
      <c r="F807" s="74" t="s">
        <v>273</v>
      </c>
      <c r="G807" s="74" t="s">
        <v>274</v>
      </c>
      <c r="H807" s="74"/>
      <c r="I807" s="74" t="s">
        <v>275</v>
      </c>
      <c r="J807" s="73"/>
      <c r="K807" s="74" t="s">
        <v>276</v>
      </c>
      <c r="L807" s="74" t="s">
        <v>277</v>
      </c>
    </row>
    <row r="808" spans="1:12" s="76" customFormat="1">
      <c r="A808" t="s">
        <v>45</v>
      </c>
      <c r="B808" s="76" t="s">
        <v>44</v>
      </c>
      <c r="C808" s="77">
        <v>1172182.82</v>
      </c>
      <c r="D808" s="78">
        <v>1</v>
      </c>
      <c r="E808" s="79"/>
      <c r="F808" s="77">
        <v>405862</v>
      </c>
      <c r="G808" s="78">
        <v>1</v>
      </c>
      <c r="H808" s="79"/>
      <c r="I808" s="77">
        <v>766320.82000000007</v>
      </c>
      <c r="K808" s="77">
        <v>682876.9</v>
      </c>
      <c r="L808" s="78">
        <v>0.12219467373987909</v>
      </c>
    </row>
    <row r="809" spans="1:12" s="76" customFormat="1" ht="6" customHeight="1">
      <c r="A809" s="94"/>
      <c r="B809" s="80"/>
      <c r="C809" s="81"/>
      <c r="D809" s="82"/>
      <c r="E809" s="83"/>
      <c r="F809" s="81"/>
      <c r="G809" s="82"/>
      <c r="H809" s="83"/>
      <c r="I809" s="81"/>
      <c r="J809" s="80"/>
      <c r="K809" s="81"/>
      <c r="L809" s="82"/>
    </row>
    <row r="810" spans="1:12" s="54" customFormat="1">
      <c r="E810" s="55"/>
      <c r="F810" s="55"/>
      <c r="G810" s="55"/>
      <c r="H810" s="55"/>
      <c r="I810" s="55"/>
    </row>
    <row r="811" spans="1:12" s="85" customFormat="1">
      <c r="A811" s="84" t="s">
        <v>288</v>
      </c>
      <c r="E811" s="86"/>
      <c r="F811" s="86"/>
      <c r="G811" s="86"/>
      <c r="H811" s="86"/>
      <c r="I811" s="86"/>
    </row>
    <row r="812" spans="1:12" s="85" customFormat="1">
      <c r="E812" s="86"/>
      <c r="F812" s="86"/>
      <c r="G812" s="86"/>
      <c r="H812" s="86"/>
      <c r="I812" s="86"/>
    </row>
    <row r="813" spans="1:12" s="85" customFormat="1">
      <c r="E813" s="86"/>
      <c r="F813" s="86"/>
      <c r="G813" s="86"/>
      <c r="H813" s="86"/>
      <c r="I813" s="86"/>
    </row>
    <row r="814" spans="1:12" s="85" customFormat="1">
      <c r="E814" s="86"/>
      <c r="F814" s="86"/>
      <c r="G814" s="86"/>
      <c r="H814" s="86"/>
      <c r="I814" s="86"/>
    </row>
    <row r="815" spans="1:12" s="85" customFormat="1">
      <c r="E815" s="86"/>
      <c r="F815" s="86"/>
      <c r="G815" s="86"/>
      <c r="H815" s="86"/>
      <c r="I815" s="86"/>
    </row>
    <row r="816" spans="1:12" s="85" customFormat="1">
      <c r="E816" s="86"/>
      <c r="F816" s="86"/>
      <c r="G816" s="86"/>
      <c r="H816" s="86"/>
      <c r="I816" s="86"/>
    </row>
    <row r="817" spans="1:12" s="85" customFormat="1">
      <c r="E817" s="86"/>
      <c r="F817" s="86"/>
      <c r="G817" s="86"/>
      <c r="H817" s="86"/>
      <c r="I817" s="86"/>
    </row>
    <row r="818" spans="1:12" s="85" customFormat="1">
      <c r="B818" s="95"/>
      <c r="E818" s="86"/>
      <c r="F818" s="86"/>
      <c r="G818" s="86"/>
      <c r="H818" s="86"/>
      <c r="I818" s="86"/>
    </row>
    <row r="819" spans="1:12" s="85" customFormat="1">
      <c r="E819" s="86"/>
      <c r="F819" s="86"/>
      <c r="G819" s="86"/>
      <c r="H819" s="86"/>
      <c r="I819" s="86"/>
    </row>
    <row r="820" spans="1:12" s="85" customFormat="1">
      <c r="E820" s="86"/>
      <c r="F820" s="86"/>
      <c r="G820" s="86"/>
      <c r="H820" s="86"/>
      <c r="I820" s="86"/>
    </row>
    <row r="821" spans="1:12" s="85" customFormat="1">
      <c r="E821" s="86"/>
      <c r="F821" s="86"/>
      <c r="G821" s="86"/>
      <c r="H821" s="86"/>
      <c r="I821" s="86"/>
    </row>
    <row r="822" spans="1:12" s="85" customFormat="1">
      <c r="E822" s="86"/>
      <c r="F822" s="86"/>
      <c r="G822" s="86"/>
      <c r="H822" s="86"/>
      <c r="I822" s="86"/>
    </row>
    <row r="823" spans="1:12" s="85" customFormat="1">
      <c r="E823" s="86"/>
      <c r="F823" s="86"/>
      <c r="G823" s="86"/>
      <c r="H823" s="86"/>
      <c r="I823" s="86"/>
    </row>
    <row r="824" spans="1:12" s="54" customFormat="1">
      <c r="A824" s="53" t="s">
        <v>260</v>
      </c>
      <c r="E824" s="55"/>
      <c r="F824" s="55"/>
      <c r="G824" s="55"/>
      <c r="H824" s="55"/>
      <c r="I824" s="55"/>
    </row>
    <row r="825" spans="1:12" s="54" customFormat="1">
      <c r="A825" s="56" t="s">
        <v>478</v>
      </c>
      <c r="B825" s="1151" t="s">
        <v>44</v>
      </c>
      <c r="C825" s="1151"/>
      <c r="D825" s="1151"/>
      <c r="E825" s="1151"/>
      <c r="F825" s="1151"/>
      <c r="G825" s="1151"/>
      <c r="H825" s="1151"/>
      <c r="I825" s="1151"/>
      <c r="J825" s="1151"/>
      <c r="K825" s="1151"/>
      <c r="L825" s="1151"/>
    </row>
    <row r="826" spans="1:12" s="54" customFormat="1" ht="9" customHeight="1">
      <c r="A826" s="57"/>
      <c r="B826" s="58"/>
      <c r="C826" s="58"/>
      <c r="D826" s="58"/>
      <c r="E826" s="59"/>
      <c r="F826" s="59"/>
      <c r="G826" s="59"/>
      <c r="H826" s="59"/>
      <c r="I826" s="59"/>
      <c r="J826" s="58"/>
      <c r="K826" s="58"/>
      <c r="L826" s="58"/>
    </row>
    <row r="827" spans="1:12" s="54" customFormat="1" ht="27" customHeight="1">
      <c r="B827" s="1152" t="s">
        <v>616</v>
      </c>
      <c r="C827" s="1152"/>
      <c r="D827" s="1152"/>
      <c r="E827" s="1152"/>
      <c r="F827" s="1152"/>
      <c r="G827" s="1152"/>
      <c r="H827" s="1152"/>
      <c r="I827" s="1152"/>
      <c r="J827" s="1152"/>
      <c r="K827" s="1152"/>
      <c r="L827" s="1152"/>
    </row>
    <row r="828" spans="1:12" s="54" customFormat="1">
      <c r="E828" s="55"/>
      <c r="F828" s="55"/>
      <c r="G828" s="55"/>
      <c r="H828" s="55"/>
      <c r="I828" s="55"/>
    </row>
    <row r="829" spans="1:12" s="54" customFormat="1" ht="13.5" customHeight="1">
      <c r="A829" s="70" t="s">
        <v>262</v>
      </c>
      <c r="B829" s="67"/>
      <c r="C829" s="74" t="s">
        <v>263</v>
      </c>
      <c r="D829" s="1150" t="s">
        <v>263</v>
      </c>
      <c r="E829" s="1150"/>
      <c r="F829" s="74" t="s">
        <v>264</v>
      </c>
      <c r="G829" s="1150" t="s">
        <v>264</v>
      </c>
      <c r="H829" s="1150"/>
      <c r="I829" s="1143" t="s">
        <v>292</v>
      </c>
      <c r="J829" s="1143"/>
      <c r="K829" s="1143"/>
      <c r="L829" s="1143"/>
    </row>
    <row r="830" spans="1:12" s="54" customFormat="1" ht="13.5" customHeight="1">
      <c r="A830" s="70" t="s">
        <v>265</v>
      </c>
      <c r="B830" s="67"/>
      <c r="C830" s="74">
        <v>2012</v>
      </c>
      <c r="D830" s="1150">
        <v>2011</v>
      </c>
      <c r="E830" s="1150"/>
      <c r="F830" s="74">
        <v>2010</v>
      </c>
      <c r="G830" s="1150">
        <v>2009</v>
      </c>
      <c r="H830" s="1150"/>
      <c r="I830" s="74"/>
      <c r="J830" s="67"/>
      <c r="K830" s="67"/>
      <c r="L830" s="67"/>
    </row>
    <row r="831" spans="1:12" s="54" customFormat="1" ht="12.75" customHeight="1">
      <c r="B831" s="54" t="s">
        <v>266</v>
      </c>
      <c r="C831" s="66">
        <v>1172182.82</v>
      </c>
      <c r="D831" s="1148">
        <v>1081280.3999999999</v>
      </c>
      <c r="E831" s="1148"/>
      <c r="F831" s="66">
        <v>1193172.1299999999</v>
      </c>
      <c r="G831" s="1148">
        <v>1111012.8400000001</v>
      </c>
      <c r="H831" s="1148"/>
      <c r="I831" s="55"/>
    </row>
    <row r="832" spans="1:12" s="54" customFormat="1" ht="6" customHeight="1">
      <c r="B832" s="67"/>
      <c r="C832" s="69"/>
      <c r="D832" s="69"/>
      <c r="E832" s="69"/>
      <c r="F832" s="69"/>
      <c r="G832" s="69"/>
      <c r="H832" s="69"/>
      <c r="I832" s="71"/>
      <c r="J832" s="67"/>
      <c r="K832" s="67"/>
      <c r="L832" s="58"/>
    </row>
    <row r="833" spans="1:12" s="54" customFormat="1" ht="12.75" customHeight="1">
      <c r="B833" s="54" t="s">
        <v>265</v>
      </c>
      <c r="C833" s="66">
        <v>405862</v>
      </c>
      <c r="D833" s="1148">
        <v>398403.5</v>
      </c>
      <c r="E833" s="1148"/>
      <c r="F833" s="66">
        <v>515166.4</v>
      </c>
      <c r="G833" s="1148">
        <v>442497</v>
      </c>
      <c r="H833" s="1148"/>
      <c r="I833" s="55"/>
    </row>
    <row r="834" spans="1:12" s="54" customFormat="1" ht="6" customHeight="1">
      <c r="B834" s="67"/>
      <c r="C834" s="69"/>
      <c r="D834" s="69"/>
      <c r="E834" s="69"/>
      <c r="F834" s="69"/>
      <c r="G834" s="69"/>
      <c r="H834" s="69"/>
      <c r="I834" s="71"/>
      <c r="J834" s="67"/>
      <c r="K834" s="67"/>
      <c r="L834" s="58"/>
    </row>
    <row r="835" spans="1:12" s="54" customFormat="1" ht="12.75" customHeight="1">
      <c r="B835" s="70" t="s">
        <v>1</v>
      </c>
      <c r="C835" s="97">
        <v>766320.82000000007</v>
      </c>
      <c r="D835" s="1148">
        <v>682876.89999999991</v>
      </c>
      <c r="E835" s="1148"/>
      <c r="F835" s="66">
        <v>678005.72999999986</v>
      </c>
      <c r="G835" s="1148">
        <v>668515.84000000008</v>
      </c>
      <c r="H835" s="1148"/>
      <c r="I835" s="55"/>
      <c r="L835" s="58"/>
    </row>
    <row r="836" spans="1:12" s="54" customFormat="1" ht="6" customHeight="1">
      <c r="B836" s="67"/>
      <c r="C836" s="69"/>
      <c r="D836" s="69"/>
      <c r="E836" s="69"/>
      <c r="F836" s="69"/>
      <c r="G836" s="69"/>
      <c r="H836" s="69"/>
      <c r="I836" s="71"/>
      <c r="J836" s="67"/>
      <c r="K836" s="67"/>
      <c r="L836" s="58"/>
    </row>
    <row r="837" spans="1:12" s="54" customFormat="1" ht="12.75" customHeight="1">
      <c r="B837" s="54" t="s">
        <v>267</v>
      </c>
      <c r="C837" s="72">
        <v>0.34624462419607888</v>
      </c>
      <c r="D837" s="1149">
        <v>0.36845530539534427</v>
      </c>
      <c r="E837" s="1149"/>
      <c r="F837" s="72">
        <v>0.43176201240972673</v>
      </c>
      <c r="G837" s="1149">
        <v>0.39828252569970296</v>
      </c>
      <c r="H837" s="1149"/>
      <c r="I837" s="72"/>
      <c r="L837" s="58"/>
    </row>
    <row r="838" spans="1:12" s="54" customFormat="1" ht="6" customHeight="1">
      <c r="B838" s="67"/>
      <c r="C838" s="71"/>
      <c r="D838" s="71"/>
      <c r="E838" s="71"/>
      <c r="F838" s="71"/>
      <c r="G838" s="71"/>
      <c r="H838" s="71"/>
      <c r="I838" s="71"/>
      <c r="J838" s="67"/>
      <c r="K838" s="67"/>
      <c r="L838" s="58"/>
    </row>
    <row r="839" spans="1:12" s="54" customFormat="1" ht="12.75" customHeight="1">
      <c r="E839" s="55"/>
      <c r="F839" s="55"/>
      <c r="G839" s="55"/>
      <c r="H839" s="55"/>
      <c r="I839" s="55"/>
    </row>
    <row r="840" spans="1:12" s="54" customFormat="1" ht="6" customHeight="1">
      <c r="B840" s="67"/>
      <c r="C840" s="71"/>
      <c r="D840" s="71"/>
      <c r="E840" s="71"/>
      <c r="F840" s="71"/>
      <c r="G840" s="71"/>
      <c r="H840" s="71"/>
      <c r="I840" s="71"/>
      <c r="J840" s="67"/>
      <c r="K840" s="67"/>
      <c r="L840" s="67"/>
    </row>
    <row r="841" spans="1:12" s="54" customFormat="1" ht="12.75" customHeight="1">
      <c r="E841" s="55"/>
      <c r="F841" s="55"/>
      <c r="G841" s="55"/>
      <c r="H841" s="55"/>
      <c r="I841" s="55"/>
    </row>
    <row r="842" spans="1:12" s="54" customFormat="1" ht="13.5" customHeight="1">
      <c r="A842" s="70" t="s">
        <v>268</v>
      </c>
      <c r="B842" s="73" t="s">
        <v>293</v>
      </c>
      <c r="C842" s="1143" t="s">
        <v>270</v>
      </c>
      <c r="D842" s="1143"/>
      <c r="E842" s="1143"/>
      <c r="F842" s="1143" t="s">
        <v>271</v>
      </c>
      <c r="G842" s="1143"/>
      <c r="H842" s="1143"/>
      <c r="I842" s="74" t="s">
        <v>1</v>
      </c>
      <c r="J842" s="73"/>
      <c r="K842" s="74" t="s">
        <v>1</v>
      </c>
      <c r="L842" s="74" t="s">
        <v>272</v>
      </c>
    </row>
    <row r="843" spans="1:12" s="54" customFormat="1" ht="13.5" customHeight="1">
      <c r="A843" s="70"/>
      <c r="B843" s="73"/>
      <c r="C843" s="74" t="s">
        <v>273</v>
      </c>
      <c r="D843" s="74" t="s">
        <v>274</v>
      </c>
      <c r="E843" s="74"/>
      <c r="F843" s="74" t="s">
        <v>273</v>
      </c>
      <c r="G843" s="74" t="s">
        <v>274</v>
      </c>
      <c r="H843" s="74"/>
      <c r="I843" s="74" t="s">
        <v>275</v>
      </c>
      <c r="J843" s="73"/>
      <c r="K843" s="74" t="s">
        <v>276</v>
      </c>
      <c r="L843" s="74" t="s">
        <v>277</v>
      </c>
    </row>
    <row r="844" spans="1:12" s="76" customFormat="1" ht="25.5">
      <c r="A844" s="76" t="s">
        <v>617</v>
      </c>
      <c r="B844" s="76" t="s">
        <v>618</v>
      </c>
      <c r="C844" s="77">
        <v>855693.42</v>
      </c>
      <c r="D844" s="78">
        <v>0.72999996706998316</v>
      </c>
      <c r="E844" s="79"/>
      <c r="F844" s="77">
        <v>296279.28000000003</v>
      </c>
      <c r="G844" s="78">
        <v>0.73000004927783346</v>
      </c>
      <c r="H844" s="79"/>
      <c r="I844" s="77">
        <v>559414.14</v>
      </c>
      <c r="K844" s="77">
        <v>498500.23</v>
      </c>
      <c r="L844" s="78">
        <v>0.12219434683109381</v>
      </c>
    </row>
    <row r="845" spans="1:12" s="76" customFormat="1" ht="6" customHeight="1">
      <c r="B845" s="80"/>
      <c r="C845" s="81"/>
      <c r="D845" s="82"/>
      <c r="E845" s="83"/>
      <c r="F845" s="81"/>
      <c r="G845" s="82"/>
      <c r="H845" s="83"/>
      <c r="I845" s="81"/>
      <c r="J845" s="80"/>
      <c r="K845" s="81"/>
      <c r="L845" s="82"/>
    </row>
    <row r="846" spans="1:12" s="76" customFormat="1">
      <c r="A846" s="76" t="s">
        <v>619</v>
      </c>
      <c r="B846" s="76" t="s">
        <v>620</v>
      </c>
      <c r="C846" s="77">
        <v>316489.40000000002</v>
      </c>
      <c r="D846" s="78">
        <v>0.27000003293001684</v>
      </c>
      <c r="E846" s="79"/>
      <c r="F846" s="77">
        <v>109582.72</v>
      </c>
      <c r="G846" s="78">
        <v>0.26999995072216665</v>
      </c>
      <c r="H846" s="79"/>
      <c r="I846" s="77">
        <v>206906.68000000002</v>
      </c>
      <c r="K846" s="77">
        <v>184376.67</v>
      </c>
      <c r="L846" s="78">
        <v>0.12219555760498337</v>
      </c>
    </row>
    <row r="847" spans="1:12" s="76" customFormat="1" ht="6" customHeight="1">
      <c r="B847" s="80"/>
      <c r="C847" s="81"/>
      <c r="D847" s="82"/>
      <c r="E847" s="83"/>
      <c r="F847" s="81"/>
      <c r="G847" s="82"/>
      <c r="H847" s="83"/>
      <c r="I847" s="81"/>
      <c r="J847" s="80"/>
      <c r="K847" s="81"/>
      <c r="L847" s="82"/>
    </row>
    <row r="848" spans="1:12" s="54" customFormat="1">
      <c r="E848" s="55"/>
      <c r="F848" s="55"/>
      <c r="G848" s="55"/>
      <c r="H848" s="55"/>
      <c r="I848" s="55"/>
    </row>
    <row r="849" spans="1:12" s="85" customFormat="1">
      <c r="A849" s="84" t="s">
        <v>288</v>
      </c>
      <c r="B849" s="95"/>
      <c r="E849" s="86"/>
      <c r="F849" s="86"/>
      <c r="G849" s="86"/>
      <c r="H849" s="86"/>
      <c r="I849" s="86"/>
    </row>
    <row r="850" spans="1:12" s="85" customFormat="1">
      <c r="E850" s="86"/>
      <c r="F850" s="86"/>
      <c r="G850" s="86"/>
      <c r="H850" s="86"/>
      <c r="I850" s="86"/>
    </row>
    <row r="851" spans="1:12" s="85" customFormat="1">
      <c r="E851" s="86"/>
      <c r="F851" s="86"/>
      <c r="G851" s="86"/>
      <c r="H851" s="86"/>
      <c r="I851" s="86"/>
    </row>
    <row r="852" spans="1:12" s="85" customFormat="1">
      <c r="E852" s="86"/>
      <c r="F852" s="86"/>
      <c r="G852" s="86"/>
      <c r="H852" s="86"/>
      <c r="I852" s="86"/>
    </row>
    <row r="853" spans="1:12" s="85" customFormat="1">
      <c r="E853" s="86"/>
      <c r="F853" s="86"/>
      <c r="G853" s="86"/>
      <c r="H853" s="86"/>
      <c r="I853" s="86"/>
    </row>
    <row r="854" spans="1:12" s="85" customFormat="1">
      <c r="E854" s="86"/>
      <c r="F854" s="86"/>
      <c r="G854" s="86"/>
      <c r="H854" s="86"/>
      <c r="I854" s="86"/>
    </row>
    <row r="855" spans="1:12" s="85" customFormat="1">
      <c r="E855" s="86"/>
      <c r="F855" s="86"/>
      <c r="G855" s="86"/>
      <c r="H855" s="86"/>
      <c r="I855" s="86"/>
    </row>
    <row r="856" spans="1:12" s="85" customFormat="1">
      <c r="E856" s="86"/>
      <c r="F856" s="86"/>
      <c r="G856" s="86"/>
      <c r="H856" s="86"/>
      <c r="I856" s="86"/>
    </row>
    <row r="857" spans="1:12" s="85" customFormat="1">
      <c r="E857" s="86"/>
      <c r="F857" s="86"/>
      <c r="G857" s="86"/>
      <c r="H857" s="86"/>
      <c r="I857" s="86"/>
    </row>
    <row r="858" spans="1:12" s="85" customFormat="1">
      <c r="E858" s="86"/>
      <c r="F858" s="86"/>
      <c r="G858" s="86"/>
      <c r="H858" s="86"/>
      <c r="I858" s="86"/>
    </row>
    <row r="859" spans="1:12" s="98" customFormat="1">
      <c r="A859" s="87" t="s">
        <v>260</v>
      </c>
    </row>
    <row r="860" spans="1:12" s="98" customFormat="1">
      <c r="A860" s="88" t="s">
        <v>478</v>
      </c>
      <c r="B860" s="1144" t="s">
        <v>44</v>
      </c>
      <c r="C860" s="1144"/>
      <c r="D860" s="1144"/>
      <c r="E860" s="1144"/>
      <c r="F860" s="1144"/>
      <c r="G860" s="1144"/>
      <c r="H860" s="1144"/>
      <c r="I860" s="1144"/>
      <c r="J860" s="1144"/>
      <c r="K860" s="1144"/>
      <c r="L860" s="1144"/>
    </row>
    <row r="861" spans="1:12" s="99" customFormat="1" ht="9" customHeight="1">
      <c r="B861" s="100"/>
      <c r="C861" s="100"/>
      <c r="D861" s="100"/>
      <c r="E861" s="100"/>
      <c r="F861" s="100"/>
      <c r="G861" s="100"/>
      <c r="H861" s="100"/>
      <c r="I861" s="100"/>
    </row>
    <row r="862" spans="1:12" s="98" customFormat="1" ht="27" customHeight="1">
      <c r="B862" s="1145" t="s">
        <v>621</v>
      </c>
      <c r="C862" s="1145"/>
      <c r="D862" s="1145"/>
      <c r="E862" s="1145"/>
      <c r="F862" s="1145"/>
      <c r="G862" s="1145"/>
      <c r="H862" s="1145"/>
      <c r="I862" s="1145"/>
      <c r="J862" s="1145"/>
      <c r="K862" s="1145"/>
      <c r="L862" s="1145"/>
    </row>
    <row r="863" spans="1:12" s="85" customFormat="1">
      <c r="E863" s="86"/>
      <c r="F863" s="86"/>
      <c r="G863" s="86"/>
      <c r="H863" s="86"/>
      <c r="I863" s="86"/>
    </row>
    <row r="864" spans="1:12" s="98" customFormat="1">
      <c r="A864" s="102" t="s">
        <v>297</v>
      </c>
      <c r="B864" s="103" t="s">
        <v>298</v>
      </c>
      <c r="C864" s="103"/>
      <c r="D864" s="103"/>
      <c r="E864" s="103"/>
      <c r="F864" s="86"/>
      <c r="G864" s="103" t="s">
        <v>299</v>
      </c>
      <c r="H864" s="104"/>
      <c r="I864" s="104"/>
      <c r="J864" s="104"/>
      <c r="K864" s="105"/>
      <c r="L864" s="105"/>
    </row>
    <row r="865" spans="1:12" s="98" customFormat="1">
      <c r="A865" s="99"/>
      <c r="B865" s="1146"/>
      <c r="C865" s="1146"/>
      <c r="D865" s="1146"/>
      <c r="E865" s="95"/>
      <c r="F865" s="106"/>
      <c r="G865" s="1147"/>
      <c r="H865" s="1147"/>
      <c r="I865" s="1147"/>
      <c r="J865" s="1147"/>
      <c r="K865" s="1147"/>
      <c r="L865" s="1147"/>
    </row>
    <row r="866" spans="1:12" s="98" customFormat="1">
      <c r="A866" s="99"/>
      <c r="B866" s="1146"/>
      <c r="C866" s="1146"/>
      <c r="D866" s="1146"/>
      <c r="E866" s="95"/>
      <c r="F866" s="106"/>
      <c r="G866" s="1147"/>
      <c r="H866" s="1147"/>
      <c r="I866" s="1147"/>
      <c r="J866" s="1147"/>
      <c r="K866" s="1147"/>
      <c r="L866" s="1147"/>
    </row>
    <row r="867" spans="1:12" s="98" customFormat="1">
      <c r="A867" s="99"/>
      <c r="B867" s="1146"/>
      <c r="C867" s="1146"/>
      <c r="D867" s="1146"/>
      <c r="E867" s="95"/>
      <c r="F867" s="106"/>
      <c r="G867" s="1147"/>
      <c r="H867" s="1147"/>
      <c r="I867" s="1147"/>
      <c r="J867" s="1147"/>
      <c r="K867" s="1147"/>
      <c r="L867" s="1147"/>
    </row>
    <row r="868" spans="1:12" s="98" customFormat="1">
      <c r="A868" s="99"/>
      <c r="B868" s="1146"/>
      <c r="C868" s="1146"/>
      <c r="D868" s="1146"/>
      <c r="E868" s="95"/>
      <c r="F868" s="106"/>
      <c r="G868" s="1147"/>
      <c r="H868" s="1147"/>
      <c r="I868" s="1147"/>
      <c r="J868" s="1147"/>
      <c r="K868" s="1147"/>
      <c r="L868" s="1147"/>
    </row>
    <row r="869" spans="1:12" s="98" customFormat="1">
      <c r="A869" s="99"/>
      <c r="B869" s="1146"/>
      <c r="C869" s="1146"/>
      <c r="D869" s="1146"/>
      <c r="E869" s="95"/>
      <c r="F869" s="106"/>
      <c r="G869" s="1147"/>
      <c r="H869" s="1147"/>
      <c r="I869" s="1147"/>
      <c r="J869" s="1147"/>
      <c r="K869" s="1147"/>
      <c r="L869" s="1147"/>
    </row>
    <row r="870" spans="1:12" s="98" customFormat="1">
      <c r="A870" s="99"/>
      <c r="B870" s="1146"/>
      <c r="C870" s="1146"/>
      <c r="D870" s="1146"/>
      <c r="E870" s="95"/>
      <c r="F870" s="106"/>
      <c r="G870" s="1147"/>
      <c r="H870" s="1147"/>
      <c r="I870" s="1147"/>
      <c r="J870" s="1147"/>
      <c r="K870" s="1147"/>
      <c r="L870" s="1147"/>
    </row>
    <row r="871" spans="1:12" s="98" customFormat="1">
      <c r="A871" s="99"/>
      <c r="B871" s="1146"/>
      <c r="C871" s="1146"/>
      <c r="D871" s="1146"/>
      <c r="E871" s="95"/>
      <c r="F871" s="106"/>
      <c r="G871" s="1147"/>
      <c r="H871" s="1147"/>
      <c r="I871" s="1147"/>
      <c r="J871" s="1147"/>
      <c r="K871" s="1147"/>
      <c r="L871" s="1147"/>
    </row>
    <row r="872" spans="1:12" s="98" customFormat="1">
      <c r="A872" s="99"/>
      <c r="B872" s="1146"/>
      <c r="C872" s="1146"/>
      <c r="D872" s="1146"/>
      <c r="E872" s="95"/>
      <c r="F872" s="106"/>
      <c r="G872" s="1147"/>
      <c r="H872" s="1147"/>
      <c r="I872" s="1147"/>
      <c r="J872" s="1147"/>
      <c r="K872" s="1147"/>
      <c r="L872" s="1147"/>
    </row>
    <row r="873" spans="1:12" s="98" customFormat="1">
      <c r="A873" s="99"/>
      <c r="B873" s="1146"/>
      <c r="C873" s="1146"/>
      <c r="D873" s="1146"/>
      <c r="E873" s="95"/>
      <c r="F873" s="106"/>
      <c r="G873" s="1147"/>
      <c r="H873" s="1147"/>
      <c r="I873" s="1147"/>
      <c r="J873" s="1147"/>
      <c r="K873" s="1147"/>
      <c r="L873" s="1147"/>
    </row>
    <row r="874" spans="1:12" s="98" customFormat="1">
      <c r="A874" s="99"/>
      <c r="B874" s="1146"/>
      <c r="C874" s="1146"/>
      <c r="D874" s="1146"/>
      <c r="E874" s="95"/>
      <c r="F874" s="106"/>
      <c r="G874" s="1147"/>
      <c r="H874" s="1147"/>
      <c r="I874" s="1147"/>
      <c r="J874" s="1147"/>
      <c r="K874" s="1147"/>
      <c r="L874" s="1147"/>
    </row>
    <row r="875" spans="1:12" s="98" customFormat="1">
      <c r="A875" s="99"/>
      <c r="B875" s="99"/>
      <c r="C875" s="99"/>
      <c r="D875" s="99"/>
      <c r="E875" s="99"/>
      <c r="F875" s="99"/>
      <c r="G875" s="99"/>
      <c r="H875" s="99"/>
      <c r="I875" s="99"/>
    </row>
    <row r="876" spans="1:12" s="98" customFormat="1" ht="27" customHeight="1">
      <c r="A876" s="107" t="s">
        <v>300</v>
      </c>
      <c r="B876" s="103" t="s">
        <v>301</v>
      </c>
      <c r="C876" s="108" t="s">
        <v>302</v>
      </c>
      <c r="D876" s="1141" t="s">
        <v>303</v>
      </c>
      <c r="E876" s="1141"/>
      <c r="F876" s="108" t="s">
        <v>304</v>
      </c>
      <c r="G876" s="1141" t="s">
        <v>305</v>
      </c>
      <c r="H876" s="1141"/>
      <c r="I876" s="108" t="s">
        <v>306</v>
      </c>
      <c r="J876" s="103" t="s">
        <v>307</v>
      </c>
      <c r="K876" s="103"/>
      <c r="L876" s="105"/>
    </row>
    <row r="877" spans="1:12" s="85" customFormat="1" ht="77.25" customHeight="1">
      <c r="A877" s="110"/>
      <c r="B877" s="208" t="s">
        <v>622</v>
      </c>
      <c r="C877" s="112"/>
      <c r="D877" s="1142"/>
      <c r="E877" s="1135"/>
      <c r="F877" s="112"/>
      <c r="G877" s="1142"/>
      <c r="H877" s="1135"/>
      <c r="I877" s="209" t="s">
        <v>623</v>
      </c>
      <c r="J877" s="1136" t="s">
        <v>624</v>
      </c>
      <c r="K877" s="1136"/>
      <c r="L877" s="1136"/>
    </row>
    <row r="878" spans="1:12" s="98" customFormat="1" ht="6" customHeight="1">
      <c r="A878" s="110"/>
      <c r="B878" s="115"/>
      <c r="C878" s="116"/>
      <c r="D878" s="117"/>
      <c r="E878" s="116"/>
      <c r="F878" s="116"/>
      <c r="G878" s="117"/>
      <c r="H878" s="116"/>
      <c r="I878" s="117"/>
      <c r="J878" s="118"/>
      <c r="K878" s="118"/>
      <c r="L878" s="118"/>
    </row>
    <row r="879" spans="1:12" s="85" customFormat="1" ht="51">
      <c r="A879" s="110"/>
      <c r="B879" s="208" t="s">
        <v>625</v>
      </c>
      <c r="C879" s="112">
        <v>0</v>
      </c>
      <c r="D879" s="1142">
        <v>0</v>
      </c>
      <c r="E879" s="1135"/>
      <c r="F879" s="112">
        <v>0</v>
      </c>
      <c r="G879" s="1142"/>
      <c r="H879" s="1135"/>
      <c r="I879" s="114" t="s">
        <v>296</v>
      </c>
      <c r="J879" s="1136" t="s">
        <v>626</v>
      </c>
      <c r="K879" s="1136"/>
      <c r="L879" s="1136"/>
    </row>
    <row r="880" spans="1:12" s="98" customFormat="1" ht="6" customHeight="1">
      <c r="A880" s="110"/>
      <c r="B880" s="115"/>
      <c r="C880" s="116"/>
      <c r="D880" s="117"/>
      <c r="E880" s="116"/>
      <c r="F880" s="116"/>
      <c r="G880" s="117"/>
      <c r="H880" s="116"/>
      <c r="I880" s="117"/>
      <c r="J880" s="118"/>
      <c r="K880" s="118"/>
      <c r="L880" s="118"/>
    </row>
    <row r="881" spans="1:12" s="85" customFormat="1">
      <c r="A881" s="110"/>
      <c r="B881" s="111"/>
      <c r="C881" s="112"/>
      <c r="D881" s="1142"/>
      <c r="E881" s="1135"/>
      <c r="F881" s="112"/>
      <c r="G881" s="1142"/>
      <c r="H881" s="1135"/>
      <c r="I881" s="114"/>
      <c r="J881" s="1136"/>
      <c r="K881" s="1136"/>
      <c r="L881" s="1136"/>
    </row>
    <row r="882" spans="1:12" s="85" customFormat="1">
      <c r="A882" s="110"/>
      <c r="B882" s="119"/>
      <c r="C882" s="119"/>
      <c r="D882" s="120"/>
      <c r="E882" s="119"/>
      <c r="F882" s="119"/>
      <c r="G882" s="120"/>
      <c r="H882" s="119"/>
      <c r="I882" s="120"/>
      <c r="J882" s="121"/>
      <c r="K882" s="121"/>
      <c r="L882" s="121"/>
    </row>
    <row r="883" spans="1:12" s="98" customFormat="1" ht="27" customHeight="1">
      <c r="A883" s="122" t="s">
        <v>309</v>
      </c>
      <c r="B883" s="103" t="s">
        <v>310</v>
      </c>
      <c r="C883" s="108"/>
      <c r="D883" s="1141" t="s">
        <v>304</v>
      </c>
      <c r="E883" s="1141"/>
      <c r="F883" s="108" t="s">
        <v>305</v>
      </c>
      <c r="G883" s="1141" t="s">
        <v>306</v>
      </c>
      <c r="H883" s="1141"/>
      <c r="I883" s="108" t="s">
        <v>311</v>
      </c>
      <c r="J883" s="123" t="s">
        <v>307</v>
      </c>
      <c r="K883" s="124"/>
      <c r="L883" s="125"/>
    </row>
    <row r="884" spans="1:12" s="85" customFormat="1" ht="12.75" customHeight="1">
      <c r="A884" s="110"/>
      <c r="B884" s="1133" t="s">
        <v>627</v>
      </c>
      <c r="C884" s="1133"/>
      <c r="D884" s="1169">
        <v>1394</v>
      </c>
      <c r="E884" s="1135"/>
      <c r="F884" s="135">
        <v>1457</v>
      </c>
      <c r="G884" s="1169">
        <v>1520</v>
      </c>
      <c r="H884" s="1135"/>
      <c r="I884" s="135">
        <v>1536</v>
      </c>
      <c r="J884" s="1136"/>
      <c r="K884" s="1136"/>
      <c r="L884" s="1136"/>
    </row>
    <row r="885" spans="1:12" s="98" customFormat="1" ht="6" customHeight="1">
      <c r="A885" s="110"/>
      <c r="B885" s="127"/>
      <c r="C885" s="127"/>
      <c r="D885" s="128"/>
      <c r="E885" s="128"/>
      <c r="F885" s="129"/>
      <c r="G885" s="129"/>
      <c r="H885" s="128"/>
      <c r="I885" s="129"/>
      <c r="J885" s="125"/>
      <c r="K885" s="125"/>
      <c r="L885" s="125"/>
    </row>
    <row r="886" spans="1:12" s="85" customFormat="1">
      <c r="A886" s="110"/>
      <c r="B886" s="1133" t="s">
        <v>628</v>
      </c>
      <c r="C886" s="1133"/>
      <c r="D886" s="1135">
        <v>351</v>
      </c>
      <c r="E886" s="1135"/>
      <c r="F886" s="114">
        <v>332</v>
      </c>
      <c r="G886" s="1142">
        <v>321</v>
      </c>
      <c r="H886" s="1135"/>
      <c r="I886" s="114">
        <v>343</v>
      </c>
      <c r="J886" s="1136"/>
      <c r="K886" s="1136"/>
      <c r="L886" s="1136"/>
    </row>
    <row r="887" spans="1:12" s="98" customFormat="1" ht="6" customHeight="1">
      <c r="A887" s="110"/>
      <c r="B887" s="127"/>
      <c r="C887" s="127"/>
      <c r="D887" s="128"/>
      <c r="E887" s="128"/>
      <c r="F887" s="129"/>
      <c r="G887" s="129"/>
      <c r="H887" s="128"/>
      <c r="I887" s="129"/>
      <c r="J887" s="125"/>
      <c r="K887" s="125"/>
      <c r="L887" s="125"/>
    </row>
    <row r="888" spans="1:12" s="85" customFormat="1" ht="25.5" customHeight="1">
      <c r="A888" s="110"/>
      <c r="B888" s="1193" t="s">
        <v>629</v>
      </c>
      <c r="C888" s="1175"/>
      <c r="D888" s="1135" t="s">
        <v>630</v>
      </c>
      <c r="E888" s="1135"/>
      <c r="F888" s="114" t="s">
        <v>631</v>
      </c>
      <c r="G888" s="1142" t="s">
        <v>632</v>
      </c>
      <c r="H888" s="1135"/>
      <c r="I888" s="114" t="s">
        <v>633</v>
      </c>
      <c r="J888" s="1136"/>
      <c r="K888" s="1136"/>
      <c r="L888" s="1136"/>
    </row>
    <row r="889" spans="1:12" s="98" customFormat="1" ht="6" customHeight="1">
      <c r="A889" s="110"/>
      <c r="B889" s="127"/>
      <c r="C889" s="127"/>
      <c r="D889" s="128"/>
      <c r="E889" s="128"/>
      <c r="F889" s="129"/>
      <c r="G889" s="129"/>
      <c r="H889" s="128"/>
      <c r="I889" s="129"/>
      <c r="J889" s="125"/>
      <c r="K889" s="125"/>
      <c r="L889" s="125"/>
    </row>
    <row r="890" spans="1:12" s="85" customFormat="1">
      <c r="A890" s="87" t="s">
        <v>260</v>
      </c>
      <c r="E890" s="86"/>
      <c r="F890" s="86"/>
      <c r="G890" s="86"/>
      <c r="H890" s="86"/>
      <c r="I890" s="86"/>
    </row>
    <row r="891" spans="1:12" s="85" customFormat="1">
      <c r="A891" s="88" t="s">
        <v>478</v>
      </c>
      <c r="B891" s="1162" t="s">
        <v>44</v>
      </c>
      <c r="C891" s="1162"/>
      <c r="D891" s="1162"/>
      <c r="E891" s="1162"/>
      <c r="F891" s="1162"/>
      <c r="G891" s="1162"/>
      <c r="H891" s="1162"/>
      <c r="I891" s="1162"/>
      <c r="J891" s="1162"/>
      <c r="K891" s="1162"/>
      <c r="L891" s="1162"/>
    </row>
    <row r="892" spans="1:12" s="85" customFormat="1" ht="9" customHeight="1">
      <c r="A892" s="89"/>
      <c r="B892" s="90"/>
      <c r="C892" s="90"/>
      <c r="D892" s="90"/>
      <c r="E892" s="91"/>
      <c r="F892" s="153"/>
      <c r="G892" s="153"/>
      <c r="H892" s="91"/>
      <c r="I892" s="153"/>
      <c r="J892" s="90"/>
      <c r="K892" s="90"/>
      <c r="L892" s="90"/>
    </row>
    <row r="893" spans="1:12" s="85" customFormat="1" ht="27" customHeight="1">
      <c r="B893" s="1163" t="s">
        <v>621</v>
      </c>
      <c r="C893" s="1163"/>
      <c r="D893" s="1163"/>
      <c r="E893" s="1163"/>
      <c r="F893" s="1164"/>
      <c r="G893" s="1164"/>
      <c r="H893" s="1163"/>
      <c r="I893" s="1164"/>
      <c r="J893" s="1163"/>
      <c r="K893" s="1163"/>
      <c r="L893" s="1163"/>
    </row>
    <row r="894" spans="1:12" s="85" customFormat="1" ht="12.75" customHeight="1">
      <c r="B894" s="143"/>
      <c r="C894" s="143"/>
      <c r="D894" s="143"/>
      <c r="E894" s="143"/>
      <c r="F894" s="144"/>
      <c r="G894" s="144"/>
      <c r="H894" s="143"/>
      <c r="I894" s="144"/>
      <c r="J894" s="143"/>
      <c r="K894" s="143"/>
      <c r="L894" s="143"/>
    </row>
    <row r="895" spans="1:12" s="85" customFormat="1" ht="27" customHeight="1">
      <c r="A895" s="122" t="s">
        <v>309</v>
      </c>
      <c r="B895" s="103" t="s">
        <v>310</v>
      </c>
      <c r="C895" s="108"/>
      <c r="D895" s="1141" t="s">
        <v>304</v>
      </c>
      <c r="E895" s="1141"/>
      <c r="F895" s="108" t="s">
        <v>305</v>
      </c>
      <c r="G895" s="1141" t="s">
        <v>306</v>
      </c>
      <c r="H895" s="1141"/>
      <c r="I895" s="108" t="s">
        <v>311</v>
      </c>
      <c r="J895" s="123" t="s">
        <v>307</v>
      </c>
      <c r="K895" s="124"/>
      <c r="L895" s="125"/>
    </row>
    <row r="896" spans="1:12" s="85" customFormat="1" ht="25.5" customHeight="1">
      <c r="A896" s="110"/>
      <c r="B896" s="1193" t="s">
        <v>634</v>
      </c>
      <c r="C896" s="1175"/>
      <c r="D896" s="1156">
        <v>47</v>
      </c>
      <c r="E896" s="1156"/>
      <c r="F896" s="156">
        <v>28</v>
      </c>
      <c r="G896" s="1157">
        <v>39</v>
      </c>
      <c r="H896" s="1157"/>
      <c r="I896" s="156">
        <v>41</v>
      </c>
      <c r="J896" s="1158"/>
      <c r="K896" s="1158"/>
      <c r="L896" s="1158"/>
    </row>
    <row r="897" spans="1:12" s="85" customFormat="1" ht="6" customHeight="1">
      <c r="A897" s="110"/>
      <c r="B897" s="115"/>
      <c r="C897" s="115"/>
      <c r="D897" s="116"/>
      <c r="E897" s="116"/>
      <c r="F897" s="117"/>
      <c r="G897" s="117"/>
      <c r="H897" s="117"/>
      <c r="I897" s="117"/>
      <c r="J897" s="118"/>
      <c r="K897" s="118"/>
      <c r="L897" s="118"/>
    </row>
    <row r="898" spans="1:12" s="85" customFormat="1" ht="38.25" customHeight="1">
      <c r="A898" s="110"/>
      <c r="B898" s="1193" t="s">
        <v>635</v>
      </c>
      <c r="C898" s="1175"/>
      <c r="D898" s="1156">
        <v>0</v>
      </c>
      <c r="E898" s="1156"/>
      <c r="F898" s="156">
        <v>0</v>
      </c>
      <c r="G898" s="1157">
        <v>0</v>
      </c>
      <c r="H898" s="1157"/>
      <c r="I898" s="156">
        <v>1</v>
      </c>
      <c r="J898" s="1158"/>
      <c r="K898" s="1158"/>
      <c r="L898" s="1158"/>
    </row>
    <row r="899" spans="1:12" s="85" customFormat="1" ht="6" customHeight="1">
      <c r="A899" s="110"/>
      <c r="B899" s="115"/>
      <c r="C899" s="115"/>
      <c r="D899" s="116"/>
      <c r="E899" s="116"/>
      <c r="F899" s="117"/>
      <c r="G899" s="117"/>
      <c r="H899" s="117"/>
      <c r="I899" s="117"/>
      <c r="J899" s="118"/>
      <c r="K899" s="118"/>
      <c r="L899" s="118"/>
    </row>
    <row r="900" spans="1:12" s="85" customFormat="1" ht="25.5" customHeight="1">
      <c r="A900" s="110"/>
      <c r="B900" s="1193" t="s">
        <v>636</v>
      </c>
      <c r="C900" s="1175"/>
      <c r="D900" s="1156">
        <v>67</v>
      </c>
      <c r="E900" s="1156"/>
      <c r="F900" s="156">
        <v>68</v>
      </c>
      <c r="G900" s="1157">
        <v>40</v>
      </c>
      <c r="H900" s="1157"/>
      <c r="I900" s="156">
        <v>61</v>
      </c>
      <c r="J900" s="1158"/>
      <c r="K900" s="1158"/>
      <c r="L900" s="1158"/>
    </row>
    <row r="901" spans="1:12" s="85" customFormat="1" ht="6" customHeight="1">
      <c r="A901" s="110"/>
      <c r="B901" s="115"/>
      <c r="C901" s="115"/>
      <c r="D901" s="116"/>
      <c r="E901" s="116"/>
      <c r="F901" s="117"/>
      <c r="G901" s="117"/>
      <c r="H901" s="117"/>
      <c r="I901" s="117"/>
      <c r="J901" s="118"/>
      <c r="K901" s="118"/>
      <c r="L901" s="118"/>
    </row>
    <row r="902" spans="1:12" s="85" customFormat="1" ht="25.5" customHeight="1">
      <c r="A902" s="110"/>
      <c r="B902" s="1146" t="s">
        <v>637</v>
      </c>
      <c r="C902" s="1175"/>
      <c r="D902" s="1156">
        <v>0</v>
      </c>
      <c r="E902" s="1156"/>
      <c r="F902" s="156">
        <v>3</v>
      </c>
      <c r="G902" s="1157">
        <v>0</v>
      </c>
      <c r="H902" s="1157"/>
      <c r="I902" s="156">
        <v>0</v>
      </c>
      <c r="J902" s="1158"/>
      <c r="K902" s="1158"/>
      <c r="L902" s="1158"/>
    </row>
    <row r="903" spans="1:12" s="85" customFormat="1" ht="6" customHeight="1">
      <c r="A903" s="110"/>
      <c r="B903" s="115"/>
      <c r="C903" s="115"/>
      <c r="D903" s="116"/>
      <c r="E903" s="116"/>
      <c r="F903" s="117"/>
      <c r="G903" s="117"/>
      <c r="H903" s="117"/>
      <c r="I903" s="117"/>
      <c r="J903" s="118"/>
      <c r="K903" s="118"/>
      <c r="L903" s="118"/>
    </row>
    <row r="904" spans="1:12" s="85" customFormat="1" ht="12.75" customHeight="1">
      <c r="A904" s="110"/>
      <c r="B904" s="1155" t="s">
        <v>638</v>
      </c>
      <c r="C904" s="1155"/>
      <c r="D904" s="1156">
        <v>3</v>
      </c>
      <c r="E904" s="1156"/>
      <c r="F904" s="156">
        <v>4</v>
      </c>
      <c r="G904" s="1157">
        <v>8</v>
      </c>
      <c r="H904" s="1157"/>
      <c r="I904" s="156">
        <v>9</v>
      </c>
      <c r="J904" s="1158"/>
      <c r="K904" s="1158"/>
      <c r="L904" s="1158"/>
    </row>
    <row r="905" spans="1:12" s="85" customFormat="1" ht="6" customHeight="1">
      <c r="A905" s="110"/>
      <c r="B905" s="115"/>
      <c r="C905" s="115"/>
      <c r="D905" s="116"/>
      <c r="E905" s="116"/>
      <c r="F905" s="117"/>
      <c r="G905" s="117"/>
      <c r="H905" s="117"/>
      <c r="I905" s="117"/>
      <c r="J905" s="118"/>
      <c r="K905" s="118"/>
      <c r="L905" s="118"/>
    </row>
    <row r="906" spans="1:12" s="85" customFormat="1" ht="25.5" customHeight="1">
      <c r="A906" s="110"/>
      <c r="B906" s="1146" t="s">
        <v>639</v>
      </c>
      <c r="C906" s="1175"/>
      <c r="D906" s="1156">
        <v>338</v>
      </c>
      <c r="E906" s="1156"/>
      <c r="F906" s="156">
        <v>145</v>
      </c>
      <c r="G906" s="1157">
        <v>126</v>
      </c>
      <c r="H906" s="1157"/>
      <c r="I906" s="156">
        <v>155</v>
      </c>
      <c r="J906" s="1158"/>
      <c r="K906" s="1158"/>
      <c r="L906" s="1158"/>
    </row>
    <row r="907" spans="1:12" s="85" customFormat="1" ht="6" customHeight="1">
      <c r="A907" s="110"/>
      <c r="B907" s="115"/>
      <c r="C907" s="115"/>
      <c r="D907" s="116"/>
      <c r="E907" s="116"/>
      <c r="F907" s="117"/>
      <c r="G907" s="117"/>
      <c r="H907" s="117"/>
      <c r="I907" s="117"/>
      <c r="J907" s="118"/>
      <c r="K907" s="118"/>
      <c r="L907" s="118"/>
    </row>
    <row r="908" spans="1:12" s="85" customFormat="1" ht="25.5" customHeight="1">
      <c r="A908" s="110"/>
      <c r="B908" s="1146" t="s">
        <v>640</v>
      </c>
      <c r="C908" s="1175"/>
      <c r="D908" s="1156">
        <v>25</v>
      </c>
      <c r="E908" s="1156"/>
      <c r="F908" s="156">
        <v>33</v>
      </c>
      <c r="G908" s="1157">
        <v>22</v>
      </c>
      <c r="H908" s="1157"/>
      <c r="I908" s="156">
        <v>11</v>
      </c>
      <c r="J908" s="1158"/>
      <c r="K908" s="1158"/>
      <c r="L908" s="1158"/>
    </row>
    <row r="909" spans="1:12" s="85" customFormat="1" ht="6" customHeight="1">
      <c r="A909" s="110"/>
      <c r="B909" s="115"/>
      <c r="C909" s="115"/>
      <c r="D909" s="116"/>
      <c r="E909" s="116"/>
      <c r="F909" s="117"/>
      <c r="G909" s="117"/>
      <c r="H909" s="117"/>
      <c r="I909" s="117"/>
      <c r="J909" s="118"/>
      <c r="K909" s="118"/>
      <c r="L909" s="118"/>
    </row>
    <row r="910" spans="1:12" s="85" customFormat="1" ht="26.25" customHeight="1">
      <c r="A910" s="110"/>
      <c r="B910" s="1155" t="s">
        <v>641</v>
      </c>
      <c r="C910" s="1155"/>
      <c r="D910" s="1156">
        <v>1</v>
      </c>
      <c r="E910" s="1156"/>
      <c r="F910" s="156" t="s">
        <v>296</v>
      </c>
      <c r="G910" s="1157" t="s">
        <v>296</v>
      </c>
      <c r="H910" s="1157"/>
      <c r="I910" s="156" t="s">
        <v>296</v>
      </c>
      <c r="J910" s="1158" t="s">
        <v>642</v>
      </c>
      <c r="K910" s="1158"/>
      <c r="L910" s="1158"/>
    </row>
    <row r="911" spans="1:12" s="85" customFormat="1" ht="6" customHeight="1">
      <c r="A911" s="110"/>
      <c r="B911" s="115"/>
      <c r="C911" s="115"/>
      <c r="D911" s="116"/>
      <c r="E911" s="116"/>
      <c r="F911" s="117"/>
      <c r="G911" s="117"/>
      <c r="H911" s="117"/>
      <c r="I911" s="117"/>
      <c r="J911" s="118"/>
      <c r="K911" s="118"/>
      <c r="L911" s="118"/>
    </row>
    <row r="912" spans="1:12" s="85" customFormat="1">
      <c r="A912" s="110"/>
      <c r="B912" s="1137"/>
      <c r="C912" s="1137"/>
      <c r="D912" s="1138"/>
      <c r="E912" s="1138"/>
      <c r="F912" s="132"/>
      <c r="G912" s="1139"/>
      <c r="H912" s="1138"/>
      <c r="I912" s="132"/>
      <c r="J912" s="1140"/>
      <c r="K912" s="1140"/>
      <c r="L912" s="1140"/>
    </row>
    <row r="913" spans="1:12" s="98" customFormat="1">
      <c r="A913" s="133" t="s">
        <v>317</v>
      </c>
      <c r="B913" s="134"/>
      <c r="C913" s="95"/>
      <c r="D913" s="95"/>
      <c r="E913" s="95"/>
      <c r="F913" s="95"/>
      <c r="G913" s="95"/>
      <c r="H913" s="95"/>
      <c r="I913" s="95"/>
    </row>
    <row r="914" spans="1:12" s="98" customFormat="1">
      <c r="A914" s="99"/>
      <c r="B914" s="95"/>
      <c r="C914" s="95"/>
      <c r="D914" s="95"/>
      <c r="E914" s="95"/>
      <c r="F914" s="95"/>
      <c r="G914" s="95"/>
      <c r="H914" s="95"/>
      <c r="I914" s="95"/>
    </row>
    <row r="915" spans="1:12" s="98" customFormat="1">
      <c r="A915" s="99"/>
      <c r="B915" s="95"/>
      <c r="C915" s="95"/>
      <c r="D915" s="95"/>
      <c r="E915" s="95"/>
      <c r="F915" s="95"/>
      <c r="G915" s="95"/>
      <c r="H915" s="95"/>
      <c r="I915" s="95"/>
    </row>
    <row r="916" spans="1:12" s="98" customFormat="1">
      <c r="A916" s="99"/>
      <c r="B916" s="95"/>
      <c r="C916" s="95"/>
      <c r="D916" s="95"/>
      <c r="E916" s="95"/>
      <c r="F916" s="95"/>
      <c r="G916" s="95"/>
      <c r="H916" s="95"/>
      <c r="I916" s="95"/>
    </row>
    <row r="917" spans="1:12" s="98" customFormat="1">
      <c r="A917" s="99"/>
      <c r="B917" s="95"/>
      <c r="C917" s="95"/>
      <c r="D917" s="95"/>
      <c r="E917" s="95"/>
      <c r="F917" s="95"/>
      <c r="G917" s="95"/>
      <c r="H917" s="95"/>
      <c r="I917" s="95"/>
    </row>
    <row r="918" spans="1:12" s="98" customFormat="1">
      <c r="A918" s="99"/>
      <c r="B918" s="95"/>
      <c r="C918" s="95"/>
      <c r="D918" s="95"/>
      <c r="E918" s="95"/>
      <c r="F918" s="95"/>
      <c r="G918" s="95"/>
      <c r="H918" s="95"/>
      <c r="I918" s="95"/>
    </row>
    <row r="919" spans="1:12" s="98" customFormat="1">
      <c r="A919" s="99"/>
      <c r="B919" s="95"/>
      <c r="C919" s="95"/>
      <c r="D919" s="95"/>
      <c r="E919" s="95"/>
      <c r="F919" s="95"/>
      <c r="G919" s="95"/>
      <c r="H919" s="95"/>
      <c r="I919" s="95"/>
    </row>
    <row r="920" spans="1:12" s="98" customFormat="1">
      <c r="A920" s="99"/>
      <c r="B920" s="95"/>
      <c r="C920" s="95"/>
      <c r="D920" s="95"/>
      <c r="E920" s="95"/>
      <c r="F920" s="95"/>
      <c r="G920" s="95"/>
      <c r="H920" s="95"/>
      <c r="I920" s="95"/>
    </row>
    <row r="921" spans="1:12" s="98" customFormat="1">
      <c r="A921" s="99"/>
      <c r="B921" s="95"/>
      <c r="C921" s="95"/>
      <c r="D921" s="95"/>
      <c r="E921" s="95"/>
      <c r="F921" s="95"/>
      <c r="G921" s="95"/>
      <c r="H921" s="95"/>
      <c r="I921" s="95"/>
    </row>
    <row r="922" spans="1:12" s="98" customFormat="1">
      <c r="A922" s="99"/>
      <c r="B922" s="95"/>
      <c r="C922" s="95"/>
      <c r="D922" s="95"/>
      <c r="E922" s="95"/>
      <c r="F922" s="95"/>
      <c r="G922" s="95"/>
      <c r="H922" s="95"/>
      <c r="I922" s="95"/>
    </row>
    <row r="923" spans="1:12" s="98" customFormat="1">
      <c r="A923" s="99"/>
      <c r="B923" s="95"/>
      <c r="C923" s="95"/>
      <c r="D923" s="95"/>
      <c r="E923" s="95"/>
      <c r="F923" s="95"/>
      <c r="G923" s="95"/>
      <c r="H923" s="95"/>
      <c r="I923" s="95"/>
    </row>
    <row r="924" spans="1:12">
      <c r="A924" s="49"/>
    </row>
    <row r="925" spans="1:12">
      <c r="A925" s="92" t="s">
        <v>479</v>
      </c>
      <c r="B925" s="1159" t="s">
        <v>46</v>
      </c>
      <c r="C925" s="1159"/>
      <c r="D925" s="1159"/>
      <c r="E925" s="1159"/>
      <c r="F925" s="1159"/>
      <c r="G925" s="1159"/>
      <c r="H925" s="1159"/>
      <c r="I925" s="1159"/>
      <c r="J925" s="1159"/>
      <c r="K925" s="1159"/>
      <c r="L925" s="1159"/>
    </row>
    <row r="926" spans="1:12" ht="9" customHeight="1">
      <c r="B926" s="14"/>
      <c r="C926" s="51"/>
      <c r="D926" s="51"/>
    </row>
    <row r="927" spans="1:12">
      <c r="A927" s="52"/>
      <c r="B927" s="52"/>
      <c r="C927" s="52"/>
      <c r="D927" s="52"/>
      <c r="E927" s="52"/>
      <c r="F927" s="1160" t="s">
        <v>46</v>
      </c>
      <c r="G927" s="1160"/>
      <c r="H927" s="1160"/>
      <c r="I927" s="1160"/>
      <c r="J927" s="1160"/>
      <c r="K927" s="1160"/>
      <c r="L927" s="52"/>
    </row>
    <row r="928" spans="1:12">
      <c r="A928" s="52"/>
      <c r="B928" s="52"/>
      <c r="C928" s="52"/>
      <c r="D928" s="52"/>
      <c r="E928" s="52"/>
      <c r="F928" s="1160"/>
      <c r="G928" s="1160"/>
      <c r="H928" s="1160"/>
      <c r="I928" s="1160"/>
      <c r="J928" s="1160"/>
      <c r="K928" s="1160"/>
      <c r="L928" s="52"/>
    </row>
    <row r="929" spans="1:12">
      <c r="A929" s="52"/>
      <c r="B929" s="52"/>
      <c r="C929" s="52"/>
      <c r="D929" s="52"/>
      <c r="E929" s="52"/>
      <c r="F929" s="1160"/>
      <c r="G929" s="1160"/>
      <c r="H929" s="1160"/>
      <c r="I929" s="1160"/>
      <c r="J929" s="1160"/>
      <c r="K929" s="1160"/>
      <c r="L929" s="52"/>
    </row>
    <row r="930" spans="1:12">
      <c r="A930" s="52"/>
      <c r="B930" s="52"/>
      <c r="C930" s="52"/>
      <c r="D930" s="52"/>
      <c r="E930" s="52"/>
      <c r="F930" s="1160"/>
      <c r="G930" s="1160"/>
      <c r="H930" s="1160"/>
      <c r="I930" s="1160"/>
      <c r="J930" s="1160"/>
      <c r="K930" s="1160"/>
      <c r="L930" s="52"/>
    </row>
    <row r="931" spans="1:12">
      <c r="A931" s="52"/>
      <c r="B931" s="52"/>
      <c r="C931" s="52"/>
      <c r="D931" s="52"/>
      <c r="E931" s="52"/>
      <c r="F931" s="1160"/>
      <c r="G931" s="1160"/>
      <c r="H931" s="1160"/>
      <c r="I931" s="1160"/>
      <c r="J931" s="1160"/>
      <c r="K931" s="1160"/>
      <c r="L931" s="52"/>
    </row>
    <row r="932" spans="1:12" ht="33.75" customHeight="1">
      <c r="A932" s="93"/>
      <c r="B932" s="93"/>
      <c r="C932" s="93"/>
      <c r="D932" s="93"/>
      <c r="E932" s="93"/>
      <c r="F932" s="1160"/>
      <c r="G932" s="1160"/>
      <c r="H932" s="1160"/>
      <c r="I932" s="1160"/>
      <c r="J932" s="1160"/>
      <c r="K932" s="1160"/>
      <c r="L932" s="93"/>
    </row>
    <row r="933" spans="1:12" ht="12.75" customHeight="1">
      <c r="A933" s="93"/>
      <c r="B933" s="93"/>
      <c r="C933" s="93"/>
      <c r="D933" s="93"/>
      <c r="E933" s="93"/>
      <c r="F933" s="1160"/>
      <c r="G933" s="1160"/>
      <c r="H933" s="1160"/>
      <c r="I933" s="1160"/>
      <c r="J933" s="1160"/>
      <c r="K933" s="1160"/>
      <c r="L933" s="93"/>
    </row>
    <row r="934" spans="1:12" ht="12.75" customHeight="1">
      <c r="A934" s="52"/>
      <c r="B934" s="52"/>
      <c r="C934" s="52"/>
      <c r="D934" s="52"/>
      <c r="E934" s="52"/>
      <c r="F934" s="1160"/>
      <c r="G934" s="1160"/>
      <c r="H934" s="1160"/>
      <c r="I934" s="1160"/>
      <c r="J934" s="1160"/>
      <c r="K934" s="1160"/>
      <c r="L934" s="52"/>
    </row>
    <row r="935" spans="1:12" ht="12.75" customHeight="1">
      <c r="A935" s="52"/>
      <c r="B935" s="52"/>
      <c r="C935" s="52"/>
      <c r="D935" s="52"/>
      <c r="E935" s="52"/>
      <c r="F935" s="1160"/>
      <c r="G935" s="1160"/>
      <c r="H935" s="1160"/>
      <c r="I935" s="1160"/>
      <c r="J935" s="1160"/>
      <c r="K935" s="1160"/>
      <c r="L935" s="52"/>
    </row>
    <row r="936" spans="1:12" ht="12.75" customHeight="1">
      <c r="A936" s="52"/>
      <c r="B936" s="52"/>
      <c r="C936" s="52"/>
      <c r="D936" s="52"/>
      <c r="E936" s="52"/>
      <c r="F936" s="1160"/>
      <c r="G936" s="1160"/>
      <c r="H936" s="1160"/>
      <c r="I936" s="1160"/>
      <c r="J936" s="1160"/>
      <c r="K936" s="1160"/>
      <c r="L936" s="52"/>
    </row>
    <row r="937" spans="1:12" ht="12.75" customHeight="1">
      <c r="A937" s="52"/>
      <c r="B937" s="52"/>
      <c r="C937" s="52"/>
      <c r="D937" s="52"/>
      <c r="E937" s="52"/>
      <c r="F937" s="1160"/>
      <c r="G937" s="1160"/>
      <c r="H937" s="1160"/>
      <c r="I937" s="1160"/>
      <c r="J937" s="1160"/>
      <c r="K937" s="1160"/>
      <c r="L937" s="52"/>
    </row>
    <row r="938" spans="1:12" ht="12.75" customHeight="1">
      <c r="A938" s="52"/>
      <c r="B938" s="52"/>
      <c r="C938" s="52"/>
      <c r="D938" s="52"/>
      <c r="E938" s="52"/>
      <c r="F938" s="1160"/>
      <c r="G938" s="1160"/>
      <c r="H938" s="1160"/>
      <c r="I938" s="1160"/>
      <c r="J938" s="1160"/>
      <c r="K938" s="1160"/>
      <c r="L938" s="52"/>
    </row>
    <row r="939" spans="1:12" ht="12.75" customHeight="1">
      <c r="A939" s="52"/>
      <c r="B939" s="52"/>
      <c r="C939" s="52"/>
      <c r="D939" s="52"/>
      <c r="E939" s="52"/>
      <c r="F939" s="1160"/>
      <c r="G939" s="1160"/>
      <c r="H939" s="1160"/>
      <c r="I939" s="1160"/>
      <c r="J939" s="1160"/>
      <c r="K939" s="1160"/>
      <c r="L939" s="52"/>
    </row>
    <row r="940" spans="1:12" ht="12.75" customHeight="1">
      <c r="A940" s="52"/>
      <c r="B940" s="52"/>
      <c r="C940" s="52"/>
      <c r="D940" s="52"/>
      <c r="E940" s="52"/>
      <c r="F940" s="1160"/>
      <c r="G940" s="1160"/>
      <c r="H940" s="1160"/>
      <c r="I940" s="1160"/>
      <c r="J940" s="1160"/>
      <c r="K940" s="1160"/>
      <c r="L940" s="52"/>
    </row>
    <row r="941" spans="1:12" ht="12.75" customHeight="1">
      <c r="A941" s="52"/>
      <c r="B941" s="52"/>
      <c r="C941" s="52"/>
      <c r="D941" s="52"/>
      <c r="E941" s="52"/>
      <c r="F941" s="1160"/>
      <c r="G941" s="1160"/>
      <c r="H941" s="1160"/>
      <c r="I941" s="1160"/>
      <c r="J941" s="1160"/>
      <c r="K941" s="1160"/>
      <c r="L941" s="52"/>
    </row>
    <row r="942" spans="1:12" ht="12.75" customHeight="1">
      <c r="A942" s="52"/>
      <c r="B942" s="52"/>
      <c r="C942" s="52"/>
      <c r="D942" s="52"/>
      <c r="E942" s="52"/>
      <c r="F942" s="1160"/>
      <c r="G942" s="1160"/>
      <c r="H942" s="1160"/>
      <c r="I942" s="1160"/>
      <c r="J942" s="1160"/>
      <c r="K942" s="1160"/>
      <c r="L942" s="52"/>
    </row>
    <row r="943" spans="1:12" ht="12.75" customHeight="1">
      <c r="A943" s="52"/>
      <c r="B943" s="52"/>
      <c r="C943" s="52"/>
      <c r="D943" s="52"/>
      <c r="E943" s="52"/>
      <c r="F943" s="1160"/>
      <c r="G943" s="1160"/>
      <c r="H943" s="1160"/>
      <c r="I943" s="1160"/>
      <c r="J943" s="1160"/>
      <c r="K943" s="1160"/>
      <c r="L943" s="52"/>
    </row>
    <row r="944" spans="1:12" ht="12.75" customHeight="1">
      <c r="A944" s="52"/>
      <c r="B944" s="52"/>
      <c r="C944" s="52"/>
      <c r="D944" s="52"/>
      <c r="E944" s="52"/>
      <c r="F944" s="1160"/>
      <c r="G944" s="1160"/>
      <c r="H944" s="1160"/>
      <c r="I944" s="1160"/>
      <c r="J944" s="1160"/>
      <c r="K944" s="1160"/>
      <c r="L944" s="52"/>
    </row>
    <row r="945" spans="1:12" ht="12.75" customHeight="1">
      <c r="A945" s="52"/>
      <c r="B945" s="52"/>
      <c r="C945" s="52"/>
      <c r="D945" s="52"/>
      <c r="E945" s="52"/>
      <c r="F945" s="1160"/>
      <c r="G945" s="1160"/>
      <c r="H945" s="1160"/>
      <c r="I945" s="1160"/>
      <c r="J945" s="1160"/>
      <c r="K945" s="1160"/>
      <c r="L945" s="52"/>
    </row>
    <row r="946" spans="1:12">
      <c r="A946" s="52"/>
      <c r="B946" s="52"/>
      <c r="C946" s="52"/>
      <c r="D946" s="52"/>
      <c r="E946" s="52"/>
      <c r="F946" s="52"/>
      <c r="G946" s="52"/>
      <c r="H946" s="52"/>
      <c r="I946" s="52"/>
      <c r="J946" s="52"/>
      <c r="K946" s="52"/>
      <c r="L946" s="52"/>
    </row>
    <row r="947" spans="1:12">
      <c r="A947" s="52"/>
      <c r="B947" s="52"/>
      <c r="C947" s="52"/>
      <c r="D947" s="52"/>
      <c r="E947" s="52"/>
      <c r="F947" s="52"/>
      <c r="G947" s="52"/>
      <c r="H947" s="52"/>
      <c r="I947" s="52"/>
      <c r="J947" s="52"/>
      <c r="K947" s="52"/>
      <c r="L947" s="52"/>
    </row>
    <row r="948" spans="1:12">
      <c r="A948" s="52"/>
      <c r="B948" s="52"/>
      <c r="C948" s="52"/>
      <c r="D948" s="52"/>
      <c r="E948" s="52"/>
      <c r="F948" s="52"/>
      <c r="G948" s="52"/>
      <c r="H948" s="52"/>
      <c r="I948" s="52"/>
      <c r="J948" s="52"/>
      <c r="K948" s="52"/>
      <c r="L948" s="52"/>
    </row>
    <row r="949" spans="1:12">
      <c r="A949" s="52"/>
      <c r="B949" s="52"/>
      <c r="C949" s="52"/>
      <c r="D949" s="52"/>
      <c r="E949" s="52"/>
      <c r="F949" s="52"/>
      <c r="G949" s="52"/>
      <c r="H949" s="52"/>
      <c r="I949" s="52"/>
      <c r="J949" s="52"/>
      <c r="K949" s="52"/>
      <c r="L949" s="52"/>
    </row>
    <row r="950" spans="1:12">
      <c r="A950" s="52"/>
      <c r="B950" s="52"/>
      <c r="C950" s="52"/>
      <c r="D950" s="52"/>
      <c r="E950" s="52"/>
      <c r="F950" s="52"/>
      <c r="G950" s="52"/>
      <c r="H950" s="52"/>
      <c r="I950" s="52"/>
      <c r="J950" s="52"/>
      <c r="K950" s="52"/>
      <c r="L950" s="52"/>
    </row>
    <row r="951" spans="1:12">
      <c r="A951" s="52"/>
      <c r="B951" s="52"/>
      <c r="C951" s="52"/>
      <c r="D951" s="52"/>
      <c r="E951" s="52"/>
      <c r="F951" s="52"/>
      <c r="G951" s="52"/>
      <c r="H951" s="52"/>
      <c r="I951" s="52"/>
      <c r="J951" s="52"/>
      <c r="K951" s="52"/>
      <c r="L951" s="52"/>
    </row>
    <row r="952" spans="1:12">
      <c r="A952" s="52"/>
      <c r="B952" s="52"/>
      <c r="C952" s="52"/>
      <c r="D952" s="52"/>
      <c r="E952" s="52"/>
      <c r="F952" s="52"/>
      <c r="G952" s="52"/>
      <c r="H952" s="52"/>
      <c r="I952" s="52"/>
      <c r="J952" s="52"/>
      <c r="K952" s="52"/>
      <c r="L952" s="52"/>
    </row>
    <row r="953" spans="1:12">
      <c r="A953" s="52"/>
      <c r="B953" s="52"/>
      <c r="C953" s="52"/>
      <c r="D953" s="52"/>
      <c r="E953" s="52"/>
      <c r="F953" s="52"/>
      <c r="G953" s="52"/>
      <c r="H953" s="52"/>
      <c r="I953" s="52"/>
      <c r="J953" s="52"/>
      <c r="K953" s="52"/>
      <c r="L953" s="52"/>
    </row>
    <row r="954" spans="1:12">
      <c r="A954" s="52"/>
      <c r="B954" s="52"/>
      <c r="C954" s="52"/>
      <c r="D954" s="52"/>
      <c r="E954" s="52"/>
      <c r="F954" s="52"/>
      <c r="G954" s="52"/>
      <c r="H954" s="52"/>
      <c r="I954" s="52"/>
      <c r="J954" s="52"/>
      <c r="K954" s="52"/>
      <c r="L954" s="52"/>
    </row>
    <row r="955" spans="1:12">
      <c r="A955" s="52"/>
      <c r="B955" s="52"/>
      <c r="C955" s="52"/>
      <c r="D955" s="52"/>
      <c r="E955" s="52"/>
      <c r="F955" s="52"/>
      <c r="G955" s="52"/>
      <c r="H955" s="52"/>
      <c r="I955" s="52"/>
      <c r="J955" s="52"/>
      <c r="K955" s="52"/>
      <c r="L955" s="52"/>
    </row>
    <row r="956" spans="1:12">
      <c r="A956" s="52"/>
      <c r="B956" s="52"/>
      <c r="C956" s="52"/>
      <c r="D956" s="52"/>
      <c r="E956" s="52"/>
      <c r="F956" s="52"/>
      <c r="G956" s="52"/>
      <c r="H956" s="52"/>
      <c r="I956" s="52"/>
      <c r="J956" s="52"/>
      <c r="K956" s="52"/>
      <c r="L956" s="52"/>
    </row>
    <row r="957" spans="1:12">
      <c r="A957" s="52"/>
      <c r="B957" s="52"/>
      <c r="C957" s="52"/>
      <c r="D957" s="52"/>
      <c r="E957" s="52"/>
      <c r="F957" s="52"/>
      <c r="G957" s="52"/>
      <c r="H957" s="52"/>
      <c r="I957" s="52"/>
      <c r="J957" s="52"/>
      <c r="K957" s="52"/>
      <c r="L957" s="52"/>
    </row>
    <row r="958" spans="1:12">
      <c r="A958" s="52"/>
      <c r="B958" s="52"/>
      <c r="C958" s="52"/>
      <c r="D958" s="52"/>
      <c r="E958" s="52"/>
      <c r="F958" s="52"/>
      <c r="G958" s="52"/>
      <c r="H958" s="52"/>
      <c r="I958" s="52"/>
      <c r="J958" s="52"/>
      <c r="K958" s="52"/>
      <c r="L958" s="52"/>
    </row>
    <row r="959" spans="1:12">
      <c r="A959" s="52"/>
      <c r="B959" s="52"/>
      <c r="C959" s="52"/>
      <c r="D959" s="52"/>
      <c r="E959" s="52"/>
      <c r="F959" s="52"/>
      <c r="G959" s="52"/>
      <c r="H959" s="52"/>
      <c r="I959" s="52"/>
      <c r="J959" s="52"/>
      <c r="K959" s="52"/>
      <c r="L959" s="52"/>
    </row>
    <row r="960" spans="1:12">
      <c r="A960" s="52"/>
      <c r="B960" s="52"/>
      <c r="C960" s="52"/>
      <c r="D960" s="52"/>
      <c r="E960" s="52"/>
      <c r="F960" s="52"/>
      <c r="G960" s="52"/>
      <c r="H960" s="52"/>
      <c r="I960" s="52"/>
      <c r="J960" s="52"/>
      <c r="K960" s="52"/>
      <c r="L960" s="52"/>
    </row>
    <row r="961" spans="1:12">
      <c r="A961" s="52"/>
      <c r="B961" s="52"/>
      <c r="C961" s="52"/>
      <c r="D961" s="52"/>
      <c r="E961" s="52"/>
      <c r="F961" s="52"/>
      <c r="G961" s="52"/>
      <c r="H961" s="52"/>
      <c r="I961" s="52"/>
      <c r="J961" s="52"/>
      <c r="K961" s="52"/>
      <c r="L961" s="52"/>
    </row>
    <row r="962" spans="1:12">
      <c r="A962" s="52"/>
      <c r="B962" s="52"/>
      <c r="C962" s="52"/>
      <c r="D962" s="52"/>
      <c r="E962" s="52"/>
      <c r="F962" s="52"/>
      <c r="G962" s="52"/>
      <c r="H962" s="52"/>
      <c r="I962" s="52"/>
      <c r="J962" s="52"/>
      <c r="K962" s="52"/>
      <c r="L962" s="52"/>
    </row>
    <row r="963" spans="1:12">
      <c r="A963" s="52"/>
      <c r="B963" s="52"/>
      <c r="C963" s="52"/>
      <c r="D963" s="52"/>
      <c r="E963" s="52"/>
      <c r="F963" s="52"/>
      <c r="G963" s="52"/>
      <c r="H963" s="52"/>
      <c r="I963" s="52"/>
      <c r="J963" s="52"/>
      <c r="K963" s="52"/>
      <c r="L963" s="52"/>
    </row>
    <row r="964" spans="1:12">
      <c r="A964" s="52"/>
      <c r="B964" s="52"/>
      <c r="C964" s="52"/>
      <c r="D964" s="52"/>
      <c r="E964" s="52"/>
      <c r="F964" s="52"/>
      <c r="G964" s="52"/>
      <c r="H964" s="52"/>
      <c r="I964" s="52"/>
      <c r="J964" s="52"/>
      <c r="K964" s="52"/>
      <c r="L964" s="52"/>
    </row>
    <row r="965" spans="1:12" s="54" customFormat="1" ht="12.75" customHeight="1">
      <c r="A965" s="53" t="s">
        <v>260</v>
      </c>
      <c r="E965" s="55"/>
      <c r="F965" s="55"/>
      <c r="G965" s="55"/>
      <c r="H965" s="55"/>
      <c r="I965" s="55"/>
    </row>
    <row r="966" spans="1:12" s="54" customFormat="1">
      <c r="A966" s="56" t="s">
        <v>479</v>
      </c>
      <c r="B966" s="1151" t="s">
        <v>46</v>
      </c>
      <c r="C966" s="1151"/>
      <c r="D966" s="1151"/>
      <c r="E966" s="1151"/>
      <c r="F966" s="1151"/>
      <c r="G966" s="1151"/>
      <c r="H966" s="1151"/>
      <c r="I966" s="1151"/>
      <c r="J966" s="1151"/>
      <c r="K966" s="1151"/>
      <c r="L966" s="1151"/>
    </row>
    <row r="967" spans="1:12" s="54" customFormat="1" ht="9" customHeight="1">
      <c r="A967" s="57"/>
      <c r="B967" s="58"/>
      <c r="C967" s="58"/>
      <c r="D967" s="58"/>
      <c r="E967" s="59"/>
      <c r="F967" s="59"/>
      <c r="G967" s="59"/>
      <c r="H967" s="59"/>
      <c r="I967" s="59"/>
      <c r="J967" s="58"/>
      <c r="K967" s="58"/>
      <c r="L967" s="58"/>
    </row>
    <row r="968" spans="1:12" s="54" customFormat="1" ht="27" customHeight="1">
      <c r="B968" s="1152" t="s">
        <v>261</v>
      </c>
      <c r="C968" s="1152"/>
      <c r="D968" s="1152"/>
      <c r="E968" s="1152"/>
      <c r="F968" s="1152"/>
      <c r="G968" s="1152"/>
      <c r="H968" s="1152"/>
      <c r="I968" s="1152"/>
      <c r="J968" s="1152"/>
      <c r="K968" s="1152"/>
      <c r="L968" s="1152"/>
    </row>
    <row r="969" spans="1:12" s="54" customFormat="1">
      <c r="E969" s="55"/>
      <c r="F969" s="55"/>
      <c r="G969" s="55"/>
      <c r="H969" s="55"/>
      <c r="I969" s="55"/>
    </row>
    <row r="970" spans="1:12" s="177" customFormat="1" ht="13.5" customHeight="1">
      <c r="A970" s="61" t="s">
        <v>262</v>
      </c>
      <c r="B970" s="62"/>
      <c r="C970" s="63"/>
      <c r="D970" s="1154" t="s">
        <v>263</v>
      </c>
      <c r="E970" s="1154"/>
      <c r="F970" s="63" t="s">
        <v>263</v>
      </c>
      <c r="G970" s="1154" t="s">
        <v>264</v>
      </c>
      <c r="H970" s="1154"/>
      <c r="I970" s="63" t="s">
        <v>264</v>
      </c>
      <c r="J970" s="63"/>
      <c r="K970" s="62"/>
      <c r="L970" s="62"/>
    </row>
    <row r="971" spans="1:12" s="177" customFormat="1" ht="13.5" customHeight="1">
      <c r="A971" s="61" t="s">
        <v>265</v>
      </c>
      <c r="B971" s="62"/>
      <c r="C971" s="63"/>
      <c r="D971" s="1154">
        <v>2012</v>
      </c>
      <c r="E971" s="1154"/>
      <c r="F971" s="63">
        <v>2011</v>
      </c>
      <c r="G971" s="1154">
        <v>2010</v>
      </c>
      <c r="H971" s="1154"/>
      <c r="I971" s="63">
        <v>2009</v>
      </c>
      <c r="J971" s="63"/>
      <c r="K971" s="62"/>
      <c r="L971" s="62"/>
    </row>
    <row r="972" spans="1:12" s="54" customFormat="1" ht="12.75" customHeight="1">
      <c r="B972" s="54" t="s">
        <v>266</v>
      </c>
      <c r="C972" s="65"/>
      <c r="D972" s="1148">
        <v>2322101.25</v>
      </c>
      <c r="E972" s="1148"/>
      <c r="F972" s="66">
        <v>2467320.2400000002</v>
      </c>
      <c r="G972" s="1148">
        <v>2335335.64</v>
      </c>
      <c r="H972" s="1148"/>
      <c r="I972" s="66">
        <v>2395086.2599999998</v>
      </c>
      <c r="J972" s="65"/>
      <c r="K972" s="65"/>
    </row>
    <row r="973" spans="1:12" s="54" customFormat="1" ht="6" customHeight="1">
      <c r="B973" s="67"/>
      <c r="C973" s="67"/>
      <c r="D973" s="68"/>
      <c r="E973" s="68"/>
      <c r="F973" s="69"/>
      <c r="G973" s="69"/>
      <c r="H973" s="69"/>
      <c r="I973" s="69"/>
      <c r="J973" s="67"/>
      <c r="K973" s="67"/>
      <c r="L973" s="67"/>
    </row>
    <row r="974" spans="1:12" s="54" customFormat="1" ht="12.75" customHeight="1">
      <c r="B974" s="54" t="s">
        <v>265</v>
      </c>
      <c r="C974" s="65"/>
      <c r="D974" s="1148">
        <v>38826.199999999997</v>
      </c>
      <c r="E974" s="1148"/>
      <c r="F974" s="66">
        <v>20436.099999999999</v>
      </c>
      <c r="G974" s="1148">
        <v>37386.65</v>
      </c>
      <c r="H974" s="1148"/>
      <c r="I974" s="66">
        <v>68834.45</v>
      </c>
      <c r="J974" s="65"/>
      <c r="K974" s="65"/>
    </row>
    <row r="975" spans="1:12" s="54" customFormat="1" ht="6" customHeight="1">
      <c r="B975" s="67"/>
      <c r="C975" s="67"/>
      <c r="D975" s="68"/>
      <c r="E975" s="68"/>
      <c r="F975" s="69"/>
      <c r="G975" s="69"/>
      <c r="H975" s="69"/>
      <c r="I975" s="69"/>
      <c r="J975" s="67"/>
      <c r="K975" s="67"/>
      <c r="L975" s="67"/>
    </row>
    <row r="976" spans="1:12" s="54" customFormat="1" ht="12.75" customHeight="1">
      <c r="B976" s="70" t="s">
        <v>1</v>
      </c>
      <c r="C976" s="65"/>
      <c r="D976" s="1153">
        <v>2283275.0499999998</v>
      </c>
      <c r="E976" s="1153"/>
      <c r="F976" s="66">
        <v>2446884.14</v>
      </c>
      <c r="G976" s="1148">
        <v>2297948.9900000002</v>
      </c>
      <c r="H976" s="1148"/>
      <c r="I976" s="66">
        <v>2326251.8099999996</v>
      </c>
      <c r="J976" s="65"/>
      <c r="K976" s="65"/>
    </row>
    <row r="977" spans="1:12" s="54" customFormat="1" ht="6" customHeight="1">
      <c r="B977" s="67"/>
      <c r="C977" s="67"/>
      <c r="D977" s="67"/>
      <c r="E977" s="71"/>
      <c r="F977" s="71"/>
      <c r="G977" s="71"/>
      <c r="H977" s="71"/>
      <c r="I977" s="71"/>
      <c r="J977" s="67"/>
      <c r="K977" s="67"/>
      <c r="L977" s="67"/>
    </row>
    <row r="978" spans="1:12" s="54" customFormat="1" ht="12.75" customHeight="1">
      <c r="B978" s="54" t="s">
        <v>267</v>
      </c>
      <c r="C978" s="65"/>
      <c r="D978" s="1149">
        <v>1.6720287282908097E-2</v>
      </c>
      <c r="E978" s="1149"/>
      <c r="F978" s="72">
        <v>8.2827108004431549E-3</v>
      </c>
      <c r="G978" s="1149">
        <v>1.6009112077782533E-2</v>
      </c>
      <c r="H978" s="1149"/>
      <c r="I978" s="72">
        <v>2.8739862588498172E-2</v>
      </c>
      <c r="J978" s="65"/>
      <c r="K978" s="65"/>
    </row>
    <row r="979" spans="1:12" s="54" customFormat="1" ht="6" customHeight="1">
      <c r="B979" s="67"/>
      <c r="C979" s="67"/>
      <c r="D979" s="67"/>
      <c r="E979" s="71"/>
      <c r="F979" s="71"/>
      <c r="G979" s="71"/>
      <c r="H979" s="71"/>
      <c r="I979" s="71"/>
      <c r="J979" s="67"/>
      <c r="K979" s="67"/>
      <c r="L979" s="67"/>
    </row>
    <row r="980" spans="1:12" s="54" customFormat="1" ht="12.75" customHeight="1">
      <c r="E980" s="55"/>
      <c r="F980" s="55"/>
      <c r="G980" s="55"/>
      <c r="H980" s="55"/>
      <c r="I980" s="55"/>
    </row>
    <row r="981" spans="1:12" s="54" customFormat="1" ht="13.5" customHeight="1">
      <c r="A981" s="70" t="s">
        <v>268</v>
      </c>
      <c r="B981" s="73" t="s">
        <v>289</v>
      </c>
      <c r="C981" s="1143" t="s">
        <v>270</v>
      </c>
      <c r="D981" s="1143"/>
      <c r="E981" s="73"/>
      <c r="F981" s="1143" t="s">
        <v>271</v>
      </c>
      <c r="G981" s="1143"/>
      <c r="H981" s="73"/>
      <c r="I981" s="74" t="s">
        <v>1</v>
      </c>
      <c r="J981" s="73"/>
      <c r="K981" s="74" t="s">
        <v>1</v>
      </c>
      <c r="L981" s="74" t="s">
        <v>272</v>
      </c>
    </row>
    <row r="982" spans="1:12" s="54" customFormat="1" ht="13.5" customHeight="1">
      <c r="A982" s="70"/>
      <c r="B982" s="73"/>
      <c r="C982" s="74" t="s">
        <v>273</v>
      </c>
      <c r="D982" s="74" t="s">
        <v>274</v>
      </c>
      <c r="E982" s="74"/>
      <c r="F982" s="74" t="s">
        <v>273</v>
      </c>
      <c r="G982" s="74" t="s">
        <v>274</v>
      </c>
      <c r="H982" s="74"/>
      <c r="I982" s="74" t="s">
        <v>275</v>
      </c>
      <c r="J982" s="73"/>
      <c r="K982" s="74" t="s">
        <v>276</v>
      </c>
      <c r="L982" s="74" t="s">
        <v>277</v>
      </c>
    </row>
    <row r="983" spans="1:12" s="76" customFormat="1" ht="25.5">
      <c r="A983" t="s">
        <v>643</v>
      </c>
      <c r="B983" s="76" t="s">
        <v>48</v>
      </c>
      <c r="C983" s="77">
        <v>2322101.25</v>
      </c>
      <c r="D983" s="78">
        <v>1</v>
      </c>
      <c r="E983" s="79"/>
      <c r="F983" s="77">
        <v>38826.199999999997</v>
      </c>
      <c r="G983" s="78">
        <v>1</v>
      </c>
      <c r="H983" s="79"/>
      <c r="I983" s="77">
        <v>2283275.0499999998</v>
      </c>
      <c r="K983" s="77">
        <v>2446884.14</v>
      </c>
      <c r="L983" s="78">
        <v>-6.6864257005646494E-2</v>
      </c>
    </row>
    <row r="984" spans="1:12" s="76" customFormat="1" ht="6" customHeight="1">
      <c r="A984" s="94"/>
      <c r="B984" s="80"/>
      <c r="C984" s="81"/>
      <c r="D984" s="82"/>
      <c r="E984" s="83"/>
      <c r="F984" s="81"/>
      <c r="G984" s="82"/>
      <c r="H984" s="83"/>
      <c r="I984" s="81"/>
      <c r="J984" s="80"/>
      <c r="K984" s="81"/>
      <c r="L984" s="82"/>
    </row>
    <row r="985" spans="1:12" s="54" customFormat="1">
      <c r="E985" s="55"/>
      <c r="F985" s="55"/>
      <c r="G985" s="55"/>
      <c r="H985" s="55"/>
      <c r="I985" s="55"/>
    </row>
    <row r="986" spans="1:12" s="85" customFormat="1">
      <c r="A986" s="84" t="s">
        <v>288</v>
      </c>
      <c r="E986" s="86"/>
      <c r="F986" s="86"/>
      <c r="G986" s="86"/>
      <c r="H986" s="86"/>
      <c r="I986" s="86"/>
    </row>
    <row r="987" spans="1:12" s="85" customFormat="1">
      <c r="E987" s="86"/>
      <c r="F987" s="86"/>
      <c r="G987" s="86"/>
      <c r="H987" s="86"/>
      <c r="I987" s="86"/>
    </row>
    <row r="988" spans="1:12" s="85" customFormat="1">
      <c r="E988" s="86"/>
      <c r="F988" s="86"/>
      <c r="G988" s="86"/>
      <c r="H988" s="86"/>
      <c r="I988" s="86"/>
    </row>
    <row r="989" spans="1:12" s="85" customFormat="1">
      <c r="E989" s="86"/>
      <c r="F989" s="86"/>
      <c r="G989" s="86"/>
      <c r="H989" s="86"/>
      <c r="I989" s="86"/>
    </row>
    <row r="990" spans="1:12" s="85" customFormat="1">
      <c r="E990" s="86"/>
      <c r="F990" s="86"/>
      <c r="G990" s="86"/>
      <c r="H990" s="86"/>
      <c r="I990" s="86"/>
    </row>
    <row r="991" spans="1:12" s="85" customFormat="1">
      <c r="E991" s="86"/>
      <c r="F991" s="86"/>
      <c r="G991" s="86"/>
      <c r="H991" s="86"/>
      <c r="I991" s="86"/>
    </row>
    <row r="992" spans="1:12" s="85" customFormat="1">
      <c r="E992" s="86"/>
      <c r="F992" s="86"/>
      <c r="G992" s="86"/>
      <c r="H992" s="86"/>
      <c r="I992" s="86"/>
    </row>
    <row r="993" spans="1:12" s="85" customFormat="1">
      <c r="E993" s="86"/>
      <c r="F993" s="86"/>
      <c r="G993" s="86"/>
      <c r="H993" s="86"/>
      <c r="I993" s="86"/>
    </row>
    <row r="994" spans="1:12" s="85" customFormat="1">
      <c r="E994" s="86"/>
      <c r="F994" s="86"/>
      <c r="G994" s="86"/>
      <c r="H994" s="86"/>
      <c r="I994" s="86"/>
    </row>
    <row r="995" spans="1:12" s="85" customFormat="1">
      <c r="B995" s="95"/>
      <c r="E995" s="86"/>
      <c r="F995" s="86"/>
      <c r="G995" s="86"/>
      <c r="H995" s="86"/>
      <c r="I995" s="86"/>
    </row>
    <row r="996" spans="1:12" s="85" customFormat="1">
      <c r="E996" s="86"/>
      <c r="F996" s="86"/>
      <c r="G996" s="86"/>
      <c r="H996" s="86"/>
      <c r="I996" s="86"/>
    </row>
    <row r="997" spans="1:12" s="85" customFormat="1">
      <c r="E997" s="86"/>
      <c r="F997" s="86"/>
      <c r="G997" s="86"/>
      <c r="H997" s="86"/>
      <c r="I997" s="86"/>
    </row>
    <row r="998" spans="1:12" s="85" customFormat="1">
      <c r="E998" s="86"/>
      <c r="F998" s="86"/>
      <c r="G998" s="86"/>
      <c r="H998" s="86"/>
      <c r="I998" s="86"/>
    </row>
    <row r="999" spans="1:12" s="54" customFormat="1">
      <c r="A999" s="53" t="s">
        <v>260</v>
      </c>
      <c r="E999" s="55"/>
      <c r="F999" s="55"/>
      <c r="G999" s="55"/>
      <c r="H999" s="55"/>
      <c r="I999" s="55"/>
    </row>
    <row r="1000" spans="1:12" s="54" customFormat="1">
      <c r="A1000" s="56" t="s">
        <v>479</v>
      </c>
      <c r="B1000" s="1151" t="s">
        <v>46</v>
      </c>
      <c r="C1000" s="1151"/>
      <c r="D1000" s="1151"/>
      <c r="E1000" s="1151"/>
      <c r="F1000" s="1151"/>
      <c r="G1000" s="1151"/>
      <c r="H1000" s="1151"/>
      <c r="I1000" s="1151"/>
      <c r="J1000" s="1151"/>
      <c r="K1000" s="1151"/>
      <c r="L1000" s="1151"/>
    </row>
    <row r="1001" spans="1:12" s="54" customFormat="1" ht="9" customHeight="1">
      <c r="A1001" s="57"/>
      <c r="B1001" s="58"/>
      <c r="C1001" s="58"/>
      <c r="D1001" s="58"/>
      <c r="E1001" s="59"/>
      <c r="F1001" s="59"/>
      <c r="G1001" s="59"/>
      <c r="H1001" s="59"/>
      <c r="I1001" s="59"/>
      <c r="J1001" s="58"/>
      <c r="K1001" s="58"/>
      <c r="L1001" s="58"/>
    </row>
    <row r="1002" spans="1:12" s="54" customFormat="1" ht="27" customHeight="1">
      <c r="B1002" s="1152" t="s">
        <v>644</v>
      </c>
      <c r="C1002" s="1152"/>
      <c r="D1002" s="1152"/>
      <c r="E1002" s="1152"/>
      <c r="F1002" s="1152"/>
      <c r="G1002" s="1152"/>
      <c r="H1002" s="1152"/>
      <c r="I1002" s="1152"/>
      <c r="J1002" s="1152"/>
      <c r="K1002" s="1152"/>
      <c r="L1002" s="1152"/>
    </row>
    <row r="1003" spans="1:12" s="54" customFormat="1">
      <c r="E1003" s="55"/>
      <c r="F1003" s="55"/>
      <c r="G1003" s="55"/>
      <c r="H1003" s="55"/>
      <c r="I1003" s="55"/>
    </row>
    <row r="1004" spans="1:12" s="54" customFormat="1" ht="13.5" customHeight="1">
      <c r="A1004" s="70" t="s">
        <v>262</v>
      </c>
      <c r="B1004" s="67"/>
      <c r="C1004" s="74" t="s">
        <v>263</v>
      </c>
      <c r="D1004" s="1150" t="s">
        <v>263</v>
      </c>
      <c r="E1004" s="1150"/>
      <c r="F1004" s="74" t="s">
        <v>264</v>
      </c>
      <c r="G1004" s="1150" t="s">
        <v>264</v>
      </c>
      <c r="H1004" s="1150"/>
      <c r="I1004" s="1143" t="s">
        <v>292</v>
      </c>
      <c r="J1004" s="1143"/>
      <c r="K1004" s="1143"/>
      <c r="L1004" s="1143"/>
    </row>
    <row r="1005" spans="1:12" s="54" customFormat="1" ht="13.5" customHeight="1">
      <c r="A1005" s="70" t="s">
        <v>265</v>
      </c>
      <c r="B1005" s="67"/>
      <c r="C1005" s="74">
        <v>2012</v>
      </c>
      <c r="D1005" s="1150">
        <v>2011</v>
      </c>
      <c r="E1005" s="1150"/>
      <c r="F1005" s="74">
        <v>2010</v>
      </c>
      <c r="G1005" s="1150">
        <v>2009</v>
      </c>
      <c r="H1005" s="1150"/>
      <c r="I1005" s="74"/>
      <c r="J1005" s="67"/>
      <c r="K1005" s="67"/>
      <c r="L1005" s="67"/>
    </row>
    <row r="1006" spans="1:12" s="54" customFormat="1" ht="12.75" customHeight="1">
      <c r="B1006" s="54" t="s">
        <v>266</v>
      </c>
      <c r="C1006" s="66">
        <v>2322101.25</v>
      </c>
      <c r="D1006" s="1148">
        <v>2467320.2400000002</v>
      </c>
      <c r="E1006" s="1148"/>
      <c r="F1006" s="66">
        <v>2335335.64</v>
      </c>
      <c r="G1006" s="1148">
        <v>2395086.2599999998</v>
      </c>
      <c r="H1006" s="1148"/>
      <c r="I1006" s="55"/>
    </row>
    <row r="1007" spans="1:12" s="54" customFormat="1" ht="6" customHeight="1">
      <c r="B1007" s="67"/>
      <c r="C1007" s="69"/>
      <c r="D1007" s="69"/>
      <c r="E1007" s="69"/>
      <c r="F1007" s="69"/>
      <c r="G1007" s="69"/>
      <c r="H1007" s="69"/>
      <c r="I1007" s="71"/>
      <c r="J1007" s="67"/>
      <c r="K1007" s="67"/>
      <c r="L1007" s="58"/>
    </row>
    <row r="1008" spans="1:12" s="54" customFormat="1" ht="12.75" customHeight="1">
      <c r="B1008" s="54" t="s">
        <v>265</v>
      </c>
      <c r="C1008" s="66">
        <v>38826.199999999997</v>
      </c>
      <c r="D1008" s="1148">
        <v>20436.099999999999</v>
      </c>
      <c r="E1008" s="1148"/>
      <c r="F1008" s="66">
        <v>37386.65</v>
      </c>
      <c r="G1008" s="1148">
        <v>68834.45</v>
      </c>
      <c r="H1008" s="1148"/>
      <c r="I1008" s="55"/>
    </row>
    <row r="1009" spans="1:12" s="54" customFormat="1" ht="6" customHeight="1">
      <c r="B1009" s="67"/>
      <c r="C1009" s="69"/>
      <c r="D1009" s="69"/>
      <c r="E1009" s="69"/>
      <c r="F1009" s="69"/>
      <c r="G1009" s="69"/>
      <c r="H1009" s="69"/>
      <c r="I1009" s="71"/>
      <c r="J1009" s="67"/>
      <c r="K1009" s="67"/>
      <c r="L1009" s="58"/>
    </row>
    <row r="1010" spans="1:12" s="54" customFormat="1" ht="12.75" customHeight="1">
      <c r="B1010" s="70" t="s">
        <v>1</v>
      </c>
      <c r="C1010" s="97">
        <v>2283275.0499999998</v>
      </c>
      <c r="D1010" s="1148">
        <v>2446884.14</v>
      </c>
      <c r="E1010" s="1148"/>
      <c r="F1010" s="66">
        <v>2297948.9900000002</v>
      </c>
      <c r="G1010" s="1148">
        <v>2326251.8099999996</v>
      </c>
      <c r="H1010" s="1148"/>
      <c r="I1010" s="55"/>
      <c r="L1010" s="58"/>
    </row>
    <row r="1011" spans="1:12" s="54" customFormat="1" ht="6" customHeight="1">
      <c r="B1011" s="67"/>
      <c r="C1011" s="69"/>
      <c r="D1011" s="69"/>
      <c r="E1011" s="69"/>
      <c r="F1011" s="69"/>
      <c r="G1011" s="69"/>
      <c r="H1011" s="69"/>
      <c r="I1011" s="71"/>
      <c r="J1011" s="67"/>
      <c r="K1011" s="67"/>
      <c r="L1011" s="58"/>
    </row>
    <row r="1012" spans="1:12" s="54" customFormat="1" ht="12.75" customHeight="1">
      <c r="B1012" s="54" t="s">
        <v>267</v>
      </c>
      <c r="C1012" s="72">
        <v>1.6720287282908097E-2</v>
      </c>
      <c r="D1012" s="1149">
        <v>8.2827108004431549E-3</v>
      </c>
      <c r="E1012" s="1149"/>
      <c r="F1012" s="72">
        <v>1.6009112077782533E-2</v>
      </c>
      <c r="G1012" s="1149">
        <v>2.8739862588498172E-2</v>
      </c>
      <c r="H1012" s="1149"/>
      <c r="I1012" s="72"/>
      <c r="L1012" s="58"/>
    </row>
    <row r="1013" spans="1:12" s="54" customFormat="1" ht="6" customHeight="1">
      <c r="B1013" s="67"/>
      <c r="C1013" s="71"/>
      <c r="D1013" s="71"/>
      <c r="E1013" s="71"/>
      <c r="F1013" s="71"/>
      <c r="G1013" s="71"/>
      <c r="H1013" s="71"/>
      <c r="I1013" s="71"/>
      <c r="J1013" s="67"/>
      <c r="K1013" s="67"/>
      <c r="L1013" s="58"/>
    </row>
    <row r="1014" spans="1:12" s="54" customFormat="1" ht="12.75" customHeight="1">
      <c r="E1014" s="55"/>
      <c r="F1014" s="55"/>
      <c r="G1014" s="55"/>
      <c r="H1014" s="55"/>
      <c r="I1014" s="55"/>
    </row>
    <row r="1015" spans="1:12" s="54" customFormat="1" ht="6" customHeight="1">
      <c r="B1015" s="67"/>
      <c r="C1015" s="71"/>
      <c r="D1015" s="71"/>
      <c r="E1015" s="71"/>
      <c r="F1015" s="71"/>
      <c r="G1015" s="71"/>
      <c r="H1015" s="71"/>
      <c r="I1015" s="71"/>
      <c r="J1015" s="67"/>
      <c r="K1015" s="67"/>
      <c r="L1015" s="67"/>
    </row>
    <row r="1016" spans="1:12" s="54" customFormat="1" ht="12.75" customHeight="1">
      <c r="E1016" s="55"/>
      <c r="F1016" s="55"/>
      <c r="G1016" s="55"/>
      <c r="H1016" s="55"/>
      <c r="I1016" s="55"/>
    </row>
    <row r="1017" spans="1:12" s="54" customFormat="1" ht="13.5" customHeight="1">
      <c r="A1017" s="70" t="s">
        <v>268</v>
      </c>
      <c r="B1017" s="73" t="s">
        <v>293</v>
      </c>
      <c r="C1017" s="1143" t="s">
        <v>270</v>
      </c>
      <c r="D1017" s="1143"/>
      <c r="E1017" s="1143"/>
      <c r="F1017" s="1143" t="s">
        <v>271</v>
      </c>
      <c r="G1017" s="1143"/>
      <c r="H1017" s="1143"/>
      <c r="I1017" s="74" t="s">
        <v>1</v>
      </c>
      <c r="J1017" s="73"/>
      <c r="K1017" s="74" t="s">
        <v>1</v>
      </c>
      <c r="L1017" s="74" t="s">
        <v>272</v>
      </c>
    </row>
    <row r="1018" spans="1:12" s="54" customFormat="1" ht="13.5" customHeight="1">
      <c r="A1018" s="70"/>
      <c r="B1018" s="73"/>
      <c r="C1018" s="74" t="s">
        <v>273</v>
      </c>
      <c r="D1018" s="74" t="s">
        <v>274</v>
      </c>
      <c r="E1018" s="74"/>
      <c r="F1018" s="74" t="s">
        <v>273</v>
      </c>
      <c r="G1018" s="74" t="s">
        <v>274</v>
      </c>
      <c r="H1018" s="74"/>
      <c r="I1018" s="74" t="s">
        <v>275</v>
      </c>
      <c r="J1018" s="73"/>
      <c r="K1018" s="74" t="s">
        <v>276</v>
      </c>
      <c r="L1018" s="74" t="s">
        <v>277</v>
      </c>
    </row>
    <row r="1019" spans="1:12" s="76" customFormat="1">
      <c r="A1019" s="76" t="s">
        <v>645</v>
      </c>
      <c r="B1019" s="76" t="s">
        <v>646</v>
      </c>
      <c r="C1019" s="77">
        <v>344062.37</v>
      </c>
      <c r="D1019" s="78">
        <v>0.14816854777542537</v>
      </c>
      <c r="E1019" s="79"/>
      <c r="F1019" s="77">
        <v>2062.88</v>
      </c>
      <c r="G1019" s="78">
        <v>5.3131133100844281E-2</v>
      </c>
      <c r="H1019" s="79"/>
      <c r="I1019" s="77">
        <v>341999.49</v>
      </c>
      <c r="K1019" s="77">
        <v>324749.46000000002</v>
      </c>
      <c r="L1019" s="78">
        <v>5.3117963614165729E-2</v>
      </c>
    </row>
    <row r="1020" spans="1:12" s="76" customFormat="1" ht="6" customHeight="1">
      <c r="B1020" s="80"/>
      <c r="C1020" s="81"/>
      <c r="D1020" s="82"/>
      <c r="E1020" s="83"/>
      <c r="F1020" s="81"/>
      <c r="G1020" s="82"/>
      <c r="H1020" s="83"/>
      <c r="I1020" s="81"/>
      <c r="J1020" s="80"/>
      <c r="K1020" s="81"/>
      <c r="L1020" s="82"/>
    </row>
    <row r="1021" spans="1:12" s="76" customFormat="1" ht="25.5">
      <c r="A1021" s="76" t="s">
        <v>647</v>
      </c>
      <c r="B1021" s="76" t="s">
        <v>648</v>
      </c>
      <c r="C1021" s="77">
        <v>417206.06</v>
      </c>
      <c r="D1021" s="78">
        <v>0.17966747143347001</v>
      </c>
      <c r="E1021" s="79"/>
      <c r="F1021" s="77">
        <v>2406.6799999999998</v>
      </c>
      <c r="G1021" s="78">
        <v>6.1985978540264046E-2</v>
      </c>
      <c r="H1021" s="79"/>
      <c r="I1021" s="77">
        <v>414799.38</v>
      </c>
      <c r="K1021" s="77">
        <v>398874.31</v>
      </c>
      <c r="L1021" s="78">
        <v>3.9925033026067806E-2</v>
      </c>
    </row>
    <row r="1022" spans="1:12" s="76" customFormat="1" ht="6" customHeight="1">
      <c r="B1022" s="80"/>
      <c r="C1022" s="81"/>
      <c r="D1022" s="82"/>
      <c r="E1022" s="83"/>
      <c r="F1022" s="81"/>
      <c r="G1022" s="82"/>
      <c r="H1022" s="83"/>
      <c r="I1022" s="81"/>
      <c r="J1022" s="80"/>
      <c r="K1022" s="81"/>
      <c r="L1022" s="82"/>
    </row>
    <row r="1023" spans="1:12" s="76" customFormat="1" ht="25.5">
      <c r="A1023" s="76" t="s">
        <v>649</v>
      </c>
      <c r="B1023" s="76" t="s">
        <v>650</v>
      </c>
      <c r="C1023" s="77">
        <v>344462.35</v>
      </c>
      <c r="D1023" s="78">
        <v>0.14834079693984056</v>
      </c>
      <c r="E1023" s="79"/>
      <c r="F1023" s="77">
        <v>2062.84</v>
      </c>
      <c r="G1023" s="78">
        <v>5.3130102868681466E-2</v>
      </c>
      <c r="H1023" s="79"/>
      <c r="I1023" s="77">
        <v>342399.50999999995</v>
      </c>
      <c r="K1023" s="77">
        <v>424749.57</v>
      </c>
      <c r="L1023" s="78">
        <v>-0.19387908974222165</v>
      </c>
    </row>
    <row r="1024" spans="1:12" s="76" customFormat="1" ht="6" customHeight="1">
      <c r="B1024" s="80"/>
      <c r="C1024" s="81"/>
      <c r="D1024" s="82"/>
      <c r="E1024" s="83"/>
      <c r="F1024" s="81"/>
      <c r="G1024" s="82"/>
      <c r="H1024" s="83"/>
      <c r="I1024" s="81"/>
      <c r="J1024" s="80"/>
      <c r="K1024" s="81"/>
      <c r="L1024" s="82"/>
    </row>
    <row r="1025" spans="1:12" s="76" customFormat="1">
      <c r="A1025" s="76" t="s">
        <v>651</v>
      </c>
      <c r="B1025" s="76" t="s">
        <v>652</v>
      </c>
      <c r="C1025" s="77">
        <v>1216370.47</v>
      </c>
      <c r="D1025" s="78">
        <v>0.52382318385126403</v>
      </c>
      <c r="E1025" s="79"/>
      <c r="F1025" s="77">
        <v>32293.8</v>
      </c>
      <c r="G1025" s="78">
        <v>0.83175278549021026</v>
      </c>
      <c r="H1025" s="79"/>
      <c r="I1025" s="77">
        <v>1184076.67</v>
      </c>
      <c r="K1025" s="77">
        <v>1298510.8</v>
      </c>
      <c r="L1025" s="78">
        <v>-8.8127206951224529E-2</v>
      </c>
    </row>
    <row r="1026" spans="1:12" s="76" customFormat="1" ht="6" customHeight="1">
      <c r="B1026" s="80"/>
      <c r="C1026" s="81"/>
      <c r="D1026" s="82"/>
      <c r="E1026" s="83"/>
      <c r="F1026" s="81"/>
      <c r="G1026" s="82"/>
      <c r="H1026" s="83"/>
      <c r="I1026" s="81"/>
      <c r="J1026" s="80"/>
      <c r="K1026" s="81"/>
      <c r="L1026" s="82"/>
    </row>
    <row r="1027" spans="1:12" s="54" customFormat="1">
      <c r="E1027" s="55"/>
      <c r="F1027" s="55"/>
      <c r="G1027" s="55"/>
      <c r="H1027" s="55"/>
      <c r="I1027" s="55"/>
    </row>
    <row r="1028" spans="1:12" s="85" customFormat="1">
      <c r="A1028" s="84" t="s">
        <v>288</v>
      </c>
      <c r="B1028" s="95"/>
      <c r="E1028" s="86"/>
      <c r="F1028" s="86"/>
      <c r="G1028" s="86"/>
      <c r="H1028" s="86"/>
      <c r="I1028" s="86"/>
    </row>
    <row r="1029" spans="1:12" s="85" customFormat="1">
      <c r="E1029" s="86"/>
      <c r="F1029" s="86"/>
      <c r="G1029" s="86"/>
      <c r="H1029" s="86"/>
      <c r="I1029" s="86"/>
    </row>
    <row r="1030" spans="1:12" s="85" customFormat="1">
      <c r="E1030" s="86"/>
      <c r="F1030" s="86"/>
      <c r="G1030" s="86"/>
      <c r="H1030" s="86"/>
      <c r="I1030" s="86"/>
    </row>
    <row r="1031" spans="1:12" s="85" customFormat="1">
      <c r="E1031" s="86"/>
      <c r="F1031" s="86"/>
      <c r="G1031" s="86"/>
      <c r="H1031" s="86"/>
      <c r="I1031" s="86"/>
    </row>
    <row r="1032" spans="1:12" s="85" customFormat="1">
      <c r="E1032" s="86"/>
      <c r="F1032" s="86"/>
      <c r="G1032" s="86"/>
      <c r="H1032" s="86"/>
      <c r="I1032" s="86"/>
    </row>
    <row r="1033" spans="1:12" s="85" customFormat="1">
      <c r="E1033" s="86"/>
      <c r="F1033" s="86"/>
      <c r="G1033" s="86"/>
      <c r="H1033" s="86"/>
      <c r="I1033" s="86"/>
    </row>
    <row r="1034" spans="1:12" s="85" customFormat="1">
      <c r="E1034" s="86"/>
      <c r="F1034" s="86"/>
      <c r="G1034" s="86"/>
      <c r="H1034" s="86"/>
      <c r="I1034" s="86"/>
    </row>
    <row r="1035" spans="1:12" s="85" customFormat="1">
      <c r="E1035" s="86"/>
      <c r="F1035" s="86"/>
      <c r="G1035" s="86"/>
      <c r="H1035" s="86"/>
      <c r="I1035" s="86"/>
    </row>
    <row r="1036" spans="1:12" s="85" customFormat="1">
      <c r="E1036" s="86"/>
      <c r="F1036" s="86"/>
      <c r="G1036" s="86"/>
      <c r="H1036" s="86"/>
      <c r="I1036" s="86"/>
    </row>
    <row r="1037" spans="1:12" s="85" customFormat="1">
      <c r="E1037" s="86"/>
      <c r="F1037" s="86"/>
      <c r="G1037" s="86"/>
      <c r="H1037" s="86"/>
      <c r="I1037" s="86"/>
    </row>
    <row r="1038" spans="1:12" s="98" customFormat="1">
      <c r="A1038" s="87" t="s">
        <v>260</v>
      </c>
    </row>
    <row r="1039" spans="1:12" s="98" customFormat="1">
      <c r="A1039" s="88" t="s">
        <v>479</v>
      </c>
      <c r="B1039" s="1144" t="s">
        <v>46</v>
      </c>
      <c r="C1039" s="1144"/>
      <c r="D1039" s="1144"/>
      <c r="E1039" s="1144"/>
      <c r="F1039" s="1144"/>
      <c r="G1039" s="1144"/>
      <c r="H1039" s="1144"/>
      <c r="I1039" s="1144"/>
      <c r="J1039" s="1144"/>
      <c r="K1039" s="1144"/>
      <c r="L1039" s="1144"/>
    </row>
    <row r="1040" spans="1:12" s="99" customFormat="1" ht="9" customHeight="1">
      <c r="B1040" s="100"/>
      <c r="C1040" s="100"/>
      <c r="D1040" s="100"/>
      <c r="E1040" s="100"/>
      <c r="F1040" s="100"/>
      <c r="G1040" s="100"/>
      <c r="H1040" s="100"/>
      <c r="I1040" s="100"/>
    </row>
    <row r="1041" spans="1:12" s="98" customFormat="1" ht="27" customHeight="1">
      <c r="B1041" s="1145" t="s">
        <v>653</v>
      </c>
      <c r="C1041" s="1145"/>
      <c r="D1041" s="1145"/>
      <c r="E1041" s="1145"/>
      <c r="F1041" s="1145"/>
      <c r="G1041" s="1145"/>
      <c r="H1041" s="1145"/>
      <c r="I1041" s="1145"/>
      <c r="J1041" s="1145"/>
      <c r="K1041" s="1145"/>
      <c r="L1041" s="1145"/>
    </row>
    <row r="1042" spans="1:12" s="85" customFormat="1">
      <c r="E1042" s="86"/>
      <c r="F1042" s="86"/>
      <c r="G1042" s="86"/>
      <c r="H1042" s="86"/>
      <c r="I1042" s="86"/>
    </row>
    <row r="1043" spans="1:12" s="98" customFormat="1">
      <c r="A1043" s="102" t="s">
        <v>297</v>
      </c>
      <c r="B1043" s="103" t="s">
        <v>298</v>
      </c>
      <c r="C1043" s="103"/>
      <c r="D1043" s="103"/>
      <c r="E1043" s="103"/>
      <c r="F1043" s="86"/>
      <c r="G1043" s="103" t="s">
        <v>299</v>
      </c>
      <c r="H1043" s="104"/>
      <c r="I1043" s="104"/>
      <c r="J1043" s="104"/>
      <c r="K1043" s="105"/>
      <c r="L1043" s="105"/>
    </row>
    <row r="1044" spans="1:12" s="98" customFormat="1">
      <c r="A1044" s="99"/>
      <c r="B1044" s="1146"/>
      <c r="C1044" s="1146"/>
      <c r="D1044" s="1146"/>
      <c r="E1044" s="95"/>
      <c r="F1044" s="106"/>
      <c r="G1044" s="1147"/>
      <c r="H1044" s="1147"/>
      <c r="I1044" s="1147"/>
      <c r="J1044" s="1147"/>
      <c r="K1044" s="1147"/>
      <c r="L1044" s="1147"/>
    </row>
    <row r="1045" spans="1:12" s="98" customFormat="1">
      <c r="A1045" s="99"/>
      <c r="B1045" s="1146"/>
      <c r="C1045" s="1146"/>
      <c r="D1045" s="1146"/>
      <c r="E1045" s="95"/>
      <c r="F1045" s="106"/>
      <c r="G1045" s="1147"/>
      <c r="H1045" s="1147"/>
      <c r="I1045" s="1147"/>
      <c r="J1045" s="1147"/>
      <c r="K1045" s="1147"/>
      <c r="L1045" s="1147"/>
    </row>
    <row r="1046" spans="1:12" s="98" customFormat="1">
      <c r="A1046" s="99"/>
      <c r="B1046" s="1146"/>
      <c r="C1046" s="1146"/>
      <c r="D1046" s="1146"/>
      <c r="E1046" s="95"/>
      <c r="F1046" s="106"/>
      <c r="G1046" s="1147"/>
      <c r="H1046" s="1147"/>
      <c r="I1046" s="1147"/>
      <c r="J1046" s="1147"/>
      <c r="K1046" s="1147"/>
      <c r="L1046" s="1147"/>
    </row>
    <row r="1047" spans="1:12" s="98" customFormat="1">
      <c r="A1047" s="99"/>
      <c r="B1047" s="1146"/>
      <c r="C1047" s="1146"/>
      <c r="D1047" s="1146"/>
      <c r="E1047" s="95"/>
      <c r="F1047" s="106"/>
      <c r="G1047" s="1147"/>
      <c r="H1047" s="1147"/>
      <c r="I1047" s="1147"/>
      <c r="J1047" s="1147"/>
      <c r="K1047" s="1147"/>
      <c r="L1047" s="1147"/>
    </row>
    <row r="1048" spans="1:12" s="98" customFormat="1">
      <c r="A1048" s="99"/>
      <c r="B1048" s="1146"/>
      <c r="C1048" s="1146"/>
      <c r="D1048" s="1146"/>
      <c r="E1048" s="95"/>
      <c r="F1048" s="106"/>
      <c r="G1048" s="1147"/>
      <c r="H1048" s="1147"/>
      <c r="I1048" s="1147"/>
      <c r="J1048" s="1147"/>
      <c r="K1048" s="1147"/>
      <c r="L1048" s="1147"/>
    </row>
    <row r="1049" spans="1:12" s="98" customFormat="1">
      <c r="A1049" s="99"/>
      <c r="B1049" s="1146"/>
      <c r="C1049" s="1146"/>
      <c r="D1049" s="1146"/>
      <c r="E1049" s="95"/>
      <c r="F1049" s="106"/>
      <c r="G1049" s="1147"/>
      <c r="H1049" s="1147"/>
      <c r="I1049" s="1147"/>
      <c r="J1049" s="1147"/>
      <c r="K1049" s="1147"/>
      <c r="L1049" s="1147"/>
    </row>
    <row r="1050" spans="1:12" s="98" customFormat="1">
      <c r="A1050" s="99"/>
      <c r="B1050" s="1146"/>
      <c r="C1050" s="1146"/>
      <c r="D1050" s="1146"/>
      <c r="E1050" s="95"/>
      <c r="F1050" s="106"/>
      <c r="G1050" s="1147"/>
      <c r="H1050" s="1147"/>
      <c r="I1050" s="1147"/>
      <c r="J1050" s="1147"/>
      <c r="K1050" s="1147"/>
      <c r="L1050" s="1147"/>
    </row>
    <row r="1051" spans="1:12" s="98" customFormat="1">
      <c r="A1051" s="99"/>
      <c r="B1051" s="1146"/>
      <c r="C1051" s="1146"/>
      <c r="D1051" s="1146"/>
      <c r="E1051" s="95"/>
      <c r="F1051" s="106"/>
      <c r="G1051" s="1147"/>
      <c r="H1051" s="1147"/>
      <c r="I1051" s="1147"/>
      <c r="J1051" s="1147"/>
      <c r="K1051" s="1147"/>
      <c r="L1051" s="1147"/>
    </row>
    <row r="1052" spans="1:12" s="98" customFormat="1">
      <c r="A1052" s="99"/>
      <c r="B1052" s="1146"/>
      <c r="C1052" s="1146"/>
      <c r="D1052" s="1146"/>
      <c r="E1052" s="95"/>
      <c r="F1052" s="106"/>
      <c r="G1052" s="1147"/>
      <c r="H1052" s="1147"/>
      <c r="I1052" s="1147"/>
      <c r="J1052" s="1147"/>
      <c r="K1052" s="1147"/>
      <c r="L1052" s="1147"/>
    </row>
    <row r="1053" spans="1:12" s="98" customFormat="1">
      <c r="A1053" s="99"/>
      <c r="B1053" s="1146"/>
      <c r="C1053" s="1146"/>
      <c r="D1053" s="1146"/>
      <c r="E1053" s="95"/>
      <c r="F1053" s="106"/>
      <c r="G1053" s="1147"/>
      <c r="H1053" s="1147"/>
      <c r="I1053" s="1147"/>
      <c r="J1053" s="1147"/>
      <c r="K1053" s="1147"/>
      <c r="L1053" s="1147"/>
    </row>
    <row r="1054" spans="1:12" s="98" customFormat="1">
      <c r="A1054" s="99"/>
      <c r="B1054" s="1146"/>
      <c r="C1054" s="1146"/>
      <c r="D1054" s="1146"/>
      <c r="E1054" s="95"/>
      <c r="F1054" s="106"/>
      <c r="G1054" s="1147"/>
      <c r="H1054" s="1147"/>
      <c r="I1054" s="1147"/>
      <c r="J1054" s="1147"/>
      <c r="K1054" s="1147"/>
      <c r="L1054" s="1147"/>
    </row>
    <row r="1055" spans="1:12" s="98" customFormat="1">
      <c r="A1055" s="99"/>
      <c r="B1055" s="1146"/>
      <c r="C1055" s="1146"/>
      <c r="D1055" s="1146"/>
      <c r="E1055" s="95"/>
      <c r="F1055" s="106"/>
      <c r="G1055" s="1147"/>
      <c r="H1055" s="1147"/>
      <c r="I1055" s="1147"/>
      <c r="J1055" s="1147"/>
      <c r="K1055" s="1147"/>
      <c r="L1055" s="1147"/>
    </row>
    <row r="1056" spans="1:12" s="98" customFormat="1">
      <c r="A1056" s="99"/>
      <c r="B1056" s="1146"/>
      <c r="C1056" s="1146"/>
      <c r="D1056" s="1146"/>
      <c r="E1056" s="95"/>
      <c r="F1056" s="106"/>
      <c r="G1056" s="1147"/>
      <c r="H1056" s="1147"/>
      <c r="I1056" s="1147"/>
      <c r="J1056" s="1147"/>
      <c r="K1056" s="1147"/>
      <c r="L1056" s="1147"/>
    </row>
    <row r="1057" spans="1:12" s="98" customFormat="1">
      <c r="A1057" s="99"/>
      <c r="B1057" s="1146"/>
      <c r="C1057" s="1146"/>
      <c r="D1057" s="1146"/>
      <c r="E1057" s="95"/>
      <c r="F1057" s="106"/>
      <c r="G1057" s="1147"/>
      <c r="H1057" s="1147"/>
      <c r="I1057" s="1147"/>
      <c r="J1057" s="1147"/>
      <c r="K1057" s="1147"/>
      <c r="L1057" s="1147"/>
    </row>
    <row r="1058" spans="1:12" s="98" customFormat="1">
      <c r="A1058" s="99"/>
      <c r="B1058" s="1146"/>
      <c r="C1058" s="1146"/>
      <c r="D1058" s="1146"/>
      <c r="E1058" s="95"/>
      <c r="F1058" s="106"/>
      <c r="G1058" s="1147"/>
      <c r="H1058" s="1147"/>
      <c r="I1058" s="1147"/>
      <c r="J1058" s="1147"/>
      <c r="K1058" s="1147"/>
      <c r="L1058" s="1147"/>
    </row>
    <row r="1059" spans="1:12" s="98" customFormat="1">
      <c r="A1059" s="99"/>
      <c r="B1059" s="1146"/>
      <c r="C1059" s="1146"/>
      <c r="D1059" s="1146"/>
      <c r="E1059" s="95"/>
      <c r="F1059" s="106"/>
      <c r="G1059" s="1147"/>
      <c r="H1059" s="1147"/>
      <c r="I1059" s="1147"/>
      <c r="J1059" s="1147"/>
      <c r="K1059" s="1147"/>
      <c r="L1059" s="1147"/>
    </row>
    <row r="1060" spans="1:12" s="98" customFormat="1">
      <c r="A1060" s="99"/>
      <c r="B1060" s="1146"/>
      <c r="C1060" s="1146"/>
      <c r="D1060" s="1146"/>
      <c r="E1060" s="95"/>
      <c r="F1060" s="106"/>
      <c r="G1060" s="1147"/>
      <c r="H1060" s="1147"/>
      <c r="I1060" s="1147"/>
      <c r="J1060" s="1147"/>
      <c r="K1060" s="1147"/>
      <c r="L1060" s="1147"/>
    </row>
    <row r="1061" spans="1:12" s="98" customFormat="1">
      <c r="A1061" s="99"/>
      <c r="B1061" s="1146"/>
      <c r="C1061" s="1146"/>
      <c r="D1061" s="1146"/>
      <c r="E1061" s="95"/>
      <c r="F1061" s="106"/>
      <c r="G1061" s="1147"/>
      <c r="H1061" s="1147"/>
      <c r="I1061" s="1147"/>
      <c r="J1061" s="1147"/>
      <c r="K1061" s="1147"/>
      <c r="L1061" s="1147"/>
    </row>
    <row r="1062" spans="1:12" s="98" customFormat="1">
      <c r="A1062" s="99"/>
      <c r="B1062" s="99"/>
      <c r="C1062" s="99"/>
      <c r="D1062" s="99"/>
      <c r="E1062" s="99"/>
      <c r="F1062" s="99"/>
      <c r="G1062" s="99"/>
      <c r="H1062" s="99"/>
      <c r="I1062" s="99"/>
    </row>
    <row r="1063" spans="1:12" s="98" customFormat="1" ht="27" customHeight="1">
      <c r="A1063" s="107" t="s">
        <v>300</v>
      </c>
      <c r="B1063" s="103" t="s">
        <v>301</v>
      </c>
      <c r="C1063" s="108" t="s">
        <v>302</v>
      </c>
      <c r="D1063" s="1141" t="s">
        <v>303</v>
      </c>
      <c r="E1063" s="1141"/>
      <c r="F1063" s="108" t="s">
        <v>304</v>
      </c>
      <c r="G1063" s="1141" t="s">
        <v>305</v>
      </c>
      <c r="H1063" s="1141"/>
      <c r="I1063" s="108" t="s">
        <v>306</v>
      </c>
      <c r="J1063" s="103" t="s">
        <v>307</v>
      </c>
      <c r="K1063" s="103"/>
      <c r="L1063" s="105"/>
    </row>
    <row r="1064" spans="1:12" s="85" customFormat="1" ht="38.25">
      <c r="A1064" s="107"/>
      <c r="B1064" s="210" t="s">
        <v>654</v>
      </c>
      <c r="C1064" s="173">
        <v>1</v>
      </c>
      <c r="D1064" s="1179">
        <v>1</v>
      </c>
      <c r="E1064" s="1180"/>
      <c r="F1064" s="173">
        <v>1</v>
      </c>
      <c r="G1064" s="1179">
        <v>1</v>
      </c>
      <c r="H1064" s="1180"/>
      <c r="I1064" s="173">
        <v>1</v>
      </c>
      <c r="J1064" s="1187"/>
      <c r="K1064" s="1187"/>
      <c r="L1064" s="1187"/>
    </row>
    <row r="1065" spans="1:12" s="85" customFormat="1" ht="6" customHeight="1">
      <c r="A1065" s="107"/>
      <c r="B1065" s="212"/>
      <c r="C1065" s="213"/>
      <c r="D1065" s="214"/>
      <c r="E1065" s="213"/>
      <c r="F1065" s="213"/>
      <c r="G1065" s="214"/>
      <c r="H1065" s="213"/>
      <c r="I1065" s="214"/>
      <c r="J1065" s="215"/>
      <c r="K1065" s="215"/>
      <c r="L1065" s="215"/>
    </row>
    <row r="1066" spans="1:12" s="85" customFormat="1" ht="38.25">
      <c r="A1066" s="110"/>
      <c r="B1066" s="111" t="s">
        <v>655</v>
      </c>
      <c r="C1066" s="216">
        <v>1</v>
      </c>
      <c r="D1066" s="1192">
        <v>1</v>
      </c>
      <c r="E1066" s="1188"/>
      <c r="F1066" s="216">
        <v>1</v>
      </c>
      <c r="G1066" s="1192">
        <v>1</v>
      </c>
      <c r="H1066" s="1188"/>
      <c r="I1066" s="216">
        <v>1</v>
      </c>
      <c r="J1066" s="1136"/>
      <c r="K1066" s="1136"/>
      <c r="L1066" s="1136"/>
    </row>
    <row r="1067" spans="1:12" s="98" customFormat="1" ht="6" customHeight="1">
      <c r="A1067" s="110"/>
      <c r="B1067" s="115"/>
      <c r="C1067" s="116"/>
      <c r="D1067" s="117"/>
      <c r="E1067" s="116"/>
      <c r="F1067" s="116"/>
      <c r="G1067" s="117"/>
      <c r="H1067" s="116"/>
      <c r="I1067" s="117"/>
      <c r="J1067" s="118"/>
      <c r="K1067" s="118"/>
      <c r="L1067" s="118"/>
    </row>
    <row r="1068" spans="1:12" s="85" customFormat="1">
      <c r="A1068" s="110"/>
      <c r="B1068" s="111"/>
      <c r="C1068" s="112"/>
      <c r="D1068" s="1142"/>
      <c r="E1068" s="1135"/>
      <c r="F1068" s="112"/>
      <c r="G1068" s="1142"/>
      <c r="H1068" s="1135"/>
      <c r="I1068" s="114"/>
      <c r="J1068" s="1136"/>
      <c r="K1068" s="1136"/>
      <c r="L1068" s="1136"/>
    </row>
    <row r="1069" spans="1:12" s="85" customFormat="1">
      <c r="A1069" s="87" t="s">
        <v>260</v>
      </c>
      <c r="D1069" s="189"/>
      <c r="E1069" s="86"/>
      <c r="F1069" s="86"/>
      <c r="G1069" s="155"/>
      <c r="H1069" s="86"/>
      <c r="I1069" s="155"/>
    </row>
    <row r="1070" spans="1:12" s="85" customFormat="1">
      <c r="A1070" s="88" t="s">
        <v>479</v>
      </c>
      <c r="B1070" s="1162" t="s">
        <v>46</v>
      </c>
      <c r="C1070" s="1162"/>
      <c r="D1070" s="1162"/>
      <c r="E1070" s="1162"/>
      <c r="F1070" s="1162"/>
      <c r="G1070" s="1162"/>
      <c r="H1070" s="1162"/>
      <c r="I1070" s="1162"/>
      <c r="J1070" s="1162"/>
      <c r="K1070" s="1162"/>
      <c r="L1070" s="1162"/>
    </row>
    <row r="1071" spans="1:12" s="85" customFormat="1" ht="9" customHeight="1">
      <c r="A1071" s="89"/>
      <c r="B1071" s="90"/>
      <c r="C1071" s="90"/>
      <c r="D1071" s="188"/>
      <c r="E1071" s="91"/>
      <c r="F1071" s="91"/>
      <c r="G1071" s="153"/>
      <c r="H1071" s="91"/>
      <c r="I1071" s="153"/>
      <c r="J1071" s="90"/>
      <c r="K1071" s="90"/>
      <c r="L1071" s="90"/>
    </row>
    <row r="1072" spans="1:12" s="85" customFormat="1" ht="27" customHeight="1">
      <c r="B1072" s="1163" t="s">
        <v>653</v>
      </c>
      <c r="C1072" s="1163"/>
      <c r="D1072" s="1164"/>
      <c r="E1072" s="1163"/>
      <c r="F1072" s="1163"/>
      <c r="G1072" s="1164"/>
      <c r="H1072" s="1163"/>
      <c r="I1072" s="1164"/>
      <c r="J1072" s="1163"/>
      <c r="K1072" s="1163"/>
      <c r="L1072" s="1163"/>
    </row>
    <row r="1073" spans="1:12" s="85" customFormat="1" ht="12.75" customHeight="1">
      <c r="D1073" s="189"/>
      <c r="E1073" s="86"/>
      <c r="F1073" s="86"/>
      <c r="G1073" s="155"/>
      <c r="H1073" s="86"/>
      <c r="I1073" s="155"/>
    </row>
    <row r="1074" spans="1:12" s="98" customFormat="1" ht="27" customHeight="1">
      <c r="A1074" s="122" t="s">
        <v>309</v>
      </c>
      <c r="B1074" s="103" t="s">
        <v>310</v>
      </c>
      <c r="C1074" s="108"/>
      <c r="D1074" s="1141" t="s">
        <v>304</v>
      </c>
      <c r="E1074" s="1141"/>
      <c r="F1074" s="108" t="s">
        <v>305</v>
      </c>
      <c r="G1074" s="1141" t="s">
        <v>306</v>
      </c>
      <c r="H1074" s="1141"/>
      <c r="I1074" s="108" t="s">
        <v>311</v>
      </c>
      <c r="J1074" s="123" t="s">
        <v>307</v>
      </c>
      <c r="K1074" s="124"/>
      <c r="L1074" s="125"/>
    </row>
    <row r="1075" spans="1:12" s="85" customFormat="1" ht="76.5" customHeight="1">
      <c r="A1075" s="110"/>
      <c r="B1075" s="1133" t="s">
        <v>656</v>
      </c>
      <c r="C1075" s="1133"/>
      <c r="D1075" s="1156">
        <v>53</v>
      </c>
      <c r="E1075" s="1156"/>
      <c r="F1075" s="156">
        <v>84</v>
      </c>
      <c r="G1075" s="1157">
        <v>78</v>
      </c>
      <c r="H1075" s="1157"/>
      <c r="I1075" s="114">
        <v>61</v>
      </c>
      <c r="J1075" s="1190" t="s">
        <v>657</v>
      </c>
      <c r="K1075" s="1190"/>
      <c r="L1075" s="1190"/>
    </row>
    <row r="1076" spans="1:12" s="98" customFormat="1" ht="6" customHeight="1">
      <c r="A1076" s="110"/>
      <c r="B1076" s="115"/>
      <c r="C1076" s="116"/>
      <c r="D1076" s="117"/>
      <c r="E1076" s="116"/>
      <c r="F1076" s="117"/>
      <c r="G1076" s="117"/>
      <c r="H1076" s="116"/>
      <c r="I1076" s="117"/>
      <c r="J1076" s="118"/>
      <c r="K1076" s="118"/>
      <c r="L1076" s="118"/>
    </row>
    <row r="1077" spans="1:12" s="85" customFormat="1" ht="26.25" customHeight="1">
      <c r="A1077" s="110"/>
      <c r="B1077" s="1191" t="s">
        <v>658</v>
      </c>
      <c r="C1077" s="1133"/>
      <c r="D1077" s="1142">
        <v>73</v>
      </c>
      <c r="E1077" s="1135"/>
      <c r="F1077" s="114">
        <v>81</v>
      </c>
      <c r="G1077" s="1142">
        <v>99</v>
      </c>
      <c r="H1077" s="1135"/>
      <c r="I1077" s="114">
        <v>113</v>
      </c>
      <c r="J1077" s="1190"/>
      <c r="K1077" s="1190"/>
      <c r="L1077" s="1190"/>
    </row>
    <row r="1078" spans="1:12" s="98" customFormat="1" ht="6" customHeight="1">
      <c r="A1078" s="110"/>
      <c r="B1078" s="115"/>
      <c r="C1078" s="116"/>
      <c r="D1078" s="117"/>
      <c r="E1078" s="116"/>
      <c r="F1078" s="117"/>
      <c r="G1078" s="117"/>
      <c r="H1078" s="116"/>
      <c r="I1078" s="117"/>
      <c r="J1078" s="118"/>
      <c r="K1078" s="118"/>
      <c r="L1078" s="118"/>
    </row>
    <row r="1079" spans="1:12" s="85" customFormat="1" ht="55.5" customHeight="1">
      <c r="A1079" s="110"/>
      <c r="B1079" s="1133" t="s">
        <v>659</v>
      </c>
      <c r="C1079" s="1133"/>
      <c r="D1079" s="1135">
        <v>385</v>
      </c>
      <c r="E1079" s="1135"/>
      <c r="F1079" s="114">
        <v>261</v>
      </c>
      <c r="G1079" s="1142">
        <v>291</v>
      </c>
      <c r="H1079" s="1135"/>
      <c r="I1079" s="114">
        <v>289</v>
      </c>
      <c r="J1079" s="1190" t="s">
        <v>660</v>
      </c>
      <c r="K1079" s="1190"/>
      <c r="L1079" s="1190"/>
    </row>
    <row r="1080" spans="1:12" s="98" customFormat="1" ht="6" customHeight="1">
      <c r="A1080" s="110"/>
      <c r="B1080" s="115"/>
      <c r="C1080" s="116"/>
      <c r="D1080" s="117"/>
      <c r="E1080" s="116"/>
      <c r="F1080" s="117"/>
      <c r="G1080" s="117"/>
      <c r="H1080" s="116"/>
      <c r="I1080" s="117"/>
      <c r="J1080" s="118"/>
      <c r="K1080" s="118"/>
      <c r="L1080" s="118"/>
    </row>
    <row r="1081" spans="1:12" s="85" customFormat="1" ht="51" customHeight="1">
      <c r="A1081" s="110"/>
      <c r="B1081" s="1155" t="s">
        <v>661</v>
      </c>
      <c r="C1081" s="1155"/>
      <c r="D1081" s="1156">
        <v>93</v>
      </c>
      <c r="E1081" s="1156"/>
      <c r="F1081" s="156">
        <v>85</v>
      </c>
      <c r="G1081" s="1157">
        <v>86</v>
      </c>
      <c r="H1081" s="1157"/>
      <c r="I1081" s="156">
        <v>79</v>
      </c>
      <c r="J1081" s="1190" t="s">
        <v>662</v>
      </c>
      <c r="K1081" s="1190"/>
      <c r="L1081" s="1190"/>
    </row>
    <row r="1082" spans="1:12" s="85" customFormat="1" ht="6" customHeight="1">
      <c r="A1082" s="110"/>
      <c r="B1082" s="115"/>
      <c r="C1082" s="115"/>
      <c r="D1082" s="116"/>
      <c r="E1082" s="116"/>
      <c r="F1082" s="117"/>
      <c r="G1082" s="117"/>
      <c r="H1082" s="117"/>
      <c r="I1082" s="117"/>
      <c r="J1082" s="118"/>
      <c r="K1082" s="118"/>
      <c r="L1082" s="118"/>
    </row>
    <row r="1083" spans="1:12" s="85" customFormat="1" ht="38.25" customHeight="1">
      <c r="A1083" s="110"/>
      <c r="B1083" s="1155" t="s">
        <v>663</v>
      </c>
      <c r="C1083" s="1155"/>
      <c r="D1083" s="1156">
        <v>25</v>
      </c>
      <c r="E1083" s="1156"/>
      <c r="F1083" s="156">
        <v>28</v>
      </c>
      <c r="G1083" s="1157">
        <v>33</v>
      </c>
      <c r="H1083" s="1157"/>
      <c r="I1083" s="156">
        <v>42</v>
      </c>
      <c r="J1083" s="1190" t="s">
        <v>664</v>
      </c>
      <c r="K1083" s="1190"/>
      <c r="L1083" s="1190"/>
    </row>
    <row r="1084" spans="1:12" s="85" customFormat="1" ht="6" customHeight="1">
      <c r="A1084" s="110"/>
      <c r="B1084" s="115"/>
      <c r="C1084" s="115"/>
      <c r="D1084" s="116"/>
      <c r="E1084" s="116"/>
      <c r="F1084" s="117"/>
      <c r="G1084" s="117"/>
      <c r="H1084" s="117"/>
      <c r="I1084" s="117"/>
      <c r="J1084" s="118"/>
      <c r="K1084" s="118"/>
      <c r="L1084" s="118"/>
    </row>
    <row r="1085" spans="1:12" s="85" customFormat="1" ht="25.5" customHeight="1">
      <c r="A1085" s="110"/>
      <c r="B1085" s="1133" t="s">
        <v>665</v>
      </c>
      <c r="C1085" s="1133"/>
      <c r="D1085" s="1176">
        <v>0.33</v>
      </c>
      <c r="E1085" s="1135"/>
      <c r="F1085" s="147">
        <v>0.37</v>
      </c>
      <c r="G1085" s="1176">
        <v>0.28000000000000003</v>
      </c>
      <c r="H1085" s="1135"/>
      <c r="I1085" s="147">
        <v>0.35</v>
      </c>
      <c r="J1085" s="1190" t="s">
        <v>666</v>
      </c>
      <c r="K1085" s="1190"/>
      <c r="L1085" s="1190"/>
    </row>
    <row r="1086" spans="1:12" s="98" customFormat="1" ht="6" customHeight="1">
      <c r="A1086" s="110"/>
      <c r="B1086" s="127"/>
      <c r="C1086" s="127"/>
      <c r="D1086" s="128"/>
      <c r="E1086" s="128"/>
      <c r="F1086" s="129"/>
      <c r="G1086" s="129"/>
      <c r="H1086" s="128"/>
      <c r="I1086" s="129"/>
      <c r="J1086" s="125"/>
      <c r="K1086" s="125"/>
      <c r="L1086" s="125"/>
    </row>
    <row r="1087" spans="1:12" s="85" customFormat="1" ht="25.5" customHeight="1">
      <c r="A1087" s="110"/>
      <c r="B1087" s="1155" t="s">
        <v>667</v>
      </c>
      <c r="C1087" s="1155"/>
      <c r="D1087" s="1177">
        <v>0.47</v>
      </c>
      <c r="E1087" s="1156"/>
      <c r="F1087" s="137">
        <v>0.46</v>
      </c>
      <c r="G1087" s="1177">
        <v>0.56999999999999995</v>
      </c>
      <c r="H1087" s="1157"/>
      <c r="I1087" s="137">
        <v>0.51</v>
      </c>
      <c r="J1087" s="1190" t="s">
        <v>668</v>
      </c>
      <c r="K1087" s="1190"/>
      <c r="L1087" s="1190"/>
    </row>
    <row r="1088" spans="1:12" s="85" customFormat="1" ht="6" customHeight="1">
      <c r="A1088" s="110"/>
      <c r="B1088" s="115"/>
      <c r="C1088" s="115"/>
      <c r="D1088" s="116"/>
      <c r="E1088" s="116"/>
      <c r="F1088" s="117"/>
      <c r="G1088" s="117"/>
      <c r="H1088" s="117"/>
      <c r="I1088" s="117"/>
      <c r="J1088" s="118"/>
      <c r="K1088" s="118"/>
      <c r="L1088" s="118"/>
    </row>
    <row r="1089" spans="1:12" s="85" customFormat="1" ht="44.25" customHeight="1">
      <c r="A1089" s="110"/>
      <c r="B1089" s="1133" t="s">
        <v>669</v>
      </c>
      <c r="C1089" s="1133"/>
      <c r="D1089" s="1176">
        <v>0.2</v>
      </c>
      <c r="E1089" s="1135"/>
      <c r="F1089" s="147">
        <v>0.17</v>
      </c>
      <c r="G1089" s="1176">
        <v>0.16</v>
      </c>
      <c r="H1089" s="1135"/>
      <c r="I1089" s="147">
        <v>0.14000000000000001</v>
      </c>
      <c r="J1089" s="1190" t="s">
        <v>670</v>
      </c>
      <c r="K1089" s="1190"/>
      <c r="L1089" s="1190"/>
    </row>
    <row r="1090" spans="1:12" s="98" customFormat="1" ht="6" customHeight="1">
      <c r="A1090" s="110"/>
      <c r="B1090" s="127"/>
      <c r="C1090" s="127"/>
      <c r="D1090" s="128"/>
      <c r="E1090" s="128"/>
      <c r="F1090" s="129"/>
      <c r="G1090" s="129"/>
      <c r="H1090" s="128"/>
      <c r="I1090" s="129"/>
      <c r="J1090" s="125"/>
      <c r="K1090" s="125"/>
      <c r="L1090" s="125"/>
    </row>
    <row r="1091" spans="1:12" s="85" customFormat="1">
      <c r="A1091" s="87" t="s">
        <v>260</v>
      </c>
      <c r="D1091" s="189"/>
      <c r="E1091" s="86"/>
      <c r="F1091" s="86"/>
      <c r="G1091" s="155"/>
      <c r="H1091" s="86"/>
      <c r="I1091" s="155"/>
    </row>
    <row r="1092" spans="1:12" s="85" customFormat="1">
      <c r="A1092" s="88" t="s">
        <v>479</v>
      </c>
      <c r="B1092" s="1162" t="s">
        <v>46</v>
      </c>
      <c r="C1092" s="1162"/>
      <c r="D1092" s="1162"/>
      <c r="E1092" s="1162"/>
      <c r="F1092" s="1162"/>
      <c r="G1092" s="1162"/>
      <c r="H1092" s="1162"/>
      <c r="I1092" s="1162"/>
      <c r="J1092" s="1162"/>
      <c r="K1092" s="1162"/>
      <c r="L1092" s="1162"/>
    </row>
    <row r="1093" spans="1:12" s="85" customFormat="1" ht="9" customHeight="1">
      <c r="A1093" s="89"/>
      <c r="B1093" s="90"/>
      <c r="C1093" s="90"/>
      <c r="D1093" s="188"/>
      <c r="E1093" s="91"/>
      <c r="F1093" s="91"/>
      <c r="G1093" s="153"/>
      <c r="H1093" s="91"/>
      <c r="I1093" s="153"/>
      <c r="J1093" s="90"/>
      <c r="K1093" s="90"/>
      <c r="L1093" s="90"/>
    </row>
    <row r="1094" spans="1:12" s="85" customFormat="1" ht="27" customHeight="1">
      <c r="B1094" s="1163" t="s">
        <v>653</v>
      </c>
      <c r="C1094" s="1163"/>
      <c r="D1094" s="1164"/>
      <c r="E1094" s="1163"/>
      <c r="F1094" s="1163"/>
      <c r="G1094" s="1164"/>
      <c r="H1094" s="1163"/>
      <c r="I1094" s="1164"/>
      <c r="J1094" s="1163"/>
      <c r="K1094" s="1163"/>
      <c r="L1094" s="1163"/>
    </row>
    <row r="1095" spans="1:12" s="85" customFormat="1" ht="12.75" customHeight="1">
      <c r="D1095" s="189"/>
      <c r="E1095" s="86"/>
      <c r="F1095" s="86"/>
      <c r="G1095" s="155"/>
      <c r="H1095" s="86"/>
      <c r="I1095" s="155"/>
    </row>
    <row r="1096" spans="1:12" s="98" customFormat="1" ht="27" customHeight="1">
      <c r="A1096" s="122" t="s">
        <v>309</v>
      </c>
      <c r="B1096" s="103" t="s">
        <v>310</v>
      </c>
      <c r="C1096" s="108"/>
      <c r="D1096" s="1141" t="s">
        <v>304</v>
      </c>
      <c r="E1096" s="1141"/>
      <c r="F1096" s="108" t="s">
        <v>305</v>
      </c>
      <c r="G1096" s="1141" t="s">
        <v>306</v>
      </c>
      <c r="H1096" s="1141"/>
      <c r="I1096" s="108" t="s">
        <v>311</v>
      </c>
      <c r="J1096" s="123" t="s">
        <v>307</v>
      </c>
      <c r="K1096" s="124"/>
      <c r="L1096" s="125"/>
    </row>
    <row r="1097" spans="1:12" s="98" customFormat="1" ht="6" customHeight="1">
      <c r="A1097" s="110"/>
      <c r="B1097" s="127"/>
      <c r="C1097" s="127"/>
      <c r="D1097" s="128"/>
      <c r="E1097" s="128"/>
      <c r="F1097" s="129"/>
      <c r="G1097" s="129"/>
      <c r="H1097" s="128"/>
      <c r="I1097" s="129"/>
      <c r="J1097" s="125"/>
      <c r="K1097" s="125"/>
      <c r="L1097" s="125"/>
    </row>
    <row r="1098" spans="1:12" s="85" customFormat="1" ht="25.5" customHeight="1">
      <c r="A1098" s="110"/>
      <c r="B1098" s="1155" t="s">
        <v>671</v>
      </c>
      <c r="C1098" s="1155"/>
      <c r="D1098" s="1156">
        <v>342</v>
      </c>
      <c r="E1098" s="1156"/>
      <c r="F1098" s="156" t="s">
        <v>296</v>
      </c>
      <c r="G1098" s="1157" t="s">
        <v>296</v>
      </c>
      <c r="H1098" s="1157"/>
      <c r="I1098" s="156" t="s">
        <v>296</v>
      </c>
      <c r="J1098" s="1189" t="s">
        <v>672</v>
      </c>
      <c r="K1098" s="1189"/>
      <c r="L1098" s="1189"/>
    </row>
    <row r="1099" spans="1:12" s="85" customFormat="1" ht="6" customHeight="1">
      <c r="A1099" s="110"/>
      <c r="B1099" s="115"/>
      <c r="C1099" s="115"/>
      <c r="D1099" s="116"/>
      <c r="E1099" s="116"/>
      <c r="F1099" s="117"/>
      <c r="G1099" s="117"/>
      <c r="H1099" s="117"/>
      <c r="I1099" s="117"/>
      <c r="J1099" s="118"/>
      <c r="K1099" s="118"/>
      <c r="L1099" s="118"/>
    </row>
    <row r="1100" spans="1:12" s="85" customFormat="1" ht="25.5" customHeight="1">
      <c r="A1100" s="110"/>
      <c r="B1100" s="1155" t="s">
        <v>673</v>
      </c>
      <c r="C1100" s="1155"/>
      <c r="D1100" s="1156">
        <v>223</v>
      </c>
      <c r="E1100" s="1156"/>
      <c r="F1100" s="156" t="s">
        <v>296</v>
      </c>
      <c r="G1100" s="1157" t="s">
        <v>296</v>
      </c>
      <c r="H1100" s="1157"/>
      <c r="I1100" s="156" t="s">
        <v>296</v>
      </c>
      <c r="J1100" s="1189" t="s">
        <v>672</v>
      </c>
      <c r="K1100" s="1189"/>
      <c r="L1100" s="1189"/>
    </row>
    <row r="1101" spans="1:12" s="85" customFormat="1" ht="6" customHeight="1">
      <c r="A1101" s="110"/>
      <c r="B1101" s="115"/>
      <c r="C1101" s="115"/>
      <c r="D1101" s="116"/>
      <c r="E1101" s="116"/>
      <c r="F1101" s="117"/>
      <c r="G1101" s="117"/>
      <c r="H1101" s="117"/>
      <c r="I1101" s="117"/>
      <c r="J1101" s="118"/>
      <c r="K1101" s="118"/>
      <c r="L1101" s="118"/>
    </row>
    <row r="1102" spans="1:12" s="85" customFormat="1" ht="25.5" customHeight="1">
      <c r="A1102" s="110"/>
      <c r="B1102" s="1155" t="s">
        <v>674</v>
      </c>
      <c r="C1102" s="1155"/>
      <c r="D1102" s="1156">
        <v>13</v>
      </c>
      <c r="E1102" s="1156"/>
      <c r="F1102" s="156" t="s">
        <v>296</v>
      </c>
      <c r="G1102" s="1157" t="s">
        <v>296</v>
      </c>
      <c r="H1102" s="1157"/>
      <c r="I1102" s="156" t="s">
        <v>296</v>
      </c>
      <c r="J1102" s="1189" t="s">
        <v>672</v>
      </c>
      <c r="K1102" s="1189"/>
      <c r="L1102" s="1189"/>
    </row>
    <row r="1103" spans="1:12" s="85" customFormat="1" ht="6" customHeight="1">
      <c r="A1103" s="110"/>
      <c r="B1103" s="115"/>
      <c r="C1103" s="115"/>
      <c r="D1103" s="116"/>
      <c r="E1103" s="116"/>
      <c r="F1103" s="117"/>
      <c r="G1103" s="117"/>
      <c r="H1103" s="117"/>
      <c r="I1103" s="117"/>
      <c r="J1103" s="118"/>
      <c r="K1103" s="118"/>
      <c r="L1103" s="118"/>
    </row>
    <row r="1104" spans="1:12" s="85" customFormat="1" ht="7.5" customHeight="1">
      <c r="E1104" s="86"/>
      <c r="F1104" s="155"/>
      <c r="G1104" s="155"/>
      <c r="H1104" s="86"/>
      <c r="I1104" s="155"/>
    </row>
    <row r="1105" spans="1:12" s="85" customFormat="1" ht="18" customHeight="1">
      <c r="A1105" s="219" t="s">
        <v>288</v>
      </c>
      <c r="E1105" s="86"/>
      <c r="F1105" s="86"/>
      <c r="G1105" s="86"/>
      <c r="H1105" s="86"/>
      <c r="I1105" s="86"/>
    </row>
    <row r="1106" spans="1:12">
      <c r="A1106" s="49"/>
    </row>
    <row r="1107" spans="1:12">
      <c r="A1107" s="92" t="s">
        <v>480</v>
      </c>
      <c r="B1107" s="1159" t="s">
        <v>49</v>
      </c>
      <c r="C1107" s="1159"/>
      <c r="D1107" s="1159"/>
      <c r="E1107" s="1159"/>
      <c r="F1107" s="1159"/>
      <c r="G1107" s="1159"/>
      <c r="H1107" s="1159"/>
      <c r="I1107" s="1159"/>
      <c r="J1107" s="1159"/>
      <c r="K1107" s="1159"/>
      <c r="L1107" s="1159"/>
    </row>
    <row r="1108" spans="1:12" ht="9" customHeight="1">
      <c r="B1108" s="14"/>
      <c r="C1108" s="51"/>
      <c r="D1108" s="51"/>
    </row>
    <row r="1109" spans="1:12">
      <c r="A1109" s="52"/>
      <c r="B1109" s="52"/>
      <c r="C1109" s="52"/>
      <c r="D1109" s="52"/>
      <c r="E1109" s="52"/>
      <c r="F1109" s="1160" t="s">
        <v>49</v>
      </c>
      <c r="G1109" s="1160"/>
      <c r="H1109" s="1160"/>
      <c r="I1109" s="1160"/>
      <c r="J1109" s="1160"/>
      <c r="K1109" s="1160"/>
      <c r="L1109" s="52"/>
    </row>
    <row r="1110" spans="1:12">
      <c r="A1110" s="52"/>
      <c r="B1110" s="52"/>
      <c r="C1110" s="52"/>
      <c r="D1110" s="52"/>
      <c r="E1110" s="52"/>
      <c r="F1110" s="1160"/>
      <c r="G1110" s="1160"/>
      <c r="H1110" s="1160"/>
      <c r="I1110" s="1160"/>
      <c r="J1110" s="1160"/>
      <c r="K1110" s="1160"/>
      <c r="L1110" s="52"/>
    </row>
    <row r="1111" spans="1:12">
      <c r="A1111" s="52"/>
      <c r="B1111" s="52"/>
      <c r="C1111" s="52"/>
      <c r="D1111" s="52"/>
      <c r="E1111" s="52"/>
      <c r="F1111" s="1160"/>
      <c r="G1111" s="1160"/>
      <c r="H1111" s="1160"/>
      <c r="I1111" s="1160"/>
      <c r="J1111" s="1160"/>
      <c r="K1111" s="1160"/>
      <c r="L1111" s="52"/>
    </row>
    <row r="1112" spans="1:12">
      <c r="A1112" s="52"/>
      <c r="B1112" s="52"/>
      <c r="C1112" s="52"/>
      <c r="D1112" s="52"/>
      <c r="E1112" s="52"/>
      <c r="F1112" s="1160"/>
      <c r="G1112" s="1160"/>
      <c r="H1112" s="1160"/>
      <c r="I1112" s="1160"/>
      <c r="J1112" s="1160"/>
      <c r="K1112" s="1160"/>
      <c r="L1112" s="52"/>
    </row>
    <row r="1113" spans="1:12">
      <c r="A1113" s="52"/>
      <c r="B1113" s="52"/>
      <c r="C1113" s="52"/>
      <c r="D1113" s="52"/>
      <c r="E1113" s="52"/>
      <c r="F1113" s="1160"/>
      <c r="G1113" s="1160"/>
      <c r="H1113" s="1160"/>
      <c r="I1113" s="1160"/>
      <c r="J1113" s="1160"/>
      <c r="K1113" s="1160"/>
      <c r="L1113" s="52"/>
    </row>
    <row r="1114" spans="1:12" ht="33.75" customHeight="1">
      <c r="A1114" s="93"/>
      <c r="B1114" s="93"/>
      <c r="C1114" s="93"/>
      <c r="D1114" s="93"/>
      <c r="E1114" s="93"/>
      <c r="F1114" s="1160"/>
      <c r="G1114" s="1160"/>
      <c r="H1114" s="1160"/>
      <c r="I1114" s="1160"/>
      <c r="J1114" s="1160"/>
      <c r="K1114" s="1160"/>
      <c r="L1114" s="93"/>
    </row>
    <row r="1115" spans="1:12" ht="12.75" customHeight="1">
      <c r="A1115" s="93"/>
      <c r="B1115" s="93"/>
      <c r="C1115" s="93"/>
      <c r="D1115" s="93"/>
      <c r="E1115" s="93"/>
      <c r="F1115" s="1160"/>
      <c r="G1115" s="1160"/>
      <c r="H1115" s="1160"/>
      <c r="I1115" s="1160"/>
      <c r="J1115" s="1160"/>
      <c r="K1115" s="1160"/>
      <c r="L1115" s="93"/>
    </row>
    <row r="1116" spans="1:12" ht="12.75" customHeight="1">
      <c r="A1116" s="52"/>
      <c r="B1116" s="52"/>
      <c r="C1116" s="52"/>
      <c r="D1116" s="52"/>
      <c r="E1116" s="52"/>
      <c r="F1116" s="1160"/>
      <c r="G1116" s="1160"/>
      <c r="H1116" s="1160"/>
      <c r="I1116" s="1160"/>
      <c r="J1116" s="1160"/>
      <c r="K1116" s="1160"/>
      <c r="L1116" s="52"/>
    </row>
    <row r="1117" spans="1:12" ht="12.75" customHeight="1">
      <c r="A1117" s="52"/>
      <c r="B1117" s="52"/>
      <c r="C1117" s="52"/>
      <c r="D1117" s="52"/>
      <c r="E1117" s="52"/>
      <c r="F1117" s="1160"/>
      <c r="G1117" s="1160"/>
      <c r="H1117" s="1160"/>
      <c r="I1117" s="1160"/>
      <c r="J1117" s="1160"/>
      <c r="K1117" s="1160"/>
      <c r="L1117" s="52"/>
    </row>
    <row r="1118" spans="1:12" ht="12.75" customHeight="1">
      <c r="A1118" s="52"/>
      <c r="B1118" s="52"/>
      <c r="C1118" s="52"/>
      <c r="D1118" s="52"/>
      <c r="E1118" s="52"/>
      <c r="F1118" s="1160"/>
      <c r="G1118" s="1160"/>
      <c r="H1118" s="1160"/>
      <c r="I1118" s="1160"/>
      <c r="J1118" s="1160"/>
      <c r="K1118" s="1160"/>
      <c r="L1118" s="52"/>
    </row>
    <row r="1119" spans="1:12" ht="12.75" customHeight="1">
      <c r="A1119" s="52"/>
      <c r="B1119" s="52"/>
      <c r="C1119" s="52"/>
      <c r="D1119" s="52"/>
      <c r="E1119" s="52"/>
      <c r="F1119" s="1160"/>
      <c r="G1119" s="1160"/>
      <c r="H1119" s="1160"/>
      <c r="I1119" s="1160"/>
      <c r="J1119" s="1160"/>
      <c r="K1119" s="1160"/>
      <c r="L1119" s="52"/>
    </row>
    <row r="1120" spans="1:12" ht="12.75" customHeight="1">
      <c r="A1120" s="52"/>
      <c r="B1120" s="52"/>
      <c r="C1120" s="52"/>
      <c r="D1120" s="52"/>
      <c r="E1120" s="52"/>
      <c r="F1120" s="1160"/>
      <c r="G1120" s="1160"/>
      <c r="H1120" s="1160"/>
      <c r="I1120" s="1160"/>
      <c r="J1120" s="1160"/>
      <c r="K1120" s="1160"/>
      <c r="L1120" s="52"/>
    </row>
    <row r="1121" spans="1:12" ht="12.75" customHeight="1">
      <c r="A1121" s="52"/>
      <c r="B1121" s="52"/>
      <c r="C1121" s="52"/>
      <c r="D1121" s="52"/>
      <c r="E1121" s="52"/>
      <c r="F1121" s="1160"/>
      <c r="G1121" s="1160"/>
      <c r="H1121" s="1160"/>
      <c r="I1121" s="1160"/>
      <c r="J1121" s="1160"/>
      <c r="K1121" s="1160"/>
      <c r="L1121" s="52"/>
    </row>
    <row r="1122" spans="1:12" ht="12.75" customHeight="1">
      <c r="A1122" s="52"/>
      <c r="B1122" s="52"/>
      <c r="C1122" s="52"/>
      <c r="D1122" s="52"/>
      <c r="E1122" s="52"/>
      <c r="F1122" s="1160"/>
      <c r="G1122" s="1160"/>
      <c r="H1122" s="1160"/>
      <c r="I1122" s="1160"/>
      <c r="J1122" s="1160"/>
      <c r="K1122" s="1160"/>
      <c r="L1122" s="52"/>
    </row>
    <row r="1123" spans="1:12" ht="12.75" customHeight="1">
      <c r="A1123" s="52"/>
      <c r="B1123" s="52"/>
      <c r="C1123" s="52"/>
      <c r="D1123" s="52"/>
      <c r="E1123" s="52"/>
      <c r="F1123" s="1160"/>
      <c r="G1123" s="1160"/>
      <c r="H1123" s="1160"/>
      <c r="I1123" s="1160"/>
      <c r="J1123" s="1160"/>
      <c r="K1123" s="1160"/>
      <c r="L1123" s="52"/>
    </row>
    <row r="1124" spans="1:12" ht="12.75" customHeight="1">
      <c r="A1124" s="52"/>
      <c r="B1124" s="52"/>
      <c r="C1124" s="52"/>
      <c r="D1124" s="52"/>
      <c r="E1124" s="52"/>
      <c r="F1124" s="1160"/>
      <c r="G1124" s="1160"/>
      <c r="H1124" s="1160"/>
      <c r="I1124" s="1160"/>
      <c r="J1124" s="1160"/>
      <c r="K1124" s="1160"/>
      <c r="L1124" s="52"/>
    </row>
    <row r="1125" spans="1:12" ht="12.75" customHeight="1">
      <c r="A1125" s="52"/>
      <c r="B1125" s="52"/>
      <c r="C1125" s="52"/>
      <c r="D1125" s="52"/>
      <c r="E1125" s="52"/>
      <c r="F1125" s="1160"/>
      <c r="G1125" s="1160"/>
      <c r="H1125" s="1160"/>
      <c r="I1125" s="1160"/>
      <c r="J1125" s="1160"/>
      <c r="K1125" s="1160"/>
      <c r="L1125" s="52"/>
    </row>
    <row r="1126" spans="1:12" ht="12.75" customHeight="1">
      <c r="A1126" s="52"/>
      <c r="B1126" s="52"/>
      <c r="C1126" s="52"/>
      <c r="D1126" s="52"/>
      <c r="E1126" s="52"/>
      <c r="F1126" s="1160"/>
      <c r="G1126" s="1160"/>
      <c r="H1126" s="1160"/>
      <c r="I1126" s="1160"/>
      <c r="J1126" s="1160"/>
      <c r="K1126" s="1160"/>
      <c r="L1126" s="52"/>
    </row>
    <row r="1127" spans="1:12" ht="12.75" customHeight="1">
      <c r="A1127" s="52"/>
      <c r="B1127" s="52"/>
      <c r="C1127" s="52"/>
      <c r="D1127" s="52"/>
      <c r="E1127" s="52"/>
      <c r="F1127" s="1160"/>
      <c r="G1127" s="1160"/>
      <c r="H1127" s="1160"/>
      <c r="I1127" s="1160"/>
      <c r="J1127" s="1160"/>
      <c r="K1127" s="1160"/>
      <c r="L1127" s="52"/>
    </row>
    <row r="1128" spans="1:12">
      <c r="A1128" s="52"/>
      <c r="B1128" s="52"/>
      <c r="C1128" s="52"/>
      <c r="D1128" s="52"/>
      <c r="E1128" s="52"/>
      <c r="F1128" s="52"/>
      <c r="G1128" s="52"/>
      <c r="H1128" s="52"/>
      <c r="I1128" s="52"/>
      <c r="J1128" s="52"/>
      <c r="K1128" s="52"/>
      <c r="L1128" s="52"/>
    </row>
    <row r="1129" spans="1:12">
      <c r="A1129" s="52"/>
      <c r="B1129" s="52"/>
      <c r="C1129" s="52"/>
      <c r="D1129" s="52"/>
      <c r="E1129" s="52"/>
      <c r="F1129" s="52"/>
      <c r="G1129" s="52"/>
      <c r="H1129" s="52"/>
      <c r="I1129" s="52"/>
      <c r="J1129" s="52"/>
      <c r="K1129" s="52"/>
      <c r="L1129" s="52"/>
    </row>
    <row r="1130" spans="1:12">
      <c r="A1130" s="52"/>
      <c r="B1130" s="52"/>
      <c r="C1130" s="52"/>
      <c r="D1130" s="52"/>
      <c r="E1130" s="52"/>
      <c r="F1130" s="52"/>
      <c r="G1130" s="52"/>
      <c r="H1130" s="52"/>
      <c r="I1130" s="52"/>
      <c r="J1130" s="52"/>
      <c r="K1130" s="52"/>
      <c r="L1130" s="52"/>
    </row>
    <row r="1131" spans="1:12">
      <c r="A1131" s="52"/>
      <c r="B1131" s="52"/>
      <c r="C1131" s="52"/>
      <c r="D1131" s="52"/>
      <c r="E1131" s="52"/>
      <c r="F1131" s="52"/>
      <c r="G1131" s="52"/>
      <c r="H1131" s="52"/>
      <c r="I1131" s="52"/>
      <c r="J1131" s="52"/>
      <c r="K1131" s="52"/>
      <c r="L1131" s="52"/>
    </row>
    <row r="1132" spans="1:12">
      <c r="A1132" s="52"/>
      <c r="B1132" s="52"/>
      <c r="C1132" s="52"/>
      <c r="D1132" s="52"/>
      <c r="E1132" s="52"/>
      <c r="F1132" s="52"/>
      <c r="G1132" s="52"/>
      <c r="H1132" s="52"/>
      <c r="I1132" s="52"/>
      <c r="J1132" s="52"/>
      <c r="K1132" s="52"/>
      <c r="L1132" s="52"/>
    </row>
    <row r="1133" spans="1:12">
      <c r="A1133" s="52"/>
      <c r="B1133" s="52"/>
      <c r="C1133" s="52"/>
      <c r="D1133" s="52"/>
      <c r="E1133" s="52"/>
      <c r="F1133" s="52"/>
      <c r="G1133" s="52"/>
      <c r="H1133" s="52"/>
      <c r="I1133" s="52"/>
      <c r="J1133" s="52"/>
      <c r="K1133" s="52"/>
      <c r="L1133" s="52"/>
    </row>
    <row r="1134" spans="1:12">
      <c r="A1134" s="52"/>
      <c r="B1134" s="52"/>
      <c r="C1134" s="52"/>
      <c r="D1134" s="52"/>
      <c r="E1134" s="52"/>
      <c r="F1134" s="52"/>
      <c r="G1134" s="52"/>
      <c r="H1134" s="52"/>
      <c r="I1134" s="52"/>
      <c r="J1134" s="52"/>
      <c r="K1134" s="52"/>
      <c r="L1134" s="52"/>
    </row>
    <row r="1135" spans="1:12">
      <c r="A1135" s="52"/>
      <c r="B1135" s="52"/>
      <c r="C1135" s="52"/>
      <c r="D1135" s="52"/>
      <c r="E1135" s="52"/>
      <c r="F1135" s="52"/>
      <c r="G1135" s="52"/>
      <c r="H1135" s="52"/>
      <c r="I1135" s="52"/>
      <c r="J1135" s="52"/>
      <c r="K1135" s="52"/>
      <c r="L1135" s="52"/>
    </row>
    <row r="1136" spans="1:12">
      <c r="A1136" s="52"/>
      <c r="B1136" s="52"/>
      <c r="C1136" s="52"/>
      <c r="D1136" s="52"/>
      <c r="E1136" s="52"/>
      <c r="F1136" s="52"/>
      <c r="G1136" s="52"/>
      <c r="H1136" s="52"/>
      <c r="I1136" s="52"/>
      <c r="J1136" s="52"/>
      <c r="K1136" s="52"/>
      <c r="L1136" s="52"/>
    </row>
    <row r="1137" spans="1:12">
      <c r="A1137" s="52"/>
      <c r="B1137" s="52"/>
      <c r="C1137" s="52"/>
      <c r="D1137" s="52"/>
      <c r="E1137" s="52"/>
      <c r="F1137" s="52"/>
      <c r="G1137" s="52"/>
      <c r="H1137" s="52"/>
      <c r="I1137" s="52"/>
      <c r="J1137" s="52"/>
      <c r="K1137" s="52"/>
      <c r="L1137" s="52"/>
    </row>
    <row r="1138" spans="1:12">
      <c r="A1138" s="52"/>
      <c r="B1138" s="52"/>
      <c r="C1138" s="52"/>
      <c r="D1138" s="52"/>
      <c r="E1138" s="52"/>
      <c r="F1138" s="52"/>
      <c r="G1138" s="52"/>
      <c r="H1138" s="52"/>
      <c r="I1138" s="52"/>
      <c r="J1138" s="52"/>
      <c r="K1138" s="52"/>
      <c r="L1138" s="52"/>
    </row>
    <row r="1139" spans="1:12">
      <c r="A1139" s="52"/>
      <c r="B1139" s="52"/>
      <c r="C1139" s="52"/>
      <c r="D1139" s="52"/>
      <c r="E1139" s="52"/>
      <c r="F1139" s="52"/>
      <c r="G1139" s="52"/>
      <c r="H1139" s="52"/>
      <c r="I1139" s="52"/>
      <c r="J1139" s="52"/>
      <c r="K1139" s="52"/>
      <c r="L1139" s="52"/>
    </row>
    <row r="1140" spans="1:12">
      <c r="A1140" s="52"/>
      <c r="B1140" s="52"/>
      <c r="C1140" s="52"/>
      <c r="D1140" s="52"/>
      <c r="E1140" s="52"/>
      <c r="F1140" s="52"/>
      <c r="G1140" s="52"/>
      <c r="H1140" s="52"/>
      <c r="I1140" s="52"/>
      <c r="J1140" s="52"/>
      <c r="K1140" s="52"/>
      <c r="L1140" s="52"/>
    </row>
    <row r="1141" spans="1:12">
      <c r="A1141" s="52"/>
      <c r="B1141" s="52"/>
      <c r="C1141" s="52"/>
      <c r="D1141" s="52"/>
      <c r="E1141" s="52"/>
      <c r="F1141" s="52"/>
      <c r="G1141" s="52"/>
      <c r="H1141" s="52"/>
      <c r="I1141" s="52"/>
      <c r="J1141" s="52"/>
      <c r="K1141" s="52"/>
      <c r="L1141" s="52"/>
    </row>
    <row r="1142" spans="1:12">
      <c r="A1142" s="52"/>
      <c r="B1142" s="52"/>
      <c r="C1142" s="52"/>
      <c r="D1142" s="52"/>
      <c r="E1142" s="52"/>
      <c r="F1142" s="52"/>
      <c r="G1142" s="52"/>
      <c r="H1142" s="52"/>
      <c r="I1142" s="52"/>
      <c r="J1142" s="52"/>
      <c r="K1142" s="52"/>
      <c r="L1142" s="52"/>
    </row>
    <row r="1143" spans="1:12">
      <c r="A1143" s="52"/>
      <c r="B1143" s="52"/>
      <c r="C1143" s="52"/>
      <c r="D1143" s="52"/>
      <c r="E1143" s="52"/>
      <c r="F1143" s="52"/>
      <c r="G1143" s="52"/>
      <c r="H1143" s="52"/>
      <c r="I1143" s="52"/>
      <c r="J1143" s="52"/>
      <c r="K1143" s="52"/>
      <c r="L1143" s="52"/>
    </row>
    <row r="1144" spans="1:12">
      <c r="A1144" s="52"/>
      <c r="B1144" s="52"/>
      <c r="C1144" s="52"/>
      <c r="D1144" s="52"/>
      <c r="E1144" s="52"/>
      <c r="F1144" s="52"/>
      <c r="G1144" s="52"/>
      <c r="H1144" s="52"/>
      <c r="I1144" s="52"/>
      <c r="J1144" s="52"/>
      <c r="K1144" s="52"/>
      <c r="L1144" s="52"/>
    </row>
    <row r="1145" spans="1:12">
      <c r="A1145" s="52"/>
      <c r="B1145" s="52"/>
      <c r="C1145" s="52"/>
      <c r="D1145" s="52"/>
      <c r="E1145" s="52"/>
      <c r="F1145" s="52"/>
      <c r="G1145" s="52"/>
      <c r="H1145" s="52"/>
      <c r="I1145" s="52"/>
      <c r="J1145" s="52"/>
      <c r="K1145" s="52"/>
      <c r="L1145" s="52"/>
    </row>
    <row r="1146" spans="1:12">
      <c r="A1146" s="52"/>
      <c r="B1146" s="52"/>
      <c r="C1146" s="52"/>
      <c r="D1146" s="52"/>
      <c r="E1146" s="52"/>
      <c r="F1146" s="52"/>
      <c r="G1146" s="52"/>
      <c r="H1146" s="52"/>
      <c r="I1146" s="52"/>
      <c r="J1146" s="52"/>
      <c r="K1146" s="52"/>
      <c r="L1146" s="52"/>
    </row>
    <row r="1147" spans="1:12" s="54" customFormat="1" ht="12.75" customHeight="1">
      <c r="A1147" s="53" t="s">
        <v>260</v>
      </c>
      <c r="E1147" s="55"/>
      <c r="F1147" s="55"/>
      <c r="G1147" s="55"/>
      <c r="H1147" s="55"/>
      <c r="I1147" s="55"/>
    </row>
    <row r="1148" spans="1:12" s="54" customFormat="1">
      <c r="A1148" s="56" t="s">
        <v>480</v>
      </c>
      <c r="B1148" s="1151" t="s">
        <v>49</v>
      </c>
      <c r="C1148" s="1151"/>
      <c r="D1148" s="1151"/>
      <c r="E1148" s="1151"/>
      <c r="F1148" s="1151"/>
      <c r="G1148" s="1151"/>
      <c r="H1148" s="1151"/>
      <c r="I1148" s="1151"/>
      <c r="J1148" s="1151"/>
      <c r="K1148" s="1151"/>
      <c r="L1148" s="1151"/>
    </row>
    <row r="1149" spans="1:12" s="54" customFormat="1" ht="9" customHeight="1">
      <c r="A1149" s="57"/>
      <c r="B1149" s="58"/>
      <c r="C1149" s="58"/>
      <c r="D1149" s="58"/>
      <c r="E1149" s="59"/>
      <c r="F1149" s="59"/>
      <c r="G1149" s="59"/>
      <c r="H1149" s="59"/>
      <c r="I1149" s="59"/>
      <c r="J1149" s="58"/>
      <c r="K1149" s="58"/>
      <c r="L1149" s="58"/>
    </row>
    <row r="1150" spans="1:12" s="54" customFormat="1" ht="27" customHeight="1">
      <c r="B1150" s="1152" t="s">
        <v>261</v>
      </c>
      <c r="C1150" s="1152"/>
      <c r="D1150" s="1152"/>
      <c r="E1150" s="1152"/>
      <c r="F1150" s="1152"/>
      <c r="G1150" s="1152"/>
      <c r="H1150" s="1152"/>
      <c r="I1150" s="1152"/>
      <c r="J1150" s="1152"/>
      <c r="K1150" s="1152"/>
      <c r="L1150" s="1152"/>
    </row>
    <row r="1151" spans="1:12" s="54" customFormat="1">
      <c r="E1151" s="55"/>
      <c r="F1151" s="55"/>
      <c r="G1151" s="55"/>
      <c r="H1151" s="55"/>
      <c r="I1151" s="55"/>
    </row>
    <row r="1152" spans="1:12" s="177" customFormat="1" ht="13.5" customHeight="1">
      <c r="A1152" s="61" t="s">
        <v>262</v>
      </c>
      <c r="B1152" s="62"/>
      <c r="C1152" s="63"/>
      <c r="D1152" s="1154" t="s">
        <v>263</v>
      </c>
      <c r="E1152" s="1154"/>
      <c r="F1152" s="63" t="s">
        <v>263</v>
      </c>
      <c r="G1152" s="1154" t="s">
        <v>264</v>
      </c>
      <c r="H1152" s="1154"/>
      <c r="I1152" s="63" t="s">
        <v>264</v>
      </c>
      <c r="J1152" s="63"/>
      <c r="K1152" s="62"/>
      <c r="L1152" s="62"/>
    </row>
    <row r="1153" spans="1:12" s="177" customFormat="1" ht="13.5" customHeight="1">
      <c r="A1153" s="61" t="s">
        <v>265</v>
      </c>
      <c r="B1153" s="62"/>
      <c r="C1153" s="63"/>
      <c r="D1153" s="1154">
        <v>2012</v>
      </c>
      <c r="E1153" s="1154"/>
      <c r="F1153" s="63">
        <v>2011</v>
      </c>
      <c r="G1153" s="1154">
        <v>2010</v>
      </c>
      <c r="H1153" s="1154"/>
      <c r="I1153" s="63">
        <v>2009</v>
      </c>
      <c r="J1153" s="63"/>
      <c r="K1153" s="62"/>
      <c r="L1153" s="62"/>
    </row>
    <row r="1154" spans="1:12" s="54" customFormat="1" ht="12.75" customHeight="1">
      <c r="B1154" s="54" t="s">
        <v>266</v>
      </c>
      <c r="C1154" s="65"/>
      <c r="D1154" s="1148">
        <v>4465715.13</v>
      </c>
      <c r="E1154" s="1148"/>
      <c r="F1154" s="66">
        <v>4425217.2699999996</v>
      </c>
      <c r="G1154" s="1148">
        <v>4403184.49</v>
      </c>
      <c r="H1154" s="1148"/>
      <c r="I1154" s="66">
        <v>5131537.2300000004</v>
      </c>
      <c r="J1154" s="65"/>
      <c r="K1154" s="65"/>
    </row>
    <row r="1155" spans="1:12" s="54" customFormat="1" ht="6" customHeight="1">
      <c r="B1155" s="67"/>
      <c r="C1155" s="67"/>
      <c r="D1155" s="68"/>
      <c r="E1155" s="68"/>
      <c r="F1155" s="69"/>
      <c r="G1155" s="69"/>
      <c r="H1155" s="69"/>
      <c r="I1155" s="69"/>
      <c r="J1155" s="67"/>
      <c r="K1155" s="67"/>
      <c r="L1155" s="67"/>
    </row>
    <row r="1156" spans="1:12" s="54" customFormat="1" ht="12.75" customHeight="1">
      <c r="B1156" s="54" t="s">
        <v>265</v>
      </c>
      <c r="C1156" s="65"/>
      <c r="D1156" s="1148">
        <v>2527881.7999999998</v>
      </c>
      <c r="E1156" s="1148"/>
      <c r="F1156" s="66">
        <v>2556906.65</v>
      </c>
      <c r="G1156" s="1148">
        <v>3289389.5</v>
      </c>
      <c r="H1156" s="1148"/>
      <c r="I1156" s="66">
        <v>3357098.95</v>
      </c>
      <c r="J1156" s="65"/>
      <c r="K1156" s="65"/>
    </row>
    <row r="1157" spans="1:12" s="54" customFormat="1" ht="6" customHeight="1">
      <c r="B1157" s="67"/>
      <c r="C1157" s="67"/>
      <c r="D1157" s="68"/>
      <c r="E1157" s="68"/>
      <c r="F1157" s="69"/>
      <c r="G1157" s="69"/>
      <c r="H1157" s="69"/>
      <c r="I1157" s="69"/>
      <c r="J1157" s="67"/>
      <c r="K1157" s="67"/>
      <c r="L1157" s="67"/>
    </row>
    <row r="1158" spans="1:12" s="54" customFormat="1" ht="12.75" customHeight="1">
      <c r="B1158" s="70" t="s">
        <v>1</v>
      </c>
      <c r="C1158" s="65"/>
      <c r="D1158" s="1153">
        <v>1937833.33</v>
      </c>
      <c r="E1158" s="1153"/>
      <c r="F1158" s="66">
        <v>1868310.6199999996</v>
      </c>
      <c r="G1158" s="1148">
        <v>1113794.9900000002</v>
      </c>
      <c r="H1158" s="1148"/>
      <c r="I1158" s="66">
        <v>1774438.2800000003</v>
      </c>
      <c r="J1158" s="65"/>
      <c r="K1158" s="65"/>
    </row>
    <row r="1159" spans="1:12" s="54" customFormat="1" ht="6" customHeight="1">
      <c r="B1159" s="67"/>
      <c r="C1159" s="67"/>
      <c r="D1159" s="67"/>
      <c r="E1159" s="71"/>
      <c r="F1159" s="71"/>
      <c r="G1159" s="71"/>
      <c r="H1159" s="71"/>
      <c r="I1159" s="71"/>
      <c r="J1159" s="67"/>
      <c r="K1159" s="67"/>
      <c r="L1159" s="67"/>
    </row>
    <row r="1160" spans="1:12" s="54" customFormat="1" ht="12.75" customHeight="1">
      <c r="B1160" s="54" t="s">
        <v>267</v>
      </c>
      <c r="C1160" s="65"/>
      <c r="D1160" s="1149">
        <v>0.56606427557773931</v>
      </c>
      <c r="E1160" s="1149"/>
      <c r="F1160" s="72">
        <v>0.5778036408142283</v>
      </c>
      <c r="G1160" s="1149">
        <v>0.7470478485447245</v>
      </c>
      <c r="H1160" s="1149"/>
      <c r="I1160" s="72">
        <v>0.65420921636770424</v>
      </c>
      <c r="J1160" s="65"/>
      <c r="K1160" s="65"/>
    </row>
    <row r="1161" spans="1:12" s="54" customFormat="1" ht="6" customHeight="1">
      <c r="B1161" s="67"/>
      <c r="C1161" s="67"/>
      <c r="D1161" s="67"/>
      <c r="E1161" s="71"/>
      <c r="F1161" s="71"/>
      <c r="G1161" s="71"/>
      <c r="H1161" s="71"/>
      <c r="I1161" s="71"/>
      <c r="J1161" s="67"/>
      <c r="K1161" s="67"/>
      <c r="L1161" s="67"/>
    </row>
    <row r="1162" spans="1:12" s="54" customFormat="1" ht="12.75" customHeight="1">
      <c r="E1162" s="55"/>
      <c r="F1162" s="55"/>
      <c r="G1162" s="55"/>
      <c r="H1162" s="55"/>
      <c r="I1162" s="55"/>
    </row>
    <row r="1163" spans="1:12" s="54" customFormat="1" ht="13.5" customHeight="1">
      <c r="A1163" s="70" t="s">
        <v>268</v>
      </c>
      <c r="B1163" s="73" t="s">
        <v>289</v>
      </c>
      <c r="C1163" s="1143" t="s">
        <v>270</v>
      </c>
      <c r="D1163" s="1143"/>
      <c r="E1163" s="73"/>
      <c r="F1163" s="1143" t="s">
        <v>271</v>
      </c>
      <c r="G1163" s="1143"/>
      <c r="H1163" s="73"/>
      <c r="I1163" s="74" t="s">
        <v>1</v>
      </c>
      <c r="J1163" s="73"/>
      <c r="K1163" s="74" t="s">
        <v>1</v>
      </c>
      <c r="L1163" s="74" t="s">
        <v>272</v>
      </c>
    </row>
    <row r="1164" spans="1:12" s="54" customFormat="1" ht="13.5" customHeight="1">
      <c r="A1164" s="70"/>
      <c r="B1164" s="73"/>
      <c r="C1164" s="74" t="s">
        <v>273</v>
      </c>
      <c r="D1164" s="74" t="s">
        <v>274</v>
      </c>
      <c r="E1164" s="74"/>
      <c r="F1164" s="74" t="s">
        <v>273</v>
      </c>
      <c r="G1164" s="74" t="s">
        <v>274</v>
      </c>
      <c r="H1164" s="74"/>
      <c r="I1164" s="74" t="s">
        <v>275</v>
      </c>
      <c r="J1164" s="73"/>
      <c r="K1164" s="74" t="s">
        <v>276</v>
      </c>
      <c r="L1164" s="74" t="s">
        <v>277</v>
      </c>
    </row>
    <row r="1165" spans="1:12" s="76" customFormat="1" ht="38.25">
      <c r="A1165" t="s">
        <v>50</v>
      </c>
      <c r="B1165" s="76" t="s">
        <v>675</v>
      </c>
      <c r="C1165" s="77">
        <v>3860079.35</v>
      </c>
      <c r="D1165" s="78">
        <v>0.86438100900538195</v>
      </c>
      <c r="E1165" s="79"/>
      <c r="F1165" s="77">
        <v>2491123.7599999998</v>
      </c>
      <c r="G1165" s="78">
        <v>0.98545895619011936</v>
      </c>
      <c r="H1165" s="79"/>
      <c r="I1165" s="77">
        <v>1368955.5900000003</v>
      </c>
      <c r="K1165" s="77">
        <v>1305688.3899999999</v>
      </c>
      <c r="L1165" s="78">
        <v>4.8455052893593108E-2</v>
      </c>
    </row>
    <row r="1166" spans="1:12" s="76" customFormat="1" ht="6" customHeight="1">
      <c r="A1166" s="94"/>
      <c r="B1166" s="80"/>
      <c r="C1166" s="81"/>
      <c r="D1166" s="82"/>
      <c r="E1166" s="83"/>
      <c r="F1166" s="81"/>
      <c r="G1166" s="82"/>
      <c r="H1166" s="83"/>
      <c r="I1166" s="81"/>
      <c r="J1166" s="80"/>
      <c r="K1166" s="81"/>
      <c r="L1166" s="82"/>
    </row>
    <row r="1167" spans="1:12" s="76" customFormat="1" ht="25.5">
      <c r="A1167" t="s">
        <v>52</v>
      </c>
      <c r="B1167" s="76" t="s">
        <v>53</v>
      </c>
      <c r="C1167" s="77">
        <v>207525.64</v>
      </c>
      <c r="D1167" s="78">
        <v>4.6470863894983831E-2</v>
      </c>
      <c r="E1167" s="79"/>
      <c r="F1167" s="77">
        <v>16081.68</v>
      </c>
      <c r="G1167" s="78">
        <v>6.3617215013771619E-3</v>
      </c>
      <c r="H1167" s="79"/>
      <c r="I1167" s="77">
        <v>191443.96000000002</v>
      </c>
      <c r="K1167" s="77">
        <v>189256.2</v>
      </c>
      <c r="L1167" s="78">
        <v>1.1559779811705029E-2</v>
      </c>
    </row>
    <row r="1168" spans="1:12" s="76" customFormat="1" ht="6" customHeight="1">
      <c r="A1168" s="94"/>
      <c r="B1168" s="80"/>
      <c r="C1168" s="81"/>
      <c r="D1168" s="82"/>
      <c r="E1168" s="83"/>
      <c r="F1168" s="81"/>
      <c r="G1168" s="82"/>
      <c r="H1168" s="83"/>
      <c r="I1168" s="81"/>
      <c r="J1168" s="80"/>
      <c r="K1168" s="81"/>
      <c r="L1168" s="82"/>
    </row>
    <row r="1169" spans="1:12" s="76" customFormat="1" ht="38.25">
      <c r="A1169" t="s">
        <v>54</v>
      </c>
      <c r="B1169" s="76" t="s">
        <v>676</v>
      </c>
      <c r="C1169" s="77">
        <v>398110.14</v>
      </c>
      <c r="D1169" s="78">
        <v>8.9148127099634322E-2</v>
      </c>
      <c r="E1169" s="79"/>
      <c r="F1169" s="77">
        <v>20676.36</v>
      </c>
      <c r="G1169" s="78">
        <v>8.1793223085035067E-3</v>
      </c>
      <c r="H1169" s="79"/>
      <c r="I1169" s="77">
        <v>377433.78</v>
      </c>
      <c r="K1169" s="77">
        <v>373366.03</v>
      </c>
      <c r="L1169" s="78">
        <v>1.0894804757679748E-2</v>
      </c>
    </row>
    <row r="1170" spans="1:12" s="76" customFormat="1" ht="6" customHeight="1">
      <c r="A1170" s="94"/>
      <c r="B1170" s="80"/>
      <c r="C1170" s="81"/>
      <c r="D1170" s="82"/>
      <c r="E1170" s="83"/>
      <c r="F1170" s="81"/>
      <c r="G1170" s="82"/>
      <c r="H1170" s="83"/>
      <c r="I1170" s="81"/>
      <c r="J1170" s="80"/>
      <c r="K1170" s="81"/>
      <c r="L1170" s="82"/>
    </row>
    <row r="1171" spans="1:12" s="54" customFormat="1">
      <c r="E1171" s="55"/>
      <c r="F1171" s="55"/>
      <c r="G1171" s="55"/>
      <c r="H1171" s="55"/>
      <c r="I1171" s="55"/>
    </row>
    <row r="1172" spans="1:12" s="85" customFormat="1">
      <c r="A1172" s="84" t="s">
        <v>288</v>
      </c>
      <c r="E1172" s="86"/>
      <c r="F1172" s="86"/>
      <c r="G1172" s="86"/>
      <c r="H1172" s="86"/>
      <c r="I1172" s="86"/>
    </row>
    <row r="1173" spans="1:12" s="85" customFormat="1">
      <c r="E1173" s="86"/>
      <c r="F1173" s="86"/>
      <c r="G1173" s="86"/>
      <c r="H1173" s="86"/>
      <c r="I1173" s="86"/>
    </row>
    <row r="1174" spans="1:12" s="85" customFormat="1">
      <c r="E1174" s="86"/>
      <c r="F1174" s="86"/>
      <c r="G1174" s="86"/>
      <c r="H1174" s="86"/>
      <c r="I1174" s="86"/>
    </row>
    <row r="1175" spans="1:12" s="85" customFormat="1">
      <c r="E1175" s="86"/>
      <c r="F1175" s="86"/>
      <c r="G1175" s="86"/>
      <c r="H1175" s="86"/>
      <c r="I1175" s="86"/>
    </row>
    <row r="1176" spans="1:12" s="85" customFormat="1">
      <c r="E1176" s="86"/>
      <c r="F1176" s="86"/>
      <c r="G1176" s="86"/>
      <c r="H1176" s="86"/>
      <c r="I1176" s="86"/>
    </row>
    <row r="1177" spans="1:12" s="85" customFormat="1">
      <c r="E1177" s="86"/>
      <c r="F1177" s="86"/>
      <c r="G1177" s="86"/>
      <c r="H1177" s="86"/>
      <c r="I1177" s="86"/>
    </row>
    <row r="1178" spans="1:12" s="54" customFormat="1">
      <c r="A1178" s="53" t="s">
        <v>260</v>
      </c>
      <c r="E1178" s="55"/>
      <c r="F1178" s="55"/>
      <c r="G1178" s="55"/>
      <c r="H1178" s="55"/>
      <c r="I1178" s="55"/>
    </row>
    <row r="1179" spans="1:12" s="54" customFormat="1">
      <c r="A1179" s="56" t="s">
        <v>480</v>
      </c>
      <c r="B1179" s="1151" t="s">
        <v>49</v>
      </c>
      <c r="C1179" s="1151"/>
      <c r="D1179" s="1151"/>
      <c r="E1179" s="1151"/>
      <c r="F1179" s="1151"/>
      <c r="G1179" s="1151"/>
      <c r="H1179" s="1151"/>
      <c r="I1179" s="1151"/>
      <c r="J1179" s="1151"/>
      <c r="K1179" s="1151"/>
      <c r="L1179" s="1151"/>
    </row>
    <row r="1180" spans="1:12" s="54" customFormat="1" ht="9" customHeight="1">
      <c r="A1180" s="57"/>
      <c r="B1180" s="58"/>
      <c r="C1180" s="58"/>
      <c r="D1180" s="58"/>
      <c r="E1180" s="59"/>
      <c r="F1180" s="59"/>
      <c r="G1180" s="59"/>
      <c r="H1180" s="59"/>
      <c r="I1180" s="59"/>
      <c r="J1180" s="58"/>
      <c r="K1180" s="58"/>
      <c r="L1180" s="58"/>
    </row>
    <row r="1181" spans="1:12" s="54" customFormat="1" ht="21" customHeight="1">
      <c r="B1181" s="1152" t="s">
        <v>677</v>
      </c>
      <c r="C1181" s="1152"/>
      <c r="D1181" s="1152"/>
      <c r="E1181" s="1152"/>
      <c r="F1181" s="1152"/>
      <c r="G1181" s="1152"/>
      <c r="H1181" s="1152"/>
      <c r="I1181" s="1152"/>
      <c r="J1181" s="1152"/>
      <c r="K1181" s="1152"/>
      <c r="L1181" s="1152"/>
    </row>
    <row r="1182" spans="1:12" s="54" customFormat="1">
      <c r="E1182" s="55"/>
      <c r="F1182" s="55"/>
      <c r="G1182" s="55"/>
      <c r="H1182" s="55"/>
      <c r="I1182" s="55"/>
    </row>
    <row r="1183" spans="1:12" s="54" customFormat="1" ht="13.5" customHeight="1">
      <c r="A1183" s="70" t="s">
        <v>262</v>
      </c>
      <c r="B1183" s="67"/>
      <c r="C1183" s="74" t="s">
        <v>263</v>
      </c>
      <c r="D1183" s="1150" t="s">
        <v>263</v>
      </c>
      <c r="E1183" s="1150"/>
      <c r="F1183" s="74" t="s">
        <v>264</v>
      </c>
      <c r="G1183" s="1150" t="s">
        <v>264</v>
      </c>
      <c r="H1183" s="1150"/>
      <c r="I1183" s="1143" t="s">
        <v>292</v>
      </c>
      <c r="J1183" s="1143"/>
      <c r="K1183" s="1143"/>
      <c r="L1183" s="1143"/>
    </row>
    <row r="1184" spans="1:12" s="54" customFormat="1" ht="13.5" customHeight="1">
      <c r="A1184" s="70" t="s">
        <v>265</v>
      </c>
      <c r="B1184" s="67"/>
      <c r="C1184" s="74">
        <v>2012</v>
      </c>
      <c r="D1184" s="1150">
        <v>2011</v>
      </c>
      <c r="E1184" s="1150"/>
      <c r="F1184" s="74">
        <v>2010</v>
      </c>
      <c r="G1184" s="1150">
        <v>2009</v>
      </c>
      <c r="H1184" s="1150"/>
      <c r="I1184" s="74"/>
      <c r="J1184" s="67"/>
      <c r="K1184" s="67"/>
      <c r="L1184" s="67"/>
    </row>
    <row r="1185" spans="1:12" s="54" customFormat="1" ht="12.75" customHeight="1">
      <c r="B1185" s="54" t="s">
        <v>266</v>
      </c>
      <c r="C1185" s="66">
        <v>3860079.35</v>
      </c>
      <c r="D1185" s="1148">
        <v>3809237.63</v>
      </c>
      <c r="E1185" s="1148"/>
      <c r="F1185" s="66">
        <v>3834872.73</v>
      </c>
      <c r="G1185" s="1148">
        <v>4435883.9400000004</v>
      </c>
      <c r="H1185" s="1148"/>
      <c r="I1185" s="55"/>
    </row>
    <row r="1186" spans="1:12" s="54" customFormat="1" ht="6" customHeight="1">
      <c r="B1186" s="67"/>
      <c r="C1186" s="69"/>
      <c r="D1186" s="69"/>
      <c r="E1186" s="69"/>
      <c r="F1186" s="69"/>
      <c r="G1186" s="69"/>
      <c r="H1186" s="69"/>
      <c r="I1186" s="71"/>
      <c r="J1186" s="67"/>
      <c r="K1186" s="67"/>
      <c r="L1186" s="58"/>
    </row>
    <row r="1187" spans="1:12" s="54" customFormat="1" ht="12.75" customHeight="1">
      <c r="B1187" s="54" t="s">
        <v>265</v>
      </c>
      <c r="C1187" s="66">
        <v>2491123.7599999998</v>
      </c>
      <c r="D1187" s="1148">
        <v>2503549.2400000002</v>
      </c>
      <c r="E1187" s="1148"/>
      <c r="F1187" s="66">
        <v>3225034.4</v>
      </c>
      <c r="G1187" s="1148">
        <v>3252792.8</v>
      </c>
      <c r="H1187" s="1148"/>
      <c r="I1187" s="55"/>
    </row>
    <row r="1188" spans="1:12" s="54" customFormat="1" ht="6" customHeight="1">
      <c r="B1188" s="67"/>
      <c r="C1188" s="69"/>
      <c r="D1188" s="69"/>
      <c r="E1188" s="69"/>
      <c r="F1188" s="69"/>
      <c r="G1188" s="69"/>
      <c r="H1188" s="69"/>
      <c r="I1188" s="71"/>
      <c r="J1188" s="67"/>
      <c r="K1188" s="67"/>
      <c r="L1188" s="58"/>
    </row>
    <row r="1189" spans="1:12" s="54" customFormat="1" ht="12.75" customHeight="1">
      <c r="B1189" s="70" t="s">
        <v>1</v>
      </c>
      <c r="C1189" s="97">
        <v>1368955.5900000003</v>
      </c>
      <c r="D1189" s="1148">
        <v>1305688.3899999997</v>
      </c>
      <c r="E1189" s="1148"/>
      <c r="F1189" s="66">
        <v>609838.33000000007</v>
      </c>
      <c r="G1189" s="1148">
        <v>1183091.1400000006</v>
      </c>
      <c r="H1189" s="1148"/>
      <c r="I1189" s="55"/>
      <c r="L1189" s="58"/>
    </row>
    <row r="1190" spans="1:12" s="54" customFormat="1" ht="6" customHeight="1">
      <c r="B1190" s="67"/>
      <c r="C1190" s="69"/>
      <c r="D1190" s="69"/>
      <c r="E1190" s="69"/>
      <c r="F1190" s="69"/>
      <c r="G1190" s="69"/>
      <c r="H1190" s="69"/>
      <c r="I1190" s="71"/>
      <c r="J1190" s="67"/>
      <c r="K1190" s="67"/>
      <c r="L1190" s="58"/>
    </row>
    <row r="1191" spans="1:12" s="54" customFormat="1" ht="12.75" customHeight="1">
      <c r="B1191" s="54" t="s">
        <v>267</v>
      </c>
      <c r="C1191" s="72">
        <v>0.64535558316955322</v>
      </c>
      <c r="D1191" s="1149">
        <v>0.65723104809294874</v>
      </c>
      <c r="E1191" s="1149"/>
      <c r="F1191" s="72">
        <v>0.84097560129459625</v>
      </c>
      <c r="G1191" s="1149">
        <v>0.73329078127323577</v>
      </c>
      <c r="H1191" s="1149"/>
      <c r="I1191" s="72"/>
      <c r="L1191" s="58"/>
    </row>
    <row r="1192" spans="1:12" s="54" customFormat="1" ht="6" customHeight="1">
      <c r="B1192" s="67"/>
      <c r="C1192" s="71"/>
      <c r="D1192" s="71"/>
      <c r="E1192" s="71"/>
      <c r="F1192" s="71"/>
      <c r="G1192" s="71"/>
      <c r="H1192" s="71"/>
      <c r="I1192" s="71"/>
      <c r="J1192" s="67"/>
      <c r="K1192" s="67"/>
      <c r="L1192" s="58"/>
    </row>
    <row r="1193" spans="1:12" s="54" customFormat="1" ht="12.75" customHeight="1">
      <c r="E1193" s="55"/>
      <c r="F1193" s="55"/>
      <c r="G1193" s="55"/>
      <c r="H1193" s="55"/>
      <c r="I1193" s="55"/>
    </row>
    <row r="1194" spans="1:12" s="54" customFormat="1" ht="6" customHeight="1">
      <c r="B1194" s="67"/>
      <c r="C1194" s="71"/>
      <c r="D1194" s="71"/>
      <c r="E1194" s="71"/>
      <c r="F1194" s="71"/>
      <c r="G1194" s="71"/>
      <c r="H1194" s="71"/>
      <c r="I1194" s="71"/>
      <c r="J1194" s="67"/>
      <c r="K1194" s="67"/>
      <c r="L1194" s="67"/>
    </row>
    <row r="1195" spans="1:12" s="54" customFormat="1" ht="12.75" customHeight="1">
      <c r="E1195" s="55"/>
      <c r="F1195" s="55"/>
      <c r="G1195" s="55"/>
      <c r="H1195" s="55"/>
      <c r="I1195" s="55"/>
    </row>
    <row r="1196" spans="1:12" s="54" customFormat="1" ht="13.5" customHeight="1">
      <c r="A1196" s="70" t="s">
        <v>268</v>
      </c>
      <c r="B1196" s="73" t="s">
        <v>293</v>
      </c>
      <c r="C1196" s="1143" t="s">
        <v>270</v>
      </c>
      <c r="D1196" s="1143"/>
      <c r="E1196" s="1143"/>
      <c r="F1196" s="1143" t="s">
        <v>271</v>
      </c>
      <c r="G1196" s="1143"/>
      <c r="H1196" s="1143"/>
      <c r="I1196" s="74" t="s">
        <v>1</v>
      </c>
      <c r="J1196" s="73"/>
      <c r="K1196" s="74" t="s">
        <v>1</v>
      </c>
      <c r="L1196" s="74" t="s">
        <v>272</v>
      </c>
    </row>
    <row r="1197" spans="1:12" s="54" customFormat="1" ht="13.5" customHeight="1">
      <c r="A1197" s="70"/>
      <c r="B1197" s="73"/>
      <c r="C1197" s="74" t="s">
        <v>273</v>
      </c>
      <c r="D1197" s="74" t="s">
        <v>274</v>
      </c>
      <c r="E1197" s="74"/>
      <c r="F1197" s="74" t="s">
        <v>273</v>
      </c>
      <c r="G1197" s="74" t="s">
        <v>274</v>
      </c>
      <c r="H1197" s="74"/>
      <c r="I1197" s="74" t="s">
        <v>275</v>
      </c>
      <c r="J1197" s="73"/>
      <c r="K1197" s="74" t="s">
        <v>276</v>
      </c>
      <c r="L1197" s="74" t="s">
        <v>277</v>
      </c>
    </row>
    <row r="1198" spans="1:12" s="76" customFormat="1">
      <c r="A1198" s="76" t="s">
        <v>678</v>
      </c>
      <c r="B1198" s="76" t="s">
        <v>679</v>
      </c>
      <c r="C1198" s="77">
        <v>3686435.51</v>
      </c>
      <c r="D1198" s="78">
        <v>0.9550154739694664</v>
      </c>
      <c r="E1198" s="79"/>
      <c r="F1198" s="77">
        <v>2337199.04</v>
      </c>
      <c r="G1198" s="78">
        <v>0.9382107294420412</v>
      </c>
      <c r="H1198" s="79"/>
      <c r="I1198" s="77">
        <v>1349236.4699999997</v>
      </c>
      <c r="K1198" s="77">
        <v>1310547.8700000001</v>
      </c>
      <c r="L1198" s="78">
        <v>2.9520936156265411E-2</v>
      </c>
    </row>
    <row r="1199" spans="1:12" s="76" customFormat="1" ht="6" customHeight="1">
      <c r="B1199" s="80"/>
      <c r="C1199" s="81"/>
      <c r="D1199" s="82"/>
      <c r="E1199" s="83"/>
      <c r="F1199" s="81"/>
      <c r="G1199" s="82"/>
      <c r="H1199" s="83"/>
      <c r="I1199" s="81"/>
      <c r="J1199" s="80"/>
      <c r="K1199" s="81"/>
      <c r="L1199" s="82"/>
    </row>
    <row r="1200" spans="1:12" s="76" customFormat="1">
      <c r="A1200" s="76" t="s">
        <v>680</v>
      </c>
      <c r="B1200" s="76" t="s">
        <v>681</v>
      </c>
      <c r="C1200" s="77">
        <v>122821.2</v>
      </c>
      <c r="D1200" s="78">
        <v>3.1818309641743502E-2</v>
      </c>
      <c r="E1200" s="79"/>
      <c r="F1200" s="77">
        <v>142437.72</v>
      </c>
      <c r="G1200" s="78">
        <v>5.7178098610403849E-2</v>
      </c>
      <c r="H1200" s="79"/>
      <c r="I1200" s="77">
        <v>-19616.520000000004</v>
      </c>
      <c r="K1200" s="77">
        <v>-43563.96</v>
      </c>
      <c r="L1200" s="78">
        <v>-0.54970760233918115</v>
      </c>
    </row>
    <row r="1201" spans="1:12" s="76" customFormat="1" ht="6" customHeight="1">
      <c r="B1201" s="80"/>
      <c r="C1201" s="81"/>
      <c r="D1201" s="82"/>
      <c r="E1201" s="83"/>
      <c r="F1201" s="81"/>
      <c r="G1201" s="82"/>
      <c r="H1201" s="83"/>
      <c r="I1201" s="81"/>
      <c r="J1201" s="80"/>
      <c r="K1201" s="81"/>
      <c r="L1201" s="82"/>
    </row>
    <row r="1202" spans="1:12" s="76" customFormat="1">
      <c r="A1202" s="76" t="s">
        <v>682</v>
      </c>
      <c r="B1202" s="76" t="s">
        <v>683</v>
      </c>
      <c r="C1202" s="77">
        <v>0</v>
      </c>
      <c r="D1202" s="78">
        <v>0</v>
      </c>
      <c r="E1202" s="79"/>
      <c r="F1202" s="77">
        <v>0</v>
      </c>
      <c r="G1202" s="78">
        <v>0</v>
      </c>
      <c r="H1202" s="79"/>
      <c r="I1202" s="77">
        <v>0</v>
      </c>
      <c r="K1202" s="77">
        <v>0</v>
      </c>
      <c r="L1202" s="78" t="s">
        <v>296</v>
      </c>
    </row>
    <row r="1203" spans="1:12" s="76" customFormat="1" ht="6" customHeight="1">
      <c r="B1203" s="80"/>
      <c r="C1203" s="81"/>
      <c r="D1203" s="82"/>
      <c r="E1203" s="83"/>
      <c r="F1203" s="81"/>
      <c r="G1203" s="82"/>
      <c r="H1203" s="83"/>
      <c r="I1203" s="81"/>
      <c r="J1203" s="80"/>
      <c r="K1203" s="81"/>
      <c r="L1203" s="82"/>
    </row>
    <row r="1204" spans="1:12" s="76" customFormat="1">
      <c r="A1204" s="76" t="s">
        <v>684</v>
      </c>
      <c r="B1204" s="76" t="s">
        <v>685</v>
      </c>
      <c r="C1204" s="77">
        <v>50822.64</v>
      </c>
      <c r="D1204" s="78">
        <v>1.3166216388790038E-2</v>
      </c>
      <c r="E1204" s="79"/>
      <c r="F1204" s="77">
        <v>11487</v>
      </c>
      <c r="G1204" s="78">
        <v>4.6111719475551071E-3</v>
      </c>
      <c r="H1204" s="79"/>
      <c r="I1204" s="77">
        <v>39335.64</v>
      </c>
      <c r="K1204" s="77">
        <v>38704.480000000003</v>
      </c>
      <c r="L1204" s="78">
        <v>1.6307156174168887E-2</v>
      </c>
    </row>
    <row r="1205" spans="1:12" s="76" customFormat="1" ht="6" customHeight="1">
      <c r="B1205" s="80"/>
      <c r="C1205" s="81"/>
      <c r="D1205" s="82"/>
      <c r="E1205" s="83"/>
      <c r="F1205" s="81"/>
      <c r="G1205" s="82"/>
      <c r="H1205" s="83"/>
      <c r="I1205" s="81"/>
      <c r="J1205" s="80"/>
      <c r="K1205" s="81"/>
      <c r="L1205" s="82"/>
    </row>
    <row r="1206" spans="1:12" s="54" customFormat="1">
      <c r="E1206" s="55"/>
      <c r="F1206" s="55"/>
      <c r="G1206" s="55"/>
      <c r="H1206" s="55"/>
      <c r="I1206" s="55"/>
    </row>
    <row r="1207" spans="1:12" s="85" customFormat="1">
      <c r="A1207" s="84" t="s">
        <v>288</v>
      </c>
      <c r="B1207" s="95"/>
      <c r="E1207" s="86"/>
      <c r="F1207" s="86"/>
      <c r="G1207" s="86"/>
      <c r="H1207" s="86"/>
      <c r="I1207" s="86"/>
    </row>
    <row r="1208" spans="1:12" s="85" customFormat="1">
      <c r="E1208" s="86"/>
      <c r="F1208" s="86"/>
      <c r="G1208" s="86"/>
      <c r="H1208" s="86"/>
      <c r="I1208" s="86"/>
    </row>
    <row r="1209" spans="1:12" s="85" customFormat="1">
      <c r="E1209" s="86"/>
      <c r="F1209" s="86"/>
      <c r="G1209" s="86"/>
      <c r="H1209" s="86"/>
      <c r="I1209" s="86"/>
    </row>
    <row r="1210" spans="1:12" s="85" customFormat="1">
      <c r="E1210" s="86"/>
      <c r="F1210" s="86"/>
      <c r="G1210" s="86"/>
      <c r="H1210" s="86"/>
      <c r="I1210" s="86"/>
    </row>
    <row r="1211" spans="1:12" s="85" customFormat="1">
      <c r="E1211" s="86"/>
      <c r="F1211" s="86"/>
      <c r="G1211" s="86"/>
      <c r="H1211" s="86"/>
      <c r="I1211" s="86"/>
    </row>
    <row r="1212" spans="1:12" s="85" customFormat="1">
      <c r="E1212" s="86"/>
      <c r="F1212" s="86"/>
      <c r="G1212" s="86"/>
      <c r="H1212" s="86"/>
      <c r="I1212" s="86"/>
    </row>
    <row r="1213" spans="1:12" s="85" customFormat="1">
      <c r="E1213" s="86"/>
      <c r="F1213" s="86"/>
      <c r="G1213" s="86"/>
      <c r="H1213" s="86"/>
      <c r="I1213" s="86"/>
    </row>
    <row r="1214" spans="1:12" s="85" customFormat="1">
      <c r="E1214" s="86"/>
      <c r="F1214" s="86"/>
      <c r="G1214" s="86"/>
      <c r="H1214" s="86"/>
      <c r="I1214" s="86"/>
    </row>
    <row r="1215" spans="1:12" s="85" customFormat="1">
      <c r="E1215" s="86"/>
      <c r="F1215" s="86"/>
      <c r="G1215" s="86"/>
      <c r="H1215" s="86"/>
      <c r="I1215" s="86"/>
    </row>
    <row r="1216" spans="1:12" s="85" customFormat="1">
      <c r="E1216" s="86"/>
      <c r="F1216" s="86"/>
      <c r="G1216" s="86"/>
      <c r="H1216" s="86"/>
      <c r="I1216" s="86"/>
    </row>
    <row r="1217" spans="1:12" s="85" customFormat="1">
      <c r="E1217" s="86"/>
      <c r="F1217" s="86"/>
      <c r="G1217" s="86"/>
      <c r="H1217" s="86"/>
      <c r="I1217" s="86"/>
    </row>
    <row r="1218" spans="1:12" s="98" customFormat="1">
      <c r="A1218" s="87" t="s">
        <v>260</v>
      </c>
    </row>
    <row r="1219" spans="1:12" s="98" customFormat="1">
      <c r="A1219" s="88" t="s">
        <v>480</v>
      </c>
      <c r="B1219" s="1144" t="s">
        <v>49</v>
      </c>
      <c r="C1219" s="1144"/>
      <c r="D1219" s="1144"/>
      <c r="E1219" s="1144"/>
      <c r="F1219" s="1144"/>
      <c r="G1219" s="1144"/>
      <c r="H1219" s="1144"/>
      <c r="I1219" s="1144"/>
      <c r="J1219" s="1144"/>
      <c r="K1219" s="1144"/>
      <c r="L1219" s="1144"/>
    </row>
    <row r="1220" spans="1:12" s="99" customFormat="1" ht="9" customHeight="1">
      <c r="B1220" s="100"/>
      <c r="C1220" s="100"/>
      <c r="D1220" s="100"/>
      <c r="E1220" s="100"/>
      <c r="F1220" s="100"/>
      <c r="G1220" s="100"/>
      <c r="H1220" s="100"/>
      <c r="I1220" s="100"/>
    </row>
    <row r="1221" spans="1:12" s="98" customFormat="1" ht="43.5" customHeight="1">
      <c r="B1221" s="1145" t="s">
        <v>686</v>
      </c>
      <c r="C1221" s="1145"/>
      <c r="D1221" s="1145"/>
      <c r="E1221" s="1145"/>
      <c r="F1221" s="1145"/>
      <c r="G1221" s="1145"/>
      <c r="H1221" s="1145"/>
      <c r="I1221" s="1145"/>
      <c r="J1221" s="1145"/>
      <c r="K1221" s="1145"/>
      <c r="L1221" s="1145"/>
    </row>
    <row r="1222" spans="1:12" s="85" customFormat="1">
      <c r="E1222" s="86"/>
      <c r="F1222" s="86"/>
      <c r="G1222" s="86"/>
      <c r="H1222" s="86"/>
      <c r="I1222" s="86"/>
    </row>
    <row r="1223" spans="1:12" s="98" customFormat="1">
      <c r="A1223" s="102" t="s">
        <v>297</v>
      </c>
      <c r="B1223" s="103" t="s">
        <v>298</v>
      </c>
      <c r="C1223" s="103"/>
      <c r="D1223" s="103"/>
      <c r="E1223" s="103"/>
      <c r="F1223" s="86"/>
      <c r="G1223" s="103" t="s">
        <v>299</v>
      </c>
      <c r="H1223" s="104"/>
      <c r="I1223" s="104"/>
      <c r="J1223" s="104"/>
      <c r="K1223" s="105"/>
      <c r="L1223" s="105"/>
    </row>
    <row r="1224" spans="1:12" s="98" customFormat="1">
      <c r="A1224" s="99"/>
      <c r="B1224" s="1146"/>
      <c r="C1224" s="1146"/>
      <c r="D1224" s="1146"/>
      <c r="E1224" s="95"/>
      <c r="F1224" s="106"/>
      <c r="G1224" s="1147"/>
      <c r="H1224" s="1147"/>
      <c r="I1224" s="1147"/>
      <c r="J1224" s="1147"/>
      <c r="K1224" s="1147"/>
      <c r="L1224" s="1147"/>
    </row>
    <row r="1225" spans="1:12" s="98" customFormat="1">
      <c r="A1225" s="99"/>
      <c r="B1225" s="1146"/>
      <c r="C1225" s="1146"/>
      <c r="D1225" s="1146"/>
      <c r="E1225" s="95"/>
      <c r="F1225" s="106"/>
      <c r="G1225" s="1147"/>
      <c r="H1225" s="1147"/>
      <c r="I1225" s="1147"/>
      <c r="J1225" s="1147"/>
      <c r="K1225" s="1147"/>
      <c r="L1225" s="1147"/>
    </row>
    <row r="1226" spans="1:12" s="98" customFormat="1">
      <c r="A1226" s="99"/>
      <c r="B1226" s="1146"/>
      <c r="C1226" s="1146"/>
      <c r="D1226" s="1146"/>
      <c r="E1226" s="95"/>
      <c r="F1226" s="106"/>
      <c r="G1226" s="1147"/>
      <c r="H1226" s="1147"/>
      <c r="I1226" s="1147"/>
      <c r="J1226" s="1147"/>
      <c r="K1226" s="1147"/>
      <c r="L1226" s="1147"/>
    </row>
    <row r="1227" spans="1:12" s="98" customFormat="1">
      <c r="A1227" s="99"/>
      <c r="B1227" s="1146"/>
      <c r="C1227" s="1146"/>
      <c r="D1227" s="1146"/>
      <c r="E1227" s="95"/>
      <c r="F1227" s="106"/>
      <c r="G1227" s="1147"/>
      <c r="H1227" s="1147"/>
      <c r="I1227" s="1147"/>
      <c r="J1227" s="1147"/>
      <c r="K1227" s="1147"/>
      <c r="L1227" s="1147"/>
    </row>
    <row r="1228" spans="1:12" s="98" customFormat="1">
      <c r="A1228" s="99"/>
      <c r="B1228" s="1146"/>
      <c r="C1228" s="1146"/>
      <c r="D1228" s="1146"/>
      <c r="E1228" s="95"/>
      <c r="F1228" s="106"/>
      <c r="G1228" s="1147"/>
      <c r="H1228" s="1147"/>
      <c r="I1228" s="1147"/>
      <c r="J1228" s="1147"/>
      <c r="K1228" s="1147"/>
      <c r="L1228" s="1147"/>
    </row>
    <row r="1229" spans="1:12" s="98" customFormat="1">
      <c r="A1229" s="99"/>
      <c r="B1229" s="1146"/>
      <c r="C1229" s="1146"/>
      <c r="D1229" s="1146"/>
      <c r="E1229" s="95"/>
      <c r="F1229" s="106"/>
      <c r="G1229" s="1147"/>
      <c r="H1229" s="1147"/>
      <c r="I1229" s="1147"/>
      <c r="J1229" s="1147"/>
      <c r="K1229" s="1147"/>
      <c r="L1229" s="1147"/>
    </row>
    <row r="1230" spans="1:12" s="98" customFormat="1">
      <c r="A1230" s="99"/>
      <c r="B1230" s="1146"/>
      <c r="C1230" s="1146"/>
      <c r="D1230" s="1146"/>
      <c r="E1230" s="95"/>
      <c r="F1230" s="106"/>
      <c r="G1230" s="1147"/>
      <c r="H1230" s="1147"/>
      <c r="I1230" s="1147"/>
      <c r="J1230" s="1147"/>
      <c r="K1230" s="1147"/>
      <c r="L1230" s="1147"/>
    </row>
    <row r="1231" spans="1:12" s="98" customFormat="1">
      <c r="A1231" s="99"/>
      <c r="B1231" s="1146"/>
      <c r="C1231" s="1146"/>
      <c r="D1231" s="1146"/>
      <c r="E1231" s="95"/>
      <c r="F1231" s="106"/>
      <c r="G1231" s="1147"/>
      <c r="H1231" s="1147"/>
      <c r="I1231" s="1147"/>
      <c r="J1231" s="1147"/>
      <c r="K1231" s="1147"/>
      <c r="L1231" s="1147"/>
    </row>
    <row r="1232" spans="1:12" s="98" customFormat="1">
      <c r="A1232" s="99"/>
      <c r="B1232" s="1146"/>
      <c r="C1232" s="1146"/>
      <c r="D1232" s="1146"/>
      <c r="E1232" s="95"/>
      <c r="F1232" s="106"/>
      <c r="G1232" s="1147"/>
      <c r="H1232" s="1147"/>
      <c r="I1232" s="1147"/>
      <c r="J1232" s="1147"/>
      <c r="K1232" s="1147"/>
      <c r="L1232" s="1147"/>
    </row>
    <row r="1233" spans="1:12" s="98" customFormat="1">
      <c r="A1233" s="99"/>
      <c r="B1233" s="1146"/>
      <c r="C1233" s="1146"/>
      <c r="D1233" s="1146"/>
      <c r="E1233" s="95"/>
      <c r="F1233" s="106"/>
      <c r="G1233" s="1147"/>
      <c r="H1233" s="1147"/>
      <c r="I1233" s="1147"/>
      <c r="J1233" s="1147"/>
      <c r="K1233" s="1147"/>
      <c r="L1233" s="1147"/>
    </row>
    <row r="1234" spans="1:12" s="98" customFormat="1">
      <c r="A1234" s="99"/>
      <c r="B1234" s="99"/>
      <c r="C1234" s="99"/>
      <c r="D1234" s="99"/>
      <c r="E1234" s="99"/>
      <c r="F1234" s="99"/>
      <c r="G1234" s="99"/>
      <c r="H1234" s="99"/>
      <c r="I1234" s="99"/>
    </row>
    <row r="1235" spans="1:12" s="98" customFormat="1" ht="27" customHeight="1">
      <c r="A1235" s="107" t="s">
        <v>300</v>
      </c>
      <c r="B1235" s="103" t="s">
        <v>301</v>
      </c>
      <c r="C1235" s="108" t="s">
        <v>302</v>
      </c>
      <c r="D1235" s="1141" t="s">
        <v>303</v>
      </c>
      <c r="E1235" s="1141"/>
      <c r="F1235" s="108" t="s">
        <v>304</v>
      </c>
      <c r="G1235" s="1141" t="s">
        <v>305</v>
      </c>
      <c r="H1235" s="1141"/>
      <c r="I1235" s="108" t="s">
        <v>306</v>
      </c>
      <c r="J1235" s="103" t="s">
        <v>307</v>
      </c>
      <c r="K1235" s="103"/>
      <c r="L1235" s="105"/>
    </row>
    <row r="1236" spans="1:12" s="85" customFormat="1" ht="25.5">
      <c r="A1236" s="110"/>
      <c r="B1236" s="119" t="s">
        <v>687</v>
      </c>
      <c r="C1236" s="147">
        <v>0.9</v>
      </c>
      <c r="D1236" s="1176">
        <v>0.9</v>
      </c>
      <c r="E1236" s="1135"/>
      <c r="F1236" s="147">
        <v>0.76</v>
      </c>
      <c r="G1236" s="1176">
        <v>0.79</v>
      </c>
      <c r="H1236" s="1135"/>
      <c r="I1236" s="147" t="s">
        <v>296</v>
      </c>
      <c r="J1236" s="1136"/>
      <c r="K1236" s="1136"/>
      <c r="L1236" s="1136"/>
    </row>
    <row r="1237" spans="1:12" s="98" customFormat="1" ht="6" customHeight="1">
      <c r="A1237" s="110"/>
      <c r="B1237" s="115"/>
      <c r="C1237" s="116"/>
      <c r="D1237" s="117"/>
      <c r="E1237" s="116"/>
      <c r="F1237" s="116"/>
      <c r="G1237" s="117"/>
      <c r="H1237" s="116"/>
      <c r="I1237" s="117"/>
      <c r="J1237" s="118"/>
      <c r="K1237" s="118"/>
      <c r="L1237" s="118"/>
    </row>
    <row r="1238" spans="1:12" s="85" customFormat="1">
      <c r="A1238" s="110"/>
      <c r="B1238" s="111"/>
      <c r="C1238" s="112"/>
      <c r="D1238" s="1142"/>
      <c r="E1238" s="1135"/>
      <c r="F1238" s="112"/>
      <c r="G1238" s="1142"/>
      <c r="H1238" s="1135"/>
      <c r="I1238" s="114"/>
      <c r="J1238" s="1136"/>
      <c r="K1238" s="1136"/>
      <c r="L1238" s="1136"/>
    </row>
    <row r="1239" spans="1:12" s="85" customFormat="1">
      <c r="A1239" s="110"/>
      <c r="B1239" s="119"/>
      <c r="C1239" s="119"/>
      <c r="D1239" s="120"/>
      <c r="E1239" s="119"/>
      <c r="F1239" s="119"/>
      <c r="G1239" s="120"/>
      <c r="H1239" s="119"/>
      <c r="I1239" s="120"/>
      <c r="J1239" s="121"/>
      <c r="K1239" s="121"/>
      <c r="L1239" s="121"/>
    </row>
    <row r="1240" spans="1:12" s="98" customFormat="1" ht="27" customHeight="1">
      <c r="A1240" s="122" t="s">
        <v>309</v>
      </c>
      <c r="B1240" s="103" t="s">
        <v>310</v>
      </c>
      <c r="C1240" s="108"/>
      <c r="D1240" s="1141" t="s">
        <v>304</v>
      </c>
      <c r="E1240" s="1141"/>
      <c r="F1240" s="108" t="s">
        <v>305</v>
      </c>
      <c r="G1240" s="1141" t="s">
        <v>306</v>
      </c>
      <c r="H1240" s="1141"/>
      <c r="I1240" s="108" t="s">
        <v>311</v>
      </c>
      <c r="J1240" s="123" t="s">
        <v>307</v>
      </c>
      <c r="K1240" s="124"/>
      <c r="L1240" s="125"/>
    </row>
    <row r="1241" spans="1:12" s="85" customFormat="1" ht="12.75" customHeight="1">
      <c r="A1241" s="110"/>
      <c r="B1241" s="1133" t="s">
        <v>688</v>
      </c>
      <c r="C1241" s="1133"/>
      <c r="D1241" s="1135">
        <v>911</v>
      </c>
      <c r="E1241" s="1135"/>
      <c r="F1241" s="114">
        <v>789</v>
      </c>
      <c r="G1241" s="1142">
        <v>805</v>
      </c>
      <c r="H1241" s="1135"/>
      <c r="I1241" s="114">
        <v>732</v>
      </c>
      <c r="J1241" s="1136"/>
      <c r="K1241" s="1136"/>
      <c r="L1241" s="1136"/>
    </row>
    <row r="1242" spans="1:12" s="98" customFormat="1" ht="6" customHeight="1">
      <c r="A1242" s="110"/>
      <c r="B1242" s="127"/>
      <c r="C1242" s="127"/>
      <c r="D1242" s="128"/>
      <c r="E1242" s="128"/>
      <c r="F1242" s="129"/>
      <c r="G1242" s="129"/>
      <c r="H1242" s="128"/>
      <c r="I1242" s="129"/>
      <c r="J1242" s="125"/>
      <c r="K1242" s="125"/>
      <c r="L1242" s="125"/>
    </row>
    <row r="1243" spans="1:12" s="85" customFormat="1" ht="25.5" customHeight="1">
      <c r="A1243" s="110"/>
      <c r="B1243" s="1133" t="s">
        <v>689</v>
      </c>
      <c r="C1243" s="1133"/>
      <c r="D1243" s="1176">
        <v>0.82</v>
      </c>
      <c r="E1243" s="1135"/>
      <c r="F1243" s="147">
        <v>0.73</v>
      </c>
      <c r="G1243" s="1176">
        <v>0.75</v>
      </c>
      <c r="H1243" s="1135"/>
      <c r="I1243" s="147">
        <v>0.83</v>
      </c>
      <c r="J1243" s="1136"/>
      <c r="K1243" s="1136"/>
      <c r="L1243" s="1136"/>
    </row>
    <row r="1244" spans="1:12" s="98" customFormat="1" ht="6" customHeight="1">
      <c r="A1244" s="110"/>
      <c r="B1244" s="127"/>
      <c r="C1244" s="127"/>
      <c r="D1244" s="128"/>
      <c r="E1244" s="128"/>
      <c r="F1244" s="129"/>
      <c r="G1244" s="129"/>
      <c r="H1244" s="128"/>
      <c r="I1244" s="129"/>
      <c r="J1244" s="125"/>
      <c r="K1244" s="125"/>
      <c r="L1244" s="125"/>
    </row>
    <row r="1245" spans="1:12" s="85" customFormat="1" ht="25.5" customHeight="1">
      <c r="A1245" s="110"/>
      <c r="B1245" s="1133" t="s">
        <v>690</v>
      </c>
      <c r="C1245" s="1133"/>
      <c r="D1245" s="1135">
        <v>129</v>
      </c>
      <c r="E1245" s="1135"/>
      <c r="F1245" s="114">
        <v>150</v>
      </c>
      <c r="G1245" s="1142" t="s">
        <v>296</v>
      </c>
      <c r="H1245" s="1135"/>
      <c r="I1245" s="114" t="s">
        <v>296</v>
      </c>
      <c r="J1245" s="1136"/>
      <c r="K1245" s="1136"/>
      <c r="L1245" s="1136"/>
    </row>
    <row r="1246" spans="1:12" s="98" customFormat="1" ht="6" customHeight="1">
      <c r="A1246" s="110"/>
      <c r="B1246" s="127"/>
      <c r="C1246" s="127"/>
      <c r="D1246" s="128"/>
      <c r="E1246" s="128"/>
      <c r="F1246" s="129"/>
      <c r="G1246" s="129"/>
      <c r="H1246" s="128"/>
      <c r="I1246" s="129"/>
      <c r="J1246" s="125"/>
      <c r="K1246" s="125"/>
      <c r="L1246" s="125"/>
    </row>
    <row r="1247" spans="1:12" s="85" customFormat="1" ht="25.5" customHeight="1">
      <c r="A1247" s="110"/>
      <c r="B1247" s="1155" t="s">
        <v>691</v>
      </c>
      <c r="C1247" s="1155"/>
      <c r="D1247" s="1135">
        <v>384</v>
      </c>
      <c r="E1247" s="1135"/>
      <c r="F1247" s="156">
        <v>209</v>
      </c>
      <c r="G1247" s="1157" t="s">
        <v>296</v>
      </c>
      <c r="H1247" s="1157"/>
      <c r="I1247" s="156" t="s">
        <v>296</v>
      </c>
      <c r="J1247" s="1158"/>
      <c r="K1247" s="1158"/>
      <c r="L1247" s="1158"/>
    </row>
    <row r="1248" spans="1:12" s="85" customFormat="1" ht="6" customHeight="1">
      <c r="A1248" s="110"/>
      <c r="B1248" s="115"/>
      <c r="C1248" s="115"/>
      <c r="D1248" s="116"/>
      <c r="E1248" s="116"/>
      <c r="F1248" s="117"/>
      <c r="G1248" s="117"/>
      <c r="H1248" s="117"/>
      <c r="I1248" s="117"/>
      <c r="J1248" s="118"/>
      <c r="K1248" s="118"/>
      <c r="L1248" s="118"/>
    </row>
    <row r="1249" spans="1:12" s="85" customFormat="1" ht="12.75" customHeight="1">
      <c r="A1249" s="110"/>
      <c r="B1249" s="1155" t="s">
        <v>692</v>
      </c>
      <c r="C1249" s="1155"/>
      <c r="D1249" s="1156">
        <v>106</v>
      </c>
      <c r="E1249" s="1156"/>
      <c r="F1249" s="156">
        <v>14</v>
      </c>
      <c r="G1249" s="1157">
        <v>25</v>
      </c>
      <c r="H1249" s="1157"/>
      <c r="I1249" s="156">
        <v>34</v>
      </c>
      <c r="J1249" s="1158"/>
      <c r="K1249" s="1158"/>
      <c r="L1249" s="1158"/>
    </row>
    <row r="1250" spans="1:12" s="85" customFormat="1" ht="6" customHeight="1">
      <c r="A1250" s="110"/>
      <c r="B1250" s="115"/>
      <c r="C1250" s="115"/>
      <c r="D1250" s="116"/>
      <c r="E1250" s="116"/>
      <c r="F1250" s="117"/>
      <c r="G1250" s="117"/>
      <c r="H1250" s="117"/>
      <c r="I1250" s="117"/>
      <c r="J1250" s="118"/>
      <c r="K1250" s="118"/>
      <c r="L1250" s="118"/>
    </row>
    <row r="1251" spans="1:12" s="85" customFormat="1" ht="25.5" customHeight="1">
      <c r="A1251" s="110"/>
      <c r="B1251" s="1155" t="s">
        <v>693</v>
      </c>
      <c r="C1251" s="1155"/>
      <c r="D1251" s="1177">
        <v>1.78</v>
      </c>
      <c r="E1251" s="1156"/>
      <c r="F1251" s="137">
        <v>0.21</v>
      </c>
      <c r="G1251" s="1177">
        <v>1.74</v>
      </c>
      <c r="H1251" s="1157"/>
      <c r="I1251" s="137">
        <v>1.03</v>
      </c>
      <c r="J1251" s="1158"/>
      <c r="K1251" s="1158"/>
      <c r="L1251" s="1158"/>
    </row>
    <row r="1252" spans="1:12" s="85" customFormat="1" ht="6" customHeight="1">
      <c r="A1252" s="110"/>
      <c r="B1252" s="115"/>
      <c r="C1252" s="115"/>
      <c r="D1252" s="116"/>
      <c r="E1252" s="116"/>
      <c r="F1252" s="117"/>
      <c r="G1252" s="117"/>
      <c r="H1252" s="117"/>
      <c r="I1252" s="117"/>
      <c r="J1252" s="118"/>
      <c r="K1252" s="118"/>
      <c r="L1252" s="118"/>
    </row>
    <row r="1253" spans="1:12" s="85" customFormat="1" ht="12.75" customHeight="1">
      <c r="A1253" s="110"/>
      <c r="B1253" s="1155" t="s">
        <v>694</v>
      </c>
      <c r="C1253" s="1155"/>
      <c r="D1253" s="1156">
        <v>23</v>
      </c>
      <c r="E1253" s="1156"/>
      <c r="F1253" s="156">
        <v>31</v>
      </c>
      <c r="G1253" s="1157">
        <v>25</v>
      </c>
      <c r="H1253" s="1157"/>
      <c r="I1253" s="156">
        <v>39</v>
      </c>
      <c r="J1253" s="1158" t="s">
        <v>695</v>
      </c>
      <c r="K1253" s="1158"/>
      <c r="L1253" s="1158"/>
    </row>
    <row r="1254" spans="1:12" s="85" customFormat="1" ht="6" customHeight="1">
      <c r="A1254" s="110"/>
      <c r="B1254" s="115"/>
      <c r="C1254" s="115"/>
      <c r="D1254" s="116"/>
      <c r="E1254" s="116"/>
      <c r="F1254" s="117"/>
      <c r="G1254" s="117"/>
      <c r="H1254" s="117"/>
      <c r="I1254" s="117"/>
      <c r="J1254" s="118"/>
      <c r="K1254" s="118"/>
      <c r="L1254" s="118"/>
    </row>
    <row r="1255" spans="1:12" s="85" customFormat="1">
      <c r="A1255" s="87" t="s">
        <v>260</v>
      </c>
      <c r="E1255" s="86"/>
      <c r="F1255" s="86"/>
      <c r="G1255" s="86"/>
      <c r="H1255" s="86"/>
      <c r="I1255" s="86"/>
    </row>
    <row r="1256" spans="1:12" s="85" customFormat="1">
      <c r="A1256" s="88" t="s">
        <v>480</v>
      </c>
      <c r="B1256" s="1162" t="s">
        <v>49</v>
      </c>
      <c r="C1256" s="1162"/>
      <c r="D1256" s="1162"/>
      <c r="E1256" s="1162"/>
      <c r="F1256" s="1162"/>
      <c r="G1256" s="1162"/>
      <c r="H1256" s="1162"/>
      <c r="I1256" s="1162"/>
      <c r="J1256" s="1162"/>
      <c r="K1256" s="1162"/>
      <c r="L1256" s="1162"/>
    </row>
    <row r="1257" spans="1:12" s="85" customFormat="1" ht="9" customHeight="1">
      <c r="A1257" s="89"/>
      <c r="B1257" s="90"/>
      <c r="C1257" s="90"/>
      <c r="D1257" s="90"/>
      <c r="E1257" s="91"/>
      <c r="F1257" s="153"/>
      <c r="G1257" s="153"/>
      <c r="H1257" s="91"/>
      <c r="I1257" s="153"/>
      <c r="J1257" s="90"/>
      <c r="K1257" s="90"/>
      <c r="L1257" s="90"/>
    </row>
    <row r="1258" spans="1:12" s="85" customFormat="1" ht="42" customHeight="1">
      <c r="B1258" s="1163" t="s">
        <v>686</v>
      </c>
      <c r="C1258" s="1163"/>
      <c r="D1258" s="1163"/>
      <c r="E1258" s="1163"/>
      <c r="F1258" s="1164"/>
      <c r="G1258" s="1164"/>
      <c r="H1258" s="1163"/>
      <c r="I1258" s="1164"/>
      <c r="J1258" s="1163"/>
      <c r="K1258" s="1163"/>
      <c r="L1258" s="1163"/>
    </row>
    <row r="1259" spans="1:12" s="85" customFormat="1" ht="12.75" customHeight="1">
      <c r="B1259" s="143"/>
      <c r="C1259" s="143"/>
      <c r="D1259" s="143"/>
      <c r="E1259" s="143"/>
      <c r="F1259" s="144"/>
      <c r="G1259" s="144"/>
      <c r="H1259" s="143"/>
      <c r="I1259" s="144"/>
      <c r="J1259" s="143"/>
      <c r="K1259" s="143"/>
      <c r="L1259" s="143"/>
    </row>
    <row r="1260" spans="1:12" s="85" customFormat="1" ht="27" customHeight="1">
      <c r="A1260" s="122" t="s">
        <v>309</v>
      </c>
      <c r="B1260" s="103" t="s">
        <v>310</v>
      </c>
      <c r="C1260" s="108"/>
      <c r="D1260" s="1141" t="s">
        <v>304</v>
      </c>
      <c r="E1260" s="1141"/>
      <c r="F1260" s="108" t="s">
        <v>305</v>
      </c>
      <c r="G1260" s="1141" t="s">
        <v>306</v>
      </c>
      <c r="H1260" s="1141"/>
      <c r="I1260" s="108" t="s">
        <v>311</v>
      </c>
      <c r="J1260" s="123" t="s">
        <v>307</v>
      </c>
      <c r="K1260" s="124"/>
      <c r="L1260" s="125"/>
    </row>
    <row r="1261" spans="1:12" s="85" customFormat="1" ht="25.5" customHeight="1">
      <c r="A1261" s="110"/>
      <c r="B1261" s="1155" t="s">
        <v>696</v>
      </c>
      <c r="C1261" s="1155"/>
      <c r="D1261" s="1177">
        <v>0.61</v>
      </c>
      <c r="E1261" s="1156"/>
      <c r="F1261" s="137">
        <v>0.48</v>
      </c>
      <c r="G1261" s="1177">
        <v>0.39</v>
      </c>
      <c r="H1261" s="1157"/>
      <c r="I1261" s="137">
        <v>0.48</v>
      </c>
      <c r="J1261" s="1158" t="s">
        <v>695</v>
      </c>
      <c r="K1261" s="1158"/>
      <c r="L1261" s="1158"/>
    </row>
    <row r="1262" spans="1:12" s="85" customFormat="1" ht="6" customHeight="1">
      <c r="A1262" s="110"/>
      <c r="B1262" s="115"/>
      <c r="C1262" s="115"/>
      <c r="D1262" s="116"/>
      <c r="E1262" s="116"/>
      <c r="F1262" s="117"/>
      <c r="G1262" s="117"/>
      <c r="H1262" s="117"/>
      <c r="I1262" s="117"/>
      <c r="J1262" s="118"/>
      <c r="K1262" s="118"/>
      <c r="L1262" s="118"/>
    </row>
    <row r="1263" spans="1:12" s="85" customFormat="1" ht="12.75" customHeight="1">
      <c r="A1263" s="110"/>
      <c r="B1263" s="1155" t="s">
        <v>697</v>
      </c>
      <c r="C1263" s="1155"/>
      <c r="D1263" s="1156">
        <v>0</v>
      </c>
      <c r="E1263" s="1156"/>
      <c r="F1263" s="156">
        <v>147</v>
      </c>
      <c r="G1263" s="1157">
        <v>170</v>
      </c>
      <c r="H1263" s="1157"/>
      <c r="I1263" s="156">
        <v>157</v>
      </c>
      <c r="J1263" s="1158" t="s">
        <v>695</v>
      </c>
      <c r="K1263" s="1158"/>
      <c r="L1263" s="1158"/>
    </row>
    <row r="1264" spans="1:12" s="85" customFormat="1" ht="6" customHeight="1">
      <c r="A1264" s="110"/>
      <c r="B1264" s="115"/>
      <c r="C1264" s="115"/>
      <c r="D1264" s="116"/>
      <c r="E1264" s="116"/>
      <c r="F1264" s="117"/>
      <c r="G1264" s="117"/>
      <c r="H1264" s="117"/>
      <c r="I1264" s="117"/>
      <c r="J1264" s="118"/>
      <c r="K1264" s="118"/>
      <c r="L1264" s="118"/>
    </row>
    <row r="1265" spans="1:12" s="85" customFormat="1" ht="25.5" customHeight="1">
      <c r="A1265" s="110"/>
      <c r="B1265" s="1155" t="s">
        <v>698</v>
      </c>
      <c r="C1265" s="1155"/>
      <c r="D1265" s="1157" t="s">
        <v>296</v>
      </c>
      <c r="E1265" s="1157"/>
      <c r="F1265" s="137">
        <v>1.39</v>
      </c>
      <c r="G1265" s="1177">
        <v>1.84</v>
      </c>
      <c r="H1265" s="1157"/>
      <c r="I1265" s="137">
        <v>1.57</v>
      </c>
      <c r="J1265" s="1158" t="s">
        <v>695</v>
      </c>
      <c r="K1265" s="1158"/>
      <c r="L1265" s="1158"/>
    </row>
    <row r="1266" spans="1:12" s="85" customFormat="1" ht="6" customHeight="1">
      <c r="A1266" s="110"/>
      <c r="B1266" s="115"/>
      <c r="C1266" s="115"/>
      <c r="D1266" s="116"/>
      <c r="E1266" s="116"/>
      <c r="F1266" s="117"/>
      <c r="G1266" s="117"/>
      <c r="H1266" s="117"/>
      <c r="I1266" s="117"/>
      <c r="J1266" s="118"/>
      <c r="K1266" s="118"/>
      <c r="L1266" s="118"/>
    </row>
    <row r="1267" spans="1:12" s="85" customFormat="1" ht="12.75" customHeight="1">
      <c r="A1267" s="110"/>
      <c r="B1267" s="1155" t="s">
        <v>699</v>
      </c>
      <c r="C1267" s="1155"/>
      <c r="D1267" s="1156">
        <v>47</v>
      </c>
      <c r="E1267" s="1156"/>
      <c r="F1267" s="156">
        <v>79</v>
      </c>
      <c r="G1267" s="1157">
        <v>73</v>
      </c>
      <c r="H1267" s="1157"/>
      <c r="I1267" s="156">
        <v>74</v>
      </c>
      <c r="J1267" s="1158"/>
      <c r="K1267" s="1158"/>
      <c r="L1267" s="1158"/>
    </row>
    <row r="1268" spans="1:12" s="85" customFormat="1" ht="6" customHeight="1">
      <c r="A1268" s="110"/>
      <c r="B1268" s="115"/>
      <c r="C1268" s="115"/>
      <c r="D1268" s="116"/>
      <c r="E1268" s="116"/>
      <c r="F1268" s="117"/>
      <c r="G1268" s="117"/>
      <c r="H1268" s="117"/>
      <c r="I1268" s="117"/>
      <c r="J1268" s="118"/>
      <c r="K1268" s="118"/>
      <c r="L1268" s="118"/>
    </row>
    <row r="1269" spans="1:12" s="85" customFormat="1" ht="12.75" customHeight="1">
      <c r="A1269" s="110"/>
      <c r="B1269" s="1155" t="s">
        <v>700</v>
      </c>
      <c r="C1269" s="1155"/>
      <c r="D1269" s="1177">
        <v>0.24</v>
      </c>
      <c r="E1269" s="1156"/>
      <c r="F1269" s="137">
        <v>0.25</v>
      </c>
      <c r="G1269" s="1177">
        <v>0.31</v>
      </c>
      <c r="H1269" s="1157"/>
      <c r="I1269" s="137">
        <v>0.31</v>
      </c>
      <c r="J1269" s="1158"/>
      <c r="K1269" s="1158"/>
      <c r="L1269" s="1158"/>
    </row>
    <row r="1270" spans="1:12" s="85" customFormat="1" ht="6" customHeight="1">
      <c r="A1270" s="110"/>
      <c r="B1270" s="115"/>
      <c r="C1270" s="115"/>
      <c r="D1270" s="116"/>
      <c r="E1270" s="116"/>
      <c r="F1270" s="117"/>
      <c r="G1270" s="117"/>
      <c r="H1270" s="117"/>
      <c r="I1270" s="117"/>
      <c r="J1270" s="118"/>
      <c r="K1270" s="118"/>
      <c r="L1270" s="118"/>
    </row>
    <row r="1271" spans="1:12" s="85" customFormat="1">
      <c r="A1271" s="110"/>
      <c r="B1271" s="1137"/>
      <c r="C1271" s="1137"/>
      <c r="D1271" s="1138"/>
      <c r="E1271" s="1138"/>
      <c r="F1271" s="132"/>
      <c r="G1271" s="1139"/>
      <c r="H1271" s="1138"/>
      <c r="I1271" s="132"/>
      <c r="J1271" s="1140"/>
      <c r="K1271" s="1140"/>
      <c r="L1271" s="1140"/>
    </row>
    <row r="1272" spans="1:12" s="98" customFormat="1">
      <c r="A1272" s="133" t="s">
        <v>317</v>
      </c>
      <c r="B1272" s="134"/>
      <c r="C1272" s="95"/>
      <c r="D1272" s="95"/>
      <c r="E1272" s="95"/>
      <c r="F1272" s="95"/>
      <c r="G1272" s="95"/>
      <c r="H1272" s="95"/>
      <c r="I1272" s="95"/>
    </row>
    <row r="1273" spans="1:12" s="98" customFormat="1">
      <c r="A1273" s="133"/>
      <c r="B1273" s="134"/>
      <c r="C1273" s="95"/>
      <c r="D1273" s="95"/>
      <c r="E1273" s="95"/>
      <c r="F1273" s="95"/>
      <c r="G1273" s="95"/>
      <c r="H1273" s="95"/>
      <c r="I1273" s="95"/>
    </row>
    <row r="1274" spans="1:12" s="98" customFormat="1">
      <c r="A1274" s="133"/>
      <c r="B1274" s="134"/>
      <c r="C1274" s="95"/>
      <c r="D1274" s="95"/>
      <c r="E1274" s="95"/>
      <c r="F1274" s="95"/>
      <c r="G1274" s="95"/>
      <c r="H1274" s="95"/>
      <c r="I1274" s="95"/>
    </row>
    <row r="1275" spans="1:12" s="98" customFormat="1">
      <c r="A1275" s="133"/>
      <c r="B1275" s="134"/>
      <c r="C1275" s="95"/>
      <c r="D1275" s="95"/>
      <c r="E1275" s="95"/>
      <c r="F1275" s="95"/>
      <c r="G1275" s="95"/>
      <c r="H1275" s="95"/>
      <c r="I1275" s="95"/>
    </row>
    <row r="1276" spans="1:12" s="98" customFormat="1">
      <c r="A1276" s="99"/>
      <c r="B1276" s="95"/>
      <c r="C1276" s="95"/>
      <c r="D1276" s="95"/>
      <c r="E1276" s="95"/>
      <c r="F1276" s="95"/>
      <c r="G1276" s="95"/>
      <c r="H1276" s="95"/>
      <c r="I1276" s="95"/>
    </row>
    <row r="1277" spans="1:12" s="98" customFormat="1">
      <c r="A1277" s="99"/>
      <c r="B1277" s="95"/>
      <c r="C1277" s="95"/>
      <c r="D1277" s="95"/>
      <c r="E1277" s="95"/>
      <c r="F1277" s="95"/>
      <c r="G1277" s="95"/>
      <c r="H1277" s="95"/>
      <c r="I1277" s="95"/>
    </row>
    <row r="1278" spans="1:12" s="98" customFormat="1">
      <c r="A1278" s="99"/>
      <c r="B1278" s="95"/>
      <c r="C1278" s="95"/>
      <c r="D1278" s="95"/>
      <c r="E1278" s="95"/>
      <c r="F1278" s="95"/>
      <c r="G1278" s="95"/>
      <c r="H1278" s="95"/>
      <c r="I1278" s="95"/>
    </row>
    <row r="1279" spans="1:12" s="98" customFormat="1">
      <c r="A1279" s="99"/>
      <c r="B1279" s="95"/>
      <c r="C1279" s="95"/>
      <c r="D1279" s="95"/>
      <c r="E1279" s="95"/>
      <c r="F1279" s="95"/>
      <c r="G1279" s="95"/>
      <c r="H1279" s="95"/>
      <c r="I1279" s="95"/>
    </row>
    <row r="1280" spans="1:12" s="85" customFormat="1">
      <c r="E1280" s="86"/>
      <c r="F1280" s="86"/>
      <c r="G1280" s="86"/>
      <c r="H1280" s="86"/>
      <c r="I1280" s="86"/>
    </row>
    <row r="1281" spans="5:9" s="85" customFormat="1" hidden="1">
      <c r="E1281" s="86"/>
      <c r="F1281" s="86"/>
      <c r="G1281" s="86"/>
      <c r="H1281" s="86"/>
      <c r="I1281" s="86"/>
    </row>
    <row r="1282" spans="5:9" s="85" customFormat="1" hidden="1">
      <c r="E1282" s="86"/>
      <c r="F1282" s="86"/>
      <c r="G1282" s="86"/>
      <c r="H1282" s="86"/>
      <c r="I1282" s="86"/>
    </row>
    <row r="1283" spans="5:9" s="85" customFormat="1" hidden="1">
      <c r="E1283" s="86"/>
      <c r="F1283" s="86"/>
      <c r="G1283" s="86"/>
      <c r="H1283" s="86"/>
      <c r="I1283" s="86"/>
    </row>
    <row r="1284" spans="5:9" s="85" customFormat="1" hidden="1">
      <c r="E1284" s="86"/>
      <c r="F1284" s="86"/>
      <c r="G1284" s="86"/>
      <c r="H1284" s="86"/>
      <c r="I1284" s="86"/>
    </row>
    <row r="1285" spans="5:9" s="85" customFormat="1" hidden="1">
      <c r="E1285" s="86"/>
      <c r="F1285" s="86"/>
      <c r="G1285" s="86"/>
      <c r="H1285" s="86"/>
      <c r="I1285" s="86"/>
    </row>
    <row r="1286" spans="5:9" s="85" customFormat="1" hidden="1">
      <c r="E1286" s="86"/>
      <c r="F1286" s="86"/>
      <c r="G1286" s="86"/>
      <c r="H1286" s="86"/>
      <c r="I1286" s="86"/>
    </row>
    <row r="1287" spans="5:9" s="85" customFormat="1" hidden="1">
      <c r="E1287" s="86"/>
      <c r="F1287" s="86"/>
      <c r="G1287" s="86"/>
      <c r="H1287" s="86"/>
      <c r="I1287" s="86"/>
    </row>
    <row r="1288" spans="5:9" s="85" customFormat="1" hidden="1">
      <c r="E1288" s="86"/>
      <c r="F1288" s="86"/>
      <c r="G1288" s="86"/>
      <c r="H1288" s="86"/>
      <c r="I1288" s="86"/>
    </row>
    <row r="1289" spans="5:9" s="85" customFormat="1" hidden="1">
      <c r="E1289" s="86"/>
      <c r="F1289" s="86"/>
      <c r="G1289" s="86"/>
      <c r="H1289" s="86"/>
      <c r="I1289" s="86"/>
    </row>
    <row r="1290" spans="5:9" s="85" customFormat="1" hidden="1">
      <c r="E1290" s="86"/>
      <c r="F1290" s="86"/>
      <c r="G1290" s="86"/>
      <c r="H1290" s="86"/>
      <c r="I1290" s="86"/>
    </row>
    <row r="1291" spans="5:9" s="85" customFormat="1" hidden="1">
      <c r="E1291" s="86"/>
      <c r="F1291" s="86"/>
      <c r="G1291" s="86"/>
      <c r="H1291" s="86"/>
      <c r="I1291" s="86"/>
    </row>
    <row r="1292" spans="5:9" s="85" customFormat="1" hidden="1">
      <c r="E1292" s="86"/>
      <c r="F1292" s="86"/>
      <c r="G1292" s="86"/>
      <c r="H1292" s="86"/>
      <c r="I1292" s="86"/>
    </row>
    <row r="1293" spans="5:9" s="85" customFormat="1" hidden="1">
      <c r="E1293" s="86"/>
      <c r="F1293" s="86"/>
      <c r="G1293" s="86"/>
      <c r="H1293" s="86"/>
      <c r="I1293" s="86"/>
    </row>
    <row r="1294" spans="5:9" s="85" customFormat="1" hidden="1">
      <c r="E1294" s="86"/>
      <c r="F1294" s="86"/>
      <c r="G1294" s="86"/>
      <c r="H1294" s="86"/>
      <c r="I1294" s="86"/>
    </row>
    <row r="1295" spans="5:9" s="85" customFormat="1" hidden="1">
      <c r="E1295" s="86"/>
      <c r="F1295" s="86"/>
      <c r="G1295" s="86"/>
      <c r="H1295" s="86"/>
      <c r="I1295" s="86"/>
    </row>
    <row r="1296" spans="5:9" s="85" customFormat="1" hidden="1">
      <c r="E1296" s="86"/>
      <c r="F1296" s="86"/>
      <c r="G1296" s="86"/>
      <c r="H1296" s="86"/>
      <c r="I1296" s="86"/>
    </row>
    <row r="1297" spans="5:9" s="85" customFormat="1" hidden="1">
      <c r="E1297" s="86"/>
      <c r="F1297" s="86"/>
      <c r="G1297" s="86"/>
      <c r="H1297" s="86"/>
      <c r="I1297" s="86"/>
    </row>
    <row r="1298" spans="5:9" s="85" customFormat="1" hidden="1">
      <c r="E1298" s="86"/>
      <c r="F1298" s="86"/>
      <c r="G1298" s="86"/>
      <c r="H1298" s="86"/>
      <c r="I1298" s="86"/>
    </row>
    <row r="1299" spans="5:9" s="85" customFormat="1" hidden="1">
      <c r="E1299" s="86"/>
      <c r="F1299" s="86"/>
      <c r="G1299" s="86"/>
      <c r="H1299" s="86"/>
      <c r="I1299" s="86"/>
    </row>
    <row r="1300" spans="5:9" s="85" customFormat="1" hidden="1">
      <c r="E1300" s="86"/>
      <c r="F1300" s="86"/>
      <c r="G1300" s="86"/>
      <c r="H1300" s="86"/>
      <c r="I1300" s="86"/>
    </row>
    <row r="1301" spans="5:9" s="85" customFormat="1" hidden="1">
      <c r="E1301" s="86"/>
      <c r="F1301" s="86"/>
      <c r="G1301" s="86"/>
      <c r="H1301" s="86"/>
      <c r="I1301" s="86"/>
    </row>
    <row r="1302" spans="5:9" s="85" customFormat="1" hidden="1">
      <c r="E1302" s="86"/>
      <c r="F1302" s="86"/>
      <c r="G1302" s="86"/>
      <c r="H1302" s="86"/>
      <c r="I1302" s="86"/>
    </row>
    <row r="1303" spans="5:9" s="85" customFormat="1" hidden="1">
      <c r="E1303" s="86"/>
      <c r="F1303" s="86"/>
      <c r="G1303" s="86"/>
      <c r="H1303" s="86"/>
      <c r="I1303" s="86"/>
    </row>
    <row r="1304" spans="5:9" s="85" customFormat="1" hidden="1">
      <c r="E1304" s="86"/>
      <c r="F1304" s="86"/>
      <c r="G1304" s="86"/>
      <c r="H1304" s="86"/>
      <c r="I1304" s="86"/>
    </row>
    <row r="1305" spans="5:9" s="85" customFormat="1" hidden="1">
      <c r="E1305" s="86"/>
      <c r="F1305" s="86"/>
      <c r="G1305" s="86"/>
      <c r="H1305" s="86"/>
      <c r="I1305" s="86"/>
    </row>
    <row r="1306" spans="5:9" s="85" customFormat="1" hidden="1">
      <c r="E1306" s="86"/>
      <c r="F1306" s="86"/>
      <c r="G1306" s="86"/>
      <c r="H1306" s="86"/>
      <c r="I1306" s="86"/>
    </row>
    <row r="1307" spans="5:9" s="85" customFormat="1" hidden="1">
      <c r="E1307" s="86"/>
      <c r="F1307" s="86"/>
      <c r="G1307" s="86"/>
      <c r="H1307" s="86"/>
      <c r="I1307" s="86"/>
    </row>
    <row r="1308" spans="5:9" s="85" customFormat="1" hidden="1">
      <c r="E1308" s="86"/>
      <c r="F1308" s="86"/>
      <c r="G1308" s="86"/>
      <c r="H1308" s="86"/>
      <c r="I1308" s="86"/>
    </row>
    <row r="1309" spans="5:9" s="85" customFormat="1" hidden="1">
      <c r="E1309" s="86"/>
      <c r="F1309" s="86"/>
      <c r="G1309" s="86"/>
      <c r="H1309" s="86"/>
      <c r="I1309" s="86"/>
    </row>
    <row r="1310" spans="5:9" s="85" customFormat="1" hidden="1">
      <c r="E1310" s="86"/>
      <c r="F1310" s="86"/>
      <c r="G1310" s="86"/>
      <c r="H1310" s="86"/>
      <c r="I1310" s="86"/>
    </row>
    <row r="1311" spans="5:9" s="85" customFormat="1" hidden="1">
      <c r="E1311" s="86"/>
      <c r="F1311" s="86"/>
      <c r="G1311" s="86"/>
      <c r="H1311" s="86"/>
      <c r="I1311" s="86"/>
    </row>
    <row r="1312" spans="5:9" s="85" customFormat="1" hidden="1">
      <c r="E1312" s="86"/>
      <c r="F1312" s="86"/>
      <c r="G1312" s="86"/>
      <c r="H1312" s="86"/>
      <c r="I1312" s="86"/>
    </row>
    <row r="1313" spans="5:9" s="85" customFormat="1" hidden="1">
      <c r="E1313" s="86"/>
      <c r="F1313" s="86"/>
      <c r="G1313" s="86"/>
      <c r="H1313" s="86"/>
      <c r="I1313" s="86"/>
    </row>
    <row r="1314" spans="5:9" s="85" customFormat="1" hidden="1">
      <c r="E1314" s="86"/>
      <c r="F1314" s="86"/>
      <c r="G1314" s="86"/>
      <c r="H1314" s="86"/>
      <c r="I1314" s="86"/>
    </row>
    <row r="1315" spans="5:9" s="85" customFormat="1" hidden="1">
      <c r="E1315" s="86"/>
      <c r="F1315" s="86"/>
      <c r="G1315" s="86"/>
      <c r="H1315" s="86"/>
      <c r="I1315" s="86"/>
    </row>
    <row r="1316" spans="5:9" s="85" customFormat="1" hidden="1">
      <c r="E1316" s="86"/>
      <c r="F1316" s="86"/>
      <c r="G1316" s="86"/>
      <c r="H1316" s="86"/>
      <c r="I1316" s="86"/>
    </row>
    <row r="1317" spans="5:9" s="85" customFormat="1" hidden="1">
      <c r="E1317" s="86"/>
      <c r="F1317" s="86"/>
      <c r="G1317" s="86"/>
      <c r="H1317" s="86"/>
      <c r="I1317" s="86"/>
    </row>
    <row r="1318" spans="5:9" s="85" customFormat="1" hidden="1">
      <c r="E1318" s="86"/>
      <c r="F1318" s="86"/>
      <c r="G1318" s="86"/>
      <c r="H1318" s="86"/>
      <c r="I1318" s="86"/>
    </row>
    <row r="1319" spans="5:9" s="85" customFormat="1" hidden="1">
      <c r="E1319" s="86"/>
      <c r="F1319" s="86"/>
      <c r="G1319" s="86"/>
      <c r="H1319" s="86"/>
      <c r="I1319" s="86"/>
    </row>
    <row r="1320" spans="5:9" s="85" customFormat="1" hidden="1">
      <c r="E1320" s="86"/>
      <c r="F1320" s="86"/>
      <c r="G1320" s="86"/>
      <c r="H1320" s="86"/>
      <c r="I1320" s="86"/>
    </row>
    <row r="1321" spans="5:9" s="85" customFormat="1" hidden="1">
      <c r="E1321" s="86"/>
      <c r="F1321" s="86"/>
      <c r="G1321" s="86"/>
      <c r="H1321" s="86"/>
      <c r="I1321" s="86"/>
    </row>
    <row r="1322" spans="5:9" s="85" customFormat="1" hidden="1">
      <c r="E1322" s="86"/>
      <c r="F1322" s="86"/>
      <c r="G1322" s="86"/>
      <c r="H1322" s="86"/>
      <c r="I1322" s="86"/>
    </row>
    <row r="1323" spans="5:9" s="85" customFormat="1" hidden="1">
      <c r="E1323" s="86"/>
      <c r="F1323" s="86"/>
      <c r="G1323" s="86"/>
      <c r="H1323" s="86"/>
      <c r="I1323" s="86"/>
    </row>
    <row r="1324" spans="5:9" s="85" customFormat="1" hidden="1">
      <c r="E1324" s="86"/>
      <c r="F1324" s="86"/>
      <c r="G1324" s="86"/>
      <c r="H1324" s="86"/>
      <c r="I1324" s="86"/>
    </row>
    <row r="1325" spans="5:9" s="85" customFormat="1" hidden="1">
      <c r="E1325" s="86"/>
      <c r="F1325" s="86"/>
      <c r="G1325" s="86"/>
      <c r="H1325" s="86"/>
      <c r="I1325" s="86"/>
    </row>
    <row r="1326" spans="5:9" s="85" customFormat="1" hidden="1">
      <c r="E1326" s="86"/>
      <c r="F1326" s="86"/>
      <c r="G1326" s="86"/>
      <c r="H1326" s="86"/>
      <c r="I1326" s="86"/>
    </row>
    <row r="1327" spans="5:9" s="85" customFormat="1" hidden="1">
      <c r="E1327" s="86"/>
      <c r="F1327" s="86"/>
      <c r="G1327" s="86"/>
      <c r="H1327" s="86"/>
      <c r="I1327" s="86"/>
    </row>
    <row r="1328" spans="5:9" s="85" customFormat="1" hidden="1">
      <c r="E1328" s="86"/>
      <c r="F1328" s="86"/>
      <c r="G1328" s="86"/>
      <c r="H1328" s="86"/>
      <c r="I1328" s="86"/>
    </row>
    <row r="1329" spans="5:9" s="85" customFormat="1" hidden="1">
      <c r="E1329" s="86"/>
      <c r="F1329" s="86"/>
      <c r="G1329" s="86"/>
      <c r="H1329" s="86"/>
      <c r="I1329" s="86"/>
    </row>
    <row r="1330" spans="5:9" s="85" customFormat="1" hidden="1">
      <c r="E1330" s="86"/>
      <c r="F1330" s="86"/>
      <c r="G1330" s="86"/>
      <c r="H1330" s="86"/>
      <c r="I1330" s="86"/>
    </row>
    <row r="1331" spans="5:9" s="85" customFormat="1" hidden="1">
      <c r="E1331" s="86"/>
      <c r="F1331" s="86"/>
      <c r="G1331" s="86"/>
      <c r="H1331" s="86"/>
      <c r="I1331" s="86"/>
    </row>
    <row r="1332" spans="5:9" s="85" customFormat="1" hidden="1">
      <c r="E1332" s="86"/>
      <c r="F1332" s="86"/>
      <c r="G1332" s="86"/>
      <c r="H1332" s="86"/>
      <c r="I1332" s="86"/>
    </row>
    <row r="1333" spans="5:9" s="85" customFormat="1" hidden="1">
      <c r="E1333" s="86"/>
      <c r="F1333" s="86"/>
      <c r="G1333" s="86"/>
      <c r="H1333" s="86"/>
      <c r="I1333" s="86"/>
    </row>
    <row r="1334" spans="5:9" s="85" customFormat="1" hidden="1">
      <c r="E1334" s="86"/>
      <c r="F1334" s="86"/>
      <c r="G1334" s="86"/>
      <c r="H1334" s="86"/>
      <c r="I1334" s="86"/>
    </row>
    <row r="1335" spans="5:9" s="85" customFormat="1" hidden="1">
      <c r="E1335" s="86"/>
      <c r="F1335" s="86"/>
      <c r="G1335" s="86"/>
      <c r="H1335" s="86"/>
      <c r="I1335" s="86"/>
    </row>
    <row r="1336" spans="5:9" s="85" customFormat="1" hidden="1">
      <c r="E1336" s="86"/>
      <c r="F1336" s="86"/>
      <c r="G1336" s="86"/>
      <c r="H1336" s="86"/>
      <c r="I1336" s="86"/>
    </row>
    <row r="1337" spans="5:9" s="85" customFormat="1" hidden="1">
      <c r="E1337" s="86"/>
      <c r="F1337" s="86"/>
      <c r="G1337" s="86"/>
      <c r="H1337" s="86"/>
      <c r="I1337" s="86"/>
    </row>
    <row r="1338" spans="5:9" s="85" customFormat="1" hidden="1">
      <c r="E1338" s="86"/>
      <c r="F1338" s="86"/>
      <c r="G1338" s="86"/>
      <c r="H1338" s="86"/>
      <c r="I1338" s="86"/>
    </row>
    <row r="1339" spans="5:9" s="85" customFormat="1" hidden="1">
      <c r="E1339" s="86"/>
      <c r="F1339" s="86"/>
      <c r="G1339" s="86"/>
      <c r="H1339" s="86"/>
      <c r="I1339" s="86"/>
    </row>
    <row r="1340" spans="5:9" s="85" customFormat="1" hidden="1">
      <c r="E1340" s="86"/>
      <c r="F1340" s="86"/>
      <c r="G1340" s="86"/>
      <c r="H1340" s="86"/>
      <c r="I1340" s="86"/>
    </row>
    <row r="1341" spans="5:9" s="85" customFormat="1" hidden="1">
      <c r="E1341" s="86"/>
      <c r="F1341" s="86"/>
      <c r="G1341" s="86"/>
      <c r="H1341" s="86"/>
      <c r="I1341" s="86"/>
    </row>
    <row r="1342" spans="5:9" s="85" customFormat="1" hidden="1">
      <c r="E1342" s="86"/>
      <c r="F1342" s="86"/>
      <c r="G1342" s="86"/>
      <c r="H1342" s="86"/>
      <c r="I1342" s="86"/>
    </row>
    <row r="1343" spans="5:9" s="85" customFormat="1" hidden="1">
      <c r="E1343" s="86"/>
      <c r="F1343" s="86"/>
      <c r="G1343" s="86"/>
      <c r="H1343" s="86"/>
      <c r="I1343" s="86"/>
    </row>
    <row r="1344" spans="5:9" s="85" customFormat="1" hidden="1">
      <c r="E1344" s="86"/>
      <c r="F1344" s="86"/>
      <c r="G1344" s="86"/>
      <c r="H1344" s="86"/>
      <c r="I1344" s="86"/>
    </row>
    <row r="1345" spans="5:9" s="85" customFormat="1" hidden="1">
      <c r="E1345" s="86"/>
      <c r="F1345" s="86"/>
      <c r="G1345" s="86"/>
      <c r="H1345" s="86"/>
      <c r="I1345" s="86"/>
    </row>
    <row r="1346" spans="5:9" s="85" customFormat="1" hidden="1">
      <c r="E1346" s="86"/>
      <c r="F1346" s="86"/>
      <c r="G1346" s="86"/>
      <c r="H1346" s="86"/>
      <c r="I1346" s="86"/>
    </row>
    <row r="1347" spans="5:9" s="85" customFormat="1" hidden="1">
      <c r="E1347" s="86"/>
      <c r="F1347" s="86"/>
      <c r="G1347" s="86"/>
      <c r="H1347" s="86"/>
      <c r="I1347" s="86"/>
    </row>
    <row r="1348" spans="5:9" s="85" customFormat="1" hidden="1">
      <c r="E1348" s="86"/>
      <c r="F1348" s="86"/>
      <c r="G1348" s="86"/>
      <c r="H1348" s="86"/>
      <c r="I1348" s="86"/>
    </row>
    <row r="1349" spans="5:9" s="85" customFormat="1" hidden="1">
      <c r="E1349" s="86"/>
      <c r="F1349" s="86"/>
      <c r="G1349" s="86"/>
      <c r="H1349" s="86"/>
      <c r="I1349" s="86"/>
    </row>
    <row r="1350" spans="5:9" s="85" customFormat="1" hidden="1">
      <c r="E1350" s="86"/>
      <c r="F1350" s="86"/>
      <c r="G1350" s="86"/>
      <c r="H1350" s="86"/>
      <c r="I1350" s="86"/>
    </row>
    <row r="1351" spans="5:9" s="85" customFormat="1" hidden="1">
      <c r="E1351" s="86"/>
      <c r="F1351" s="86"/>
      <c r="G1351" s="86"/>
      <c r="H1351" s="86"/>
      <c r="I1351" s="86"/>
    </row>
    <row r="1352" spans="5:9" s="85" customFormat="1" hidden="1">
      <c r="E1352" s="86"/>
      <c r="F1352" s="86"/>
      <c r="G1352" s="86"/>
      <c r="H1352" s="86"/>
      <c r="I1352" s="86"/>
    </row>
    <row r="1353" spans="5:9" s="85" customFormat="1" hidden="1">
      <c r="E1353" s="86"/>
      <c r="F1353" s="86"/>
      <c r="G1353" s="86"/>
      <c r="H1353" s="86"/>
      <c r="I1353" s="86"/>
    </row>
    <row r="1354" spans="5:9" s="85" customFormat="1" hidden="1">
      <c r="E1354" s="86"/>
      <c r="F1354" s="86"/>
      <c r="G1354" s="86"/>
      <c r="H1354" s="86"/>
      <c r="I1354" s="86"/>
    </row>
    <row r="1355" spans="5:9" s="85" customFormat="1" hidden="1">
      <c r="E1355" s="86"/>
      <c r="F1355" s="86"/>
      <c r="G1355" s="86"/>
      <c r="H1355" s="86"/>
      <c r="I1355" s="86"/>
    </row>
    <row r="1356" spans="5:9" s="85" customFormat="1" hidden="1">
      <c r="E1356" s="86"/>
      <c r="F1356" s="86"/>
      <c r="G1356" s="86"/>
      <c r="H1356" s="86"/>
      <c r="I1356" s="86"/>
    </row>
    <row r="1357" spans="5:9" s="85" customFormat="1" hidden="1">
      <c r="E1357" s="86"/>
      <c r="F1357" s="86"/>
      <c r="G1357" s="86"/>
      <c r="H1357" s="86"/>
      <c r="I1357" s="86"/>
    </row>
    <row r="1358" spans="5:9" s="85" customFormat="1" hidden="1">
      <c r="E1358" s="86"/>
      <c r="F1358" s="86"/>
      <c r="G1358" s="86"/>
      <c r="H1358" s="86"/>
      <c r="I1358" s="86"/>
    </row>
    <row r="1359" spans="5:9" s="85" customFormat="1" hidden="1">
      <c r="E1359" s="86"/>
      <c r="F1359" s="86"/>
      <c r="G1359" s="86"/>
      <c r="H1359" s="86"/>
      <c r="I1359" s="86"/>
    </row>
    <row r="1360" spans="5:9" s="85" customFormat="1" hidden="1">
      <c r="E1360" s="86"/>
      <c r="F1360" s="86"/>
      <c r="G1360" s="86"/>
      <c r="H1360" s="86"/>
      <c r="I1360" s="86"/>
    </row>
    <row r="1361" spans="5:9" s="85" customFormat="1" hidden="1">
      <c r="E1361" s="86"/>
      <c r="F1361" s="86"/>
      <c r="G1361" s="86"/>
      <c r="H1361" s="86"/>
      <c r="I1361" s="86"/>
    </row>
    <row r="1362" spans="5:9" s="85" customFormat="1" hidden="1">
      <c r="E1362" s="86"/>
      <c r="F1362" s="86"/>
      <c r="G1362" s="86"/>
      <c r="H1362" s="86"/>
      <c r="I1362" s="86"/>
    </row>
    <row r="1363" spans="5:9" s="85" customFormat="1" hidden="1">
      <c r="E1363" s="86"/>
      <c r="F1363" s="86"/>
      <c r="G1363" s="86"/>
      <c r="H1363" s="86"/>
      <c r="I1363" s="86"/>
    </row>
    <row r="1364" spans="5:9" s="85" customFormat="1" hidden="1">
      <c r="E1364" s="86"/>
      <c r="F1364" s="86"/>
      <c r="G1364" s="86"/>
      <c r="H1364" s="86"/>
      <c r="I1364" s="86"/>
    </row>
    <row r="1365" spans="5:9" s="85" customFormat="1" hidden="1">
      <c r="E1365" s="86"/>
      <c r="F1365" s="86"/>
      <c r="G1365" s="86"/>
      <c r="H1365" s="86"/>
      <c r="I1365" s="86"/>
    </row>
    <row r="1366" spans="5:9" s="85" customFormat="1" hidden="1">
      <c r="E1366" s="86"/>
      <c r="F1366" s="86"/>
      <c r="G1366" s="86"/>
      <c r="H1366" s="86"/>
      <c r="I1366" s="86"/>
    </row>
    <row r="1367" spans="5:9" s="85" customFormat="1" hidden="1">
      <c r="E1367" s="86"/>
      <c r="F1367" s="86"/>
      <c r="G1367" s="86"/>
      <c r="H1367" s="86"/>
      <c r="I1367" s="86"/>
    </row>
    <row r="1368" spans="5:9" s="85" customFormat="1" hidden="1">
      <c r="E1368" s="86"/>
      <c r="F1368" s="86"/>
      <c r="G1368" s="86"/>
      <c r="H1368" s="86"/>
      <c r="I1368" s="86"/>
    </row>
    <row r="1369" spans="5:9" s="85" customFormat="1" hidden="1">
      <c r="E1369" s="86"/>
      <c r="F1369" s="86"/>
      <c r="G1369" s="86"/>
      <c r="H1369" s="86"/>
      <c r="I1369" s="86"/>
    </row>
    <row r="1370" spans="5:9" s="85" customFormat="1" hidden="1">
      <c r="E1370" s="86"/>
      <c r="F1370" s="86"/>
      <c r="G1370" s="86"/>
      <c r="H1370" s="86"/>
      <c r="I1370" s="86"/>
    </row>
    <row r="1371" spans="5:9" s="85" customFormat="1" hidden="1">
      <c r="E1371" s="86"/>
      <c r="F1371" s="86"/>
      <c r="G1371" s="86"/>
      <c r="H1371" s="86"/>
      <c r="I1371" s="86"/>
    </row>
    <row r="1372" spans="5:9" s="85" customFormat="1" hidden="1">
      <c r="E1372" s="86"/>
      <c r="F1372" s="86"/>
      <c r="G1372" s="86"/>
      <c r="H1372" s="86"/>
      <c r="I1372" s="86"/>
    </row>
    <row r="1373" spans="5:9" s="85" customFormat="1" hidden="1">
      <c r="E1373" s="86"/>
      <c r="F1373" s="86"/>
      <c r="G1373" s="86"/>
      <c r="H1373" s="86"/>
      <c r="I1373" s="86"/>
    </row>
    <row r="1374" spans="5:9" s="85" customFormat="1" hidden="1">
      <c r="E1374" s="86"/>
      <c r="F1374" s="86"/>
      <c r="G1374" s="86"/>
      <c r="H1374" s="86"/>
      <c r="I1374" s="86"/>
    </row>
    <row r="1375" spans="5:9" s="85" customFormat="1" hidden="1">
      <c r="E1375" s="86"/>
      <c r="F1375" s="86"/>
      <c r="G1375" s="86"/>
      <c r="H1375" s="86"/>
      <c r="I1375" s="86"/>
    </row>
    <row r="1376" spans="5:9" s="85" customFormat="1" hidden="1">
      <c r="E1376" s="86"/>
      <c r="F1376" s="86"/>
      <c r="G1376" s="86"/>
      <c r="H1376" s="86"/>
      <c r="I1376" s="86"/>
    </row>
    <row r="1377" spans="5:9" s="85" customFormat="1" hidden="1">
      <c r="E1377" s="86"/>
      <c r="F1377" s="86"/>
      <c r="G1377" s="86"/>
      <c r="H1377" s="86"/>
      <c r="I1377" s="86"/>
    </row>
    <row r="1378" spans="5:9" s="85" customFormat="1" hidden="1">
      <c r="E1378" s="86"/>
      <c r="F1378" s="86"/>
      <c r="G1378" s="86"/>
      <c r="H1378" s="86"/>
      <c r="I1378" s="86"/>
    </row>
    <row r="1379" spans="5:9" s="85" customFormat="1" hidden="1">
      <c r="E1379" s="86"/>
      <c r="F1379" s="86"/>
      <c r="G1379" s="86"/>
      <c r="H1379" s="86"/>
      <c r="I1379" s="86"/>
    </row>
    <row r="1380" spans="5:9" s="85" customFormat="1" hidden="1">
      <c r="E1380" s="86"/>
      <c r="F1380" s="86"/>
      <c r="G1380" s="86"/>
      <c r="H1380" s="86"/>
      <c r="I1380" s="86"/>
    </row>
    <row r="1381" spans="5:9" s="85" customFormat="1" hidden="1">
      <c r="E1381" s="86"/>
      <c r="F1381" s="86"/>
      <c r="G1381" s="86"/>
      <c r="H1381" s="86"/>
      <c r="I1381" s="86"/>
    </row>
    <row r="1382" spans="5:9" s="85" customFormat="1" hidden="1">
      <c r="E1382" s="86"/>
      <c r="F1382" s="86"/>
      <c r="G1382" s="86"/>
      <c r="H1382" s="86"/>
      <c r="I1382" s="86"/>
    </row>
    <row r="1383" spans="5:9" s="85" customFormat="1" hidden="1">
      <c r="E1383" s="86"/>
      <c r="F1383" s="86"/>
      <c r="G1383" s="86"/>
      <c r="H1383" s="86"/>
      <c r="I1383" s="86"/>
    </row>
    <row r="1384" spans="5:9" s="85" customFormat="1" hidden="1">
      <c r="E1384" s="86"/>
      <c r="F1384" s="86"/>
      <c r="G1384" s="86"/>
      <c r="H1384" s="86"/>
      <c r="I1384" s="86"/>
    </row>
    <row r="1385" spans="5:9" s="85" customFormat="1" hidden="1">
      <c r="E1385" s="86"/>
      <c r="F1385" s="86"/>
      <c r="G1385" s="86"/>
      <c r="H1385" s="86"/>
      <c r="I1385" s="86"/>
    </row>
    <row r="1386" spans="5:9" s="85" customFormat="1" hidden="1">
      <c r="E1386" s="86"/>
      <c r="F1386" s="86"/>
      <c r="G1386" s="86"/>
      <c r="H1386" s="86"/>
      <c r="I1386" s="86"/>
    </row>
    <row r="1387" spans="5:9" s="85" customFormat="1" hidden="1">
      <c r="E1387" s="86"/>
      <c r="F1387" s="86"/>
      <c r="G1387" s="86"/>
      <c r="H1387" s="86"/>
      <c r="I1387" s="86"/>
    </row>
    <row r="1388" spans="5:9" s="85" customFormat="1" hidden="1">
      <c r="E1388" s="86"/>
      <c r="F1388" s="86"/>
      <c r="G1388" s="86"/>
      <c r="H1388" s="86"/>
      <c r="I1388" s="86"/>
    </row>
    <row r="1389" spans="5:9" s="85" customFormat="1" hidden="1">
      <c r="E1389" s="86"/>
      <c r="F1389" s="86"/>
      <c r="G1389" s="86"/>
      <c r="H1389" s="86"/>
      <c r="I1389" s="86"/>
    </row>
    <row r="1390" spans="5:9" s="85" customFormat="1" hidden="1">
      <c r="E1390" s="86"/>
      <c r="F1390" s="86"/>
      <c r="G1390" s="86"/>
      <c r="H1390" s="86"/>
      <c r="I1390" s="86"/>
    </row>
    <row r="1391" spans="5:9" s="85" customFormat="1" hidden="1">
      <c r="E1391" s="86"/>
      <c r="F1391" s="86"/>
      <c r="G1391" s="86"/>
      <c r="H1391" s="86"/>
      <c r="I1391" s="86"/>
    </row>
    <row r="1392" spans="5:9" s="85" customFormat="1" hidden="1">
      <c r="E1392" s="86"/>
      <c r="F1392" s="86"/>
      <c r="G1392" s="86"/>
      <c r="H1392" s="86"/>
      <c r="I1392" s="86"/>
    </row>
    <row r="1393" spans="5:9" s="85" customFormat="1" hidden="1">
      <c r="E1393" s="86"/>
      <c r="F1393" s="86"/>
      <c r="G1393" s="86"/>
      <c r="H1393" s="86"/>
      <c r="I1393" s="86"/>
    </row>
    <row r="1394" spans="5:9" s="85" customFormat="1" hidden="1">
      <c r="E1394" s="86"/>
      <c r="F1394" s="86"/>
      <c r="G1394" s="86"/>
      <c r="H1394" s="86"/>
      <c r="I1394" s="86"/>
    </row>
    <row r="1395" spans="5:9" s="85" customFormat="1" hidden="1">
      <c r="E1395" s="86"/>
      <c r="F1395" s="86"/>
      <c r="G1395" s="86"/>
      <c r="H1395" s="86"/>
      <c r="I1395" s="86"/>
    </row>
    <row r="1396" spans="5:9" s="85" customFormat="1" hidden="1">
      <c r="E1396" s="86"/>
      <c r="F1396" s="86"/>
      <c r="G1396" s="86"/>
      <c r="H1396" s="86"/>
      <c r="I1396" s="86"/>
    </row>
    <row r="1397" spans="5:9" s="85" customFormat="1" hidden="1">
      <c r="E1397" s="86"/>
      <c r="F1397" s="86"/>
      <c r="G1397" s="86"/>
      <c r="H1397" s="86"/>
      <c r="I1397" s="86"/>
    </row>
    <row r="1398" spans="5:9" s="85" customFormat="1" hidden="1">
      <c r="E1398" s="86"/>
      <c r="F1398" s="86"/>
      <c r="G1398" s="86"/>
      <c r="H1398" s="86"/>
      <c r="I1398" s="86"/>
    </row>
    <row r="1399" spans="5:9" s="85" customFormat="1" hidden="1">
      <c r="E1399" s="86"/>
      <c r="F1399" s="86"/>
      <c r="G1399" s="86"/>
      <c r="H1399" s="86"/>
      <c r="I1399" s="86"/>
    </row>
    <row r="1400" spans="5:9" s="85" customFormat="1" hidden="1">
      <c r="E1400" s="86"/>
      <c r="F1400" s="86"/>
      <c r="G1400" s="86"/>
      <c r="H1400" s="86"/>
      <c r="I1400" s="86"/>
    </row>
    <row r="1401" spans="5:9" s="85" customFormat="1" hidden="1">
      <c r="E1401" s="86"/>
      <c r="F1401" s="86"/>
      <c r="G1401" s="86"/>
      <c r="H1401" s="86"/>
      <c r="I1401" s="86"/>
    </row>
    <row r="1402" spans="5:9" s="85" customFormat="1" hidden="1">
      <c r="E1402" s="86"/>
      <c r="F1402" s="86"/>
      <c r="G1402" s="86"/>
      <c r="H1402" s="86"/>
      <c r="I1402" s="86"/>
    </row>
    <row r="1403" spans="5:9" s="85" customFormat="1" hidden="1">
      <c r="E1403" s="86"/>
      <c r="F1403" s="86"/>
      <c r="G1403" s="86"/>
      <c r="H1403" s="86"/>
      <c r="I1403" s="86"/>
    </row>
    <row r="1404" spans="5:9" s="85" customFormat="1" hidden="1">
      <c r="E1404" s="86"/>
      <c r="F1404" s="86"/>
      <c r="G1404" s="86"/>
      <c r="H1404" s="86"/>
      <c r="I1404" s="86"/>
    </row>
    <row r="1405" spans="5:9" s="85" customFormat="1" hidden="1">
      <c r="E1405" s="86"/>
      <c r="F1405" s="86"/>
      <c r="G1405" s="86"/>
      <c r="H1405" s="86"/>
      <c r="I1405" s="86"/>
    </row>
    <row r="1406" spans="5:9" s="85" customFormat="1" hidden="1">
      <c r="E1406" s="86"/>
      <c r="F1406" s="86"/>
      <c r="G1406" s="86"/>
      <c r="H1406" s="86"/>
      <c r="I1406" s="86"/>
    </row>
    <row r="1407" spans="5:9" s="85" customFormat="1" hidden="1">
      <c r="E1407" s="86"/>
      <c r="F1407" s="86"/>
      <c r="G1407" s="86"/>
      <c r="H1407" s="86"/>
      <c r="I1407" s="86"/>
    </row>
    <row r="1408" spans="5:9" s="85" customFormat="1" hidden="1">
      <c r="E1408" s="86"/>
      <c r="F1408" s="86"/>
      <c r="G1408" s="86"/>
      <c r="H1408" s="86"/>
      <c r="I1408" s="86"/>
    </row>
    <row r="1409" spans="5:9" s="85" customFormat="1" hidden="1">
      <c r="E1409" s="86"/>
      <c r="F1409" s="86"/>
      <c r="G1409" s="86"/>
      <c r="H1409" s="86"/>
      <c r="I1409" s="86"/>
    </row>
    <row r="1410" spans="5:9" s="85" customFormat="1" hidden="1">
      <c r="E1410" s="86"/>
      <c r="F1410" s="86"/>
      <c r="G1410" s="86"/>
      <c r="H1410" s="86"/>
      <c r="I1410" s="86"/>
    </row>
    <row r="1411" spans="5:9" s="85" customFormat="1" hidden="1">
      <c r="E1411" s="86"/>
      <c r="F1411" s="86"/>
      <c r="G1411" s="86"/>
      <c r="H1411" s="86"/>
      <c r="I1411" s="86"/>
    </row>
    <row r="1412" spans="5:9" s="85" customFormat="1" hidden="1">
      <c r="E1412" s="86"/>
      <c r="F1412" s="86"/>
      <c r="G1412" s="86"/>
      <c r="H1412" s="86"/>
      <c r="I1412" s="86"/>
    </row>
    <row r="1413" spans="5:9" s="85" customFormat="1" hidden="1">
      <c r="E1413" s="86"/>
      <c r="F1413" s="86"/>
      <c r="G1413" s="86"/>
      <c r="H1413" s="86"/>
      <c r="I1413" s="86"/>
    </row>
    <row r="1414" spans="5:9" s="85" customFormat="1" hidden="1">
      <c r="E1414" s="86"/>
      <c r="F1414" s="86"/>
      <c r="G1414" s="86"/>
      <c r="H1414" s="86"/>
      <c r="I1414" s="86"/>
    </row>
    <row r="1415" spans="5:9" s="85" customFormat="1" hidden="1">
      <c r="E1415" s="86"/>
      <c r="F1415" s="86"/>
      <c r="G1415" s="86"/>
      <c r="H1415" s="86"/>
      <c r="I1415" s="86"/>
    </row>
    <row r="1416" spans="5:9" s="85" customFormat="1" hidden="1">
      <c r="E1416" s="86"/>
      <c r="F1416" s="86"/>
      <c r="G1416" s="86"/>
      <c r="H1416" s="86"/>
      <c r="I1416" s="86"/>
    </row>
    <row r="1417" spans="5:9" s="85" customFormat="1" hidden="1">
      <c r="E1417" s="86"/>
      <c r="F1417" s="86"/>
      <c r="G1417" s="86"/>
      <c r="H1417" s="86"/>
      <c r="I1417" s="86"/>
    </row>
    <row r="1418" spans="5:9" s="85" customFormat="1" hidden="1">
      <c r="E1418" s="86"/>
      <c r="F1418" s="86"/>
      <c r="G1418" s="86"/>
      <c r="H1418" s="86"/>
      <c r="I1418" s="86"/>
    </row>
    <row r="1419" spans="5:9" s="85" customFormat="1" hidden="1">
      <c r="E1419" s="86"/>
      <c r="F1419" s="86"/>
      <c r="G1419" s="86"/>
      <c r="H1419" s="86"/>
      <c r="I1419" s="86"/>
    </row>
    <row r="1420" spans="5:9" s="85" customFormat="1" hidden="1">
      <c r="E1420" s="86"/>
      <c r="F1420" s="86"/>
      <c r="G1420" s="86"/>
      <c r="H1420" s="86"/>
      <c r="I1420" s="86"/>
    </row>
    <row r="1421" spans="5:9" s="85" customFormat="1" hidden="1">
      <c r="E1421" s="86"/>
      <c r="F1421" s="86"/>
      <c r="G1421" s="86"/>
      <c r="H1421" s="86"/>
      <c r="I1421" s="86"/>
    </row>
    <row r="1422" spans="5:9" s="85" customFormat="1" hidden="1">
      <c r="E1422" s="86"/>
      <c r="F1422" s="86"/>
      <c r="G1422" s="86"/>
      <c r="H1422" s="86"/>
      <c r="I1422" s="86"/>
    </row>
    <row r="1423" spans="5:9" s="85" customFormat="1" hidden="1">
      <c r="E1423" s="86"/>
      <c r="F1423" s="86"/>
      <c r="G1423" s="86"/>
      <c r="H1423" s="86"/>
      <c r="I1423" s="86"/>
    </row>
    <row r="1424" spans="5:9" s="85" customFormat="1" hidden="1">
      <c r="E1424" s="86"/>
      <c r="F1424" s="86"/>
      <c r="G1424" s="86"/>
      <c r="H1424" s="86"/>
      <c r="I1424" s="86"/>
    </row>
    <row r="1425" spans="5:9" s="85" customFormat="1" hidden="1">
      <c r="E1425" s="86"/>
      <c r="F1425" s="86"/>
      <c r="G1425" s="86"/>
      <c r="H1425" s="86"/>
      <c r="I1425" s="86"/>
    </row>
    <row r="1426" spans="5:9" s="85" customFormat="1" hidden="1">
      <c r="E1426" s="86"/>
      <c r="F1426" s="86"/>
      <c r="G1426" s="86"/>
      <c r="H1426" s="86"/>
      <c r="I1426" s="86"/>
    </row>
    <row r="1427" spans="5:9" s="85" customFormat="1" hidden="1">
      <c r="E1427" s="86"/>
      <c r="F1427" s="86"/>
      <c r="G1427" s="86"/>
      <c r="H1427" s="86"/>
      <c r="I1427" s="86"/>
    </row>
    <row r="1428" spans="5:9" s="85" customFormat="1" hidden="1">
      <c r="E1428" s="86"/>
      <c r="F1428" s="86"/>
      <c r="G1428" s="86"/>
      <c r="H1428" s="86"/>
      <c r="I1428" s="86"/>
    </row>
    <row r="1429" spans="5:9" s="85" customFormat="1" hidden="1">
      <c r="E1429" s="86"/>
      <c r="F1429" s="86"/>
      <c r="G1429" s="86"/>
      <c r="H1429" s="86"/>
      <c r="I1429" s="86"/>
    </row>
    <row r="1430" spans="5:9" s="85" customFormat="1" hidden="1">
      <c r="E1430" s="86"/>
      <c r="F1430" s="86"/>
      <c r="G1430" s="86"/>
      <c r="H1430" s="86"/>
      <c r="I1430" s="86"/>
    </row>
    <row r="1431" spans="5:9" s="85" customFormat="1" hidden="1">
      <c r="E1431" s="86"/>
      <c r="F1431" s="86"/>
      <c r="G1431" s="86"/>
      <c r="H1431" s="86"/>
      <c r="I1431" s="86"/>
    </row>
    <row r="1432" spans="5:9" s="85" customFormat="1" hidden="1">
      <c r="E1432" s="86"/>
      <c r="F1432" s="86"/>
      <c r="G1432" s="86"/>
      <c r="H1432" s="86"/>
      <c r="I1432" s="86"/>
    </row>
    <row r="1433" spans="5:9" s="85" customFormat="1" hidden="1">
      <c r="E1433" s="86"/>
      <c r="F1433" s="86"/>
      <c r="G1433" s="86"/>
      <c r="H1433" s="86"/>
      <c r="I1433" s="86"/>
    </row>
    <row r="1434" spans="5:9" s="85" customFormat="1" hidden="1">
      <c r="E1434" s="86"/>
      <c r="F1434" s="86"/>
      <c r="G1434" s="86"/>
      <c r="H1434" s="86"/>
      <c r="I1434" s="86"/>
    </row>
    <row r="1435" spans="5:9" s="85" customFormat="1" hidden="1">
      <c r="E1435" s="86"/>
      <c r="F1435" s="86"/>
      <c r="G1435" s="86"/>
      <c r="H1435" s="86"/>
      <c r="I1435" s="86"/>
    </row>
    <row r="1436" spans="5:9" s="85" customFormat="1" hidden="1">
      <c r="E1436" s="86"/>
      <c r="F1436" s="86"/>
      <c r="G1436" s="86"/>
      <c r="H1436" s="86"/>
      <c r="I1436" s="86"/>
    </row>
    <row r="1437" spans="5:9" s="85" customFormat="1" hidden="1">
      <c r="E1437" s="86"/>
      <c r="F1437" s="86"/>
      <c r="G1437" s="86"/>
      <c r="H1437" s="86"/>
      <c r="I1437" s="86"/>
    </row>
    <row r="1438" spans="5:9" s="85" customFormat="1" hidden="1">
      <c r="E1438" s="86"/>
      <c r="F1438" s="86"/>
      <c r="G1438" s="86"/>
      <c r="H1438" s="86"/>
      <c r="I1438" s="86"/>
    </row>
    <row r="1439" spans="5:9" s="85" customFormat="1" hidden="1">
      <c r="E1439" s="86"/>
      <c r="F1439" s="86"/>
      <c r="G1439" s="86"/>
      <c r="H1439" s="86"/>
      <c r="I1439" s="86"/>
    </row>
    <row r="1440" spans="5:9" s="85" customFormat="1" hidden="1">
      <c r="E1440" s="86"/>
      <c r="F1440" s="86"/>
      <c r="G1440" s="86"/>
      <c r="H1440" s="86"/>
      <c r="I1440" s="86"/>
    </row>
    <row r="1441" spans="5:9" s="85" customFormat="1" hidden="1">
      <c r="E1441" s="86"/>
      <c r="F1441" s="86"/>
      <c r="G1441" s="86"/>
      <c r="H1441" s="86"/>
      <c r="I1441" s="86"/>
    </row>
    <row r="1442" spans="5:9" s="85" customFormat="1" hidden="1">
      <c r="E1442" s="86"/>
      <c r="F1442" s="86"/>
      <c r="G1442" s="86"/>
      <c r="H1442" s="86"/>
      <c r="I1442" s="86"/>
    </row>
    <row r="1443" spans="5:9" s="85" customFormat="1" hidden="1">
      <c r="E1443" s="86"/>
      <c r="F1443" s="86"/>
      <c r="G1443" s="86"/>
      <c r="H1443" s="86"/>
      <c r="I1443" s="86"/>
    </row>
    <row r="1444" spans="5:9" s="85" customFormat="1" hidden="1">
      <c r="E1444" s="86"/>
      <c r="F1444" s="86"/>
      <c r="G1444" s="86"/>
      <c r="H1444" s="86"/>
      <c r="I1444" s="86"/>
    </row>
    <row r="1445" spans="5:9" s="85" customFormat="1" hidden="1">
      <c r="E1445" s="86"/>
      <c r="F1445" s="86"/>
      <c r="G1445" s="86"/>
      <c r="H1445" s="86"/>
      <c r="I1445" s="86"/>
    </row>
    <row r="1446" spans="5:9" s="85" customFormat="1" hidden="1">
      <c r="E1446" s="86"/>
      <c r="F1446" s="86"/>
      <c r="G1446" s="86"/>
      <c r="H1446" s="86"/>
      <c r="I1446" s="86"/>
    </row>
    <row r="1447" spans="5:9" s="85" customFormat="1" hidden="1">
      <c r="E1447" s="86"/>
      <c r="F1447" s="86"/>
      <c r="G1447" s="86"/>
      <c r="H1447" s="86"/>
      <c r="I1447" s="86"/>
    </row>
    <row r="1448" spans="5:9" s="85" customFormat="1" hidden="1">
      <c r="E1448" s="86"/>
      <c r="F1448" s="86"/>
      <c r="G1448" s="86"/>
      <c r="H1448" s="86"/>
      <c r="I1448" s="86"/>
    </row>
    <row r="1449" spans="5:9" s="85" customFormat="1" hidden="1">
      <c r="E1449" s="86"/>
      <c r="F1449" s="86"/>
      <c r="G1449" s="86"/>
      <c r="H1449" s="86"/>
      <c r="I1449" s="86"/>
    </row>
    <row r="1450" spans="5:9" s="85" customFormat="1" hidden="1">
      <c r="E1450" s="86"/>
      <c r="F1450" s="86"/>
      <c r="G1450" s="86"/>
      <c r="H1450" s="86"/>
      <c r="I1450" s="86"/>
    </row>
    <row r="1451" spans="5:9" s="85" customFormat="1" hidden="1">
      <c r="E1451" s="86"/>
      <c r="F1451" s="86"/>
      <c r="G1451" s="86"/>
      <c r="H1451" s="86"/>
      <c r="I1451" s="86"/>
    </row>
    <row r="1452" spans="5:9" s="85" customFormat="1" hidden="1">
      <c r="E1452" s="86"/>
      <c r="F1452" s="86"/>
      <c r="G1452" s="86"/>
      <c r="H1452" s="86"/>
      <c r="I1452" s="86"/>
    </row>
    <row r="1453" spans="5:9" s="85" customFormat="1" hidden="1">
      <c r="E1453" s="86"/>
      <c r="F1453" s="86"/>
      <c r="G1453" s="86"/>
      <c r="H1453" s="86"/>
      <c r="I1453" s="86"/>
    </row>
    <row r="1454" spans="5:9" s="85" customFormat="1" hidden="1">
      <c r="E1454" s="86"/>
      <c r="F1454" s="86"/>
      <c r="G1454" s="86"/>
      <c r="H1454" s="86"/>
      <c r="I1454" s="86"/>
    </row>
    <row r="1455" spans="5:9" s="85" customFormat="1" hidden="1">
      <c r="E1455" s="86"/>
      <c r="F1455" s="86"/>
      <c r="G1455" s="86"/>
      <c r="H1455" s="86"/>
      <c r="I1455" s="86"/>
    </row>
    <row r="1456" spans="5:9" s="85" customFormat="1" hidden="1">
      <c r="E1456" s="86"/>
      <c r="F1456" s="86"/>
      <c r="G1456" s="86"/>
      <c r="H1456" s="86"/>
      <c r="I1456" s="86"/>
    </row>
    <row r="1457" spans="5:9" s="85" customFormat="1" hidden="1">
      <c r="E1457" s="86"/>
      <c r="F1457" s="86"/>
      <c r="G1457" s="86"/>
      <c r="H1457" s="86"/>
      <c r="I1457" s="86"/>
    </row>
    <row r="1458" spans="5:9" s="85" customFormat="1" hidden="1">
      <c r="E1458" s="86"/>
      <c r="F1458" s="86"/>
      <c r="G1458" s="86"/>
      <c r="H1458" s="86"/>
      <c r="I1458" s="86"/>
    </row>
    <row r="1459" spans="5:9" s="85" customFormat="1" hidden="1">
      <c r="E1459" s="86"/>
      <c r="F1459" s="86"/>
      <c r="G1459" s="86"/>
      <c r="H1459" s="86"/>
      <c r="I1459" s="86"/>
    </row>
    <row r="1460" spans="5:9" s="85" customFormat="1" hidden="1">
      <c r="E1460" s="86"/>
      <c r="F1460" s="86"/>
      <c r="G1460" s="86"/>
      <c r="H1460" s="86"/>
      <c r="I1460" s="86"/>
    </row>
    <row r="1461" spans="5:9" s="85" customFormat="1" hidden="1">
      <c r="E1461" s="86"/>
      <c r="F1461" s="86"/>
      <c r="G1461" s="86"/>
      <c r="H1461" s="86"/>
      <c r="I1461" s="86"/>
    </row>
    <row r="1462" spans="5:9" s="85" customFormat="1" hidden="1">
      <c r="E1462" s="86"/>
      <c r="F1462" s="86"/>
      <c r="G1462" s="86"/>
      <c r="H1462" s="86"/>
      <c r="I1462" s="86"/>
    </row>
    <row r="1463" spans="5:9" s="85" customFormat="1" hidden="1">
      <c r="E1463" s="86"/>
      <c r="F1463" s="86"/>
      <c r="G1463" s="86"/>
      <c r="H1463" s="86"/>
      <c r="I1463" s="86"/>
    </row>
    <row r="1464" spans="5:9" s="85" customFormat="1" hidden="1">
      <c r="E1464" s="86"/>
      <c r="F1464" s="86"/>
      <c r="G1464" s="86"/>
      <c r="H1464" s="86"/>
      <c r="I1464" s="86"/>
    </row>
    <row r="1465" spans="5:9" s="85" customFormat="1" hidden="1">
      <c r="E1465" s="86"/>
      <c r="F1465" s="86"/>
      <c r="G1465" s="86"/>
      <c r="H1465" s="86"/>
      <c r="I1465" s="86"/>
    </row>
    <row r="1466" spans="5:9" s="85" customFormat="1" hidden="1">
      <c r="E1466" s="86"/>
      <c r="F1466" s="86"/>
      <c r="G1466" s="86"/>
      <c r="H1466" s="86"/>
      <c r="I1466" s="86"/>
    </row>
    <row r="1467" spans="5:9" s="85" customFormat="1" hidden="1">
      <c r="E1467" s="86"/>
      <c r="F1467" s="86"/>
      <c r="G1467" s="86"/>
      <c r="H1467" s="86"/>
      <c r="I1467" s="86"/>
    </row>
    <row r="1468" spans="5:9" s="85" customFormat="1" hidden="1">
      <c r="E1468" s="86"/>
      <c r="F1468" s="86"/>
      <c r="G1468" s="86"/>
      <c r="H1468" s="86"/>
      <c r="I1468" s="86"/>
    </row>
    <row r="1469" spans="5:9" s="85" customFormat="1" hidden="1">
      <c r="E1469" s="86"/>
      <c r="F1469" s="86"/>
      <c r="G1469" s="86"/>
      <c r="H1469" s="86"/>
      <c r="I1469" s="86"/>
    </row>
    <row r="1470" spans="5:9" s="85" customFormat="1" hidden="1">
      <c r="E1470" s="86"/>
      <c r="F1470" s="86"/>
      <c r="G1470" s="86"/>
      <c r="H1470" s="86"/>
      <c r="I1470" s="86"/>
    </row>
    <row r="1471" spans="5:9" s="85" customFormat="1" hidden="1">
      <c r="E1471" s="86"/>
      <c r="F1471" s="86"/>
      <c r="G1471" s="86"/>
      <c r="H1471" s="86"/>
      <c r="I1471" s="86"/>
    </row>
    <row r="1472" spans="5:9" s="85" customFormat="1" hidden="1">
      <c r="E1472" s="86"/>
      <c r="F1472" s="86"/>
      <c r="G1472" s="86"/>
      <c r="H1472" s="86"/>
      <c r="I1472" s="86"/>
    </row>
    <row r="1473" spans="5:9" s="85" customFormat="1" hidden="1">
      <c r="E1473" s="86"/>
      <c r="F1473" s="86"/>
      <c r="G1473" s="86"/>
      <c r="H1473" s="86"/>
      <c r="I1473" s="86"/>
    </row>
    <row r="1474" spans="5:9" s="85" customFormat="1" hidden="1">
      <c r="E1474" s="86"/>
      <c r="F1474" s="86"/>
      <c r="G1474" s="86"/>
      <c r="H1474" s="86"/>
      <c r="I1474" s="86"/>
    </row>
    <row r="1475" spans="5:9" s="85" customFormat="1" hidden="1">
      <c r="E1475" s="86"/>
      <c r="F1475" s="86"/>
      <c r="G1475" s="86"/>
      <c r="H1475" s="86"/>
      <c r="I1475" s="86"/>
    </row>
    <row r="1476" spans="5:9" s="85" customFormat="1" hidden="1">
      <c r="E1476" s="86"/>
      <c r="F1476" s="86"/>
      <c r="G1476" s="86"/>
      <c r="H1476" s="86"/>
      <c r="I1476" s="86"/>
    </row>
    <row r="1477" spans="5:9" s="85" customFormat="1" hidden="1">
      <c r="E1477" s="86"/>
      <c r="F1477" s="86"/>
      <c r="G1477" s="86"/>
      <c r="H1477" s="86"/>
      <c r="I1477" s="86"/>
    </row>
    <row r="1478" spans="5:9" s="85" customFormat="1" hidden="1">
      <c r="E1478" s="86"/>
      <c r="F1478" s="86"/>
      <c r="G1478" s="86"/>
      <c r="H1478" s="86"/>
      <c r="I1478" s="86"/>
    </row>
    <row r="1479" spans="5:9" s="85" customFormat="1" hidden="1">
      <c r="E1479" s="86"/>
      <c r="F1479" s="86"/>
      <c r="G1479" s="86"/>
      <c r="H1479" s="86"/>
      <c r="I1479" s="86"/>
    </row>
    <row r="1480" spans="5:9" s="85" customFormat="1" hidden="1">
      <c r="E1480" s="86"/>
      <c r="F1480" s="86"/>
      <c r="G1480" s="86"/>
      <c r="H1480" s="86"/>
      <c r="I1480" s="86"/>
    </row>
    <row r="1481" spans="5:9" s="85" customFormat="1" hidden="1">
      <c r="E1481" s="86"/>
      <c r="F1481" s="86"/>
      <c r="G1481" s="86"/>
      <c r="H1481" s="86"/>
      <c r="I1481" s="86"/>
    </row>
    <row r="1482" spans="5:9" s="85" customFormat="1" hidden="1">
      <c r="E1482" s="86"/>
      <c r="F1482" s="86"/>
      <c r="G1482" s="86"/>
      <c r="H1482" s="86"/>
      <c r="I1482" s="86"/>
    </row>
    <row r="1483" spans="5:9" s="85" customFormat="1" hidden="1">
      <c r="E1483" s="86"/>
      <c r="F1483" s="86"/>
      <c r="G1483" s="86"/>
      <c r="H1483" s="86"/>
      <c r="I1483" s="86"/>
    </row>
    <row r="1484" spans="5:9" s="85" customFormat="1" hidden="1">
      <c r="E1484" s="86"/>
      <c r="F1484" s="86"/>
      <c r="G1484" s="86"/>
      <c r="H1484" s="86"/>
      <c r="I1484" s="86"/>
    </row>
    <row r="1485" spans="5:9" s="85" customFormat="1" hidden="1">
      <c r="E1485" s="86"/>
      <c r="F1485" s="86"/>
      <c r="G1485" s="86"/>
      <c r="H1485" s="86"/>
      <c r="I1485" s="86"/>
    </row>
    <row r="1486" spans="5:9" s="85" customFormat="1" hidden="1">
      <c r="E1486" s="86"/>
      <c r="F1486" s="86"/>
      <c r="G1486" s="86"/>
      <c r="H1486" s="86"/>
      <c r="I1486" s="86"/>
    </row>
    <row r="1487" spans="5:9" s="85" customFormat="1" hidden="1">
      <c r="E1487" s="86"/>
      <c r="F1487" s="86"/>
      <c r="G1487" s="86"/>
      <c r="H1487" s="86"/>
      <c r="I1487" s="86"/>
    </row>
    <row r="1488" spans="5:9" s="85" customFormat="1" hidden="1">
      <c r="E1488" s="86"/>
      <c r="F1488" s="86"/>
      <c r="G1488" s="86"/>
      <c r="H1488" s="86"/>
      <c r="I1488" s="86"/>
    </row>
    <row r="1489" spans="5:9" s="85" customFormat="1" hidden="1">
      <c r="E1489" s="86"/>
      <c r="F1489" s="86"/>
      <c r="G1489" s="86"/>
      <c r="H1489" s="86"/>
      <c r="I1489" s="86"/>
    </row>
    <row r="1490" spans="5:9" s="85" customFormat="1" hidden="1">
      <c r="E1490" s="86"/>
      <c r="F1490" s="86"/>
      <c r="G1490" s="86"/>
      <c r="H1490" s="86"/>
      <c r="I1490" s="86"/>
    </row>
    <row r="1491" spans="5:9" s="85" customFormat="1" hidden="1">
      <c r="E1491" s="86"/>
      <c r="F1491" s="86"/>
      <c r="G1491" s="86"/>
      <c r="H1491" s="86"/>
      <c r="I1491" s="86"/>
    </row>
    <row r="1492" spans="5:9" s="85" customFormat="1" hidden="1">
      <c r="E1492" s="86"/>
      <c r="F1492" s="86"/>
      <c r="G1492" s="86"/>
      <c r="H1492" s="86"/>
      <c r="I1492" s="86"/>
    </row>
    <row r="1493" spans="5:9" s="85" customFormat="1" hidden="1">
      <c r="E1493" s="86"/>
      <c r="F1493" s="86"/>
      <c r="G1493" s="86"/>
      <c r="H1493" s="86"/>
      <c r="I1493" s="86"/>
    </row>
    <row r="1494" spans="5:9" s="85" customFormat="1" hidden="1">
      <c r="E1494" s="86"/>
      <c r="F1494" s="86"/>
      <c r="G1494" s="86"/>
      <c r="H1494" s="86"/>
      <c r="I1494" s="86"/>
    </row>
    <row r="1495" spans="5:9" s="85" customFormat="1" hidden="1">
      <c r="E1495" s="86"/>
      <c r="F1495" s="86"/>
      <c r="G1495" s="86"/>
      <c r="H1495" s="86"/>
      <c r="I1495" s="86"/>
    </row>
    <row r="1496" spans="5:9" s="85" customFormat="1" hidden="1">
      <c r="E1496" s="86"/>
      <c r="F1496" s="86"/>
      <c r="G1496" s="86"/>
      <c r="H1496" s="86"/>
      <c r="I1496" s="86"/>
    </row>
    <row r="1497" spans="5:9" s="85" customFormat="1" hidden="1">
      <c r="E1497" s="86"/>
      <c r="F1497" s="86"/>
      <c r="G1497" s="86"/>
      <c r="H1497" s="86"/>
      <c r="I1497" s="86"/>
    </row>
    <row r="1498" spans="5:9" s="85" customFormat="1" hidden="1">
      <c r="E1498" s="86"/>
      <c r="F1498" s="86"/>
      <c r="G1498" s="86"/>
      <c r="H1498" s="86"/>
      <c r="I1498" s="86"/>
    </row>
    <row r="1499" spans="5:9" s="85" customFormat="1" hidden="1">
      <c r="E1499" s="86"/>
      <c r="F1499" s="86"/>
      <c r="G1499" s="86"/>
      <c r="H1499" s="86"/>
      <c r="I1499" s="86"/>
    </row>
    <row r="1500" spans="5:9" s="85" customFormat="1" hidden="1">
      <c r="E1500" s="86"/>
      <c r="F1500" s="86"/>
      <c r="G1500" s="86"/>
      <c r="H1500" s="86"/>
      <c r="I1500" s="86"/>
    </row>
    <row r="1501" spans="5:9" s="85" customFormat="1" hidden="1">
      <c r="E1501" s="86"/>
      <c r="F1501" s="86"/>
      <c r="G1501" s="86"/>
      <c r="H1501" s="86"/>
      <c r="I1501" s="86"/>
    </row>
    <row r="1502" spans="5:9" s="85" customFormat="1" hidden="1">
      <c r="E1502" s="86"/>
      <c r="F1502" s="86"/>
      <c r="G1502" s="86"/>
      <c r="H1502" s="86"/>
      <c r="I1502" s="86"/>
    </row>
    <row r="1503" spans="5:9" s="85" customFormat="1" hidden="1">
      <c r="E1503" s="86"/>
      <c r="F1503" s="86"/>
      <c r="G1503" s="86"/>
      <c r="H1503" s="86"/>
      <c r="I1503" s="86"/>
    </row>
    <row r="1504" spans="5:9" s="85" customFormat="1" hidden="1">
      <c r="E1504" s="86"/>
      <c r="F1504" s="86"/>
      <c r="G1504" s="86"/>
      <c r="H1504" s="86"/>
      <c r="I1504" s="86"/>
    </row>
    <row r="1505" spans="5:9" s="85" customFormat="1" hidden="1">
      <c r="E1505" s="86"/>
      <c r="F1505" s="86"/>
      <c r="G1505" s="86"/>
      <c r="H1505" s="86"/>
      <c r="I1505" s="86"/>
    </row>
    <row r="1506" spans="5:9" s="85" customFormat="1" hidden="1">
      <c r="E1506" s="86"/>
      <c r="F1506" s="86"/>
      <c r="G1506" s="86"/>
      <c r="H1506" s="86"/>
      <c r="I1506" s="86"/>
    </row>
    <row r="1507" spans="5:9" s="85" customFormat="1" hidden="1">
      <c r="E1507" s="86"/>
      <c r="F1507" s="86"/>
      <c r="G1507" s="86"/>
      <c r="H1507" s="86"/>
      <c r="I1507" s="86"/>
    </row>
    <row r="1508" spans="5:9" s="85" customFormat="1" hidden="1">
      <c r="E1508" s="86"/>
      <c r="F1508" s="86"/>
      <c r="G1508" s="86"/>
      <c r="H1508" s="86"/>
      <c r="I1508" s="86"/>
    </row>
    <row r="1509" spans="5:9" s="85" customFormat="1" hidden="1">
      <c r="E1509" s="86"/>
      <c r="F1509" s="86"/>
      <c r="G1509" s="86"/>
      <c r="H1509" s="86"/>
      <c r="I1509" s="86"/>
    </row>
    <row r="1510" spans="5:9" s="85" customFormat="1" hidden="1">
      <c r="E1510" s="86"/>
      <c r="F1510" s="86"/>
      <c r="G1510" s="86"/>
      <c r="H1510" s="86"/>
      <c r="I1510" s="86"/>
    </row>
    <row r="1511" spans="5:9" s="85" customFormat="1" hidden="1">
      <c r="E1511" s="86"/>
      <c r="F1511" s="86"/>
      <c r="G1511" s="86"/>
      <c r="H1511" s="86"/>
      <c r="I1511" s="86"/>
    </row>
    <row r="1512" spans="5:9" s="85" customFormat="1" hidden="1">
      <c r="E1512" s="86"/>
      <c r="F1512" s="86"/>
      <c r="G1512" s="86"/>
      <c r="H1512" s="86"/>
      <c r="I1512" s="86"/>
    </row>
    <row r="1513" spans="5:9" s="85" customFormat="1" hidden="1">
      <c r="E1513" s="86"/>
      <c r="F1513" s="86"/>
      <c r="G1513" s="86"/>
      <c r="H1513" s="86"/>
      <c r="I1513" s="86"/>
    </row>
    <row r="1514" spans="5:9" s="85" customFormat="1" hidden="1">
      <c r="E1514" s="86"/>
      <c r="F1514" s="86"/>
      <c r="G1514" s="86"/>
      <c r="H1514" s="86"/>
      <c r="I1514" s="86"/>
    </row>
    <row r="1515" spans="5:9" s="85" customFormat="1" hidden="1">
      <c r="E1515" s="86"/>
      <c r="F1515" s="86"/>
      <c r="G1515" s="86"/>
      <c r="H1515" s="86"/>
      <c r="I1515" s="86"/>
    </row>
    <row r="1516" spans="5:9" s="85" customFormat="1" hidden="1">
      <c r="E1516" s="86"/>
      <c r="F1516" s="86"/>
      <c r="G1516" s="86"/>
      <c r="H1516" s="86"/>
      <c r="I1516" s="86"/>
    </row>
    <row r="1517" spans="5:9" s="85" customFormat="1" hidden="1">
      <c r="E1517" s="86"/>
      <c r="F1517" s="86"/>
      <c r="G1517" s="86"/>
      <c r="H1517" s="86"/>
      <c r="I1517" s="86"/>
    </row>
    <row r="1518" spans="5:9" s="85" customFormat="1" hidden="1">
      <c r="E1518" s="86"/>
      <c r="F1518" s="86"/>
      <c r="G1518" s="86"/>
      <c r="H1518" s="86"/>
      <c r="I1518" s="86"/>
    </row>
    <row r="1519" spans="5:9" s="85" customFormat="1" hidden="1">
      <c r="E1519" s="86"/>
      <c r="F1519" s="86"/>
      <c r="G1519" s="86"/>
      <c r="H1519" s="86"/>
      <c r="I1519" s="86"/>
    </row>
    <row r="1520" spans="5:9" s="85" customFormat="1" hidden="1">
      <c r="E1520" s="86"/>
      <c r="F1520" s="86"/>
      <c r="G1520" s="86"/>
      <c r="H1520" s="86"/>
      <c r="I1520" s="86"/>
    </row>
    <row r="1521" spans="5:9" s="85" customFormat="1" hidden="1">
      <c r="E1521" s="86"/>
      <c r="F1521" s="86"/>
      <c r="G1521" s="86"/>
      <c r="H1521" s="86"/>
      <c r="I1521" s="86"/>
    </row>
    <row r="1522" spans="5:9" s="85" customFormat="1" hidden="1">
      <c r="E1522" s="86"/>
      <c r="F1522" s="86"/>
      <c r="G1522" s="86"/>
      <c r="H1522" s="86"/>
      <c r="I1522" s="86"/>
    </row>
    <row r="1523" spans="5:9" s="85" customFormat="1" hidden="1">
      <c r="E1523" s="86"/>
      <c r="F1523" s="86"/>
      <c r="G1523" s="86"/>
      <c r="H1523" s="86"/>
      <c r="I1523" s="86"/>
    </row>
    <row r="1524" spans="5:9" s="85" customFormat="1" hidden="1">
      <c r="E1524" s="86"/>
      <c r="F1524" s="86"/>
      <c r="G1524" s="86"/>
      <c r="H1524" s="86"/>
      <c r="I1524" s="86"/>
    </row>
    <row r="1525" spans="5:9" s="85" customFormat="1" hidden="1">
      <c r="E1525" s="86"/>
      <c r="F1525" s="86"/>
      <c r="G1525" s="86"/>
      <c r="H1525" s="86"/>
      <c r="I1525" s="86"/>
    </row>
    <row r="1526" spans="5:9" s="85" customFormat="1" hidden="1">
      <c r="E1526" s="86"/>
      <c r="F1526" s="86"/>
      <c r="G1526" s="86"/>
      <c r="H1526" s="86"/>
      <c r="I1526" s="86"/>
    </row>
    <row r="1527" spans="5:9" s="85" customFormat="1" hidden="1">
      <c r="E1527" s="86"/>
      <c r="F1527" s="86"/>
      <c r="G1527" s="86"/>
      <c r="H1527" s="86"/>
      <c r="I1527" s="86"/>
    </row>
    <row r="1528" spans="5:9" s="85" customFormat="1" hidden="1">
      <c r="E1528" s="86"/>
      <c r="F1528" s="86"/>
      <c r="G1528" s="86"/>
      <c r="H1528" s="86"/>
      <c r="I1528" s="86"/>
    </row>
    <row r="1529" spans="5:9" s="85" customFormat="1" hidden="1">
      <c r="E1529" s="86"/>
      <c r="F1529" s="86"/>
      <c r="G1529" s="86"/>
      <c r="H1529" s="86"/>
      <c r="I1529" s="86"/>
    </row>
    <row r="1530" spans="5:9" s="85" customFormat="1" hidden="1">
      <c r="E1530" s="86"/>
      <c r="F1530" s="86"/>
      <c r="G1530" s="86"/>
      <c r="H1530" s="86"/>
      <c r="I1530" s="86"/>
    </row>
    <row r="1531" spans="5:9" s="85" customFormat="1" hidden="1">
      <c r="E1531" s="86"/>
      <c r="F1531" s="86"/>
      <c r="G1531" s="86"/>
      <c r="H1531" s="86"/>
      <c r="I1531" s="86"/>
    </row>
    <row r="1532" spans="5:9" s="85" customFormat="1" hidden="1">
      <c r="E1532" s="86"/>
      <c r="F1532" s="86"/>
      <c r="G1532" s="86"/>
      <c r="H1532" s="86"/>
      <c r="I1532" s="86"/>
    </row>
    <row r="1533" spans="5:9" s="85" customFormat="1" hidden="1">
      <c r="E1533" s="86"/>
      <c r="F1533" s="86"/>
      <c r="G1533" s="86"/>
      <c r="H1533" s="86"/>
      <c r="I1533" s="86"/>
    </row>
    <row r="1534" spans="5:9" s="85" customFormat="1" hidden="1">
      <c r="E1534" s="86"/>
      <c r="F1534" s="86"/>
      <c r="G1534" s="86"/>
      <c r="H1534" s="86"/>
      <c r="I1534" s="86"/>
    </row>
    <row r="1535" spans="5:9" s="85" customFormat="1" hidden="1">
      <c r="E1535" s="86"/>
      <c r="F1535" s="86"/>
      <c r="G1535" s="86"/>
      <c r="H1535" s="86"/>
      <c r="I1535" s="86"/>
    </row>
    <row r="1536" spans="5:9" s="85" customFormat="1" hidden="1">
      <c r="E1536" s="86"/>
      <c r="F1536" s="86"/>
      <c r="G1536" s="86"/>
      <c r="H1536" s="86"/>
      <c r="I1536" s="86"/>
    </row>
    <row r="1537" spans="5:9" s="85" customFormat="1" hidden="1">
      <c r="E1537" s="86"/>
      <c r="F1537" s="86"/>
      <c r="G1537" s="86"/>
      <c r="H1537" s="86"/>
      <c r="I1537" s="86"/>
    </row>
    <row r="1538" spans="5:9" s="85" customFormat="1" hidden="1">
      <c r="E1538" s="86"/>
      <c r="F1538" s="86"/>
      <c r="G1538" s="86"/>
      <c r="H1538" s="86"/>
      <c r="I1538" s="86"/>
    </row>
    <row r="1539" spans="5:9" s="85" customFormat="1" hidden="1">
      <c r="E1539" s="86"/>
      <c r="F1539" s="86"/>
      <c r="G1539" s="86"/>
      <c r="H1539" s="86"/>
      <c r="I1539" s="86"/>
    </row>
    <row r="1540" spans="5:9" s="85" customFormat="1" hidden="1">
      <c r="E1540" s="86"/>
      <c r="F1540" s="86"/>
      <c r="G1540" s="86"/>
      <c r="H1540" s="86"/>
      <c r="I1540" s="86"/>
    </row>
    <row r="1541" spans="5:9" s="85" customFormat="1" hidden="1">
      <c r="E1541" s="86"/>
      <c r="F1541" s="86"/>
      <c r="G1541" s="86"/>
      <c r="H1541" s="86"/>
      <c r="I1541" s="86"/>
    </row>
    <row r="1542" spans="5:9" s="85" customFormat="1" hidden="1">
      <c r="E1542" s="86"/>
      <c r="F1542" s="86"/>
      <c r="G1542" s="86"/>
      <c r="H1542" s="86"/>
      <c r="I1542" s="86"/>
    </row>
    <row r="1543" spans="5:9" s="85" customFormat="1" hidden="1">
      <c r="E1543" s="86"/>
      <c r="F1543" s="86"/>
      <c r="G1543" s="86"/>
      <c r="H1543" s="86"/>
      <c r="I1543" s="86"/>
    </row>
    <row r="1544" spans="5:9" s="85" customFormat="1" hidden="1">
      <c r="E1544" s="86"/>
      <c r="F1544" s="86"/>
      <c r="G1544" s="86"/>
      <c r="H1544" s="86"/>
      <c r="I1544" s="86"/>
    </row>
    <row r="1545" spans="5:9" s="85" customFormat="1" hidden="1">
      <c r="E1545" s="86"/>
      <c r="F1545" s="86"/>
      <c r="G1545" s="86"/>
      <c r="H1545" s="86"/>
      <c r="I1545" s="86"/>
    </row>
    <row r="1546" spans="5:9" s="85" customFormat="1" hidden="1">
      <c r="E1546" s="86"/>
      <c r="F1546" s="86"/>
      <c r="G1546" s="86"/>
      <c r="H1546" s="86"/>
      <c r="I1546" s="86"/>
    </row>
    <row r="1547" spans="5:9" s="85" customFormat="1" hidden="1">
      <c r="E1547" s="86"/>
      <c r="F1547" s="86"/>
      <c r="G1547" s="86"/>
      <c r="H1547" s="86"/>
      <c r="I1547" s="86"/>
    </row>
    <row r="1548" spans="5:9" s="85" customFormat="1" hidden="1">
      <c r="E1548" s="86"/>
      <c r="F1548" s="86"/>
      <c r="G1548" s="86"/>
      <c r="H1548" s="86"/>
      <c r="I1548" s="86"/>
    </row>
    <row r="1549" spans="5:9" s="85" customFormat="1" hidden="1">
      <c r="E1549" s="86"/>
      <c r="F1549" s="86"/>
      <c r="G1549" s="86"/>
      <c r="H1549" s="86"/>
      <c r="I1549" s="86"/>
    </row>
    <row r="1550" spans="5:9" s="85" customFormat="1" hidden="1">
      <c r="E1550" s="86"/>
      <c r="F1550" s="86"/>
      <c r="G1550" s="86"/>
      <c r="H1550" s="86"/>
      <c r="I1550" s="86"/>
    </row>
    <row r="1551" spans="5:9" s="85" customFormat="1" hidden="1">
      <c r="E1551" s="86"/>
      <c r="F1551" s="86"/>
      <c r="G1551" s="86"/>
      <c r="H1551" s="86"/>
      <c r="I1551" s="86"/>
    </row>
    <row r="1552" spans="5:9" s="85" customFormat="1" hidden="1">
      <c r="E1552" s="86"/>
      <c r="F1552" s="86"/>
      <c r="G1552" s="86"/>
      <c r="H1552" s="86"/>
      <c r="I1552" s="86"/>
    </row>
    <row r="1553" spans="5:9" s="85" customFormat="1" hidden="1">
      <c r="E1553" s="86"/>
      <c r="F1553" s="86"/>
      <c r="G1553" s="86"/>
      <c r="H1553" s="86"/>
      <c r="I1553" s="86"/>
    </row>
    <row r="1554" spans="5:9" s="85" customFormat="1" hidden="1">
      <c r="E1554" s="86"/>
      <c r="F1554" s="86"/>
      <c r="G1554" s="86"/>
      <c r="H1554" s="86"/>
      <c r="I1554" s="86"/>
    </row>
    <row r="1555" spans="5:9" s="85" customFormat="1" hidden="1">
      <c r="E1555" s="86"/>
      <c r="F1555" s="86"/>
      <c r="G1555" s="86"/>
      <c r="H1555" s="86"/>
      <c r="I1555" s="86"/>
    </row>
    <row r="1556" spans="5:9" s="85" customFormat="1" hidden="1">
      <c r="E1556" s="86"/>
      <c r="F1556" s="86"/>
      <c r="G1556" s="86"/>
      <c r="H1556" s="86"/>
      <c r="I1556" s="86"/>
    </row>
    <row r="1557" spans="5:9" s="85" customFormat="1" hidden="1">
      <c r="E1557" s="86"/>
      <c r="F1557" s="86"/>
      <c r="G1557" s="86"/>
      <c r="H1557" s="86"/>
      <c r="I1557" s="86"/>
    </row>
    <row r="1558" spans="5:9" s="85" customFormat="1" hidden="1">
      <c r="E1558" s="86"/>
      <c r="F1558" s="86"/>
      <c r="G1558" s="86"/>
      <c r="H1558" s="86"/>
      <c r="I1558" s="86"/>
    </row>
    <row r="1559" spans="5:9" s="85" customFormat="1" hidden="1">
      <c r="E1559" s="86"/>
      <c r="F1559" s="86"/>
      <c r="G1559" s="86"/>
      <c r="H1559" s="86"/>
      <c r="I1559" s="86"/>
    </row>
    <row r="1560" spans="5:9" s="85" customFormat="1" hidden="1">
      <c r="E1560" s="86"/>
      <c r="F1560" s="86"/>
      <c r="G1560" s="86"/>
      <c r="H1560" s="86"/>
      <c r="I1560" s="86"/>
    </row>
    <row r="1561" spans="5:9" s="85" customFormat="1" hidden="1">
      <c r="E1561" s="86"/>
      <c r="F1561" s="86"/>
      <c r="G1561" s="86"/>
      <c r="H1561" s="86"/>
      <c r="I1561" s="86"/>
    </row>
    <row r="1562" spans="5:9" s="85" customFormat="1" hidden="1">
      <c r="E1562" s="86"/>
      <c r="F1562" s="86"/>
      <c r="G1562" s="86"/>
      <c r="H1562" s="86"/>
      <c r="I1562" s="86"/>
    </row>
    <row r="1563" spans="5:9" s="85" customFormat="1" hidden="1">
      <c r="E1563" s="86"/>
      <c r="F1563" s="86"/>
      <c r="G1563" s="86"/>
      <c r="H1563" s="86"/>
      <c r="I1563" s="86"/>
    </row>
    <row r="1564" spans="5:9" s="85" customFormat="1" hidden="1">
      <c r="E1564" s="86"/>
      <c r="F1564" s="86"/>
      <c r="G1564" s="86"/>
      <c r="H1564" s="86"/>
      <c r="I1564" s="86"/>
    </row>
    <row r="1565" spans="5:9" s="85" customFormat="1" hidden="1">
      <c r="E1565" s="86"/>
      <c r="F1565" s="86"/>
      <c r="G1565" s="86"/>
      <c r="H1565" s="86"/>
      <c r="I1565" s="86"/>
    </row>
    <row r="1566" spans="5:9" s="85" customFormat="1" hidden="1">
      <c r="E1566" s="86"/>
      <c r="F1566" s="86"/>
      <c r="G1566" s="86"/>
      <c r="H1566" s="86"/>
      <c r="I1566" s="86"/>
    </row>
    <row r="1567" spans="5:9" s="85" customFormat="1" hidden="1">
      <c r="E1567" s="86"/>
      <c r="F1567" s="86"/>
      <c r="G1567" s="86"/>
      <c r="H1567" s="86"/>
      <c r="I1567" s="86"/>
    </row>
    <row r="1568" spans="5:9" s="85" customFormat="1" hidden="1">
      <c r="E1568" s="86"/>
      <c r="F1568" s="86"/>
      <c r="G1568" s="86"/>
      <c r="H1568" s="86"/>
      <c r="I1568" s="86"/>
    </row>
    <row r="1569" spans="5:9" s="85" customFormat="1" hidden="1">
      <c r="E1569" s="86"/>
      <c r="F1569" s="86"/>
      <c r="G1569" s="86"/>
      <c r="H1569" s="86"/>
      <c r="I1569" s="86"/>
    </row>
    <row r="1570" spans="5:9" s="85" customFormat="1" hidden="1">
      <c r="E1570" s="86"/>
      <c r="F1570" s="86"/>
      <c r="G1570" s="86"/>
      <c r="H1570" s="86"/>
      <c r="I1570" s="86"/>
    </row>
    <row r="1571" spans="5:9" s="85" customFormat="1" hidden="1">
      <c r="E1571" s="86"/>
      <c r="F1571" s="86"/>
      <c r="G1571" s="86"/>
      <c r="H1571" s="86"/>
      <c r="I1571" s="86"/>
    </row>
    <row r="1572" spans="5:9" s="85" customFormat="1" hidden="1">
      <c r="E1572" s="86"/>
      <c r="F1572" s="86"/>
      <c r="G1572" s="86"/>
      <c r="H1572" s="86"/>
      <c r="I1572" s="86"/>
    </row>
    <row r="1573" spans="5:9" s="85" customFormat="1" hidden="1">
      <c r="E1573" s="86"/>
      <c r="F1573" s="86"/>
      <c r="G1573" s="86"/>
      <c r="H1573" s="86"/>
      <c r="I1573" s="86"/>
    </row>
    <row r="1574" spans="5:9" s="85" customFormat="1" hidden="1">
      <c r="E1574" s="86"/>
      <c r="F1574" s="86"/>
      <c r="G1574" s="86"/>
      <c r="H1574" s="86"/>
      <c r="I1574" s="86"/>
    </row>
    <row r="1575" spans="5:9" s="85" customFormat="1" hidden="1">
      <c r="E1575" s="86"/>
      <c r="F1575" s="86"/>
      <c r="G1575" s="86"/>
      <c r="H1575" s="86"/>
      <c r="I1575" s="86"/>
    </row>
    <row r="1576" spans="5:9" s="85" customFormat="1" hidden="1">
      <c r="E1576" s="86"/>
      <c r="F1576" s="86"/>
      <c r="G1576" s="86"/>
      <c r="H1576" s="86"/>
      <c r="I1576" s="86"/>
    </row>
    <row r="1577" spans="5:9" s="85" customFormat="1" hidden="1">
      <c r="E1577" s="86"/>
      <c r="F1577" s="86"/>
      <c r="G1577" s="86"/>
      <c r="H1577" s="86"/>
      <c r="I1577" s="86"/>
    </row>
    <row r="1578" spans="5:9" s="85" customFormat="1" hidden="1">
      <c r="E1578" s="86"/>
      <c r="F1578" s="86"/>
      <c r="G1578" s="86"/>
      <c r="H1578" s="86"/>
      <c r="I1578" s="86"/>
    </row>
    <row r="1579" spans="5:9" s="85" customFormat="1" hidden="1">
      <c r="E1579" s="86"/>
      <c r="F1579" s="86"/>
      <c r="G1579" s="86"/>
      <c r="H1579" s="86"/>
      <c r="I1579" s="86"/>
    </row>
    <row r="1580" spans="5:9" s="85" customFormat="1" hidden="1">
      <c r="E1580" s="86"/>
      <c r="F1580" s="86"/>
      <c r="G1580" s="86"/>
      <c r="H1580" s="86"/>
      <c r="I1580" s="86"/>
    </row>
    <row r="1581" spans="5:9" s="85" customFormat="1" hidden="1">
      <c r="E1581" s="86"/>
      <c r="F1581" s="86"/>
      <c r="G1581" s="86"/>
      <c r="H1581" s="86"/>
      <c r="I1581" s="86"/>
    </row>
    <row r="1582" spans="5:9" s="85" customFormat="1" hidden="1">
      <c r="E1582" s="86"/>
      <c r="F1582" s="86"/>
      <c r="G1582" s="86"/>
      <c r="H1582" s="86"/>
      <c r="I1582" s="86"/>
    </row>
    <row r="1583" spans="5:9" s="85" customFormat="1" hidden="1">
      <c r="E1583" s="86"/>
      <c r="F1583" s="86"/>
      <c r="G1583" s="86"/>
      <c r="H1583" s="86"/>
      <c r="I1583" s="86"/>
    </row>
    <row r="1584" spans="5:9" s="85" customFormat="1" hidden="1">
      <c r="E1584" s="86"/>
      <c r="F1584" s="86"/>
      <c r="G1584" s="86"/>
      <c r="H1584" s="86"/>
      <c r="I1584" s="86"/>
    </row>
    <row r="1585" spans="5:9" s="85" customFormat="1" hidden="1">
      <c r="E1585" s="86"/>
      <c r="F1585" s="86"/>
      <c r="G1585" s="86"/>
      <c r="H1585" s="86"/>
      <c r="I1585" s="86"/>
    </row>
    <row r="1586" spans="5:9" s="85" customFormat="1" hidden="1">
      <c r="E1586" s="86"/>
      <c r="F1586" s="86"/>
      <c r="G1586" s="86"/>
      <c r="H1586" s="86"/>
      <c r="I1586" s="86"/>
    </row>
    <row r="1587" spans="5:9" s="85" customFormat="1" hidden="1">
      <c r="E1587" s="86"/>
      <c r="F1587" s="86"/>
      <c r="G1587" s="86"/>
      <c r="H1587" s="86"/>
      <c r="I1587" s="86"/>
    </row>
    <row r="1588" spans="5:9" s="85" customFormat="1" hidden="1">
      <c r="E1588" s="86"/>
      <c r="F1588" s="86"/>
      <c r="G1588" s="86"/>
      <c r="H1588" s="86"/>
      <c r="I1588" s="86"/>
    </row>
    <row r="1589" spans="5:9" s="85" customFormat="1" hidden="1">
      <c r="E1589" s="86"/>
      <c r="F1589" s="86"/>
      <c r="G1589" s="86"/>
      <c r="H1589" s="86"/>
      <c r="I1589" s="86"/>
    </row>
    <row r="1590" spans="5:9" s="85" customFormat="1" hidden="1">
      <c r="E1590" s="86"/>
      <c r="F1590" s="86"/>
      <c r="G1590" s="86"/>
      <c r="H1590" s="86"/>
      <c r="I1590" s="86"/>
    </row>
    <row r="1591" spans="5:9" s="85" customFormat="1" hidden="1">
      <c r="E1591" s="86"/>
      <c r="F1591" s="86"/>
      <c r="G1591" s="86"/>
      <c r="H1591" s="86"/>
      <c r="I1591" s="86"/>
    </row>
    <row r="1592" spans="5:9" s="85" customFormat="1" hidden="1">
      <c r="E1592" s="86"/>
      <c r="F1592" s="86"/>
      <c r="G1592" s="86"/>
      <c r="H1592" s="86"/>
      <c r="I1592" s="86"/>
    </row>
    <row r="1593" spans="5:9" s="85" customFormat="1" hidden="1">
      <c r="E1593" s="86"/>
      <c r="F1593" s="86"/>
      <c r="G1593" s="86"/>
      <c r="H1593" s="86"/>
      <c r="I1593" s="86"/>
    </row>
    <row r="1594" spans="5:9" s="85" customFormat="1" hidden="1">
      <c r="E1594" s="86"/>
      <c r="F1594" s="86"/>
      <c r="G1594" s="86"/>
      <c r="H1594" s="86"/>
      <c r="I1594" s="86"/>
    </row>
    <row r="1595" spans="5:9" s="85" customFormat="1" hidden="1">
      <c r="E1595" s="86"/>
      <c r="F1595" s="86"/>
      <c r="G1595" s="86"/>
      <c r="H1595" s="86"/>
      <c r="I1595" s="86"/>
    </row>
    <row r="1596" spans="5:9" s="85" customFormat="1" hidden="1">
      <c r="E1596" s="86"/>
      <c r="F1596" s="86"/>
      <c r="G1596" s="86"/>
      <c r="H1596" s="86"/>
      <c r="I1596" s="86"/>
    </row>
    <row r="1597" spans="5:9" s="85" customFormat="1" hidden="1">
      <c r="E1597" s="86"/>
      <c r="F1597" s="86"/>
      <c r="G1597" s="86"/>
      <c r="H1597" s="86"/>
      <c r="I1597" s="86"/>
    </row>
    <row r="1598" spans="5:9" s="85" customFormat="1" hidden="1">
      <c r="E1598" s="86"/>
      <c r="F1598" s="86"/>
      <c r="G1598" s="86"/>
      <c r="H1598" s="86"/>
      <c r="I1598" s="86"/>
    </row>
    <row r="1599" spans="5:9" s="85" customFormat="1" hidden="1">
      <c r="E1599" s="86"/>
      <c r="F1599" s="86"/>
      <c r="G1599" s="86"/>
      <c r="H1599" s="86"/>
      <c r="I1599" s="86"/>
    </row>
    <row r="1600" spans="5:9" s="85" customFormat="1" hidden="1">
      <c r="E1600" s="86"/>
      <c r="F1600" s="86"/>
      <c r="G1600" s="86"/>
      <c r="H1600" s="86"/>
      <c r="I1600" s="86"/>
    </row>
    <row r="1601" spans="5:9" s="85" customFormat="1" hidden="1">
      <c r="E1601" s="86"/>
      <c r="F1601" s="86"/>
      <c r="G1601" s="86"/>
      <c r="H1601" s="86"/>
      <c r="I1601" s="86"/>
    </row>
    <row r="1602" spans="5:9" s="85" customFormat="1" hidden="1">
      <c r="E1602" s="86"/>
      <c r="F1602" s="86"/>
      <c r="G1602" s="86"/>
      <c r="H1602" s="86"/>
      <c r="I1602" s="86"/>
    </row>
    <row r="1603" spans="5:9" s="85" customFormat="1" hidden="1">
      <c r="E1603" s="86"/>
      <c r="F1603" s="86"/>
      <c r="G1603" s="86"/>
      <c r="H1603" s="86"/>
      <c r="I1603" s="86"/>
    </row>
    <row r="1604" spans="5:9" s="85" customFormat="1" hidden="1">
      <c r="E1604" s="86"/>
      <c r="F1604" s="86"/>
      <c r="G1604" s="86"/>
      <c r="H1604" s="86"/>
      <c r="I1604" s="86"/>
    </row>
    <row r="1605" spans="5:9" s="85" customFormat="1" hidden="1">
      <c r="E1605" s="86"/>
      <c r="F1605" s="86"/>
      <c r="G1605" s="86"/>
      <c r="H1605" s="86"/>
      <c r="I1605" s="86"/>
    </row>
    <row r="1606" spans="5:9" s="85" customFormat="1" hidden="1">
      <c r="E1606" s="86"/>
      <c r="F1606" s="86"/>
      <c r="G1606" s="86"/>
      <c r="H1606" s="86"/>
      <c r="I1606" s="86"/>
    </row>
    <row r="1607" spans="5:9" s="85" customFormat="1" hidden="1">
      <c r="E1607" s="86"/>
      <c r="F1607" s="86"/>
      <c r="G1607" s="86"/>
      <c r="H1607" s="86"/>
      <c r="I1607" s="86"/>
    </row>
    <row r="1608" spans="5:9" s="85" customFormat="1" hidden="1">
      <c r="E1608" s="86"/>
      <c r="F1608" s="86"/>
      <c r="G1608" s="86"/>
      <c r="H1608" s="86"/>
      <c r="I1608" s="86"/>
    </row>
    <row r="1609" spans="5:9" s="85" customFormat="1" hidden="1">
      <c r="E1609" s="86"/>
      <c r="F1609" s="86"/>
      <c r="G1609" s="86"/>
      <c r="H1609" s="86"/>
      <c r="I1609" s="86"/>
    </row>
    <row r="1610" spans="5:9" s="85" customFormat="1" hidden="1">
      <c r="E1610" s="86"/>
      <c r="F1610" s="86"/>
      <c r="G1610" s="86"/>
      <c r="H1610" s="86"/>
      <c r="I1610" s="86"/>
    </row>
    <row r="1611" spans="5:9" s="85" customFormat="1" hidden="1">
      <c r="E1611" s="86"/>
      <c r="F1611" s="86"/>
      <c r="G1611" s="86"/>
      <c r="H1611" s="86"/>
      <c r="I1611" s="86"/>
    </row>
    <row r="1612" spans="5:9" s="85" customFormat="1" hidden="1">
      <c r="E1612" s="86"/>
      <c r="F1612" s="86"/>
      <c r="G1612" s="86"/>
      <c r="H1612" s="86"/>
      <c r="I1612" s="86"/>
    </row>
    <row r="1613" spans="5:9" s="85" customFormat="1" hidden="1">
      <c r="E1613" s="86"/>
      <c r="F1613" s="86"/>
      <c r="G1613" s="86"/>
      <c r="H1613" s="86"/>
      <c r="I1613" s="86"/>
    </row>
    <row r="1614" spans="5:9" s="85" customFormat="1" hidden="1">
      <c r="E1614" s="86"/>
      <c r="F1614" s="86"/>
      <c r="G1614" s="86"/>
      <c r="H1614" s="86"/>
      <c r="I1614" s="86"/>
    </row>
    <row r="1615" spans="5:9" s="85" customFormat="1" hidden="1">
      <c r="E1615" s="86"/>
      <c r="F1615" s="86"/>
      <c r="G1615" s="86"/>
      <c r="H1615" s="86"/>
      <c r="I1615" s="86"/>
    </row>
    <row r="1616" spans="5:9" s="85" customFormat="1" hidden="1">
      <c r="E1616" s="86"/>
      <c r="F1616" s="86"/>
      <c r="G1616" s="86"/>
      <c r="H1616" s="86"/>
      <c r="I1616" s="86"/>
    </row>
    <row r="1617" spans="5:9" s="85" customFormat="1" hidden="1">
      <c r="E1617" s="86"/>
      <c r="F1617" s="86"/>
      <c r="G1617" s="86"/>
      <c r="H1617" s="86"/>
      <c r="I1617" s="86"/>
    </row>
    <row r="1618" spans="5:9" s="85" customFormat="1" hidden="1">
      <c r="E1618" s="86"/>
      <c r="F1618" s="86"/>
      <c r="G1618" s="86"/>
      <c r="H1618" s="86"/>
      <c r="I1618" s="86"/>
    </row>
    <row r="1619" spans="5:9" s="85" customFormat="1" hidden="1">
      <c r="E1619" s="86"/>
      <c r="F1619" s="86"/>
      <c r="G1619" s="86"/>
      <c r="H1619" s="86"/>
      <c r="I1619" s="86"/>
    </row>
    <row r="1620" spans="5:9" s="85" customFormat="1" hidden="1">
      <c r="E1620" s="86"/>
      <c r="F1620" s="86"/>
      <c r="G1620" s="86"/>
      <c r="H1620" s="86"/>
      <c r="I1620" s="86"/>
    </row>
    <row r="1621" spans="5:9" s="85" customFormat="1" hidden="1">
      <c r="E1621" s="86"/>
      <c r="F1621" s="86"/>
      <c r="G1621" s="86"/>
      <c r="H1621" s="86"/>
      <c r="I1621" s="86"/>
    </row>
    <row r="1622" spans="5:9" s="85" customFormat="1" hidden="1">
      <c r="E1622" s="86"/>
      <c r="F1622" s="86"/>
      <c r="G1622" s="86"/>
      <c r="H1622" s="86"/>
      <c r="I1622" s="86"/>
    </row>
    <row r="1623" spans="5:9" s="85" customFormat="1" hidden="1">
      <c r="E1623" s="86"/>
      <c r="F1623" s="86"/>
      <c r="G1623" s="86"/>
      <c r="H1623" s="86"/>
      <c r="I1623" s="86"/>
    </row>
    <row r="1624" spans="5:9" s="85" customFormat="1" hidden="1">
      <c r="E1624" s="86"/>
      <c r="F1624" s="86"/>
      <c r="G1624" s="86"/>
      <c r="H1624" s="86"/>
      <c r="I1624" s="86"/>
    </row>
    <row r="1625" spans="5:9" s="85" customFormat="1" hidden="1">
      <c r="E1625" s="86"/>
      <c r="F1625" s="86"/>
      <c r="G1625" s="86"/>
      <c r="H1625" s="86"/>
      <c r="I1625" s="86"/>
    </row>
    <row r="1626" spans="5:9" s="85" customFormat="1" hidden="1">
      <c r="E1626" s="86"/>
      <c r="F1626" s="86"/>
      <c r="G1626" s="86"/>
      <c r="H1626" s="86"/>
      <c r="I1626" s="86"/>
    </row>
    <row r="1627" spans="5:9" s="85" customFormat="1" hidden="1">
      <c r="E1627" s="86"/>
      <c r="F1627" s="86"/>
      <c r="G1627" s="86"/>
      <c r="H1627" s="86"/>
      <c r="I1627" s="86"/>
    </row>
    <row r="1628" spans="5:9" s="85" customFormat="1" hidden="1">
      <c r="E1628" s="86"/>
      <c r="F1628" s="86"/>
      <c r="G1628" s="86"/>
      <c r="H1628" s="86"/>
      <c r="I1628" s="86"/>
    </row>
    <row r="1629" spans="5:9" s="85" customFormat="1" hidden="1">
      <c r="E1629" s="86"/>
      <c r="F1629" s="86"/>
      <c r="G1629" s="86"/>
      <c r="H1629" s="86"/>
      <c r="I1629" s="86"/>
    </row>
    <row r="1630" spans="5:9" s="85" customFormat="1" hidden="1">
      <c r="E1630" s="86"/>
      <c r="F1630" s="86"/>
      <c r="G1630" s="86"/>
      <c r="H1630" s="86"/>
      <c r="I1630" s="86"/>
    </row>
    <row r="1631" spans="5:9" s="85" customFormat="1" hidden="1">
      <c r="E1631" s="86"/>
      <c r="F1631" s="86"/>
      <c r="G1631" s="86"/>
      <c r="H1631" s="86"/>
      <c r="I1631" s="86"/>
    </row>
    <row r="1632" spans="5:9" s="85" customFormat="1" hidden="1">
      <c r="E1632" s="86"/>
      <c r="F1632" s="86"/>
      <c r="G1632" s="86"/>
      <c r="H1632" s="86"/>
      <c r="I1632" s="86"/>
    </row>
    <row r="1633" spans="5:9" s="85" customFormat="1" hidden="1">
      <c r="E1633" s="86"/>
      <c r="F1633" s="86"/>
      <c r="G1633" s="86"/>
      <c r="H1633" s="86"/>
      <c r="I1633" s="86"/>
    </row>
    <row r="1634" spans="5:9" s="85" customFormat="1" hidden="1">
      <c r="E1634" s="86"/>
      <c r="F1634" s="86"/>
      <c r="G1634" s="86"/>
      <c r="H1634" s="86"/>
      <c r="I1634" s="86"/>
    </row>
    <row r="1635" spans="5:9" s="85" customFormat="1" hidden="1">
      <c r="E1635" s="86"/>
      <c r="F1635" s="86"/>
      <c r="G1635" s="86"/>
      <c r="H1635" s="86"/>
      <c r="I1635" s="86"/>
    </row>
    <row r="1636" spans="5:9" s="85" customFormat="1" hidden="1">
      <c r="E1636" s="86"/>
      <c r="F1636" s="86"/>
      <c r="G1636" s="86"/>
      <c r="H1636" s="86"/>
      <c r="I1636" s="86"/>
    </row>
    <row r="1637" spans="5:9" s="85" customFormat="1" hidden="1">
      <c r="E1637" s="86"/>
      <c r="F1637" s="86"/>
      <c r="G1637" s="86"/>
      <c r="H1637" s="86"/>
      <c r="I1637" s="86"/>
    </row>
    <row r="1638" spans="5:9" s="85" customFormat="1" hidden="1">
      <c r="E1638" s="86"/>
      <c r="F1638" s="86"/>
      <c r="G1638" s="86"/>
      <c r="H1638" s="86"/>
      <c r="I1638" s="86"/>
    </row>
    <row r="1639" spans="5:9" s="85" customFormat="1" hidden="1">
      <c r="E1639" s="86"/>
      <c r="F1639" s="86"/>
      <c r="G1639" s="86"/>
      <c r="H1639" s="86"/>
      <c r="I1639" s="86"/>
    </row>
    <row r="1640" spans="5:9" s="85" customFormat="1" hidden="1">
      <c r="E1640" s="86"/>
      <c r="F1640" s="86"/>
      <c r="G1640" s="86"/>
      <c r="H1640" s="86"/>
      <c r="I1640" s="86"/>
    </row>
    <row r="1641" spans="5:9" s="85" customFormat="1" hidden="1">
      <c r="E1641" s="86"/>
      <c r="F1641" s="86"/>
      <c r="G1641" s="86"/>
      <c r="H1641" s="86"/>
      <c r="I1641" s="86"/>
    </row>
    <row r="1642" spans="5:9" s="85" customFormat="1" hidden="1">
      <c r="E1642" s="86"/>
      <c r="F1642" s="86"/>
      <c r="G1642" s="86"/>
      <c r="H1642" s="86"/>
      <c r="I1642" s="86"/>
    </row>
    <row r="1643" spans="5:9" s="85" customFormat="1" hidden="1">
      <c r="E1643" s="86"/>
      <c r="F1643" s="86"/>
      <c r="G1643" s="86"/>
      <c r="H1643" s="86"/>
      <c r="I1643" s="86"/>
    </row>
    <row r="1644" spans="5:9" s="85" customFormat="1" hidden="1">
      <c r="E1644" s="86"/>
      <c r="F1644" s="86"/>
      <c r="G1644" s="86"/>
      <c r="H1644" s="86"/>
      <c r="I1644" s="86"/>
    </row>
    <row r="1645" spans="5:9" s="85" customFormat="1" hidden="1">
      <c r="E1645" s="86"/>
      <c r="F1645" s="86"/>
      <c r="G1645" s="86"/>
      <c r="H1645" s="86"/>
      <c r="I1645" s="86"/>
    </row>
    <row r="1646" spans="5:9" s="85" customFormat="1" hidden="1">
      <c r="E1646" s="86"/>
      <c r="F1646" s="86"/>
      <c r="G1646" s="86"/>
      <c r="H1646" s="86"/>
      <c r="I1646" s="86"/>
    </row>
    <row r="1647" spans="5:9" s="85" customFormat="1" hidden="1">
      <c r="E1647" s="86"/>
      <c r="F1647" s="86"/>
      <c r="G1647" s="86"/>
      <c r="H1647" s="86"/>
      <c r="I1647" s="86"/>
    </row>
    <row r="1648" spans="5:9" s="85" customFormat="1" hidden="1">
      <c r="E1648" s="86"/>
      <c r="F1648" s="86"/>
      <c r="G1648" s="86"/>
      <c r="H1648" s="86"/>
      <c r="I1648" s="86"/>
    </row>
    <row r="1649" spans="5:9" s="85" customFormat="1" hidden="1">
      <c r="E1649" s="86"/>
      <c r="F1649" s="86"/>
      <c r="G1649" s="86"/>
      <c r="H1649" s="86"/>
      <c r="I1649" s="86"/>
    </row>
    <row r="1650" spans="5:9" s="85" customFormat="1" hidden="1">
      <c r="E1650" s="86"/>
      <c r="F1650" s="86"/>
      <c r="G1650" s="86"/>
      <c r="H1650" s="86"/>
      <c r="I1650" s="86"/>
    </row>
    <row r="1651" spans="5:9" s="85" customFormat="1" hidden="1">
      <c r="E1651" s="86"/>
      <c r="F1651" s="86"/>
      <c r="G1651" s="86"/>
      <c r="H1651" s="86"/>
      <c r="I1651" s="86"/>
    </row>
    <row r="1652" spans="5:9" s="85" customFormat="1" hidden="1">
      <c r="E1652" s="86"/>
      <c r="F1652" s="86"/>
      <c r="G1652" s="86"/>
      <c r="H1652" s="86"/>
      <c r="I1652" s="86"/>
    </row>
    <row r="1653" spans="5:9" s="85" customFormat="1" hidden="1">
      <c r="E1653" s="86"/>
      <c r="F1653" s="86"/>
      <c r="G1653" s="86"/>
      <c r="H1653" s="86"/>
      <c r="I1653" s="86"/>
    </row>
    <row r="1654" spans="5:9" s="85" customFormat="1" hidden="1">
      <c r="E1654" s="86"/>
      <c r="F1654" s="86"/>
      <c r="G1654" s="86"/>
      <c r="H1654" s="86"/>
      <c r="I1654" s="86"/>
    </row>
    <row r="1655" spans="5:9" s="85" customFormat="1" hidden="1">
      <c r="E1655" s="86"/>
      <c r="F1655" s="86"/>
      <c r="G1655" s="86"/>
      <c r="H1655" s="86"/>
      <c r="I1655" s="86"/>
    </row>
    <row r="1656" spans="5:9" s="85" customFormat="1" hidden="1">
      <c r="E1656" s="86"/>
      <c r="F1656" s="86"/>
      <c r="G1656" s="86"/>
      <c r="H1656" s="86"/>
      <c r="I1656" s="86"/>
    </row>
    <row r="1657" spans="5:9" s="85" customFormat="1" hidden="1">
      <c r="E1657" s="86"/>
      <c r="F1657" s="86"/>
      <c r="G1657" s="86"/>
      <c r="H1657" s="86"/>
      <c r="I1657" s="86"/>
    </row>
    <row r="1658" spans="5:9" s="85" customFormat="1" hidden="1">
      <c r="E1658" s="86"/>
      <c r="F1658" s="86"/>
      <c r="G1658" s="86"/>
      <c r="H1658" s="86"/>
      <c r="I1658" s="86"/>
    </row>
    <row r="1659" spans="5:9" s="85" customFormat="1" hidden="1">
      <c r="E1659" s="86"/>
      <c r="F1659" s="86"/>
      <c r="G1659" s="86"/>
      <c r="H1659" s="86"/>
      <c r="I1659" s="86"/>
    </row>
    <row r="1660" spans="5:9" s="85" customFormat="1" hidden="1">
      <c r="E1660" s="86"/>
      <c r="F1660" s="86"/>
      <c r="G1660" s="86"/>
      <c r="H1660" s="86"/>
      <c r="I1660" s="86"/>
    </row>
    <row r="1661" spans="5:9" s="85" customFormat="1" hidden="1">
      <c r="E1661" s="86"/>
      <c r="F1661" s="86"/>
      <c r="G1661" s="86"/>
      <c r="H1661" s="86"/>
      <c r="I1661" s="86"/>
    </row>
    <row r="1662" spans="5:9" s="85" customFormat="1" hidden="1">
      <c r="E1662" s="86"/>
      <c r="F1662" s="86"/>
      <c r="G1662" s="86"/>
      <c r="H1662" s="86"/>
      <c r="I1662" s="86"/>
    </row>
    <row r="1663" spans="5:9" s="85" customFormat="1" hidden="1">
      <c r="E1663" s="86"/>
      <c r="F1663" s="86"/>
      <c r="G1663" s="86"/>
      <c r="H1663" s="86"/>
      <c r="I1663" s="86"/>
    </row>
    <row r="1664" spans="5:9" s="85" customFormat="1" hidden="1">
      <c r="E1664" s="86"/>
      <c r="F1664" s="86"/>
      <c r="G1664" s="86"/>
      <c r="H1664" s="86"/>
      <c r="I1664" s="86"/>
    </row>
    <row r="1665" spans="5:9" s="85" customFormat="1" hidden="1">
      <c r="E1665" s="86"/>
      <c r="F1665" s="86"/>
      <c r="G1665" s="86"/>
      <c r="H1665" s="86"/>
      <c r="I1665" s="86"/>
    </row>
    <row r="1666" spans="5:9" s="85" customFormat="1" hidden="1">
      <c r="E1666" s="86"/>
      <c r="F1666" s="86"/>
      <c r="G1666" s="86"/>
      <c r="H1666" s="86"/>
      <c r="I1666" s="86"/>
    </row>
    <row r="1667" spans="5:9" s="85" customFormat="1" hidden="1">
      <c r="E1667" s="86"/>
      <c r="F1667" s="86"/>
      <c r="G1667" s="86"/>
      <c r="H1667" s="86"/>
      <c r="I1667" s="86"/>
    </row>
    <row r="1668" spans="5:9" s="85" customFormat="1" hidden="1">
      <c r="E1668" s="86"/>
      <c r="F1668" s="86"/>
      <c r="G1668" s="86"/>
      <c r="H1668" s="86"/>
      <c r="I1668" s="86"/>
    </row>
    <row r="1669" spans="5:9" s="85" customFormat="1" hidden="1">
      <c r="E1669" s="86"/>
      <c r="F1669" s="86"/>
      <c r="G1669" s="86"/>
      <c r="H1669" s="86"/>
      <c r="I1669" s="86"/>
    </row>
    <row r="1670" spans="5:9" s="85" customFormat="1" hidden="1">
      <c r="E1670" s="86"/>
      <c r="F1670" s="86"/>
      <c r="G1670" s="86"/>
      <c r="H1670" s="86"/>
      <c r="I1670" s="86"/>
    </row>
    <row r="1671" spans="5:9" s="85" customFormat="1" hidden="1">
      <c r="E1671" s="86"/>
      <c r="F1671" s="86"/>
      <c r="G1671" s="86"/>
      <c r="H1671" s="86"/>
      <c r="I1671" s="86"/>
    </row>
    <row r="1672" spans="5:9" s="85" customFormat="1" hidden="1">
      <c r="E1672" s="86"/>
      <c r="F1672" s="86"/>
      <c r="G1672" s="86"/>
      <c r="H1672" s="86"/>
      <c r="I1672" s="86"/>
    </row>
    <row r="1673" spans="5:9" s="85" customFormat="1" hidden="1">
      <c r="E1673" s="86"/>
      <c r="F1673" s="86"/>
      <c r="G1673" s="86"/>
      <c r="H1673" s="86"/>
      <c r="I1673" s="86"/>
    </row>
    <row r="1674" spans="5:9" s="85" customFormat="1" hidden="1">
      <c r="E1674" s="86"/>
      <c r="F1674" s="86"/>
      <c r="G1674" s="86"/>
      <c r="H1674" s="86"/>
      <c r="I1674" s="86"/>
    </row>
    <row r="1675" spans="5:9" s="85" customFormat="1" hidden="1">
      <c r="E1675" s="86"/>
      <c r="F1675" s="86"/>
      <c r="G1675" s="86"/>
      <c r="H1675" s="86"/>
      <c r="I1675" s="86"/>
    </row>
    <row r="1676" spans="5:9" s="85" customFormat="1" hidden="1">
      <c r="E1676" s="86"/>
      <c r="F1676" s="86"/>
      <c r="G1676" s="86"/>
      <c r="H1676" s="86"/>
      <c r="I1676" s="86"/>
    </row>
    <row r="1677" spans="5:9" s="85" customFormat="1" hidden="1">
      <c r="E1677" s="86"/>
      <c r="F1677" s="86"/>
      <c r="G1677" s="86"/>
      <c r="H1677" s="86"/>
      <c r="I1677" s="86"/>
    </row>
    <row r="1678" spans="5:9" s="85" customFormat="1" hidden="1">
      <c r="E1678" s="86"/>
      <c r="F1678" s="86"/>
      <c r="G1678" s="86"/>
      <c r="H1678" s="86"/>
      <c r="I1678" s="86"/>
    </row>
    <row r="1679" spans="5:9" s="85" customFormat="1" hidden="1">
      <c r="E1679" s="86"/>
      <c r="F1679" s="86"/>
      <c r="G1679" s="86"/>
      <c r="H1679" s="86"/>
      <c r="I1679" s="86"/>
    </row>
    <row r="1680" spans="5:9" s="85" customFormat="1" hidden="1">
      <c r="E1680" s="86"/>
      <c r="F1680" s="86"/>
      <c r="G1680" s="86"/>
      <c r="H1680" s="86"/>
      <c r="I1680" s="86"/>
    </row>
    <row r="1681" spans="5:9" s="85" customFormat="1" hidden="1">
      <c r="E1681" s="86"/>
      <c r="F1681" s="86"/>
      <c r="G1681" s="86"/>
      <c r="H1681" s="86"/>
      <c r="I1681" s="86"/>
    </row>
    <row r="1682" spans="5:9" s="85" customFormat="1" hidden="1">
      <c r="E1682" s="86"/>
      <c r="F1682" s="86"/>
      <c r="G1682" s="86"/>
      <c r="H1682" s="86"/>
      <c r="I1682" s="86"/>
    </row>
    <row r="1683" spans="5:9" s="85" customFormat="1" hidden="1">
      <c r="E1683" s="86"/>
      <c r="F1683" s="86"/>
      <c r="G1683" s="86"/>
      <c r="H1683" s="86"/>
      <c r="I1683" s="86"/>
    </row>
    <row r="1684" spans="5:9" s="85" customFormat="1" hidden="1">
      <c r="E1684" s="86"/>
      <c r="F1684" s="86"/>
      <c r="G1684" s="86"/>
      <c r="H1684" s="86"/>
      <c r="I1684" s="86"/>
    </row>
    <row r="1685" spans="5:9" s="85" customFormat="1" hidden="1">
      <c r="E1685" s="86"/>
      <c r="F1685" s="86"/>
      <c r="G1685" s="86"/>
      <c r="H1685" s="86"/>
      <c r="I1685" s="86"/>
    </row>
    <row r="1686" spans="5:9" s="85" customFormat="1" hidden="1">
      <c r="E1686" s="86"/>
      <c r="F1686" s="86"/>
      <c r="G1686" s="86"/>
      <c r="H1686" s="86"/>
      <c r="I1686" s="86"/>
    </row>
    <row r="1687" spans="5:9" s="85" customFormat="1" hidden="1">
      <c r="E1687" s="86"/>
      <c r="F1687" s="86"/>
      <c r="G1687" s="86"/>
      <c r="H1687" s="86"/>
      <c r="I1687" s="86"/>
    </row>
    <row r="1688" spans="5:9" s="85" customFormat="1" hidden="1">
      <c r="E1688" s="86"/>
      <c r="F1688" s="86"/>
      <c r="G1688" s="86"/>
      <c r="H1688" s="86"/>
      <c r="I1688" s="86"/>
    </row>
    <row r="1689" spans="5:9" s="85" customFormat="1" hidden="1">
      <c r="E1689" s="86"/>
      <c r="F1689" s="86"/>
      <c r="G1689" s="86"/>
      <c r="H1689" s="86"/>
      <c r="I1689" s="86"/>
    </row>
    <row r="1690" spans="5:9" s="85" customFormat="1" hidden="1">
      <c r="E1690" s="86"/>
      <c r="F1690" s="86"/>
      <c r="G1690" s="86"/>
      <c r="H1690" s="86"/>
      <c r="I1690" s="86"/>
    </row>
    <row r="1691" spans="5:9" s="85" customFormat="1" hidden="1">
      <c r="E1691" s="86"/>
      <c r="F1691" s="86"/>
      <c r="G1691" s="86"/>
      <c r="H1691" s="86"/>
      <c r="I1691" s="86"/>
    </row>
    <row r="1692" spans="5:9" s="85" customFormat="1" hidden="1">
      <c r="E1692" s="86"/>
      <c r="F1692" s="86"/>
      <c r="G1692" s="86"/>
      <c r="H1692" s="86"/>
      <c r="I1692" s="86"/>
    </row>
    <row r="1693" spans="5:9" s="85" customFormat="1" hidden="1">
      <c r="E1693" s="86"/>
      <c r="F1693" s="86"/>
      <c r="G1693" s="86"/>
      <c r="H1693" s="86"/>
      <c r="I1693" s="86"/>
    </row>
    <row r="1694" spans="5:9" s="85" customFormat="1" hidden="1">
      <c r="E1694" s="86"/>
      <c r="F1694" s="86"/>
      <c r="G1694" s="86"/>
      <c r="H1694" s="86"/>
      <c r="I1694" s="86"/>
    </row>
    <row r="1695" spans="5:9" s="85" customFormat="1" hidden="1">
      <c r="E1695" s="86"/>
      <c r="F1695" s="86"/>
      <c r="G1695" s="86"/>
      <c r="H1695" s="86"/>
      <c r="I1695" s="86"/>
    </row>
    <row r="1696" spans="5:9" s="85" customFormat="1" hidden="1">
      <c r="E1696" s="86"/>
      <c r="F1696" s="86"/>
      <c r="G1696" s="86"/>
      <c r="H1696" s="86"/>
      <c r="I1696" s="86"/>
    </row>
    <row r="1697" spans="5:9" s="85" customFormat="1" hidden="1">
      <c r="E1697" s="86"/>
      <c r="F1697" s="86"/>
      <c r="G1697" s="86"/>
      <c r="H1697" s="86"/>
      <c r="I1697" s="86"/>
    </row>
    <row r="1698" spans="5:9" s="85" customFormat="1" hidden="1">
      <c r="E1698" s="86"/>
      <c r="F1698" s="86"/>
      <c r="G1698" s="86"/>
      <c r="H1698" s="86"/>
      <c r="I1698" s="86"/>
    </row>
    <row r="1699" spans="5:9" s="85" customFormat="1" hidden="1">
      <c r="E1699" s="86"/>
      <c r="F1699" s="86"/>
      <c r="G1699" s="86"/>
      <c r="H1699" s="86"/>
      <c r="I1699" s="86"/>
    </row>
    <row r="1700" spans="5:9" s="85" customFormat="1" hidden="1">
      <c r="E1700" s="86"/>
      <c r="F1700" s="86"/>
      <c r="G1700" s="86"/>
      <c r="H1700" s="86"/>
      <c r="I1700" s="86"/>
    </row>
    <row r="1701" spans="5:9" s="85" customFormat="1" hidden="1">
      <c r="E1701" s="86"/>
      <c r="F1701" s="86"/>
      <c r="G1701" s="86"/>
      <c r="H1701" s="86"/>
      <c r="I1701" s="86"/>
    </row>
    <row r="1702" spans="5:9" s="85" customFormat="1" hidden="1">
      <c r="E1702" s="86"/>
      <c r="F1702" s="86"/>
      <c r="G1702" s="86"/>
      <c r="H1702" s="86"/>
      <c r="I1702" s="86"/>
    </row>
    <row r="1703" spans="5:9" s="85" customFormat="1" hidden="1">
      <c r="E1703" s="86"/>
      <c r="F1703" s="86"/>
      <c r="G1703" s="86"/>
      <c r="H1703" s="86"/>
      <c r="I1703" s="86"/>
    </row>
    <row r="1704" spans="5:9" s="85" customFormat="1" hidden="1">
      <c r="E1704" s="86"/>
      <c r="F1704" s="86"/>
      <c r="G1704" s="86"/>
      <c r="H1704" s="86"/>
      <c r="I1704" s="86"/>
    </row>
    <row r="1705" spans="5:9" s="85" customFormat="1" hidden="1">
      <c r="E1705" s="86"/>
      <c r="F1705" s="86"/>
      <c r="G1705" s="86"/>
      <c r="H1705" s="86"/>
      <c r="I1705" s="86"/>
    </row>
    <row r="1706" spans="5:9" s="85" customFormat="1" hidden="1">
      <c r="E1706" s="86"/>
      <c r="F1706" s="86"/>
      <c r="G1706" s="86"/>
      <c r="H1706" s="86"/>
      <c r="I1706" s="86"/>
    </row>
    <row r="1707" spans="5:9" s="85" customFormat="1" hidden="1">
      <c r="E1707" s="86"/>
      <c r="F1707" s="86"/>
      <c r="G1707" s="86"/>
      <c r="H1707" s="86"/>
      <c r="I1707" s="86"/>
    </row>
    <row r="1708" spans="5:9" s="85" customFormat="1" hidden="1">
      <c r="E1708" s="86"/>
      <c r="F1708" s="86"/>
      <c r="G1708" s="86"/>
      <c r="H1708" s="86"/>
      <c r="I1708" s="86"/>
    </row>
    <row r="1709" spans="5:9" s="85" customFormat="1" hidden="1">
      <c r="E1709" s="86"/>
      <c r="F1709" s="86"/>
      <c r="G1709" s="86"/>
      <c r="H1709" s="86"/>
      <c r="I1709" s="86"/>
    </row>
    <row r="1710" spans="5:9" s="85" customFormat="1" hidden="1">
      <c r="E1710" s="86"/>
      <c r="F1710" s="86"/>
      <c r="G1710" s="86"/>
      <c r="H1710" s="86"/>
      <c r="I1710" s="86"/>
    </row>
    <row r="1711" spans="5:9" s="85" customFormat="1" hidden="1">
      <c r="E1711" s="86"/>
      <c r="F1711" s="86"/>
      <c r="G1711" s="86"/>
      <c r="H1711" s="86"/>
      <c r="I1711" s="86"/>
    </row>
    <row r="1712" spans="5:9" s="85" customFormat="1" hidden="1">
      <c r="E1712" s="86"/>
      <c r="F1712" s="86"/>
      <c r="G1712" s="86"/>
      <c r="H1712" s="86"/>
      <c r="I1712" s="86"/>
    </row>
    <row r="1713" spans="5:9" s="85" customFormat="1" hidden="1">
      <c r="E1713" s="86"/>
      <c r="F1713" s="86"/>
      <c r="G1713" s="86"/>
      <c r="H1713" s="86"/>
      <c r="I1713" s="86"/>
    </row>
    <row r="1714" spans="5:9" s="85" customFormat="1" hidden="1">
      <c r="E1714" s="86"/>
      <c r="F1714" s="86"/>
      <c r="G1714" s="86"/>
      <c r="H1714" s="86"/>
      <c r="I1714" s="86"/>
    </row>
    <row r="1715" spans="5:9" s="85" customFormat="1" hidden="1">
      <c r="E1715" s="86"/>
      <c r="F1715" s="86"/>
      <c r="G1715" s="86"/>
      <c r="H1715" s="86"/>
      <c r="I1715" s="86"/>
    </row>
    <row r="1716" spans="5:9" s="85" customFormat="1" hidden="1">
      <c r="E1716" s="86"/>
      <c r="F1716" s="86"/>
      <c r="G1716" s="86"/>
      <c r="H1716" s="86"/>
      <c r="I1716" s="86"/>
    </row>
    <row r="1717" spans="5:9" s="85" customFormat="1" hidden="1">
      <c r="E1717" s="86"/>
      <c r="F1717" s="86"/>
      <c r="G1717" s="86"/>
      <c r="H1717" s="86"/>
      <c r="I1717" s="86"/>
    </row>
    <row r="1718" spans="5:9" s="85" customFormat="1" hidden="1">
      <c r="E1718" s="86"/>
      <c r="F1718" s="86"/>
      <c r="G1718" s="86"/>
      <c r="H1718" s="86"/>
      <c r="I1718" s="86"/>
    </row>
    <row r="1719" spans="5:9" s="85" customFormat="1" hidden="1">
      <c r="E1719" s="86"/>
      <c r="F1719" s="86"/>
      <c r="G1719" s="86"/>
      <c r="H1719" s="86"/>
      <c r="I1719" s="86"/>
    </row>
    <row r="1720" spans="5:9" s="85" customFormat="1" hidden="1">
      <c r="E1720" s="86"/>
      <c r="F1720" s="86"/>
      <c r="G1720" s="86"/>
      <c r="H1720" s="86"/>
      <c r="I1720" s="86"/>
    </row>
    <row r="1721" spans="5:9" s="85" customFormat="1" hidden="1">
      <c r="E1721" s="86"/>
      <c r="F1721" s="86"/>
      <c r="G1721" s="86"/>
      <c r="H1721" s="86"/>
      <c r="I1721" s="86"/>
    </row>
    <row r="1722" spans="5:9" s="85" customFormat="1" hidden="1">
      <c r="E1722" s="86"/>
      <c r="F1722" s="86"/>
      <c r="G1722" s="86"/>
      <c r="H1722" s="86"/>
      <c r="I1722" s="86"/>
    </row>
    <row r="1723" spans="5:9" s="85" customFormat="1" hidden="1">
      <c r="E1723" s="86"/>
      <c r="F1723" s="86"/>
      <c r="G1723" s="86"/>
      <c r="H1723" s="86"/>
      <c r="I1723" s="86"/>
    </row>
    <row r="1724" spans="5:9" s="85" customFormat="1" hidden="1">
      <c r="E1724" s="86"/>
      <c r="F1724" s="86"/>
      <c r="G1724" s="86"/>
      <c r="H1724" s="86"/>
      <c r="I1724" s="86"/>
    </row>
    <row r="1725" spans="5:9" s="85" customFormat="1" hidden="1">
      <c r="E1725" s="86"/>
      <c r="F1725" s="86"/>
      <c r="G1725" s="86"/>
      <c r="H1725" s="86"/>
      <c r="I1725" s="86"/>
    </row>
    <row r="1726" spans="5:9" s="85" customFormat="1" hidden="1">
      <c r="E1726" s="86"/>
      <c r="F1726" s="86"/>
      <c r="G1726" s="86"/>
      <c r="H1726" s="86"/>
      <c r="I1726" s="86"/>
    </row>
    <row r="1727" spans="5:9" s="85" customFormat="1" hidden="1">
      <c r="E1727" s="86"/>
      <c r="F1727" s="86"/>
      <c r="G1727" s="86"/>
      <c r="H1727" s="86"/>
      <c r="I1727" s="86"/>
    </row>
    <row r="1728" spans="5:9" s="85" customFormat="1" hidden="1">
      <c r="E1728" s="86"/>
      <c r="F1728" s="86"/>
      <c r="G1728" s="86"/>
      <c r="H1728" s="86"/>
      <c r="I1728" s="86"/>
    </row>
    <row r="1729" spans="5:9" s="85" customFormat="1" hidden="1">
      <c r="E1729" s="86"/>
      <c r="F1729" s="86"/>
      <c r="G1729" s="86"/>
      <c r="H1729" s="86"/>
      <c r="I1729" s="86"/>
    </row>
    <row r="1730" spans="5:9" s="85" customFormat="1" hidden="1">
      <c r="E1730" s="86"/>
      <c r="F1730" s="86"/>
      <c r="G1730" s="86"/>
      <c r="H1730" s="86"/>
      <c r="I1730" s="86"/>
    </row>
    <row r="1731" spans="5:9" s="85" customFormat="1" hidden="1">
      <c r="E1731" s="86"/>
      <c r="F1731" s="86"/>
      <c r="G1731" s="86"/>
      <c r="H1731" s="86"/>
      <c r="I1731" s="86"/>
    </row>
    <row r="1732" spans="5:9" s="85" customFormat="1" hidden="1">
      <c r="E1732" s="86"/>
      <c r="F1732" s="86"/>
      <c r="G1732" s="86"/>
      <c r="H1732" s="86"/>
      <c r="I1732" s="86"/>
    </row>
    <row r="1733" spans="5:9" s="85" customFormat="1" hidden="1">
      <c r="E1733" s="86"/>
      <c r="F1733" s="86"/>
      <c r="G1733" s="86"/>
      <c r="H1733" s="86"/>
      <c r="I1733" s="86"/>
    </row>
    <row r="1734" spans="5:9" s="85" customFormat="1" hidden="1">
      <c r="E1734" s="86"/>
      <c r="F1734" s="86"/>
      <c r="G1734" s="86"/>
      <c r="H1734" s="86"/>
      <c r="I1734" s="86"/>
    </row>
    <row r="1735" spans="5:9" s="85" customFormat="1" hidden="1">
      <c r="E1735" s="86"/>
      <c r="F1735" s="86"/>
      <c r="G1735" s="86"/>
      <c r="H1735" s="86"/>
      <c r="I1735" s="86"/>
    </row>
    <row r="1736" spans="5:9" s="85" customFormat="1" hidden="1">
      <c r="E1736" s="86"/>
      <c r="F1736" s="86"/>
      <c r="G1736" s="86"/>
      <c r="H1736" s="86"/>
      <c r="I1736" s="86"/>
    </row>
    <row r="1737" spans="5:9" s="85" customFormat="1" hidden="1">
      <c r="E1737" s="86"/>
      <c r="F1737" s="86"/>
      <c r="G1737" s="86"/>
      <c r="H1737" s="86"/>
      <c r="I1737" s="86"/>
    </row>
    <row r="1738" spans="5:9" s="85" customFormat="1" hidden="1">
      <c r="E1738" s="86"/>
      <c r="F1738" s="86"/>
      <c r="G1738" s="86"/>
      <c r="H1738" s="86"/>
      <c r="I1738" s="86"/>
    </row>
    <row r="1739" spans="5:9" s="85" customFormat="1" hidden="1">
      <c r="E1739" s="86"/>
      <c r="F1739" s="86"/>
      <c r="G1739" s="86"/>
      <c r="H1739" s="86"/>
      <c r="I1739" s="86"/>
    </row>
    <row r="1740" spans="5:9" s="85" customFormat="1" hidden="1">
      <c r="E1740" s="86"/>
      <c r="F1740" s="86"/>
      <c r="G1740" s="86"/>
      <c r="H1740" s="86"/>
      <c r="I1740" s="86"/>
    </row>
    <row r="1741" spans="5:9" s="85" customFormat="1" hidden="1">
      <c r="E1741" s="86"/>
      <c r="F1741" s="86"/>
      <c r="G1741" s="86"/>
      <c r="H1741" s="86"/>
      <c r="I1741" s="86"/>
    </row>
    <row r="1742" spans="5:9" s="85" customFormat="1" hidden="1">
      <c r="E1742" s="86"/>
      <c r="F1742" s="86"/>
      <c r="G1742" s="86"/>
      <c r="H1742" s="86"/>
      <c r="I1742" s="86"/>
    </row>
    <row r="1743" spans="5:9" s="85" customFormat="1" hidden="1">
      <c r="E1743" s="86"/>
      <c r="F1743" s="86"/>
      <c r="G1743" s="86"/>
      <c r="H1743" s="86"/>
      <c r="I1743" s="86"/>
    </row>
    <row r="1744" spans="5:9" s="85" customFormat="1" hidden="1">
      <c r="E1744" s="86"/>
      <c r="F1744" s="86"/>
      <c r="G1744" s="86"/>
      <c r="H1744" s="86"/>
      <c r="I1744" s="86"/>
    </row>
    <row r="1745" spans="5:9" s="85" customFormat="1" hidden="1">
      <c r="E1745" s="86"/>
      <c r="F1745" s="86"/>
      <c r="G1745" s="86"/>
      <c r="H1745" s="86"/>
      <c r="I1745" s="86"/>
    </row>
    <row r="1746" spans="5:9" s="85" customFormat="1" hidden="1">
      <c r="E1746" s="86"/>
      <c r="F1746" s="86"/>
      <c r="G1746" s="86"/>
      <c r="H1746" s="86"/>
      <c r="I1746" s="86"/>
    </row>
    <row r="1747" spans="5:9" s="85" customFormat="1" hidden="1">
      <c r="E1747" s="86"/>
      <c r="F1747" s="86"/>
      <c r="G1747" s="86"/>
      <c r="H1747" s="86"/>
      <c r="I1747" s="86"/>
    </row>
    <row r="1748" spans="5:9" s="85" customFormat="1" hidden="1">
      <c r="E1748" s="86"/>
      <c r="F1748" s="86"/>
      <c r="G1748" s="86"/>
      <c r="H1748" s="86"/>
      <c r="I1748" s="86"/>
    </row>
    <row r="1749" spans="5:9" s="85" customFormat="1" hidden="1">
      <c r="E1749" s="86"/>
      <c r="F1749" s="86"/>
      <c r="G1749" s="86"/>
      <c r="H1749" s="86"/>
      <c r="I1749" s="86"/>
    </row>
    <row r="1750" spans="5:9" s="85" customFormat="1" hidden="1">
      <c r="E1750" s="86"/>
      <c r="F1750" s="86"/>
      <c r="G1750" s="86"/>
      <c r="H1750" s="86"/>
      <c r="I1750" s="86"/>
    </row>
    <row r="1751" spans="5:9" s="85" customFormat="1" hidden="1">
      <c r="E1751" s="86"/>
      <c r="F1751" s="86"/>
      <c r="G1751" s="86"/>
      <c r="H1751" s="86"/>
      <c r="I1751" s="86"/>
    </row>
    <row r="1752" spans="5:9" s="85" customFormat="1" hidden="1">
      <c r="E1752" s="86"/>
      <c r="F1752" s="86"/>
      <c r="G1752" s="86"/>
      <c r="H1752" s="86"/>
      <c r="I1752" s="86"/>
    </row>
    <row r="1753" spans="5:9" s="85" customFormat="1" hidden="1">
      <c r="E1753" s="86"/>
      <c r="F1753" s="86"/>
      <c r="G1753" s="86"/>
      <c r="H1753" s="86"/>
      <c r="I1753" s="86"/>
    </row>
    <row r="1754" spans="5:9" s="85" customFormat="1" hidden="1">
      <c r="E1754" s="86"/>
      <c r="F1754" s="86"/>
      <c r="G1754" s="86"/>
      <c r="H1754" s="86"/>
      <c r="I1754" s="86"/>
    </row>
    <row r="1755" spans="5:9" s="85" customFormat="1" hidden="1">
      <c r="E1755" s="86"/>
      <c r="F1755" s="86"/>
      <c r="G1755" s="86"/>
      <c r="H1755" s="86"/>
      <c r="I1755" s="86"/>
    </row>
    <row r="1756" spans="5:9" s="85" customFormat="1" hidden="1">
      <c r="E1756" s="86"/>
      <c r="F1756" s="86"/>
      <c r="G1756" s="86"/>
      <c r="H1756" s="86"/>
      <c r="I1756" s="86"/>
    </row>
    <row r="1757" spans="5:9" s="85" customFormat="1" hidden="1">
      <c r="E1757" s="86"/>
      <c r="F1757" s="86"/>
      <c r="G1757" s="86"/>
      <c r="H1757" s="86"/>
      <c r="I1757" s="86"/>
    </row>
    <row r="1758" spans="5:9" s="85" customFormat="1" hidden="1">
      <c r="E1758" s="86"/>
      <c r="F1758" s="86"/>
      <c r="G1758" s="86"/>
      <c r="H1758" s="86"/>
      <c r="I1758" s="86"/>
    </row>
    <row r="1759" spans="5:9" s="85" customFormat="1" hidden="1">
      <c r="E1759" s="86"/>
      <c r="F1759" s="86"/>
      <c r="G1759" s="86"/>
      <c r="H1759" s="86"/>
      <c r="I1759" s="86"/>
    </row>
    <row r="1760" spans="5:9" s="85" customFormat="1" hidden="1">
      <c r="E1760" s="86"/>
      <c r="F1760" s="86"/>
      <c r="G1760" s="86"/>
      <c r="H1760" s="86"/>
      <c r="I1760" s="86"/>
    </row>
    <row r="1761" spans="5:9" s="85" customFormat="1" hidden="1">
      <c r="E1761" s="86"/>
      <c r="F1761" s="86"/>
      <c r="G1761" s="86"/>
      <c r="H1761" s="86"/>
      <c r="I1761" s="86"/>
    </row>
    <row r="1762" spans="5:9" s="85" customFormat="1" hidden="1">
      <c r="E1762" s="86"/>
      <c r="F1762" s="86"/>
      <c r="G1762" s="86"/>
      <c r="H1762" s="86"/>
      <c r="I1762" s="86"/>
    </row>
    <row r="1763" spans="5:9" s="85" customFormat="1" hidden="1">
      <c r="E1763" s="86"/>
      <c r="F1763" s="86"/>
      <c r="G1763" s="86"/>
      <c r="H1763" s="86"/>
      <c r="I1763" s="86"/>
    </row>
    <row r="1764" spans="5:9" s="85" customFormat="1" hidden="1">
      <c r="E1764" s="86"/>
      <c r="F1764" s="86"/>
      <c r="G1764" s="86"/>
      <c r="H1764" s="86"/>
      <c r="I1764" s="86"/>
    </row>
    <row r="1765" spans="5:9" s="85" customFormat="1" hidden="1">
      <c r="E1765" s="86"/>
      <c r="F1765" s="86"/>
      <c r="G1765" s="86"/>
      <c r="H1765" s="86"/>
      <c r="I1765" s="86"/>
    </row>
    <row r="1766" spans="5:9" s="85" customFormat="1" hidden="1">
      <c r="E1766" s="86"/>
      <c r="F1766" s="86"/>
      <c r="G1766" s="86"/>
      <c r="H1766" s="86"/>
      <c r="I1766" s="86"/>
    </row>
    <row r="1767" spans="5:9" s="85" customFormat="1" hidden="1">
      <c r="E1767" s="86"/>
      <c r="F1767" s="86"/>
      <c r="G1767" s="86"/>
      <c r="H1767" s="86"/>
      <c r="I1767" s="86"/>
    </row>
    <row r="1768" spans="5:9" s="85" customFormat="1" hidden="1">
      <c r="E1768" s="86"/>
      <c r="F1768" s="86"/>
      <c r="G1768" s="86"/>
      <c r="H1768" s="86"/>
      <c r="I1768" s="86"/>
    </row>
    <row r="1769" spans="5:9" s="85" customFormat="1" hidden="1">
      <c r="E1769" s="86"/>
      <c r="F1769" s="86"/>
      <c r="G1769" s="86"/>
      <c r="H1769" s="86"/>
      <c r="I1769" s="86"/>
    </row>
    <row r="1770" spans="5:9" s="85" customFormat="1" hidden="1">
      <c r="E1770" s="86"/>
      <c r="F1770" s="86"/>
      <c r="G1770" s="86"/>
      <c r="H1770" s="86"/>
      <c r="I1770" s="86"/>
    </row>
    <row r="1771" spans="5:9" s="85" customFormat="1" hidden="1">
      <c r="E1771" s="86"/>
      <c r="F1771" s="86"/>
      <c r="G1771" s="86"/>
      <c r="H1771" s="86"/>
      <c r="I1771" s="86"/>
    </row>
    <row r="1772" spans="5:9" s="85" customFormat="1" hidden="1">
      <c r="E1772" s="86"/>
      <c r="F1772" s="86"/>
      <c r="G1772" s="86"/>
      <c r="H1772" s="86"/>
      <c r="I1772" s="86"/>
    </row>
    <row r="1773" spans="5:9" s="85" customFormat="1" hidden="1">
      <c r="E1773" s="86"/>
      <c r="F1773" s="86"/>
      <c r="G1773" s="86"/>
      <c r="H1773" s="86"/>
      <c r="I1773" s="86"/>
    </row>
    <row r="1774" spans="5:9" s="85" customFormat="1" hidden="1">
      <c r="E1774" s="86"/>
      <c r="F1774" s="86"/>
      <c r="G1774" s="86"/>
      <c r="H1774" s="86"/>
      <c r="I1774" s="86"/>
    </row>
    <row r="1775" spans="5:9" s="85" customFormat="1" hidden="1">
      <c r="E1775" s="86"/>
      <c r="F1775" s="86"/>
      <c r="G1775" s="86"/>
      <c r="H1775" s="86"/>
      <c r="I1775" s="86"/>
    </row>
    <row r="1776" spans="5:9" s="85" customFormat="1" hidden="1">
      <c r="E1776" s="86"/>
      <c r="F1776" s="86"/>
      <c r="G1776" s="86"/>
      <c r="H1776" s="86"/>
      <c r="I1776" s="86"/>
    </row>
    <row r="1777" spans="5:9" s="85" customFormat="1" hidden="1">
      <c r="E1777" s="86"/>
      <c r="F1777" s="86"/>
      <c r="G1777" s="86"/>
      <c r="H1777" s="86"/>
      <c r="I1777" s="86"/>
    </row>
    <row r="1778" spans="5:9" s="85" customFormat="1" hidden="1">
      <c r="E1778" s="86"/>
      <c r="F1778" s="86"/>
      <c r="G1778" s="86"/>
      <c r="H1778" s="86"/>
      <c r="I1778" s="86"/>
    </row>
    <row r="1779" spans="5:9" s="85" customFormat="1" hidden="1">
      <c r="E1779" s="86"/>
      <c r="F1779" s="86"/>
      <c r="G1779" s="86"/>
      <c r="H1779" s="86"/>
      <c r="I1779" s="86"/>
    </row>
    <row r="1780" spans="5:9" s="85" customFormat="1" hidden="1">
      <c r="E1780" s="86"/>
      <c r="F1780" s="86"/>
      <c r="G1780" s="86"/>
      <c r="H1780" s="86"/>
      <c r="I1780" s="86"/>
    </row>
    <row r="1781" spans="5:9" s="85" customFormat="1" hidden="1">
      <c r="E1781" s="86"/>
      <c r="F1781" s="86"/>
      <c r="G1781" s="86"/>
      <c r="H1781" s="86"/>
      <c r="I1781" s="86"/>
    </row>
    <row r="1782" spans="5:9" s="85" customFormat="1" hidden="1">
      <c r="E1782" s="86"/>
      <c r="F1782" s="86"/>
      <c r="G1782" s="86"/>
      <c r="H1782" s="86"/>
      <c r="I1782" s="86"/>
    </row>
    <row r="1783" spans="5:9" s="85" customFormat="1" hidden="1">
      <c r="E1783" s="86"/>
      <c r="F1783" s="86"/>
      <c r="G1783" s="86"/>
      <c r="H1783" s="86"/>
      <c r="I1783" s="86"/>
    </row>
    <row r="1784" spans="5:9" s="85" customFormat="1" hidden="1">
      <c r="E1784" s="86"/>
      <c r="F1784" s="86"/>
      <c r="G1784" s="86"/>
      <c r="H1784" s="86"/>
      <c r="I1784" s="86"/>
    </row>
    <row r="1785" spans="5:9" s="85" customFormat="1" hidden="1">
      <c r="E1785" s="86"/>
      <c r="F1785" s="86"/>
      <c r="G1785" s="86"/>
      <c r="H1785" s="86"/>
      <c r="I1785" s="86"/>
    </row>
    <row r="1786" spans="5:9" s="85" customFormat="1" hidden="1">
      <c r="E1786" s="86"/>
      <c r="F1786" s="86"/>
      <c r="G1786" s="86"/>
      <c r="H1786" s="86"/>
      <c r="I1786" s="86"/>
    </row>
    <row r="1787" spans="5:9" s="85" customFormat="1" hidden="1">
      <c r="E1787" s="86"/>
      <c r="F1787" s="86"/>
      <c r="G1787" s="86"/>
      <c r="H1787" s="86"/>
      <c r="I1787" s="86"/>
    </row>
    <row r="1788" spans="5:9" s="85" customFormat="1" hidden="1">
      <c r="E1788" s="86"/>
      <c r="F1788" s="86"/>
      <c r="G1788" s="86"/>
      <c r="H1788" s="86"/>
      <c r="I1788" s="86"/>
    </row>
    <row r="1789" spans="5:9" s="85" customFormat="1" hidden="1">
      <c r="E1789" s="86"/>
      <c r="F1789" s="86"/>
      <c r="G1789" s="86"/>
      <c r="H1789" s="86"/>
      <c r="I1789" s="86"/>
    </row>
    <row r="1790" spans="5:9" s="85" customFormat="1" hidden="1">
      <c r="E1790" s="86"/>
      <c r="F1790" s="86"/>
      <c r="G1790" s="86"/>
      <c r="H1790" s="86"/>
      <c r="I1790" s="86"/>
    </row>
    <row r="1791" spans="5:9" s="85" customFormat="1" hidden="1">
      <c r="E1791" s="86"/>
      <c r="F1791" s="86"/>
      <c r="G1791" s="86"/>
      <c r="H1791" s="86"/>
      <c r="I1791" s="86"/>
    </row>
    <row r="1792" spans="5:9" s="85" customFormat="1" hidden="1">
      <c r="E1792" s="86"/>
      <c r="F1792" s="86"/>
      <c r="G1792" s="86"/>
      <c r="H1792" s="86"/>
      <c r="I1792" s="86"/>
    </row>
    <row r="1793" spans="5:9" s="85" customFormat="1" hidden="1">
      <c r="E1793" s="86"/>
      <c r="F1793" s="86"/>
      <c r="G1793" s="86"/>
      <c r="H1793" s="86"/>
      <c r="I1793" s="86"/>
    </row>
    <row r="1794" spans="5:9" s="85" customFormat="1" hidden="1">
      <c r="E1794" s="86"/>
      <c r="F1794" s="86"/>
      <c r="G1794" s="86"/>
      <c r="H1794" s="86"/>
      <c r="I1794" s="86"/>
    </row>
    <row r="1795" spans="5:9" s="85" customFormat="1" hidden="1">
      <c r="E1795" s="86"/>
      <c r="F1795" s="86"/>
      <c r="G1795" s="86"/>
      <c r="H1795" s="86"/>
      <c r="I1795" s="86"/>
    </row>
    <row r="1796" spans="5:9" s="85" customFormat="1" hidden="1">
      <c r="E1796" s="86"/>
      <c r="F1796" s="86"/>
      <c r="G1796" s="86"/>
      <c r="H1796" s="86"/>
      <c r="I1796" s="86"/>
    </row>
    <row r="1797" spans="5:9" s="85" customFormat="1" hidden="1">
      <c r="E1797" s="86"/>
      <c r="F1797" s="86"/>
      <c r="G1797" s="86"/>
      <c r="H1797" s="86"/>
      <c r="I1797" s="86"/>
    </row>
    <row r="1798" spans="5:9" s="85" customFormat="1" hidden="1">
      <c r="E1798" s="86"/>
      <c r="F1798" s="86"/>
      <c r="G1798" s="86"/>
      <c r="H1798" s="86"/>
      <c r="I1798" s="86"/>
    </row>
    <row r="1799" spans="5:9" s="85" customFormat="1" hidden="1">
      <c r="E1799" s="86"/>
      <c r="F1799" s="86"/>
      <c r="G1799" s="86"/>
      <c r="H1799" s="86"/>
      <c r="I1799" s="86"/>
    </row>
    <row r="1800" spans="5:9" s="85" customFormat="1" hidden="1">
      <c r="E1800" s="86"/>
      <c r="F1800" s="86"/>
      <c r="G1800" s="86"/>
      <c r="H1800" s="86"/>
      <c r="I1800" s="86"/>
    </row>
    <row r="1801" spans="5:9" s="85" customFormat="1" hidden="1">
      <c r="E1801" s="86"/>
      <c r="F1801" s="86"/>
      <c r="G1801" s="86"/>
      <c r="H1801" s="86"/>
      <c r="I1801" s="86"/>
    </row>
    <row r="1802" spans="5:9" s="85" customFormat="1" hidden="1">
      <c r="E1802" s="86"/>
      <c r="F1802" s="86"/>
      <c r="G1802" s="86"/>
      <c r="H1802" s="86"/>
      <c r="I1802" s="86"/>
    </row>
    <row r="1803" spans="5:9" s="85" customFormat="1" hidden="1">
      <c r="E1803" s="86"/>
      <c r="F1803" s="86"/>
      <c r="G1803" s="86"/>
      <c r="H1803" s="86"/>
      <c r="I1803" s="86"/>
    </row>
    <row r="1804" spans="5:9" s="85" customFormat="1" hidden="1">
      <c r="E1804" s="86"/>
      <c r="F1804" s="86"/>
      <c r="G1804" s="86"/>
      <c r="H1804" s="86"/>
      <c r="I1804" s="86"/>
    </row>
    <row r="1805" spans="5:9" s="85" customFormat="1" hidden="1">
      <c r="E1805" s="86"/>
      <c r="F1805" s="86"/>
      <c r="G1805" s="86"/>
      <c r="H1805" s="86"/>
      <c r="I1805" s="86"/>
    </row>
    <row r="1806" spans="5:9" s="85" customFormat="1" hidden="1">
      <c r="E1806" s="86"/>
      <c r="F1806" s="86"/>
      <c r="G1806" s="86"/>
      <c r="H1806" s="86"/>
      <c r="I1806" s="86"/>
    </row>
    <row r="1807" spans="5:9" s="85" customFormat="1" hidden="1">
      <c r="E1807" s="86"/>
      <c r="F1807" s="86"/>
      <c r="G1807" s="86"/>
      <c r="H1807" s="86"/>
      <c r="I1807" s="86"/>
    </row>
    <row r="1808" spans="5:9" s="85" customFormat="1" hidden="1">
      <c r="E1808" s="86"/>
      <c r="F1808" s="86"/>
      <c r="G1808" s="86"/>
      <c r="H1808" s="86"/>
      <c r="I1808" s="86"/>
    </row>
    <row r="1809" spans="5:9" s="85" customFormat="1" hidden="1">
      <c r="E1809" s="86"/>
      <c r="F1809" s="86"/>
      <c r="G1809" s="86"/>
      <c r="H1809" s="86"/>
      <c r="I1809" s="86"/>
    </row>
    <row r="1810" spans="5:9" s="85" customFormat="1" hidden="1">
      <c r="E1810" s="86"/>
      <c r="F1810" s="86"/>
      <c r="G1810" s="86"/>
      <c r="H1810" s="86"/>
      <c r="I1810" s="86"/>
    </row>
    <row r="1811" spans="5:9" s="85" customFormat="1" hidden="1">
      <c r="E1811" s="86"/>
      <c r="F1811" s="86"/>
      <c r="G1811" s="86"/>
      <c r="H1811" s="86"/>
      <c r="I1811" s="86"/>
    </row>
    <row r="1812" spans="5:9" s="85" customFormat="1" hidden="1">
      <c r="E1812" s="86"/>
      <c r="F1812" s="86"/>
      <c r="G1812" s="86"/>
      <c r="H1812" s="86"/>
      <c r="I1812" s="86"/>
    </row>
    <row r="1813" spans="5:9" s="85" customFormat="1" hidden="1">
      <c r="E1813" s="86"/>
      <c r="F1813" s="86"/>
      <c r="G1813" s="86"/>
      <c r="H1813" s="86"/>
      <c r="I1813" s="86"/>
    </row>
    <row r="1814" spans="5:9" s="85" customFormat="1" hidden="1">
      <c r="E1814" s="86"/>
      <c r="F1814" s="86"/>
      <c r="G1814" s="86"/>
      <c r="H1814" s="86"/>
      <c r="I1814" s="86"/>
    </row>
    <row r="1815" spans="5:9" s="85" customFormat="1" hidden="1">
      <c r="E1815" s="86"/>
      <c r="F1815" s="86"/>
      <c r="G1815" s="86"/>
      <c r="H1815" s="86"/>
      <c r="I1815" s="86"/>
    </row>
    <row r="1816" spans="5:9" s="85" customFormat="1" hidden="1">
      <c r="E1816" s="86"/>
      <c r="F1816" s="86"/>
      <c r="G1816" s="86"/>
      <c r="H1816" s="86"/>
      <c r="I1816" s="86"/>
    </row>
    <row r="1817" spans="5:9" s="85" customFormat="1" hidden="1">
      <c r="E1817" s="86"/>
      <c r="F1817" s="86"/>
      <c r="G1817" s="86"/>
      <c r="H1817" s="86"/>
      <c r="I1817" s="86"/>
    </row>
    <row r="1818" spans="5:9" s="85" customFormat="1" hidden="1">
      <c r="E1818" s="86"/>
      <c r="F1818" s="86"/>
      <c r="G1818" s="86"/>
      <c r="H1818" s="86"/>
      <c r="I1818" s="86"/>
    </row>
    <row r="1819" spans="5:9" s="85" customFormat="1" hidden="1">
      <c r="E1819" s="86"/>
      <c r="F1819" s="86"/>
      <c r="G1819" s="86"/>
      <c r="H1819" s="86"/>
      <c r="I1819" s="86"/>
    </row>
    <row r="1820" spans="5:9" s="85" customFormat="1" hidden="1">
      <c r="E1820" s="86"/>
      <c r="F1820" s="86"/>
      <c r="G1820" s="86"/>
      <c r="H1820" s="86"/>
      <c r="I1820" s="86"/>
    </row>
    <row r="1821" spans="5:9" s="85" customFormat="1" hidden="1">
      <c r="E1821" s="86"/>
      <c r="F1821" s="86"/>
      <c r="G1821" s="86"/>
      <c r="H1821" s="86"/>
      <c r="I1821" s="86"/>
    </row>
    <row r="1822" spans="5:9" s="85" customFormat="1" hidden="1">
      <c r="E1822" s="86"/>
      <c r="F1822" s="86"/>
      <c r="G1822" s="86"/>
      <c r="H1822" s="86"/>
      <c r="I1822" s="86"/>
    </row>
    <row r="1823" spans="5:9" s="85" customFormat="1" hidden="1">
      <c r="E1823" s="86"/>
      <c r="F1823" s="86"/>
      <c r="G1823" s="86"/>
      <c r="H1823" s="86"/>
      <c r="I1823" s="86"/>
    </row>
    <row r="1824" spans="5:9" s="85" customFormat="1" hidden="1">
      <c r="E1824" s="86"/>
      <c r="F1824" s="86"/>
      <c r="G1824" s="86"/>
      <c r="H1824" s="86"/>
      <c r="I1824" s="86"/>
    </row>
    <row r="1825" spans="5:9" s="85" customFormat="1" hidden="1">
      <c r="E1825" s="86"/>
      <c r="F1825" s="86"/>
      <c r="G1825" s="86"/>
      <c r="H1825" s="86"/>
      <c r="I1825" s="86"/>
    </row>
    <row r="1826" spans="5:9" s="85" customFormat="1" hidden="1">
      <c r="E1826" s="86"/>
      <c r="F1826" s="86"/>
      <c r="G1826" s="86"/>
      <c r="H1826" s="86"/>
      <c r="I1826" s="86"/>
    </row>
    <row r="1827" spans="5:9" s="85" customFormat="1" hidden="1">
      <c r="E1827" s="86"/>
      <c r="F1827" s="86"/>
      <c r="G1827" s="86"/>
      <c r="H1827" s="86"/>
      <c r="I1827" s="86"/>
    </row>
    <row r="1828" spans="5:9" s="85" customFormat="1" hidden="1">
      <c r="E1828" s="86"/>
      <c r="F1828" s="86"/>
      <c r="G1828" s="86"/>
      <c r="H1828" s="86"/>
      <c r="I1828" s="86"/>
    </row>
    <row r="1829" spans="5:9" s="85" customFormat="1" hidden="1">
      <c r="E1829" s="86"/>
      <c r="F1829" s="86"/>
      <c r="G1829" s="86"/>
      <c r="H1829" s="86"/>
      <c r="I1829" s="86"/>
    </row>
    <row r="1830" spans="5:9" s="85" customFormat="1" hidden="1">
      <c r="E1830" s="86"/>
      <c r="F1830" s="86"/>
      <c r="G1830" s="86"/>
      <c r="H1830" s="86"/>
      <c r="I1830" s="86"/>
    </row>
    <row r="1831" spans="5:9" s="85" customFormat="1" hidden="1">
      <c r="E1831" s="86"/>
      <c r="F1831" s="86"/>
      <c r="G1831" s="86"/>
      <c r="H1831" s="86"/>
      <c r="I1831" s="86"/>
    </row>
    <row r="1832" spans="5:9" s="85" customFormat="1" hidden="1">
      <c r="E1832" s="86"/>
      <c r="F1832" s="86"/>
      <c r="G1832" s="86"/>
      <c r="H1832" s="86"/>
      <c r="I1832" s="86"/>
    </row>
    <row r="1833" spans="5:9" s="85" customFormat="1" hidden="1">
      <c r="E1833" s="86"/>
      <c r="F1833" s="86"/>
      <c r="G1833" s="86"/>
      <c r="H1833" s="86"/>
      <c r="I1833" s="86"/>
    </row>
    <row r="1834" spans="5:9" s="85" customFormat="1" hidden="1">
      <c r="E1834" s="86"/>
      <c r="F1834" s="86"/>
      <c r="G1834" s="86"/>
      <c r="H1834" s="86"/>
      <c r="I1834" s="86"/>
    </row>
    <row r="1835" spans="5:9" s="85" customFormat="1" hidden="1">
      <c r="E1835" s="86"/>
      <c r="F1835" s="86"/>
      <c r="G1835" s="86"/>
      <c r="H1835" s="86"/>
      <c r="I1835" s="86"/>
    </row>
    <row r="1836" spans="5:9" s="85" customFormat="1" hidden="1">
      <c r="E1836" s="86"/>
      <c r="F1836" s="86"/>
      <c r="G1836" s="86"/>
      <c r="H1836" s="86"/>
      <c r="I1836" s="86"/>
    </row>
    <row r="1837" spans="5:9" s="85" customFormat="1" hidden="1">
      <c r="E1837" s="86"/>
      <c r="F1837" s="86"/>
      <c r="G1837" s="86"/>
      <c r="H1837" s="86"/>
      <c r="I1837" s="86"/>
    </row>
    <row r="1838" spans="5:9" s="85" customFormat="1" hidden="1">
      <c r="E1838" s="86"/>
      <c r="F1838" s="86"/>
      <c r="G1838" s="86"/>
      <c r="H1838" s="86"/>
      <c r="I1838" s="86"/>
    </row>
    <row r="1839" spans="5:9" s="85" customFormat="1" hidden="1">
      <c r="E1839" s="86"/>
      <c r="F1839" s="86"/>
      <c r="G1839" s="86"/>
      <c r="H1839" s="86"/>
      <c r="I1839" s="86"/>
    </row>
    <row r="1840" spans="5:9" s="85" customFormat="1" hidden="1">
      <c r="E1840" s="86"/>
      <c r="F1840" s="86"/>
      <c r="G1840" s="86"/>
      <c r="H1840" s="86"/>
      <c r="I1840" s="86"/>
    </row>
    <row r="1841" spans="5:9" s="85" customFormat="1" hidden="1">
      <c r="E1841" s="86"/>
      <c r="F1841" s="86"/>
      <c r="G1841" s="86"/>
      <c r="H1841" s="86"/>
      <c r="I1841" s="86"/>
    </row>
    <row r="1842" spans="5:9" s="85" customFormat="1" hidden="1">
      <c r="E1842" s="86"/>
      <c r="F1842" s="86"/>
      <c r="G1842" s="86"/>
      <c r="H1842" s="86"/>
      <c r="I1842" s="86"/>
    </row>
    <row r="1843" spans="5:9" s="85" customFormat="1" hidden="1">
      <c r="E1843" s="86"/>
      <c r="F1843" s="86"/>
      <c r="G1843" s="86"/>
      <c r="H1843" s="86"/>
      <c r="I1843" s="86"/>
    </row>
    <row r="1844" spans="5:9" s="85" customFormat="1" hidden="1">
      <c r="E1844" s="86"/>
      <c r="F1844" s="86"/>
      <c r="G1844" s="86"/>
      <c r="H1844" s="86"/>
      <c r="I1844" s="86"/>
    </row>
    <row r="1845" spans="5:9" s="85" customFormat="1" hidden="1">
      <c r="E1845" s="86"/>
      <c r="F1845" s="86"/>
      <c r="G1845" s="86"/>
      <c r="H1845" s="86"/>
      <c r="I1845" s="86"/>
    </row>
    <row r="1846" spans="5:9" s="85" customFormat="1" hidden="1">
      <c r="E1846" s="86"/>
      <c r="F1846" s="86"/>
      <c r="G1846" s="86"/>
      <c r="H1846" s="86"/>
      <c r="I1846" s="86"/>
    </row>
    <row r="1847" spans="5:9" s="85" customFormat="1" hidden="1">
      <c r="E1847" s="86"/>
      <c r="F1847" s="86"/>
      <c r="G1847" s="86"/>
      <c r="H1847" s="86"/>
      <c r="I1847" s="86"/>
    </row>
    <row r="1848" spans="5:9" s="85" customFormat="1" hidden="1">
      <c r="E1848" s="86"/>
      <c r="F1848" s="86"/>
      <c r="G1848" s="86"/>
      <c r="H1848" s="86"/>
      <c r="I1848" s="86"/>
    </row>
    <row r="1849" spans="5:9" s="85" customFormat="1" hidden="1">
      <c r="E1849" s="86"/>
      <c r="F1849" s="86"/>
      <c r="G1849" s="86"/>
      <c r="H1849" s="86"/>
      <c r="I1849" s="86"/>
    </row>
    <row r="1850" spans="5:9" s="85" customFormat="1" hidden="1">
      <c r="E1850" s="86"/>
      <c r="F1850" s="86"/>
      <c r="G1850" s="86"/>
      <c r="H1850" s="86"/>
      <c r="I1850" s="86"/>
    </row>
    <row r="1851" spans="5:9" s="85" customFormat="1" hidden="1">
      <c r="E1851" s="86"/>
      <c r="F1851" s="86"/>
      <c r="G1851" s="86"/>
      <c r="H1851" s="86"/>
      <c r="I1851" s="86"/>
    </row>
    <row r="1852" spans="5:9" s="85" customFormat="1" hidden="1">
      <c r="E1852" s="86"/>
      <c r="F1852" s="86"/>
      <c r="G1852" s="86"/>
      <c r="H1852" s="86"/>
      <c r="I1852" s="86"/>
    </row>
    <row r="1853" spans="5:9" s="85" customFormat="1" hidden="1">
      <c r="E1853" s="86"/>
      <c r="F1853" s="86"/>
      <c r="G1853" s="86"/>
      <c r="H1853" s="86"/>
      <c r="I1853" s="86"/>
    </row>
    <row r="1854" spans="5:9" s="85" customFormat="1" hidden="1">
      <c r="E1854" s="86"/>
      <c r="F1854" s="86"/>
      <c r="G1854" s="86"/>
      <c r="H1854" s="86"/>
      <c r="I1854" s="86"/>
    </row>
    <row r="1855" spans="5:9" s="85" customFormat="1" hidden="1">
      <c r="E1855" s="86"/>
      <c r="F1855" s="86"/>
      <c r="G1855" s="86"/>
      <c r="H1855" s="86"/>
      <c r="I1855" s="86"/>
    </row>
    <row r="1856" spans="5:9" s="85" customFormat="1" hidden="1">
      <c r="E1856" s="86"/>
      <c r="F1856" s="86"/>
      <c r="G1856" s="86"/>
      <c r="H1856" s="86"/>
      <c r="I1856" s="86"/>
    </row>
    <row r="1857" spans="5:9" s="85" customFormat="1" hidden="1">
      <c r="E1857" s="86"/>
      <c r="F1857" s="86"/>
      <c r="G1857" s="86"/>
      <c r="H1857" s="86"/>
      <c r="I1857" s="86"/>
    </row>
    <row r="1858" spans="5:9" s="85" customFormat="1" hidden="1">
      <c r="E1858" s="86"/>
      <c r="F1858" s="86"/>
      <c r="G1858" s="86"/>
      <c r="H1858" s="86"/>
      <c r="I1858" s="86"/>
    </row>
    <row r="1859" spans="5:9" s="85" customFormat="1" hidden="1">
      <c r="E1859" s="86"/>
      <c r="F1859" s="86"/>
      <c r="G1859" s="86"/>
      <c r="H1859" s="86"/>
      <c r="I1859" s="86"/>
    </row>
    <row r="1860" spans="5:9" s="85" customFormat="1" hidden="1">
      <c r="E1860" s="86"/>
      <c r="F1860" s="86"/>
      <c r="G1860" s="86"/>
      <c r="H1860" s="86"/>
      <c r="I1860" s="86"/>
    </row>
    <row r="1861" spans="5:9" s="85" customFormat="1" hidden="1">
      <c r="E1861" s="86"/>
      <c r="F1861" s="86"/>
      <c r="G1861" s="86"/>
      <c r="H1861" s="86"/>
      <c r="I1861" s="86"/>
    </row>
    <row r="1862" spans="5:9" s="85" customFormat="1" hidden="1">
      <c r="E1862" s="86"/>
      <c r="F1862" s="86"/>
      <c r="G1862" s="86"/>
      <c r="H1862" s="86"/>
      <c r="I1862" s="86"/>
    </row>
    <row r="1863" spans="5:9" s="85" customFormat="1" hidden="1">
      <c r="E1863" s="86"/>
      <c r="F1863" s="86"/>
      <c r="G1863" s="86"/>
      <c r="H1863" s="86"/>
      <c r="I1863" s="86"/>
    </row>
    <row r="1864" spans="5:9" s="85" customFormat="1" hidden="1">
      <c r="E1864" s="86"/>
      <c r="F1864" s="86"/>
      <c r="G1864" s="86"/>
      <c r="H1864" s="86"/>
      <c r="I1864" s="86"/>
    </row>
    <row r="1865" spans="5:9" s="85" customFormat="1" hidden="1">
      <c r="E1865" s="86"/>
      <c r="F1865" s="86"/>
      <c r="G1865" s="86"/>
      <c r="H1865" s="86"/>
      <c r="I1865" s="86"/>
    </row>
    <row r="1866" spans="5:9" s="85" customFormat="1" hidden="1">
      <c r="E1866" s="86"/>
      <c r="F1866" s="86"/>
      <c r="G1866" s="86"/>
      <c r="H1866" s="86"/>
      <c r="I1866" s="86"/>
    </row>
    <row r="1867" spans="5:9" s="85" customFormat="1" hidden="1">
      <c r="E1867" s="86"/>
      <c r="F1867" s="86"/>
      <c r="G1867" s="86"/>
      <c r="H1867" s="86"/>
      <c r="I1867" s="86"/>
    </row>
    <row r="1868" spans="5:9" s="85" customFormat="1" hidden="1">
      <c r="E1868" s="86"/>
      <c r="F1868" s="86"/>
      <c r="G1868" s="86"/>
      <c r="H1868" s="86"/>
      <c r="I1868" s="86"/>
    </row>
    <row r="1869" spans="5:9" s="85" customFormat="1" hidden="1">
      <c r="E1869" s="86"/>
      <c r="F1869" s="86"/>
      <c r="G1869" s="86"/>
      <c r="H1869" s="86"/>
      <c r="I1869" s="86"/>
    </row>
    <row r="1870" spans="5:9" s="85" customFormat="1" hidden="1">
      <c r="E1870" s="86"/>
      <c r="F1870" s="86"/>
      <c r="G1870" s="86"/>
      <c r="H1870" s="86"/>
      <c r="I1870" s="86"/>
    </row>
    <row r="1871" spans="5:9" s="85" customFormat="1" hidden="1">
      <c r="E1871" s="86"/>
      <c r="F1871" s="86"/>
      <c r="G1871" s="86"/>
      <c r="H1871" s="86"/>
      <c r="I1871" s="86"/>
    </row>
    <row r="1872" spans="5:9" s="85" customFormat="1" hidden="1">
      <c r="E1872" s="86"/>
      <c r="F1872" s="86"/>
      <c r="G1872" s="86"/>
      <c r="H1872" s="86"/>
      <c r="I1872" s="86"/>
    </row>
    <row r="1873" spans="5:9" s="85" customFormat="1" hidden="1">
      <c r="E1873" s="86"/>
      <c r="F1873" s="86"/>
      <c r="G1873" s="86"/>
      <c r="H1873" s="86"/>
      <c r="I1873" s="86"/>
    </row>
    <row r="1874" spans="5:9" s="85" customFormat="1" hidden="1">
      <c r="E1874" s="86"/>
      <c r="F1874" s="86"/>
      <c r="G1874" s="86"/>
      <c r="H1874" s="86"/>
      <c r="I1874" s="86"/>
    </row>
    <row r="1875" spans="5:9" s="85" customFormat="1" hidden="1">
      <c r="E1875" s="86"/>
      <c r="F1875" s="86"/>
      <c r="G1875" s="86"/>
      <c r="H1875" s="86"/>
      <c r="I1875" s="86"/>
    </row>
    <row r="1876" spans="5:9" s="85" customFormat="1" hidden="1">
      <c r="E1876" s="86"/>
      <c r="F1876" s="86"/>
      <c r="G1876" s="86"/>
      <c r="H1876" s="86"/>
      <c r="I1876" s="86"/>
    </row>
    <row r="1877" spans="5:9" s="85" customFormat="1" hidden="1">
      <c r="E1877" s="86"/>
      <c r="F1877" s="86"/>
      <c r="G1877" s="86"/>
      <c r="H1877" s="86"/>
      <c r="I1877" s="86"/>
    </row>
    <row r="1878" spans="5:9" s="85" customFormat="1" hidden="1">
      <c r="E1878" s="86"/>
      <c r="F1878" s="86"/>
      <c r="G1878" s="86"/>
      <c r="H1878" s="86"/>
      <c r="I1878" s="86"/>
    </row>
    <row r="1879" spans="5:9" s="85" customFormat="1" hidden="1">
      <c r="E1879" s="86"/>
      <c r="F1879" s="86"/>
      <c r="G1879" s="86"/>
      <c r="H1879" s="86"/>
      <c r="I1879" s="86"/>
    </row>
    <row r="1880" spans="5:9" s="85" customFormat="1" hidden="1">
      <c r="E1880" s="86"/>
      <c r="F1880" s="86"/>
      <c r="G1880" s="86"/>
      <c r="H1880" s="86"/>
      <c r="I1880" s="86"/>
    </row>
    <row r="1881" spans="5:9" s="85" customFormat="1" hidden="1">
      <c r="E1881" s="86"/>
      <c r="F1881" s="86"/>
      <c r="G1881" s="86"/>
      <c r="H1881" s="86"/>
      <c r="I1881" s="86"/>
    </row>
    <row r="1882" spans="5:9" s="85" customFormat="1" hidden="1">
      <c r="E1882" s="86"/>
      <c r="F1882" s="86"/>
      <c r="G1882" s="86"/>
      <c r="H1882" s="86"/>
      <c r="I1882" s="86"/>
    </row>
    <row r="1883" spans="5:9" s="85" customFormat="1" hidden="1">
      <c r="E1883" s="86"/>
      <c r="F1883" s="86"/>
      <c r="G1883" s="86"/>
      <c r="H1883" s="86"/>
      <c r="I1883" s="86"/>
    </row>
    <row r="1884" spans="5:9" s="85" customFormat="1" hidden="1">
      <c r="E1884" s="86"/>
      <c r="F1884" s="86"/>
      <c r="G1884" s="86"/>
      <c r="H1884" s="86"/>
      <c r="I1884" s="86"/>
    </row>
    <row r="1885" spans="5:9" s="85" customFormat="1" hidden="1">
      <c r="E1885" s="86"/>
      <c r="F1885" s="86"/>
      <c r="G1885" s="86"/>
      <c r="H1885" s="86"/>
      <c r="I1885" s="86"/>
    </row>
    <row r="1886" spans="5:9" s="85" customFormat="1" hidden="1">
      <c r="E1886" s="86"/>
      <c r="F1886" s="86"/>
      <c r="G1886" s="86"/>
      <c r="H1886" s="86"/>
      <c r="I1886" s="86"/>
    </row>
    <row r="1887" spans="5:9" s="85" customFormat="1" hidden="1">
      <c r="E1887" s="86"/>
      <c r="F1887" s="86"/>
      <c r="G1887" s="86"/>
      <c r="H1887" s="86"/>
      <c r="I1887" s="86"/>
    </row>
    <row r="1888" spans="5:9" s="85" customFormat="1" hidden="1">
      <c r="E1888" s="86"/>
      <c r="F1888" s="86"/>
      <c r="G1888" s="86"/>
      <c r="H1888" s="86"/>
      <c r="I1888" s="86"/>
    </row>
    <row r="1889" spans="5:9" s="85" customFormat="1" hidden="1">
      <c r="E1889" s="86"/>
      <c r="F1889" s="86"/>
      <c r="G1889" s="86"/>
      <c r="H1889" s="86"/>
      <c r="I1889" s="86"/>
    </row>
    <row r="1890" spans="5:9" s="85" customFormat="1" hidden="1">
      <c r="E1890" s="86"/>
      <c r="F1890" s="86"/>
      <c r="G1890" s="86"/>
      <c r="H1890" s="86"/>
      <c r="I1890" s="86"/>
    </row>
    <row r="1891" spans="5:9" s="85" customFormat="1" hidden="1">
      <c r="E1891" s="86"/>
      <c r="F1891" s="86"/>
      <c r="G1891" s="86"/>
      <c r="H1891" s="86"/>
      <c r="I1891" s="86"/>
    </row>
    <row r="1892" spans="5:9" s="85" customFormat="1" hidden="1">
      <c r="E1892" s="86"/>
      <c r="F1892" s="86"/>
      <c r="G1892" s="86"/>
      <c r="H1892" s="86"/>
      <c r="I1892" s="86"/>
    </row>
    <row r="1893" spans="5:9" s="85" customFormat="1" hidden="1">
      <c r="E1893" s="86"/>
      <c r="F1893" s="86"/>
      <c r="G1893" s="86"/>
      <c r="H1893" s="86"/>
      <c r="I1893" s="86"/>
    </row>
    <row r="1894" spans="5:9" s="85" customFormat="1" hidden="1">
      <c r="E1894" s="86"/>
      <c r="F1894" s="86"/>
      <c r="G1894" s="86"/>
      <c r="H1894" s="86"/>
      <c r="I1894" s="86"/>
    </row>
    <row r="1895" spans="5:9" s="85" customFormat="1" hidden="1">
      <c r="E1895" s="86"/>
      <c r="F1895" s="86"/>
      <c r="G1895" s="86"/>
      <c r="H1895" s="86"/>
      <c r="I1895" s="86"/>
    </row>
    <row r="1896" spans="5:9" s="85" customFormat="1" hidden="1">
      <c r="E1896" s="86"/>
      <c r="F1896" s="86"/>
      <c r="G1896" s="86"/>
      <c r="H1896" s="86"/>
      <c r="I1896" s="86"/>
    </row>
    <row r="1897" spans="5:9" s="85" customFormat="1" hidden="1">
      <c r="E1897" s="86"/>
      <c r="F1897" s="86"/>
      <c r="G1897" s="86"/>
      <c r="H1897" s="86"/>
      <c r="I1897" s="86"/>
    </row>
    <row r="1898" spans="5:9" s="85" customFormat="1" hidden="1">
      <c r="E1898" s="86"/>
      <c r="F1898" s="86"/>
      <c r="G1898" s="86"/>
      <c r="H1898" s="86"/>
      <c r="I1898" s="86"/>
    </row>
    <row r="1899" spans="5:9" s="85" customFormat="1" hidden="1">
      <c r="E1899" s="86"/>
      <c r="F1899" s="86"/>
      <c r="G1899" s="86"/>
      <c r="H1899" s="86"/>
      <c r="I1899" s="86"/>
    </row>
    <row r="1900" spans="5:9" s="85" customFormat="1" hidden="1">
      <c r="E1900" s="86"/>
      <c r="F1900" s="86"/>
      <c r="G1900" s="86"/>
      <c r="H1900" s="86"/>
      <c r="I1900" s="86"/>
    </row>
    <row r="1901" spans="5:9" s="85" customFormat="1" hidden="1">
      <c r="E1901" s="86"/>
      <c r="F1901" s="86"/>
      <c r="G1901" s="86"/>
      <c r="H1901" s="86"/>
      <c r="I1901" s="86"/>
    </row>
    <row r="1902" spans="5:9" s="85" customFormat="1" hidden="1">
      <c r="E1902" s="86"/>
      <c r="F1902" s="86"/>
      <c r="G1902" s="86"/>
      <c r="H1902" s="86"/>
      <c r="I1902" s="86"/>
    </row>
    <row r="1903" spans="5:9" s="85" customFormat="1" hidden="1">
      <c r="E1903" s="86"/>
      <c r="F1903" s="86"/>
      <c r="G1903" s="86"/>
      <c r="H1903" s="86"/>
      <c r="I1903" s="86"/>
    </row>
    <row r="1904" spans="5:9" s="85" customFormat="1" hidden="1">
      <c r="E1904" s="86"/>
      <c r="F1904" s="86"/>
      <c r="G1904" s="86"/>
      <c r="H1904" s="86"/>
      <c r="I1904" s="86"/>
    </row>
    <row r="1905" spans="5:9" s="85" customFormat="1" hidden="1">
      <c r="E1905" s="86"/>
      <c r="F1905" s="86"/>
      <c r="G1905" s="86"/>
      <c r="H1905" s="86"/>
      <c r="I1905" s="86"/>
    </row>
    <row r="1906" spans="5:9" s="85" customFormat="1" hidden="1">
      <c r="E1906" s="86"/>
      <c r="F1906" s="86"/>
      <c r="G1906" s="86"/>
      <c r="H1906" s="86"/>
      <c r="I1906" s="86"/>
    </row>
    <row r="1907" spans="5:9" s="85" customFormat="1" hidden="1">
      <c r="E1907" s="86"/>
      <c r="F1907" s="86"/>
      <c r="G1907" s="86"/>
      <c r="H1907" s="86"/>
      <c r="I1907" s="86"/>
    </row>
    <row r="1908" spans="5:9" s="85" customFormat="1" hidden="1">
      <c r="E1908" s="86"/>
      <c r="F1908" s="86"/>
      <c r="G1908" s="86"/>
      <c r="H1908" s="86"/>
      <c r="I1908" s="86"/>
    </row>
    <row r="1909" spans="5:9" s="85" customFormat="1" hidden="1">
      <c r="E1909" s="86"/>
      <c r="F1909" s="86"/>
      <c r="G1909" s="86"/>
      <c r="H1909" s="86"/>
      <c r="I1909" s="86"/>
    </row>
    <row r="1910" spans="5:9" s="85" customFormat="1" hidden="1">
      <c r="E1910" s="86"/>
      <c r="F1910" s="86"/>
      <c r="G1910" s="86"/>
      <c r="H1910" s="86"/>
      <c r="I1910" s="86"/>
    </row>
    <row r="1911" spans="5:9" s="85" customFormat="1" hidden="1">
      <c r="E1911" s="86"/>
      <c r="F1911" s="86"/>
      <c r="G1911" s="86"/>
      <c r="H1911" s="86"/>
      <c r="I1911" s="86"/>
    </row>
    <row r="1912" spans="5:9" s="85" customFormat="1" hidden="1">
      <c r="E1912" s="86"/>
      <c r="F1912" s="86"/>
      <c r="G1912" s="86"/>
      <c r="H1912" s="86"/>
      <c r="I1912" s="86"/>
    </row>
    <row r="1913" spans="5:9" s="85" customFormat="1" hidden="1">
      <c r="E1913" s="86"/>
      <c r="F1913" s="86"/>
      <c r="G1913" s="86"/>
      <c r="H1913" s="86"/>
      <c r="I1913" s="86"/>
    </row>
    <row r="1914" spans="5:9" s="85" customFormat="1" hidden="1">
      <c r="E1914" s="86"/>
      <c r="F1914" s="86"/>
      <c r="G1914" s="86"/>
      <c r="H1914" s="86"/>
      <c r="I1914" s="86"/>
    </row>
    <row r="1915" spans="5:9" s="85" customFormat="1" hidden="1">
      <c r="E1915" s="86"/>
      <c r="F1915" s="86"/>
      <c r="G1915" s="86"/>
      <c r="H1915" s="86"/>
      <c r="I1915" s="86"/>
    </row>
    <row r="1916" spans="5:9" s="85" customFormat="1" hidden="1">
      <c r="E1916" s="86"/>
      <c r="F1916" s="86"/>
      <c r="G1916" s="86"/>
      <c r="H1916" s="86"/>
      <c r="I1916" s="86"/>
    </row>
    <row r="1917" spans="5:9" s="85" customFormat="1" hidden="1">
      <c r="E1917" s="86"/>
      <c r="F1917" s="86"/>
      <c r="G1917" s="86"/>
      <c r="H1917" s="86"/>
      <c r="I1917" s="86"/>
    </row>
    <row r="1918" spans="5:9" s="85" customFormat="1" hidden="1">
      <c r="E1918" s="86"/>
      <c r="F1918" s="86"/>
      <c r="G1918" s="86"/>
      <c r="H1918" s="86"/>
      <c r="I1918" s="86"/>
    </row>
    <row r="1919" spans="5:9" s="85" customFormat="1" hidden="1">
      <c r="E1919" s="86"/>
      <c r="F1919" s="86"/>
      <c r="G1919" s="86"/>
      <c r="H1919" s="86"/>
      <c r="I1919" s="86"/>
    </row>
    <row r="1920" spans="5:9" s="85" customFormat="1" hidden="1">
      <c r="E1920" s="86"/>
      <c r="F1920" s="86"/>
      <c r="G1920" s="86"/>
      <c r="H1920" s="86"/>
      <c r="I1920" s="86"/>
    </row>
    <row r="1921" spans="5:9" s="85" customFormat="1" hidden="1">
      <c r="E1921" s="86"/>
      <c r="F1921" s="86"/>
      <c r="G1921" s="86"/>
      <c r="H1921" s="86"/>
      <c r="I1921" s="86"/>
    </row>
    <row r="1922" spans="5:9" s="85" customFormat="1" hidden="1">
      <c r="E1922" s="86"/>
      <c r="F1922" s="86"/>
      <c r="G1922" s="86"/>
      <c r="H1922" s="86"/>
      <c r="I1922" s="86"/>
    </row>
    <row r="1923" spans="5:9" s="85" customFormat="1" hidden="1">
      <c r="E1923" s="86"/>
      <c r="F1923" s="86"/>
      <c r="G1923" s="86"/>
      <c r="H1923" s="86"/>
      <c r="I1923" s="86"/>
    </row>
    <row r="1924" spans="5:9" s="85" customFormat="1" hidden="1">
      <c r="E1924" s="86"/>
      <c r="F1924" s="86"/>
      <c r="G1924" s="86"/>
      <c r="H1924" s="86"/>
      <c r="I1924" s="86"/>
    </row>
    <row r="1925" spans="5:9" s="85" customFormat="1" hidden="1">
      <c r="E1925" s="86"/>
      <c r="F1925" s="86"/>
      <c r="G1925" s="86"/>
      <c r="H1925" s="86"/>
      <c r="I1925" s="86"/>
    </row>
    <row r="1926" spans="5:9" s="85" customFormat="1" hidden="1">
      <c r="E1926" s="86"/>
      <c r="F1926" s="86"/>
      <c r="G1926" s="86"/>
      <c r="H1926" s="86"/>
      <c r="I1926" s="86"/>
    </row>
    <row r="1927" spans="5:9" s="85" customFormat="1" hidden="1">
      <c r="E1927" s="86"/>
      <c r="F1927" s="86"/>
      <c r="G1927" s="86"/>
      <c r="H1927" s="86"/>
      <c r="I1927" s="86"/>
    </row>
    <row r="1928" spans="5:9" s="85" customFormat="1" hidden="1">
      <c r="E1928" s="86"/>
      <c r="F1928" s="86"/>
      <c r="G1928" s="86"/>
      <c r="H1928" s="86"/>
      <c r="I1928" s="86"/>
    </row>
    <row r="1929" spans="5:9" s="85" customFormat="1" hidden="1">
      <c r="E1929" s="86"/>
      <c r="F1929" s="86"/>
      <c r="G1929" s="86"/>
      <c r="H1929" s="86"/>
      <c r="I1929" s="86"/>
    </row>
    <row r="1930" spans="5:9" s="85" customFormat="1" hidden="1">
      <c r="E1930" s="86"/>
      <c r="F1930" s="86"/>
      <c r="G1930" s="86"/>
      <c r="H1930" s="86"/>
      <c r="I1930" s="86"/>
    </row>
    <row r="1931" spans="5:9" s="85" customFormat="1" hidden="1">
      <c r="E1931" s="86"/>
      <c r="F1931" s="86"/>
      <c r="G1931" s="86"/>
      <c r="H1931" s="86"/>
      <c r="I1931" s="86"/>
    </row>
    <row r="1932" spans="5:9" s="85" customFormat="1" hidden="1">
      <c r="E1932" s="86"/>
      <c r="F1932" s="86"/>
      <c r="G1932" s="86"/>
      <c r="H1932" s="86"/>
      <c r="I1932" s="86"/>
    </row>
    <row r="1933" spans="5:9" s="85" customFormat="1" hidden="1">
      <c r="E1933" s="86"/>
      <c r="F1933" s="86"/>
      <c r="G1933" s="86"/>
      <c r="H1933" s="86"/>
      <c r="I1933" s="86"/>
    </row>
    <row r="1934" spans="5:9" s="85" customFormat="1" hidden="1">
      <c r="E1934" s="86"/>
      <c r="F1934" s="86"/>
      <c r="G1934" s="86"/>
      <c r="H1934" s="86"/>
      <c r="I1934" s="86"/>
    </row>
    <row r="1935" spans="5:9" s="85" customFormat="1" hidden="1">
      <c r="E1935" s="86"/>
      <c r="F1935" s="86"/>
      <c r="G1935" s="86"/>
      <c r="H1935" s="86"/>
      <c r="I1935" s="86"/>
    </row>
    <row r="1936" spans="5:9" s="85" customFormat="1" hidden="1">
      <c r="E1936" s="86"/>
      <c r="F1936" s="86"/>
      <c r="G1936" s="86"/>
      <c r="H1936" s="86"/>
      <c r="I1936" s="86"/>
    </row>
    <row r="1937" spans="5:9" s="85" customFormat="1" hidden="1">
      <c r="E1937" s="86"/>
      <c r="F1937" s="86"/>
      <c r="G1937" s="86"/>
      <c r="H1937" s="86"/>
      <c r="I1937" s="86"/>
    </row>
    <row r="1938" spans="5:9" s="85" customFormat="1" hidden="1">
      <c r="E1938" s="86"/>
      <c r="F1938" s="86"/>
      <c r="G1938" s="86"/>
      <c r="H1938" s="86"/>
      <c r="I1938" s="86"/>
    </row>
    <row r="1939" spans="5:9" s="85" customFormat="1" hidden="1">
      <c r="E1939" s="86"/>
      <c r="F1939" s="86"/>
      <c r="G1939" s="86"/>
      <c r="H1939" s="86"/>
      <c r="I1939" s="86"/>
    </row>
    <row r="1940" spans="5:9" s="85" customFormat="1" hidden="1">
      <c r="E1940" s="86"/>
      <c r="F1940" s="86"/>
      <c r="G1940" s="86"/>
      <c r="H1940" s="86"/>
      <c r="I1940" s="86"/>
    </row>
    <row r="1941" spans="5:9" s="85" customFormat="1" hidden="1">
      <c r="E1941" s="86"/>
      <c r="F1941" s="86"/>
      <c r="G1941" s="86"/>
      <c r="H1941" s="86"/>
      <c r="I1941" s="86"/>
    </row>
    <row r="1942" spans="5:9" s="85" customFormat="1" hidden="1">
      <c r="E1942" s="86"/>
      <c r="F1942" s="86"/>
      <c r="G1942" s="86"/>
      <c r="H1942" s="86"/>
      <c r="I1942" s="86"/>
    </row>
    <row r="1943" spans="5:9" s="85" customFormat="1" hidden="1">
      <c r="E1943" s="86"/>
      <c r="F1943" s="86"/>
      <c r="G1943" s="86"/>
      <c r="H1943" s="86"/>
      <c r="I1943" s="86"/>
    </row>
    <row r="1944" spans="5:9" s="85" customFormat="1" hidden="1">
      <c r="E1944" s="86"/>
      <c r="F1944" s="86"/>
      <c r="G1944" s="86"/>
      <c r="H1944" s="86"/>
      <c r="I1944" s="86"/>
    </row>
    <row r="1945" spans="5:9" s="85" customFormat="1" hidden="1">
      <c r="E1945" s="86"/>
      <c r="F1945" s="86"/>
      <c r="G1945" s="86"/>
      <c r="H1945" s="86"/>
      <c r="I1945" s="86"/>
    </row>
    <row r="1946" spans="5:9" s="85" customFormat="1" hidden="1">
      <c r="E1946" s="86"/>
      <c r="F1946" s="86"/>
      <c r="G1946" s="86"/>
      <c r="H1946" s="86"/>
      <c r="I1946" s="86"/>
    </row>
    <row r="1947" spans="5:9" s="85" customFormat="1" hidden="1">
      <c r="E1947" s="86"/>
      <c r="F1947" s="86"/>
      <c r="G1947" s="86"/>
      <c r="H1947" s="86"/>
      <c r="I1947" s="86"/>
    </row>
    <row r="1948" spans="5:9" s="85" customFormat="1" hidden="1">
      <c r="E1948" s="86"/>
      <c r="F1948" s="86"/>
      <c r="G1948" s="86"/>
      <c r="H1948" s="86"/>
      <c r="I1948" s="86"/>
    </row>
    <row r="1949" spans="5:9" s="85" customFormat="1" hidden="1">
      <c r="E1949" s="86"/>
      <c r="F1949" s="86"/>
      <c r="G1949" s="86"/>
      <c r="H1949" s="86"/>
      <c r="I1949" s="86"/>
    </row>
    <row r="1950" spans="5:9" s="85" customFormat="1" hidden="1">
      <c r="E1950" s="86"/>
      <c r="F1950" s="86"/>
      <c r="G1950" s="86"/>
      <c r="H1950" s="86"/>
      <c r="I1950" s="86"/>
    </row>
    <row r="1951" spans="5:9" s="85" customFormat="1" hidden="1">
      <c r="E1951" s="86"/>
      <c r="F1951" s="86"/>
      <c r="G1951" s="86"/>
      <c r="H1951" s="86"/>
      <c r="I1951" s="86"/>
    </row>
    <row r="1952" spans="5:9" s="85" customFormat="1" hidden="1">
      <c r="E1952" s="86"/>
      <c r="F1952" s="86"/>
      <c r="G1952" s="86"/>
      <c r="H1952" s="86"/>
      <c r="I1952" s="86"/>
    </row>
    <row r="1953" spans="5:9" s="85" customFormat="1" hidden="1">
      <c r="E1953" s="86"/>
      <c r="F1953" s="86"/>
      <c r="G1953" s="86"/>
      <c r="H1953" s="86"/>
      <c r="I1953" s="86"/>
    </row>
    <row r="1954" spans="5:9" s="85" customFormat="1" hidden="1">
      <c r="E1954" s="86"/>
      <c r="F1954" s="86"/>
      <c r="G1954" s="86"/>
      <c r="H1954" s="86"/>
      <c r="I1954" s="86"/>
    </row>
    <row r="1955" spans="5:9" s="85" customFormat="1" hidden="1">
      <c r="E1955" s="86"/>
      <c r="F1955" s="86"/>
      <c r="G1955" s="86"/>
      <c r="H1955" s="86"/>
      <c r="I1955" s="86"/>
    </row>
    <row r="1956" spans="5:9" s="85" customFormat="1" hidden="1">
      <c r="E1956" s="86"/>
      <c r="F1956" s="86"/>
      <c r="G1956" s="86"/>
      <c r="H1956" s="86"/>
      <c r="I1956" s="86"/>
    </row>
    <row r="1957" spans="5:9" s="85" customFormat="1" hidden="1">
      <c r="E1957" s="86"/>
      <c r="F1957" s="86"/>
      <c r="G1957" s="86"/>
      <c r="H1957" s="86"/>
      <c r="I1957" s="86"/>
    </row>
    <row r="1958" spans="5:9" s="85" customFormat="1" hidden="1">
      <c r="E1958" s="86"/>
      <c r="F1958" s="86"/>
      <c r="G1958" s="86"/>
      <c r="H1958" s="86"/>
      <c r="I1958" s="86"/>
    </row>
    <row r="1959" spans="5:9" s="85" customFormat="1" hidden="1">
      <c r="E1959" s="86"/>
      <c r="F1959" s="86"/>
      <c r="G1959" s="86"/>
      <c r="H1959" s="86"/>
      <c r="I1959" s="86"/>
    </row>
    <row r="1960" spans="5:9" s="85" customFormat="1" hidden="1">
      <c r="E1960" s="86"/>
      <c r="F1960" s="86"/>
      <c r="G1960" s="86"/>
      <c r="H1960" s="86"/>
      <c r="I1960" s="86"/>
    </row>
    <row r="1961" spans="5:9" s="85" customFormat="1" hidden="1">
      <c r="E1961" s="86"/>
      <c r="F1961" s="86"/>
      <c r="G1961" s="86"/>
      <c r="H1961" s="86"/>
      <c r="I1961" s="86"/>
    </row>
    <row r="1962" spans="5:9" s="85" customFormat="1" hidden="1">
      <c r="E1962" s="86"/>
      <c r="F1962" s="86"/>
      <c r="G1962" s="86"/>
      <c r="H1962" s="86"/>
      <c r="I1962" s="86"/>
    </row>
    <row r="1963" spans="5:9" s="85" customFormat="1" hidden="1">
      <c r="E1963" s="86"/>
      <c r="F1963" s="86"/>
      <c r="G1963" s="86"/>
      <c r="H1963" s="86"/>
      <c r="I1963" s="86"/>
    </row>
    <row r="1964" spans="5:9" s="85" customFormat="1" hidden="1">
      <c r="E1964" s="86"/>
      <c r="F1964" s="86"/>
      <c r="G1964" s="86"/>
      <c r="H1964" s="86"/>
      <c r="I1964" s="86"/>
    </row>
    <row r="1965" spans="5:9" s="85" customFormat="1" hidden="1">
      <c r="E1965" s="86"/>
      <c r="F1965" s="86"/>
      <c r="G1965" s="86"/>
      <c r="H1965" s="86"/>
      <c r="I1965" s="86"/>
    </row>
    <row r="1966" spans="5:9" s="85" customFormat="1" hidden="1">
      <c r="E1966" s="86"/>
      <c r="F1966" s="86"/>
      <c r="G1966" s="86"/>
      <c r="H1966" s="86"/>
      <c r="I1966" s="86"/>
    </row>
    <row r="1967" spans="5:9" s="85" customFormat="1" hidden="1">
      <c r="E1967" s="86"/>
      <c r="F1967" s="86"/>
      <c r="G1967" s="86"/>
      <c r="H1967" s="86"/>
      <c r="I1967" s="86"/>
    </row>
    <row r="1968" spans="5:9" s="85" customFormat="1" hidden="1">
      <c r="E1968" s="86"/>
      <c r="F1968" s="86"/>
      <c r="G1968" s="86"/>
      <c r="H1968" s="86"/>
      <c r="I1968" s="86"/>
    </row>
    <row r="1969" spans="5:9" s="85" customFormat="1" hidden="1">
      <c r="E1969" s="86"/>
      <c r="F1969" s="86"/>
      <c r="G1969" s="86"/>
      <c r="H1969" s="86"/>
      <c r="I1969" s="86"/>
    </row>
    <row r="1970" spans="5:9" s="85" customFormat="1" hidden="1">
      <c r="E1970" s="86"/>
      <c r="F1970" s="86"/>
      <c r="G1970" s="86"/>
      <c r="H1970" s="86"/>
      <c r="I1970" s="86"/>
    </row>
    <row r="1971" spans="5:9" s="85" customFormat="1" hidden="1">
      <c r="E1971" s="86"/>
      <c r="F1971" s="86"/>
      <c r="G1971" s="86"/>
      <c r="H1971" s="86"/>
      <c r="I1971" s="86"/>
    </row>
    <row r="1972" spans="5:9" s="85" customFormat="1" hidden="1">
      <c r="E1972" s="86"/>
      <c r="F1972" s="86"/>
      <c r="G1972" s="86"/>
      <c r="H1972" s="86"/>
      <c r="I1972" s="86"/>
    </row>
    <row r="1973" spans="5:9" s="85" customFormat="1" hidden="1">
      <c r="E1973" s="86"/>
      <c r="F1973" s="86"/>
      <c r="G1973" s="86"/>
      <c r="H1973" s="86"/>
      <c r="I1973" s="86"/>
    </row>
    <row r="1974" spans="5:9" s="85" customFormat="1" hidden="1">
      <c r="E1974" s="86"/>
      <c r="F1974" s="86"/>
      <c r="G1974" s="86"/>
      <c r="H1974" s="86"/>
      <c r="I1974" s="86"/>
    </row>
    <row r="1975" spans="5:9" s="85" customFormat="1" hidden="1">
      <c r="E1975" s="86"/>
      <c r="F1975" s="86"/>
      <c r="G1975" s="86"/>
      <c r="H1975" s="86"/>
      <c r="I1975" s="86"/>
    </row>
    <row r="1976" spans="5:9" s="85" customFormat="1" hidden="1">
      <c r="E1976" s="86"/>
      <c r="F1976" s="86"/>
      <c r="G1976" s="86"/>
      <c r="H1976" s="86"/>
      <c r="I1976" s="86"/>
    </row>
    <row r="1977" spans="5:9" s="85" customFormat="1" hidden="1">
      <c r="E1977" s="86"/>
      <c r="F1977" s="86"/>
      <c r="G1977" s="86"/>
      <c r="H1977" s="86"/>
      <c r="I1977" s="86"/>
    </row>
    <row r="1978" spans="5:9" s="85" customFormat="1" hidden="1">
      <c r="E1978" s="86"/>
      <c r="F1978" s="86"/>
      <c r="G1978" s="86"/>
      <c r="H1978" s="86"/>
      <c r="I1978" s="86"/>
    </row>
    <row r="1979" spans="5:9" s="85" customFormat="1" hidden="1">
      <c r="E1979" s="86"/>
      <c r="F1979" s="86"/>
      <c r="G1979" s="86"/>
      <c r="H1979" s="86"/>
      <c r="I1979" s="86"/>
    </row>
    <row r="1980" spans="5:9" s="85" customFormat="1" hidden="1">
      <c r="E1980" s="86"/>
      <c r="F1980" s="86"/>
      <c r="G1980" s="86"/>
      <c r="H1980" s="86"/>
      <c r="I1980" s="86"/>
    </row>
    <row r="1981" spans="5:9" s="85" customFormat="1" hidden="1">
      <c r="E1981" s="86"/>
      <c r="F1981" s="86"/>
      <c r="G1981" s="86"/>
      <c r="H1981" s="86"/>
      <c r="I1981" s="86"/>
    </row>
    <row r="1982" spans="5:9" s="85" customFormat="1" hidden="1">
      <c r="E1982" s="86"/>
      <c r="F1982" s="86"/>
      <c r="G1982" s="86"/>
      <c r="H1982" s="86"/>
      <c r="I1982" s="86"/>
    </row>
    <row r="1983" spans="5:9" s="85" customFormat="1" hidden="1">
      <c r="E1983" s="86"/>
      <c r="F1983" s="86"/>
      <c r="G1983" s="86"/>
      <c r="H1983" s="86"/>
      <c r="I1983" s="86"/>
    </row>
    <row r="1984" spans="5:9" s="85" customFormat="1" hidden="1">
      <c r="E1984" s="86"/>
      <c r="F1984" s="86"/>
      <c r="G1984" s="86"/>
      <c r="H1984" s="86"/>
      <c r="I1984" s="86"/>
    </row>
    <row r="1985" spans="5:9" s="85" customFormat="1" hidden="1">
      <c r="E1985" s="86"/>
      <c r="F1985" s="86"/>
      <c r="G1985" s="86"/>
      <c r="H1985" s="86"/>
      <c r="I1985" s="86"/>
    </row>
    <row r="1986" spans="5:9" s="85" customFormat="1" hidden="1">
      <c r="E1986" s="86"/>
      <c r="F1986" s="86"/>
      <c r="G1986" s="86"/>
      <c r="H1986" s="86"/>
      <c r="I1986" s="86"/>
    </row>
    <row r="1987" spans="5:9" s="85" customFormat="1" hidden="1">
      <c r="E1987" s="86"/>
      <c r="F1987" s="86"/>
      <c r="G1987" s="86"/>
      <c r="H1987" s="86"/>
      <c r="I1987" s="86"/>
    </row>
    <row r="1988" spans="5:9" s="85" customFormat="1" hidden="1">
      <c r="E1988" s="86"/>
      <c r="F1988" s="86"/>
      <c r="G1988" s="86"/>
      <c r="H1988" s="86"/>
      <c r="I1988" s="86"/>
    </row>
    <row r="1989" spans="5:9" s="85" customFormat="1" hidden="1">
      <c r="E1989" s="86"/>
      <c r="F1989" s="86"/>
      <c r="G1989" s="86"/>
      <c r="H1989" s="86"/>
      <c r="I1989" s="86"/>
    </row>
    <row r="1990" spans="5:9" s="85" customFormat="1" hidden="1">
      <c r="E1990" s="86"/>
      <c r="F1990" s="86"/>
      <c r="G1990" s="86"/>
      <c r="H1990" s="86"/>
      <c r="I1990" s="86"/>
    </row>
    <row r="1991" spans="5:9" s="85" customFormat="1" hidden="1">
      <c r="E1991" s="86"/>
      <c r="F1991" s="86"/>
      <c r="G1991" s="86"/>
      <c r="H1991" s="86"/>
      <c r="I1991" s="86"/>
    </row>
    <row r="1992" spans="5:9" s="85" customFormat="1" hidden="1">
      <c r="E1992" s="86"/>
      <c r="F1992" s="86"/>
      <c r="G1992" s="86"/>
      <c r="H1992" s="86"/>
      <c r="I1992" s="86"/>
    </row>
    <row r="1993" spans="5:9" s="85" customFormat="1" hidden="1">
      <c r="E1993" s="86"/>
      <c r="F1993" s="86"/>
      <c r="G1993" s="86"/>
      <c r="H1993" s="86"/>
      <c r="I1993" s="86"/>
    </row>
    <row r="1994" spans="5:9" s="85" customFormat="1" hidden="1">
      <c r="E1994" s="86"/>
      <c r="F1994" s="86"/>
      <c r="G1994" s="86"/>
      <c r="H1994" s="86"/>
      <c r="I1994" s="86"/>
    </row>
    <row r="1995" spans="5:9" s="85" customFormat="1" hidden="1">
      <c r="E1995" s="86"/>
      <c r="F1995" s="86"/>
      <c r="G1995" s="86"/>
      <c r="H1995" s="86"/>
      <c r="I1995" s="86"/>
    </row>
    <row r="1996" spans="5:9" s="85" customFormat="1" hidden="1">
      <c r="E1996" s="86"/>
      <c r="F1996" s="86"/>
      <c r="G1996" s="86"/>
      <c r="H1996" s="86"/>
      <c r="I1996" s="86"/>
    </row>
    <row r="1997" spans="5:9" s="85" customFormat="1" hidden="1">
      <c r="E1997" s="86"/>
      <c r="F1997" s="86"/>
      <c r="G1997" s="86"/>
      <c r="H1997" s="86"/>
      <c r="I1997" s="86"/>
    </row>
    <row r="1998" spans="5:9" s="85" customFormat="1" hidden="1">
      <c r="E1998" s="86"/>
      <c r="F1998" s="86"/>
      <c r="G1998" s="86"/>
      <c r="H1998" s="86"/>
      <c r="I1998" s="86"/>
    </row>
    <row r="1999" spans="5:9" s="85" customFormat="1" hidden="1">
      <c r="E1999" s="86"/>
      <c r="F1999" s="86"/>
      <c r="G1999" s="86"/>
      <c r="H1999" s="86"/>
      <c r="I1999" s="86"/>
    </row>
    <row r="2000" spans="5:9" s="85" customFormat="1" hidden="1">
      <c r="E2000" s="86"/>
      <c r="F2000" s="86"/>
      <c r="G2000" s="86"/>
      <c r="H2000" s="86"/>
      <c r="I2000" s="86"/>
    </row>
    <row r="2001" spans="5:9" s="85" customFormat="1" hidden="1">
      <c r="E2001" s="86"/>
      <c r="F2001" s="86"/>
      <c r="G2001" s="86"/>
      <c r="H2001" s="86"/>
      <c r="I2001" s="86"/>
    </row>
    <row r="2002" spans="5:9" s="85" customFormat="1" hidden="1">
      <c r="E2002" s="86"/>
      <c r="F2002" s="86"/>
      <c r="G2002" s="86"/>
      <c r="H2002" s="86"/>
      <c r="I2002" s="86"/>
    </row>
    <row r="2003" spans="5:9" s="85" customFormat="1" hidden="1">
      <c r="E2003" s="86"/>
      <c r="F2003" s="86"/>
      <c r="G2003" s="86"/>
      <c r="H2003" s="86"/>
      <c r="I2003" s="86"/>
    </row>
    <row r="2004" spans="5:9" s="85" customFormat="1" hidden="1">
      <c r="E2004" s="86"/>
      <c r="F2004" s="86"/>
      <c r="G2004" s="86"/>
      <c r="H2004" s="86"/>
      <c r="I2004" s="86"/>
    </row>
    <row r="2005" spans="5:9" s="85" customFormat="1" hidden="1">
      <c r="E2005" s="86"/>
      <c r="F2005" s="86"/>
      <c r="G2005" s="86"/>
      <c r="H2005" s="86"/>
      <c r="I2005" s="86"/>
    </row>
    <row r="2006" spans="5:9" s="85" customFormat="1" hidden="1">
      <c r="E2006" s="86"/>
      <c r="F2006" s="86"/>
      <c r="G2006" s="86"/>
      <c r="H2006" s="86"/>
      <c r="I2006" s="86"/>
    </row>
    <row r="2007" spans="5:9" s="85" customFormat="1" hidden="1">
      <c r="E2007" s="86"/>
      <c r="F2007" s="86"/>
      <c r="G2007" s="86"/>
      <c r="H2007" s="86"/>
      <c r="I2007" s="86"/>
    </row>
    <row r="2008" spans="5:9" s="85" customFormat="1" hidden="1">
      <c r="E2008" s="86"/>
      <c r="F2008" s="86"/>
      <c r="G2008" s="86"/>
      <c r="H2008" s="86"/>
      <c r="I2008" s="86"/>
    </row>
    <row r="2009" spans="5:9" s="85" customFormat="1" hidden="1">
      <c r="E2009" s="86"/>
      <c r="F2009" s="86"/>
      <c r="G2009" s="86"/>
      <c r="H2009" s="86"/>
      <c r="I2009" s="86"/>
    </row>
    <row r="2010" spans="5:9" s="85" customFormat="1" hidden="1">
      <c r="E2010" s="86"/>
      <c r="F2010" s="86"/>
      <c r="G2010" s="86"/>
      <c r="H2010" s="86"/>
      <c r="I2010" s="86"/>
    </row>
    <row r="2011" spans="5:9" s="85" customFormat="1" hidden="1">
      <c r="E2011" s="86"/>
      <c r="F2011" s="86"/>
      <c r="G2011" s="86"/>
      <c r="H2011" s="86"/>
      <c r="I2011" s="86"/>
    </row>
    <row r="2012" spans="5:9" s="85" customFormat="1" hidden="1">
      <c r="E2012" s="86"/>
      <c r="F2012" s="86"/>
      <c r="G2012" s="86"/>
      <c r="H2012" s="86"/>
      <c r="I2012" s="86"/>
    </row>
    <row r="2013" spans="5:9" s="85" customFormat="1" hidden="1">
      <c r="E2013" s="86"/>
      <c r="F2013" s="86"/>
      <c r="G2013" s="86"/>
      <c r="H2013" s="86"/>
      <c r="I2013" s="86"/>
    </row>
    <row r="2014" spans="5:9" s="85" customFormat="1" hidden="1">
      <c r="E2014" s="86"/>
      <c r="F2014" s="86"/>
      <c r="G2014" s="86"/>
      <c r="H2014" s="86"/>
      <c r="I2014" s="86"/>
    </row>
    <row r="2015" spans="5:9" s="85" customFormat="1" hidden="1">
      <c r="E2015" s="86"/>
      <c r="F2015" s="86"/>
      <c r="G2015" s="86"/>
      <c r="H2015" s="86"/>
      <c r="I2015" s="86"/>
    </row>
    <row r="2016" spans="5:9" s="85" customFormat="1" hidden="1">
      <c r="E2016" s="86"/>
      <c r="F2016" s="86"/>
      <c r="G2016" s="86"/>
      <c r="H2016" s="86"/>
      <c r="I2016" s="86"/>
    </row>
    <row r="2017" spans="5:9" s="85" customFormat="1" hidden="1">
      <c r="E2017" s="86"/>
      <c r="F2017" s="86"/>
      <c r="G2017" s="86"/>
      <c r="H2017" s="86"/>
      <c r="I2017" s="86"/>
    </row>
    <row r="2018" spans="5:9" s="85" customFormat="1" hidden="1">
      <c r="E2018" s="86"/>
      <c r="F2018" s="86"/>
      <c r="G2018" s="86"/>
      <c r="H2018" s="86"/>
      <c r="I2018" s="86"/>
    </row>
    <row r="2019" spans="5:9" s="85" customFormat="1" hidden="1">
      <c r="E2019" s="86"/>
      <c r="F2019" s="86"/>
      <c r="G2019" s="86"/>
      <c r="H2019" s="86"/>
      <c r="I2019" s="86"/>
    </row>
    <row r="2020" spans="5:9" s="85" customFormat="1" hidden="1">
      <c r="E2020" s="86"/>
      <c r="F2020" s="86"/>
      <c r="G2020" s="86"/>
      <c r="H2020" s="86"/>
      <c r="I2020" s="86"/>
    </row>
    <row r="2021" spans="5:9" s="85" customFormat="1" hidden="1">
      <c r="E2021" s="86"/>
      <c r="F2021" s="86"/>
      <c r="G2021" s="86"/>
      <c r="H2021" s="86"/>
      <c r="I2021" s="86"/>
    </row>
    <row r="2022" spans="5:9" s="85" customFormat="1" hidden="1">
      <c r="E2022" s="86"/>
      <c r="F2022" s="86"/>
      <c r="G2022" s="86"/>
      <c r="H2022" s="86"/>
      <c r="I2022" s="86"/>
    </row>
    <row r="2023" spans="5:9" s="85" customFormat="1" hidden="1">
      <c r="E2023" s="86"/>
      <c r="F2023" s="86"/>
      <c r="G2023" s="86"/>
      <c r="H2023" s="86"/>
      <c r="I2023" s="86"/>
    </row>
    <row r="2024" spans="5:9" s="85" customFormat="1" hidden="1">
      <c r="E2024" s="86"/>
      <c r="F2024" s="86"/>
      <c r="G2024" s="86"/>
      <c r="H2024" s="86"/>
      <c r="I2024" s="86"/>
    </row>
    <row r="2025" spans="5:9" s="85" customFormat="1" hidden="1">
      <c r="E2025" s="86"/>
      <c r="F2025" s="86"/>
      <c r="G2025" s="86"/>
      <c r="H2025" s="86"/>
      <c r="I2025" s="86"/>
    </row>
    <row r="2026" spans="5:9" s="85" customFormat="1" hidden="1">
      <c r="E2026" s="86"/>
      <c r="F2026" s="86"/>
      <c r="G2026" s="86"/>
      <c r="H2026" s="86"/>
      <c r="I2026" s="86"/>
    </row>
    <row r="2027" spans="5:9" s="85" customFormat="1" hidden="1">
      <c r="E2027" s="86"/>
      <c r="F2027" s="86"/>
      <c r="G2027" s="86"/>
      <c r="H2027" s="86"/>
      <c r="I2027" s="86"/>
    </row>
    <row r="2028" spans="5:9" s="85" customFormat="1" hidden="1">
      <c r="E2028" s="86"/>
      <c r="F2028" s="86"/>
      <c r="G2028" s="86"/>
      <c r="H2028" s="86"/>
      <c r="I2028" s="86"/>
    </row>
    <row r="2029" spans="5:9" s="85" customFormat="1" hidden="1">
      <c r="E2029" s="86"/>
      <c r="F2029" s="86"/>
      <c r="G2029" s="86"/>
      <c r="H2029" s="86"/>
      <c r="I2029" s="86"/>
    </row>
    <row r="2030" spans="5:9" s="85" customFormat="1" hidden="1">
      <c r="E2030" s="86"/>
      <c r="F2030" s="86"/>
      <c r="G2030" s="86"/>
      <c r="H2030" s="86"/>
      <c r="I2030" s="86"/>
    </row>
    <row r="2031" spans="5:9" s="85" customFormat="1" hidden="1">
      <c r="E2031" s="86"/>
      <c r="F2031" s="86"/>
      <c r="G2031" s="86"/>
      <c r="H2031" s="86"/>
      <c r="I2031" s="86"/>
    </row>
    <row r="2032" spans="5:9" s="85" customFormat="1" hidden="1">
      <c r="E2032" s="86"/>
      <c r="F2032" s="86"/>
      <c r="G2032" s="86"/>
      <c r="H2032" s="86"/>
      <c r="I2032" s="86"/>
    </row>
    <row r="2033" spans="5:9" s="85" customFormat="1" hidden="1">
      <c r="E2033" s="86"/>
      <c r="F2033" s="86"/>
      <c r="G2033" s="86"/>
      <c r="H2033" s="86"/>
      <c r="I2033" s="86"/>
    </row>
    <row r="2034" spans="5:9" s="85" customFormat="1" hidden="1">
      <c r="E2034" s="86"/>
      <c r="F2034" s="86"/>
      <c r="G2034" s="86"/>
      <c r="H2034" s="86"/>
      <c r="I2034" s="86"/>
    </row>
    <row r="2035" spans="5:9" s="85" customFormat="1" hidden="1">
      <c r="E2035" s="86"/>
      <c r="F2035" s="86"/>
      <c r="G2035" s="86"/>
      <c r="H2035" s="86"/>
      <c r="I2035" s="86"/>
    </row>
    <row r="2036" spans="5:9" s="85" customFormat="1" hidden="1">
      <c r="E2036" s="86"/>
      <c r="F2036" s="86"/>
      <c r="G2036" s="86"/>
      <c r="H2036" s="86"/>
      <c r="I2036" s="86"/>
    </row>
    <row r="2037" spans="5:9" s="85" customFormat="1" hidden="1">
      <c r="E2037" s="86"/>
      <c r="F2037" s="86"/>
      <c r="G2037" s="86"/>
      <c r="H2037" s="86"/>
      <c r="I2037" s="86"/>
    </row>
    <row r="2038" spans="5:9" s="85" customFormat="1" hidden="1">
      <c r="E2038" s="86"/>
      <c r="F2038" s="86"/>
      <c r="G2038" s="86"/>
      <c r="H2038" s="86"/>
      <c r="I2038" s="86"/>
    </row>
    <row r="2039" spans="5:9" s="85" customFormat="1" hidden="1">
      <c r="E2039" s="86"/>
      <c r="F2039" s="86"/>
      <c r="G2039" s="86"/>
      <c r="H2039" s="86"/>
      <c r="I2039" s="86"/>
    </row>
    <row r="2040" spans="5:9" s="85" customFormat="1" hidden="1">
      <c r="E2040" s="86"/>
      <c r="F2040" s="86"/>
      <c r="G2040" s="86"/>
      <c r="H2040" s="86"/>
      <c r="I2040" s="86"/>
    </row>
    <row r="2041" spans="5:9" s="85" customFormat="1" hidden="1">
      <c r="E2041" s="86"/>
      <c r="F2041" s="86"/>
      <c r="G2041" s="86"/>
      <c r="H2041" s="86"/>
      <c r="I2041" s="86"/>
    </row>
    <row r="2042" spans="5:9" s="85" customFormat="1" hidden="1">
      <c r="E2042" s="86"/>
      <c r="F2042" s="86"/>
      <c r="G2042" s="86"/>
      <c r="H2042" s="86"/>
      <c r="I2042" s="86"/>
    </row>
    <row r="2043" spans="5:9" s="85" customFormat="1" hidden="1">
      <c r="E2043" s="86"/>
      <c r="F2043" s="86"/>
      <c r="G2043" s="86"/>
      <c r="H2043" s="86"/>
      <c r="I2043" s="86"/>
    </row>
    <row r="2044" spans="5:9" s="85" customFormat="1" hidden="1">
      <c r="E2044" s="86"/>
      <c r="F2044" s="86"/>
      <c r="G2044" s="86"/>
      <c r="H2044" s="86"/>
      <c r="I2044" s="86"/>
    </row>
    <row r="2045" spans="5:9" s="85" customFormat="1" hidden="1">
      <c r="E2045" s="86"/>
      <c r="F2045" s="86"/>
      <c r="G2045" s="86"/>
      <c r="H2045" s="86"/>
      <c r="I2045" s="86"/>
    </row>
    <row r="2046" spans="5:9" s="85" customFormat="1" hidden="1">
      <c r="E2046" s="86"/>
      <c r="F2046" s="86"/>
      <c r="G2046" s="86"/>
      <c r="H2046" s="86"/>
      <c r="I2046" s="86"/>
    </row>
    <row r="2047" spans="5:9" s="85" customFormat="1" hidden="1">
      <c r="E2047" s="86"/>
      <c r="F2047" s="86"/>
      <c r="G2047" s="86"/>
      <c r="H2047" s="86"/>
      <c r="I2047" s="86"/>
    </row>
    <row r="2048" spans="5:9" s="85" customFormat="1" hidden="1">
      <c r="E2048" s="86"/>
      <c r="F2048" s="86"/>
      <c r="G2048" s="86"/>
      <c r="H2048" s="86"/>
      <c r="I2048" s="86"/>
    </row>
    <row r="2049" spans="5:9" s="85" customFormat="1" hidden="1">
      <c r="E2049" s="86"/>
      <c r="F2049" s="86"/>
      <c r="G2049" s="86"/>
      <c r="H2049" s="86"/>
      <c r="I2049" s="86"/>
    </row>
    <row r="2050" spans="5:9" s="85" customFormat="1" hidden="1">
      <c r="E2050" s="86"/>
      <c r="F2050" s="86"/>
      <c r="G2050" s="86"/>
      <c r="H2050" s="86"/>
      <c r="I2050" s="86"/>
    </row>
    <row r="2051" spans="5:9" s="85" customFormat="1" hidden="1">
      <c r="E2051" s="86"/>
      <c r="F2051" s="86"/>
      <c r="G2051" s="86"/>
      <c r="H2051" s="86"/>
      <c r="I2051" s="86"/>
    </row>
    <row r="2052" spans="5:9" s="85" customFormat="1" hidden="1">
      <c r="E2052" s="86"/>
      <c r="F2052" s="86"/>
      <c r="G2052" s="86"/>
      <c r="H2052" s="86"/>
      <c r="I2052" s="86"/>
    </row>
    <row r="2053" spans="5:9" s="85" customFormat="1" hidden="1">
      <c r="E2053" s="86"/>
      <c r="F2053" s="86"/>
      <c r="G2053" s="86"/>
      <c r="H2053" s="86"/>
      <c r="I2053" s="86"/>
    </row>
    <row r="2054" spans="5:9" s="85" customFormat="1" hidden="1">
      <c r="E2054" s="86"/>
      <c r="F2054" s="86"/>
      <c r="G2054" s="86"/>
      <c r="H2054" s="86"/>
      <c r="I2054" s="86"/>
    </row>
    <row r="2055" spans="5:9" s="85" customFormat="1" hidden="1">
      <c r="E2055" s="86"/>
      <c r="F2055" s="86"/>
      <c r="G2055" s="86"/>
      <c r="H2055" s="86"/>
      <c r="I2055" s="86"/>
    </row>
    <row r="2056" spans="5:9" s="85" customFormat="1" hidden="1">
      <c r="E2056" s="86"/>
      <c r="F2056" s="86"/>
      <c r="G2056" s="86"/>
      <c r="H2056" s="86"/>
      <c r="I2056" s="86"/>
    </row>
    <row r="2057" spans="5:9" s="85" customFormat="1" hidden="1">
      <c r="E2057" s="86"/>
      <c r="F2057" s="86"/>
      <c r="G2057" s="86"/>
      <c r="H2057" s="86"/>
      <c r="I2057" s="86"/>
    </row>
    <row r="2058" spans="5:9" s="85" customFormat="1" hidden="1">
      <c r="E2058" s="86"/>
      <c r="F2058" s="86"/>
      <c r="G2058" s="86"/>
      <c r="H2058" s="86"/>
      <c r="I2058" s="86"/>
    </row>
    <row r="2059" spans="5:9" s="85" customFormat="1" hidden="1">
      <c r="E2059" s="86"/>
      <c r="F2059" s="86"/>
      <c r="G2059" s="86"/>
      <c r="H2059" s="86"/>
      <c r="I2059" s="86"/>
    </row>
    <row r="2060" spans="5:9" s="85" customFormat="1" hidden="1">
      <c r="E2060" s="86"/>
      <c r="F2060" s="86"/>
      <c r="G2060" s="86"/>
      <c r="H2060" s="86"/>
      <c r="I2060" s="86"/>
    </row>
    <row r="2061" spans="5:9" s="85" customFormat="1" hidden="1">
      <c r="E2061" s="86"/>
      <c r="F2061" s="86"/>
      <c r="G2061" s="86"/>
      <c r="H2061" s="86"/>
      <c r="I2061" s="86"/>
    </row>
    <row r="2062" spans="5:9" s="85" customFormat="1" hidden="1">
      <c r="E2062" s="86"/>
      <c r="F2062" s="86"/>
      <c r="G2062" s="86"/>
      <c r="H2062" s="86"/>
      <c r="I2062" s="86"/>
    </row>
    <row r="2063" spans="5:9" s="85" customFormat="1" hidden="1">
      <c r="E2063" s="86"/>
      <c r="F2063" s="86"/>
      <c r="G2063" s="86"/>
      <c r="H2063" s="86"/>
      <c r="I2063" s="86"/>
    </row>
    <row r="2064" spans="5:9" s="85" customFormat="1" hidden="1">
      <c r="E2064" s="86"/>
      <c r="F2064" s="86"/>
      <c r="G2064" s="86"/>
      <c r="H2064" s="86"/>
      <c r="I2064" s="86"/>
    </row>
    <row r="2065" spans="5:9" s="85" customFormat="1" hidden="1">
      <c r="E2065" s="86"/>
      <c r="F2065" s="86"/>
      <c r="G2065" s="86"/>
      <c r="H2065" s="86"/>
      <c r="I2065" s="86"/>
    </row>
    <row r="2066" spans="5:9" s="85" customFormat="1" hidden="1">
      <c r="E2066" s="86"/>
      <c r="F2066" s="86"/>
      <c r="G2066" s="86"/>
      <c r="H2066" s="86"/>
      <c r="I2066" s="86"/>
    </row>
    <row r="2067" spans="5:9" s="85" customFormat="1" hidden="1">
      <c r="E2067" s="86"/>
      <c r="F2067" s="86"/>
      <c r="G2067" s="86"/>
      <c r="H2067" s="86"/>
      <c r="I2067" s="86"/>
    </row>
    <row r="2068" spans="5:9" s="85" customFormat="1" hidden="1">
      <c r="E2068" s="86"/>
      <c r="F2068" s="86"/>
      <c r="G2068" s="86"/>
      <c r="H2068" s="86"/>
      <c r="I2068" s="86"/>
    </row>
    <row r="2069" spans="5:9" s="85" customFormat="1" hidden="1">
      <c r="E2069" s="86"/>
      <c r="F2069" s="86"/>
      <c r="G2069" s="86"/>
      <c r="H2069" s="86"/>
      <c r="I2069" s="86"/>
    </row>
    <row r="2070" spans="5:9" s="85" customFormat="1" hidden="1">
      <c r="E2070" s="86"/>
      <c r="F2070" s="86"/>
      <c r="G2070" s="86"/>
      <c r="H2070" s="86"/>
      <c r="I2070" s="86"/>
    </row>
    <row r="2071" spans="5:9" s="85" customFormat="1" hidden="1">
      <c r="E2071" s="86"/>
      <c r="F2071" s="86"/>
      <c r="G2071" s="86"/>
      <c r="H2071" s="86"/>
      <c r="I2071" s="86"/>
    </row>
    <row r="2072" spans="5:9" s="85" customFormat="1" hidden="1">
      <c r="E2072" s="86"/>
      <c r="F2072" s="86"/>
      <c r="G2072" s="86"/>
      <c r="H2072" s="86"/>
      <c r="I2072" s="86"/>
    </row>
    <row r="2073" spans="5:9" s="85" customFormat="1" hidden="1">
      <c r="E2073" s="86"/>
      <c r="F2073" s="86"/>
      <c r="G2073" s="86"/>
      <c r="H2073" s="86"/>
      <c r="I2073" s="86"/>
    </row>
    <row r="2074" spans="5:9" s="85" customFormat="1" hidden="1">
      <c r="E2074" s="86"/>
      <c r="F2074" s="86"/>
      <c r="G2074" s="86"/>
      <c r="H2074" s="86"/>
      <c r="I2074" s="86"/>
    </row>
    <row r="2075" spans="5:9" s="85" customFormat="1" hidden="1">
      <c r="E2075" s="86"/>
      <c r="F2075" s="86"/>
      <c r="G2075" s="86"/>
      <c r="H2075" s="86"/>
      <c r="I2075" s="86"/>
    </row>
    <row r="2076" spans="5:9" s="85" customFormat="1" hidden="1">
      <c r="E2076" s="86"/>
      <c r="F2076" s="86"/>
      <c r="G2076" s="86"/>
      <c r="H2076" s="86"/>
      <c r="I2076" s="86"/>
    </row>
    <row r="2077" spans="5:9" s="85" customFormat="1" hidden="1">
      <c r="E2077" s="86"/>
      <c r="F2077" s="86"/>
      <c r="G2077" s="86"/>
      <c r="H2077" s="86"/>
      <c r="I2077" s="86"/>
    </row>
    <row r="2078" spans="5:9" s="85" customFormat="1" hidden="1">
      <c r="E2078" s="86"/>
      <c r="F2078" s="86"/>
      <c r="G2078" s="86"/>
      <c r="H2078" s="86"/>
      <c r="I2078" s="86"/>
    </row>
    <row r="2079" spans="5:9" s="85" customFormat="1" hidden="1">
      <c r="E2079" s="86"/>
      <c r="F2079" s="86"/>
      <c r="G2079" s="86"/>
      <c r="H2079" s="86"/>
      <c r="I2079" s="86"/>
    </row>
    <row r="2080" spans="5:9" s="85" customFormat="1" hidden="1">
      <c r="E2080" s="86"/>
      <c r="F2080" s="86"/>
      <c r="G2080" s="86"/>
      <c r="H2080" s="86"/>
      <c r="I2080" s="86"/>
    </row>
    <row r="2081" spans="5:9" s="85" customFormat="1" hidden="1">
      <c r="E2081" s="86"/>
      <c r="F2081" s="86"/>
      <c r="G2081" s="86"/>
      <c r="H2081" s="86"/>
      <c r="I2081" s="86"/>
    </row>
    <row r="2082" spans="5:9" s="85" customFormat="1" hidden="1">
      <c r="E2082" s="86"/>
      <c r="F2082" s="86"/>
      <c r="G2082" s="86"/>
      <c r="H2082" s="86"/>
      <c r="I2082" s="86"/>
    </row>
    <row r="2083" spans="5:9" s="85" customFormat="1" hidden="1">
      <c r="E2083" s="86"/>
      <c r="F2083" s="86"/>
      <c r="G2083" s="86"/>
      <c r="H2083" s="86"/>
      <c r="I2083" s="86"/>
    </row>
    <row r="2084" spans="5:9" s="85" customFormat="1" hidden="1">
      <c r="E2084" s="86"/>
      <c r="F2084" s="86"/>
      <c r="G2084" s="86"/>
      <c r="H2084" s="86"/>
      <c r="I2084" s="86"/>
    </row>
    <row r="2085" spans="5:9" s="85" customFormat="1" hidden="1">
      <c r="E2085" s="86"/>
      <c r="F2085" s="86"/>
      <c r="G2085" s="86"/>
      <c r="H2085" s="86"/>
      <c r="I2085" s="86"/>
    </row>
    <row r="2086" spans="5:9" s="85" customFormat="1" hidden="1">
      <c r="E2086" s="86"/>
      <c r="F2086" s="86"/>
      <c r="G2086" s="86"/>
      <c r="H2086" s="86"/>
      <c r="I2086" s="86"/>
    </row>
    <row r="2087" spans="5:9" s="85" customFormat="1" hidden="1">
      <c r="E2087" s="86"/>
      <c r="F2087" s="86"/>
      <c r="G2087" s="86"/>
      <c r="H2087" s="86"/>
      <c r="I2087" s="86"/>
    </row>
    <row r="2088" spans="5:9" s="85" customFormat="1" hidden="1">
      <c r="E2088" s="86"/>
      <c r="F2088" s="86"/>
      <c r="G2088" s="86"/>
      <c r="H2088" s="86"/>
      <c r="I2088" s="86"/>
    </row>
    <row r="2089" spans="5:9" s="85" customFormat="1" hidden="1">
      <c r="E2089" s="86"/>
      <c r="F2089" s="86"/>
      <c r="G2089" s="86"/>
      <c r="H2089" s="86"/>
      <c r="I2089" s="86"/>
    </row>
    <row r="2090" spans="5:9" s="85" customFormat="1" hidden="1">
      <c r="E2090" s="86"/>
      <c r="F2090" s="86"/>
      <c r="G2090" s="86"/>
      <c r="H2090" s="86"/>
      <c r="I2090" s="86"/>
    </row>
    <row r="2091" spans="5:9" s="85" customFormat="1" hidden="1">
      <c r="E2091" s="86"/>
      <c r="F2091" s="86"/>
      <c r="G2091" s="86"/>
      <c r="H2091" s="86"/>
      <c r="I2091" s="86"/>
    </row>
    <row r="2092" spans="5:9" s="85" customFormat="1" hidden="1">
      <c r="E2092" s="86"/>
      <c r="F2092" s="86"/>
      <c r="G2092" s="86"/>
      <c r="H2092" s="86"/>
      <c r="I2092" s="86"/>
    </row>
    <row r="2093" spans="5:9" s="85" customFormat="1" hidden="1">
      <c r="E2093" s="86"/>
      <c r="F2093" s="86"/>
      <c r="G2093" s="86"/>
      <c r="H2093" s="86"/>
      <c r="I2093" s="86"/>
    </row>
    <row r="2094" spans="5:9" s="85" customFormat="1" hidden="1">
      <c r="E2094" s="86"/>
      <c r="F2094" s="86"/>
      <c r="G2094" s="86"/>
      <c r="H2094" s="86"/>
      <c r="I2094" s="86"/>
    </row>
    <row r="2095" spans="5:9" s="85" customFormat="1" hidden="1">
      <c r="E2095" s="86"/>
      <c r="F2095" s="86"/>
      <c r="G2095" s="86"/>
      <c r="H2095" s="86"/>
      <c r="I2095" s="86"/>
    </row>
    <row r="2096" spans="5:9" s="85" customFormat="1" hidden="1">
      <c r="E2096" s="86"/>
      <c r="F2096" s="86"/>
      <c r="G2096" s="86"/>
      <c r="H2096" s="86"/>
      <c r="I2096" s="86"/>
    </row>
    <row r="2097" spans="5:9" s="85" customFormat="1" hidden="1">
      <c r="E2097" s="86"/>
      <c r="F2097" s="86"/>
      <c r="G2097" s="86"/>
      <c r="H2097" s="86"/>
      <c r="I2097" s="86"/>
    </row>
    <row r="2098" spans="5:9" s="85" customFormat="1" hidden="1">
      <c r="E2098" s="86"/>
      <c r="F2098" s="86"/>
      <c r="G2098" s="86"/>
      <c r="H2098" s="86"/>
      <c r="I2098" s="86"/>
    </row>
    <row r="2099" spans="5:9" s="85" customFormat="1" hidden="1">
      <c r="E2099" s="86"/>
      <c r="F2099" s="86"/>
      <c r="G2099" s="86"/>
      <c r="H2099" s="86"/>
      <c r="I2099" s="86"/>
    </row>
    <row r="2100" spans="5:9" s="85" customFormat="1" hidden="1">
      <c r="E2100" s="86"/>
      <c r="F2100" s="86"/>
      <c r="G2100" s="86"/>
      <c r="H2100" s="86"/>
      <c r="I2100" s="86"/>
    </row>
    <row r="2101" spans="5:9" s="85" customFormat="1" hidden="1">
      <c r="E2101" s="86"/>
      <c r="F2101" s="86"/>
      <c r="G2101" s="86"/>
      <c r="H2101" s="86"/>
      <c r="I2101" s="86"/>
    </row>
    <row r="2102" spans="5:9" s="85" customFormat="1" hidden="1">
      <c r="E2102" s="86"/>
      <c r="F2102" s="86"/>
      <c r="G2102" s="86"/>
      <c r="H2102" s="86"/>
      <c r="I2102" s="86"/>
    </row>
    <row r="2103" spans="5:9" s="85" customFormat="1" hidden="1">
      <c r="E2103" s="86"/>
      <c r="F2103" s="86"/>
      <c r="G2103" s="86"/>
      <c r="H2103" s="86"/>
      <c r="I2103" s="86"/>
    </row>
    <row r="2104" spans="5:9" s="85" customFormat="1" hidden="1">
      <c r="E2104" s="86"/>
      <c r="F2104" s="86"/>
      <c r="G2104" s="86"/>
      <c r="H2104" s="86"/>
      <c r="I2104" s="86"/>
    </row>
    <row r="2105" spans="5:9" s="85" customFormat="1" hidden="1">
      <c r="E2105" s="86"/>
      <c r="F2105" s="86"/>
      <c r="G2105" s="86"/>
      <c r="H2105" s="86"/>
      <c r="I2105" s="86"/>
    </row>
    <row r="2106" spans="5:9" s="85" customFormat="1" hidden="1">
      <c r="E2106" s="86"/>
      <c r="F2106" s="86"/>
      <c r="G2106" s="86"/>
      <c r="H2106" s="86"/>
      <c r="I2106" s="86"/>
    </row>
    <row r="2107" spans="5:9" s="85" customFormat="1" hidden="1">
      <c r="E2107" s="86"/>
      <c r="F2107" s="86"/>
      <c r="G2107" s="86"/>
      <c r="H2107" s="86"/>
      <c r="I2107" s="86"/>
    </row>
    <row r="2108" spans="5:9" s="85" customFormat="1" hidden="1">
      <c r="E2108" s="86"/>
      <c r="F2108" s="86"/>
      <c r="G2108" s="86"/>
      <c r="H2108" s="86"/>
      <c r="I2108" s="86"/>
    </row>
    <row r="2109" spans="5:9" s="85" customFormat="1" hidden="1">
      <c r="E2109" s="86"/>
      <c r="F2109" s="86"/>
      <c r="G2109" s="86"/>
      <c r="H2109" s="86"/>
      <c r="I2109" s="86"/>
    </row>
    <row r="2110" spans="5:9" s="85" customFormat="1" hidden="1">
      <c r="E2110" s="86"/>
      <c r="F2110" s="86"/>
      <c r="G2110" s="86"/>
      <c r="H2110" s="86"/>
      <c r="I2110" s="86"/>
    </row>
    <row r="2111" spans="5:9" s="85" customFormat="1" hidden="1">
      <c r="E2111" s="86"/>
      <c r="F2111" s="86"/>
      <c r="G2111" s="86"/>
      <c r="H2111" s="86"/>
      <c r="I2111" s="86"/>
    </row>
    <row r="2112" spans="5:9" s="85" customFormat="1" hidden="1">
      <c r="E2112" s="86"/>
      <c r="F2112" s="86"/>
      <c r="G2112" s="86"/>
      <c r="H2112" s="86"/>
      <c r="I2112" s="86"/>
    </row>
    <row r="2113" spans="5:9" s="85" customFormat="1" hidden="1">
      <c r="E2113" s="86"/>
      <c r="F2113" s="86"/>
      <c r="G2113" s="86"/>
      <c r="H2113" s="86"/>
      <c r="I2113" s="86"/>
    </row>
    <row r="2114" spans="5:9" s="85" customFormat="1" hidden="1">
      <c r="E2114" s="86"/>
      <c r="F2114" s="86"/>
      <c r="G2114" s="86"/>
      <c r="H2114" s="86"/>
      <c r="I2114" s="86"/>
    </row>
    <row r="2115" spans="5:9" s="85" customFormat="1" hidden="1">
      <c r="E2115" s="86"/>
      <c r="F2115" s="86"/>
      <c r="G2115" s="86"/>
      <c r="H2115" s="86"/>
      <c r="I2115" s="86"/>
    </row>
    <row r="2116" spans="5:9" s="85" customFormat="1" hidden="1">
      <c r="E2116" s="86"/>
      <c r="F2116" s="86"/>
      <c r="G2116" s="86"/>
      <c r="H2116" s="86"/>
      <c r="I2116" s="86"/>
    </row>
    <row r="2117" spans="5:9" s="85" customFormat="1" hidden="1">
      <c r="E2117" s="86"/>
      <c r="F2117" s="86"/>
      <c r="G2117" s="86"/>
      <c r="H2117" s="86"/>
      <c r="I2117" s="86"/>
    </row>
    <row r="2118" spans="5:9" s="85" customFormat="1" hidden="1">
      <c r="E2118" s="86"/>
      <c r="F2118" s="86"/>
      <c r="G2118" s="86"/>
      <c r="H2118" s="86"/>
      <c r="I2118" s="86"/>
    </row>
    <row r="2119" spans="5:9" s="85" customFormat="1" hidden="1">
      <c r="E2119" s="86"/>
      <c r="F2119" s="86"/>
      <c r="G2119" s="86"/>
      <c r="H2119" s="86"/>
      <c r="I2119" s="86"/>
    </row>
    <row r="2120" spans="5:9" s="85" customFormat="1" hidden="1">
      <c r="E2120" s="86"/>
      <c r="F2120" s="86"/>
      <c r="G2120" s="86"/>
      <c r="H2120" s="86"/>
      <c r="I2120" s="86"/>
    </row>
    <row r="2121" spans="5:9" s="85" customFormat="1" hidden="1">
      <c r="E2121" s="86"/>
      <c r="F2121" s="86"/>
      <c r="G2121" s="86"/>
      <c r="H2121" s="86"/>
      <c r="I2121" s="86"/>
    </row>
    <row r="2122" spans="5:9" s="85" customFormat="1" hidden="1">
      <c r="E2122" s="86"/>
      <c r="F2122" s="86"/>
      <c r="G2122" s="86"/>
      <c r="H2122" s="86"/>
      <c r="I2122" s="86"/>
    </row>
    <row r="2123" spans="5:9" s="85" customFormat="1" hidden="1">
      <c r="E2123" s="86"/>
      <c r="F2123" s="86"/>
      <c r="G2123" s="86"/>
      <c r="H2123" s="86"/>
      <c r="I2123" s="86"/>
    </row>
    <row r="2124" spans="5:9" s="85" customFormat="1" hidden="1">
      <c r="E2124" s="86"/>
      <c r="F2124" s="86"/>
      <c r="G2124" s="86"/>
      <c r="H2124" s="86"/>
      <c r="I2124" s="86"/>
    </row>
    <row r="2125" spans="5:9" s="85" customFormat="1" hidden="1">
      <c r="E2125" s="86"/>
      <c r="F2125" s="86"/>
      <c r="G2125" s="86"/>
      <c r="H2125" s="86"/>
      <c r="I2125" s="86"/>
    </row>
    <row r="2126" spans="5:9" s="85" customFormat="1" hidden="1">
      <c r="E2126" s="86"/>
      <c r="F2126" s="86"/>
      <c r="G2126" s="86"/>
      <c r="H2126" s="86"/>
      <c r="I2126" s="86"/>
    </row>
    <row r="2127" spans="5:9" s="85" customFormat="1" hidden="1">
      <c r="E2127" s="86"/>
      <c r="F2127" s="86"/>
      <c r="G2127" s="86"/>
      <c r="H2127" s="86"/>
      <c r="I2127" s="86"/>
    </row>
    <row r="2128" spans="5:9" s="85" customFormat="1" hidden="1">
      <c r="E2128" s="86"/>
      <c r="F2128" s="86"/>
      <c r="G2128" s="86"/>
      <c r="H2128" s="86"/>
      <c r="I2128" s="86"/>
    </row>
    <row r="2129" spans="5:9" s="85" customFormat="1" hidden="1">
      <c r="E2129" s="86"/>
      <c r="F2129" s="86"/>
      <c r="G2129" s="86"/>
      <c r="H2129" s="86"/>
      <c r="I2129" s="86"/>
    </row>
    <row r="2130" spans="5:9" s="85" customFormat="1" hidden="1">
      <c r="E2130" s="86"/>
      <c r="F2130" s="86"/>
      <c r="G2130" s="86"/>
      <c r="H2130" s="86"/>
      <c r="I2130" s="86"/>
    </row>
    <row r="2131" spans="5:9" s="85" customFormat="1" hidden="1">
      <c r="E2131" s="86"/>
      <c r="F2131" s="86"/>
      <c r="G2131" s="86"/>
      <c r="H2131" s="86"/>
      <c r="I2131" s="86"/>
    </row>
    <row r="2132" spans="5:9" s="85" customFormat="1" hidden="1">
      <c r="E2132" s="86"/>
      <c r="F2132" s="86"/>
      <c r="G2132" s="86"/>
      <c r="H2132" s="86"/>
      <c r="I2132" s="86"/>
    </row>
    <row r="2133" spans="5:9" s="85" customFormat="1" hidden="1">
      <c r="E2133" s="86"/>
      <c r="F2133" s="86"/>
      <c r="G2133" s="86"/>
      <c r="H2133" s="86"/>
      <c r="I2133" s="86"/>
    </row>
    <row r="2134" spans="5:9" s="85" customFormat="1" hidden="1">
      <c r="E2134" s="86"/>
      <c r="F2134" s="86"/>
      <c r="G2134" s="86"/>
      <c r="H2134" s="86"/>
      <c r="I2134" s="86"/>
    </row>
    <row r="2135" spans="5:9" s="85" customFormat="1" hidden="1">
      <c r="E2135" s="86"/>
      <c r="F2135" s="86"/>
      <c r="G2135" s="86"/>
      <c r="H2135" s="86"/>
      <c r="I2135" s="86"/>
    </row>
    <row r="2136" spans="5:9" s="85" customFormat="1" hidden="1">
      <c r="E2136" s="86"/>
      <c r="F2136" s="86"/>
      <c r="G2136" s="86"/>
      <c r="H2136" s="86"/>
      <c r="I2136" s="86"/>
    </row>
    <row r="2137" spans="5:9" s="85" customFormat="1" hidden="1">
      <c r="E2137" s="86"/>
      <c r="F2137" s="86"/>
      <c r="G2137" s="86"/>
      <c r="H2137" s="86"/>
      <c r="I2137" s="86"/>
    </row>
    <row r="2138" spans="5:9" s="85" customFormat="1" hidden="1">
      <c r="E2138" s="86"/>
      <c r="F2138" s="86"/>
      <c r="G2138" s="86"/>
      <c r="H2138" s="86"/>
      <c r="I2138" s="86"/>
    </row>
    <row r="2139" spans="5:9" s="85" customFormat="1" hidden="1">
      <c r="E2139" s="86"/>
      <c r="F2139" s="86"/>
      <c r="G2139" s="86"/>
      <c r="H2139" s="86"/>
      <c r="I2139" s="86"/>
    </row>
    <row r="2140" spans="5:9" s="85" customFormat="1" hidden="1">
      <c r="E2140" s="86"/>
      <c r="F2140" s="86"/>
      <c r="G2140" s="86"/>
      <c r="H2140" s="86"/>
      <c r="I2140" s="86"/>
    </row>
    <row r="2141" spans="5:9" s="85" customFormat="1" hidden="1">
      <c r="E2141" s="86"/>
      <c r="F2141" s="86"/>
      <c r="G2141" s="86"/>
      <c r="H2141" s="86"/>
      <c r="I2141" s="86"/>
    </row>
    <row r="2142" spans="5:9" s="85" customFormat="1" hidden="1">
      <c r="E2142" s="86"/>
      <c r="F2142" s="86"/>
      <c r="G2142" s="86"/>
      <c r="H2142" s="86"/>
      <c r="I2142" s="86"/>
    </row>
    <row r="2143" spans="5:9" s="85" customFormat="1" hidden="1">
      <c r="E2143" s="86"/>
      <c r="F2143" s="86"/>
      <c r="G2143" s="86"/>
      <c r="H2143" s="86"/>
      <c r="I2143" s="86"/>
    </row>
    <row r="2144" spans="5:9" s="85" customFormat="1" hidden="1">
      <c r="E2144" s="86"/>
      <c r="F2144" s="86"/>
      <c r="G2144" s="86"/>
      <c r="H2144" s="86"/>
      <c r="I2144" s="86"/>
    </row>
    <row r="2145" spans="5:9" s="85" customFormat="1" hidden="1">
      <c r="E2145" s="86"/>
      <c r="F2145" s="86"/>
      <c r="G2145" s="86"/>
      <c r="H2145" s="86"/>
      <c r="I2145" s="86"/>
    </row>
    <row r="2146" spans="5:9" s="85" customFormat="1" hidden="1">
      <c r="E2146" s="86"/>
      <c r="F2146" s="86"/>
      <c r="G2146" s="86"/>
      <c r="H2146" s="86"/>
      <c r="I2146" s="86"/>
    </row>
    <row r="2147" spans="5:9" s="85" customFormat="1" hidden="1">
      <c r="E2147" s="86"/>
      <c r="F2147" s="86"/>
      <c r="G2147" s="86"/>
      <c r="H2147" s="86"/>
      <c r="I2147" s="86"/>
    </row>
    <row r="2148" spans="5:9" s="85" customFormat="1" hidden="1">
      <c r="E2148" s="86"/>
      <c r="F2148" s="86"/>
      <c r="G2148" s="86"/>
      <c r="H2148" s="86"/>
      <c r="I2148" s="86"/>
    </row>
    <row r="2149" spans="5:9" s="85" customFormat="1" hidden="1">
      <c r="E2149" s="86"/>
      <c r="F2149" s="86"/>
      <c r="G2149" s="86"/>
      <c r="H2149" s="86"/>
      <c r="I2149" s="86"/>
    </row>
    <row r="2150" spans="5:9" s="85" customFormat="1" hidden="1">
      <c r="E2150" s="86"/>
      <c r="F2150" s="86"/>
      <c r="G2150" s="86"/>
      <c r="H2150" s="86"/>
      <c r="I2150" s="86"/>
    </row>
    <row r="2151" spans="5:9" s="85" customFormat="1" hidden="1">
      <c r="E2151" s="86"/>
      <c r="F2151" s="86"/>
      <c r="G2151" s="86"/>
      <c r="H2151" s="86"/>
      <c r="I2151" s="86"/>
    </row>
    <row r="2152" spans="5:9" s="85" customFormat="1" hidden="1">
      <c r="E2152" s="86"/>
      <c r="F2152" s="86"/>
      <c r="G2152" s="86"/>
      <c r="H2152" s="86"/>
      <c r="I2152" s="86"/>
    </row>
    <row r="2153" spans="5:9" s="85" customFormat="1" hidden="1">
      <c r="E2153" s="86"/>
      <c r="F2153" s="86"/>
      <c r="G2153" s="86"/>
      <c r="H2153" s="86"/>
      <c r="I2153" s="86"/>
    </row>
    <row r="2154" spans="5:9" s="85" customFormat="1" hidden="1">
      <c r="E2154" s="86"/>
      <c r="F2154" s="86"/>
      <c r="G2154" s="86"/>
      <c r="H2154" s="86"/>
      <c r="I2154" s="86"/>
    </row>
    <row r="2155" spans="5:9" s="85" customFormat="1" hidden="1">
      <c r="E2155" s="86"/>
      <c r="F2155" s="86"/>
      <c r="G2155" s="86"/>
      <c r="H2155" s="86"/>
      <c r="I2155" s="86"/>
    </row>
    <row r="2156" spans="5:9" s="85" customFormat="1" hidden="1">
      <c r="E2156" s="86"/>
      <c r="F2156" s="86"/>
      <c r="G2156" s="86"/>
      <c r="H2156" s="86"/>
      <c r="I2156" s="86"/>
    </row>
    <row r="2157" spans="5:9" s="85" customFormat="1" hidden="1">
      <c r="E2157" s="86"/>
      <c r="F2157" s="86"/>
      <c r="G2157" s="86"/>
      <c r="H2157" s="86"/>
      <c r="I2157" s="86"/>
    </row>
    <row r="2158" spans="5:9" s="85" customFormat="1" hidden="1">
      <c r="E2158" s="86"/>
      <c r="F2158" s="86"/>
      <c r="G2158" s="86"/>
      <c r="H2158" s="86"/>
      <c r="I2158" s="86"/>
    </row>
    <row r="2159" spans="5:9" s="85" customFormat="1" hidden="1">
      <c r="E2159" s="86"/>
      <c r="F2159" s="86"/>
      <c r="G2159" s="86"/>
      <c r="H2159" s="86"/>
      <c r="I2159" s="86"/>
    </row>
    <row r="2160" spans="5:9" s="85" customFormat="1" hidden="1">
      <c r="E2160" s="86"/>
      <c r="F2160" s="86"/>
      <c r="G2160" s="86"/>
      <c r="H2160" s="86"/>
      <c r="I2160" s="86"/>
    </row>
    <row r="2161" spans="5:9" s="85" customFormat="1" hidden="1">
      <c r="E2161" s="86"/>
      <c r="F2161" s="86"/>
      <c r="G2161" s="86"/>
      <c r="H2161" s="86"/>
      <c r="I2161" s="86"/>
    </row>
    <row r="2162" spans="5:9" s="85" customFormat="1" hidden="1">
      <c r="E2162" s="86"/>
      <c r="F2162" s="86"/>
      <c r="G2162" s="86"/>
      <c r="H2162" s="86"/>
      <c r="I2162" s="86"/>
    </row>
    <row r="2163" spans="5:9" s="85" customFormat="1" hidden="1">
      <c r="E2163" s="86"/>
      <c r="F2163" s="86"/>
      <c r="G2163" s="86"/>
      <c r="H2163" s="86"/>
      <c r="I2163" s="86"/>
    </row>
    <row r="2164" spans="5:9" s="85" customFormat="1" hidden="1">
      <c r="E2164" s="86"/>
      <c r="F2164" s="86"/>
      <c r="G2164" s="86"/>
      <c r="H2164" s="86"/>
      <c r="I2164" s="86"/>
    </row>
    <row r="2165" spans="5:9" s="85" customFormat="1" hidden="1">
      <c r="E2165" s="86"/>
      <c r="F2165" s="86"/>
      <c r="G2165" s="86"/>
      <c r="H2165" s="86"/>
      <c r="I2165" s="86"/>
    </row>
    <row r="2166" spans="5:9" s="85" customFormat="1" hidden="1">
      <c r="E2166" s="86"/>
      <c r="F2166" s="86"/>
      <c r="G2166" s="86"/>
      <c r="H2166" s="86"/>
      <c r="I2166" s="86"/>
    </row>
    <row r="2167" spans="5:9" s="85" customFormat="1" hidden="1">
      <c r="E2167" s="86"/>
      <c r="F2167" s="86"/>
      <c r="G2167" s="86"/>
      <c r="H2167" s="86"/>
      <c r="I2167" s="86"/>
    </row>
    <row r="2168" spans="5:9" s="85" customFormat="1" hidden="1">
      <c r="E2168" s="86"/>
      <c r="F2168" s="86"/>
      <c r="G2168" s="86"/>
      <c r="H2168" s="86"/>
      <c r="I2168" s="86"/>
    </row>
    <row r="2169" spans="5:9" s="85" customFormat="1" hidden="1">
      <c r="E2169" s="86"/>
      <c r="F2169" s="86"/>
      <c r="G2169" s="86"/>
      <c r="H2169" s="86"/>
      <c r="I2169" s="86"/>
    </row>
    <row r="2170" spans="5:9" s="85" customFormat="1" hidden="1">
      <c r="E2170" s="86"/>
      <c r="F2170" s="86"/>
      <c r="G2170" s="86"/>
      <c r="H2170" s="86"/>
      <c r="I2170" s="86"/>
    </row>
    <row r="2171" spans="5:9" s="85" customFormat="1" hidden="1">
      <c r="E2171" s="86"/>
      <c r="F2171" s="86"/>
      <c r="G2171" s="86"/>
      <c r="H2171" s="86"/>
      <c r="I2171" s="86"/>
    </row>
    <row r="2172" spans="5:9" s="85" customFormat="1" hidden="1">
      <c r="E2172" s="86"/>
      <c r="F2172" s="86"/>
      <c r="G2172" s="86"/>
      <c r="H2172" s="86"/>
      <c r="I2172" s="86"/>
    </row>
    <row r="2173" spans="5:9" s="85" customFormat="1" hidden="1">
      <c r="E2173" s="86"/>
      <c r="F2173" s="86"/>
      <c r="G2173" s="86"/>
      <c r="H2173" s="86"/>
      <c r="I2173" s="86"/>
    </row>
    <row r="2174" spans="5:9" s="85" customFormat="1" hidden="1">
      <c r="E2174" s="86"/>
      <c r="F2174" s="86"/>
      <c r="G2174" s="86"/>
      <c r="H2174" s="86"/>
      <c r="I2174" s="86"/>
    </row>
    <row r="2175" spans="5:9" s="85" customFormat="1" hidden="1">
      <c r="E2175" s="86"/>
      <c r="F2175" s="86"/>
      <c r="G2175" s="86"/>
      <c r="H2175" s="86"/>
      <c r="I2175" s="86"/>
    </row>
    <row r="2176" spans="5:9" s="85" customFormat="1" hidden="1">
      <c r="E2176" s="86"/>
      <c r="F2176" s="86"/>
      <c r="G2176" s="86"/>
      <c r="H2176" s="86"/>
      <c r="I2176" s="86"/>
    </row>
    <row r="2177" spans="5:9" s="85" customFormat="1" hidden="1">
      <c r="E2177" s="86"/>
      <c r="F2177" s="86"/>
      <c r="G2177" s="86"/>
      <c r="H2177" s="86"/>
      <c r="I2177" s="86"/>
    </row>
    <row r="2178" spans="5:9" s="85" customFormat="1" hidden="1">
      <c r="E2178" s="86"/>
      <c r="F2178" s="86"/>
      <c r="G2178" s="86"/>
      <c r="H2178" s="86"/>
      <c r="I2178" s="86"/>
    </row>
    <row r="2179" spans="5:9" s="85" customFormat="1" hidden="1">
      <c r="E2179" s="86"/>
      <c r="F2179" s="86"/>
      <c r="G2179" s="86"/>
      <c r="H2179" s="86"/>
      <c r="I2179" s="86"/>
    </row>
    <row r="2180" spans="5:9" s="85" customFormat="1" hidden="1">
      <c r="E2180" s="86"/>
      <c r="F2180" s="86"/>
      <c r="G2180" s="86"/>
      <c r="H2180" s="86"/>
      <c r="I2180" s="86"/>
    </row>
    <row r="2181" spans="5:9" s="85" customFormat="1" hidden="1">
      <c r="E2181" s="86"/>
      <c r="F2181" s="86"/>
      <c r="G2181" s="86"/>
      <c r="H2181" s="86"/>
      <c r="I2181" s="86"/>
    </row>
    <row r="2182" spans="5:9" s="85" customFormat="1" hidden="1">
      <c r="E2182" s="86"/>
      <c r="F2182" s="86"/>
      <c r="G2182" s="86"/>
      <c r="H2182" s="86"/>
      <c r="I2182" s="86"/>
    </row>
    <row r="2183" spans="5:9" s="85" customFormat="1" hidden="1">
      <c r="E2183" s="86"/>
      <c r="F2183" s="86"/>
      <c r="G2183" s="86"/>
      <c r="H2183" s="86"/>
      <c r="I2183" s="86"/>
    </row>
    <row r="2184" spans="5:9" s="85" customFormat="1" hidden="1">
      <c r="E2184" s="86"/>
      <c r="F2184" s="86"/>
      <c r="G2184" s="86"/>
      <c r="H2184" s="86"/>
      <c r="I2184" s="86"/>
    </row>
    <row r="2185" spans="5:9" s="85" customFormat="1" hidden="1">
      <c r="E2185" s="86"/>
      <c r="F2185" s="86"/>
      <c r="G2185" s="86"/>
      <c r="H2185" s="86"/>
      <c r="I2185" s="86"/>
    </row>
    <row r="2186" spans="5:9" s="85" customFormat="1" hidden="1">
      <c r="E2186" s="86"/>
      <c r="F2186" s="86"/>
      <c r="G2186" s="86"/>
      <c r="H2186" s="86"/>
      <c r="I2186" s="86"/>
    </row>
    <row r="2187" spans="5:9" s="85" customFormat="1" hidden="1">
      <c r="E2187" s="86"/>
      <c r="F2187" s="86"/>
      <c r="G2187" s="86"/>
      <c r="H2187" s="86"/>
      <c r="I2187" s="86"/>
    </row>
    <row r="2188" spans="5:9" s="85" customFormat="1" hidden="1">
      <c r="E2188" s="86"/>
      <c r="F2188" s="86"/>
      <c r="G2188" s="86"/>
      <c r="H2188" s="86"/>
      <c r="I2188" s="86"/>
    </row>
    <row r="2189" spans="5:9" s="85" customFormat="1" hidden="1">
      <c r="E2189" s="86"/>
      <c r="F2189" s="86"/>
      <c r="G2189" s="86"/>
      <c r="H2189" s="86"/>
      <c r="I2189" s="86"/>
    </row>
    <row r="2190" spans="5:9" s="85" customFormat="1" hidden="1">
      <c r="E2190" s="86"/>
      <c r="F2190" s="86"/>
      <c r="G2190" s="86"/>
      <c r="H2190" s="86"/>
      <c r="I2190" s="86"/>
    </row>
    <row r="2191" spans="5:9" s="85" customFormat="1" hidden="1">
      <c r="E2191" s="86"/>
      <c r="F2191" s="86"/>
      <c r="G2191" s="86"/>
      <c r="H2191" s="86"/>
      <c r="I2191" s="86"/>
    </row>
    <row r="2192" spans="5:9" s="85" customFormat="1" hidden="1">
      <c r="E2192" s="86"/>
      <c r="F2192" s="86"/>
      <c r="G2192" s="86"/>
      <c r="H2192" s="86"/>
      <c r="I2192" s="86"/>
    </row>
    <row r="2193" spans="5:9" s="85" customFormat="1" hidden="1">
      <c r="E2193" s="86"/>
      <c r="F2193" s="86"/>
      <c r="G2193" s="86"/>
      <c r="H2193" s="86"/>
      <c r="I2193" s="86"/>
    </row>
    <row r="2194" spans="5:9" s="85" customFormat="1" hidden="1">
      <c r="E2194" s="86"/>
      <c r="F2194" s="86"/>
      <c r="G2194" s="86"/>
      <c r="H2194" s="86"/>
      <c r="I2194" s="86"/>
    </row>
    <row r="2195" spans="5:9" s="85" customFormat="1" hidden="1">
      <c r="E2195" s="86"/>
      <c r="F2195" s="86"/>
      <c r="G2195" s="86"/>
      <c r="H2195" s="86"/>
      <c r="I2195" s="86"/>
    </row>
    <row r="2196" spans="5:9" s="85" customFormat="1" hidden="1">
      <c r="E2196" s="86"/>
      <c r="F2196" s="86"/>
      <c r="G2196" s="86"/>
      <c r="H2196" s="86"/>
      <c r="I2196" s="86"/>
    </row>
    <row r="2197" spans="5:9" s="85" customFormat="1" hidden="1">
      <c r="E2197" s="86"/>
      <c r="F2197" s="86"/>
      <c r="G2197" s="86"/>
      <c r="H2197" s="86"/>
      <c r="I2197" s="86"/>
    </row>
    <row r="2198" spans="5:9" s="85" customFormat="1" hidden="1">
      <c r="E2198" s="86"/>
      <c r="F2198" s="86"/>
      <c r="G2198" s="86"/>
      <c r="H2198" s="86"/>
      <c r="I2198" s="86"/>
    </row>
    <row r="2199" spans="5:9" s="85" customFormat="1" hidden="1">
      <c r="E2199" s="86"/>
      <c r="F2199" s="86"/>
      <c r="G2199" s="86"/>
      <c r="H2199" s="86"/>
      <c r="I2199" s="86"/>
    </row>
    <row r="2200" spans="5:9" s="85" customFormat="1" hidden="1">
      <c r="E2200" s="86"/>
      <c r="F2200" s="86"/>
      <c r="G2200" s="86"/>
      <c r="H2200" s="86"/>
      <c r="I2200" s="86"/>
    </row>
    <row r="2201" spans="5:9" s="85" customFormat="1" hidden="1">
      <c r="E2201" s="86"/>
      <c r="F2201" s="86"/>
      <c r="G2201" s="86"/>
      <c r="H2201" s="86"/>
      <c r="I2201" s="86"/>
    </row>
    <row r="2202" spans="5:9" s="85" customFormat="1" hidden="1">
      <c r="E2202" s="86"/>
      <c r="F2202" s="86"/>
      <c r="G2202" s="86"/>
      <c r="H2202" s="86"/>
      <c r="I2202" s="86"/>
    </row>
    <row r="2203" spans="5:9" s="85" customFormat="1" hidden="1">
      <c r="E2203" s="86"/>
      <c r="F2203" s="86"/>
      <c r="G2203" s="86"/>
      <c r="H2203" s="86"/>
      <c r="I2203" s="86"/>
    </row>
    <row r="2204" spans="5:9" s="85" customFormat="1" hidden="1">
      <c r="E2204" s="86"/>
      <c r="F2204" s="86"/>
      <c r="G2204" s="86"/>
      <c r="H2204" s="86"/>
      <c r="I2204" s="86"/>
    </row>
    <row r="2205" spans="5:9" s="85" customFormat="1" hidden="1">
      <c r="E2205" s="86"/>
      <c r="F2205" s="86"/>
      <c r="G2205" s="86"/>
      <c r="H2205" s="86"/>
      <c r="I2205" s="86"/>
    </row>
    <row r="2206" spans="5:9" s="85" customFormat="1" hidden="1">
      <c r="E2206" s="86"/>
      <c r="F2206" s="86"/>
      <c r="G2206" s="86"/>
      <c r="H2206" s="86"/>
      <c r="I2206" s="86"/>
    </row>
    <row r="2207" spans="5:9" s="85" customFormat="1" hidden="1">
      <c r="E2207" s="86"/>
      <c r="F2207" s="86"/>
      <c r="G2207" s="86"/>
      <c r="H2207" s="86"/>
      <c r="I2207" s="86"/>
    </row>
    <row r="2208" spans="5:9" s="85" customFormat="1" hidden="1">
      <c r="E2208" s="86"/>
      <c r="F2208" s="86"/>
      <c r="G2208" s="86"/>
      <c r="H2208" s="86"/>
      <c r="I2208" s="86"/>
    </row>
    <row r="2209" spans="5:9" s="85" customFormat="1" hidden="1">
      <c r="E2209" s="86"/>
      <c r="F2209" s="86"/>
      <c r="G2209" s="86"/>
      <c r="H2209" s="86"/>
      <c r="I2209" s="86"/>
    </row>
    <row r="2210" spans="5:9" s="85" customFormat="1" hidden="1">
      <c r="E2210" s="86"/>
      <c r="F2210" s="86"/>
      <c r="G2210" s="86"/>
      <c r="H2210" s="86"/>
      <c r="I2210" s="86"/>
    </row>
    <row r="2211" spans="5:9" s="85" customFormat="1" hidden="1">
      <c r="E2211" s="86"/>
      <c r="F2211" s="86"/>
      <c r="G2211" s="86"/>
      <c r="H2211" s="86"/>
      <c r="I2211" s="86"/>
    </row>
    <row r="2212" spans="5:9" s="85" customFormat="1" hidden="1">
      <c r="E2212" s="86"/>
      <c r="F2212" s="86"/>
      <c r="G2212" s="86"/>
      <c r="H2212" s="86"/>
      <c r="I2212" s="86"/>
    </row>
    <row r="2213" spans="5:9" s="85" customFormat="1" hidden="1">
      <c r="E2213" s="86"/>
      <c r="F2213" s="86"/>
      <c r="G2213" s="86"/>
      <c r="H2213" s="86"/>
      <c r="I2213" s="86"/>
    </row>
    <row r="2214" spans="5:9" s="85" customFormat="1" hidden="1">
      <c r="E2214" s="86"/>
      <c r="F2214" s="86"/>
      <c r="G2214" s="86"/>
      <c r="H2214" s="86"/>
      <c r="I2214" s="86"/>
    </row>
    <row r="2215" spans="5:9" s="85" customFormat="1" hidden="1">
      <c r="E2215" s="86"/>
      <c r="F2215" s="86"/>
      <c r="G2215" s="86"/>
      <c r="H2215" s="86"/>
      <c r="I2215" s="86"/>
    </row>
    <row r="2216" spans="5:9" s="85" customFormat="1" hidden="1">
      <c r="E2216" s="86"/>
      <c r="F2216" s="86"/>
      <c r="G2216" s="86"/>
      <c r="H2216" s="86"/>
      <c r="I2216" s="86"/>
    </row>
    <row r="2217" spans="5:9" s="85" customFormat="1" hidden="1">
      <c r="E2217" s="86"/>
      <c r="F2217" s="86"/>
      <c r="G2217" s="86"/>
      <c r="H2217" s="86"/>
      <c r="I2217" s="86"/>
    </row>
    <row r="2218" spans="5:9" s="85" customFormat="1" hidden="1">
      <c r="E2218" s="86"/>
      <c r="F2218" s="86"/>
      <c r="G2218" s="86"/>
      <c r="H2218" s="86"/>
      <c r="I2218" s="86"/>
    </row>
    <row r="2219" spans="5:9" s="85" customFormat="1" hidden="1">
      <c r="E2219" s="86"/>
      <c r="F2219" s="86"/>
      <c r="G2219" s="86"/>
      <c r="H2219" s="86"/>
      <c r="I2219" s="86"/>
    </row>
    <row r="2220" spans="5:9" s="85" customFormat="1" hidden="1">
      <c r="E2220" s="86"/>
      <c r="F2220" s="86"/>
      <c r="G2220" s="86"/>
      <c r="H2220" s="86"/>
      <c r="I2220" s="86"/>
    </row>
    <row r="2221" spans="5:9" s="85" customFormat="1" hidden="1">
      <c r="E2221" s="86"/>
      <c r="F2221" s="86"/>
      <c r="G2221" s="86"/>
      <c r="H2221" s="86"/>
      <c r="I2221" s="86"/>
    </row>
    <row r="2222" spans="5:9" s="85" customFormat="1" hidden="1">
      <c r="E2222" s="86"/>
      <c r="F2222" s="86"/>
      <c r="G2222" s="86"/>
      <c r="H2222" s="86"/>
      <c r="I2222" s="86"/>
    </row>
    <row r="2223" spans="5:9" s="85" customFormat="1" hidden="1">
      <c r="E2223" s="86"/>
      <c r="F2223" s="86"/>
      <c r="G2223" s="86"/>
      <c r="H2223" s="86"/>
      <c r="I2223" s="86"/>
    </row>
    <row r="2224" spans="5:9" s="85" customFormat="1" hidden="1">
      <c r="E2224" s="86"/>
      <c r="F2224" s="86"/>
      <c r="G2224" s="86"/>
      <c r="H2224" s="86"/>
      <c r="I2224" s="86"/>
    </row>
    <row r="2225" spans="5:9" s="85" customFormat="1" hidden="1">
      <c r="E2225" s="86"/>
      <c r="F2225" s="86"/>
      <c r="G2225" s="86"/>
      <c r="H2225" s="86"/>
      <c r="I2225" s="86"/>
    </row>
    <row r="2226" spans="5:9" s="85" customFormat="1" hidden="1">
      <c r="E2226" s="86"/>
      <c r="F2226" s="86"/>
      <c r="G2226" s="86"/>
      <c r="H2226" s="86"/>
      <c r="I2226" s="86"/>
    </row>
    <row r="2227" spans="5:9" s="85" customFormat="1" hidden="1">
      <c r="E2227" s="86"/>
      <c r="F2227" s="86"/>
      <c r="G2227" s="86"/>
      <c r="H2227" s="86"/>
      <c r="I2227" s="86"/>
    </row>
    <row r="2228" spans="5:9" s="85" customFormat="1" hidden="1">
      <c r="E2228" s="86"/>
      <c r="F2228" s="86"/>
      <c r="G2228" s="86"/>
      <c r="H2228" s="86"/>
      <c r="I2228" s="86"/>
    </row>
    <row r="2229" spans="5:9" s="85" customFormat="1" hidden="1">
      <c r="E2229" s="86"/>
      <c r="F2229" s="86"/>
      <c r="G2229" s="86"/>
      <c r="H2229" s="86"/>
      <c r="I2229" s="86"/>
    </row>
    <row r="2230" spans="5:9" s="85" customFormat="1" hidden="1">
      <c r="E2230" s="86"/>
      <c r="F2230" s="86"/>
      <c r="G2230" s="86"/>
      <c r="H2230" s="86"/>
      <c r="I2230" s="86"/>
    </row>
    <row r="2231" spans="5:9" s="85" customFormat="1" hidden="1">
      <c r="E2231" s="86"/>
      <c r="F2231" s="86"/>
      <c r="G2231" s="86"/>
      <c r="H2231" s="86"/>
      <c r="I2231" s="86"/>
    </row>
    <row r="2232" spans="5:9" s="85" customFormat="1" hidden="1">
      <c r="E2232" s="86"/>
      <c r="F2232" s="86"/>
      <c r="G2232" s="86"/>
      <c r="H2232" s="86"/>
      <c r="I2232" s="86"/>
    </row>
    <row r="2233" spans="5:9" s="85" customFormat="1" hidden="1">
      <c r="E2233" s="86"/>
      <c r="F2233" s="86"/>
      <c r="G2233" s="86"/>
      <c r="H2233" s="86"/>
      <c r="I2233" s="86"/>
    </row>
    <row r="2234" spans="5:9" s="85" customFormat="1" hidden="1">
      <c r="E2234" s="86"/>
      <c r="F2234" s="86"/>
      <c r="G2234" s="86"/>
      <c r="H2234" s="86"/>
      <c r="I2234" s="86"/>
    </row>
    <row r="2235" spans="5:9" s="85" customFormat="1" hidden="1">
      <c r="E2235" s="86"/>
      <c r="F2235" s="86"/>
      <c r="G2235" s="86"/>
      <c r="H2235" s="86"/>
      <c r="I2235" s="86"/>
    </row>
    <row r="2236" spans="5:9" s="85" customFormat="1" hidden="1">
      <c r="E2236" s="86"/>
      <c r="F2236" s="86"/>
      <c r="G2236" s="86"/>
      <c r="H2236" s="86"/>
      <c r="I2236" s="86"/>
    </row>
    <row r="2237" spans="5:9" s="85" customFormat="1" hidden="1">
      <c r="E2237" s="86"/>
      <c r="F2237" s="86"/>
      <c r="G2237" s="86"/>
      <c r="H2237" s="86"/>
      <c r="I2237" s="86"/>
    </row>
    <row r="2238" spans="5:9" s="85" customFormat="1" hidden="1">
      <c r="E2238" s="86"/>
      <c r="F2238" s="86"/>
      <c r="G2238" s="86"/>
      <c r="H2238" s="86"/>
      <c r="I2238" s="86"/>
    </row>
    <row r="2239" spans="5:9" s="85" customFormat="1" hidden="1">
      <c r="E2239" s="86"/>
      <c r="F2239" s="86"/>
      <c r="G2239" s="86"/>
      <c r="H2239" s="86"/>
      <c r="I2239" s="86"/>
    </row>
    <row r="2240" spans="5:9" s="85" customFormat="1" hidden="1">
      <c r="E2240" s="86"/>
      <c r="F2240" s="86"/>
      <c r="G2240" s="86"/>
      <c r="H2240" s="86"/>
      <c r="I2240" s="86"/>
    </row>
    <row r="2241" spans="5:9" s="85" customFormat="1" hidden="1">
      <c r="E2241" s="86"/>
      <c r="F2241" s="86"/>
      <c r="G2241" s="86"/>
      <c r="H2241" s="86"/>
      <c r="I2241" s="86"/>
    </row>
    <row r="2242" spans="5:9" s="85" customFormat="1" hidden="1">
      <c r="E2242" s="86"/>
      <c r="F2242" s="86"/>
      <c r="G2242" s="86"/>
      <c r="H2242" s="86"/>
      <c r="I2242" s="86"/>
    </row>
    <row r="2243" spans="5:9" s="85" customFormat="1" hidden="1">
      <c r="E2243" s="86"/>
      <c r="F2243" s="86"/>
      <c r="G2243" s="86"/>
      <c r="H2243" s="86"/>
      <c r="I2243" s="86"/>
    </row>
    <row r="2244" spans="5:9" s="85" customFormat="1" hidden="1">
      <c r="E2244" s="86"/>
      <c r="F2244" s="86"/>
      <c r="G2244" s="86"/>
      <c r="H2244" s="86"/>
      <c r="I2244" s="86"/>
    </row>
    <row r="2245" spans="5:9" s="85" customFormat="1" hidden="1">
      <c r="E2245" s="86"/>
      <c r="F2245" s="86"/>
      <c r="G2245" s="86"/>
      <c r="H2245" s="86"/>
      <c r="I2245" s="86"/>
    </row>
    <row r="2246" spans="5:9" s="85" customFormat="1" hidden="1">
      <c r="E2246" s="86"/>
      <c r="F2246" s="86"/>
      <c r="G2246" s="86"/>
      <c r="H2246" s="86"/>
      <c r="I2246" s="86"/>
    </row>
    <row r="2247" spans="5:9" s="85" customFormat="1" hidden="1">
      <c r="E2247" s="86"/>
      <c r="F2247" s="86"/>
      <c r="G2247" s="86"/>
      <c r="H2247" s="86"/>
      <c r="I2247" s="86"/>
    </row>
    <row r="2248" spans="5:9" s="85" customFormat="1" hidden="1">
      <c r="E2248" s="86"/>
      <c r="F2248" s="86"/>
      <c r="G2248" s="86"/>
      <c r="H2248" s="86"/>
      <c r="I2248" s="86"/>
    </row>
    <row r="2249" spans="5:9" s="85" customFormat="1" hidden="1">
      <c r="E2249" s="86"/>
      <c r="F2249" s="86"/>
      <c r="G2249" s="86"/>
      <c r="H2249" s="86"/>
      <c r="I2249" s="86"/>
    </row>
    <row r="2250" spans="5:9" s="85" customFormat="1" hidden="1">
      <c r="E2250" s="86"/>
      <c r="F2250" s="86"/>
      <c r="G2250" s="86"/>
      <c r="H2250" s="86"/>
      <c r="I2250" s="86"/>
    </row>
    <row r="2251" spans="5:9" s="85" customFormat="1" hidden="1">
      <c r="E2251" s="86"/>
      <c r="F2251" s="86"/>
      <c r="G2251" s="86"/>
      <c r="H2251" s="86"/>
      <c r="I2251" s="86"/>
    </row>
    <row r="2252" spans="5:9" s="85" customFormat="1" hidden="1">
      <c r="E2252" s="86"/>
      <c r="F2252" s="86"/>
      <c r="G2252" s="86"/>
      <c r="H2252" s="86"/>
      <c r="I2252" s="86"/>
    </row>
    <row r="2253" spans="5:9" s="85" customFormat="1" hidden="1">
      <c r="E2253" s="86"/>
      <c r="F2253" s="86"/>
      <c r="G2253" s="86"/>
      <c r="H2253" s="86"/>
      <c r="I2253" s="86"/>
    </row>
    <row r="2254" spans="5:9" s="85" customFormat="1" hidden="1">
      <c r="E2254" s="86"/>
      <c r="F2254" s="86"/>
      <c r="G2254" s="86"/>
      <c r="H2254" s="86"/>
      <c r="I2254" s="86"/>
    </row>
    <row r="2255" spans="5:9" s="85" customFormat="1" hidden="1">
      <c r="E2255" s="86"/>
      <c r="F2255" s="86"/>
      <c r="G2255" s="86"/>
      <c r="H2255" s="86"/>
      <c r="I2255" s="86"/>
    </row>
    <row r="2256" spans="5:9" s="85" customFormat="1" hidden="1">
      <c r="E2256" s="86"/>
      <c r="F2256" s="86"/>
      <c r="G2256" s="86"/>
      <c r="H2256" s="86"/>
      <c r="I2256" s="86"/>
    </row>
    <row r="2257" spans="5:9" s="85" customFormat="1" hidden="1">
      <c r="E2257" s="86"/>
      <c r="F2257" s="86"/>
      <c r="G2257" s="86"/>
      <c r="H2257" s="86"/>
      <c r="I2257" s="86"/>
    </row>
    <row r="2258" spans="5:9" s="85" customFormat="1" hidden="1">
      <c r="E2258" s="86"/>
      <c r="F2258" s="86"/>
      <c r="G2258" s="86"/>
      <c r="H2258" s="86"/>
      <c r="I2258" s="86"/>
    </row>
    <row r="2259" spans="5:9" s="85" customFormat="1" hidden="1">
      <c r="E2259" s="86"/>
      <c r="F2259" s="86"/>
      <c r="G2259" s="86"/>
      <c r="H2259" s="86"/>
      <c r="I2259" s="86"/>
    </row>
    <row r="2260" spans="5:9" s="85" customFormat="1" hidden="1">
      <c r="E2260" s="86"/>
      <c r="F2260" s="86"/>
      <c r="G2260" s="86"/>
      <c r="H2260" s="86"/>
      <c r="I2260" s="86"/>
    </row>
    <row r="2261" spans="5:9" s="85" customFormat="1" hidden="1">
      <c r="E2261" s="86"/>
      <c r="F2261" s="86"/>
      <c r="G2261" s="86"/>
      <c r="H2261" s="86"/>
      <c r="I2261" s="86"/>
    </row>
    <row r="2262" spans="5:9" s="85" customFormat="1" hidden="1">
      <c r="E2262" s="86"/>
      <c r="F2262" s="86"/>
      <c r="G2262" s="86"/>
      <c r="H2262" s="86"/>
      <c r="I2262" s="86"/>
    </row>
    <row r="2263" spans="5:9" s="85" customFormat="1" hidden="1">
      <c r="E2263" s="86"/>
      <c r="F2263" s="86"/>
      <c r="G2263" s="86"/>
      <c r="H2263" s="86"/>
      <c r="I2263" s="86"/>
    </row>
    <row r="2264" spans="5:9" s="85" customFormat="1" hidden="1">
      <c r="E2264" s="86"/>
      <c r="F2264" s="86"/>
      <c r="G2264" s="86"/>
      <c r="H2264" s="86"/>
      <c r="I2264" s="86"/>
    </row>
    <row r="2265" spans="5:9" s="85" customFormat="1" hidden="1">
      <c r="E2265" s="86"/>
      <c r="F2265" s="86"/>
      <c r="G2265" s="86"/>
      <c r="H2265" s="86"/>
      <c r="I2265" s="86"/>
    </row>
    <row r="2266" spans="5:9" s="85" customFormat="1" hidden="1">
      <c r="E2266" s="86"/>
      <c r="F2266" s="86"/>
      <c r="G2266" s="86"/>
      <c r="H2266" s="86"/>
      <c r="I2266" s="86"/>
    </row>
    <row r="2267" spans="5:9" s="85" customFormat="1" hidden="1">
      <c r="E2267" s="86"/>
      <c r="F2267" s="86"/>
      <c r="G2267" s="86"/>
      <c r="H2267" s="86"/>
      <c r="I2267" s="86"/>
    </row>
    <row r="2268" spans="5:9" s="85" customFormat="1" hidden="1">
      <c r="E2268" s="86"/>
      <c r="F2268" s="86"/>
      <c r="G2268" s="86"/>
      <c r="H2268" s="86"/>
      <c r="I2268" s="86"/>
    </row>
    <row r="2269" spans="5:9" s="85" customFormat="1" hidden="1">
      <c r="E2269" s="86"/>
      <c r="F2269" s="86"/>
      <c r="G2269" s="86"/>
      <c r="H2269" s="86"/>
      <c r="I2269" s="86"/>
    </row>
    <row r="2270" spans="5:9" s="85" customFormat="1" hidden="1">
      <c r="E2270" s="86"/>
      <c r="F2270" s="86"/>
      <c r="G2270" s="86"/>
      <c r="H2270" s="86"/>
      <c r="I2270" s="86"/>
    </row>
    <row r="2271" spans="5:9" s="85" customFormat="1" hidden="1">
      <c r="E2271" s="86"/>
      <c r="F2271" s="86"/>
      <c r="G2271" s="86"/>
      <c r="H2271" s="86"/>
      <c r="I2271" s="86"/>
    </row>
    <row r="2272" spans="5:9" s="85" customFormat="1" hidden="1">
      <c r="E2272" s="86"/>
      <c r="F2272" s="86"/>
      <c r="G2272" s="86"/>
      <c r="H2272" s="86"/>
      <c r="I2272" s="86"/>
    </row>
    <row r="2273" spans="5:9" s="85" customFormat="1" hidden="1">
      <c r="E2273" s="86"/>
      <c r="F2273" s="86"/>
      <c r="G2273" s="86"/>
      <c r="H2273" s="86"/>
      <c r="I2273" s="86"/>
    </row>
    <row r="2274" spans="5:9" s="85" customFormat="1" hidden="1">
      <c r="E2274" s="86"/>
      <c r="F2274" s="86"/>
      <c r="G2274" s="86"/>
      <c r="H2274" s="86"/>
      <c r="I2274" s="86"/>
    </row>
    <row r="2275" spans="5:9" s="85" customFormat="1" hidden="1">
      <c r="E2275" s="86"/>
      <c r="F2275" s="86"/>
      <c r="G2275" s="86"/>
      <c r="H2275" s="86"/>
      <c r="I2275" s="86"/>
    </row>
    <row r="2276" spans="5:9" s="85" customFormat="1" hidden="1">
      <c r="E2276" s="86"/>
      <c r="F2276" s="86"/>
      <c r="G2276" s="86"/>
      <c r="H2276" s="86"/>
      <c r="I2276" s="86"/>
    </row>
    <row r="2277" spans="5:9" s="85" customFormat="1" hidden="1">
      <c r="E2277" s="86"/>
      <c r="F2277" s="86"/>
      <c r="G2277" s="86"/>
      <c r="H2277" s="86"/>
      <c r="I2277" s="86"/>
    </row>
    <row r="2278" spans="5:9" s="85" customFormat="1" hidden="1">
      <c r="E2278" s="86"/>
      <c r="F2278" s="86"/>
      <c r="G2278" s="86"/>
      <c r="H2278" s="86"/>
      <c r="I2278" s="86"/>
    </row>
    <row r="2279" spans="5:9" s="85" customFormat="1" hidden="1">
      <c r="E2279" s="86"/>
      <c r="F2279" s="86"/>
      <c r="G2279" s="86"/>
      <c r="H2279" s="86"/>
      <c r="I2279" s="86"/>
    </row>
    <row r="2280" spans="5:9" s="85" customFormat="1" hidden="1">
      <c r="E2280" s="86"/>
      <c r="F2280" s="86"/>
      <c r="G2280" s="86"/>
      <c r="H2280" s="86"/>
      <c r="I2280" s="86"/>
    </row>
    <row r="2281" spans="5:9" s="85" customFormat="1" hidden="1">
      <c r="E2281" s="86"/>
      <c r="F2281" s="86"/>
      <c r="G2281" s="86"/>
      <c r="H2281" s="86"/>
      <c r="I2281" s="86"/>
    </row>
    <row r="2282" spans="5:9" s="85" customFormat="1" hidden="1">
      <c r="E2282" s="86"/>
      <c r="F2282" s="86"/>
      <c r="G2282" s="86"/>
      <c r="H2282" s="86"/>
      <c r="I2282" s="86"/>
    </row>
    <row r="2283" spans="5:9" s="85" customFormat="1" hidden="1">
      <c r="E2283" s="86"/>
      <c r="F2283" s="86"/>
      <c r="G2283" s="86"/>
      <c r="H2283" s="86"/>
      <c r="I2283" s="86"/>
    </row>
    <row r="2284" spans="5:9" s="85" customFormat="1" hidden="1">
      <c r="E2284" s="86"/>
      <c r="F2284" s="86"/>
      <c r="G2284" s="86"/>
      <c r="H2284" s="86"/>
      <c r="I2284" s="86"/>
    </row>
    <row r="2285" spans="5:9" s="85" customFormat="1" hidden="1">
      <c r="E2285" s="86"/>
      <c r="F2285" s="86"/>
      <c r="G2285" s="86"/>
      <c r="H2285" s="86"/>
      <c r="I2285" s="86"/>
    </row>
    <row r="2286" spans="5:9" s="85" customFormat="1" hidden="1">
      <c r="E2286" s="86"/>
      <c r="F2286" s="86"/>
      <c r="G2286" s="86"/>
      <c r="H2286" s="86"/>
      <c r="I2286" s="86"/>
    </row>
    <row r="2287" spans="5:9" s="85" customFormat="1" hidden="1">
      <c r="E2287" s="86"/>
      <c r="F2287" s="86"/>
      <c r="G2287" s="86"/>
      <c r="H2287" s="86"/>
      <c r="I2287" s="86"/>
    </row>
    <row r="2288" spans="5:9" s="85" customFormat="1" hidden="1">
      <c r="E2288" s="86"/>
      <c r="F2288" s="86"/>
      <c r="G2288" s="86"/>
      <c r="H2288" s="86"/>
      <c r="I2288" s="86"/>
    </row>
    <row r="2289" spans="1:12" s="85" customFormat="1">
      <c r="E2289" s="86"/>
      <c r="F2289" s="86"/>
      <c r="G2289" s="86"/>
      <c r="H2289" s="86"/>
      <c r="I2289" s="86"/>
    </row>
    <row r="2290" spans="1:12" s="85" customFormat="1">
      <c r="E2290" s="86"/>
      <c r="F2290" s="86"/>
      <c r="G2290" s="86"/>
      <c r="H2290" s="86"/>
      <c r="I2290" s="86"/>
    </row>
    <row r="2291" spans="1:12" s="85" customFormat="1">
      <c r="E2291" s="86"/>
      <c r="F2291" s="86"/>
      <c r="G2291" s="86"/>
      <c r="H2291" s="86"/>
      <c r="I2291" s="86"/>
    </row>
    <row r="2292" spans="1:12" s="85" customFormat="1">
      <c r="E2292" s="86"/>
      <c r="F2292" s="86"/>
      <c r="G2292" s="86"/>
      <c r="H2292" s="86"/>
      <c r="I2292" s="86"/>
    </row>
    <row r="2293" spans="1:12" s="54" customFormat="1">
      <c r="A2293" s="53" t="s">
        <v>260</v>
      </c>
      <c r="E2293" s="55"/>
      <c r="F2293" s="55"/>
      <c r="G2293" s="55"/>
      <c r="H2293" s="55"/>
      <c r="I2293" s="55"/>
    </row>
    <row r="2294" spans="1:12" s="54" customFormat="1">
      <c r="A2294" s="56" t="s">
        <v>480</v>
      </c>
      <c r="B2294" s="1151" t="s">
        <v>49</v>
      </c>
      <c r="C2294" s="1151"/>
      <c r="D2294" s="1151"/>
      <c r="E2294" s="1151"/>
      <c r="F2294" s="1151"/>
      <c r="G2294" s="1151"/>
      <c r="H2294" s="1151"/>
      <c r="I2294" s="1151"/>
      <c r="J2294" s="1151"/>
      <c r="K2294" s="1151"/>
      <c r="L2294" s="1151"/>
    </row>
    <row r="2295" spans="1:12" s="54" customFormat="1" ht="9" customHeight="1">
      <c r="A2295" s="57"/>
      <c r="B2295" s="58"/>
      <c r="C2295" s="58"/>
      <c r="D2295" s="58"/>
      <c r="E2295" s="59"/>
      <c r="F2295" s="59"/>
      <c r="G2295" s="59"/>
      <c r="H2295" s="59"/>
      <c r="I2295" s="59"/>
      <c r="J2295" s="58"/>
      <c r="K2295" s="58"/>
      <c r="L2295" s="58"/>
    </row>
    <row r="2296" spans="1:12" s="54" customFormat="1" ht="27" customHeight="1">
      <c r="B2296" s="1152" t="s">
        <v>701</v>
      </c>
      <c r="C2296" s="1152"/>
      <c r="D2296" s="1152"/>
      <c r="E2296" s="1152"/>
      <c r="F2296" s="1152"/>
      <c r="G2296" s="1152"/>
      <c r="H2296" s="1152"/>
      <c r="I2296" s="1152"/>
      <c r="J2296" s="1152"/>
      <c r="K2296" s="1152"/>
      <c r="L2296" s="1152"/>
    </row>
    <row r="2297" spans="1:12" s="54" customFormat="1">
      <c r="E2297" s="55"/>
      <c r="F2297" s="55"/>
      <c r="G2297" s="55"/>
      <c r="H2297" s="55"/>
      <c r="I2297" s="55"/>
    </row>
    <row r="2298" spans="1:12" s="54" customFormat="1" ht="13.5" customHeight="1">
      <c r="A2298" s="70" t="s">
        <v>262</v>
      </c>
      <c r="B2298" s="67"/>
      <c r="C2298" s="74" t="s">
        <v>263</v>
      </c>
      <c r="D2298" s="1150" t="s">
        <v>263</v>
      </c>
      <c r="E2298" s="1150"/>
      <c r="F2298" s="74" t="s">
        <v>264</v>
      </c>
      <c r="G2298" s="1150" t="s">
        <v>264</v>
      </c>
      <c r="H2298" s="1150"/>
      <c r="I2298" s="1143" t="s">
        <v>292</v>
      </c>
      <c r="J2298" s="1143"/>
      <c r="K2298" s="1143"/>
      <c r="L2298" s="1143"/>
    </row>
    <row r="2299" spans="1:12" s="54" customFormat="1" ht="13.5" customHeight="1">
      <c r="A2299" s="70" t="s">
        <v>265</v>
      </c>
      <c r="B2299" s="67"/>
      <c r="C2299" s="74">
        <v>2012</v>
      </c>
      <c r="D2299" s="1150">
        <v>2011</v>
      </c>
      <c r="E2299" s="1150"/>
      <c r="F2299" s="74">
        <v>2010</v>
      </c>
      <c r="G2299" s="1150">
        <v>2009</v>
      </c>
      <c r="H2299" s="1150"/>
      <c r="I2299" s="74"/>
      <c r="J2299" s="67"/>
      <c r="K2299" s="67"/>
      <c r="L2299" s="67"/>
    </row>
    <row r="2300" spans="1:12" s="54" customFormat="1" ht="12.75" customHeight="1">
      <c r="B2300" s="54" t="s">
        <v>266</v>
      </c>
      <c r="C2300" s="66">
        <v>207525.64</v>
      </c>
      <c r="D2300" s="1148">
        <v>221676</v>
      </c>
      <c r="E2300" s="1148"/>
      <c r="F2300" s="66">
        <v>152445.73000000001</v>
      </c>
      <c r="G2300" s="1148">
        <v>226741.04</v>
      </c>
      <c r="H2300" s="1148"/>
      <c r="I2300" s="55"/>
    </row>
    <row r="2301" spans="1:12" s="54" customFormat="1" ht="6" customHeight="1">
      <c r="B2301" s="67"/>
      <c r="C2301" s="69"/>
      <c r="D2301" s="69"/>
      <c r="E2301" s="69"/>
      <c r="F2301" s="69"/>
      <c r="G2301" s="69"/>
      <c r="H2301" s="69"/>
      <c r="I2301" s="71"/>
      <c r="J2301" s="67"/>
      <c r="K2301" s="67"/>
      <c r="L2301" s="58"/>
    </row>
    <row r="2302" spans="1:12" s="54" customFormat="1" ht="12.75" customHeight="1">
      <c r="B2302" s="54" t="s">
        <v>265</v>
      </c>
      <c r="C2302" s="66">
        <v>16081.68</v>
      </c>
      <c r="D2302" s="1148">
        <v>32419.8</v>
      </c>
      <c r="E2302" s="1148"/>
      <c r="F2302" s="66">
        <v>39409.72</v>
      </c>
      <c r="G2302" s="1148">
        <v>73198.66</v>
      </c>
      <c r="H2302" s="1148"/>
      <c r="I2302" s="55"/>
    </row>
    <row r="2303" spans="1:12" s="54" customFormat="1" ht="6" customHeight="1">
      <c r="B2303" s="67"/>
      <c r="C2303" s="69"/>
      <c r="D2303" s="69"/>
      <c r="E2303" s="69"/>
      <c r="F2303" s="69"/>
      <c r="G2303" s="69"/>
      <c r="H2303" s="69"/>
      <c r="I2303" s="71"/>
      <c r="J2303" s="67"/>
      <c r="K2303" s="67"/>
      <c r="L2303" s="58"/>
    </row>
    <row r="2304" spans="1:12" s="54" customFormat="1" ht="12.75" customHeight="1">
      <c r="B2304" s="70" t="s">
        <v>1</v>
      </c>
      <c r="C2304" s="97">
        <v>191443.96000000002</v>
      </c>
      <c r="D2304" s="1148">
        <v>189256.2</v>
      </c>
      <c r="E2304" s="1148"/>
      <c r="F2304" s="66">
        <v>113036.01000000001</v>
      </c>
      <c r="G2304" s="1148">
        <v>153542.38</v>
      </c>
      <c r="H2304" s="1148"/>
      <c r="I2304" s="55"/>
      <c r="L2304" s="58"/>
    </row>
    <row r="2305" spans="1:12" s="54" customFormat="1" ht="6" customHeight="1">
      <c r="B2305" s="67"/>
      <c r="C2305" s="69"/>
      <c r="D2305" s="69"/>
      <c r="E2305" s="69"/>
      <c r="F2305" s="69"/>
      <c r="G2305" s="69"/>
      <c r="H2305" s="69"/>
      <c r="I2305" s="71"/>
      <c r="J2305" s="67"/>
      <c r="K2305" s="67"/>
      <c r="L2305" s="58"/>
    </row>
    <row r="2306" spans="1:12" s="54" customFormat="1" ht="12.75" customHeight="1">
      <c r="B2306" s="54" t="s">
        <v>267</v>
      </c>
      <c r="C2306" s="72">
        <v>7.7492496830753058E-2</v>
      </c>
      <c r="D2306" s="1149">
        <v>0.1462485790071997</v>
      </c>
      <c r="E2306" s="1149"/>
      <c r="F2306" s="72">
        <v>0.2585163913741631</v>
      </c>
      <c r="G2306" s="1149">
        <v>0.32282933870286562</v>
      </c>
      <c r="H2306" s="1149"/>
      <c r="I2306" s="72"/>
      <c r="L2306" s="58"/>
    </row>
    <row r="2307" spans="1:12" s="54" customFormat="1" ht="6" customHeight="1">
      <c r="B2307" s="67"/>
      <c r="C2307" s="71"/>
      <c r="D2307" s="71"/>
      <c r="E2307" s="71"/>
      <c r="F2307" s="71"/>
      <c r="G2307" s="71"/>
      <c r="H2307" s="71"/>
      <c r="I2307" s="71"/>
      <c r="J2307" s="67"/>
      <c r="K2307" s="67"/>
      <c r="L2307" s="58"/>
    </row>
    <row r="2308" spans="1:12" s="54" customFormat="1" ht="12.75" customHeight="1">
      <c r="E2308" s="55"/>
      <c r="F2308" s="55"/>
      <c r="G2308" s="55"/>
      <c r="H2308" s="55"/>
      <c r="I2308" s="55"/>
    </row>
    <row r="2309" spans="1:12" s="54" customFormat="1" ht="6" customHeight="1">
      <c r="B2309" s="67"/>
      <c r="C2309" s="71"/>
      <c r="D2309" s="71"/>
      <c r="E2309" s="71"/>
      <c r="F2309" s="71"/>
      <c r="G2309" s="71"/>
      <c r="H2309" s="71"/>
      <c r="I2309" s="71"/>
      <c r="J2309" s="67"/>
      <c r="K2309" s="67"/>
      <c r="L2309" s="67"/>
    </row>
    <row r="2310" spans="1:12" s="54" customFormat="1" ht="12.75" customHeight="1">
      <c r="E2310" s="55"/>
      <c r="F2310" s="55"/>
      <c r="G2310" s="55"/>
      <c r="H2310" s="55"/>
      <c r="I2310" s="55"/>
    </row>
    <row r="2311" spans="1:12" s="54" customFormat="1" ht="13.5" customHeight="1">
      <c r="A2311" s="70" t="s">
        <v>268</v>
      </c>
      <c r="B2311" s="73" t="s">
        <v>293</v>
      </c>
      <c r="C2311" s="1143" t="s">
        <v>270</v>
      </c>
      <c r="D2311" s="1143"/>
      <c r="E2311" s="1143"/>
      <c r="F2311" s="1143" t="s">
        <v>271</v>
      </c>
      <c r="G2311" s="1143"/>
      <c r="H2311" s="1143"/>
      <c r="I2311" s="74" t="s">
        <v>1</v>
      </c>
      <c r="J2311" s="73"/>
      <c r="K2311" s="74" t="s">
        <v>1</v>
      </c>
      <c r="L2311" s="74" t="s">
        <v>272</v>
      </c>
    </row>
    <row r="2312" spans="1:12" s="54" customFormat="1" ht="13.5" customHeight="1">
      <c r="A2312" s="70"/>
      <c r="B2312" s="73"/>
      <c r="C2312" s="74" t="s">
        <v>273</v>
      </c>
      <c r="D2312" s="74" t="s">
        <v>274</v>
      </c>
      <c r="E2312" s="74"/>
      <c r="F2312" s="74" t="s">
        <v>273</v>
      </c>
      <c r="G2312" s="74" t="s">
        <v>274</v>
      </c>
      <c r="H2312" s="74"/>
      <c r="I2312" s="74" t="s">
        <v>275</v>
      </c>
      <c r="J2312" s="73"/>
      <c r="K2312" s="74" t="s">
        <v>276</v>
      </c>
      <c r="L2312" s="74" t="s">
        <v>277</v>
      </c>
    </row>
    <row r="2313" spans="1:12" s="76" customFormat="1">
      <c r="A2313" s="76" t="s">
        <v>702</v>
      </c>
      <c r="B2313" s="76" t="s">
        <v>703</v>
      </c>
      <c r="C2313" s="77">
        <v>76233.960000000006</v>
      </c>
      <c r="D2313" s="78">
        <v>0.3673471865934253</v>
      </c>
      <c r="E2313" s="79"/>
      <c r="F2313" s="77">
        <v>0</v>
      </c>
      <c r="G2313" s="78">
        <v>0</v>
      </c>
      <c r="H2313" s="79"/>
      <c r="I2313" s="77">
        <v>76233.960000000006</v>
      </c>
      <c r="K2313" s="77">
        <v>75504.84</v>
      </c>
      <c r="L2313" s="78">
        <v>9.6565994974628106E-3</v>
      </c>
    </row>
    <row r="2314" spans="1:12" s="76" customFormat="1" ht="6" customHeight="1">
      <c r="B2314" s="80"/>
      <c r="C2314" s="81"/>
      <c r="D2314" s="82"/>
      <c r="E2314" s="83"/>
      <c r="F2314" s="81"/>
      <c r="G2314" s="82"/>
      <c r="H2314" s="83"/>
      <c r="I2314" s="81"/>
      <c r="J2314" s="80"/>
      <c r="K2314" s="81"/>
      <c r="L2314" s="82"/>
    </row>
    <row r="2315" spans="1:12" s="76" customFormat="1" ht="25.5">
      <c r="A2315" s="76" t="s">
        <v>704</v>
      </c>
      <c r="B2315" s="76" t="s">
        <v>705</v>
      </c>
      <c r="C2315" s="77">
        <v>131291.68</v>
      </c>
      <c r="D2315" s="78">
        <v>0.63265281340657464</v>
      </c>
      <c r="E2315" s="79"/>
      <c r="F2315" s="77">
        <v>16081.68</v>
      </c>
      <c r="G2315" s="78">
        <v>1</v>
      </c>
      <c r="H2315" s="79"/>
      <c r="I2315" s="77">
        <v>115210</v>
      </c>
      <c r="K2315" s="77">
        <v>113751.36</v>
      </c>
      <c r="L2315" s="78">
        <v>1.2823055478193839E-2</v>
      </c>
    </row>
    <row r="2316" spans="1:12" s="76" customFormat="1" ht="6" customHeight="1">
      <c r="B2316" s="80"/>
      <c r="C2316" s="81"/>
      <c r="D2316" s="82"/>
      <c r="E2316" s="83"/>
      <c r="F2316" s="81"/>
      <c r="G2316" s="82"/>
      <c r="H2316" s="83"/>
      <c r="I2316" s="81"/>
      <c r="J2316" s="80"/>
      <c r="K2316" s="81"/>
      <c r="L2316" s="82"/>
    </row>
    <row r="2317" spans="1:12" s="54" customFormat="1">
      <c r="E2317" s="55"/>
      <c r="F2317" s="55"/>
      <c r="G2317" s="55"/>
      <c r="H2317" s="55"/>
      <c r="I2317" s="55"/>
    </row>
    <row r="2318" spans="1:12" s="85" customFormat="1">
      <c r="A2318" s="84" t="s">
        <v>288</v>
      </c>
      <c r="B2318" s="95"/>
      <c r="E2318" s="86"/>
      <c r="F2318" s="86"/>
      <c r="G2318" s="86"/>
      <c r="H2318" s="86"/>
      <c r="I2318" s="86"/>
    </row>
    <row r="2319" spans="1:12" s="85" customFormat="1">
      <c r="A2319" s="84"/>
      <c r="B2319" s="95"/>
      <c r="E2319" s="86"/>
      <c r="F2319" s="86"/>
      <c r="G2319" s="86"/>
      <c r="H2319" s="86"/>
      <c r="I2319" s="86"/>
    </row>
    <row r="2320" spans="1:12" s="85" customFormat="1">
      <c r="E2320" s="86"/>
      <c r="F2320" s="86"/>
      <c r="G2320" s="86"/>
      <c r="H2320" s="86"/>
      <c r="I2320" s="86"/>
    </row>
    <row r="2321" spans="1:12" s="85" customFormat="1">
      <c r="E2321" s="86"/>
      <c r="F2321" s="86"/>
      <c r="G2321" s="86"/>
      <c r="H2321" s="86"/>
      <c r="I2321" s="86"/>
    </row>
    <row r="2322" spans="1:12" s="98" customFormat="1">
      <c r="A2322" s="87" t="s">
        <v>260</v>
      </c>
    </row>
    <row r="2323" spans="1:12" s="98" customFormat="1">
      <c r="A2323" s="88" t="s">
        <v>480</v>
      </c>
      <c r="B2323" s="1144" t="s">
        <v>49</v>
      </c>
      <c r="C2323" s="1144"/>
      <c r="D2323" s="1144"/>
      <c r="E2323" s="1144"/>
      <c r="F2323" s="1144"/>
      <c r="G2323" s="1144"/>
      <c r="H2323" s="1144"/>
      <c r="I2323" s="1144"/>
      <c r="J2323" s="1144"/>
      <c r="K2323" s="1144"/>
      <c r="L2323" s="1144"/>
    </row>
    <row r="2324" spans="1:12" s="99" customFormat="1" ht="9" customHeight="1">
      <c r="B2324" s="100"/>
      <c r="C2324" s="100"/>
      <c r="D2324" s="100"/>
      <c r="E2324" s="100"/>
      <c r="F2324" s="100"/>
      <c r="G2324" s="100"/>
      <c r="H2324" s="100"/>
      <c r="I2324" s="100"/>
    </row>
    <row r="2325" spans="1:12" s="85" customFormat="1" ht="27" customHeight="1">
      <c r="B2325" s="1163" t="s">
        <v>706</v>
      </c>
      <c r="C2325" s="1163"/>
      <c r="D2325" s="1163"/>
      <c r="E2325" s="1163"/>
      <c r="F2325" s="1163"/>
      <c r="G2325" s="1163"/>
      <c r="H2325" s="1163"/>
      <c r="I2325" s="1163"/>
      <c r="J2325" s="1163"/>
      <c r="K2325" s="1163"/>
      <c r="L2325" s="1163"/>
    </row>
    <row r="2326" spans="1:12" s="85" customFormat="1">
      <c r="E2326" s="86"/>
      <c r="F2326" s="86"/>
      <c r="G2326" s="86"/>
      <c r="H2326" s="86"/>
      <c r="I2326" s="86"/>
    </row>
    <row r="2327" spans="1:12" s="98" customFormat="1">
      <c r="A2327" s="102" t="s">
        <v>297</v>
      </c>
      <c r="B2327" s="103" t="s">
        <v>298</v>
      </c>
      <c r="C2327" s="103"/>
      <c r="D2327" s="103"/>
      <c r="E2327" s="103"/>
      <c r="F2327" s="86"/>
      <c r="G2327" s="103" t="s">
        <v>299</v>
      </c>
      <c r="H2327" s="104"/>
      <c r="I2327" s="104"/>
      <c r="J2327" s="104"/>
      <c r="K2327" s="105"/>
      <c r="L2327" s="105"/>
    </row>
    <row r="2328" spans="1:12" s="98" customFormat="1">
      <c r="A2328" s="99"/>
      <c r="B2328" s="1146"/>
      <c r="C2328" s="1146"/>
      <c r="D2328" s="1146"/>
      <c r="E2328" s="95"/>
      <c r="F2328" s="106"/>
      <c r="G2328" s="1147"/>
      <c r="H2328" s="1147"/>
      <c r="I2328" s="1147"/>
      <c r="J2328" s="1147"/>
      <c r="K2328" s="1147"/>
      <c r="L2328" s="1147"/>
    </row>
    <row r="2329" spans="1:12" s="98" customFormat="1">
      <c r="A2329" s="99"/>
      <c r="B2329" s="1146"/>
      <c r="C2329" s="1146"/>
      <c r="D2329" s="1146"/>
      <c r="E2329" s="95"/>
      <c r="F2329" s="106"/>
      <c r="G2329" s="1147"/>
      <c r="H2329" s="1147"/>
      <c r="I2329" s="1147"/>
      <c r="J2329" s="1147"/>
      <c r="K2329" s="1147"/>
      <c r="L2329" s="1147"/>
    </row>
    <row r="2330" spans="1:12" s="98" customFormat="1">
      <c r="A2330" s="99"/>
      <c r="B2330" s="1146"/>
      <c r="C2330" s="1146"/>
      <c r="D2330" s="1146"/>
      <c r="E2330" s="95"/>
      <c r="F2330" s="106"/>
      <c r="G2330" s="1147"/>
      <c r="H2330" s="1147"/>
      <c r="I2330" s="1147"/>
      <c r="J2330" s="1147"/>
      <c r="K2330" s="1147"/>
      <c r="L2330" s="1147"/>
    </row>
    <row r="2331" spans="1:12" s="98" customFormat="1">
      <c r="A2331" s="99"/>
      <c r="B2331" s="1146"/>
      <c r="C2331" s="1146"/>
      <c r="D2331" s="1146"/>
      <c r="E2331" s="95"/>
      <c r="F2331" s="106"/>
      <c r="G2331" s="1147"/>
      <c r="H2331" s="1147"/>
      <c r="I2331" s="1147"/>
      <c r="J2331" s="1147"/>
      <c r="K2331" s="1147"/>
      <c r="L2331" s="1147"/>
    </row>
    <row r="2332" spans="1:12" s="98" customFormat="1">
      <c r="A2332" s="99"/>
      <c r="B2332" s="1146"/>
      <c r="C2332" s="1146"/>
      <c r="D2332" s="1146"/>
      <c r="E2332" s="95"/>
      <c r="F2332" s="106"/>
      <c r="G2332" s="1147"/>
      <c r="H2332" s="1147"/>
      <c r="I2332" s="1147"/>
      <c r="J2332" s="1147"/>
      <c r="K2332" s="1147"/>
      <c r="L2332" s="1147"/>
    </row>
    <row r="2333" spans="1:12" s="98" customFormat="1">
      <c r="A2333" s="99"/>
      <c r="B2333" s="1146"/>
      <c r="C2333" s="1146"/>
      <c r="D2333" s="1146"/>
      <c r="E2333" s="95"/>
      <c r="F2333" s="106"/>
      <c r="G2333" s="1147"/>
      <c r="H2333" s="1147"/>
      <c r="I2333" s="1147"/>
      <c r="J2333" s="1147"/>
      <c r="K2333" s="1147"/>
      <c r="L2333" s="1147"/>
    </row>
    <row r="2334" spans="1:12" s="98" customFormat="1">
      <c r="A2334" s="99"/>
      <c r="B2334" s="1146"/>
      <c r="C2334" s="1146"/>
      <c r="D2334" s="1146"/>
      <c r="E2334" s="95"/>
      <c r="F2334" s="106"/>
      <c r="G2334" s="1147"/>
      <c r="H2334" s="1147"/>
      <c r="I2334" s="1147"/>
      <c r="J2334" s="1147"/>
      <c r="K2334" s="1147"/>
      <c r="L2334" s="1147"/>
    </row>
    <row r="2335" spans="1:12" s="98" customFormat="1">
      <c r="A2335" s="99"/>
      <c r="B2335" s="99"/>
      <c r="C2335" s="99"/>
      <c r="D2335" s="99"/>
      <c r="E2335" s="99"/>
      <c r="F2335" s="99"/>
      <c r="G2335" s="99"/>
      <c r="H2335" s="99"/>
      <c r="I2335" s="99"/>
    </row>
    <row r="2336" spans="1:12" s="98" customFormat="1" ht="27" customHeight="1">
      <c r="A2336" s="107" t="s">
        <v>300</v>
      </c>
      <c r="B2336" s="103" t="s">
        <v>301</v>
      </c>
      <c r="C2336" s="108" t="s">
        <v>302</v>
      </c>
      <c r="D2336" s="1141" t="s">
        <v>303</v>
      </c>
      <c r="E2336" s="1141"/>
      <c r="F2336" s="108" t="s">
        <v>304</v>
      </c>
      <c r="G2336" s="1141" t="s">
        <v>305</v>
      </c>
      <c r="H2336" s="1141"/>
      <c r="I2336" s="108" t="s">
        <v>306</v>
      </c>
      <c r="J2336" s="103" t="s">
        <v>307</v>
      </c>
      <c r="K2336" s="103"/>
      <c r="L2336" s="105"/>
    </row>
    <row r="2337" spans="1:12" s="85" customFormat="1" ht="63.75">
      <c r="A2337" s="110"/>
      <c r="B2337" s="119" t="s">
        <v>707</v>
      </c>
      <c r="C2337" s="147">
        <v>1</v>
      </c>
      <c r="D2337" s="1176">
        <v>1</v>
      </c>
      <c r="E2337" s="1135"/>
      <c r="F2337" s="147">
        <v>1</v>
      </c>
      <c r="G2337" s="1176">
        <v>1</v>
      </c>
      <c r="H2337" s="1135"/>
      <c r="I2337" s="147">
        <v>1</v>
      </c>
      <c r="J2337" s="1136"/>
      <c r="K2337" s="1136"/>
      <c r="L2337" s="1136"/>
    </row>
    <row r="2338" spans="1:12" s="98" customFormat="1" ht="6" customHeight="1">
      <c r="A2338" s="110"/>
      <c r="B2338" s="115"/>
      <c r="C2338" s="116"/>
      <c r="D2338" s="117"/>
      <c r="E2338" s="116"/>
      <c r="F2338" s="116"/>
      <c r="G2338" s="117"/>
      <c r="H2338" s="116"/>
      <c r="I2338" s="117"/>
      <c r="J2338" s="118"/>
      <c r="K2338" s="118"/>
      <c r="L2338" s="118"/>
    </row>
    <row r="2339" spans="1:12" s="85" customFormat="1" ht="63.75" customHeight="1">
      <c r="A2339" s="110"/>
      <c r="B2339" s="168" t="s">
        <v>708</v>
      </c>
      <c r="C2339" s="137">
        <v>1</v>
      </c>
      <c r="D2339" s="1177">
        <v>1</v>
      </c>
      <c r="E2339" s="1177"/>
      <c r="F2339" s="147">
        <v>1</v>
      </c>
      <c r="G2339" s="1177">
        <v>1</v>
      </c>
      <c r="H2339" s="1157"/>
      <c r="I2339" s="137">
        <v>1</v>
      </c>
      <c r="J2339" s="1158"/>
      <c r="K2339" s="1158"/>
      <c r="L2339" s="1158"/>
    </row>
    <row r="2340" spans="1:12" s="85" customFormat="1" ht="6" customHeight="1">
      <c r="A2340" s="110"/>
      <c r="B2340" s="115"/>
      <c r="C2340" s="116"/>
      <c r="D2340" s="149"/>
      <c r="E2340" s="149"/>
      <c r="F2340" s="116"/>
      <c r="G2340" s="117"/>
      <c r="H2340" s="117"/>
      <c r="I2340" s="117"/>
      <c r="J2340" s="118"/>
      <c r="K2340" s="118"/>
      <c r="L2340" s="118"/>
    </row>
    <row r="2341" spans="1:12" s="85" customFormat="1">
      <c r="A2341" s="110"/>
      <c r="B2341" s="111"/>
      <c r="C2341" s="112"/>
      <c r="D2341" s="1142"/>
      <c r="E2341" s="1135"/>
      <c r="F2341" s="112"/>
      <c r="G2341" s="1142"/>
      <c r="H2341" s="1135"/>
      <c r="I2341" s="114"/>
      <c r="J2341" s="1136"/>
      <c r="K2341" s="1136"/>
      <c r="L2341" s="1136"/>
    </row>
    <row r="2342" spans="1:12" s="85" customFormat="1">
      <c r="A2342" s="110"/>
      <c r="B2342" s="111"/>
      <c r="C2342" s="112"/>
      <c r="D2342" s="1142"/>
      <c r="E2342" s="1135"/>
      <c r="F2342" s="112"/>
      <c r="G2342" s="1142"/>
      <c r="H2342" s="1135"/>
      <c r="I2342" s="114"/>
      <c r="J2342" s="1136"/>
      <c r="K2342" s="1136"/>
      <c r="L2342" s="1136"/>
    </row>
    <row r="2343" spans="1:12" s="98" customFormat="1" ht="27" customHeight="1">
      <c r="A2343" s="122" t="s">
        <v>309</v>
      </c>
      <c r="B2343" s="103" t="s">
        <v>310</v>
      </c>
      <c r="C2343" s="108"/>
      <c r="D2343" s="1141" t="s">
        <v>304</v>
      </c>
      <c r="E2343" s="1141"/>
      <c r="F2343" s="108" t="s">
        <v>305</v>
      </c>
      <c r="G2343" s="1141" t="s">
        <v>306</v>
      </c>
      <c r="H2343" s="1141"/>
      <c r="I2343" s="108" t="s">
        <v>311</v>
      </c>
      <c r="J2343" s="123" t="s">
        <v>307</v>
      </c>
      <c r="K2343" s="124"/>
      <c r="L2343" s="125"/>
    </row>
    <row r="2344" spans="1:12" s="85" customFormat="1" ht="12.75" customHeight="1">
      <c r="A2344" s="110"/>
      <c r="B2344" s="1133" t="s">
        <v>709</v>
      </c>
      <c r="C2344" s="1133"/>
      <c r="D2344" s="1135">
        <v>10</v>
      </c>
      <c r="E2344" s="1135"/>
      <c r="F2344" s="114">
        <v>10</v>
      </c>
      <c r="G2344" s="1142">
        <v>11</v>
      </c>
      <c r="H2344" s="1135"/>
      <c r="I2344" s="114">
        <v>19</v>
      </c>
      <c r="J2344" s="1136"/>
      <c r="K2344" s="1136"/>
      <c r="L2344" s="1136"/>
    </row>
    <row r="2345" spans="1:12" s="98" customFormat="1" ht="6" customHeight="1">
      <c r="A2345" s="110"/>
      <c r="B2345" s="127"/>
      <c r="C2345" s="127"/>
      <c r="D2345" s="128"/>
      <c r="E2345" s="128"/>
      <c r="F2345" s="129"/>
      <c r="G2345" s="129"/>
      <c r="H2345" s="128"/>
      <c r="I2345" s="129"/>
      <c r="J2345" s="125"/>
      <c r="K2345" s="125"/>
      <c r="L2345" s="125"/>
    </row>
    <row r="2346" spans="1:12" s="85" customFormat="1" ht="25.5" customHeight="1">
      <c r="A2346" s="110"/>
      <c r="B2346" s="1133" t="s">
        <v>710</v>
      </c>
      <c r="C2346" s="1133"/>
      <c r="D2346" s="1135">
        <v>43</v>
      </c>
      <c r="E2346" s="1135"/>
      <c r="F2346" s="114">
        <v>35</v>
      </c>
      <c r="G2346" s="1142">
        <v>40</v>
      </c>
      <c r="H2346" s="1135"/>
      <c r="I2346" s="114">
        <v>37</v>
      </c>
      <c r="J2346" s="1136"/>
      <c r="K2346" s="1136"/>
      <c r="L2346" s="1136"/>
    </row>
    <row r="2347" spans="1:12" s="98" customFormat="1" ht="6" customHeight="1">
      <c r="A2347" s="110"/>
      <c r="B2347" s="127"/>
      <c r="C2347" s="127"/>
      <c r="D2347" s="128"/>
      <c r="E2347" s="128"/>
      <c r="F2347" s="129"/>
      <c r="G2347" s="129"/>
      <c r="H2347" s="128"/>
      <c r="I2347" s="129"/>
      <c r="J2347" s="125"/>
      <c r="K2347" s="125"/>
      <c r="L2347" s="125"/>
    </row>
    <row r="2348" spans="1:12" s="85" customFormat="1">
      <c r="A2348" s="87"/>
      <c r="E2348" s="86"/>
      <c r="F2348" s="155"/>
      <c r="G2348" s="155"/>
      <c r="H2348" s="86"/>
      <c r="I2348" s="155"/>
    </row>
    <row r="2349" spans="1:12" s="85" customFormat="1">
      <c r="A2349" s="84" t="s">
        <v>288</v>
      </c>
      <c r="E2349" s="86"/>
      <c r="F2349" s="86"/>
      <c r="G2349" s="86"/>
      <c r="H2349" s="86"/>
      <c r="I2349" s="86"/>
    </row>
    <row r="2350" spans="1:12" s="85" customFormat="1">
      <c r="A2350" s="87"/>
      <c r="E2350" s="86"/>
      <c r="F2350" s="86"/>
      <c r="G2350" s="86"/>
      <c r="H2350" s="86"/>
      <c r="I2350" s="86"/>
    </row>
    <row r="2351" spans="1:12" s="54" customFormat="1">
      <c r="A2351" s="53" t="s">
        <v>260</v>
      </c>
      <c r="E2351" s="55"/>
      <c r="F2351" s="55"/>
      <c r="G2351" s="55"/>
      <c r="H2351" s="55"/>
      <c r="I2351" s="55"/>
    </row>
    <row r="2352" spans="1:12" s="54" customFormat="1">
      <c r="A2352" s="56" t="s">
        <v>480</v>
      </c>
      <c r="B2352" s="1151" t="s">
        <v>49</v>
      </c>
      <c r="C2352" s="1151"/>
      <c r="D2352" s="1151"/>
      <c r="E2352" s="1151"/>
      <c r="F2352" s="1151"/>
      <c r="G2352" s="1151"/>
      <c r="H2352" s="1151"/>
      <c r="I2352" s="1151"/>
      <c r="J2352" s="1151"/>
      <c r="K2352" s="1151"/>
      <c r="L2352" s="1151"/>
    </row>
    <row r="2353" spans="1:12" s="54" customFormat="1" ht="9" customHeight="1">
      <c r="A2353" s="57"/>
      <c r="B2353" s="58"/>
      <c r="C2353" s="58"/>
      <c r="D2353" s="58"/>
      <c r="E2353" s="59"/>
      <c r="F2353" s="59"/>
      <c r="G2353" s="59"/>
      <c r="H2353" s="59"/>
      <c r="I2353" s="59"/>
      <c r="J2353" s="58"/>
      <c r="K2353" s="58"/>
      <c r="L2353" s="58"/>
    </row>
    <row r="2354" spans="1:12" s="54" customFormat="1" ht="47.25" customHeight="1">
      <c r="B2354" s="1152" t="s">
        <v>711</v>
      </c>
      <c r="C2354" s="1152"/>
      <c r="D2354" s="1152"/>
      <c r="E2354" s="1152"/>
      <c r="F2354" s="1152"/>
      <c r="G2354" s="1152"/>
      <c r="H2354" s="1152"/>
      <c r="I2354" s="1152"/>
      <c r="J2354" s="1152"/>
      <c r="K2354" s="1152"/>
      <c r="L2354" s="1152"/>
    </row>
    <row r="2355" spans="1:12" s="54" customFormat="1">
      <c r="E2355" s="55"/>
      <c r="F2355" s="55"/>
      <c r="G2355" s="55"/>
      <c r="H2355" s="55"/>
      <c r="I2355" s="55"/>
    </row>
    <row r="2356" spans="1:12" s="54" customFormat="1" ht="13.5" customHeight="1">
      <c r="A2356" s="70" t="s">
        <v>262</v>
      </c>
      <c r="B2356" s="67"/>
      <c r="C2356" s="74" t="s">
        <v>263</v>
      </c>
      <c r="D2356" s="1150" t="s">
        <v>263</v>
      </c>
      <c r="E2356" s="1150"/>
      <c r="F2356" s="74" t="s">
        <v>264</v>
      </c>
      <c r="G2356" s="1150" t="s">
        <v>264</v>
      </c>
      <c r="H2356" s="1150"/>
      <c r="I2356" s="1143" t="s">
        <v>292</v>
      </c>
      <c r="J2356" s="1143"/>
      <c r="K2356" s="1143"/>
      <c r="L2356" s="1143"/>
    </row>
    <row r="2357" spans="1:12" s="54" customFormat="1" ht="13.5" customHeight="1">
      <c r="A2357" s="70" t="s">
        <v>265</v>
      </c>
      <c r="B2357" s="67"/>
      <c r="C2357" s="74">
        <v>2012</v>
      </c>
      <c r="D2357" s="1150">
        <v>2011</v>
      </c>
      <c r="E2357" s="1150"/>
      <c r="F2357" s="74">
        <v>2010</v>
      </c>
      <c r="G2357" s="1150">
        <v>2009</v>
      </c>
      <c r="H2357" s="1150"/>
      <c r="I2357" s="74"/>
      <c r="J2357" s="67"/>
      <c r="K2357" s="67"/>
      <c r="L2357" s="67"/>
    </row>
    <row r="2358" spans="1:12" s="54" customFormat="1" ht="12.75" customHeight="1">
      <c r="B2358" s="54" t="s">
        <v>266</v>
      </c>
      <c r="C2358" s="66">
        <v>398110.14</v>
      </c>
      <c r="D2358" s="1148">
        <v>394303.64</v>
      </c>
      <c r="E2358" s="1148"/>
      <c r="F2358" s="66">
        <v>415866.03</v>
      </c>
      <c r="G2358" s="1148">
        <v>468912.25</v>
      </c>
      <c r="H2358" s="1148"/>
      <c r="I2358" s="55"/>
    </row>
    <row r="2359" spans="1:12" s="54" customFormat="1" ht="6" customHeight="1">
      <c r="B2359" s="67"/>
      <c r="C2359" s="69"/>
      <c r="D2359" s="69"/>
      <c r="E2359" s="69"/>
      <c r="F2359" s="69"/>
      <c r="G2359" s="69"/>
      <c r="H2359" s="69"/>
      <c r="I2359" s="71"/>
      <c r="J2359" s="67"/>
      <c r="K2359" s="67"/>
      <c r="L2359" s="58"/>
    </row>
    <row r="2360" spans="1:12" s="54" customFormat="1" ht="12.75" customHeight="1">
      <c r="B2360" s="54" t="s">
        <v>265</v>
      </c>
      <c r="C2360" s="66">
        <v>20676.36</v>
      </c>
      <c r="D2360" s="1148">
        <v>20937.61</v>
      </c>
      <c r="E2360" s="1148"/>
      <c r="F2360" s="66">
        <v>24945.38</v>
      </c>
      <c r="G2360" s="1148">
        <v>31107.49</v>
      </c>
      <c r="H2360" s="1148"/>
      <c r="I2360" s="55"/>
    </row>
    <row r="2361" spans="1:12" s="54" customFormat="1" ht="6" customHeight="1">
      <c r="B2361" s="67"/>
      <c r="C2361" s="69"/>
      <c r="D2361" s="69"/>
      <c r="E2361" s="69"/>
      <c r="F2361" s="69"/>
      <c r="G2361" s="69"/>
      <c r="H2361" s="69"/>
      <c r="I2361" s="71"/>
      <c r="J2361" s="67"/>
      <c r="K2361" s="67"/>
      <c r="L2361" s="58"/>
    </row>
    <row r="2362" spans="1:12" s="54" customFormat="1" ht="12.75" customHeight="1">
      <c r="B2362" s="70" t="s">
        <v>1</v>
      </c>
      <c r="C2362" s="97">
        <v>377433.78</v>
      </c>
      <c r="D2362" s="1148">
        <v>373366.03</v>
      </c>
      <c r="E2362" s="1148"/>
      <c r="F2362" s="66">
        <v>390920.65</v>
      </c>
      <c r="G2362" s="1148">
        <v>437804.76</v>
      </c>
      <c r="H2362" s="1148"/>
      <c r="I2362" s="55"/>
      <c r="L2362" s="58"/>
    </row>
    <row r="2363" spans="1:12" s="54" customFormat="1" ht="6" customHeight="1">
      <c r="B2363" s="67"/>
      <c r="C2363" s="69"/>
      <c r="D2363" s="69"/>
      <c r="E2363" s="69"/>
      <c r="F2363" s="69"/>
      <c r="G2363" s="69"/>
      <c r="H2363" s="69"/>
      <c r="I2363" s="71"/>
      <c r="J2363" s="67"/>
      <c r="K2363" s="67"/>
      <c r="L2363" s="58"/>
    </row>
    <row r="2364" spans="1:12" s="54" customFormat="1" ht="12.75" customHeight="1">
      <c r="B2364" s="54" t="s">
        <v>267</v>
      </c>
      <c r="C2364" s="72">
        <v>5.1936280748840005E-2</v>
      </c>
      <c r="D2364" s="1149">
        <v>5.3100219921885579E-2</v>
      </c>
      <c r="E2364" s="1149"/>
      <c r="F2364" s="72">
        <v>5.9984173268492258E-2</v>
      </c>
      <c r="G2364" s="1149">
        <v>6.6339682957738899E-2</v>
      </c>
      <c r="H2364" s="1149"/>
      <c r="I2364" s="72"/>
      <c r="L2364" s="58"/>
    </row>
    <row r="2365" spans="1:12" s="54" customFormat="1" ht="6" customHeight="1">
      <c r="B2365" s="67"/>
      <c r="C2365" s="71"/>
      <c r="D2365" s="71"/>
      <c r="E2365" s="71"/>
      <c r="F2365" s="71"/>
      <c r="G2365" s="71"/>
      <c r="H2365" s="71"/>
      <c r="I2365" s="71"/>
      <c r="J2365" s="67"/>
      <c r="K2365" s="67"/>
      <c r="L2365" s="58"/>
    </row>
    <row r="2366" spans="1:12" s="54" customFormat="1" ht="12.75" customHeight="1">
      <c r="E2366" s="55"/>
      <c r="F2366" s="55"/>
      <c r="G2366" s="55"/>
      <c r="H2366" s="55"/>
      <c r="I2366" s="55"/>
    </row>
    <row r="2367" spans="1:12" s="54" customFormat="1" ht="6" customHeight="1">
      <c r="B2367" s="67"/>
      <c r="C2367" s="71"/>
      <c r="D2367" s="71"/>
      <c r="E2367" s="71"/>
      <c r="F2367" s="71"/>
      <c r="G2367" s="71"/>
      <c r="H2367" s="71"/>
      <c r="I2367" s="71"/>
      <c r="J2367" s="67"/>
      <c r="K2367" s="67"/>
      <c r="L2367" s="67"/>
    </row>
    <row r="2368" spans="1:12" s="54" customFormat="1" ht="12.75" customHeight="1">
      <c r="E2368" s="55"/>
      <c r="F2368" s="55"/>
      <c r="G2368" s="55"/>
      <c r="H2368" s="55"/>
      <c r="I2368" s="55"/>
    </row>
    <row r="2369" spans="1:12" s="54" customFormat="1" ht="13.5" customHeight="1">
      <c r="A2369" s="70" t="s">
        <v>268</v>
      </c>
      <c r="B2369" s="73" t="s">
        <v>293</v>
      </c>
      <c r="C2369" s="1143" t="s">
        <v>270</v>
      </c>
      <c r="D2369" s="1143"/>
      <c r="E2369" s="1143"/>
      <c r="F2369" s="1143" t="s">
        <v>271</v>
      </c>
      <c r="G2369" s="1143"/>
      <c r="H2369" s="1143"/>
      <c r="I2369" s="74" t="s">
        <v>1</v>
      </c>
      <c r="J2369" s="73"/>
      <c r="K2369" s="74" t="s">
        <v>1</v>
      </c>
      <c r="L2369" s="74" t="s">
        <v>272</v>
      </c>
    </row>
    <row r="2370" spans="1:12" s="54" customFormat="1" ht="13.5" customHeight="1">
      <c r="A2370" s="70"/>
      <c r="B2370" s="73"/>
      <c r="C2370" s="74" t="s">
        <v>273</v>
      </c>
      <c r="D2370" s="74" t="s">
        <v>274</v>
      </c>
      <c r="E2370" s="74"/>
      <c r="F2370" s="74" t="s">
        <v>273</v>
      </c>
      <c r="G2370" s="74" t="s">
        <v>274</v>
      </c>
      <c r="H2370" s="74"/>
      <c r="I2370" s="74" t="s">
        <v>275</v>
      </c>
      <c r="J2370" s="73"/>
      <c r="K2370" s="74" t="s">
        <v>276</v>
      </c>
      <c r="L2370" s="74" t="s">
        <v>277</v>
      </c>
    </row>
    <row r="2371" spans="1:12" s="76" customFormat="1" ht="25.5">
      <c r="A2371" s="76" t="s">
        <v>712</v>
      </c>
      <c r="B2371" s="76" t="s">
        <v>713</v>
      </c>
      <c r="C2371" s="77">
        <v>59292.959999999999</v>
      </c>
      <c r="D2371" s="78">
        <v>0.14893607080693799</v>
      </c>
      <c r="E2371" s="79"/>
      <c r="F2371" s="77">
        <v>0</v>
      </c>
      <c r="G2371" s="78">
        <v>0</v>
      </c>
      <c r="H2371" s="79"/>
      <c r="I2371" s="77">
        <v>59292.959999999999</v>
      </c>
      <c r="K2371" s="77">
        <v>58726.080000000002</v>
      </c>
      <c r="L2371" s="78">
        <v>9.6529514655157873E-3</v>
      </c>
    </row>
    <row r="2372" spans="1:12" s="76" customFormat="1" ht="6" customHeight="1">
      <c r="B2372" s="80"/>
      <c r="C2372" s="81"/>
      <c r="D2372" s="82"/>
      <c r="E2372" s="83"/>
      <c r="F2372" s="81"/>
      <c r="G2372" s="82"/>
      <c r="H2372" s="83"/>
      <c r="I2372" s="81"/>
      <c r="J2372" s="80"/>
      <c r="K2372" s="81"/>
      <c r="L2372" s="82"/>
    </row>
    <row r="2373" spans="1:12" s="76" customFormat="1" ht="25.5">
      <c r="A2373" s="76" t="s">
        <v>714</v>
      </c>
      <c r="B2373" s="76" t="s">
        <v>715</v>
      </c>
      <c r="C2373" s="77">
        <v>203290.23</v>
      </c>
      <c r="D2373" s="78">
        <v>0.51063816159015696</v>
      </c>
      <c r="E2373" s="79"/>
      <c r="F2373" s="77">
        <v>0</v>
      </c>
      <c r="G2373" s="78">
        <v>0</v>
      </c>
      <c r="H2373" s="79"/>
      <c r="I2373" s="77">
        <v>203290.23</v>
      </c>
      <c r="K2373" s="77">
        <v>201346.44</v>
      </c>
      <c r="L2373" s="78">
        <v>9.6539576264671381E-3</v>
      </c>
    </row>
    <row r="2374" spans="1:12" s="76" customFormat="1" ht="6" customHeight="1">
      <c r="B2374" s="80"/>
      <c r="C2374" s="81"/>
      <c r="D2374" s="82"/>
      <c r="E2374" s="83"/>
      <c r="F2374" s="81"/>
      <c r="G2374" s="82"/>
      <c r="H2374" s="83"/>
      <c r="I2374" s="81"/>
      <c r="J2374" s="80"/>
      <c r="K2374" s="81"/>
      <c r="L2374" s="82"/>
    </row>
    <row r="2375" spans="1:12" s="76" customFormat="1">
      <c r="A2375" s="76" t="s">
        <v>716</v>
      </c>
      <c r="B2375" s="76" t="s">
        <v>717</v>
      </c>
      <c r="C2375" s="77">
        <v>135526.95000000001</v>
      </c>
      <c r="D2375" s="78">
        <v>0.3404257676029051</v>
      </c>
      <c r="E2375" s="79"/>
      <c r="F2375" s="77">
        <v>20676.36</v>
      </c>
      <c r="G2375" s="78">
        <v>1</v>
      </c>
      <c r="H2375" s="79"/>
      <c r="I2375" s="77">
        <v>114850.59000000001</v>
      </c>
      <c r="K2375" s="77">
        <v>113293.51</v>
      </c>
      <c r="L2375" s="78">
        <v>1.3743770494885508E-2</v>
      </c>
    </row>
    <row r="2376" spans="1:12" s="76" customFormat="1" ht="6" customHeight="1">
      <c r="B2376" s="80"/>
      <c r="C2376" s="81"/>
      <c r="D2376" s="82"/>
      <c r="E2376" s="83"/>
      <c r="F2376" s="81"/>
      <c r="G2376" s="82"/>
      <c r="H2376" s="83"/>
      <c r="I2376" s="81"/>
      <c r="J2376" s="80"/>
      <c r="K2376" s="81"/>
      <c r="L2376" s="82"/>
    </row>
    <row r="2377" spans="1:12" s="54" customFormat="1">
      <c r="E2377" s="55"/>
      <c r="F2377" s="55"/>
      <c r="G2377" s="55"/>
      <c r="H2377" s="55"/>
      <c r="I2377" s="55"/>
    </row>
    <row r="2378" spans="1:12" s="85" customFormat="1">
      <c r="A2378" s="84" t="s">
        <v>288</v>
      </c>
      <c r="B2378" s="95"/>
      <c r="E2378" s="86"/>
      <c r="F2378" s="86"/>
      <c r="G2378" s="86"/>
      <c r="H2378" s="86"/>
      <c r="I2378" s="86"/>
    </row>
    <row r="2379" spans="1:12" s="85" customFormat="1">
      <c r="E2379" s="86"/>
      <c r="F2379" s="86"/>
      <c r="G2379" s="86"/>
      <c r="H2379" s="86"/>
      <c r="I2379" s="86"/>
    </row>
    <row r="2380" spans="1:12" s="85" customFormat="1">
      <c r="E2380" s="86"/>
      <c r="F2380" s="86"/>
      <c r="G2380" s="86"/>
      <c r="H2380" s="86"/>
      <c r="I2380" s="86"/>
    </row>
    <row r="2381" spans="1:12" s="85" customFormat="1">
      <c r="E2381" s="86"/>
      <c r="F2381" s="86"/>
      <c r="G2381" s="86"/>
      <c r="H2381" s="86"/>
      <c r="I2381" s="86"/>
    </row>
    <row r="2382" spans="1:12" s="85" customFormat="1">
      <c r="E2382" s="86"/>
      <c r="F2382" s="86"/>
      <c r="G2382" s="86"/>
      <c r="H2382" s="86"/>
      <c r="I2382" s="86"/>
    </row>
    <row r="2383" spans="1:12" s="85" customFormat="1">
      <c r="E2383" s="86"/>
      <c r="F2383" s="86"/>
      <c r="G2383" s="86"/>
      <c r="H2383" s="86"/>
      <c r="I2383" s="86"/>
    </row>
    <row r="2384" spans="1:12" s="85" customFormat="1">
      <c r="E2384" s="86"/>
      <c r="F2384" s="86"/>
      <c r="G2384" s="86"/>
      <c r="H2384" s="86"/>
      <c r="I2384" s="86"/>
    </row>
    <row r="2385" spans="1:12" s="85" customFormat="1">
      <c r="E2385" s="86"/>
      <c r="F2385" s="86"/>
      <c r="G2385" s="86"/>
      <c r="H2385" s="86"/>
      <c r="I2385" s="86"/>
    </row>
    <row r="2386" spans="1:12" s="98" customFormat="1">
      <c r="A2386" s="87" t="s">
        <v>260</v>
      </c>
    </row>
    <row r="2387" spans="1:12" s="98" customFormat="1">
      <c r="A2387" s="88" t="s">
        <v>480</v>
      </c>
      <c r="B2387" s="1144" t="s">
        <v>49</v>
      </c>
      <c r="C2387" s="1144"/>
      <c r="D2387" s="1144"/>
      <c r="E2387" s="1144"/>
      <c r="F2387" s="1144"/>
      <c r="G2387" s="1144"/>
      <c r="H2387" s="1144"/>
      <c r="I2387" s="1144"/>
      <c r="J2387" s="1144"/>
      <c r="K2387" s="1144"/>
      <c r="L2387" s="1144"/>
    </row>
    <row r="2388" spans="1:12" s="99" customFormat="1" ht="9" customHeight="1">
      <c r="B2388" s="100"/>
      <c r="C2388" s="100"/>
      <c r="D2388" s="100"/>
      <c r="E2388" s="100"/>
      <c r="F2388" s="100"/>
      <c r="G2388" s="100"/>
      <c r="H2388" s="100"/>
      <c r="I2388" s="100"/>
    </row>
    <row r="2389" spans="1:12" s="98" customFormat="1" ht="42" customHeight="1">
      <c r="B2389" s="1145" t="s">
        <v>718</v>
      </c>
      <c r="C2389" s="1145"/>
      <c r="D2389" s="1145"/>
      <c r="E2389" s="1145"/>
      <c r="F2389" s="1145"/>
      <c r="G2389" s="1145"/>
      <c r="H2389" s="1145"/>
      <c r="I2389" s="1145"/>
      <c r="J2389" s="1145"/>
      <c r="K2389" s="1145"/>
      <c r="L2389" s="1145"/>
    </row>
    <row r="2390" spans="1:12" s="85" customFormat="1">
      <c r="E2390" s="86"/>
      <c r="F2390" s="86"/>
      <c r="G2390" s="86"/>
      <c r="H2390" s="86"/>
      <c r="I2390" s="86"/>
    </row>
    <row r="2391" spans="1:12" s="98" customFormat="1">
      <c r="A2391" s="102" t="s">
        <v>297</v>
      </c>
      <c r="B2391" s="103" t="s">
        <v>298</v>
      </c>
      <c r="C2391" s="103"/>
      <c r="D2391" s="103"/>
      <c r="E2391" s="103"/>
      <c r="F2391" s="86"/>
      <c r="G2391" s="103" t="s">
        <v>299</v>
      </c>
      <c r="H2391" s="104"/>
      <c r="I2391" s="104"/>
      <c r="J2391" s="104"/>
      <c r="K2391" s="105"/>
      <c r="L2391" s="105"/>
    </row>
    <row r="2392" spans="1:12" s="98" customFormat="1">
      <c r="A2392" s="99"/>
      <c r="B2392" s="1146"/>
      <c r="C2392" s="1146"/>
      <c r="D2392" s="1146"/>
      <c r="E2392" s="95"/>
      <c r="F2392" s="106"/>
      <c r="G2392" s="1147"/>
      <c r="H2392" s="1147"/>
      <c r="I2392" s="1147"/>
      <c r="J2392" s="1147"/>
      <c r="K2392" s="1147"/>
      <c r="L2392" s="1147"/>
    </row>
    <row r="2393" spans="1:12" s="98" customFormat="1">
      <c r="A2393" s="99"/>
      <c r="B2393" s="1146"/>
      <c r="C2393" s="1146"/>
      <c r="D2393" s="1146"/>
      <c r="E2393" s="95"/>
      <c r="F2393" s="106"/>
      <c r="G2393" s="1147"/>
      <c r="H2393" s="1147"/>
      <c r="I2393" s="1147"/>
      <c r="J2393" s="1147"/>
      <c r="K2393" s="1147"/>
      <c r="L2393" s="1147"/>
    </row>
    <row r="2394" spans="1:12" s="98" customFormat="1">
      <c r="A2394" s="99"/>
      <c r="B2394" s="1146"/>
      <c r="C2394" s="1146"/>
      <c r="D2394" s="1146"/>
      <c r="E2394" s="95"/>
      <c r="F2394" s="106"/>
      <c r="G2394" s="1147"/>
      <c r="H2394" s="1147"/>
      <c r="I2394" s="1147"/>
      <c r="J2394" s="1147"/>
      <c r="K2394" s="1147"/>
      <c r="L2394" s="1147"/>
    </row>
    <row r="2395" spans="1:12" s="98" customFormat="1">
      <c r="A2395" s="99"/>
      <c r="B2395" s="1146"/>
      <c r="C2395" s="1146"/>
      <c r="D2395" s="1146"/>
      <c r="E2395" s="95"/>
      <c r="F2395" s="106"/>
      <c r="G2395" s="1147"/>
      <c r="H2395" s="1147"/>
      <c r="I2395" s="1147"/>
      <c r="J2395" s="1147"/>
      <c r="K2395" s="1147"/>
      <c r="L2395" s="1147"/>
    </row>
    <row r="2396" spans="1:12" s="98" customFormat="1">
      <c r="A2396" s="99"/>
      <c r="B2396" s="1146"/>
      <c r="C2396" s="1146"/>
      <c r="D2396" s="1146"/>
      <c r="E2396" s="95"/>
      <c r="F2396" s="106"/>
      <c r="G2396" s="1147"/>
      <c r="H2396" s="1147"/>
      <c r="I2396" s="1147"/>
      <c r="J2396" s="1147"/>
      <c r="K2396" s="1147"/>
      <c r="L2396" s="1147"/>
    </row>
    <row r="2397" spans="1:12" s="98" customFormat="1">
      <c r="A2397" s="99"/>
      <c r="B2397" s="1146"/>
      <c r="C2397" s="1146"/>
      <c r="D2397" s="1146"/>
      <c r="E2397" s="95"/>
      <c r="F2397" s="106"/>
      <c r="G2397" s="1147"/>
      <c r="H2397" s="1147"/>
      <c r="I2397" s="1147"/>
      <c r="J2397" s="1147"/>
      <c r="K2397" s="1147"/>
      <c r="L2397" s="1147"/>
    </row>
    <row r="2398" spans="1:12" s="98" customFormat="1">
      <c r="A2398" s="99"/>
      <c r="B2398" s="1146"/>
      <c r="C2398" s="1146"/>
      <c r="D2398" s="1146"/>
      <c r="E2398" s="95"/>
      <c r="F2398" s="106"/>
      <c r="G2398" s="1147"/>
      <c r="H2398" s="1147"/>
      <c r="I2398" s="1147"/>
      <c r="J2398" s="1147"/>
      <c r="K2398" s="1147"/>
      <c r="L2398" s="1147"/>
    </row>
    <row r="2399" spans="1:12" s="98" customFormat="1">
      <c r="A2399" s="99"/>
      <c r="B2399" s="1146"/>
      <c r="C2399" s="1146"/>
      <c r="D2399" s="1146"/>
      <c r="E2399" s="95"/>
      <c r="F2399" s="106"/>
      <c r="G2399" s="1147"/>
      <c r="H2399" s="1147"/>
      <c r="I2399" s="1147"/>
      <c r="J2399" s="1147"/>
      <c r="K2399" s="1147"/>
      <c r="L2399" s="1147"/>
    </row>
    <row r="2400" spans="1:12" s="98" customFormat="1">
      <c r="A2400" s="99"/>
      <c r="B2400" s="1146"/>
      <c r="C2400" s="1146"/>
      <c r="D2400" s="1146"/>
      <c r="E2400" s="95"/>
      <c r="F2400" s="106"/>
      <c r="G2400" s="1147"/>
      <c r="H2400" s="1147"/>
      <c r="I2400" s="1147"/>
      <c r="J2400" s="1147"/>
      <c r="K2400" s="1147"/>
      <c r="L2400" s="1147"/>
    </row>
    <row r="2401" spans="1:12" s="98" customFormat="1">
      <c r="A2401" s="99"/>
      <c r="B2401" s="1146"/>
      <c r="C2401" s="1146"/>
      <c r="D2401" s="1146"/>
      <c r="E2401" s="95"/>
      <c r="F2401" s="106"/>
      <c r="G2401" s="1147"/>
      <c r="H2401" s="1147"/>
      <c r="I2401" s="1147"/>
      <c r="J2401" s="1147"/>
      <c r="K2401" s="1147"/>
      <c r="L2401" s="1147"/>
    </row>
    <row r="2402" spans="1:12" s="98" customFormat="1">
      <c r="A2402" s="99"/>
      <c r="B2402" s="1146"/>
      <c r="C2402" s="1146"/>
      <c r="D2402" s="1146"/>
      <c r="E2402" s="95"/>
      <c r="F2402" s="106"/>
      <c r="G2402" s="1147"/>
      <c r="H2402" s="1147"/>
      <c r="I2402" s="1147"/>
      <c r="J2402" s="1147"/>
      <c r="K2402" s="1147"/>
      <c r="L2402" s="1147"/>
    </row>
    <row r="2403" spans="1:12" s="98" customFormat="1">
      <c r="A2403" s="99"/>
      <c r="B2403" s="1146"/>
      <c r="C2403" s="1146"/>
      <c r="D2403" s="1146"/>
      <c r="E2403" s="95"/>
      <c r="F2403" s="106"/>
      <c r="G2403" s="1147"/>
      <c r="H2403" s="1147"/>
      <c r="I2403" s="1147"/>
      <c r="J2403" s="1147"/>
      <c r="K2403" s="1147"/>
      <c r="L2403" s="1147"/>
    </row>
    <row r="2404" spans="1:12" s="98" customFormat="1">
      <c r="A2404" s="99"/>
      <c r="B2404" s="1146"/>
      <c r="C2404" s="1146"/>
      <c r="D2404" s="1146"/>
      <c r="E2404" s="95"/>
      <c r="F2404" s="106"/>
      <c r="G2404" s="1147"/>
      <c r="H2404" s="1147"/>
      <c r="I2404" s="1147"/>
      <c r="J2404" s="1147"/>
      <c r="K2404" s="1147"/>
      <c r="L2404" s="1147"/>
    </row>
    <row r="2405" spans="1:12" s="98" customFormat="1" ht="27" customHeight="1">
      <c r="A2405" s="107" t="s">
        <v>300</v>
      </c>
      <c r="B2405" s="103" t="s">
        <v>301</v>
      </c>
      <c r="C2405" s="108" t="s">
        <v>302</v>
      </c>
      <c r="D2405" s="1141" t="s">
        <v>303</v>
      </c>
      <c r="E2405" s="1141"/>
      <c r="F2405" s="108" t="s">
        <v>304</v>
      </c>
      <c r="G2405" s="1141" t="s">
        <v>305</v>
      </c>
      <c r="H2405" s="1141"/>
      <c r="I2405" s="108" t="s">
        <v>306</v>
      </c>
      <c r="J2405" s="103" t="s">
        <v>307</v>
      </c>
      <c r="K2405" s="103"/>
      <c r="L2405" s="105"/>
    </row>
    <row r="2406" spans="1:12" s="85" customFormat="1" ht="39.75" customHeight="1">
      <c r="A2406" s="110"/>
      <c r="B2406" s="119" t="s">
        <v>719</v>
      </c>
      <c r="C2406" s="147">
        <v>0.2</v>
      </c>
      <c r="D2406" s="1176">
        <v>0.2</v>
      </c>
      <c r="E2406" s="1135"/>
      <c r="F2406" s="147">
        <v>0.22</v>
      </c>
      <c r="G2406" s="1176">
        <v>0.18</v>
      </c>
      <c r="H2406" s="1135"/>
      <c r="I2406" s="147">
        <v>0.17</v>
      </c>
      <c r="J2406" s="1136"/>
      <c r="K2406" s="1136"/>
      <c r="L2406" s="1136"/>
    </row>
    <row r="2407" spans="1:12" s="98" customFormat="1" ht="6" customHeight="1">
      <c r="A2407" s="110"/>
      <c r="B2407" s="115"/>
      <c r="C2407" s="116"/>
      <c r="D2407" s="117"/>
      <c r="E2407" s="116"/>
      <c r="F2407" s="116"/>
      <c r="G2407" s="117"/>
      <c r="H2407" s="116"/>
      <c r="I2407" s="117"/>
      <c r="J2407" s="118"/>
      <c r="K2407" s="118"/>
      <c r="L2407" s="118"/>
    </row>
    <row r="2408" spans="1:12" s="85" customFormat="1">
      <c r="A2408" s="110"/>
      <c r="B2408" s="111"/>
      <c r="C2408" s="112"/>
      <c r="D2408" s="1142"/>
      <c r="E2408" s="1135"/>
      <c r="F2408" s="112"/>
      <c r="G2408" s="1142"/>
      <c r="H2408" s="1135"/>
      <c r="I2408" s="114"/>
      <c r="J2408" s="1136"/>
      <c r="K2408" s="1136"/>
      <c r="L2408" s="1136"/>
    </row>
    <row r="2409" spans="1:12" s="85" customFormat="1">
      <c r="A2409" s="110"/>
      <c r="B2409" s="119"/>
      <c r="C2409" s="119"/>
      <c r="D2409" s="120"/>
      <c r="E2409" s="119"/>
      <c r="F2409" s="119"/>
      <c r="G2409" s="120"/>
      <c r="H2409" s="119"/>
      <c r="I2409" s="120"/>
      <c r="J2409" s="121"/>
      <c r="K2409" s="121"/>
      <c r="L2409" s="121"/>
    </row>
    <row r="2410" spans="1:12" s="98" customFormat="1" ht="27" customHeight="1">
      <c r="A2410" s="122" t="s">
        <v>309</v>
      </c>
      <c r="B2410" s="103" t="s">
        <v>310</v>
      </c>
      <c r="C2410" s="108"/>
      <c r="D2410" s="1141" t="s">
        <v>304</v>
      </c>
      <c r="E2410" s="1141"/>
      <c r="F2410" s="108" t="s">
        <v>305</v>
      </c>
      <c r="G2410" s="1141" t="s">
        <v>306</v>
      </c>
      <c r="H2410" s="1141"/>
      <c r="I2410" s="108" t="s">
        <v>311</v>
      </c>
      <c r="J2410" s="123" t="s">
        <v>307</v>
      </c>
      <c r="K2410" s="124"/>
      <c r="L2410" s="125"/>
    </row>
    <row r="2411" spans="1:12" s="85" customFormat="1" ht="25.5" customHeight="1">
      <c r="A2411" s="110"/>
      <c r="B2411" s="1133" t="s">
        <v>720</v>
      </c>
      <c r="C2411" s="1133"/>
      <c r="D2411" s="1135" t="s">
        <v>721</v>
      </c>
      <c r="E2411" s="1135"/>
      <c r="F2411" s="114" t="s">
        <v>721</v>
      </c>
      <c r="G2411" s="1142" t="s">
        <v>721</v>
      </c>
      <c r="H2411" s="1135"/>
      <c r="I2411" s="114" t="s">
        <v>721</v>
      </c>
      <c r="J2411" s="1136" t="s">
        <v>695</v>
      </c>
      <c r="K2411" s="1136"/>
      <c r="L2411" s="1136"/>
    </row>
    <row r="2412" spans="1:12" s="98" customFormat="1" ht="6" customHeight="1">
      <c r="A2412" s="110"/>
      <c r="B2412" s="127"/>
      <c r="C2412" s="127"/>
      <c r="D2412" s="128"/>
      <c r="E2412" s="128"/>
      <c r="F2412" s="129"/>
      <c r="G2412" s="129"/>
      <c r="H2412" s="128"/>
      <c r="I2412" s="129"/>
      <c r="J2412" s="125"/>
      <c r="K2412" s="125"/>
      <c r="L2412" s="125"/>
    </row>
    <row r="2413" spans="1:12" s="85" customFormat="1">
      <c r="A2413" s="110"/>
      <c r="B2413" s="111"/>
      <c r="C2413" s="112"/>
      <c r="D2413" s="1142"/>
      <c r="E2413" s="1135"/>
      <c r="F2413" s="114"/>
      <c r="G2413" s="1142"/>
      <c r="H2413" s="1135"/>
      <c r="I2413" s="114"/>
      <c r="J2413" s="1136"/>
      <c r="K2413" s="1136"/>
      <c r="L2413" s="1136"/>
    </row>
    <row r="2414" spans="1:12" s="85" customFormat="1">
      <c r="A2414" s="110"/>
      <c r="B2414" s="111"/>
      <c r="C2414" s="112"/>
      <c r="D2414" s="114"/>
      <c r="E2414" s="112"/>
      <c r="F2414" s="114"/>
      <c r="G2414" s="114"/>
      <c r="H2414" s="112"/>
      <c r="I2414" s="114"/>
      <c r="J2414" s="121"/>
      <c r="K2414" s="121"/>
      <c r="L2414" s="121"/>
    </row>
    <row r="2415" spans="1:12" s="85" customFormat="1">
      <c r="A2415" s="133" t="s">
        <v>288</v>
      </c>
      <c r="B2415" s="111"/>
      <c r="C2415" s="112"/>
      <c r="D2415" s="1142"/>
      <c r="E2415" s="1135"/>
      <c r="F2415" s="112"/>
      <c r="G2415" s="1142"/>
      <c r="H2415" s="1135"/>
      <c r="I2415" s="114"/>
      <c r="J2415" s="1136"/>
      <c r="K2415" s="1136"/>
      <c r="L2415" s="1136"/>
    </row>
    <row r="2416" spans="1:12" s="85" customFormat="1">
      <c r="A2416" s="110"/>
      <c r="B2416" s="111"/>
      <c r="C2416" s="112"/>
      <c r="D2416" s="1142"/>
      <c r="E2416" s="1135"/>
      <c r="F2416" s="112"/>
      <c r="G2416" s="1142"/>
      <c r="H2416" s="1135"/>
      <c r="I2416" s="114"/>
      <c r="J2416" s="1136"/>
      <c r="K2416" s="1136"/>
      <c r="L2416" s="1136"/>
    </row>
    <row r="2417" spans="1:12" s="85" customFormat="1">
      <c r="A2417" s="110"/>
      <c r="B2417" s="111"/>
      <c r="C2417" s="112"/>
      <c r="D2417" s="1142"/>
      <c r="E2417" s="1135"/>
      <c r="F2417" s="112"/>
      <c r="G2417" s="1142"/>
      <c r="H2417" s="1135"/>
      <c r="I2417" s="114"/>
      <c r="J2417" s="1136"/>
      <c r="K2417" s="1136"/>
      <c r="L2417" s="1136"/>
    </row>
    <row r="2418" spans="1:12" s="85" customFormat="1">
      <c r="A2418" s="110"/>
      <c r="B2418" s="111"/>
      <c r="C2418" s="112"/>
      <c r="D2418" s="1142"/>
      <c r="E2418" s="1135"/>
      <c r="F2418" s="112"/>
      <c r="G2418" s="1142"/>
      <c r="H2418" s="1135"/>
      <c r="I2418" s="114"/>
      <c r="J2418" s="1136"/>
      <c r="K2418" s="1136"/>
      <c r="L2418" s="1136"/>
    </row>
    <row r="2419" spans="1:12">
      <c r="A2419" s="49"/>
    </row>
    <row r="2420" spans="1:12">
      <c r="A2420" s="92" t="s">
        <v>481</v>
      </c>
      <c r="B2420" s="1159" t="s">
        <v>482</v>
      </c>
      <c r="C2420" s="1159"/>
      <c r="D2420" s="1159"/>
      <c r="E2420" s="1159"/>
      <c r="F2420" s="1159"/>
      <c r="G2420" s="1159"/>
      <c r="H2420" s="1159"/>
      <c r="I2420" s="1159"/>
      <c r="J2420" s="1159"/>
      <c r="K2420" s="1159"/>
      <c r="L2420" s="1159"/>
    </row>
    <row r="2421" spans="1:12" ht="9" customHeight="1">
      <c r="B2421" s="14"/>
      <c r="C2421" s="51"/>
      <c r="D2421" s="51"/>
    </row>
    <row r="2422" spans="1:12">
      <c r="A2422" s="52"/>
      <c r="B2422" s="52"/>
      <c r="C2422" s="52"/>
      <c r="D2422" s="52"/>
      <c r="E2422" s="52"/>
      <c r="F2422" s="1160" t="s">
        <v>482</v>
      </c>
      <c r="G2422" s="1160"/>
      <c r="H2422" s="1160"/>
      <c r="I2422" s="1160"/>
      <c r="J2422" s="1160"/>
      <c r="K2422" s="1160"/>
      <c r="L2422" s="52"/>
    </row>
    <row r="2423" spans="1:12">
      <c r="A2423" s="52"/>
      <c r="B2423" s="52"/>
      <c r="C2423" s="52"/>
      <c r="D2423" s="52"/>
      <c r="E2423" s="52"/>
      <c r="F2423" s="1160"/>
      <c r="G2423" s="1160"/>
      <c r="H2423" s="1160"/>
      <c r="I2423" s="1160"/>
      <c r="J2423" s="1160"/>
      <c r="K2423" s="1160"/>
      <c r="L2423" s="52"/>
    </row>
    <row r="2424" spans="1:12">
      <c r="A2424" s="52"/>
      <c r="B2424" s="52"/>
      <c r="C2424" s="52"/>
      <c r="D2424" s="52"/>
      <c r="E2424" s="52"/>
      <c r="F2424" s="1160"/>
      <c r="G2424" s="1160"/>
      <c r="H2424" s="1160"/>
      <c r="I2424" s="1160"/>
      <c r="J2424" s="1160"/>
      <c r="K2424" s="1160"/>
      <c r="L2424" s="52"/>
    </row>
    <row r="2425" spans="1:12">
      <c r="A2425" s="52"/>
      <c r="B2425" s="52"/>
      <c r="C2425" s="52"/>
      <c r="D2425" s="52"/>
      <c r="E2425" s="52"/>
      <c r="F2425" s="1160"/>
      <c r="G2425" s="1160"/>
      <c r="H2425" s="1160"/>
      <c r="I2425" s="1160"/>
      <c r="J2425" s="1160"/>
      <c r="K2425" s="1160"/>
      <c r="L2425" s="52"/>
    </row>
    <row r="2426" spans="1:12">
      <c r="A2426" s="52"/>
      <c r="B2426" s="52"/>
      <c r="C2426" s="52"/>
      <c r="D2426" s="52"/>
      <c r="E2426" s="52"/>
      <c r="F2426" s="1160"/>
      <c r="G2426" s="1160"/>
      <c r="H2426" s="1160"/>
      <c r="I2426" s="1160"/>
      <c r="J2426" s="1160"/>
      <c r="K2426" s="1160"/>
      <c r="L2426" s="52"/>
    </row>
    <row r="2427" spans="1:12" ht="33.75" customHeight="1">
      <c r="A2427" s="93"/>
      <c r="B2427" s="93"/>
      <c r="C2427" s="93"/>
      <c r="D2427" s="93"/>
      <c r="E2427" s="93"/>
      <c r="F2427" s="1160"/>
      <c r="G2427" s="1160"/>
      <c r="H2427" s="1160"/>
      <c r="I2427" s="1160"/>
      <c r="J2427" s="1160"/>
      <c r="K2427" s="1160"/>
      <c r="L2427" s="93"/>
    </row>
    <row r="2428" spans="1:12" ht="12.75" customHeight="1">
      <c r="A2428" s="93"/>
      <c r="B2428" s="93"/>
      <c r="C2428" s="93"/>
      <c r="D2428" s="93"/>
      <c r="E2428" s="93"/>
      <c r="F2428" s="1160"/>
      <c r="G2428" s="1160"/>
      <c r="H2428" s="1160"/>
      <c r="I2428" s="1160"/>
      <c r="J2428" s="1160"/>
      <c r="K2428" s="1160"/>
      <c r="L2428" s="93"/>
    </row>
    <row r="2429" spans="1:12" ht="12.75" customHeight="1">
      <c r="A2429" s="52"/>
      <c r="B2429" s="52"/>
      <c r="C2429" s="52"/>
      <c r="D2429" s="52"/>
      <c r="E2429" s="52"/>
      <c r="F2429" s="1160"/>
      <c r="G2429" s="1160"/>
      <c r="H2429" s="1160"/>
      <c r="I2429" s="1160"/>
      <c r="J2429" s="1160"/>
      <c r="K2429" s="1160"/>
      <c r="L2429" s="52"/>
    </row>
    <row r="2430" spans="1:12" ht="12.75" customHeight="1">
      <c r="A2430" s="52"/>
      <c r="B2430" s="52"/>
      <c r="C2430" s="52"/>
      <c r="D2430" s="52"/>
      <c r="E2430" s="52"/>
      <c r="F2430" s="1160"/>
      <c r="G2430" s="1160"/>
      <c r="H2430" s="1160"/>
      <c r="I2430" s="1160"/>
      <c r="J2430" s="1160"/>
      <c r="K2430" s="1160"/>
      <c r="L2430" s="52"/>
    </row>
    <row r="2431" spans="1:12" ht="12.75" customHeight="1">
      <c r="A2431" s="52"/>
      <c r="B2431" s="52"/>
      <c r="C2431" s="52"/>
      <c r="D2431" s="52"/>
      <c r="E2431" s="52"/>
      <c r="F2431" s="1160"/>
      <c r="G2431" s="1160"/>
      <c r="H2431" s="1160"/>
      <c r="I2431" s="1160"/>
      <c r="J2431" s="1160"/>
      <c r="K2431" s="1160"/>
      <c r="L2431" s="52"/>
    </row>
    <row r="2432" spans="1:12" ht="12.75" customHeight="1">
      <c r="A2432" s="52"/>
      <c r="B2432" s="52"/>
      <c r="C2432" s="52"/>
      <c r="D2432" s="52"/>
      <c r="E2432" s="52"/>
      <c r="F2432" s="1160"/>
      <c r="G2432" s="1160"/>
      <c r="H2432" s="1160"/>
      <c r="I2432" s="1160"/>
      <c r="J2432" s="1160"/>
      <c r="K2432" s="1160"/>
      <c r="L2432" s="52"/>
    </row>
    <row r="2433" spans="1:12" ht="12.75" customHeight="1">
      <c r="A2433" s="52"/>
      <c r="B2433" s="52"/>
      <c r="C2433" s="52"/>
      <c r="D2433" s="52"/>
      <c r="E2433" s="52"/>
      <c r="F2433" s="1160"/>
      <c r="G2433" s="1160"/>
      <c r="H2433" s="1160"/>
      <c r="I2433" s="1160"/>
      <c r="J2433" s="1160"/>
      <c r="K2433" s="1160"/>
      <c r="L2433" s="52"/>
    </row>
    <row r="2434" spans="1:12" ht="12.75" customHeight="1">
      <c r="A2434" s="52"/>
      <c r="B2434" s="52"/>
      <c r="C2434" s="52"/>
      <c r="D2434" s="52"/>
      <c r="E2434" s="52"/>
      <c r="F2434" s="1160"/>
      <c r="G2434" s="1160"/>
      <c r="H2434" s="1160"/>
      <c r="I2434" s="1160"/>
      <c r="J2434" s="1160"/>
      <c r="K2434" s="1160"/>
      <c r="L2434" s="52"/>
    </row>
    <row r="2435" spans="1:12" ht="12.75" customHeight="1">
      <c r="A2435" s="52"/>
      <c r="B2435" s="52"/>
      <c r="C2435" s="52"/>
      <c r="D2435" s="52"/>
      <c r="E2435" s="52"/>
      <c r="F2435" s="1160"/>
      <c r="G2435" s="1160"/>
      <c r="H2435" s="1160"/>
      <c r="I2435" s="1160"/>
      <c r="J2435" s="1160"/>
      <c r="K2435" s="1160"/>
      <c r="L2435" s="52"/>
    </row>
    <row r="2436" spans="1:12" ht="12.75" customHeight="1">
      <c r="A2436" s="52"/>
      <c r="B2436" s="52"/>
      <c r="C2436" s="52"/>
      <c r="D2436" s="52"/>
      <c r="E2436" s="52"/>
      <c r="F2436" s="1160"/>
      <c r="G2436" s="1160"/>
      <c r="H2436" s="1160"/>
      <c r="I2436" s="1160"/>
      <c r="J2436" s="1160"/>
      <c r="K2436" s="1160"/>
      <c r="L2436" s="52"/>
    </row>
    <row r="2437" spans="1:12" ht="12.75" customHeight="1">
      <c r="A2437" s="52"/>
      <c r="B2437" s="52"/>
      <c r="C2437" s="52"/>
      <c r="D2437" s="52"/>
      <c r="E2437" s="52"/>
      <c r="F2437" s="1160"/>
      <c r="G2437" s="1160"/>
      <c r="H2437" s="1160"/>
      <c r="I2437" s="1160"/>
      <c r="J2437" s="1160"/>
      <c r="K2437" s="1160"/>
      <c r="L2437" s="52"/>
    </row>
    <row r="2438" spans="1:12" ht="12.75" customHeight="1">
      <c r="A2438" s="52"/>
      <c r="B2438" s="52"/>
      <c r="C2438" s="52"/>
      <c r="D2438" s="52"/>
      <c r="E2438" s="52"/>
      <c r="F2438" s="1160"/>
      <c r="G2438" s="1160"/>
      <c r="H2438" s="1160"/>
      <c r="I2438" s="1160"/>
      <c r="J2438" s="1160"/>
      <c r="K2438" s="1160"/>
      <c r="L2438" s="52"/>
    </row>
    <row r="2439" spans="1:12" ht="12.75" customHeight="1">
      <c r="A2439" s="52"/>
      <c r="B2439" s="52"/>
      <c r="C2439" s="52"/>
      <c r="D2439" s="52"/>
      <c r="E2439" s="52"/>
      <c r="F2439" s="1160"/>
      <c r="G2439" s="1160"/>
      <c r="H2439" s="1160"/>
      <c r="I2439" s="1160"/>
      <c r="J2439" s="1160"/>
      <c r="K2439" s="1160"/>
      <c r="L2439" s="52"/>
    </row>
    <row r="2440" spans="1:12" ht="12.75" customHeight="1">
      <c r="A2440" s="52"/>
      <c r="B2440" s="52"/>
      <c r="C2440" s="52"/>
      <c r="D2440" s="52"/>
      <c r="E2440" s="52"/>
      <c r="F2440" s="1160"/>
      <c r="G2440" s="1160"/>
      <c r="H2440" s="1160"/>
      <c r="I2440" s="1160"/>
      <c r="J2440" s="1160"/>
      <c r="K2440" s="1160"/>
      <c r="L2440" s="52"/>
    </row>
    <row r="2441" spans="1:12">
      <c r="A2441" s="52"/>
      <c r="B2441" s="52"/>
      <c r="C2441" s="52"/>
      <c r="D2441" s="52"/>
      <c r="E2441" s="52"/>
      <c r="F2441" s="52"/>
      <c r="G2441" s="52"/>
      <c r="H2441" s="52"/>
      <c r="I2441" s="52"/>
      <c r="J2441" s="52"/>
      <c r="K2441" s="52"/>
      <c r="L2441" s="52"/>
    </row>
    <row r="2442" spans="1:12">
      <c r="A2442" s="52"/>
      <c r="B2442" s="52"/>
      <c r="C2442" s="52"/>
      <c r="D2442" s="52"/>
      <c r="E2442" s="52"/>
      <c r="F2442" s="52"/>
      <c r="G2442" s="52"/>
      <c r="H2442" s="52"/>
      <c r="I2442" s="52"/>
      <c r="J2442" s="52"/>
      <c r="K2442" s="52"/>
      <c r="L2442" s="52"/>
    </row>
    <row r="2443" spans="1:12">
      <c r="A2443" s="52"/>
      <c r="B2443" s="52"/>
      <c r="C2443" s="52"/>
      <c r="D2443" s="52"/>
      <c r="E2443" s="52"/>
      <c r="F2443" s="52"/>
      <c r="G2443" s="52"/>
      <c r="H2443" s="52"/>
      <c r="I2443" s="52"/>
      <c r="J2443" s="52"/>
      <c r="K2443" s="52"/>
      <c r="L2443" s="52"/>
    </row>
    <row r="2444" spans="1:12">
      <c r="A2444" s="52"/>
      <c r="B2444" s="52"/>
      <c r="C2444" s="52"/>
      <c r="D2444" s="52"/>
      <c r="E2444" s="52"/>
      <c r="F2444" s="52"/>
      <c r="G2444" s="52"/>
      <c r="H2444" s="52"/>
      <c r="I2444" s="52"/>
      <c r="J2444" s="52"/>
      <c r="K2444" s="52"/>
      <c r="L2444" s="52"/>
    </row>
    <row r="2445" spans="1:12">
      <c r="A2445" s="52"/>
      <c r="B2445" s="52"/>
      <c r="C2445" s="52"/>
      <c r="D2445" s="52"/>
      <c r="E2445" s="52"/>
      <c r="F2445" s="52"/>
      <c r="G2445" s="52"/>
      <c r="H2445" s="52"/>
      <c r="I2445" s="52"/>
      <c r="J2445" s="52"/>
      <c r="K2445" s="52"/>
      <c r="L2445" s="52"/>
    </row>
    <row r="2446" spans="1:12">
      <c r="A2446" s="52"/>
      <c r="B2446" s="52"/>
      <c r="C2446" s="52"/>
      <c r="D2446" s="52"/>
      <c r="E2446" s="52"/>
      <c r="F2446" s="52"/>
      <c r="G2446" s="52"/>
      <c r="H2446" s="52"/>
      <c r="I2446" s="52"/>
      <c r="J2446" s="52"/>
      <c r="K2446" s="52"/>
      <c r="L2446" s="52"/>
    </row>
    <row r="2447" spans="1:12">
      <c r="A2447" s="52"/>
      <c r="B2447" s="52"/>
      <c r="C2447" s="52"/>
      <c r="D2447" s="52"/>
      <c r="E2447" s="52"/>
      <c r="F2447" s="52"/>
      <c r="G2447" s="52"/>
      <c r="H2447" s="52"/>
      <c r="I2447" s="52"/>
      <c r="J2447" s="52"/>
      <c r="K2447" s="52"/>
      <c r="L2447" s="52"/>
    </row>
    <row r="2448" spans="1:12">
      <c r="A2448" s="52"/>
      <c r="B2448" s="52"/>
      <c r="C2448" s="52"/>
      <c r="D2448" s="52"/>
      <c r="E2448" s="52"/>
      <c r="F2448" s="52"/>
      <c r="G2448" s="52"/>
      <c r="H2448" s="52"/>
      <c r="I2448" s="52"/>
      <c r="J2448" s="52"/>
      <c r="K2448" s="52"/>
      <c r="L2448" s="52"/>
    </row>
    <row r="2449" spans="1:12">
      <c r="A2449" s="52"/>
      <c r="B2449" s="52"/>
      <c r="C2449" s="52"/>
      <c r="D2449" s="52"/>
      <c r="E2449" s="52"/>
      <c r="F2449" s="52"/>
      <c r="G2449" s="52"/>
      <c r="H2449" s="52"/>
      <c r="I2449" s="52"/>
      <c r="J2449" s="52"/>
      <c r="K2449" s="52"/>
      <c r="L2449" s="52"/>
    </row>
    <row r="2450" spans="1:12">
      <c r="A2450" s="52"/>
      <c r="B2450" s="52"/>
      <c r="C2450" s="52"/>
      <c r="D2450" s="52"/>
      <c r="E2450" s="52"/>
      <c r="F2450" s="52"/>
      <c r="G2450" s="52"/>
      <c r="H2450" s="52"/>
      <c r="I2450" s="52"/>
      <c r="J2450" s="52"/>
      <c r="K2450" s="52"/>
      <c r="L2450" s="52"/>
    </row>
    <row r="2451" spans="1:12">
      <c r="A2451" s="52"/>
      <c r="B2451" s="52"/>
      <c r="C2451" s="52"/>
      <c r="D2451" s="52"/>
      <c r="E2451" s="52"/>
      <c r="F2451" s="52"/>
      <c r="G2451" s="52"/>
      <c r="H2451" s="52"/>
      <c r="I2451" s="52"/>
      <c r="J2451" s="52"/>
      <c r="K2451" s="52"/>
      <c r="L2451" s="52"/>
    </row>
    <row r="2452" spans="1:12">
      <c r="A2452" s="52"/>
      <c r="B2452" s="52"/>
      <c r="C2452" s="52"/>
      <c r="D2452" s="52"/>
      <c r="E2452" s="52"/>
      <c r="F2452" s="52"/>
      <c r="G2452" s="52"/>
      <c r="H2452" s="52"/>
      <c r="I2452" s="52"/>
      <c r="J2452" s="52"/>
      <c r="K2452" s="52"/>
      <c r="L2452" s="52"/>
    </row>
    <row r="2453" spans="1:12">
      <c r="A2453" s="52"/>
      <c r="B2453" s="52"/>
      <c r="C2453" s="52"/>
      <c r="D2453" s="52"/>
      <c r="E2453" s="52"/>
      <c r="F2453" s="52"/>
      <c r="G2453" s="52"/>
      <c r="H2453" s="52"/>
      <c r="I2453" s="52"/>
      <c r="J2453" s="52"/>
      <c r="K2453" s="52"/>
      <c r="L2453" s="52"/>
    </row>
    <row r="2454" spans="1:12">
      <c r="A2454" s="52"/>
      <c r="B2454" s="52"/>
      <c r="C2454" s="52"/>
      <c r="D2454" s="52"/>
      <c r="E2454" s="52"/>
      <c r="F2454" s="52"/>
      <c r="G2454" s="52"/>
      <c r="H2454" s="52"/>
      <c r="I2454" s="52"/>
      <c r="J2454" s="52"/>
      <c r="K2454" s="52"/>
      <c r="L2454" s="52"/>
    </row>
    <row r="2455" spans="1:12">
      <c r="A2455" s="52"/>
      <c r="B2455" s="52"/>
      <c r="C2455" s="52"/>
      <c r="D2455" s="52"/>
      <c r="E2455" s="52"/>
      <c r="F2455" s="52"/>
      <c r="G2455" s="52"/>
      <c r="H2455" s="52"/>
      <c r="I2455" s="52"/>
      <c r="J2455" s="52"/>
      <c r="K2455" s="52"/>
      <c r="L2455" s="52"/>
    </row>
    <row r="2456" spans="1:12">
      <c r="A2456" s="52"/>
      <c r="B2456" s="52"/>
      <c r="C2456" s="52"/>
      <c r="D2456" s="52"/>
      <c r="E2456" s="52"/>
      <c r="F2456" s="52"/>
      <c r="G2456" s="52"/>
      <c r="H2456" s="52"/>
      <c r="I2456" s="52"/>
      <c r="J2456" s="52"/>
      <c r="K2456" s="52"/>
      <c r="L2456" s="52"/>
    </row>
    <row r="2457" spans="1:12">
      <c r="A2457" s="52"/>
      <c r="B2457" s="52"/>
      <c r="C2457" s="52"/>
      <c r="D2457" s="52"/>
      <c r="E2457" s="52"/>
      <c r="F2457" s="52"/>
      <c r="G2457" s="52"/>
      <c r="H2457" s="52"/>
      <c r="I2457" s="52"/>
      <c r="J2457" s="52"/>
      <c r="K2457" s="52"/>
      <c r="L2457" s="52"/>
    </row>
    <row r="2458" spans="1:12">
      <c r="A2458" s="52"/>
      <c r="B2458" s="52"/>
      <c r="C2458" s="52"/>
      <c r="D2458" s="52"/>
      <c r="E2458" s="52"/>
      <c r="F2458" s="52"/>
      <c r="G2458" s="52"/>
      <c r="H2458" s="52"/>
      <c r="I2458" s="52"/>
      <c r="J2458" s="52"/>
      <c r="K2458" s="52"/>
      <c r="L2458" s="52"/>
    </row>
    <row r="2459" spans="1:12">
      <c r="A2459" s="52"/>
      <c r="B2459" s="52"/>
      <c r="C2459" s="52"/>
      <c r="D2459" s="52"/>
      <c r="E2459" s="52"/>
      <c r="F2459" s="52"/>
      <c r="G2459" s="52"/>
      <c r="H2459" s="52"/>
      <c r="I2459" s="52"/>
      <c r="J2459" s="52"/>
      <c r="K2459" s="52"/>
      <c r="L2459" s="52"/>
    </row>
    <row r="2460" spans="1:12" s="54" customFormat="1" ht="12.75" customHeight="1">
      <c r="A2460" s="53" t="s">
        <v>260</v>
      </c>
      <c r="E2460" s="55"/>
      <c r="F2460" s="55"/>
      <c r="G2460" s="55"/>
      <c r="H2460" s="55"/>
      <c r="I2460" s="55"/>
    </row>
    <row r="2461" spans="1:12" s="54" customFormat="1">
      <c r="A2461" s="56" t="s">
        <v>481</v>
      </c>
      <c r="B2461" s="1151" t="s">
        <v>482</v>
      </c>
      <c r="C2461" s="1151"/>
      <c r="D2461" s="1151"/>
      <c r="E2461" s="1151"/>
      <c r="F2461" s="1151"/>
      <c r="G2461" s="1151"/>
      <c r="H2461" s="1151"/>
      <c r="I2461" s="1151"/>
      <c r="J2461" s="1151"/>
      <c r="K2461" s="1151"/>
      <c r="L2461" s="1151"/>
    </row>
    <row r="2462" spans="1:12" s="54" customFormat="1" ht="9" customHeight="1">
      <c r="A2462" s="57"/>
      <c r="B2462" s="58"/>
      <c r="C2462" s="58"/>
      <c r="D2462" s="58"/>
      <c r="E2462" s="59"/>
      <c r="F2462" s="59"/>
      <c r="G2462" s="59"/>
      <c r="H2462" s="59"/>
      <c r="I2462" s="59"/>
      <c r="J2462" s="58"/>
      <c r="K2462" s="58"/>
      <c r="L2462" s="58"/>
    </row>
    <row r="2463" spans="1:12" s="54" customFormat="1" ht="27" customHeight="1">
      <c r="B2463" s="1152" t="s">
        <v>261</v>
      </c>
      <c r="C2463" s="1152"/>
      <c r="D2463" s="1152"/>
      <c r="E2463" s="1152"/>
      <c r="F2463" s="1152"/>
      <c r="G2463" s="1152"/>
      <c r="H2463" s="1152"/>
      <c r="I2463" s="1152"/>
      <c r="J2463" s="1152"/>
      <c r="K2463" s="1152"/>
      <c r="L2463" s="1152"/>
    </row>
    <row r="2464" spans="1:12" s="54" customFormat="1">
      <c r="E2464" s="55"/>
      <c r="F2464" s="55"/>
      <c r="G2464" s="55"/>
      <c r="H2464" s="55"/>
      <c r="I2464" s="55"/>
    </row>
    <row r="2465" spans="1:12" s="177" customFormat="1" ht="13.5" customHeight="1">
      <c r="A2465" s="61" t="s">
        <v>262</v>
      </c>
      <c r="B2465" s="62"/>
      <c r="C2465" s="63"/>
      <c r="D2465" s="1154" t="s">
        <v>263</v>
      </c>
      <c r="E2465" s="1154"/>
      <c r="F2465" s="63" t="s">
        <v>263</v>
      </c>
      <c r="G2465" s="1154" t="s">
        <v>264</v>
      </c>
      <c r="H2465" s="1154"/>
      <c r="I2465" s="63" t="s">
        <v>264</v>
      </c>
      <c r="J2465" s="63"/>
      <c r="K2465" s="62"/>
      <c r="L2465" s="62"/>
    </row>
    <row r="2466" spans="1:12" s="177" customFormat="1" ht="13.5" customHeight="1">
      <c r="A2466" s="61" t="s">
        <v>265</v>
      </c>
      <c r="B2466" s="62"/>
      <c r="C2466" s="63"/>
      <c r="D2466" s="1154">
        <v>2012</v>
      </c>
      <c r="E2466" s="1154"/>
      <c r="F2466" s="63">
        <v>2011</v>
      </c>
      <c r="G2466" s="1154">
        <v>2010</v>
      </c>
      <c r="H2466" s="1154"/>
      <c r="I2466" s="63">
        <v>2009</v>
      </c>
      <c r="J2466" s="63"/>
      <c r="K2466" s="62"/>
      <c r="L2466" s="62"/>
    </row>
    <row r="2467" spans="1:12" s="54" customFormat="1" ht="12.75" customHeight="1">
      <c r="B2467" s="54" t="s">
        <v>266</v>
      </c>
      <c r="C2467" s="65"/>
      <c r="D2467" s="1148">
        <v>4821324.6500000004</v>
      </c>
      <c r="E2467" s="1148"/>
      <c r="F2467" s="66">
        <v>4614441.3499999996</v>
      </c>
      <c r="G2467" s="1148">
        <v>4260521.91</v>
      </c>
      <c r="H2467" s="1148"/>
      <c r="I2467" s="66">
        <v>4204814.38</v>
      </c>
      <c r="J2467" s="65"/>
      <c r="K2467" s="65"/>
    </row>
    <row r="2468" spans="1:12" s="54" customFormat="1" ht="6" customHeight="1">
      <c r="B2468" s="67"/>
      <c r="C2468" s="67"/>
      <c r="D2468" s="68"/>
      <c r="E2468" s="68"/>
      <c r="F2468" s="69"/>
      <c r="G2468" s="69"/>
      <c r="H2468" s="69"/>
      <c r="I2468" s="69"/>
      <c r="J2468" s="67"/>
      <c r="K2468" s="67"/>
      <c r="L2468" s="67"/>
    </row>
    <row r="2469" spans="1:12" s="54" customFormat="1" ht="12.75" customHeight="1">
      <c r="B2469" s="54" t="s">
        <v>265</v>
      </c>
      <c r="C2469" s="65"/>
      <c r="D2469" s="1148">
        <v>167135.9</v>
      </c>
      <c r="E2469" s="1148"/>
      <c r="F2469" s="66">
        <v>120650.7</v>
      </c>
      <c r="G2469" s="1148">
        <v>98579.85</v>
      </c>
      <c r="H2469" s="1148"/>
      <c r="I2469" s="66">
        <v>91590.1</v>
      </c>
      <c r="J2469" s="65"/>
      <c r="K2469" s="65"/>
    </row>
    <row r="2470" spans="1:12" s="54" customFormat="1" ht="6" customHeight="1">
      <c r="B2470" s="67"/>
      <c r="C2470" s="67"/>
      <c r="D2470" s="68"/>
      <c r="E2470" s="68"/>
      <c r="F2470" s="69"/>
      <c r="G2470" s="69"/>
      <c r="H2470" s="69"/>
      <c r="I2470" s="69"/>
      <c r="J2470" s="67"/>
      <c r="K2470" s="67"/>
      <c r="L2470" s="67"/>
    </row>
    <row r="2471" spans="1:12" s="54" customFormat="1" ht="12.75" customHeight="1">
      <c r="B2471" s="70" t="s">
        <v>1</v>
      </c>
      <c r="C2471" s="65"/>
      <c r="D2471" s="1153">
        <v>4654188.75</v>
      </c>
      <c r="E2471" s="1153"/>
      <c r="F2471" s="66">
        <v>4493790.6499999994</v>
      </c>
      <c r="G2471" s="1148">
        <v>4161942.06</v>
      </c>
      <c r="H2471" s="1148"/>
      <c r="I2471" s="66">
        <v>4113224.28</v>
      </c>
      <c r="J2471" s="65"/>
      <c r="K2471" s="65"/>
    </row>
    <row r="2472" spans="1:12" s="54" customFormat="1" ht="6" customHeight="1">
      <c r="B2472" s="67"/>
      <c r="C2472" s="67"/>
      <c r="D2472" s="67"/>
      <c r="E2472" s="71"/>
      <c r="F2472" s="71"/>
      <c r="G2472" s="71"/>
      <c r="H2472" s="71"/>
      <c r="I2472" s="71"/>
      <c r="J2472" s="67"/>
      <c r="K2472" s="67"/>
      <c r="L2472" s="67"/>
    </row>
    <row r="2473" spans="1:12" s="54" customFormat="1" ht="12.75" customHeight="1">
      <c r="B2473" s="54" t="s">
        <v>267</v>
      </c>
      <c r="C2473" s="65"/>
      <c r="D2473" s="1149">
        <v>3.4665970896608257E-2</v>
      </c>
      <c r="E2473" s="1149"/>
      <c r="F2473" s="72">
        <v>2.6146328634125995E-2</v>
      </c>
      <c r="G2473" s="1149">
        <v>2.3137975131314371E-2</v>
      </c>
      <c r="H2473" s="1149"/>
      <c r="I2473" s="72">
        <v>2.1782198147828825E-2</v>
      </c>
      <c r="J2473" s="65"/>
      <c r="K2473" s="65"/>
    </row>
    <row r="2474" spans="1:12" s="54" customFormat="1" ht="6" customHeight="1">
      <c r="B2474" s="67"/>
      <c r="C2474" s="67"/>
      <c r="D2474" s="67"/>
      <c r="E2474" s="71"/>
      <c r="F2474" s="71"/>
      <c r="G2474" s="71"/>
      <c r="H2474" s="71"/>
      <c r="I2474" s="71"/>
      <c r="J2474" s="67"/>
      <c r="K2474" s="67"/>
      <c r="L2474" s="67"/>
    </row>
    <row r="2475" spans="1:12" s="54" customFormat="1" ht="12.75" customHeight="1">
      <c r="E2475" s="55"/>
      <c r="F2475" s="55"/>
      <c r="G2475" s="55"/>
      <c r="H2475" s="55"/>
      <c r="I2475" s="55"/>
    </row>
    <row r="2476" spans="1:12" s="54" customFormat="1" ht="13.5" customHeight="1">
      <c r="A2476" s="70" t="s">
        <v>268</v>
      </c>
      <c r="B2476" s="73" t="s">
        <v>289</v>
      </c>
      <c r="C2476" s="1143" t="s">
        <v>270</v>
      </c>
      <c r="D2476" s="1143"/>
      <c r="E2476" s="73"/>
      <c r="F2476" s="1143" t="s">
        <v>271</v>
      </c>
      <c r="G2476" s="1143"/>
      <c r="H2476" s="73"/>
      <c r="I2476" s="74" t="s">
        <v>1</v>
      </c>
      <c r="J2476" s="73"/>
      <c r="K2476" s="74" t="s">
        <v>1</v>
      </c>
      <c r="L2476" s="74" t="s">
        <v>272</v>
      </c>
    </row>
    <row r="2477" spans="1:12" s="54" customFormat="1" ht="13.5" customHeight="1">
      <c r="A2477" s="70"/>
      <c r="B2477" s="73"/>
      <c r="C2477" s="74" t="s">
        <v>273</v>
      </c>
      <c r="D2477" s="74" t="s">
        <v>274</v>
      </c>
      <c r="E2477" s="74"/>
      <c r="F2477" s="74" t="s">
        <v>273</v>
      </c>
      <c r="G2477" s="74" t="s">
        <v>274</v>
      </c>
      <c r="H2477" s="74"/>
      <c r="I2477" s="74" t="s">
        <v>275</v>
      </c>
      <c r="J2477" s="73"/>
      <c r="K2477" s="74" t="s">
        <v>276</v>
      </c>
      <c r="L2477" s="74" t="s">
        <v>277</v>
      </c>
    </row>
    <row r="2478" spans="1:12" s="76" customFormat="1">
      <c r="A2478" t="s">
        <v>57</v>
      </c>
      <c r="B2478" s="76" t="s">
        <v>722</v>
      </c>
      <c r="C2478" s="77">
        <v>4821324.6500000004</v>
      </c>
      <c r="D2478" s="78">
        <v>1</v>
      </c>
      <c r="E2478" s="79"/>
      <c r="F2478" s="77">
        <v>167135.9</v>
      </c>
      <c r="G2478" s="78">
        <v>1</v>
      </c>
      <c r="H2478" s="79"/>
      <c r="I2478" s="77">
        <v>4654188.75</v>
      </c>
      <c r="K2478" s="77">
        <v>4493790.6500000004</v>
      </c>
      <c r="L2478" s="78">
        <v>3.5693273784349437E-2</v>
      </c>
    </row>
    <row r="2479" spans="1:12" s="76" customFormat="1" ht="6" customHeight="1">
      <c r="A2479" s="94"/>
      <c r="B2479" s="80"/>
      <c r="C2479" s="81"/>
      <c r="D2479" s="82"/>
      <c r="E2479" s="83"/>
      <c r="F2479" s="81"/>
      <c r="G2479" s="82"/>
      <c r="H2479" s="83"/>
      <c r="I2479" s="81"/>
      <c r="J2479" s="80"/>
      <c r="K2479" s="81"/>
      <c r="L2479" s="82"/>
    </row>
    <row r="2480" spans="1:12" s="54" customFormat="1">
      <c r="E2480" s="55"/>
      <c r="F2480" s="55"/>
      <c r="G2480" s="55"/>
      <c r="H2480" s="55"/>
      <c r="I2480" s="55"/>
    </row>
    <row r="2481" spans="1:9" s="85" customFormat="1">
      <c r="A2481" s="84" t="s">
        <v>288</v>
      </c>
      <c r="E2481" s="86"/>
      <c r="F2481" s="86"/>
      <c r="G2481" s="86"/>
      <c r="H2481" s="86"/>
      <c r="I2481" s="86"/>
    </row>
    <row r="2482" spans="1:9" s="85" customFormat="1">
      <c r="E2482" s="86"/>
      <c r="F2482" s="86"/>
      <c r="G2482" s="86"/>
      <c r="H2482" s="86"/>
      <c r="I2482" s="86"/>
    </row>
    <row r="2483" spans="1:9" s="85" customFormat="1">
      <c r="E2483" s="86"/>
      <c r="F2483" s="86"/>
      <c r="G2483" s="86"/>
      <c r="H2483" s="86"/>
      <c r="I2483" s="86"/>
    </row>
    <row r="2484" spans="1:9" s="85" customFormat="1">
      <c r="E2484" s="86"/>
      <c r="F2484" s="86"/>
      <c r="G2484" s="86"/>
      <c r="H2484" s="86"/>
      <c r="I2484" s="86"/>
    </row>
    <row r="2485" spans="1:9" s="85" customFormat="1">
      <c r="E2485" s="86"/>
      <c r="F2485" s="86"/>
      <c r="G2485" s="86"/>
      <c r="H2485" s="86"/>
      <c r="I2485" s="86"/>
    </row>
    <row r="2486" spans="1:9" s="85" customFormat="1">
      <c r="E2486" s="86"/>
      <c r="F2486" s="86"/>
      <c r="G2486" s="86"/>
      <c r="H2486" s="86"/>
      <c r="I2486" s="86"/>
    </row>
    <row r="2487" spans="1:9" s="85" customFormat="1">
      <c r="E2487" s="86"/>
      <c r="F2487" s="86"/>
      <c r="G2487" s="86"/>
      <c r="H2487" s="86"/>
      <c r="I2487" s="86"/>
    </row>
    <row r="2488" spans="1:9" s="85" customFormat="1">
      <c r="B2488" s="95"/>
      <c r="E2488" s="86"/>
      <c r="F2488" s="86"/>
      <c r="G2488" s="86"/>
      <c r="H2488" s="86"/>
      <c r="I2488" s="86"/>
    </row>
    <row r="2489" spans="1:9" s="85" customFormat="1">
      <c r="B2489" s="95"/>
      <c r="E2489" s="86"/>
      <c r="F2489" s="86"/>
      <c r="G2489" s="86"/>
      <c r="H2489" s="86"/>
      <c r="I2489" s="86"/>
    </row>
    <row r="2490" spans="1:9" s="85" customFormat="1">
      <c r="B2490" s="95"/>
      <c r="E2490" s="86"/>
      <c r="F2490" s="86"/>
      <c r="G2490" s="86"/>
      <c r="H2490" s="86"/>
      <c r="I2490" s="86"/>
    </row>
    <row r="2491" spans="1:9" s="85" customFormat="1">
      <c r="B2491" s="95"/>
      <c r="E2491" s="86"/>
      <c r="F2491" s="86"/>
      <c r="G2491" s="86"/>
      <c r="H2491" s="86"/>
      <c r="I2491" s="86"/>
    </row>
    <row r="2492" spans="1:9" s="85" customFormat="1">
      <c r="B2492" s="95"/>
      <c r="E2492" s="86"/>
      <c r="F2492" s="86"/>
      <c r="G2492" s="86"/>
      <c r="H2492" s="86"/>
      <c r="I2492" s="86"/>
    </row>
    <row r="2493" spans="1:9" s="85" customFormat="1">
      <c r="B2493" s="95"/>
      <c r="E2493" s="86"/>
      <c r="F2493" s="86"/>
      <c r="G2493" s="86"/>
      <c r="H2493" s="86"/>
      <c r="I2493" s="86"/>
    </row>
    <row r="2494" spans="1:9" s="85" customFormat="1">
      <c r="B2494" s="95"/>
      <c r="E2494" s="86"/>
      <c r="F2494" s="86"/>
      <c r="G2494" s="86"/>
      <c r="H2494" s="86"/>
      <c r="I2494" s="86"/>
    </row>
    <row r="2495" spans="1:9" s="85" customFormat="1">
      <c r="B2495" s="95"/>
      <c r="E2495" s="86"/>
      <c r="F2495" s="86"/>
      <c r="G2495" s="86"/>
      <c r="H2495" s="86"/>
      <c r="I2495" s="86"/>
    </row>
    <row r="2496" spans="1:9" s="85" customFormat="1">
      <c r="B2496" s="95"/>
      <c r="E2496" s="86"/>
      <c r="F2496" s="86"/>
      <c r="G2496" s="86"/>
      <c r="H2496" s="86"/>
      <c r="I2496" s="86"/>
    </row>
    <row r="2497" spans="1:12" s="85" customFormat="1">
      <c r="E2497" s="86"/>
      <c r="F2497" s="86"/>
      <c r="G2497" s="86"/>
      <c r="H2497" s="86"/>
      <c r="I2497" s="86"/>
    </row>
    <row r="2498" spans="1:12" s="85" customFormat="1">
      <c r="E2498" s="86"/>
      <c r="F2498" s="86"/>
      <c r="G2498" s="86"/>
      <c r="H2498" s="86"/>
      <c r="I2498" s="86"/>
    </row>
    <row r="2499" spans="1:12" s="85" customFormat="1">
      <c r="E2499" s="86"/>
      <c r="F2499" s="86"/>
      <c r="G2499" s="86"/>
      <c r="H2499" s="86"/>
      <c r="I2499" s="86"/>
    </row>
    <row r="2500" spans="1:12" s="85" customFormat="1">
      <c r="E2500" s="86"/>
      <c r="F2500" s="86"/>
      <c r="G2500" s="86"/>
      <c r="H2500" s="86"/>
      <c r="I2500" s="86"/>
    </row>
    <row r="2501" spans="1:12" s="85" customFormat="1">
      <c r="E2501" s="86"/>
      <c r="F2501" s="86"/>
      <c r="G2501" s="86"/>
      <c r="H2501" s="86"/>
      <c r="I2501" s="86"/>
    </row>
    <row r="2502" spans="1:12" s="85" customFormat="1">
      <c r="E2502" s="86"/>
      <c r="F2502" s="86"/>
      <c r="G2502" s="86"/>
      <c r="H2502" s="86"/>
      <c r="I2502" s="86"/>
    </row>
    <row r="2503" spans="1:12" s="85" customFormat="1">
      <c r="E2503" s="86"/>
      <c r="F2503" s="86"/>
      <c r="G2503" s="86"/>
      <c r="H2503" s="86"/>
      <c r="I2503" s="86"/>
    </row>
    <row r="2504" spans="1:12" s="54" customFormat="1">
      <c r="A2504" s="53" t="s">
        <v>260</v>
      </c>
      <c r="E2504" s="55"/>
      <c r="F2504" s="55"/>
      <c r="G2504" s="55"/>
      <c r="H2504" s="55"/>
      <c r="I2504" s="55"/>
    </row>
    <row r="2505" spans="1:12" s="54" customFormat="1">
      <c r="A2505" s="56" t="s">
        <v>481</v>
      </c>
      <c r="B2505" s="1151" t="s">
        <v>482</v>
      </c>
      <c r="C2505" s="1151"/>
      <c r="D2505" s="1151"/>
      <c r="E2505" s="1151"/>
      <c r="F2505" s="1151"/>
      <c r="G2505" s="1151"/>
      <c r="H2505" s="1151"/>
      <c r="I2505" s="1151"/>
      <c r="J2505" s="1151"/>
      <c r="K2505" s="1151"/>
      <c r="L2505" s="1151"/>
    </row>
    <row r="2506" spans="1:12" s="54" customFormat="1" ht="9" customHeight="1">
      <c r="A2506" s="57"/>
      <c r="B2506" s="58"/>
      <c r="C2506" s="58"/>
      <c r="D2506" s="58"/>
      <c r="E2506" s="59"/>
      <c r="F2506" s="59"/>
      <c r="G2506" s="59"/>
      <c r="H2506" s="59"/>
      <c r="I2506" s="59"/>
      <c r="J2506" s="58"/>
      <c r="K2506" s="58"/>
      <c r="L2506" s="58"/>
    </row>
    <row r="2507" spans="1:12" s="54" customFormat="1" ht="27" customHeight="1">
      <c r="B2507" s="1152" t="s">
        <v>723</v>
      </c>
      <c r="C2507" s="1152"/>
      <c r="D2507" s="1152"/>
      <c r="E2507" s="1152"/>
      <c r="F2507" s="1152"/>
      <c r="G2507" s="1152"/>
      <c r="H2507" s="1152"/>
      <c r="I2507" s="1152"/>
      <c r="J2507" s="1152"/>
      <c r="K2507" s="1152"/>
      <c r="L2507" s="1152"/>
    </row>
    <row r="2508" spans="1:12" s="54" customFormat="1">
      <c r="E2508" s="55"/>
      <c r="F2508" s="55"/>
      <c r="G2508" s="55"/>
      <c r="H2508" s="55"/>
      <c r="I2508" s="55"/>
    </row>
    <row r="2509" spans="1:12" s="54" customFormat="1" ht="13.5" customHeight="1">
      <c r="A2509" s="70" t="s">
        <v>262</v>
      </c>
      <c r="B2509" s="67"/>
      <c r="C2509" s="74" t="s">
        <v>263</v>
      </c>
      <c r="D2509" s="1150" t="s">
        <v>263</v>
      </c>
      <c r="E2509" s="1150"/>
      <c r="F2509" s="74" t="s">
        <v>264</v>
      </c>
      <c r="G2509" s="1150" t="s">
        <v>264</v>
      </c>
      <c r="H2509" s="1150"/>
      <c r="I2509" s="1143" t="s">
        <v>292</v>
      </c>
      <c r="J2509" s="1143"/>
      <c r="K2509" s="1143"/>
      <c r="L2509" s="1143"/>
    </row>
    <row r="2510" spans="1:12" s="54" customFormat="1" ht="13.5" customHeight="1">
      <c r="A2510" s="70" t="s">
        <v>265</v>
      </c>
      <c r="B2510" s="67"/>
      <c r="C2510" s="74">
        <v>2012</v>
      </c>
      <c r="D2510" s="1150">
        <v>2011</v>
      </c>
      <c r="E2510" s="1150"/>
      <c r="F2510" s="74">
        <v>2010</v>
      </c>
      <c r="G2510" s="1150">
        <v>2009</v>
      </c>
      <c r="H2510" s="1150"/>
      <c r="I2510" s="74"/>
      <c r="J2510" s="67"/>
      <c r="K2510" s="67"/>
      <c r="L2510" s="67"/>
    </row>
    <row r="2511" spans="1:12" s="54" customFormat="1" ht="12.75" customHeight="1">
      <c r="B2511" s="54" t="s">
        <v>266</v>
      </c>
      <c r="C2511" s="66">
        <v>4821324.6500000004</v>
      </c>
      <c r="D2511" s="1148">
        <v>4614441.3499999996</v>
      </c>
      <c r="E2511" s="1148"/>
      <c r="F2511" s="66">
        <v>4260521.91</v>
      </c>
      <c r="G2511" s="1148">
        <v>4204814.38</v>
      </c>
      <c r="H2511" s="1148"/>
      <c r="I2511" s="55"/>
    </row>
    <row r="2512" spans="1:12" s="54" customFormat="1" ht="6" customHeight="1">
      <c r="B2512" s="67"/>
      <c r="C2512" s="69"/>
      <c r="D2512" s="69"/>
      <c r="E2512" s="69"/>
      <c r="F2512" s="69"/>
      <c r="G2512" s="69"/>
      <c r="H2512" s="69"/>
      <c r="I2512" s="71"/>
      <c r="J2512" s="67"/>
      <c r="K2512" s="67"/>
      <c r="L2512" s="58"/>
    </row>
    <row r="2513" spans="1:12" s="54" customFormat="1" ht="12.75" customHeight="1">
      <c r="B2513" s="54" t="s">
        <v>265</v>
      </c>
      <c r="C2513" s="66">
        <v>167135.9</v>
      </c>
      <c r="D2513" s="1148">
        <v>120650.7</v>
      </c>
      <c r="E2513" s="1148"/>
      <c r="F2513" s="66">
        <v>98579.85</v>
      </c>
      <c r="G2513" s="1148">
        <v>91590.1</v>
      </c>
      <c r="H2513" s="1148"/>
      <c r="I2513" s="55"/>
    </row>
    <row r="2514" spans="1:12" s="54" customFormat="1" ht="6" customHeight="1">
      <c r="B2514" s="67"/>
      <c r="C2514" s="69"/>
      <c r="D2514" s="69"/>
      <c r="E2514" s="69"/>
      <c r="F2514" s="69"/>
      <c r="G2514" s="69"/>
      <c r="H2514" s="69"/>
      <c r="I2514" s="71"/>
      <c r="J2514" s="67"/>
      <c r="K2514" s="67"/>
      <c r="L2514" s="58"/>
    </row>
    <row r="2515" spans="1:12" s="54" customFormat="1" ht="12.75" customHeight="1">
      <c r="B2515" s="70" t="s">
        <v>1</v>
      </c>
      <c r="C2515" s="97">
        <v>4654188.75</v>
      </c>
      <c r="D2515" s="1148">
        <v>4493790.6499999994</v>
      </c>
      <c r="E2515" s="1148"/>
      <c r="F2515" s="66">
        <v>4161942.06</v>
      </c>
      <c r="G2515" s="1148">
        <v>4113224.28</v>
      </c>
      <c r="H2515" s="1148"/>
      <c r="I2515" s="55"/>
      <c r="L2515" s="58"/>
    </row>
    <row r="2516" spans="1:12" s="54" customFormat="1" ht="6" customHeight="1">
      <c r="B2516" s="67"/>
      <c r="C2516" s="69"/>
      <c r="D2516" s="69"/>
      <c r="E2516" s="69"/>
      <c r="F2516" s="69"/>
      <c r="G2516" s="69"/>
      <c r="H2516" s="69"/>
      <c r="I2516" s="71"/>
      <c r="J2516" s="67"/>
      <c r="K2516" s="67"/>
      <c r="L2516" s="58"/>
    </row>
    <row r="2517" spans="1:12" s="54" customFormat="1" ht="12.75" customHeight="1">
      <c r="B2517" s="54" t="s">
        <v>267</v>
      </c>
      <c r="C2517" s="72">
        <v>3.4665970896608257E-2</v>
      </c>
      <c r="D2517" s="1149">
        <v>2.6146328634125995E-2</v>
      </c>
      <c r="E2517" s="1149"/>
      <c r="F2517" s="72">
        <v>2.3137975131314371E-2</v>
      </c>
      <c r="G2517" s="1149">
        <v>2.1782198147828825E-2</v>
      </c>
      <c r="H2517" s="1149"/>
      <c r="I2517" s="72"/>
      <c r="L2517" s="58"/>
    </row>
    <row r="2518" spans="1:12" s="54" customFormat="1" ht="6" customHeight="1">
      <c r="B2518" s="67"/>
      <c r="C2518" s="71"/>
      <c r="D2518" s="71"/>
      <c r="E2518" s="71"/>
      <c r="F2518" s="71"/>
      <c r="G2518" s="71"/>
      <c r="H2518" s="71"/>
      <c r="I2518" s="71"/>
      <c r="J2518" s="67"/>
      <c r="K2518" s="67"/>
      <c r="L2518" s="58"/>
    </row>
    <row r="2519" spans="1:12" s="54" customFormat="1" ht="12.75" customHeight="1">
      <c r="E2519" s="55"/>
      <c r="F2519" s="55"/>
      <c r="G2519" s="55"/>
      <c r="H2519" s="55"/>
      <c r="I2519" s="55"/>
    </row>
    <row r="2520" spans="1:12" s="54" customFormat="1" ht="6" customHeight="1">
      <c r="B2520" s="67"/>
      <c r="C2520" s="71"/>
      <c r="D2520" s="71"/>
      <c r="E2520" s="71"/>
      <c r="F2520" s="71"/>
      <c r="G2520" s="71"/>
      <c r="H2520" s="71"/>
      <c r="I2520" s="71"/>
      <c r="J2520" s="67"/>
      <c r="K2520" s="67"/>
      <c r="L2520" s="67"/>
    </row>
    <row r="2521" spans="1:12" s="54" customFormat="1" ht="12.75" customHeight="1">
      <c r="E2521" s="55"/>
      <c r="F2521" s="55"/>
      <c r="G2521" s="55"/>
      <c r="H2521" s="55"/>
      <c r="I2521" s="55"/>
    </row>
    <row r="2522" spans="1:12" s="54" customFormat="1" ht="13.5" customHeight="1">
      <c r="A2522" s="70" t="s">
        <v>268</v>
      </c>
      <c r="B2522" s="73" t="s">
        <v>293</v>
      </c>
      <c r="C2522" s="1143" t="s">
        <v>270</v>
      </c>
      <c r="D2522" s="1143"/>
      <c r="E2522" s="1143"/>
      <c r="F2522" s="1143" t="s">
        <v>271</v>
      </c>
      <c r="G2522" s="1143"/>
      <c r="H2522" s="1143"/>
      <c r="I2522" s="74" t="s">
        <v>1</v>
      </c>
      <c r="J2522" s="73"/>
      <c r="K2522" s="74" t="s">
        <v>1</v>
      </c>
      <c r="L2522" s="74" t="s">
        <v>272</v>
      </c>
    </row>
    <row r="2523" spans="1:12" s="54" customFormat="1" ht="13.5" customHeight="1">
      <c r="A2523" s="70"/>
      <c r="B2523" s="73"/>
      <c r="C2523" s="74" t="s">
        <v>273</v>
      </c>
      <c r="D2523" s="74" t="s">
        <v>274</v>
      </c>
      <c r="E2523" s="74"/>
      <c r="F2523" s="74" t="s">
        <v>273</v>
      </c>
      <c r="G2523" s="74" t="s">
        <v>274</v>
      </c>
      <c r="H2523" s="74"/>
      <c r="I2523" s="74" t="s">
        <v>275</v>
      </c>
      <c r="J2523" s="73"/>
      <c r="K2523" s="74" t="s">
        <v>276</v>
      </c>
      <c r="L2523" s="74" t="s">
        <v>277</v>
      </c>
    </row>
    <row r="2524" spans="1:12" s="76" customFormat="1" ht="25.5">
      <c r="A2524" s="76" t="s">
        <v>724</v>
      </c>
      <c r="B2524" s="76" t="s">
        <v>725</v>
      </c>
      <c r="C2524" s="77">
        <v>1591037.14</v>
      </c>
      <c r="D2524" s="78">
        <v>0.33000000114076528</v>
      </c>
      <c r="E2524" s="79"/>
      <c r="F2524" s="77">
        <v>33427.199999999997</v>
      </c>
      <c r="G2524" s="78">
        <v>0.2000001196631005</v>
      </c>
      <c r="H2524" s="79"/>
      <c r="I2524" s="77">
        <v>1557609.94</v>
      </c>
      <c r="K2524" s="77">
        <v>1498635.59</v>
      </c>
      <c r="L2524" s="78">
        <v>3.9352028200531297E-2</v>
      </c>
    </row>
    <row r="2525" spans="1:12" s="76" customFormat="1" ht="6" customHeight="1">
      <c r="B2525" s="80"/>
      <c r="C2525" s="81"/>
      <c r="D2525" s="82"/>
      <c r="E2525" s="83"/>
      <c r="F2525" s="81"/>
      <c r="G2525" s="82"/>
      <c r="H2525" s="83"/>
      <c r="I2525" s="81"/>
      <c r="J2525" s="80"/>
      <c r="K2525" s="81"/>
      <c r="L2525" s="82"/>
    </row>
    <row r="2526" spans="1:12" s="76" customFormat="1">
      <c r="A2526" s="76" t="s">
        <v>726</v>
      </c>
      <c r="B2526" s="76" t="s">
        <v>727</v>
      </c>
      <c r="C2526" s="77">
        <v>1542824.01</v>
      </c>
      <c r="D2526" s="78">
        <v>0.32000002530424909</v>
      </c>
      <c r="E2526" s="79"/>
      <c r="F2526" s="77">
        <v>116995.12</v>
      </c>
      <c r="G2526" s="78">
        <v>0.6999999401684498</v>
      </c>
      <c r="H2526" s="79"/>
      <c r="I2526" s="77">
        <v>1425828.8900000001</v>
      </c>
      <c r="K2526" s="77">
        <v>1392165.83</v>
      </c>
      <c r="L2526" s="78">
        <v>2.4180352135205082E-2</v>
      </c>
    </row>
    <row r="2527" spans="1:12" s="76" customFormat="1" ht="6" customHeight="1">
      <c r="B2527" s="80"/>
      <c r="C2527" s="81"/>
      <c r="D2527" s="82"/>
      <c r="E2527" s="83"/>
      <c r="F2527" s="81"/>
      <c r="G2527" s="82"/>
      <c r="H2527" s="83"/>
      <c r="I2527" s="81"/>
      <c r="J2527" s="80"/>
      <c r="K2527" s="81"/>
      <c r="L2527" s="82"/>
    </row>
    <row r="2528" spans="1:12" s="76" customFormat="1">
      <c r="A2528" s="76" t="s">
        <v>728</v>
      </c>
      <c r="B2528" s="76" t="s">
        <v>729</v>
      </c>
      <c r="C2528" s="77">
        <v>578559</v>
      </c>
      <c r="D2528" s="78">
        <v>0.12000000871129887</v>
      </c>
      <c r="E2528" s="79"/>
      <c r="F2528" s="77">
        <v>16713.580000000002</v>
      </c>
      <c r="G2528" s="78">
        <v>9.9999940168449764E-2</v>
      </c>
      <c r="H2528" s="79"/>
      <c r="I2528" s="77">
        <v>561845.42000000004</v>
      </c>
      <c r="K2528" s="77">
        <v>541667.91</v>
      </c>
      <c r="L2528" s="78">
        <v>3.7250702187618993E-2</v>
      </c>
    </row>
    <row r="2529" spans="1:12" s="76" customFormat="1" ht="6" customHeight="1">
      <c r="B2529" s="80"/>
      <c r="C2529" s="81"/>
      <c r="D2529" s="82"/>
      <c r="E2529" s="83"/>
      <c r="F2529" s="81"/>
      <c r="G2529" s="82"/>
      <c r="H2529" s="83"/>
      <c r="I2529" s="81"/>
      <c r="J2529" s="80"/>
      <c r="K2529" s="81"/>
      <c r="L2529" s="82"/>
    </row>
    <row r="2530" spans="1:12" s="76" customFormat="1">
      <c r="A2530" s="76" t="s">
        <v>730</v>
      </c>
      <c r="B2530" s="76" t="s">
        <v>731</v>
      </c>
      <c r="C2530" s="77">
        <v>1108904.5</v>
      </c>
      <c r="D2530" s="78">
        <v>0.22999996484368668</v>
      </c>
      <c r="E2530" s="79"/>
      <c r="F2530" s="77">
        <v>0</v>
      </c>
      <c r="G2530" s="78">
        <v>0</v>
      </c>
      <c r="H2530" s="79"/>
      <c r="I2530" s="77">
        <v>1108904.5</v>
      </c>
      <c r="K2530" s="77">
        <v>1061321.32</v>
      </c>
      <c r="L2530" s="78">
        <v>4.4833905720465438E-2</v>
      </c>
    </row>
    <row r="2531" spans="1:12" s="76" customFormat="1" ht="6" customHeight="1">
      <c r="B2531" s="80"/>
      <c r="C2531" s="81"/>
      <c r="D2531" s="82"/>
      <c r="E2531" s="83"/>
      <c r="F2531" s="81"/>
      <c r="G2531" s="82"/>
      <c r="H2531" s="83"/>
      <c r="I2531" s="81"/>
      <c r="J2531" s="80"/>
      <c r="K2531" s="81"/>
      <c r="L2531" s="82"/>
    </row>
    <row r="2532" spans="1:12" s="54" customFormat="1">
      <c r="E2532" s="55"/>
      <c r="F2532" s="55"/>
      <c r="G2532" s="55"/>
      <c r="H2532" s="55"/>
      <c r="I2532" s="55"/>
    </row>
    <row r="2533" spans="1:12" s="85" customFormat="1">
      <c r="A2533" s="84" t="s">
        <v>288</v>
      </c>
      <c r="B2533" s="95"/>
      <c r="E2533" s="86"/>
      <c r="F2533" s="86"/>
      <c r="G2533" s="86"/>
      <c r="H2533" s="86"/>
      <c r="I2533" s="86"/>
    </row>
    <row r="2534" spans="1:12" s="85" customFormat="1">
      <c r="E2534" s="86"/>
      <c r="F2534" s="86"/>
      <c r="G2534" s="86"/>
      <c r="H2534" s="86"/>
      <c r="I2534" s="86"/>
    </row>
    <row r="2535" spans="1:12" s="85" customFormat="1">
      <c r="E2535" s="86"/>
      <c r="F2535" s="86"/>
      <c r="G2535" s="86"/>
      <c r="H2535" s="86"/>
      <c r="I2535" s="86"/>
    </row>
    <row r="2536" spans="1:12" s="85" customFormat="1">
      <c r="E2536" s="86"/>
      <c r="F2536" s="86"/>
      <c r="G2536" s="86"/>
      <c r="H2536" s="86"/>
      <c r="I2536" s="86"/>
    </row>
    <row r="2537" spans="1:12" s="85" customFormat="1">
      <c r="E2537" s="86"/>
      <c r="F2537" s="86"/>
      <c r="G2537" s="86"/>
      <c r="H2537" s="86"/>
      <c r="I2537" s="86"/>
    </row>
    <row r="2538" spans="1:12" s="85" customFormat="1">
      <c r="E2538" s="86"/>
      <c r="F2538" s="86"/>
      <c r="G2538" s="86"/>
      <c r="H2538" s="86"/>
      <c r="I2538" s="86"/>
    </row>
    <row r="2539" spans="1:12" s="85" customFormat="1">
      <c r="E2539" s="86"/>
      <c r="F2539" s="86"/>
      <c r="G2539" s="86"/>
      <c r="H2539" s="86"/>
      <c r="I2539" s="86"/>
    </row>
    <row r="2540" spans="1:12" s="85" customFormat="1">
      <c r="E2540" s="86"/>
      <c r="F2540" s="86"/>
      <c r="G2540" s="86"/>
      <c r="H2540" s="86"/>
      <c r="I2540" s="86"/>
    </row>
    <row r="2541" spans="1:12" s="85" customFormat="1">
      <c r="E2541" s="86"/>
      <c r="F2541" s="86"/>
      <c r="G2541" s="86"/>
      <c r="H2541" s="86"/>
      <c r="I2541" s="86"/>
    </row>
    <row r="2542" spans="1:12" s="85" customFormat="1">
      <c r="E2542" s="86"/>
      <c r="F2542" s="86"/>
      <c r="G2542" s="86"/>
      <c r="H2542" s="86"/>
      <c r="I2542" s="86"/>
    </row>
    <row r="2543" spans="1:12" s="85" customFormat="1">
      <c r="E2543" s="86"/>
      <c r="F2543" s="86"/>
      <c r="G2543" s="86"/>
      <c r="H2543" s="86"/>
      <c r="I2543" s="86"/>
    </row>
    <row r="2544" spans="1:12" s="85" customFormat="1">
      <c r="E2544" s="86"/>
      <c r="F2544" s="86"/>
      <c r="G2544" s="86"/>
      <c r="H2544" s="86"/>
      <c r="I2544" s="86"/>
    </row>
    <row r="2545" spans="1:12" s="85" customFormat="1">
      <c r="E2545" s="86"/>
      <c r="F2545" s="86"/>
      <c r="G2545" s="86"/>
      <c r="H2545" s="86"/>
      <c r="I2545" s="86"/>
    </row>
    <row r="2546" spans="1:12" s="85" customFormat="1">
      <c r="E2546" s="86"/>
      <c r="F2546" s="86"/>
      <c r="G2546" s="86"/>
      <c r="H2546" s="86"/>
      <c r="I2546" s="86"/>
    </row>
    <row r="2547" spans="1:12" s="85" customFormat="1">
      <c r="E2547" s="86"/>
      <c r="F2547" s="86"/>
      <c r="G2547" s="86"/>
      <c r="H2547" s="86"/>
      <c r="I2547" s="86"/>
    </row>
    <row r="2548" spans="1:12" s="85" customFormat="1">
      <c r="E2548" s="86"/>
      <c r="F2548" s="86"/>
      <c r="G2548" s="86"/>
      <c r="H2548" s="86"/>
      <c r="I2548" s="86"/>
    </row>
    <row r="2549" spans="1:12" s="85" customFormat="1">
      <c r="A2549" s="87" t="s">
        <v>260</v>
      </c>
      <c r="E2549" s="86"/>
      <c r="F2549" s="86"/>
      <c r="G2549" s="86"/>
      <c r="H2549" s="86"/>
      <c r="I2549" s="86"/>
    </row>
    <row r="2550" spans="1:12" s="85" customFormat="1">
      <c r="A2550" s="88" t="s">
        <v>481</v>
      </c>
      <c r="B2550" s="1162" t="s">
        <v>482</v>
      </c>
      <c r="C2550" s="1162"/>
      <c r="D2550" s="1162"/>
      <c r="E2550" s="1162"/>
      <c r="F2550" s="1162"/>
      <c r="G2550" s="1162"/>
      <c r="H2550" s="1162"/>
      <c r="I2550" s="1162"/>
      <c r="J2550" s="1162"/>
      <c r="K2550" s="1162"/>
      <c r="L2550" s="1162"/>
    </row>
    <row r="2551" spans="1:12" s="85" customFormat="1" ht="9" customHeight="1">
      <c r="A2551" s="89"/>
      <c r="B2551" s="90"/>
      <c r="C2551" s="90"/>
      <c r="D2551" s="90"/>
      <c r="E2551" s="91"/>
      <c r="F2551" s="91"/>
      <c r="G2551" s="91"/>
      <c r="H2551" s="91"/>
      <c r="I2551" s="91"/>
      <c r="J2551" s="90"/>
      <c r="K2551" s="90"/>
      <c r="L2551" s="90"/>
    </row>
    <row r="2552" spans="1:12" s="85" customFormat="1" ht="27" customHeight="1">
      <c r="B2552" s="1163" t="s">
        <v>732</v>
      </c>
      <c r="C2552" s="1163"/>
      <c r="D2552" s="1163"/>
      <c r="E2552" s="1163"/>
      <c r="F2552" s="1163"/>
      <c r="G2552" s="1163"/>
      <c r="H2552" s="1163"/>
      <c r="I2552" s="1163"/>
      <c r="J2552" s="1163"/>
      <c r="K2552" s="1163"/>
      <c r="L2552" s="1163"/>
    </row>
    <row r="2553" spans="1:12" s="85" customFormat="1" ht="12.75" customHeight="1">
      <c r="B2553" s="143"/>
      <c r="C2553" s="143"/>
      <c r="D2553" s="143"/>
      <c r="E2553" s="143"/>
      <c r="F2553" s="143"/>
      <c r="G2553" s="143"/>
      <c r="H2553" s="143"/>
      <c r="I2553" s="143"/>
      <c r="J2553" s="143"/>
      <c r="K2553" s="143"/>
      <c r="L2553" s="143"/>
    </row>
    <row r="2554" spans="1:12" s="85" customFormat="1" ht="12.75" customHeight="1">
      <c r="A2554" s="178" t="s">
        <v>288</v>
      </c>
      <c r="B2554" s="143"/>
      <c r="C2554" s="143"/>
      <c r="D2554" s="143"/>
      <c r="E2554" s="143"/>
      <c r="F2554" s="143"/>
      <c r="G2554" s="143"/>
      <c r="H2554" s="143"/>
      <c r="I2554" s="143"/>
      <c r="J2554" s="143"/>
      <c r="K2554" s="143"/>
      <c r="L2554" s="143"/>
    </row>
    <row r="2555" spans="1:12" s="85" customFormat="1" ht="12.75" customHeight="1">
      <c r="B2555" s="143"/>
      <c r="C2555" s="143"/>
      <c r="D2555" s="143"/>
      <c r="E2555" s="143"/>
      <c r="F2555" s="143"/>
      <c r="G2555" s="143"/>
      <c r="H2555" s="143"/>
      <c r="I2555" s="143"/>
      <c r="J2555" s="143"/>
      <c r="K2555" s="143"/>
      <c r="L2555" s="143"/>
    </row>
    <row r="2556" spans="1:12" s="85" customFormat="1" ht="12.75" customHeight="1">
      <c r="B2556" s="143"/>
      <c r="C2556" s="143"/>
      <c r="D2556" s="143"/>
      <c r="E2556" s="143"/>
      <c r="F2556" s="143"/>
      <c r="G2556" s="143"/>
      <c r="H2556" s="143"/>
      <c r="I2556" s="143"/>
      <c r="J2556" s="143"/>
      <c r="K2556" s="143"/>
      <c r="L2556" s="143"/>
    </row>
    <row r="2557" spans="1:12" s="85" customFormat="1" ht="12.75" customHeight="1">
      <c r="B2557" s="143"/>
      <c r="C2557" s="143"/>
      <c r="D2557" s="143"/>
      <c r="E2557" s="143"/>
      <c r="F2557" s="143"/>
      <c r="G2557" s="143"/>
      <c r="H2557" s="143"/>
      <c r="I2557" s="143"/>
      <c r="J2557" s="143"/>
      <c r="K2557" s="143"/>
      <c r="L2557" s="143"/>
    </row>
    <row r="2558" spans="1:12" s="85" customFormat="1" ht="12.75" customHeight="1">
      <c r="B2558" s="143"/>
      <c r="C2558" s="143"/>
      <c r="D2558" s="143"/>
      <c r="E2558" s="143"/>
      <c r="F2558" s="143"/>
      <c r="G2558" s="143"/>
      <c r="H2558" s="143"/>
      <c r="I2558" s="143"/>
      <c r="J2558" s="143"/>
      <c r="K2558" s="143"/>
      <c r="L2558" s="143"/>
    </row>
    <row r="2559" spans="1:12" s="85" customFormat="1" ht="12.75" customHeight="1">
      <c r="B2559" s="143"/>
      <c r="C2559" s="143"/>
      <c r="D2559" s="143"/>
      <c r="E2559" s="143"/>
      <c r="F2559" s="143"/>
      <c r="G2559" s="143"/>
      <c r="H2559" s="143"/>
      <c r="I2559" s="143"/>
      <c r="J2559" s="143"/>
      <c r="K2559" s="143"/>
      <c r="L2559" s="143"/>
    </row>
    <row r="2560" spans="1:12" s="85" customFormat="1" ht="12.75" customHeight="1">
      <c r="B2560" s="143"/>
      <c r="C2560" s="143"/>
      <c r="D2560" s="143"/>
      <c r="E2560" s="143"/>
      <c r="F2560" s="143"/>
      <c r="G2560" s="143"/>
      <c r="H2560" s="143"/>
      <c r="I2560" s="143"/>
      <c r="J2560" s="143"/>
      <c r="K2560" s="143"/>
      <c r="L2560" s="143"/>
    </row>
    <row r="2561" spans="1:12" s="85" customFormat="1" ht="12.75" customHeight="1">
      <c r="B2561" s="143"/>
      <c r="C2561" s="143"/>
      <c r="D2561" s="143"/>
      <c r="E2561" s="143"/>
      <c r="F2561" s="143"/>
      <c r="G2561" s="143"/>
      <c r="H2561" s="143"/>
      <c r="I2561" s="143"/>
      <c r="J2561" s="143"/>
      <c r="K2561" s="143"/>
      <c r="L2561" s="143"/>
    </row>
    <row r="2562" spans="1:12" s="85" customFormat="1" ht="12.75" customHeight="1">
      <c r="B2562" s="143"/>
      <c r="C2562" s="143"/>
      <c r="D2562" s="143"/>
      <c r="E2562" s="143"/>
      <c r="F2562" s="143"/>
      <c r="G2562" s="143"/>
      <c r="H2562" s="143"/>
      <c r="I2562" s="143"/>
      <c r="J2562" s="143"/>
      <c r="K2562" s="143"/>
      <c r="L2562" s="143"/>
    </row>
    <row r="2563" spans="1:12" s="85" customFormat="1" ht="12.75" customHeight="1">
      <c r="B2563" s="143"/>
      <c r="C2563" s="143"/>
      <c r="D2563" s="143"/>
      <c r="E2563" s="143"/>
      <c r="F2563" s="143"/>
      <c r="G2563" s="143"/>
      <c r="H2563" s="143"/>
      <c r="I2563" s="143"/>
      <c r="J2563" s="143"/>
      <c r="K2563" s="143"/>
      <c r="L2563" s="143"/>
    </row>
    <row r="2564" spans="1:12" s="85" customFormat="1" ht="12.75" customHeight="1">
      <c r="B2564" s="143"/>
      <c r="C2564" s="143"/>
      <c r="D2564" s="143"/>
      <c r="E2564" s="143"/>
      <c r="F2564" s="143"/>
      <c r="G2564" s="143"/>
      <c r="H2564" s="143"/>
      <c r="I2564" s="143"/>
      <c r="J2564" s="143"/>
      <c r="K2564" s="143"/>
      <c r="L2564" s="143"/>
    </row>
    <row r="2565" spans="1:12" s="85" customFormat="1" ht="12.75" customHeight="1">
      <c r="B2565" s="143"/>
      <c r="C2565" s="143"/>
      <c r="D2565" s="143"/>
      <c r="E2565" s="143"/>
      <c r="F2565" s="143"/>
      <c r="G2565" s="143"/>
      <c r="H2565" s="143"/>
      <c r="I2565" s="143"/>
      <c r="J2565" s="143"/>
      <c r="K2565" s="143"/>
      <c r="L2565" s="143"/>
    </row>
    <row r="2566" spans="1:12" s="85" customFormat="1" ht="12.75" customHeight="1">
      <c r="B2566" s="143"/>
      <c r="C2566" s="143"/>
      <c r="D2566" s="143"/>
      <c r="E2566" s="143"/>
      <c r="F2566" s="143"/>
      <c r="G2566" s="143"/>
      <c r="H2566" s="143"/>
      <c r="I2566" s="143"/>
      <c r="J2566" s="143"/>
      <c r="K2566" s="143"/>
      <c r="L2566" s="143"/>
    </row>
    <row r="2567" spans="1:12" s="85" customFormat="1" ht="12.75" customHeight="1">
      <c r="B2567" s="143"/>
      <c r="C2567" s="143"/>
      <c r="D2567" s="143"/>
      <c r="E2567" s="143"/>
      <c r="F2567" s="143"/>
      <c r="G2567" s="143"/>
      <c r="H2567" s="143"/>
      <c r="I2567" s="143"/>
      <c r="J2567" s="143"/>
      <c r="K2567" s="143"/>
      <c r="L2567" s="143"/>
    </row>
    <row r="2568" spans="1:12" s="85" customFormat="1" ht="12.75" customHeight="1">
      <c r="B2568" s="143"/>
      <c r="C2568" s="143"/>
      <c r="D2568" s="143"/>
      <c r="E2568" s="143"/>
      <c r="F2568" s="143"/>
      <c r="G2568" s="143"/>
      <c r="H2568" s="143"/>
      <c r="I2568" s="143"/>
      <c r="J2568" s="143"/>
      <c r="K2568" s="143"/>
      <c r="L2568" s="143"/>
    </row>
    <row r="2569" spans="1:12" s="85" customFormat="1" ht="12.75" customHeight="1">
      <c r="B2569" s="143"/>
      <c r="C2569" s="143"/>
      <c r="D2569" s="143"/>
      <c r="E2569" s="143"/>
      <c r="F2569" s="143"/>
      <c r="G2569" s="143"/>
      <c r="H2569" s="143"/>
      <c r="I2569" s="143"/>
      <c r="J2569" s="143"/>
      <c r="K2569" s="143"/>
      <c r="L2569" s="143"/>
    </row>
    <row r="2570" spans="1:12" s="85" customFormat="1" ht="12.75" customHeight="1">
      <c r="B2570" s="143"/>
      <c r="C2570" s="143"/>
      <c r="D2570" s="143"/>
      <c r="E2570" s="143"/>
      <c r="F2570" s="143"/>
      <c r="G2570" s="143"/>
      <c r="H2570" s="143"/>
      <c r="I2570" s="143"/>
      <c r="J2570" s="143"/>
      <c r="K2570" s="143"/>
      <c r="L2570" s="143"/>
    </row>
    <row r="2571" spans="1:12" s="85" customFormat="1" ht="12.75" customHeight="1">
      <c r="A2571" s="85" t="s">
        <v>733</v>
      </c>
      <c r="B2571" s="143"/>
      <c r="C2571" s="143"/>
      <c r="D2571" s="143"/>
      <c r="E2571" s="143"/>
      <c r="F2571" s="143"/>
      <c r="G2571" s="143"/>
      <c r="H2571" s="143"/>
      <c r="I2571" s="143"/>
      <c r="J2571" s="143"/>
      <c r="K2571" s="143"/>
      <c r="L2571" s="143"/>
    </row>
    <row r="2572" spans="1:12" s="85" customFormat="1" ht="12.75" customHeight="1">
      <c r="B2572" s="143"/>
      <c r="C2572" s="143"/>
      <c r="D2572" s="143"/>
      <c r="E2572" s="143"/>
      <c r="F2572" s="143"/>
      <c r="G2572" s="143"/>
      <c r="H2572" s="143"/>
      <c r="I2572" s="143"/>
      <c r="J2572" s="143"/>
      <c r="K2572" s="143"/>
      <c r="L2572" s="143"/>
    </row>
    <row r="2573" spans="1:12" s="85" customFormat="1" ht="12.75" customHeight="1">
      <c r="B2573" s="143"/>
      <c r="C2573" s="143"/>
      <c r="D2573" s="143"/>
      <c r="E2573" s="143"/>
      <c r="F2573" s="143"/>
      <c r="G2573" s="143"/>
      <c r="H2573" s="143"/>
      <c r="I2573" s="143"/>
      <c r="J2573" s="143"/>
      <c r="K2573" s="143"/>
      <c r="L2573" s="143"/>
    </row>
    <row r="2574" spans="1:12" s="85" customFormat="1" ht="12.75" customHeight="1">
      <c r="B2574" s="143"/>
      <c r="C2574" s="143"/>
      <c r="D2574" s="143"/>
      <c r="E2574" s="143"/>
      <c r="F2574" s="143"/>
      <c r="G2574" s="143"/>
      <c r="H2574" s="143"/>
      <c r="I2574" s="143"/>
      <c r="J2574" s="143"/>
      <c r="K2574" s="143"/>
      <c r="L2574" s="143"/>
    </row>
    <row r="2575" spans="1:12" s="85" customFormat="1" ht="12.75" customHeight="1">
      <c r="B2575" s="143"/>
      <c r="C2575" s="143"/>
      <c r="D2575" s="143"/>
      <c r="E2575" s="143"/>
      <c r="F2575" s="143"/>
      <c r="G2575" s="143"/>
      <c r="H2575" s="143"/>
      <c r="I2575" s="143"/>
      <c r="J2575" s="143"/>
      <c r="K2575" s="143"/>
      <c r="L2575" s="143"/>
    </row>
    <row r="2576" spans="1:12" s="85" customFormat="1" ht="12.75" customHeight="1">
      <c r="B2576" s="143"/>
      <c r="C2576" s="143"/>
      <c r="D2576" s="143"/>
      <c r="E2576" s="143"/>
      <c r="F2576" s="143"/>
      <c r="G2576" s="143"/>
      <c r="H2576" s="143"/>
      <c r="I2576" s="143"/>
      <c r="J2576" s="143"/>
      <c r="K2576" s="143"/>
      <c r="L2576" s="143"/>
    </row>
    <row r="2577" spans="1:12" s="85" customFormat="1" ht="12.75" customHeight="1">
      <c r="B2577" s="143"/>
      <c r="C2577" s="143"/>
      <c r="D2577" s="143"/>
      <c r="E2577" s="143"/>
      <c r="F2577" s="143"/>
      <c r="G2577" s="143"/>
      <c r="H2577" s="143"/>
      <c r="I2577" s="143"/>
      <c r="J2577" s="143"/>
      <c r="K2577" s="143"/>
      <c r="L2577" s="143"/>
    </row>
    <row r="2578" spans="1:12" s="85" customFormat="1" ht="12.75" customHeight="1">
      <c r="B2578" s="143"/>
      <c r="C2578" s="143"/>
      <c r="D2578" s="143"/>
      <c r="E2578" s="143"/>
      <c r="F2578" s="143"/>
      <c r="G2578" s="143"/>
      <c r="H2578" s="143"/>
      <c r="I2578" s="143"/>
      <c r="J2578" s="143"/>
      <c r="K2578" s="143"/>
      <c r="L2578" s="143"/>
    </row>
    <row r="2579" spans="1:12" s="85" customFormat="1" ht="12.75" customHeight="1">
      <c r="B2579" s="143"/>
      <c r="C2579" s="143"/>
      <c r="D2579" s="143"/>
      <c r="E2579" s="143"/>
      <c r="F2579" s="143"/>
      <c r="G2579" s="143"/>
      <c r="H2579" s="143"/>
      <c r="I2579" s="143"/>
      <c r="J2579" s="143"/>
      <c r="K2579" s="143"/>
      <c r="L2579" s="143"/>
    </row>
    <row r="2580" spans="1:12" s="85" customFormat="1" ht="12.75" customHeight="1">
      <c r="B2580" s="143"/>
      <c r="C2580" s="143"/>
      <c r="D2580" s="143"/>
      <c r="E2580" s="143"/>
      <c r="F2580" s="143"/>
      <c r="G2580" s="143"/>
      <c r="H2580" s="143"/>
      <c r="I2580" s="143"/>
      <c r="J2580" s="143"/>
      <c r="K2580" s="143"/>
      <c r="L2580" s="143"/>
    </row>
    <row r="2581" spans="1:12" s="85" customFormat="1">
      <c r="E2581" s="86"/>
      <c r="F2581" s="86"/>
      <c r="G2581" s="86"/>
      <c r="H2581" s="86"/>
      <c r="I2581" s="86"/>
    </row>
    <row r="2582" spans="1:12" s="98" customFormat="1">
      <c r="A2582" s="87" t="s">
        <v>260</v>
      </c>
    </row>
    <row r="2583" spans="1:12" s="98" customFormat="1">
      <c r="A2583" s="88" t="s">
        <v>481</v>
      </c>
      <c r="B2583" s="1144" t="s">
        <v>482</v>
      </c>
      <c r="C2583" s="1144"/>
      <c r="D2583" s="1144"/>
      <c r="E2583" s="1144"/>
      <c r="F2583" s="1144"/>
      <c r="G2583" s="1144"/>
      <c r="H2583" s="1144"/>
      <c r="I2583" s="1144"/>
      <c r="J2583" s="1144"/>
      <c r="K2583" s="1144"/>
      <c r="L2583" s="1144"/>
    </row>
    <row r="2584" spans="1:12" s="99" customFormat="1" ht="9" customHeight="1">
      <c r="B2584" s="100"/>
      <c r="C2584" s="100"/>
      <c r="D2584" s="100"/>
      <c r="E2584" s="100"/>
      <c r="F2584" s="100"/>
      <c r="G2584" s="100"/>
      <c r="H2584" s="100"/>
      <c r="I2584" s="100"/>
    </row>
    <row r="2585" spans="1:12" s="98" customFormat="1" ht="27" customHeight="1">
      <c r="B2585" s="1145" t="s">
        <v>732</v>
      </c>
      <c r="C2585" s="1145"/>
      <c r="D2585" s="1145"/>
      <c r="E2585" s="1145"/>
      <c r="F2585" s="1145"/>
      <c r="G2585" s="1145"/>
      <c r="H2585" s="1145"/>
      <c r="I2585" s="1145"/>
      <c r="J2585" s="1145"/>
      <c r="K2585" s="1145"/>
      <c r="L2585" s="1145"/>
    </row>
    <row r="2586" spans="1:12" s="85" customFormat="1">
      <c r="E2586" s="86"/>
      <c r="F2586" s="86"/>
      <c r="G2586" s="86"/>
      <c r="H2586" s="86"/>
      <c r="I2586" s="86"/>
    </row>
    <row r="2587" spans="1:12" s="98" customFormat="1">
      <c r="A2587" s="102" t="s">
        <v>297</v>
      </c>
      <c r="B2587" s="103" t="s">
        <v>298</v>
      </c>
      <c r="C2587" s="103"/>
      <c r="D2587" s="103"/>
      <c r="E2587" s="103"/>
      <c r="F2587" s="86"/>
      <c r="G2587" s="103" t="s">
        <v>299</v>
      </c>
      <c r="H2587" s="104"/>
      <c r="I2587" s="104"/>
      <c r="J2587" s="104"/>
      <c r="K2587" s="105"/>
      <c r="L2587" s="105"/>
    </row>
    <row r="2588" spans="1:12" s="98" customFormat="1">
      <c r="A2588" s="99"/>
      <c r="B2588" s="1146"/>
      <c r="C2588" s="1146"/>
      <c r="D2588" s="1146"/>
      <c r="E2588" s="95"/>
      <c r="F2588" s="106" t="s">
        <v>734</v>
      </c>
      <c r="G2588" s="1147"/>
      <c r="H2588" s="1147"/>
      <c r="I2588" s="1147"/>
      <c r="J2588" s="1147"/>
      <c r="K2588" s="1147"/>
      <c r="L2588" s="1147"/>
    </row>
    <row r="2589" spans="1:12" s="98" customFormat="1">
      <c r="A2589" s="99"/>
      <c r="B2589" s="1146"/>
      <c r="C2589" s="1146"/>
      <c r="D2589" s="1146"/>
      <c r="E2589" s="95"/>
      <c r="F2589" s="106"/>
      <c r="G2589" s="1147"/>
      <c r="H2589" s="1147"/>
      <c r="I2589" s="1147"/>
      <c r="J2589" s="1147"/>
      <c r="K2589" s="1147"/>
      <c r="L2589" s="1147"/>
    </row>
    <row r="2590" spans="1:12" s="98" customFormat="1">
      <c r="A2590" s="99"/>
      <c r="B2590" s="1146"/>
      <c r="C2590" s="1146"/>
      <c r="D2590" s="1146"/>
      <c r="E2590" s="95"/>
      <c r="F2590" s="106"/>
      <c r="G2590" s="1147"/>
      <c r="H2590" s="1147"/>
      <c r="I2590" s="1147"/>
      <c r="J2590" s="1147"/>
      <c r="K2590" s="1147"/>
      <c r="L2590" s="1147"/>
    </row>
    <row r="2591" spans="1:12" s="98" customFormat="1">
      <c r="A2591" s="99" t="s">
        <v>734</v>
      </c>
      <c r="B2591" s="1146"/>
      <c r="C2591" s="1146"/>
      <c r="D2591" s="1146"/>
      <c r="E2591" s="95"/>
      <c r="F2591" s="106"/>
      <c r="G2591" s="1147"/>
      <c r="H2591" s="1147"/>
      <c r="I2591" s="1147"/>
      <c r="J2591" s="1147"/>
      <c r="K2591" s="1147"/>
      <c r="L2591" s="1147"/>
    </row>
    <row r="2592" spans="1:12" s="98" customFormat="1">
      <c r="A2592" s="99"/>
      <c r="B2592" s="1146"/>
      <c r="C2592" s="1146"/>
      <c r="D2592" s="1146"/>
      <c r="E2592" s="95"/>
      <c r="F2592" s="106"/>
      <c r="G2592" s="1147"/>
      <c r="H2592" s="1147"/>
      <c r="I2592" s="1147"/>
      <c r="J2592" s="1147"/>
      <c r="K2592" s="1147"/>
      <c r="L2592" s="1147"/>
    </row>
    <row r="2593" spans="1:12" s="98" customFormat="1">
      <c r="A2593" s="99"/>
      <c r="B2593" s="1146"/>
      <c r="C2593" s="1146"/>
      <c r="D2593" s="1146"/>
      <c r="E2593" s="95"/>
      <c r="F2593" s="106"/>
      <c r="G2593" s="1147"/>
      <c r="H2593" s="1147"/>
      <c r="I2593" s="1147"/>
      <c r="J2593" s="1147"/>
      <c r="K2593" s="1147"/>
      <c r="L2593" s="1147"/>
    </row>
    <row r="2594" spans="1:12" s="98" customFormat="1">
      <c r="A2594" s="99" t="s">
        <v>734</v>
      </c>
      <c r="B2594" s="1146"/>
      <c r="C2594" s="1146"/>
      <c r="D2594" s="1146"/>
      <c r="E2594" s="95"/>
      <c r="F2594" s="106"/>
      <c r="G2594" s="1147"/>
      <c r="H2594" s="1147"/>
      <c r="I2594" s="1147"/>
      <c r="J2594" s="1147"/>
      <c r="K2594" s="1147"/>
      <c r="L2594" s="1147"/>
    </row>
    <row r="2595" spans="1:12" s="98" customFormat="1">
      <c r="A2595" s="99" t="s">
        <v>734</v>
      </c>
      <c r="B2595" s="1146"/>
      <c r="C2595" s="1146"/>
      <c r="D2595" s="1146"/>
      <c r="E2595" s="95"/>
      <c r="F2595" s="106"/>
      <c r="G2595" s="1147"/>
      <c r="H2595" s="1147"/>
      <c r="I2595" s="1147"/>
      <c r="J2595" s="1147"/>
      <c r="K2595" s="1147"/>
      <c r="L2595" s="1147"/>
    </row>
    <row r="2596" spans="1:12" s="98" customFormat="1">
      <c r="A2596" s="99"/>
      <c r="B2596" s="1146"/>
      <c r="C2596" s="1146"/>
      <c r="D2596" s="1146"/>
      <c r="E2596" s="95"/>
      <c r="F2596" s="106"/>
      <c r="G2596" s="1147"/>
      <c r="H2596" s="1147"/>
      <c r="I2596" s="1147"/>
      <c r="J2596" s="1147"/>
      <c r="K2596" s="1147"/>
      <c r="L2596" s="1147"/>
    </row>
    <row r="2597" spans="1:12" s="98" customFormat="1">
      <c r="A2597" s="99"/>
      <c r="B2597" s="1146"/>
      <c r="C2597" s="1146"/>
      <c r="D2597" s="1146"/>
      <c r="E2597" s="95"/>
      <c r="F2597" s="106"/>
      <c r="G2597" s="1147"/>
      <c r="H2597" s="1147"/>
      <c r="I2597" s="1147"/>
      <c r="J2597" s="1147"/>
      <c r="K2597" s="1147"/>
      <c r="L2597" s="1147"/>
    </row>
    <row r="2598" spans="1:12" s="98" customFormat="1">
      <c r="A2598" s="99"/>
      <c r="B2598" s="1146"/>
      <c r="C2598" s="1146"/>
      <c r="D2598" s="1146"/>
      <c r="E2598" s="95"/>
      <c r="F2598" s="106"/>
      <c r="G2598" s="1147"/>
      <c r="H2598" s="1147"/>
      <c r="I2598" s="1147"/>
      <c r="J2598" s="1147"/>
      <c r="K2598" s="1147"/>
      <c r="L2598" s="1147"/>
    </row>
    <row r="2599" spans="1:12" s="98" customFormat="1">
      <c r="A2599" s="99"/>
      <c r="B2599" s="1146"/>
      <c r="C2599" s="1146"/>
      <c r="D2599" s="1146"/>
      <c r="E2599" s="95"/>
      <c r="F2599" s="106"/>
      <c r="G2599" s="1147"/>
      <c r="H2599" s="1147"/>
      <c r="I2599" s="1147"/>
      <c r="J2599" s="1147"/>
      <c r="K2599" s="1147"/>
      <c r="L2599" s="1147"/>
    </row>
    <row r="2600" spans="1:12" s="98" customFormat="1">
      <c r="A2600" s="99"/>
      <c r="B2600" s="168"/>
      <c r="C2600" s="168"/>
      <c r="D2600" s="168"/>
      <c r="E2600" s="95"/>
      <c r="F2600" s="106"/>
      <c r="G2600" s="169"/>
      <c r="H2600" s="169"/>
      <c r="I2600" s="169"/>
      <c r="J2600" s="169"/>
      <c r="K2600" s="169"/>
      <c r="L2600" s="169"/>
    </row>
    <row r="2601" spans="1:12" s="98" customFormat="1">
      <c r="A2601" s="99"/>
      <c r="B2601" s="168"/>
      <c r="C2601" s="168"/>
      <c r="D2601" s="168"/>
      <c r="E2601" s="95"/>
      <c r="F2601" s="106"/>
      <c r="G2601" s="169"/>
      <c r="H2601" s="169"/>
      <c r="I2601" s="169"/>
      <c r="J2601" s="169"/>
      <c r="K2601" s="169"/>
      <c r="L2601" s="169"/>
    </row>
    <row r="2602" spans="1:12" s="98" customFormat="1">
      <c r="A2602" s="99"/>
      <c r="B2602" s="168"/>
      <c r="C2602" s="168"/>
      <c r="D2602" s="168"/>
      <c r="E2602" s="95"/>
      <c r="F2602" s="106"/>
      <c r="G2602" s="169"/>
      <c r="H2602" s="169"/>
      <c r="I2602" s="169"/>
      <c r="J2602" s="169"/>
      <c r="K2602" s="169"/>
      <c r="L2602" s="169"/>
    </row>
    <row r="2603" spans="1:12" s="98" customFormat="1">
      <c r="A2603" s="99"/>
      <c r="B2603" s="168"/>
      <c r="C2603" s="168"/>
      <c r="D2603" s="168"/>
      <c r="E2603" s="95"/>
      <c r="F2603" s="106"/>
      <c r="G2603" s="169"/>
      <c r="H2603" s="169"/>
      <c r="I2603" s="169"/>
      <c r="J2603" s="169"/>
      <c r="K2603" s="169"/>
      <c r="L2603" s="169"/>
    </row>
    <row r="2604" spans="1:12" s="98" customFormat="1">
      <c r="A2604" s="99"/>
      <c r="B2604" s="168"/>
      <c r="C2604" s="168"/>
      <c r="D2604" s="168"/>
      <c r="E2604" s="95"/>
      <c r="F2604" s="106"/>
      <c r="G2604" s="169"/>
      <c r="H2604" s="169"/>
      <c r="I2604" s="169"/>
      <c r="J2604" s="169"/>
      <c r="K2604" s="169"/>
      <c r="L2604" s="169"/>
    </row>
    <row r="2605" spans="1:12" s="98" customFormat="1">
      <c r="A2605" s="99"/>
      <c r="B2605" s="168"/>
      <c r="C2605" s="168"/>
      <c r="D2605" s="168"/>
      <c r="E2605" s="95"/>
      <c r="F2605" s="106"/>
      <c r="G2605" s="169"/>
      <c r="H2605" s="169"/>
      <c r="I2605" s="169"/>
      <c r="J2605" s="169"/>
      <c r="K2605" s="169"/>
      <c r="L2605" s="169"/>
    </row>
    <row r="2606" spans="1:12" s="98" customFormat="1">
      <c r="A2606" s="99"/>
      <c r="B2606" s="168"/>
      <c r="C2606" s="168"/>
      <c r="D2606" s="168"/>
      <c r="E2606" s="95"/>
      <c r="F2606" s="106"/>
      <c r="G2606" s="169"/>
      <c r="H2606" s="169"/>
      <c r="I2606" s="169"/>
      <c r="J2606" s="169"/>
      <c r="K2606" s="169"/>
      <c r="L2606" s="169"/>
    </row>
    <row r="2607" spans="1:12" s="98" customFormat="1">
      <c r="A2607" s="99"/>
      <c r="B2607" s="168"/>
      <c r="C2607" s="168"/>
      <c r="D2607" s="168"/>
      <c r="E2607" s="95"/>
      <c r="F2607" s="106"/>
      <c r="G2607" s="169"/>
      <c r="H2607" s="169"/>
      <c r="I2607" s="169"/>
      <c r="J2607" s="169"/>
      <c r="K2607" s="169"/>
      <c r="L2607" s="169"/>
    </row>
    <row r="2608" spans="1:12" s="98" customFormat="1">
      <c r="A2608" s="99"/>
      <c r="B2608" s="168"/>
      <c r="C2608" s="168"/>
      <c r="D2608" s="168"/>
      <c r="E2608" s="95"/>
      <c r="F2608" s="106"/>
      <c r="G2608" s="169"/>
      <c r="H2608" s="169"/>
      <c r="I2608" s="169"/>
      <c r="J2608" s="169"/>
      <c r="K2608" s="169"/>
      <c r="L2608" s="169"/>
    </row>
    <row r="2609" spans="1:12" s="98" customFormat="1">
      <c r="A2609" s="99"/>
      <c r="B2609" s="168"/>
      <c r="C2609" s="168"/>
      <c r="D2609" s="168"/>
      <c r="E2609" s="95"/>
      <c r="F2609" s="106"/>
      <c r="G2609" s="169"/>
      <c r="H2609" s="169"/>
      <c r="I2609" s="169"/>
      <c r="J2609" s="169"/>
      <c r="K2609" s="169"/>
      <c r="L2609" s="169"/>
    </row>
    <row r="2610" spans="1:12" s="98" customFormat="1">
      <c r="A2610" s="99"/>
      <c r="B2610" s="168"/>
      <c r="C2610" s="168"/>
      <c r="D2610" s="168"/>
      <c r="E2610" s="95"/>
      <c r="F2610" s="106"/>
      <c r="G2610" s="169"/>
      <c r="H2610" s="169"/>
      <c r="I2610" s="169"/>
      <c r="J2610" s="169"/>
      <c r="K2610" s="169"/>
      <c r="L2610" s="169"/>
    </row>
    <row r="2611" spans="1:12" s="98" customFormat="1">
      <c r="A2611" s="99"/>
      <c r="B2611" s="168"/>
      <c r="C2611" s="168"/>
      <c r="D2611" s="168"/>
      <c r="E2611" s="95"/>
      <c r="F2611" s="106"/>
      <c r="G2611" s="169"/>
      <c r="H2611" s="169"/>
      <c r="I2611" s="169"/>
      <c r="J2611" s="169"/>
      <c r="K2611" s="169"/>
      <c r="L2611" s="169"/>
    </row>
    <row r="2612" spans="1:12" s="98" customFormat="1">
      <c r="A2612" s="99"/>
      <c r="B2612" s="168"/>
      <c r="C2612" s="168"/>
      <c r="D2612" s="168"/>
      <c r="E2612" s="95"/>
      <c r="F2612" s="106"/>
      <c r="G2612" s="169"/>
      <c r="H2612" s="169"/>
      <c r="I2612" s="169"/>
      <c r="J2612" s="169"/>
      <c r="K2612" s="169"/>
      <c r="L2612" s="169"/>
    </row>
    <row r="2613" spans="1:12" s="98" customFormat="1">
      <c r="A2613" s="99"/>
      <c r="B2613" s="168"/>
      <c r="C2613" s="168"/>
      <c r="D2613" s="168"/>
      <c r="E2613" s="95"/>
      <c r="F2613" s="106"/>
      <c r="G2613" s="169"/>
      <c r="H2613" s="169"/>
      <c r="I2613" s="169"/>
      <c r="J2613" s="169"/>
      <c r="K2613" s="169"/>
      <c r="L2613" s="169"/>
    </row>
    <row r="2614" spans="1:12" s="98" customFormat="1">
      <c r="A2614" s="99"/>
      <c r="B2614" s="168"/>
      <c r="C2614" s="168"/>
      <c r="D2614" s="168"/>
      <c r="E2614" s="95"/>
      <c r="F2614" s="106"/>
      <c r="G2614" s="169"/>
      <c r="H2614" s="169"/>
      <c r="I2614" s="169"/>
      <c r="J2614" s="169"/>
      <c r="K2614" s="169"/>
      <c r="L2614" s="169"/>
    </row>
    <row r="2615" spans="1:12" s="98" customFormat="1" ht="27" customHeight="1">
      <c r="A2615" s="107" t="s">
        <v>300</v>
      </c>
      <c r="B2615" s="103" t="s">
        <v>301</v>
      </c>
      <c r="C2615" s="108" t="s">
        <v>302</v>
      </c>
      <c r="D2615" s="1141" t="s">
        <v>303</v>
      </c>
      <c r="E2615" s="1141"/>
      <c r="F2615" s="108" t="s">
        <v>304</v>
      </c>
      <c r="G2615" s="1141" t="s">
        <v>305</v>
      </c>
      <c r="H2615" s="1141"/>
      <c r="I2615" s="108" t="s">
        <v>306</v>
      </c>
      <c r="J2615" s="103" t="s">
        <v>307</v>
      </c>
      <c r="K2615" s="103"/>
      <c r="L2615" s="105"/>
    </row>
    <row r="2616" spans="1:12" s="85" customFormat="1">
      <c r="A2616" s="110"/>
      <c r="B2616" s="111" t="s">
        <v>308</v>
      </c>
      <c r="C2616" s="112"/>
      <c r="D2616" s="1142"/>
      <c r="E2616" s="1142"/>
      <c r="F2616" s="112"/>
      <c r="G2616" s="1142"/>
      <c r="H2616" s="1142"/>
      <c r="I2616" s="114"/>
      <c r="J2616" s="1136"/>
      <c r="K2616" s="1136"/>
      <c r="L2616" s="1136"/>
    </row>
    <row r="2617" spans="1:12" s="98" customFormat="1" ht="6" customHeight="1">
      <c r="A2617" s="110"/>
      <c r="B2617" s="115"/>
      <c r="C2617" s="116"/>
      <c r="D2617" s="117"/>
      <c r="E2617" s="116"/>
      <c r="F2617" s="116"/>
      <c r="G2617" s="117"/>
      <c r="H2617" s="116"/>
      <c r="I2617" s="117"/>
      <c r="J2617" s="118"/>
      <c r="K2617" s="118"/>
      <c r="L2617" s="118"/>
    </row>
    <row r="2618" spans="1:12" s="85" customFormat="1" ht="13.5" customHeight="1">
      <c r="A2618" s="110"/>
      <c r="B2618" s="111"/>
      <c r="C2618" s="112"/>
      <c r="D2618" s="1142"/>
      <c r="E2618" s="1135"/>
      <c r="F2618" s="112"/>
      <c r="G2618" s="1142"/>
      <c r="H2618" s="1135"/>
      <c r="I2618" s="114"/>
      <c r="J2618" s="1136"/>
      <c r="K2618" s="1136"/>
      <c r="L2618" s="1136"/>
    </row>
    <row r="2619" spans="1:12" s="85" customFormat="1">
      <c r="A2619" s="87" t="s">
        <v>260</v>
      </c>
      <c r="E2619" s="86"/>
      <c r="F2619" s="86"/>
      <c r="G2619" s="86"/>
      <c r="H2619" s="86"/>
      <c r="I2619" s="86"/>
    </row>
    <row r="2620" spans="1:12" s="85" customFormat="1">
      <c r="A2620" s="88" t="s">
        <v>481</v>
      </c>
      <c r="B2620" s="1162" t="s">
        <v>482</v>
      </c>
      <c r="C2620" s="1162"/>
      <c r="D2620" s="1162"/>
      <c r="E2620" s="1162"/>
      <c r="F2620" s="1162"/>
      <c r="G2620" s="1162"/>
      <c r="H2620" s="1162"/>
      <c r="I2620" s="1162"/>
      <c r="J2620" s="1162"/>
      <c r="K2620" s="1162"/>
      <c r="L2620" s="1162"/>
    </row>
    <row r="2621" spans="1:12" s="85" customFormat="1" ht="9" customHeight="1">
      <c r="A2621" s="89"/>
      <c r="B2621" s="90"/>
      <c r="C2621" s="90"/>
      <c r="D2621" s="188"/>
      <c r="E2621" s="91"/>
      <c r="F2621" s="91"/>
      <c r="G2621" s="153"/>
      <c r="H2621" s="91"/>
      <c r="I2621" s="153"/>
      <c r="J2621" s="90"/>
      <c r="K2621" s="90"/>
      <c r="L2621" s="90"/>
    </row>
    <row r="2622" spans="1:12" s="85" customFormat="1" ht="27" customHeight="1">
      <c r="B2622" s="1163" t="s">
        <v>732</v>
      </c>
      <c r="C2622" s="1163"/>
      <c r="D2622" s="1164"/>
      <c r="E2622" s="1163"/>
      <c r="F2622" s="1163"/>
      <c r="G2622" s="1164"/>
      <c r="H2622" s="1163"/>
      <c r="I2622" s="1164"/>
      <c r="J2622" s="1163"/>
      <c r="K2622" s="1163"/>
      <c r="L2622" s="1163"/>
    </row>
    <row r="2623" spans="1:12" s="85" customFormat="1">
      <c r="D2623" s="189"/>
      <c r="E2623" s="86"/>
      <c r="F2623" s="86"/>
      <c r="G2623" s="155"/>
      <c r="H2623" s="86"/>
      <c r="I2623" s="155"/>
    </row>
    <row r="2624" spans="1:12" s="98" customFormat="1" ht="27" customHeight="1">
      <c r="A2624" s="122" t="s">
        <v>309</v>
      </c>
      <c r="B2624" s="103" t="s">
        <v>310</v>
      </c>
      <c r="C2624" s="108"/>
      <c r="D2624" s="1141" t="s">
        <v>304</v>
      </c>
      <c r="E2624" s="1141"/>
      <c r="F2624" s="108" t="s">
        <v>305</v>
      </c>
      <c r="G2624" s="1141" t="s">
        <v>306</v>
      </c>
      <c r="H2624" s="1141"/>
      <c r="I2624" s="108" t="s">
        <v>311</v>
      </c>
      <c r="J2624" s="123" t="s">
        <v>307</v>
      </c>
      <c r="K2624" s="124"/>
      <c r="L2624" s="125"/>
    </row>
    <row r="2625" spans="1:12" s="85" customFormat="1" ht="38.450000000000003" customHeight="1">
      <c r="A2625" s="110"/>
      <c r="B2625" s="1133" t="s">
        <v>735</v>
      </c>
      <c r="C2625" s="1133"/>
      <c r="D2625" s="1188">
        <v>1</v>
      </c>
      <c r="E2625" s="1188"/>
      <c r="F2625" s="114">
        <v>2</v>
      </c>
      <c r="G2625" s="1142">
        <v>6</v>
      </c>
      <c r="H2625" s="1135"/>
      <c r="I2625" s="114">
        <v>3</v>
      </c>
      <c r="J2625" s="1136"/>
      <c r="K2625" s="1136"/>
      <c r="L2625" s="1136"/>
    </row>
    <row r="2626" spans="1:12" s="98" customFormat="1" ht="6" customHeight="1">
      <c r="A2626" s="110"/>
      <c r="B2626" s="127"/>
      <c r="C2626" s="127"/>
      <c r="D2626" s="220"/>
      <c r="E2626" s="220"/>
      <c r="F2626" s="129"/>
      <c r="G2626" s="129"/>
      <c r="H2626" s="128"/>
      <c r="I2626" s="129"/>
      <c r="J2626" s="125"/>
      <c r="K2626" s="125"/>
      <c r="L2626" s="125"/>
    </row>
    <row r="2627" spans="1:12" s="85" customFormat="1" ht="38.450000000000003" customHeight="1">
      <c r="A2627" s="110"/>
      <c r="B2627" s="1133" t="s">
        <v>736</v>
      </c>
      <c r="C2627" s="1133"/>
      <c r="D2627" s="1188">
        <v>1</v>
      </c>
      <c r="E2627" s="1188"/>
      <c r="F2627" s="114">
        <v>7</v>
      </c>
      <c r="G2627" s="1142">
        <v>5</v>
      </c>
      <c r="H2627" s="1135"/>
      <c r="I2627" s="114">
        <v>11</v>
      </c>
      <c r="J2627" s="1136"/>
      <c r="K2627" s="1136"/>
      <c r="L2627" s="1136"/>
    </row>
    <row r="2628" spans="1:12" s="98" customFormat="1" ht="6" customHeight="1">
      <c r="A2628" s="110"/>
      <c r="B2628" s="127"/>
      <c r="C2628" s="127"/>
      <c r="D2628" s="220"/>
      <c r="E2628" s="220"/>
      <c r="F2628" s="129"/>
      <c r="G2628" s="129"/>
      <c r="H2628" s="128"/>
      <c r="I2628" s="129"/>
      <c r="J2628" s="125"/>
      <c r="K2628" s="125"/>
      <c r="L2628" s="125"/>
    </row>
    <row r="2629" spans="1:12" s="85" customFormat="1" ht="25.5" customHeight="1">
      <c r="A2629" s="110"/>
      <c r="B2629" s="1133" t="s">
        <v>737</v>
      </c>
      <c r="C2629" s="1133"/>
      <c r="D2629" s="1188">
        <v>481</v>
      </c>
      <c r="E2629" s="1188"/>
      <c r="F2629" s="114">
        <v>465</v>
      </c>
      <c r="G2629" s="1142">
        <v>376</v>
      </c>
      <c r="H2629" s="1135"/>
      <c r="I2629" s="114">
        <v>438</v>
      </c>
      <c r="J2629" s="1136"/>
      <c r="K2629" s="1136"/>
      <c r="L2629" s="1136"/>
    </row>
    <row r="2630" spans="1:12" s="98" customFormat="1" ht="6" customHeight="1">
      <c r="A2630" s="110"/>
      <c r="B2630" s="127"/>
      <c r="C2630" s="127"/>
      <c r="D2630" s="220"/>
      <c r="E2630" s="220"/>
      <c r="F2630" s="129"/>
      <c r="G2630" s="129"/>
      <c r="H2630" s="128"/>
      <c r="I2630" s="129"/>
      <c r="J2630" s="125"/>
      <c r="K2630" s="125"/>
      <c r="L2630" s="125"/>
    </row>
    <row r="2631" spans="1:12" s="85" customFormat="1" ht="25.5" customHeight="1">
      <c r="A2631" s="110"/>
      <c r="B2631" s="1155" t="s">
        <v>738</v>
      </c>
      <c r="C2631" s="1155"/>
      <c r="D2631" s="1180">
        <v>120</v>
      </c>
      <c r="E2631" s="1180"/>
      <c r="F2631" s="156">
        <v>400</v>
      </c>
      <c r="G2631" s="1157">
        <v>870</v>
      </c>
      <c r="H2631" s="1157"/>
      <c r="I2631" s="156">
        <v>800</v>
      </c>
      <c r="J2631" s="1158"/>
      <c r="K2631" s="1158"/>
      <c r="L2631" s="1158"/>
    </row>
    <row r="2632" spans="1:12" s="85" customFormat="1" ht="6" customHeight="1">
      <c r="A2632" s="110"/>
      <c r="B2632" s="115"/>
      <c r="C2632" s="115"/>
      <c r="D2632" s="213"/>
      <c r="E2632" s="213"/>
      <c r="F2632" s="117"/>
      <c r="G2632" s="117"/>
      <c r="H2632" s="117"/>
      <c r="I2632" s="117"/>
      <c r="J2632" s="118"/>
      <c r="K2632" s="118"/>
      <c r="L2632" s="118"/>
    </row>
    <row r="2633" spans="1:12" s="85" customFormat="1" ht="38.25" customHeight="1">
      <c r="A2633" s="110"/>
      <c r="B2633" s="1155" t="s">
        <v>739</v>
      </c>
      <c r="C2633" s="1155"/>
      <c r="D2633" s="1180">
        <v>120</v>
      </c>
      <c r="E2633" s="1180"/>
      <c r="F2633" s="156">
        <v>128</v>
      </c>
      <c r="G2633" s="1157">
        <v>139</v>
      </c>
      <c r="H2633" s="1157"/>
      <c r="I2633" s="156">
        <v>163</v>
      </c>
      <c r="J2633" s="1158"/>
      <c r="K2633" s="1158"/>
      <c r="L2633" s="1158"/>
    </row>
    <row r="2634" spans="1:12" s="85" customFormat="1" ht="6" customHeight="1">
      <c r="A2634" s="110"/>
      <c r="B2634" s="115"/>
      <c r="C2634" s="115"/>
      <c r="D2634" s="116"/>
      <c r="E2634" s="116"/>
      <c r="F2634" s="117"/>
      <c r="G2634" s="117"/>
      <c r="H2634" s="117"/>
      <c r="I2634" s="117"/>
      <c r="J2634" s="118"/>
      <c r="K2634" s="118"/>
      <c r="L2634" s="118"/>
    </row>
    <row r="2635" spans="1:12" s="85" customFormat="1" ht="38.25" customHeight="1">
      <c r="A2635" s="107"/>
      <c r="B2635" s="1185" t="s">
        <v>740</v>
      </c>
      <c r="C2635" s="1185"/>
      <c r="D2635" s="1180">
        <v>11</v>
      </c>
      <c r="E2635" s="1180"/>
      <c r="F2635" s="222">
        <v>13</v>
      </c>
      <c r="G2635" s="1186">
        <v>10</v>
      </c>
      <c r="H2635" s="1180"/>
      <c r="I2635" s="222">
        <v>8</v>
      </c>
      <c r="J2635" s="1187"/>
      <c r="K2635" s="1187"/>
      <c r="L2635" s="1187"/>
    </row>
    <row r="2636" spans="1:12" s="85" customFormat="1" ht="6" customHeight="1">
      <c r="A2636" s="107"/>
      <c r="B2636" s="215"/>
      <c r="C2636" s="215"/>
      <c r="D2636" s="213"/>
      <c r="E2636" s="213"/>
      <c r="F2636" s="214"/>
      <c r="G2636" s="214"/>
      <c r="H2636" s="213"/>
      <c r="I2636" s="214"/>
      <c r="J2636" s="215"/>
      <c r="K2636" s="215"/>
      <c r="L2636" s="215"/>
    </row>
    <row r="2637" spans="1:12" s="85" customFormat="1" ht="25.5" customHeight="1">
      <c r="A2637" s="107"/>
      <c r="B2637" s="1185" t="s">
        <v>741</v>
      </c>
      <c r="C2637" s="1185"/>
      <c r="D2637" s="1180">
        <v>2</v>
      </c>
      <c r="E2637" s="1180"/>
      <c r="F2637" s="222">
        <v>1</v>
      </c>
      <c r="G2637" s="1186">
        <v>2</v>
      </c>
      <c r="H2637" s="1180"/>
      <c r="I2637" s="222">
        <v>0</v>
      </c>
      <c r="J2637" s="1187"/>
      <c r="K2637" s="1187"/>
      <c r="L2637" s="1187"/>
    </row>
    <row r="2638" spans="1:12" s="85" customFormat="1" ht="6" customHeight="1">
      <c r="A2638" s="107"/>
      <c r="B2638" s="215"/>
      <c r="C2638" s="215"/>
      <c r="D2638" s="213"/>
      <c r="E2638" s="213"/>
      <c r="F2638" s="214"/>
      <c r="G2638" s="214"/>
      <c r="H2638" s="213"/>
      <c r="I2638" s="214"/>
      <c r="J2638" s="215"/>
      <c r="K2638" s="215"/>
      <c r="L2638" s="215"/>
    </row>
    <row r="2639" spans="1:12" s="85" customFormat="1" ht="38.25" customHeight="1">
      <c r="A2639" s="107"/>
      <c r="B2639" s="1185" t="s">
        <v>742</v>
      </c>
      <c r="C2639" s="1185"/>
      <c r="D2639" s="1186">
        <v>11</v>
      </c>
      <c r="E2639" s="1186"/>
      <c r="F2639" s="222">
        <v>10</v>
      </c>
      <c r="G2639" s="1186">
        <v>3</v>
      </c>
      <c r="H2639" s="1180"/>
      <c r="I2639" s="222">
        <v>3</v>
      </c>
      <c r="J2639" s="1187"/>
      <c r="K2639" s="1187"/>
      <c r="L2639" s="1187"/>
    </row>
    <row r="2640" spans="1:12" s="85" customFormat="1" ht="6" customHeight="1">
      <c r="A2640" s="107"/>
      <c r="B2640" s="215"/>
      <c r="C2640" s="215"/>
      <c r="D2640" s="213"/>
      <c r="E2640" s="213"/>
      <c r="F2640" s="214"/>
      <c r="G2640" s="214"/>
      <c r="H2640" s="213"/>
      <c r="I2640" s="214"/>
      <c r="J2640" s="215"/>
      <c r="K2640" s="215"/>
      <c r="L2640" s="215"/>
    </row>
    <row r="2641" spans="1:12" s="85" customFormat="1" ht="25.5" customHeight="1">
      <c r="A2641" s="107"/>
      <c r="B2641" s="1185" t="s">
        <v>743</v>
      </c>
      <c r="C2641" s="1185"/>
      <c r="D2641" s="1180">
        <v>26</v>
      </c>
      <c r="E2641" s="1180"/>
      <c r="F2641" s="222">
        <v>28</v>
      </c>
      <c r="G2641" s="1186">
        <v>18</v>
      </c>
      <c r="H2641" s="1180"/>
      <c r="I2641" s="222">
        <v>16</v>
      </c>
      <c r="J2641" s="1187"/>
      <c r="K2641" s="1187"/>
      <c r="L2641" s="1187"/>
    </row>
    <row r="2642" spans="1:12" s="85" customFormat="1" ht="6" customHeight="1">
      <c r="A2642" s="107"/>
      <c r="B2642" s="215"/>
      <c r="C2642" s="215"/>
      <c r="D2642" s="224"/>
      <c r="E2642" s="224"/>
      <c r="F2642" s="225"/>
      <c r="G2642" s="226"/>
      <c r="H2642" s="224"/>
      <c r="I2642" s="225"/>
      <c r="J2642" s="215"/>
      <c r="K2642" s="215"/>
      <c r="L2642" s="215"/>
    </row>
    <row r="2643" spans="1:12" s="85" customFormat="1">
      <c r="A2643" s="110"/>
      <c r="B2643" s="1137"/>
      <c r="C2643" s="1137"/>
      <c r="D2643" s="1138"/>
      <c r="E2643" s="1138"/>
      <c r="F2643" s="132"/>
      <c r="G2643" s="1139"/>
      <c r="H2643" s="1138"/>
      <c r="I2643" s="132"/>
      <c r="J2643" s="1140"/>
      <c r="K2643" s="1140"/>
      <c r="L2643" s="1140"/>
    </row>
    <row r="2644" spans="1:12" s="98" customFormat="1">
      <c r="A2644" s="133" t="s">
        <v>317</v>
      </c>
      <c r="B2644" s="134"/>
      <c r="C2644" s="95"/>
      <c r="D2644" s="95"/>
      <c r="E2644" s="95"/>
      <c r="F2644" s="95"/>
      <c r="G2644" s="95"/>
      <c r="H2644" s="95"/>
      <c r="I2644" s="95"/>
    </row>
    <row r="2645" spans="1:12" s="98" customFormat="1">
      <c r="A2645" s="99"/>
      <c r="B2645" s="95"/>
      <c r="C2645" s="95"/>
      <c r="D2645" s="95"/>
      <c r="E2645" s="95"/>
      <c r="F2645" s="95"/>
      <c r="G2645" s="95"/>
      <c r="H2645" s="95"/>
      <c r="I2645" s="95"/>
    </row>
    <row r="2646" spans="1:12" s="98" customFormat="1">
      <c r="A2646" s="99"/>
      <c r="B2646" s="95"/>
      <c r="C2646" s="95"/>
      <c r="D2646" s="95"/>
      <c r="E2646" s="95"/>
      <c r="F2646" s="95"/>
      <c r="G2646" s="95"/>
      <c r="H2646" s="95"/>
      <c r="I2646" s="95"/>
    </row>
    <row r="2647" spans="1:12" s="98" customFormat="1">
      <c r="A2647" s="99"/>
      <c r="B2647" s="95"/>
      <c r="C2647" s="95"/>
      <c r="D2647" s="95"/>
      <c r="E2647" s="95"/>
      <c r="F2647" s="95"/>
      <c r="G2647" s="95"/>
      <c r="H2647" s="95"/>
      <c r="I2647" s="95"/>
    </row>
    <row r="2648" spans="1:12" s="98" customFormat="1">
      <c r="A2648" s="99"/>
      <c r="B2648" s="95"/>
      <c r="C2648" s="95"/>
      <c r="D2648" s="95"/>
      <c r="E2648" s="95"/>
      <c r="F2648" s="95"/>
      <c r="G2648" s="95"/>
      <c r="H2648" s="95"/>
      <c r="I2648" s="95"/>
    </row>
    <row r="2649" spans="1:12" s="98" customFormat="1">
      <c r="A2649" s="99"/>
      <c r="B2649" s="95"/>
      <c r="C2649" s="95"/>
      <c r="D2649" s="95"/>
      <c r="E2649" s="95"/>
      <c r="F2649" s="95"/>
      <c r="G2649" s="95"/>
      <c r="H2649" s="95"/>
      <c r="I2649" s="95"/>
    </row>
  </sheetData>
  <mergeCells count="885">
    <mergeCell ref="B2:L2"/>
    <mergeCell ref="A9:L10"/>
    <mergeCell ref="B43:L43"/>
    <mergeCell ref="B45:L45"/>
    <mergeCell ref="D47:E47"/>
    <mergeCell ref="G47:H47"/>
    <mergeCell ref="D53:E53"/>
    <mergeCell ref="G53:H53"/>
    <mergeCell ref="D55:E55"/>
    <mergeCell ref="G55:H55"/>
    <mergeCell ref="C58:D58"/>
    <mergeCell ref="F58:G58"/>
    <mergeCell ref="D48:E48"/>
    <mergeCell ref="G48:H48"/>
    <mergeCell ref="D49:E49"/>
    <mergeCell ref="G49:H49"/>
    <mergeCell ref="D51:E51"/>
    <mergeCell ref="G51:H51"/>
    <mergeCell ref="B195:L195"/>
    <mergeCell ref="B197:L197"/>
    <mergeCell ref="D199:E199"/>
    <mergeCell ref="G199:H199"/>
    <mergeCell ref="D200:E200"/>
    <mergeCell ref="G200:H200"/>
    <mergeCell ref="B84:L84"/>
    <mergeCell ref="B86:L86"/>
    <mergeCell ref="B120:L120"/>
    <mergeCell ref="B122:L122"/>
    <mergeCell ref="B154:L154"/>
    <mergeCell ref="F156:K174"/>
    <mergeCell ref="D207:E207"/>
    <mergeCell ref="G207:H207"/>
    <mergeCell ref="C210:D210"/>
    <mergeCell ref="F210:G210"/>
    <mergeCell ref="B233:L233"/>
    <mergeCell ref="B235:L235"/>
    <mergeCell ref="D201:E201"/>
    <mergeCell ref="G201:H201"/>
    <mergeCell ref="D203:E203"/>
    <mergeCell ref="G203:H203"/>
    <mergeCell ref="D205:E205"/>
    <mergeCell ref="G205:H205"/>
    <mergeCell ref="D241:E241"/>
    <mergeCell ref="G241:H241"/>
    <mergeCell ref="D243:E243"/>
    <mergeCell ref="G243:H243"/>
    <mergeCell ref="D245:E245"/>
    <mergeCell ref="G245:H245"/>
    <mergeCell ref="D237:E237"/>
    <mergeCell ref="G237:H237"/>
    <mergeCell ref="I237:L237"/>
    <mergeCell ref="D238:E238"/>
    <mergeCell ref="G238:H238"/>
    <mergeCell ref="D239:E239"/>
    <mergeCell ref="G239:H239"/>
    <mergeCell ref="D285:E285"/>
    <mergeCell ref="G285:H285"/>
    <mergeCell ref="D286:E286"/>
    <mergeCell ref="G286:H286"/>
    <mergeCell ref="J286:L286"/>
    <mergeCell ref="D288:E288"/>
    <mergeCell ref="G288:H288"/>
    <mergeCell ref="J288:L288"/>
    <mergeCell ref="C250:E250"/>
    <mergeCell ref="F250:H250"/>
    <mergeCell ref="B269:L269"/>
    <mergeCell ref="B271:L271"/>
    <mergeCell ref="B274:D283"/>
    <mergeCell ref="G274:L283"/>
    <mergeCell ref="B293:C293"/>
    <mergeCell ref="D293:E293"/>
    <mergeCell ref="G293:H293"/>
    <mergeCell ref="J293:L293"/>
    <mergeCell ref="B295:C295"/>
    <mergeCell ref="D295:E295"/>
    <mergeCell ref="G295:H295"/>
    <mergeCell ref="J295:L295"/>
    <mergeCell ref="D290:E290"/>
    <mergeCell ref="G290:H290"/>
    <mergeCell ref="B291:C291"/>
    <mergeCell ref="D291:E291"/>
    <mergeCell ref="G291:H291"/>
    <mergeCell ref="J291:L291"/>
    <mergeCell ref="D308:E308"/>
    <mergeCell ref="G308:H308"/>
    <mergeCell ref="D310:E310"/>
    <mergeCell ref="G310:H310"/>
    <mergeCell ref="D312:E312"/>
    <mergeCell ref="G312:H312"/>
    <mergeCell ref="B302:L302"/>
    <mergeCell ref="B304:L304"/>
    <mergeCell ref="D306:E306"/>
    <mergeCell ref="G306:H306"/>
    <mergeCell ref="I306:L306"/>
    <mergeCell ref="D307:E307"/>
    <mergeCell ref="G307:H307"/>
    <mergeCell ref="B349:D360"/>
    <mergeCell ref="G349:L360"/>
    <mergeCell ref="D362:E362"/>
    <mergeCell ref="G362:H362"/>
    <mergeCell ref="D363:E363"/>
    <mergeCell ref="G363:H363"/>
    <mergeCell ref="J363:L363"/>
    <mergeCell ref="D314:E314"/>
    <mergeCell ref="G314:H314"/>
    <mergeCell ref="C319:E319"/>
    <mergeCell ref="F319:H319"/>
    <mergeCell ref="B344:L344"/>
    <mergeCell ref="B346:L346"/>
    <mergeCell ref="B370:C370"/>
    <mergeCell ref="D370:E370"/>
    <mergeCell ref="G370:H370"/>
    <mergeCell ref="J370:L370"/>
    <mergeCell ref="B372:C372"/>
    <mergeCell ref="D372:E372"/>
    <mergeCell ref="G372:H372"/>
    <mergeCell ref="J372:L372"/>
    <mergeCell ref="D365:E365"/>
    <mergeCell ref="G365:H365"/>
    <mergeCell ref="J365:L365"/>
    <mergeCell ref="D367:E367"/>
    <mergeCell ref="G367:H367"/>
    <mergeCell ref="B368:C368"/>
    <mergeCell ref="D368:E368"/>
    <mergeCell ref="G368:H368"/>
    <mergeCell ref="J368:L368"/>
    <mergeCell ref="B379:L379"/>
    <mergeCell ref="B381:L381"/>
    <mergeCell ref="D383:E383"/>
    <mergeCell ref="G383:H383"/>
    <mergeCell ref="B384:C384"/>
    <mergeCell ref="D384:E384"/>
    <mergeCell ref="G384:H384"/>
    <mergeCell ref="J384:L384"/>
    <mergeCell ref="B374:C374"/>
    <mergeCell ref="D374:E374"/>
    <mergeCell ref="G374:H374"/>
    <mergeCell ref="J374:L374"/>
    <mergeCell ref="B376:C376"/>
    <mergeCell ref="D376:E376"/>
    <mergeCell ref="G376:H376"/>
    <mergeCell ref="J376:L376"/>
    <mergeCell ref="D398:E398"/>
    <mergeCell ref="G398:H398"/>
    <mergeCell ref="D400:E400"/>
    <mergeCell ref="G400:H400"/>
    <mergeCell ref="D402:E402"/>
    <mergeCell ref="G402:H402"/>
    <mergeCell ref="B392:L392"/>
    <mergeCell ref="B394:L394"/>
    <mergeCell ref="D396:E396"/>
    <mergeCell ref="G396:H396"/>
    <mergeCell ref="I396:L396"/>
    <mergeCell ref="D397:E397"/>
    <mergeCell ref="G397:H397"/>
    <mergeCell ref="B434:D444"/>
    <mergeCell ref="G434:L444"/>
    <mergeCell ref="D445:E445"/>
    <mergeCell ref="G445:H445"/>
    <mergeCell ref="D446:E446"/>
    <mergeCell ref="G446:H446"/>
    <mergeCell ref="J446:L446"/>
    <mergeCell ref="D404:E404"/>
    <mergeCell ref="G404:H404"/>
    <mergeCell ref="C409:E409"/>
    <mergeCell ref="F409:H409"/>
    <mergeCell ref="B429:L429"/>
    <mergeCell ref="B431:L431"/>
    <mergeCell ref="B453:C453"/>
    <mergeCell ref="D453:E453"/>
    <mergeCell ref="G453:H453"/>
    <mergeCell ref="J453:L453"/>
    <mergeCell ref="B455:C455"/>
    <mergeCell ref="D455:E455"/>
    <mergeCell ref="G455:H455"/>
    <mergeCell ref="J455:L455"/>
    <mergeCell ref="D450:E450"/>
    <mergeCell ref="G450:H450"/>
    <mergeCell ref="B451:C451"/>
    <mergeCell ref="D451:E451"/>
    <mergeCell ref="G451:H451"/>
    <mergeCell ref="J451:L451"/>
    <mergeCell ref="B459:C459"/>
    <mergeCell ref="D459:E459"/>
    <mergeCell ref="G459:H459"/>
    <mergeCell ref="J459:L459"/>
    <mergeCell ref="B461:L461"/>
    <mergeCell ref="B463:L463"/>
    <mergeCell ref="B457:C457"/>
    <mergeCell ref="D457:E457"/>
    <mergeCell ref="G457:H457"/>
    <mergeCell ref="J457:L457"/>
    <mergeCell ref="B458:C458"/>
    <mergeCell ref="D458:E458"/>
    <mergeCell ref="G458:H458"/>
    <mergeCell ref="J458:L458"/>
    <mergeCell ref="D469:E469"/>
    <mergeCell ref="G469:H469"/>
    <mergeCell ref="D471:E471"/>
    <mergeCell ref="G471:H471"/>
    <mergeCell ref="D473:E473"/>
    <mergeCell ref="G473:H473"/>
    <mergeCell ref="D465:E465"/>
    <mergeCell ref="G465:H465"/>
    <mergeCell ref="I465:L465"/>
    <mergeCell ref="D466:E466"/>
    <mergeCell ref="G466:H466"/>
    <mergeCell ref="D467:E467"/>
    <mergeCell ref="G467:H467"/>
    <mergeCell ref="D510:E510"/>
    <mergeCell ref="G510:H510"/>
    <mergeCell ref="D511:E511"/>
    <mergeCell ref="G511:H511"/>
    <mergeCell ref="J511:L511"/>
    <mergeCell ref="D513:E513"/>
    <mergeCell ref="G513:H513"/>
    <mergeCell ref="J513:L513"/>
    <mergeCell ref="C478:E478"/>
    <mergeCell ref="F478:H478"/>
    <mergeCell ref="B494:L494"/>
    <mergeCell ref="B496:L496"/>
    <mergeCell ref="B499:D508"/>
    <mergeCell ref="G499:L508"/>
    <mergeCell ref="B518:C518"/>
    <mergeCell ref="D518:E518"/>
    <mergeCell ref="G518:H518"/>
    <mergeCell ref="J518:L518"/>
    <mergeCell ref="B520:C520"/>
    <mergeCell ref="D520:E520"/>
    <mergeCell ref="G520:H520"/>
    <mergeCell ref="J520:L520"/>
    <mergeCell ref="D515:E515"/>
    <mergeCell ref="G515:H515"/>
    <mergeCell ref="B516:C516"/>
    <mergeCell ref="D516:E516"/>
    <mergeCell ref="G516:H516"/>
    <mergeCell ref="J516:L516"/>
    <mergeCell ref="D574:E574"/>
    <mergeCell ref="G574:H574"/>
    <mergeCell ref="D575:E575"/>
    <mergeCell ref="G575:H575"/>
    <mergeCell ref="D577:E577"/>
    <mergeCell ref="G577:H577"/>
    <mergeCell ref="B528:L528"/>
    <mergeCell ref="F530:K548"/>
    <mergeCell ref="B569:L569"/>
    <mergeCell ref="B571:L571"/>
    <mergeCell ref="D573:E573"/>
    <mergeCell ref="G573:H573"/>
    <mergeCell ref="B611:L611"/>
    <mergeCell ref="B613:L613"/>
    <mergeCell ref="D615:E615"/>
    <mergeCell ref="G615:H615"/>
    <mergeCell ref="I615:L615"/>
    <mergeCell ref="D616:E616"/>
    <mergeCell ref="G616:H616"/>
    <mergeCell ref="D579:E579"/>
    <mergeCell ref="G579:H579"/>
    <mergeCell ref="D581:E581"/>
    <mergeCell ref="G581:H581"/>
    <mergeCell ref="C584:D584"/>
    <mergeCell ref="F584:G584"/>
    <mergeCell ref="D623:E623"/>
    <mergeCell ref="G623:H623"/>
    <mergeCell ref="C628:E628"/>
    <mergeCell ref="F628:H628"/>
    <mergeCell ref="B648:L648"/>
    <mergeCell ref="B650:L650"/>
    <mergeCell ref="D617:E617"/>
    <mergeCell ref="G617:H617"/>
    <mergeCell ref="D619:E619"/>
    <mergeCell ref="G619:H619"/>
    <mergeCell ref="D621:E621"/>
    <mergeCell ref="G621:H621"/>
    <mergeCell ref="D675:E675"/>
    <mergeCell ref="G675:H675"/>
    <mergeCell ref="J675:L675"/>
    <mergeCell ref="B679:L679"/>
    <mergeCell ref="B681:L681"/>
    <mergeCell ref="D684:E684"/>
    <mergeCell ref="G684:H684"/>
    <mergeCell ref="B653:D670"/>
    <mergeCell ref="G653:L670"/>
    <mergeCell ref="D672:E672"/>
    <mergeCell ref="G672:H672"/>
    <mergeCell ref="D673:E673"/>
    <mergeCell ref="G673:H673"/>
    <mergeCell ref="J673:L673"/>
    <mergeCell ref="B689:C689"/>
    <mergeCell ref="D689:E689"/>
    <mergeCell ref="G689:H689"/>
    <mergeCell ref="J689:L689"/>
    <mergeCell ref="B691:C691"/>
    <mergeCell ref="D691:E691"/>
    <mergeCell ref="G691:H691"/>
    <mergeCell ref="J691:L691"/>
    <mergeCell ref="B685:C685"/>
    <mergeCell ref="D685:E685"/>
    <mergeCell ref="G685:H685"/>
    <mergeCell ref="J685:L685"/>
    <mergeCell ref="B687:C687"/>
    <mergeCell ref="D687:E687"/>
    <mergeCell ref="G687:H687"/>
    <mergeCell ref="J687:L687"/>
    <mergeCell ref="B697:C697"/>
    <mergeCell ref="D697:E697"/>
    <mergeCell ref="G697:H697"/>
    <mergeCell ref="J697:L697"/>
    <mergeCell ref="B699:C699"/>
    <mergeCell ref="D699:E699"/>
    <mergeCell ref="G699:H699"/>
    <mergeCell ref="J699:L699"/>
    <mergeCell ref="B693:C693"/>
    <mergeCell ref="D693:E693"/>
    <mergeCell ref="G693:H693"/>
    <mergeCell ref="J693:L693"/>
    <mergeCell ref="B695:C695"/>
    <mergeCell ref="D695:E695"/>
    <mergeCell ref="G695:H695"/>
    <mergeCell ref="J695:L695"/>
    <mergeCell ref="B710:L710"/>
    <mergeCell ref="B712:L712"/>
    <mergeCell ref="B716:C716"/>
    <mergeCell ref="D716:E716"/>
    <mergeCell ref="D717:E717"/>
    <mergeCell ref="D718:E718"/>
    <mergeCell ref="B701:C701"/>
    <mergeCell ref="D701:E701"/>
    <mergeCell ref="G701:H701"/>
    <mergeCell ref="J701:L701"/>
    <mergeCell ref="B703:C703"/>
    <mergeCell ref="D703:E703"/>
    <mergeCell ref="G703:H703"/>
    <mergeCell ref="J703:L703"/>
    <mergeCell ref="B722:C722"/>
    <mergeCell ref="D722:E722"/>
    <mergeCell ref="B723:C723"/>
    <mergeCell ref="D723:E723"/>
    <mergeCell ref="B724:C724"/>
    <mergeCell ref="D724:E724"/>
    <mergeCell ref="B719:C719"/>
    <mergeCell ref="D719:E719"/>
    <mergeCell ref="B720:C720"/>
    <mergeCell ref="D720:E720"/>
    <mergeCell ref="B721:C721"/>
    <mergeCell ref="D721:E721"/>
    <mergeCell ref="B728:C728"/>
    <mergeCell ref="D728:E728"/>
    <mergeCell ref="B729:C729"/>
    <mergeCell ref="D729:E729"/>
    <mergeCell ref="B730:C730"/>
    <mergeCell ref="D730:E730"/>
    <mergeCell ref="B725:C725"/>
    <mergeCell ref="D725:E725"/>
    <mergeCell ref="B726:C726"/>
    <mergeCell ref="D726:E726"/>
    <mergeCell ref="B727:C727"/>
    <mergeCell ref="D727:E727"/>
    <mergeCell ref="B734:C734"/>
    <mergeCell ref="D734:E734"/>
    <mergeCell ref="B735:C735"/>
    <mergeCell ref="D735:E735"/>
    <mergeCell ref="B736:C736"/>
    <mergeCell ref="D736:E736"/>
    <mergeCell ref="B731:C731"/>
    <mergeCell ref="D731:E731"/>
    <mergeCell ref="B732:C732"/>
    <mergeCell ref="D732:E732"/>
    <mergeCell ref="B733:C733"/>
    <mergeCell ref="D733:E733"/>
    <mergeCell ref="B740:C740"/>
    <mergeCell ref="D740:E740"/>
    <mergeCell ref="B741:C741"/>
    <mergeCell ref="D741:E741"/>
    <mergeCell ref="B742:C742"/>
    <mergeCell ref="D742:E742"/>
    <mergeCell ref="B737:C737"/>
    <mergeCell ref="D737:E737"/>
    <mergeCell ref="B738:C738"/>
    <mergeCell ref="D738:E738"/>
    <mergeCell ref="B739:C739"/>
    <mergeCell ref="D739:E739"/>
    <mergeCell ref="B791:L791"/>
    <mergeCell ref="B793:L793"/>
    <mergeCell ref="D795:E795"/>
    <mergeCell ref="G795:H795"/>
    <mergeCell ref="D796:E796"/>
    <mergeCell ref="G796:H796"/>
    <mergeCell ref="B743:C743"/>
    <mergeCell ref="D743:E743"/>
    <mergeCell ref="B744:C744"/>
    <mergeCell ref="D744:E744"/>
    <mergeCell ref="B750:L750"/>
    <mergeCell ref="F752:K770"/>
    <mergeCell ref="D803:E803"/>
    <mergeCell ref="G803:H803"/>
    <mergeCell ref="C806:D806"/>
    <mergeCell ref="F806:G806"/>
    <mergeCell ref="B825:L825"/>
    <mergeCell ref="B827:L827"/>
    <mergeCell ref="D797:E797"/>
    <mergeCell ref="G797:H797"/>
    <mergeCell ref="D799:E799"/>
    <mergeCell ref="G799:H799"/>
    <mergeCell ref="D801:E801"/>
    <mergeCell ref="G801:H801"/>
    <mergeCell ref="D833:E833"/>
    <mergeCell ref="G833:H833"/>
    <mergeCell ref="D835:E835"/>
    <mergeCell ref="G835:H835"/>
    <mergeCell ref="D837:E837"/>
    <mergeCell ref="G837:H837"/>
    <mergeCell ref="D829:E829"/>
    <mergeCell ref="G829:H829"/>
    <mergeCell ref="I829:L829"/>
    <mergeCell ref="D830:E830"/>
    <mergeCell ref="G830:H830"/>
    <mergeCell ref="D831:E831"/>
    <mergeCell ref="G831:H831"/>
    <mergeCell ref="D876:E876"/>
    <mergeCell ref="G876:H876"/>
    <mergeCell ref="D877:E877"/>
    <mergeCell ref="G877:H877"/>
    <mergeCell ref="J877:L877"/>
    <mergeCell ref="D879:E879"/>
    <mergeCell ref="G879:H879"/>
    <mergeCell ref="J879:L879"/>
    <mergeCell ref="C842:E842"/>
    <mergeCell ref="F842:H842"/>
    <mergeCell ref="B860:L860"/>
    <mergeCell ref="B862:L862"/>
    <mergeCell ref="B865:D874"/>
    <mergeCell ref="G865:L874"/>
    <mergeCell ref="D881:E881"/>
    <mergeCell ref="G881:H881"/>
    <mergeCell ref="J881:L881"/>
    <mergeCell ref="D883:E883"/>
    <mergeCell ref="G883:H883"/>
    <mergeCell ref="B884:C884"/>
    <mergeCell ref="D884:E884"/>
    <mergeCell ref="G884:H884"/>
    <mergeCell ref="J884:L884"/>
    <mergeCell ref="B891:L891"/>
    <mergeCell ref="B893:L893"/>
    <mergeCell ref="D895:E895"/>
    <mergeCell ref="G895:H895"/>
    <mergeCell ref="B896:C896"/>
    <mergeCell ref="D896:E896"/>
    <mergeCell ref="G896:H896"/>
    <mergeCell ref="J896:L896"/>
    <mergeCell ref="B886:C886"/>
    <mergeCell ref="D886:E886"/>
    <mergeCell ref="G886:H886"/>
    <mergeCell ref="J886:L886"/>
    <mergeCell ref="B888:C888"/>
    <mergeCell ref="D888:E888"/>
    <mergeCell ref="G888:H888"/>
    <mergeCell ref="J888:L888"/>
    <mergeCell ref="B902:C902"/>
    <mergeCell ref="D902:E902"/>
    <mergeCell ref="G902:H902"/>
    <mergeCell ref="J902:L902"/>
    <mergeCell ref="B904:C904"/>
    <mergeCell ref="D904:E904"/>
    <mergeCell ref="G904:H904"/>
    <mergeCell ref="J904:L904"/>
    <mergeCell ref="B898:C898"/>
    <mergeCell ref="D898:E898"/>
    <mergeCell ref="G898:H898"/>
    <mergeCell ref="J898:L898"/>
    <mergeCell ref="B900:C900"/>
    <mergeCell ref="D900:E900"/>
    <mergeCell ref="G900:H900"/>
    <mergeCell ref="J900:L900"/>
    <mergeCell ref="B910:C910"/>
    <mergeCell ref="D910:E910"/>
    <mergeCell ref="G910:H910"/>
    <mergeCell ref="J910:L910"/>
    <mergeCell ref="B912:C912"/>
    <mergeCell ref="D912:E912"/>
    <mergeCell ref="G912:H912"/>
    <mergeCell ref="J912:L912"/>
    <mergeCell ref="B906:C906"/>
    <mergeCell ref="D906:E906"/>
    <mergeCell ref="G906:H906"/>
    <mergeCell ref="J906:L906"/>
    <mergeCell ref="B908:C908"/>
    <mergeCell ref="D908:E908"/>
    <mergeCell ref="G908:H908"/>
    <mergeCell ref="J908:L908"/>
    <mergeCell ref="D971:E971"/>
    <mergeCell ref="G971:H971"/>
    <mergeCell ref="D972:E972"/>
    <mergeCell ref="G972:H972"/>
    <mergeCell ref="D974:E974"/>
    <mergeCell ref="G974:H974"/>
    <mergeCell ref="B925:L925"/>
    <mergeCell ref="F927:K945"/>
    <mergeCell ref="B966:L966"/>
    <mergeCell ref="B968:L968"/>
    <mergeCell ref="D970:E970"/>
    <mergeCell ref="G970:H970"/>
    <mergeCell ref="B1000:L1000"/>
    <mergeCell ref="B1002:L1002"/>
    <mergeCell ref="D1004:E1004"/>
    <mergeCell ref="G1004:H1004"/>
    <mergeCell ref="I1004:L1004"/>
    <mergeCell ref="D1005:E1005"/>
    <mergeCell ref="G1005:H1005"/>
    <mergeCell ref="D976:E976"/>
    <mergeCell ref="G976:H976"/>
    <mergeCell ref="D978:E978"/>
    <mergeCell ref="G978:H978"/>
    <mergeCell ref="C981:D981"/>
    <mergeCell ref="F981:G981"/>
    <mergeCell ref="D1012:E1012"/>
    <mergeCell ref="G1012:H1012"/>
    <mergeCell ref="C1017:E1017"/>
    <mergeCell ref="F1017:H1017"/>
    <mergeCell ref="B1039:L1039"/>
    <mergeCell ref="B1041:L1041"/>
    <mergeCell ref="D1006:E1006"/>
    <mergeCell ref="G1006:H1006"/>
    <mergeCell ref="D1008:E1008"/>
    <mergeCell ref="G1008:H1008"/>
    <mergeCell ref="D1010:E1010"/>
    <mergeCell ref="G1010:H1010"/>
    <mergeCell ref="D1066:E1066"/>
    <mergeCell ref="G1066:H1066"/>
    <mergeCell ref="J1066:L1066"/>
    <mergeCell ref="D1068:E1068"/>
    <mergeCell ref="G1068:H1068"/>
    <mergeCell ref="J1068:L1068"/>
    <mergeCell ref="B1044:D1061"/>
    <mergeCell ref="G1044:L1061"/>
    <mergeCell ref="D1063:E1063"/>
    <mergeCell ref="G1063:H1063"/>
    <mergeCell ref="D1064:E1064"/>
    <mergeCell ref="G1064:H1064"/>
    <mergeCell ref="J1064:L1064"/>
    <mergeCell ref="B1077:C1077"/>
    <mergeCell ref="D1077:E1077"/>
    <mergeCell ref="G1077:H1077"/>
    <mergeCell ref="J1077:L1077"/>
    <mergeCell ref="B1079:C1079"/>
    <mergeCell ref="D1079:E1079"/>
    <mergeCell ref="G1079:H1079"/>
    <mergeCell ref="J1079:L1079"/>
    <mergeCell ref="B1070:L1070"/>
    <mergeCell ref="B1072:L1072"/>
    <mergeCell ref="D1074:E1074"/>
    <mergeCell ref="G1074:H1074"/>
    <mergeCell ref="B1075:C1075"/>
    <mergeCell ref="D1075:E1075"/>
    <mergeCell ref="G1075:H1075"/>
    <mergeCell ref="J1075:L1075"/>
    <mergeCell ref="B1085:C1085"/>
    <mergeCell ref="D1085:E1085"/>
    <mergeCell ref="G1085:H1085"/>
    <mergeCell ref="J1085:L1085"/>
    <mergeCell ref="B1087:C1087"/>
    <mergeCell ref="D1087:E1087"/>
    <mergeCell ref="G1087:H1087"/>
    <mergeCell ref="J1087:L1087"/>
    <mergeCell ref="B1081:C1081"/>
    <mergeCell ref="D1081:E1081"/>
    <mergeCell ref="G1081:H1081"/>
    <mergeCell ref="J1081:L1081"/>
    <mergeCell ref="B1083:C1083"/>
    <mergeCell ref="D1083:E1083"/>
    <mergeCell ref="G1083:H1083"/>
    <mergeCell ref="J1083:L1083"/>
    <mergeCell ref="D1096:E1096"/>
    <mergeCell ref="G1096:H1096"/>
    <mergeCell ref="B1098:C1098"/>
    <mergeCell ref="D1098:E1098"/>
    <mergeCell ref="G1098:H1098"/>
    <mergeCell ref="J1098:L1098"/>
    <mergeCell ref="B1089:C1089"/>
    <mergeCell ref="D1089:E1089"/>
    <mergeCell ref="G1089:H1089"/>
    <mergeCell ref="J1089:L1089"/>
    <mergeCell ref="B1092:L1092"/>
    <mergeCell ref="B1094:L1094"/>
    <mergeCell ref="B1107:L1107"/>
    <mergeCell ref="F1109:K1127"/>
    <mergeCell ref="B1148:L1148"/>
    <mergeCell ref="B1150:L1150"/>
    <mergeCell ref="D1152:E1152"/>
    <mergeCell ref="G1152:H1152"/>
    <mergeCell ref="B1100:C1100"/>
    <mergeCell ref="D1100:E1100"/>
    <mergeCell ref="G1100:H1100"/>
    <mergeCell ref="J1100:L1100"/>
    <mergeCell ref="B1102:C1102"/>
    <mergeCell ref="D1102:E1102"/>
    <mergeCell ref="G1102:H1102"/>
    <mergeCell ref="J1102:L1102"/>
    <mergeCell ref="D1158:E1158"/>
    <mergeCell ref="G1158:H1158"/>
    <mergeCell ref="D1160:E1160"/>
    <mergeCell ref="G1160:H1160"/>
    <mergeCell ref="C1163:D1163"/>
    <mergeCell ref="F1163:G1163"/>
    <mergeCell ref="D1153:E1153"/>
    <mergeCell ref="G1153:H1153"/>
    <mergeCell ref="D1154:E1154"/>
    <mergeCell ref="G1154:H1154"/>
    <mergeCell ref="D1156:E1156"/>
    <mergeCell ref="G1156:H1156"/>
    <mergeCell ref="D1185:E1185"/>
    <mergeCell ref="G1185:H1185"/>
    <mergeCell ref="D1187:E1187"/>
    <mergeCell ref="G1187:H1187"/>
    <mergeCell ref="D1189:E1189"/>
    <mergeCell ref="G1189:H1189"/>
    <mergeCell ref="B1179:L1179"/>
    <mergeCell ref="B1181:L1181"/>
    <mergeCell ref="D1183:E1183"/>
    <mergeCell ref="G1183:H1183"/>
    <mergeCell ref="I1183:L1183"/>
    <mergeCell ref="D1184:E1184"/>
    <mergeCell ref="G1184:H1184"/>
    <mergeCell ref="B1224:D1233"/>
    <mergeCell ref="G1224:L1233"/>
    <mergeCell ref="D1235:E1235"/>
    <mergeCell ref="G1235:H1235"/>
    <mergeCell ref="D1236:E1236"/>
    <mergeCell ref="G1236:H1236"/>
    <mergeCell ref="J1236:L1236"/>
    <mergeCell ref="D1191:E1191"/>
    <mergeCell ref="G1191:H1191"/>
    <mergeCell ref="C1196:E1196"/>
    <mergeCell ref="F1196:H1196"/>
    <mergeCell ref="B1219:L1219"/>
    <mergeCell ref="B1221:L1221"/>
    <mergeCell ref="B1243:C1243"/>
    <mergeCell ref="D1243:E1243"/>
    <mergeCell ref="G1243:H1243"/>
    <mergeCell ref="J1243:L1243"/>
    <mergeCell ref="B1245:C1245"/>
    <mergeCell ref="D1245:E1245"/>
    <mergeCell ref="G1245:H1245"/>
    <mergeCell ref="J1245:L1245"/>
    <mergeCell ref="D1238:E1238"/>
    <mergeCell ref="G1238:H1238"/>
    <mergeCell ref="J1238:L1238"/>
    <mergeCell ref="D1240:E1240"/>
    <mergeCell ref="G1240:H1240"/>
    <mergeCell ref="B1241:C1241"/>
    <mergeCell ref="D1241:E1241"/>
    <mergeCell ref="G1241:H1241"/>
    <mergeCell ref="J1241:L1241"/>
    <mergeCell ref="B1251:C1251"/>
    <mergeCell ref="D1251:E1251"/>
    <mergeCell ref="G1251:H1251"/>
    <mergeCell ref="J1251:L1251"/>
    <mergeCell ref="B1253:C1253"/>
    <mergeCell ref="D1253:E1253"/>
    <mergeCell ref="G1253:H1253"/>
    <mergeCell ref="J1253:L1253"/>
    <mergeCell ref="B1247:C1247"/>
    <mergeCell ref="D1247:E1247"/>
    <mergeCell ref="G1247:H1247"/>
    <mergeCell ref="J1247:L1247"/>
    <mergeCell ref="B1249:C1249"/>
    <mergeCell ref="D1249:E1249"/>
    <mergeCell ref="G1249:H1249"/>
    <mergeCell ref="J1249:L1249"/>
    <mergeCell ref="B1263:C1263"/>
    <mergeCell ref="D1263:E1263"/>
    <mergeCell ref="G1263:H1263"/>
    <mergeCell ref="J1263:L1263"/>
    <mergeCell ref="B1265:C1265"/>
    <mergeCell ref="D1265:E1265"/>
    <mergeCell ref="G1265:H1265"/>
    <mergeCell ref="J1265:L1265"/>
    <mergeCell ref="B1256:L1256"/>
    <mergeCell ref="B1258:L1258"/>
    <mergeCell ref="D1260:E1260"/>
    <mergeCell ref="G1260:H1260"/>
    <mergeCell ref="B1261:C1261"/>
    <mergeCell ref="D1261:E1261"/>
    <mergeCell ref="G1261:H1261"/>
    <mergeCell ref="J1261:L1261"/>
    <mergeCell ref="B1271:C1271"/>
    <mergeCell ref="D1271:E1271"/>
    <mergeCell ref="G1271:H1271"/>
    <mergeCell ref="J1271:L1271"/>
    <mergeCell ref="B2294:L2294"/>
    <mergeCell ref="B2296:L2296"/>
    <mergeCell ref="B1267:C1267"/>
    <mergeCell ref="D1267:E1267"/>
    <mergeCell ref="G1267:H1267"/>
    <mergeCell ref="J1267:L1267"/>
    <mergeCell ref="B1269:C1269"/>
    <mergeCell ref="D1269:E1269"/>
    <mergeCell ref="G1269:H1269"/>
    <mergeCell ref="J1269:L1269"/>
    <mergeCell ref="D2302:E2302"/>
    <mergeCell ref="G2302:H2302"/>
    <mergeCell ref="D2304:E2304"/>
    <mergeCell ref="G2304:H2304"/>
    <mergeCell ref="D2306:E2306"/>
    <mergeCell ref="G2306:H2306"/>
    <mergeCell ref="D2298:E2298"/>
    <mergeCell ref="G2298:H2298"/>
    <mergeCell ref="I2298:L2298"/>
    <mergeCell ref="D2299:E2299"/>
    <mergeCell ref="G2299:H2299"/>
    <mergeCell ref="D2300:E2300"/>
    <mergeCell ref="G2300:H2300"/>
    <mergeCell ref="D2336:E2336"/>
    <mergeCell ref="G2336:H2336"/>
    <mergeCell ref="D2337:E2337"/>
    <mergeCell ref="G2337:H2337"/>
    <mergeCell ref="J2337:L2337"/>
    <mergeCell ref="D2339:E2339"/>
    <mergeCell ref="G2339:H2339"/>
    <mergeCell ref="J2339:L2339"/>
    <mergeCell ref="C2311:E2311"/>
    <mergeCell ref="F2311:H2311"/>
    <mergeCell ref="B2323:L2323"/>
    <mergeCell ref="B2325:L2325"/>
    <mergeCell ref="B2328:D2334"/>
    <mergeCell ref="G2328:L2334"/>
    <mergeCell ref="D2343:E2343"/>
    <mergeCell ref="G2343:H2343"/>
    <mergeCell ref="B2344:C2344"/>
    <mergeCell ref="D2344:E2344"/>
    <mergeCell ref="G2344:H2344"/>
    <mergeCell ref="J2344:L2344"/>
    <mergeCell ref="D2341:E2341"/>
    <mergeCell ref="G2341:H2341"/>
    <mergeCell ref="J2341:L2341"/>
    <mergeCell ref="D2342:E2342"/>
    <mergeCell ref="G2342:H2342"/>
    <mergeCell ref="J2342:L2342"/>
    <mergeCell ref="D2356:E2356"/>
    <mergeCell ref="G2356:H2356"/>
    <mergeCell ref="I2356:L2356"/>
    <mergeCell ref="D2357:E2357"/>
    <mergeCell ref="G2357:H2357"/>
    <mergeCell ref="D2358:E2358"/>
    <mergeCell ref="G2358:H2358"/>
    <mergeCell ref="B2346:C2346"/>
    <mergeCell ref="D2346:E2346"/>
    <mergeCell ref="G2346:H2346"/>
    <mergeCell ref="J2346:L2346"/>
    <mergeCell ref="B2352:L2352"/>
    <mergeCell ref="B2354:L2354"/>
    <mergeCell ref="C2369:E2369"/>
    <mergeCell ref="F2369:H2369"/>
    <mergeCell ref="B2387:L2387"/>
    <mergeCell ref="B2389:L2389"/>
    <mergeCell ref="B2392:D2404"/>
    <mergeCell ref="G2392:L2404"/>
    <mergeCell ref="D2360:E2360"/>
    <mergeCell ref="G2360:H2360"/>
    <mergeCell ref="D2362:E2362"/>
    <mergeCell ref="G2362:H2362"/>
    <mergeCell ref="D2364:E2364"/>
    <mergeCell ref="G2364:H2364"/>
    <mergeCell ref="D2410:E2410"/>
    <mergeCell ref="G2410:H2410"/>
    <mergeCell ref="B2411:C2411"/>
    <mergeCell ref="D2411:E2411"/>
    <mergeCell ref="G2411:H2411"/>
    <mergeCell ref="J2411:L2411"/>
    <mergeCell ref="D2405:E2405"/>
    <mergeCell ref="G2405:H2405"/>
    <mergeCell ref="D2406:E2406"/>
    <mergeCell ref="G2406:H2406"/>
    <mergeCell ref="J2406:L2406"/>
    <mergeCell ref="D2408:E2408"/>
    <mergeCell ref="G2408:H2408"/>
    <mergeCell ref="J2408:L2408"/>
    <mergeCell ref="D2416:E2416"/>
    <mergeCell ref="G2416:H2416"/>
    <mergeCell ref="J2416:L2416"/>
    <mergeCell ref="D2417:E2417"/>
    <mergeCell ref="G2417:H2417"/>
    <mergeCell ref="J2417:L2417"/>
    <mergeCell ref="D2413:E2413"/>
    <mergeCell ref="G2413:H2413"/>
    <mergeCell ref="J2413:L2413"/>
    <mergeCell ref="D2415:E2415"/>
    <mergeCell ref="G2415:H2415"/>
    <mergeCell ref="J2415:L2415"/>
    <mergeCell ref="B2463:L2463"/>
    <mergeCell ref="D2465:E2465"/>
    <mergeCell ref="G2465:H2465"/>
    <mergeCell ref="D2466:E2466"/>
    <mergeCell ref="G2466:H2466"/>
    <mergeCell ref="D2467:E2467"/>
    <mergeCell ref="G2467:H2467"/>
    <mergeCell ref="D2418:E2418"/>
    <mergeCell ref="G2418:H2418"/>
    <mergeCell ref="J2418:L2418"/>
    <mergeCell ref="B2420:L2420"/>
    <mergeCell ref="F2422:K2440"/>
    <mergeCell ref="B2461:L2461"/>
    <mergeCell ref="C2476:D2476"/>
    <mergeCell ref="F2476:G2476"/>
    <mergeCell ref="B2505:L2505"/>
    <mergeCell ref="B2507:L2507"/>
    <mergeCell ref="D2509:E2509"/>
    <mergeCell ref="G2509:H2509"/>
    <mergeCell ref="I2509:L2509"/>
    <mergeCell ref="D2469:E2469"/>
    <mergeCell ref="G2469:H2469"/>
    <mergeCell ref="D2471:E2471"/>
    <mergeCell ref="G2471:H2471"/>
    <mergeCell ref="D2473:E2473"/>
    <mergeCell ref="G2473:H2473"/>
    <mergeCell ref="D2515:E2515"/>
    <mergeCell ref="G2515:H2515"/>
    <mergeCell ref="D2517:E2517"/>
    <mergeCell ref="G2517:H2517"/>
    <mergeCell ref="C2522:E2522"/>
    <mergeCell ref="F2522:H2522"/>
    <mergeCell ref="D2510:E2510"/>
    <mergeCell ref="G2510:H2510"/>
    <mergeCell ref="D2511:E2511"/>
    <mergeCell ref="G2511:H2511"/>
    <mergeCell ref="D2513:E2513"/>
    <mergeCell ref="G2513:H2513"/>
    <mergeCell ref="D2615:E2615"/>
    <mergeCell ref="G2615:H2615"/>
    <mergeCell ref="D2616:E2616"/>
    <mergeCell ref="G2616:H2616"/>
    <mergeCell ref="J2616:L2616"/>
    <mergeCell ref="D2618:E2618"/>
    <mergeCell ref="G2618:H2618"/>
    <mergeCell ref="J2618:L2618"/>
    <mergeCell ref="B2550:L2550"/>
    <mergeCell ref="B2552:L2552"/>
    <mergeCell ref="B2583:L2583"/>
    <mergeCell ref="B2585:L2585"/>
    <mergeCell ref="B2588:D2599"/>
    <mergeCell ref="G2588:L2599"/>
    <mergeCell ref="B2627:C2627"/>
    <mergeCell ref="D2627:E2627"/>
    <mergeCell ref="G2627:H2627"/>
    <mergeCell ref="J2627:L2627"/>
    <mergeCell ref="B2629:C2629"/>
    <mergeCell ref="D2629:E2629"/>
    <mergeCell ref="G2629:H2629"/>
    <mergeCell ref="J2629:L2629"/>
    <mergeCell ref="B2620:L2620"/>
    <mergeCell ref="B2622:L2622"/>
    <mergeCell ref="D2624:E2624"/>
    <mergeCell ref="G2624:H2624"/>
    <mergeCell ref="B2625:C2625"/>
    <mergeCell ref="D2625:E2625"/>
    <mergeCell ref="G2625:H2625"/>
    <mergeCell ref="J2625:L2625"/>
    <mergeCell ref="B2635:C2635"/>
    <mergeCell ref="D2635:E2635"/>
    <mergeCell ref="G2635:H2635"/>
    <mergeCell ref="J2635:L2635"/>
    <mergeCell ref="B2637:C2637"/>
    <mergeCell ref="D2637:E2637"/>
    <mergeCell ref="G2637:H2637"/>
    <mergeCell ref="J2637:L2637"/>
    <mergeCell ref="B2631:C2631"/>
    <mergeCell ref="D2631:E2631"/>
    <mergeCell ref="G2631:H2631"/>
    <mergeCell ref="J2631:L2631"/>
    <mergeCell ref="B2633:C2633"/>
    <mergeCell ref="D2633:E2633"/>
    <mergeCell ref="G2633:H2633"/>
    <mergeCell ref="J2633:L2633"/>
    <mergeCell ref="B2643:C2643"/>
    <mergeCell ref="D2643:E2643"/>
    <mergeCell ref="G2643:H2643"/>
    <mergeCell ref="J2643:L2643"/>
    <mergeCell ref="B2639:C2639"/>
    <mergeCell ref="D2639:E2639"/>
    <mergeCell ref="G2639:H2639"/>
    <mergeCell ref="J2639:L2639"/>
    <mergeCell ref="B2641:C2641"/>
    <mergeCell ref="D2641:E2641"/>
    <mergeCell ref="G2641:H2641"/>
    <mergeCell ref="J2641:L2641"/>
  </mergeCells>
  <pageMargins left="0.7" right="0.7" top="0.78740157499999996" bottom="0.78740157499999996"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6608"/>
  <sheetViews>
    <sheetView workbookViewId="0"/>
  </sheetViews>
  <sheetFormatPr baseColWidth="10" defaultRowHeight="12.75"/>
  <cols>
    <col min="1" max="1" width="16.140625" customWidth="1"/>
    <col min="2" max="2" width="23.140625" customWidth="1"/>
    <col min="3" max="3" width="13.7109375" customWidth="1"/>
    <col min="4" max="5" width="7.28515625" customWidth="1"/>
    <col min="6" max="6" width="13.7109375" customWidth="1"/>
    <col min="7" max="8" width="7.28515625" customWidth="1"/>
    <col min="9" max="9" width="13.7109375" customWidth="1"/>
    <col min="10" max="10" width="7.28515625" customWidth="1"/>
    <col min="11" max="12" width="13.7109375" customWidth="1"/>
    <col min="236" max="236" width="16.140625" customWidth="1"/>
    <col min="237" max="237" width="23.140625" customWidth="1"/>
    <col min="238" max="238" width="13.7109375" customWidth="1"/>
    <col min="239" max="240" width="7.28515625" customWidth="1"/>
    <col min="241" max="241" width="13.7109375" customWidth="1"/>
    <col min="242" max="243" width="7.28515625" customWidth="1"/>
    <col min="244" max="244" width="13.7109375" customWidth="1"/>
    <col min="245" max="245" width="7.28515625" customWidth="1"/>
    <col min="246" max="247" width="13.7109375" customWidth="1"/>
    <col min="492" max="492" width="16.140625" customWidth="1"/>
    <col min="493" max="493" width="23.140625" customWidth="1"/>
    <col min="494" max="494" width="13.7109375" customWidth="1"/>
    <col min="495" max="496" width="7.28515625" customWidth="1"/>
    <col min="497" max="497" width="13.7109375" customWidth="1"/>
    <col min="498" max="499" width="7.28515625" customWidth="1"/>
    <col min="500" max="500" width="13.7109375" customWidth="1"/>
    <col min="501" max="501" width="7.28515625" customWidth="1"/>
    <col min="502" max="503" width="13.7109375" customWidth="1"/>
    <col min="748" max="748" width="16.140625" customWidth="1"/>
    <col min="749" max="749" width="23.140625" customWidth="1"/>
    <col min="750" max="750" width="13.7109375" customWidth="1"/>
    <col min="751" max="752" width="7.28515625" customWidth="1"/>
    <col min="753" max="753" width="13.7109375" customWidth="1"/>
    <col min="754" max="755" width="7.28515625" customWidth="1"/>
    <col min="756" max="756" width="13.7109375" customWidth="1"/>
    <col min="757" max="757" width="7.28515625" customWidth="1"/>
    <col min="758" max="759" width="13.7109375" customWidth="1"/>
    <col min="1004" max="1004" width="16.140625" customWidth="1"/>
    <col min="1005" max="1005" width="23.140625" customWidth="1"/>
    <col min="1006" max="1006" width="13.7109375" customWidth="1"/>
    <col min="1007" max="1008" width="7.28515625" customWidth="1"/>
    <col min="1009" max="1009" width="13.7109375" customWidth="1"/>
    <col min="1010" max="1011" width="7.28515625" customWidth="1"/>
    <col min="1012" max="1012" width="13.7109375" customWidth="1"/>
    <col min="1013" max="1013" width="7.28515625" customWidth="1"/>
    <col min="1014" max="1015" width="13.7109375" customWidth="1"/>
    <col min="1260" max="1260" width="16.140625" customWidth="1"/>
    <col min="1261" max="1261" width="23.140625" customWidth="1"/>
    <col min="1262" max="1262" width="13.7109375" customWidth="1"/>
    <col min="1263" max="1264" width="7.28515625" customWidth="1"/>
    <col min="1265" max="1265" width="13.7109375" customWidth="1"/>
    <col min="1266" max="1267" width="7.28515625" customWidth="1"/>
    <col min="1268" max="1268" width="13.7109375" customWidth="1"/>
    <col min="1269" max="1269" width="7.28515625" customWidth="1"/>
    <col min="1270" max="1271" width="13.7109375" customWidth="1"/>
    <col min="1516" max="1516" width="16.140625" customWidth="1"/>
    <col min="1517" max="1517" width="23.140625" customWidth="1"/>
    <col min="1518" max="1518" width="13.7109375" customWidth="1"/>
    <col min="1519" max="1520" width="7.28515625" customWidth="1"/>
    <col min="1521" max="1521" width="13.7109375" customWidth="1"/>
    <col min="1522" max="1523" width="7.28515625" customWidth="1"/>
    <col min="1524" max="1524" width="13.7109375" customWidth="1"/>
    <col min="1525" max="1525" width="7.28515625" customWidth="1"/>
    <col min="1526" max="1527" width="13.7109375" customWidth="1"/>
    <col min="1772" max="1772" width="16.140625" customWidth="1"/>
    <col min="1773" max="1773" width="23.140625" customWidth="1"/>
    <col min="1774" max="1774" width="13.7109375" customWidth="1"/>
    <col min="1775" max="1776" width="7.28515625" customWidth="1"/>
    <col min="1777" max="1777" width="13.7109375" customWidth="1"/>
    <col min="1778" max="1779" width="7.28515625" customWidth="1"/>
    <col min="1780" max="1780" width="13.7109375" customWidth="1"/>
    <col min="1781" max="1781" width="7.28515625" customWidth="1"/>
    <col min="1782" max="1783" width="13.7109375" customWidth="1"/>
    <col min="2028" max="2028" width="16.140625" customWidth="1"/>
    <col min="2029" max="2029" width="23.140625" customWidth="1"/>
    <col min="2030" max="2030" width="13.7109375" customWidth="1"/>
    <col min="2031" max="2032" width="7.28515625" customWidth="1"/>
    <col min="2033" max="2033" width="13.7109375" customWidth="1"/>
    <col min="2034" max="2035" width="7.28515625" customWidth="1"/>
    <col min="2036" max="2036" width="13.7109375" customWidth="1"/>
    <col min="2037" max="2037" width="7.28515625" customWidth="1"/>
    <col min="2038" max="2039" width="13.7109375" customWidth="1"/>
    <col min="2284" max="2284" width="16.140625" customWidth="1"/>
    <col min="2285" max="2285" width="23.140625" customWidth="1"/>
    <col min="2286" max="2286" width="13.7109375" customWidth="1"/>
    <col min="2287" max="2288" width="7.28515625" customWidth="1"/>
    <col min="2289" max="2289" width="13.7109375" customWidth="1"/>
    <col min="2290" max="2291" width="7.28515625" customWidth="1"/>
    <col min="2292" max="2292" width="13.7109375" customWidth="1"/>
    <col min="2293" max="2293" width="7.28515625" customWidth="1"/>
    <col min="2294" max="2295" width="13.7109375" customWidth="1"/>
    <col min="2540" max="2540" width="16.140625" customWidth="1"/>
    <col min="2541" max="2541" width="23.140625" customWidth="1"/>
    <col min="2542" max="2542" width="13.7109375" customWidth="1"/>
    <col min="2543" max="2544" width="7.28515625" customWidth="1"/>
    <col min="2545" max="2545" width="13.7109375" customWidth="1"/>
    <col min="2546" max="2547" width="7.28515625" customWidth="1"/>
    <col min="2548" max="2548" width="13.7109375" customWidth="1"/>
    <col min="2549" max="2549" width="7.28515625" customWidth="1"/>
    <col min="2550" max="2551" width="13.7109375" customWidth="1"/>
    <col min="2796" max="2796" width="16.140625" customWidth="1"/>
    <col min="2797" max="2797" width="23.140625" customWidth="1"/>
    <col min="2798" max="2798" width="13.7109375" customWidth="1"/>
    <col min="2799" max="2800" width="7.28515625" customWidth="1"/>
    <col min="2801" max="2801" width="13.7109375" customWidth="1"/>
    <col min="2802" max="2803" width="7.28515625" customWidth="1"/>
    <col min="2804" max="2804" width="13.7109375" customWidth="1"/>
    <col min="2805" max="2805" width="7.28515625" customWidth="1"/>
    <col min="2806" max="2807" width="13.7109375" customWidth="1"/>
    <col min="3052" max="3052" width="16.140625" customWidth="1"/>
    <col min="3053" max="3053" width="23.140625" customWidth="1"/>
    <col min="3054" max="3054" width="13.7109375" customWidth="1"/>
    <col min="3055" max="3056" width="7.28515625" customWidth="1"/>
    <col min="3057" max="3057" width="13.7109375" customWidth="1"/>
    <col min="3058" max="3059" width="7.28515625" customWidth="1"/>
    <col min="3060" max="3060" width="13.7109375" customWidth="1"/>
    <col min="3061" max="3061" width="7.28515625" customWidth="1"/>
    <col min="3062" max="3063" width="13.7109375" customWidth="1"/>
    <col min="3308" max="3308" width="16.140625" customWidth="1"/>
    <col min="3309" max="3309" width="23.140625" customWidth="1"/>
    <col min="3310" max="3310" width="13.7109375" customWidth="1"/>
    <col min="3311" max="3312" width="7.28515625" customWidth="1"/>
    <col min="3313" max="3313" width="13.7109375" customWidth="1"/>
    <col min="3314" max="3315" width="7.28515625" customWidth="1"/>
    <col min="3316" max="3316" width="13.7109375" customWidth="1"/>
    <col min="3317" max="3317" width="7.28515625" customWidth="1"/>
    <col min="3318" max="3319" width="13.7109375" customWidth="1"/>
    <col min="3564" max="3564" width="16.140625" customWidth="1"/>
    <col min="3565" max="3565" width="23.140625" customWidth="1"/>
    <col min="3566" max="3566" width="13.7109375" customWidth="1"/>
    <col min="3567" max="3568" width="7.28515625" customWidth="1"/>
    <col min="3569" max="3569" width="13.7109375" customWidth="1"/>
    <col min="3570" max="3571" width="7.28515625" customWidth="1"/>
    <col min="3572" max="3572" width="13.7109375" customWidth="1"/>
    <col min="3573" max="3573" width="7.28515625" customWidth="1"/>
    <col min="3574" max="3575" width="13.7109375" customWidth="1"/>
    <col min="3820" max="3820" width="16.140625" customWidth="1"/>
    <col min="3821" max="3821" width="23.140625" customWidth="1"/>
    <col min="3822" max="3822" width="13.7109375" customWidth="1"/>
    <col min="3823" max="3824" width="7.28515625" customWidth="1"/>
    <col min="3825" max="3825" width="13.7109375" customWidth="1"/>
    <col min="3826" max="3827" width="7.28515625" customWidth="1"/>
    <col min="3828" max="3828" width="13.7109375" customWidth="1"/>
    <col min="3829" max="3829" width="7.28515625" customWidth="1"/>
    <col min="3830" max="3831" width="13.7109375" customWidth="1"/>
    <col min="4076" max="4076" width="16.140625" customWidth="1"/>
    <col min="4077" max="4077" width="23.140625" customWidth="1"/>
    <col min="4078" max="4078" width="13.7109375" customWidth="1"/>
    <col min="4079" max="4080" width="7.28515625" customWidth="1"/>
    <col min="4081" max="4081" width="13.7109375" customWidth="1"/>
    <col min="4082" max="4083" width="7.28515625" customWidth="1"/>
    <col min="4084" max="4084" width="13.7109375" customWidth="1"/>
    <col min="4085" max="4085" width="7.28515625" customWidth="1"/>
    <col min="4086" max="4087" width="13.7109375" customWidth="1"/>
    <col min="4332" max="4332" width="16.140625" customWidth="1"/>
    <col min="4333" max="4333" width="23.140625" customWidth="1"/>
    <col min="4334" max="4334" width="13.7109375" customWidth="1"/>
    <col min="4335" max="4336" width="7.28515625" customWidth="1"/>
    <col min="4337" max="4337" width="13.7109375" customWidth="1"/>
    <col min="4338" max="4339" width="7.28515625" customWidth="1"/>
    <col min="4340" max="4340" width="13.7109375" customWidth="1"/>
    <col min="4341" max="4341" width="7.28515625" customWidth="1"/>
    <col min="4342" max="4343" width="13.7109375" customWidth="1"/>
    <col min="4588" max="4588" width="16.140625" customWidth="1"/>
    <col min="4589" max="4589" width="23.140625" customWidth="1"/>
    <col min="4590" max="4590" width="13.7109375" customWidth="1"/>
    <col min="4591" max="4592" width="7.28515625" customWidth="1"/>
    <col min="4593" max="4593" width="13.7109375" customWidth="1"/>
    <col min="4594" max="4595" width="7.28515625" customWidth="1"/>
    <col min="4596" max="4596" width="13.7109375" customWidth="1"/>
    <col min="4597" max="4597" width="7.28515625" customWidth="1"/>
    <col min="4598" max="4599" width="13.7109375" customWidth="1"/>
    <col min="4844" max="4844" width="16.140625" customWidth="1"/>
    <col min="4845" max="4845" width="23.140625" customWidth="1"/>
    <col min="4846" max="4846" width="13.7109375" customWidth="1"/>
    <col min="4847" max="4848" width="7.28515625" customWidth="1"/>
    <col min="4849" max="4849" width="13.7109375" customWidth="1"/>
    <col min="4850" max="4851" width="7.28515625" customWidth="1"/>
    <col min="4852" max="4852" width="13.7109375" customWidth="1"/>
    <col min="4853" max="4853" width="7.28515625" customWidth="1"/>
    <col min="4854" max="4855" width="13.7109375" customWidth="1"/>
    <col min="5100" max="5100" width="16.140625" customWidth="1"/>
    <col min="5101" max="5101" width="23.140625" customWidth="1"/>
    <col min="5102" max="5102" width="13.7109375" customWidth="1"/>
    <col min="5103" max="5104" width="7.28515625" customWidth="1"/>
    <col min="5105" max="5105" width="13.7109375" customWidth="1"/>
    <col min="5106" max="5107" width="7.28515625" customWidth="1"/>
    <col min="5108" max="5108" width="13.7109375" customWidth="1"/>
    <col min="5109" max="5109" width="7.28515625" customWidth="1"/>
    <col min="5110" max="5111" width="13.7109375" customWidth="1"/>
    <col min="5356" max="5356" width="16.140625" customWidth="1"/>
    <col min="5357" max="5357" width="23.140625" customWidth="1"/>
    <col min="5358" max="5358" width="13.7109375" customWidth="1"/>
    <col min="5359" max="5360" width="7.28515625" customWidth="1"/>
    <col min="5361" max="5361" width="13.7109375" customWidth="1"/>
    <col min="5362" max="5363" width="7.28515625" customWidth="1"/>
    <col min="5364" max="5364" width="13.7109375" customWidth="1"/>
    <col min="5365" max="5365" width="7.28515625" customWidth="1"/>
    <col min="5366" max="5367" width="13.7109375" customWidth="1"/>
    <col min="5612" max="5612" width="16.140625" customWidth="1"/>
    <col min="5613" max="5613" width="23.140625" customWidth="1"/>
    <col min="5614" max="5614" width="13.7109375" customWidth="1"/>
    <col min="5615" max="5616" width="7.28515625" customWidth="1"/>
    <col min="5617" max="5617" width="13.7109375" customWidth="1"/>
    <col min="5618" max="5619" width="7.28515625" customWidth="1"/>
    <col min="5620" max="5620" width="13.7109375" customWidth="1"/>
    <col min="5621" max="5621" width="7.28515625" customWidth="1"/>
    <col min="5622" max="5623" width="13.7109375" customWidth="1"/>
    <col min="5868" max="5868" width="16.140625" customWidth="1"/>
    <col min="5869" max="5869" width="23.140625" customWidth="1"/>
    <col min="5870" max="5870" width="13.7109375" customWidth="1"/>
    <col min="5871" max="5872" width="7.28515625" customWidth="1"/>
    <col min="5873" max="5873" width="13.7109375" customWidth="1"/>
    <col min="5874" max="5875" width="7.28515625" customWidth="1"/>
    <col min="5876" max="5876" width="13.7109375" customWidth="1"/>
    <col min="5877" max="5877" width="7.28515625" customWidth="1"/>
    <col min="5878" max="5879" width="13.7109375" customWidth="1"/>
    <col min="6124" max="6124" width="16.140625" customWidth="1"/>
    <col min="6125" max="6125" width="23.140625" customWidth="1"/>
    <col min="6126" max="6126" width="13.7109375" customWidth="1"/>
    <col min="6127" max="6128" width="7.28515625" customWidth="1"/>
    <col min="6129" max="6129" width="13.7109375" customWidth="1"/>
    <col min="6130" max="6131" width="7.28515625" customWidth="1"/>
    <col min="6132" max="6132" width="13.7109375" customWidth="1"/>
    <col min="6133" max="6133" width="7.28515625" customWidth="1"/>
    <col min="6134" max="6135" width="13.7109375" customWidth="1"/>
    <col min="6380" max="6380" width="16.140625" customWidth="1"/>
    <col min="6381" max="6381" width="23.140625" customWidth="1"/>
    <col min="6382" max="6382" width="13.7109375" customWidth="1"/>
    <col min="6383" max="6384" width="7.28515625" customWidth="1"/>
    <col min="6385" max="6385" width="13.7109375" customWidth="1"/>
    <col min="6386" max="6387" width="7.28515625" customWidth="1"/>
    <col min="6388" max="6388" width="13.7109375" customWidth="1"/>
    <col min="6389" max="6389" width="7.28515625" customWidth="1"/>
    <col min="6390" max="6391" width="13.7109375" customWidth="1"/>
    <col min="6636" max="6636" width="16.140625" customWidth="1"/>
    <col min="6637" max="6637" width="23.140625" customWidth="1"/>
    <col min="6638" max="6638" width="13.7109375" customWidth="1"/>
    <col min="6639" max="6640" width="7.28515625" customWidth="1"/>
    <col min="6641" max="6641" width="13.7109375" customWidth="1"/>
    <col min="6642" max="6643" width="7.28515625" customWidth="1"/>
    <col min="6644" max="6644" width="13.7109375" customWidth="1"/>
    <col min="6645" max="6645" width="7.28515625" customWidth="1"/>
    <col min="6646" max="6647" width="13.7109375" customWidth="1"/>
    <col min="6892" max="6892" width="16.140625" customWidth="1"/>
    <col min="6893" max="6893" width="23.140625" customWidth="1"/>
    <col min="6894" max="6894" width="13.7109375" customWidth="1"/>
    <col min="6895" max="6896" width="7.28515625" customWidth="1"/>
    <col min="6897" max="6897" width="13.7109375" customWidth="1"/>
    <col min="6898" max="6899" width="7.28515625" customWidth="1"/>
    <col min="6900" max="6900" width="13.7109375" customWidth="1"/>
    <col min="6901" max="6901" width="7.28515625" customWidth="1"/>
    <col min="6902" max="6903" width="13.7109375" customWidth="1"/>
    <col min="7148" max="7148" width="16.140625" customWidth="1"/>
    <col min="7149" max="7149" width="23.140625" customWidth="1"/>
    <col min="7150" max="7150" width="13.7109375" customWidth="1"/>
    <col min="7151" max="7152" width="7.28515625" customWidth="1"/>
    <col min="7153" max="7153" width="13.7109375" customWidth="1"/>
    <col min="7154" max="7155" width="7.28515625" customWidth="1"/>
    <col min="7156" max="7156" width="13.7109375" customWidth="1"/>
    <col min="7157" max="7157" width="7.28515625" customWidth="1"/>
    <col min="7158" max="7159" width="13.7109375" customWidth="1"/>
    <col min="7404" max="7404" width="16.140625" customWidth="1"/>
    <col min="7405" max="7405" width="23.140625" customWidth="1"/>
    <col min="7406" max="7406" width="13.7109375" customWidth="1"/>
    <col min="7407" max="7408" width="7.28515625" customWidth="1"/>
    <col min="7409" max="7409" width="13.7109375" customWidth="1"/>
    <col min="7410" max="7411" width="7.28515625" customWidth="1"/>
    <col min="7412" max="7412" width="13.7109375" customWidth="1"/>
    <col min="7413" max="7413" width="7.28515625" customWidth="1"/>
    <col min="7414" max="7415" width="13.7109375" customWidth="1"/>
    <col min="7660" max="7660" width="16.140625" customWidth="1"/>
    <col min="7661" max="7661" width="23.140625" customWidth="1"/>
    <col min="7662" max="7662" width="13.7109375" customWidth="1"/>
    <col min="7663" max="7664" width="7.28515625" customWidth="1"/>
    <col min="7665" max="7665" width="13.7109375" customWidth="1"/>
    <col min="7666" max="7667" width="7.28515625" customWidth="1"/>
    <col min="7668" max="7668" width="13.7109375" customWidth="1"/>
    <col min="7669" max="7669" width="7.28515625" customWidth="1"/>
    <col min="7670" max="7671" width="13.7109375" customWidth="1"/>
    <col min="7916" max="7916" width="16.140625" customWidth="1"/>
    <col min="7917" max="7917" width="23.140625" customWidth="1"/>
    <col min="7918" max="7918" width="13.7109375" customWidth="1"/>
    <col min="7919" max="7920" width="7.28515625" customWidth="1"/>
    <col min="7921" max="7921" width="13.7109375" customWidth="1"/>
    <col min="7922" max="7923" width="7.28515625" customWidth="1"/>
    <col min="7924" max="7924" width="13.7109375" customWidth="1"/>
    <col min="7925" max="7925" width="7.28515625" customWidth="1"/>
    <col min="7926" max="7927" width="13.7109375" customWidth="1"/>
    <col min="8172" max="8172" width="16.140625" customWidth="1"/>
    <col min="8173" max="8173" width="23.140625" customWidth="1"/>
    <col min="8174" max="8174" width="13.7109375" customWidth="1"/>
    <col min="8175" max="8176" width="7.28515625" customWidth="1"/>
    <col min="8177" max="8177" width="13.7109375" customWidth="1"/>
    <col min="8178" max="8179" width="7.28515625" customWidth="1"/>
    <col min="8180" max="8180" width="13.7109375" customWidth="1"/>
    <col min="8181" max="8181" width="7.28515625" customWidth="1"/>
    <col min="8182" max="8183" width="13.7109375" customWidth="1"/>
    <col min="8428" max="8428" width="16.140625" customWidth="1"/>
    <col min="8429" max="8429" width="23.140625" customWidth="1"/>
    <col min="8430" max="8430" width="13.7109375" customWidth="1"/>
    <col min="8431" max="8432" width="7.28515625" customWidth="1"/>
    <col min="8433" max="8433" width="13.7109375" customWidth="1"/>
    <col min="8434" max="8435" width="7.28515625" customWidth="1"/>
    <col min="8436" max="8436" width="13.7109375" customWidth="1"/>
    <col min="8437" max="8437" width="7.28515625" customWidth="1"/>
    <col min="8438" max="8439" width="13.7109375" customWidth="1"/>
    <col min="8684" max="8684" width="16.140625" customWidth="1"/>
    <col min="8685" max="8685" width="23.140625" customWidth="1"/>
    <col min="8686" max="8686" width="13.7109375" customWidth="1"/>
    <col min="8687" max="8688" width="7.28515625" customWidth="1"/>
    <col min="8689" max="8689" width="13.7109375" customWidth="1"/>
    <col min="8690" max="8691" width="7.28515625" customWidth="1"/>
    <col min="8692" max="8692" width="13.7109375" customWidth="1"/>
    <col min="8693" max="8693" width="7.28515625" customWidth="1"/>
    <col min="8694" max="8695" width="13.7109375" customWidth="1"/>
    <col min="8940" max="8940" width="16.140625" customWidth="1"/>
    <col min="8941" max="8941" width="23.140625" customWidth="1"/>
    <col min="8942" max="8942" width="13.7109375" customWidth="1"/>
    <col min="8943" max="8944" width="7.28515625" customWidth="1"/>
    <col min="8945" max="8945" width="13.7109375" customWidth="1"/>
    <col min="8946" max="8947" width="7.28515625" customWidth="1"/>
    <col min="8948" max="8948" width="13.7109375" customWidth="1"/>
    <col min="8949" max="8949" width="7.28515625" customWidth="1"/>
    <col min="8950" max="8951" width="13.7109375" customWidth="1"/>
    <col min="9196" max="9196" width="16.140625" customWidth="1"/>
    <col min="9197" max="9197" width="23.140625" customWidth="1"/>
    <col min="9198" max="9198" width="13.7109375" customWidth="1"/>
    <col min="9199" max="9200" width="7.28515625" customWidth="1"/>
    <col min="9201" max="9201" width="13.7109375" customWidth="1"/>
    <col min="9202" max="9203" width="7.28515625" customWidth="1"/>
    <col min="9204" max="9204" width="13.7109375" customWidth="1"/>
    <col min="9205" max="9205" width="7.28515625" customWidth="1"/>
    <col min="9206" max="9207" width="13.7109375" customWidth="1"/>
    <col min="9452" max="9452" width="16.140625" customWidth="1"/>
    <col min="9453" max="9453" width="23.140625" customWidth="1"/>
    <col min="9454" max="9454" width="13.7109375" customWidth="1"/>
    <col min="9455" max="9456" width="7.28515625" customWidth="1"/>
    <col min="9457" max="9457" width="13.7109375" customWidth="1"/>
    <col min="9458" max="9459" width="7.28515625" customWidth="1"/>
    <col min="9460" max="9460" width="13.7109375" customWidth="1"/>
    <col min="9461" max="9461" width="7.28515625" customWidth="1"/>
    <col min="9462" max="9463" width="13.7109375" customWidth="1"/>
    <col min="9708" max="9708" width="16.140625" customWidth="1"/>
    <col min="9709" max="9709" width="23.140625" customWidth="1"/>
    <col min="9710" max="9710" width="13.7109375" customWidth="1"/>
    <col min="9711" max="9712" width="7.28515625" customWidth="1"/>
    <col min="9713" max="9713" width="13.7109375" customWidth="1"/>
    <col min="9714" max="9715" width="7.28515625" customWidth="1"/>
    <col min="9716" max="9716" width="13.7109375" customWidth="1"/>
    <col min="9717" max="9717" width="7.28515625" customWidth="1"/>
    <col min="9718" max="9719" width="13.7109375" customWidth="1"/>
    <col min="9964" max="9964" width="16.140625" customWidth="1"/>
    <col min="9965" max="9965" width="23.140625" customWidth="1"/>
    <col min="9966" max="9966" width="13.7109375" customWidth="1"/>
    <col min="9967" max="9968" width="7.28515625" customWidth="1"/>
    <col min="9969" max="9969" width="13.7109375" customWidth="1"/>
    <col min="9970" max="9971" width="7.28515625" customWidth="1"/>
    <col min="9972" max="9972" width="13.7109375" customWidth="1"/>
    <col min="9973" max="9973" width="7.28515625" customWidth="1"/>
    <col min="9974" max="9975" width="13.7109375" customWidth="1"/>
    <col min="10220" max="10220" width="16.140625" customWidth="1"/>
    <col min="10221" max="10221" width="23.140625" customWidth="1"/>
    <col min="10222" max="10222" width="13.7109375" customWidth="1"/>
    <col min="10223" max="10224" width="7.28515625" customWidth="1"/>
    <col min="10225" max="10225" width="13.7109375" customWidth="1"/>
    <col min="10226" max="10227" width="7.28515625" customWidth="1"/>
    <col min="10228" max="10228" width="13.7109375" customWidth="1"/>
    <col min="10229" max="10229" width="7.28515625" customWidth="1"/>
    <col min="10230" max="10231" width="13.7109375" customWidth="1"/>
    <col min="10476" max="10476" width="16.140625" customWidth="1"/>
    <col min="10477" max="10477" width="23.140625" customWidth="1"/>
    <col min="10478" max="10478" width="13.7109375" customWidth="1"/>
    <col min="10479" max="10480" width="7.28515625" customWidth="1"/>
    <col min="10481" max="10481" width="13.7109375" customWidth="1"/>
    <col min="10482" max="10483" width="7.28515625" customWidth="1"/>
    <col min="10484" max="10484" width="13.7109375" customWidth="1"/>
    <col min="10485" max="10485" width="7.28515625" customWidth="1"/>
    <col min="10486" max="10487" width="13.7109375" customWidth="1"/>
    <col min="10732" max="10732" width="16.140625" customWidth="1"/>
    <col min="10733" max="10733" width="23.140625" customWidth="1"/>
    <col min="10734" max="10734" width="13.7109375" customWidth="1"/>
    <col min="10735" max="10736" width="7.28515625" customWidth="1"/>
    <col min="10737" max="10737" width="13.7109375" customWidth="1"/>
    <col min="10738" max="10739" width="7.28515625" customWidth="1"/>
    <col min="10740" max="10740" width="13.7109375" customWidth="1"/>
    <col min="10741" max="10741" width="7.28515625" customWidth="1"/>
    <col min="10742" max="10743" width="13.7109375" customWidth="1"/>
    <col min="10988" max="10988" width="16.140625" customWidth="1"/>
    <col min="10989" max="10989" width="23.140625" customWidth="1"/>
    <col min="10990" max="10990" width="13.7109375" customWidth="1"/>
    <col min="10991" max="10992" width="7.28515625" customWidth="1"/>
    <col min="10993" max="10993" width="13.7109375" customWidth="1"/>
    <col min="10994" max="10995" width="7.28515625" customWidth="1"/>
    <col min="10996" max="10996" width="13.7109375" customWidth="1"/>
    <col min="10997" max="10997" width="7.28515625" customWidth="1"/>
    <col min="10998" max="10999" width="13.7109375" customWidth="1"/>
    <col min="11244" max="11244" width="16.140625" customWidth="1"/>
    <col min="11245" max="11245" width="23.140625" customWidth="1"/>
    <col min="11246" max="11246" width="13.7109375" customWidth="1"/>
    <col min="11247" max="11248" width="7.28515625" customWidth="1"/>
    <col min="11249" max="11249" width="13.7109375" customWidth="1"/>
    <col min="11250" max="11251" width="7.28515625" customWidth="1"/>
    <col min="11252" max="11252" width="13.7109375" customWidth="1"/>
    <col min="11253" max="11253" width="7.28515625" customWidth="1"/>
    <col min="11254" max="11255" width="13.7109375" customWidth="1"/>
    <col min="11500" max="11500" width="16.140625" customWidth="1"/>
    <col min="11501" max="11501" width="23.140625" customWidth="1"/>
    <col min="11502" max="11502" width="13.7109375" customWidth="1"/>
    <col min="11503" max="11504" width="7.28515625" customWidth="1"/>
    <col min="11505" max="11505" width="13.7109375" customWidth="1"/>
    <col min="11506" max="11507" width="7.28515625" customWidth="1"/>
    <col min="11508" max="11508" width="13.7109375" customWidth="1"/>
    <col min="11509" max="11509" width="7.28515625" customWidth="1"/>
    <col min="11510" max="11511" width="13.7109375" customWidth="1"/>
    <col min="11756" max="11756" width="16.140625" customWidth="1"/>
    <col min="11757" max="11757" width="23.140625" customWidth="1"/>
    <col min="11758" max="11758" width="13.7109375" customWidth="1"/>
    <col min="11759" max="11760" width="7.28515625" customWidth="1"/>
    <col min="11761" max="11761" width="13.7109375" customWidth="1"/>
    <col min="11762" max="11763" width="7.28515625" customWidth="1"/>
    <col min="11764" max="11764" width="13.7109375" customWidth="1"/>
    <col min="11765" max="11765" width="7.28515625" customWidth="1"/>
    <col min="11766" max="11767" width="13.7109375" customWidth="1"/>
    <col min="12012" max="12012" width="16.140625" customWidth="1"/>
    <col min="12013" max="12013" width="23.140625" customWidth="1"/>
    <col min="12014" max="12014" width="13.7109375" customWidth="1"/>
    <col min="12015" max="12016" width="7.28515625" customWidth="1"/>
    <col min="12017" max="12017" width="13.7109375" customWidth="1"/>
    <col min="12018" max="12019" width="7.28515625" customWidth="1"/>
    <col min="12020" max="12020" width="13.7109375" customWidth="1"/>
    <col min="12021" max="12021" width="7.28515625" customWidth="1"/>
    <col min="12022" max="12023" width="13.7109375" customWidth="1"/>
    <col min="12268" max="12268" width="16.140625" customWidth="1"/>
    <col min="12269" max="12269" width="23.140625" customWidth="1"/>
    <col min="12270" max="12270" width="13.7109375" customWidth="1"/>
    <col min="12271" max="12272" width="7.28515625" customWidth="1"/>
    <col min="12273" max="12273" width="13.7109375" customWidth="1"/>
    <col min="12274" max="12275" width="7.28515625" customWidth="1"/>
    <col min="12276" max="12276" width="13.7109375" customWidth="1"/>
    <col min="12277" max="12277" width="7.28515625" customWidth="1"/>
    <col min="12278" max="12279" width="13.7109375" customWidth="1"/>
    <col min="12524" max="12524" width="16.140625" customWidth="1"/>
    <col min="12525" max="12525" width="23.140625" customWidth="1"/>
    <col min="12526" max="12526" width="13.7109375" customWidth="1"/>
    <col min="12527" max="12528" width="7.28515625" customWidth="1"/>
    <col min="12529" max="12529" width="13.7109375" customWidth="1"/>
    <col min="12530" max="12531" width="7.28515625" customWidth="1"/>
    <col min="12532" max="12532" width="13.7109375" customWidth="1"/>
    <col min="12533" max="12533" width="7.28515625" customWidth="1"/>
    <col min="12534" max="12535" width="13.7109375" customWidth="1"/>
    <col min="12780" max="12780" width="16.140625" customWidth="1"/>
    <col min="12781" max="12781" width="23.140625" customWidth="1"/>
    <col min="12782" max="12782" width="13.7109375" customWidth="1"/>
    <col min="12783" max="12784" width="7.28515625" customWidth="1"/>
    <col min="12785" max="12785" width="13.7109375" customWidth="1"/>
    <col min="12786" max="12787" width="7.28515625" customWidth="1"/>
    <col min="12788" max="12788" width="13.7109375" customWidth="1"/>
    <col min="12789" max="12789" width="7.28515625" customWidth="1"/>
    <col min="12790" max="12791" width="13.7109375" customWidth="1"/>
    <col min="13036" max="13036" width="16.140625" customWidth="1"/>
    <col min="13037" max="13037" width="23.140625" customWidth="1"/>
    <col min="13038" max="13038" width="13.7109375" customWidth="1"/>
    <col min="13039" max="13040" width="7.28515625" customWidth="1"/>
    <col min="13041" max="13041" width="13.7109375" customWidth="1"/>
    <col min="13042" max="13043" width="7.28515625" customWidth="1"/>
    <col min="13044" max="13044" width="13.7109375" customWidth="1"/>
    <col min="13045" max="13045" width="7.28515625" customWidth="1"/>
    <col min="13046" max="13047" width="13.7109375" customWidth="1"/>
    <col min="13292" max="13292" width="16.140625" customWidth="1"/>
    <col min="13293" max="13293" width="23.140625" customWidth="1"/>
    <col min="13294" max="13294" width="13.7109375" customWidth="1"/>
    <col min="13295" max="13296" width="7.28515625" customWidth="1"/>
    <col min="13297" max="13297" width="13.7109375" customWidth="1"/>
    <col min="13298" max="13299" width="7.28515625" customWidth="1"/>
    <col min="13300" max="13300" width="13.7109375" customWidth="1"/>
    <col min="13301" max="13301" width="7.28515625" customWidth="1"/>
    <col min="13302" max="13303" width="13.7109375" customWidth="1"/>
    <col min="13548" max="13548" width="16.140625" customWidth="1"/>
    <col min="13549" max="13549" width="23.140625" customWidth="1"/>
    <col min="13550" max="13550" width="13.7109375" customWidth="1"/>
    <col min="13551" max="13552" width="7.28515625" customWidth="1"/>
    <col min="13553" max="13553" width="13.7109375" customWidth="1"/>
    <col min="13554" max="13555" width="7.28515625" customWidth="1"/>
    <col min="13556" max="13556" width="13.7109375" customWidth="1"/>
    <col min="13557" max="13557" width="7.28515625" customWidth="1"/>
    <col min="13558" max="13559" width="13.7109375" customWidth="1"/>
    <col min="13804" max="13804" width="16.140625" customWidth="1"/>
    <col min="13805" max="13805" width="23.140625" customWidth="1"/>
    <col min="13806" max="13806" width="13.7109375" customWidth="1"/>
    <col min="13807" max="13808" width="7.28515625" customWidth="1"/>
    <col min="13809" max="13809" width="13.7109375" customWidth="1"/>
    <col min="13810" max="13811" width="7.28515625" customWidth="1"/>
    <col min="13812" max="13812" width="13.7109375" customWidth="1"/>
    <col min="13813" max="13813" width="7.28515625" customWidth="1"/>
    <col min="13814" max="13815" width="13.7109375" customWidth="1"/>
    <col min="14060" max="14060" width="16.140625" customWidth="1"/>
    <col min="14061" max="14061" width="23.140625" customWidth="1"/>
    <col min="14062" max="14062" width="13.7109375" customWidth="1"/>
    <col min="14063" max="14064" width="7.28515625" customWidth="1"/>
    <col min="14065" max="14065" width="13.7109375" customWidth="1"/>
    <col min="14066" max="14067" width="7.28515625" customWidth="1"/>
    <col min="14068" max="14068" width="13.7109375" customWidth="1"/>
    <col min="14069" max="14069" width="7.28515625" customWidth="1"/>
    <col min="14070" max="14071" width="13.7109375" customWidth="1"/>
    <col min="14316" max="14316" width="16.140625" customWidth="1"/>
    <col min="14317" max="14317" width="23.140625" customWidth="1"/>
    <col min="14318" max="14318" width="13.7109375" customWidth="1"/>
    <col min="14319" max="14320" width="7.28515625" customWidth="1"/>
    <col min="14321" max="14321" width="13.7109375" customWidth="1"/>
    <col min="14322" max="14323" width="7.28515625" customWidth="1"/>
    <col min="14324" max="14324" width="13.7109375" customWidth="1"/>
    <col min="14325" max="14325" width="7.28515625" customWidth="1"/>
    <col min="14326" max="14327" width="13.7109375" customWidth="1"/>
    <col min="14572" max="14572" width="16.140625" customWidth="1"/>
    <col min="14573" max="14573" width="23.140625" customWidth="1"/>
    <col min="14574" max="14574" width="13.7109375" customWidth="1"/>
    <col min="14575" max="14576" width="7.28515625" customWidth="1"/>
    <col min="14577" max="14577" width="13.7109375" customWidth="1"/>
    <col min="14578" max="14579" width="7.28515625" customWidth="1"/>
    <col min="14580" max="14580" width="13.7109375" customWidth="1"/>
    <col min="14581" max="14581" width="7.28515625" customWidth="1"/>
    <col min="14582" max="14583" width="13.7109375" customWidth="1"/>
    <col min="14828" max="14828" width="16.140625" customWidth="1"/>
    <col min="14829" max="14829" width="23.140625" customWidth="1"/>
    <col min="14830" max="14830" width="13.7109375" customWidth="1"/>
    <col min="14831" max="14832" width="7.28515625" customWidth="1"/>
    <col min="14833" max="14833" width="13.7109375" customWidth="1"/>
    <col min="14834" max="14835" width="7.28515625" customWidth="1"/>
    <col min="14836" max="14836" width="13.7109375" customWidth="1"/>
    <col min="14837" max="14837" width="7.28515625" customWidth="1"/>
    <col min="14838" max="14839" width="13.7109375" customWidth="1"/>
    <col min="15084" max="15084" width="16.140625" customWidth="1"/>
    <col min="15085" max="15085" width="23.140625" customWidth="1"/>
    <col min="15086" max="15086" width="13.7109375" customWidth="1"/>
    <col min="15087" max="15088" width="7.28515625" customWidth="1"/>
    <col min="15089" max="15089" width="13.7109375" customWidth="1"/>
    <col min="15090" max="15091" width="7.28515625" customWidth="1"/>
    <col min="15092" max="15092" width="13.7109375" customWidth="1"/>
    <col min="15093" max="15093" width="7.28515625" customWidth="1"/>
    <col min="15094" max="15095" width="13.7109375" customWidth="1"/>
    <col min="15340" max="15340" width="16.140625" customWidth="1"/>
    <col min="15341" max="15341" width="23.140625" customWidth="1"/>
    <col min="15342" max="15342" width="13.7109375" customWidth="1"/>
    <col min="15343" max="15344" width="7.28515625" customWidth="1"/>
    <col min="15345" max="15345" width="13.7109375" customWidth="1"/>
    <col min="15346" max="15347" width="7.28515625" customWidth="1"/>
    <col min="15348" max="15348" width="13.7109375" customWidth="1"/>
    <col min="15349" max="15349" width="7.28515625" customWidth="1"/>
    <col min="15350" max="15351" width="13.7109375" customWidth="1"/>
    <col min="15596" max="15596" width="16.140625" customWidth="1"/>
    <col min="15597" max="15597" width="23.140625" customWidth="1"/>
    <col min="15598" max="15598" width="13.7109375" customWidth="1"/>
    <col min="15599" max="15600" width="7.28515625" customWidth="1"/>
    <col min="15601" max="15601" width="13.7109375" customWidth="1"/>
    <col min="15602" max="15603" width="7.28515625" customWidth="1"/>
    <col min="15604" max="15604" width="13.7109375" customWidth="1"/>
    <col min="15605" max="15605" width="7.28515625" customWidth="1"/>
    <col min="15606" max="15607" width="13.7109375" customWidth="1"/>
    <col min="15852" max="15852" width="16.140625" customWidth="1"/>
    <col min="15853" max="15853" width="23.140625" customWidth="1"/>
    <col min="15854" max="15854" width="13.7109375" customWidth="1"/>
    <col min="15855" max="15856" width="7.28515625" customWidth="1"/>
    <col min="15857" max="15857" width="13.7109375" customWidth="1"/>
    <col min="15858" max="15859" width="7.28515625" customWidth="1"/>
    <col min="15860" max="15860" width="13.7109375" customWidth="1"/>
    <col min="15861" max="15861" width="7.28515625" customWidth="1"/>
    <col min="15862" max="15863" width="13.7109375" customWidth="1"/>
    <col min="16108" max="16108" width="16.140625" customWidth="1"/>
    <col min="16109" max="16109" width="23.140625" customWidth="1"/>
    <col min="16110" max="16110" width="13.7109375" customWidth="1"/>
    <col min="16111" max="16112" width="7.28515625" customWidth="1"/>
    <col min="16113" max="16113" width="13.7109375" customWidth="1"/>
    <col min="16114" max="16115" width="7.28515625" customWidth="1"/>
    <col min="16116" max="16116" width="13.7109375" customWidth="1"/>
    <col min="16117" max="16117" width="7.28515625" customWidth="1"/>
    <col min="16118" max="16119" width="13.7109375" customWidth="1"/>
  </cols>
  <sheetData>
    <row r="1" spans="1:12">
      <c r="A1" s="49"/>
    </row>
    <row r="2" spans="1:12">
      <c r="A2" s="50" t="s">
        <v>744</v>
      </c>
      <c r="B2" s="1159" t="s">
        <v>745</v>
      </c>
      <c r="C2" s="1159"/>
      <c r="D2" s="1159"/>
      <c r="E2" s="1159"/>
      <c r="F2" s="1159"/>
      <c r="G2" s="1159"/>
      <c r="H2" s="1159"/>
      <c r="I2" s="1159"/>
      <c r="J2" s="1159"/>
      <c r="K2" s="1159"/>
      <c r="L2" s="1159"/>
    </row>
    <row r="3" spans="1:12" ht="9" customHeight="1">
      <c r="B3" s="14"/>
      <c r="C3" s="51"/>
      <c r="D3" s="51"/>
    </row>
    <row r="4" spans="1:12">
      <c r="A4" s="52"/>
      <c r="B4" s="52"/>
      <c r="C4" s="52"/>
      <c r="D4" s="52"/>
      <c r="E4" s="52"/>
      <c r="F4" s="52"/>
      <c r="G4" s="52"/>
      <c r="H4" s="52"/>
      <c r="I4" s="52"/>
      <c r="J4" s="52"/>
      <c r="K4" s="52"/>
      <c r="L4" s="52"/>
    </row>
    <row r="5" spans="1:12">
      <c r="A5" s="52"/>
      <c r="B5" s="52"/>
      <c r="C5" s="52"/>
      <c r="D5" s="52"/>
      <c r="E5" s="52"/>
      <c r="F5" s="52"/>
      <c r="G5" s="52"/>
      <c r="H5" s="52"/>
      <c r="I5" s="52"/>
      <c r="J5" s="52"/>
      <c r="K5" s="52"/>
      <c r="L5" s="52"/>
    </row>
    <row r="6" spans="1:12">
      <c r="A6" s="52"/>
      <c r="B6" s="52"/>
      <c r="C6" s="52"/>
      <c r="D6" s="52"/>
      <c r="E6" s="52"/>
      <c r="F6" s="52"/>
      <c r="G6" s="52"/>
      <c r="H6" s="52"/>
      <c r="I6" s="52"/>
      <c r="J6" s="52"/>
      <c r="K6" s="52"/>
      <c r="L6" s="52"/>
    </row>
    <row r="7" spans="1:12">
      <c r="A7" s="52"/>
      <c r="B7" s="52"/>
      <c r="C7" s="52"/>
      <c r="D7" s="52"/>
      <c r="E7" s="52"/>
      <c r="F7" s="52"/>
      <c r="G7" s="52"/>
      <c r="H7" s="52"/>
      <c r="I7" s="52"/>
      <c r="J7" s="52"/>
      <c r="K7" s="52"/>
      <c r="L7" s="52"/>
    </row>
    <row r="8" spans="1:12">
      <c r="A8" s="52"/>
      <c r="B8" s="52"/>
      <c r="C8" s="52"/>
      <c r="D8" s="52"/>
      <c r="E8" s="52"/>
      <c r="F8" s="52"/>
      <c r="G8" s="52"/>
      <c r="H8" s="52"/>
      <c r="I8" s="52"/>
      <c r="J8" s="52"/>
      <c r="K8" s="52"/>
      <c r="L8" s="52"/>
    </row>
    <row r="9" spans="1:12" ht="33.75" customHeight="1">
      <c r="A9" s="1184" t="s">
        <v>745</v>
      </c>
      <c r="B9" s="1184"/>
      <c r="C9" s="1184"/>
      <c r="D9" s="1184"/>
      <c r="E9" s="1184"/>
      <c r="F9" s="1184"/>
      <c r="G9" s="1184"/>
      <c r="H9" s="1184"/>
      <c r="I9" s="1184"/>
      <c r="J9" s="1184"/>
      <c r="K9" s="1184"/>
      <c r="L9" s="1184"/>
    </row>
    <row r="10" spans="1:12" ht="12.75" customHeight="1">
      <c r="A10" s="1184"/>
      <c r="B10" s="1184"/>
      <c r="C10" s="1184"/>
      <c r="D10" s="1184"/>
      <c r="E10" s="1184"/>
      <c r="F10" s="1184"/>
      <c r="G10" s="1184"/>
      <c r="H10" s="1184"/>
      <c r="I10" s="1184"/>
      <c r="J10" s="1184"/>
      <c r="K10" s="1184"/>
      <c r="L10" s="1184"/>
    </row>
    <row r="11" spans="1:12">
      <c r="A11" s="52"/>
      <c r="B11" s="52"/>
      <c r="C11" s="52"/>
      <c r="D11" s="52"/>
      <c r="E11" s="52"/>
      <c r="F11" s="52"/>
      <c r="G11" s="52"/>
      <c r="H11" s="52"/>
      <c r="I11" s="52"/>
      <c r="J11" s="52"/>
      <c r="K11" s="52"/>
      <c r="L11" s="52"/>
    </row>
    <row r="12" spans="1:12">
      <c r="A12" s="52"/>
      <c r="B12" s="52"/>
      <c r="C12" s="52"/>
      <c r="D12" s="52"/>
      <c r="E12" s="52"/>
      <c r="F12" s="52"/>
      <c r="G12" s="52"/>
      <c r="H12" s="52"/>
      <c r="I12" s="52"/>
      <c r="J12" s="52"/>
      <c r="K12" s="52"/>
      <c r="L12" s="52"/>
    </row>
    <row r="13" spans="1:12">
      <c r="A13" s="52"/>
      <c r="B13" s="52"/>
      <c r="C13" s="52"/>
      <c r="D13" s="52"/>
      <c r="E13" s="52"/>
      <c r="F13" s="52"/>
      <c r="G13" s="52"/>
      <c r="H13" s="52"/>
      <c r="I13" s="52"/>
      <c r="J13" s="52"/>
      <c r="K13" s="52"/>
      <c r="L13" s="52"/>
    </row>
    <row r="14" spans="1:12">
      <c r="A14" s="52"/>
      <c r="B14" s="52"/>
      <c r="C14" s="52"/>
      <c r="D14" s="52"/>
      <c r="E14" s="52"/>
      <c r="F14" s="52"/>
      <c r="G14" s="52"/>
      <c r="H14" s="52"/>
      <c r="I14" s="52"/>
      <c r="J14" s="52"/>
      <c r="K14" s="52"/>
      <c r="L14" s="52"/>
    </row>
    <row r="15" spans="1:12">
      <c r="A15" s="52"/>
      <c r="B15" s="52"/>
      <c r="C15" s="52"/>
      <c r="D15" s="52"/>
      <c r="E15" s="52"/>
      <c r="F15" s="52"/>
      <c r="G15" s="52"/>
      <c r="H15" s="52"/>
      <c r="I15" s="52"/>
      <c r="J15" s="52"/>
      <c r="K15" s="52"/>
      <c r="L15" s="52"/>
    </row>
    <row r="16" spans="1:12">
      <c r="A16" s="52"/>
      <c r="B16" s="52"/>
      <c r="C16" s="52"/>
      <c r="D16" s="52"/>
      <c r="E16" s="52"/>
      <c r="F16" s="52"/>
      <c r="G16" s="52"/>
      <c r="H16" s="52"/>
      <c r="I16" s="52"/>
      <c r="J16" s="52"/>
      <c r="K16" s="52"/>
      <c r="L16" s="52"/>
    </row>
    <row r="17" spans="1:12">
      <c r="A17" s="52"/>
      <c r="B17" s="52"/>
      <c r="C17" s="52"/>
      <c r="D17" s="52"/>
      <c r="E17" s="52"/>
      <c r="F17" s="52"/>
      <c r="G17" s="52"/>
      <c r="H17" s="52"/>
      <c r="I17" s="52"/>
      <c r="J17" s="52"/>
      <c r="K17" s="52"/>
      <c r="L17" s="52"/>
    </row>
    <row r="18" spans="1:12">
      <c r="A18" s="52"/>
      <c r="B18" s="52"/>
      <c r="C18" s="52"/>
      <c r="D18" s="52"/>
      <c r="E18" s="52"/>
      <c r="F18" s="52"/>
      <c r="G18" s="52"/>
      <c r="H18" s="52"/>
      <c r="I18" s="52"/>
      <c r="J18" s="52"/>
      <c r="K18" s="52"/>
      <c r="L18" s="52"/>
    </row>
    <row r="19" spans="1:12">
      <c r="A19" s="52"/>
      <c r="B19" s="52"/>
      <c r="C19" s="52"/>
      <c r="D19" s="52"/>
      <c r="E19" s="52"/>
      <c r="F19" s="52"/>
      <c r="G19" s="52"/>
      <c r="H19" s="52"/>
      <c r="I19" s="52"/>
      <c r="J19" s="52"/>
      <c r="K19" s="52"/>
      <c r="L19" s="52"/>
    </row>
    <row r="20" spans="1:12">
      <c r="A20" s="52"/>
      <c r="B20" s="52"/>
      <c r="C20" s="52"/>
      <c r="D20" s="52"/>
      <c r="E20" s="52"/>
      <c r="F20" s="52"/>
      <c r="G20" s="52"/>
      <c r="H20" s="52"/>
      <c r="I20" s="52"/>
      <c r="J20" s="52"/>
      <c r="K20" s="52"/>
      <c r="L20" s="52"/>
    </row>
    <row r="21" spans="1:12">
      <c r="A21" s="52"/>
      <c r="B21" s="52"/>
      <c r="C21" s="52"/>
      <c r="D21" s="52"/>
      <c r="E21" s="52"/>
      <c r="F21" s="52"/>
      <c r="G21" s="52"/>
      <c r="H21" s="52"/>
      <c r="I21" s="52"/>
      <c r="J21" s="52"/>
      <c r="K21" s="52"/>
      <c r="L21" s="52"/>
    </row>
    <row r="22" spans="1:12">
      <c r="A22" s="52"/>
      <c r="B22" s="52"/>
      <c r="C22" s="52"/>
      <c r="D22" s="52"/>
      <c r="E22" s="52"/>
      <c r="F22" s="52"/>
      <c r="G22" s="52"/>
      <c r="H22" s="52"/>
      <c r="I22" s="52"/>
      <c r="J22" s="52"/>
      <c r="K22" s="52"/>
      <c r="L22" s="52"/>
    </row>
    <row r="23" spans="1:12">
      <c r="A23" s="52"/>
      <c r="B23" s="52"/>
      <c r="C23" s="52"/>
      <c r="D23" s="52"/>
      <c r="E23" s="52"/>
      <c r="F23" s="52"/>
      <c r="G23" s="52"/>
      <c r="H23" s="52"/>
      <c r="I23" s="52"/>
      <c r="J23" s="52"/>
      <c r="K23" s="52"/>
      <c r="L23" s="52"/>
    </row>
    <row r="24" spans="1:12">
      <c r="A24" s="52"/>
      <c r="B24" s="52"/>
      <c r="C24" s="52"/>
      <c r="D24" s="52"/>
      <c r="E24" s="52"/>
      <c r="F24" s="52"/>
      <c r="G24" s="52"/>
      <c r="H24" s="52"/>
      <c r="I24" s="52"/>
      <c r="J24" s="52"/>
      <c r="K24" s="52"/>
      <c r="L24" s="52"/>
    </row>
    <row r="25" spans="1:12">
      <c r="A25" s="52"/>
      <c r="B25" s="52"/>
      <c r="C25" s="52"/>
      <c r="D25" s="52"/>
      <c r="E25" s="52"/>
      <c r="F25" s="52"/>
      <c r="G25" s="52"/>
      <c r="H25" s="52"/>
      <c r="I25" s="52"/>
      <c r="J25" s="52"/>
      <c r="K25" s="52"/>
      <c r="L25" s="52"/>
    </row>
    <row r="26" spans="1:12">
      <c r="A26" s="52"/>
      <c r="B26" s="52"/>
      <c r="C26" s="52"/>
      <c r="D26" s="52"/>
      <c r="E26" s="52"/>
      <c r="F26" s="52"/>
      <c r="G26" s="52"/>
      <c r="H26" s="52"/>
      <c r="I26" s="52"/>
      <c r="J26" s="52"/>
      <c r="K26" s="52"/>
      <c r="L26" s="52"/>
    </row>
    <row r="27" spans="1:12">
      <c r="A27" s="52"/>
      <c r="B27" s="52"/>
      <c r="C27" s="52"/>
      <c r="D27" s="52"/>
      <c r="E27" s="52"/>
      <c r="F27" s="52"/>
      <c r="G27" s="52"/>
      <c r="H27" s="52"/>
      <c r="I27" s="52"/>
      <c r="J27" s="52"/>
      <c r="K27" s="52"/>
      <c r="L27" s="52"/>
    </row>
    <row r="28" spans="1:12">
      <c r="A28" s="52"/>
      <c r="B28" s="52"/>
      <c r="C28" s="52"/>
      <c r="D28" s="52"/>
      <c r="E28" s="52"/>
      <c r="F28" s="52"/>
      <c r="G28" s="52"/>
      <c r="H28" s="52"/>
      <c r="I28" s="52"/>
      <c r="J28" s="52"/>
      <c r="K28" s="52"/>
      <c r="L28" s="52"/>
    </row>
    <row r="29" spans="1:12">
      <c r="A29" s="52"/>
      <c r="B29" s="52"/>
      <c r="C29" s="52"/>
      <c r="D29" s="52"/>
      <c r="E29" s="52"/>
      <c r="F29" s="52"/>
      <c r="G29" s="52"/>
      <c r="H29" s="52"/>
      <c r="I29" s="52"/>
      <c r="J29" s="52"/>
      <c r="K29" s="52"/>
      <c r="L29" s="52"/>
    </row>
    <row r="30" spans="1:12">
      <c r="A30" s="52"/>
      <c r="B30" s="52"/>
      <c r="C30" s="52"/>
      <c r="D30" s="52"/>
      <c r="E30" s="52"/>
      <c r="F30" s="52"/>
      <c r="G30" s="52"/>
      <c r="H30" s="52"/>
      <c r="I30" s="52"/>
      <c r="J30" s="52"/>
      <c r="K30" s="52"/>
      <c r="L30" s="52"/>
    </row>
    <row r="31" spans="1:12">
      <c r="A31" s="52"/>
      <c r="B31" s="52"/>
      <c r="C31" s="52"/>
      <c r="D31" s="52"/>
      <c r="E31" s="52"/>
      <c r="F31" s="52"/>
      <c r="G31" s="52"/>
      <c r="H31" s="52"/>
      <c r="I31" s="52"/>
      <c r="J31" s="52"/>
      <c r="K31" s="52"/>
      <c r="L31" s="52"/>
    </row>
    <row r="32" spans="1:12">
      <c r="A32" s="52"/>
      <c r="B32" s="52"/>
      <c r="C32" s="52"/>
      <c r="D32" s="52"/>
      <c r="E32" s="52"/>
      <c r="F32" s="52"/>
      <c r="G32" s="52"/>
      <c r="H32" s="52"/>
      <c r="I32" s="52"/>
      <c r="J32" s="52"/>
      <c r="K32" s="52"/>
      <c r="L32" s="52"/>
    </row>
    <row r="33" spans="1:12">
      <c r="A33" s="52"/>
      <c r="B33" s="52"/>
      <c r="C33" s="52"/>
      <c r="D33" s="52"/>
      <c r="E33" s="52"/>
      <c r="F33" s="52"/>
      <c r="G33" s="52"/>
      <c r="H33" s="52"/>
      <c r="I33" s="52"/>
      <c r="J33" s="52"/>
      <c r="K33" s="52"/>
      <c r="L33" s="52"/>
    </row>
    <row r="34" spans="1:12">
      <c r="A34" s="52"/>
      <c r="B34" s="52"/>
      <c r="C34" s="52"/>
      <c r="D34" s="52"/>
      <c r="E34" s="52"/>
      <c r="F34" s="52"/>
      <c r="G34" s="52"/>
      <c r="H34" s="52"/>
      <c r="I34" s="52"/>
      <c r="J34" s="52"/>
      <c r="K34" s="52"/>
      <c r="L34" s="52"/>
    </row>
    <row r="35" spans="1:12">
      <c r="A35" s="52"/>
      <c r="B35" s="52"/>
      <c r="C35" s="52"/>
      <c r="D35" s="52"/>
      <c r="E35" s="52"/>
      <c r="F35" s="52"/>
      <c r="G35" s="52"/>
      <c r="H35" s="52"/>
      <c r="I35" s="52"/>
      <c r="J35" s="52"/>
      <c r="K35" s="52"/>
      <c r="L35" s="52"/>
    </row>
    <row r="36" spans="1:12">
      <c r="A36" s="52"/>
      <c r="B36" s="52"/>
      <c r="C36" s="52"/>
      <c r="D36" s="52"/>
      <c r="E36" s="52"/>
      <c r="F36" s="52"/>
      <c r="G36" s="52"/>
      <c r="H36" s="52"/>
      <c r="I36" s="52"/>
      <c r="J36" s="52"/>
      <c r="K36" s="52"/>
      <c r="L36" s="52"/>
    </row>
    <row r="37" spans="1:12">
      <c r="A37" s="52"/>
      <c r="B37" s="52"/>
      <c r="C37" s="52"/>
      <c r="D37" s="52"/>
      <c r="E37" s="52"/>
      <c r="F37" s="52"/>
      <c r="G37" s="52"/>
      <c r="H37" s="52"/>
      <c r="I37" s="52"/>
      <c r="J37" s="52"/>
      <c r="K37" s="52"/>
      <c r="L37" s="52"/>
    </row>
    <row r="38" spans="1:12">
      <c r="A38" s="52"/>
      <c r="B38" s="52"/>
      <c r="C38" s="52"/>
      <c r="D38" s="52"/>
      <c r="E38" s="52"/>
      <c r="F38" s="52"/>
      <c r="G38" s="52"/>
      <c r="H38" s="52"/>
      <c r="I38" s="52"/>
      <c r="J38" s="52"/>
      <c r="K38" s="52"/>
      <c r="L38" s="52"/>
    </row>
    <row r="39" spans="1:12">
      <c r="A39" s="52"/>
      <c r="B39" s="52"/>
      <c r="C39" s="52"/>
      <c r="D39" s="52"/>
      <c r="E39" s="52"/>
      <c r="F39" s="52"/>
      <c r="G39" s="52"/>
      <c r="H39" s="52"/>
      <c r="I39" s="52"/>
      <c r="J39" s="52"/>
      <c r="K39" s="52"/>
      <c r="L39" s="52"/>
    </row>
    <row r="40" spans="1:12">
      <c r="A40" s="52"/>
      <c r="B40" s="52"/>
      <c r="C40" s="52"/>
      <c r="D40" s="52"/>
      <c r="E40" s="52"/>
      <c r="F40" s="52"/>
      <c r="G40" s="52"/>
      <c r="H40" s="52"/>
      <c r="I40" s="52"/>
      <c r="J40" s="52"/>
      <c r="K40" s="52"/>
      <c r="L40" s="52"/>
    </row>
    <row r="41" spans="1:12">
      <c r="A41" s="52"/>
      <c r="B41" s="52"/>
      <c r="C41" s="52"/>
      <c r="D41" s="52"/>
      <c r="E41" s="52"/>
      <c r="F41" s="52"/>
      <c r="G41" s="52"/>
      <c r="H41" s="52"/>
      <c r="I41" s="52"/>
      <c r="J41" s="52"/>
      <c r="K41" s="52"/>
      <c r="L41" s="52"/>
    </row>
    <row r="42" spans="1:12" s="54" customFormat="1" ht="12.75" customHeight="1">
      <c r="A42" s="53" t="s">
        <v>260</v>
      </c>
      <c r="E42" s="55"/>
      <c r="F42" s="55"/>
      <c r="G42" s="55"/>
      <c r="H42" s="55"/>
      <c r="I42" s="55"/>
    </row>
    <row r="43" spans="1:12" s="54" customFormat="1">
      <c r="A43" s="56" t="s">
        <v>744</v>
      </c>
      <c r="B43" s="1151" t="s">
        <v>745</v>
      </c>
      <c r="C43" s="1151"/>
      <c r="D43" s="1151"/>
      <c r="E43" s="1151"/>
      <c r="F43" s="1151"/>
      <c r="G43" s="1151"/>
      <c r="H43" s="1151"/>
      <c r="I43" s="1151"/>
      <c r="J43" s="1151"/>
      <c r="K43" s="1151"/>
      <c r="L43" s="1151"/>
    </row>
    <row r="44" spans="1:12" s="54" customFormat="1" ht="9" customHeight="1">
      <c r="A44" s="57"/>
      <c r="B44" s="58"/>
      <c r="C44" s="58"/>
      <c r="D44" s="58"/>
      <c r="E44" s="59"/>
      <c r="F44" s="59"/>
      <c r="G44" s="59"/>
      <c r="H44" s="59"/>
      <c r="I44" s="59"/>
      <c r="J44" s="58"/>
      <c r="K44" s="58"/>
      <c r="L44" s="58"/>
    </row>
    <row r="45" spans="1:12" s="54" customFormat="1" ht="27" customHeight="1">
      <c r="B45" s="1152" t="s">
        <v>261</v>
      </c>
      <c r="C45" s="1152"/>
      <c r="D45" s="1152"/>
      <c r="E45" s="1152"/>
      <c r="F45" s="1152"/>
      <c r="G45" s="1152"/>
      <c r="H45" s="1152"/>
      <c r="I45" s="1152"/>
      <c r="J45" s="1152"/>
      <c r="K45" s="1152"/>
      <c r="L45" s="1152"/>
    </row>
    <row r="46" spans="1:12" s="54" customFormat="1">
      <c r="E46" s="55"/>
      <c r="F46" s="55"/>
      <c r="G46" s="55"/>
      <c r="H46" s="55"/>
      <c r="I46" s="55"/>
    </row>
    <row r="47" spans="1:12" s="177" customFormat="1" ht="13.5" customHeight="1">
      <c r="A47" s="61" t="s">
        <v>262</v>
      </c>
      <c r="B47" s="62"/>
      <c r="C47" s="63"/>
      <c r="D47" s="1154" t="s">
        <v>263</v>
      </c>
      <c r="E47" s="1154"/>
      <c r="F47" s="63" t="s">
        <v>263</v>
      </c>
      <c r="G47" s="1154" t="s">
        <v>264</v>
      </c>
      <c r="H47" s="1154"/>
      <c r="I47" s="63" t="s">
        <v>264</v>
      </c>
      <c r="J47" s="63"/>
      <c r="K47" s="62"/>
      <c r="L47" s="62"/>
    </row>
    <row r="48" spans="1:12" s="177" customFormat="1" ht="13.5" customHeight="1">
      <c r="A48" s="61" t="s">
        <v>265</v>
      </c>
      <c r="B48" s="62"/>
      <c r="C48" s="63"/>
      <c r="D48" s="1154">
        <v>2012</v>
      </c>
      <c r="E48" s="1154"/>
      <c r="F48" s="63">
        <v>2011</v>
      </c>
      <c r="G48" s="1154">
        <v>2010</v>
      </c>
      <c r="H48" s="1154"/>
      <c r="I48" s="63">
        <v>2009</v>
      </c>
      <c r="J48" s="63"/>
      <c r="K48" s="62"/>
      <c r="L48" s="62"/>
    </row>
    <row r="49" spans="1:12" s="54" customFormat="1" ht="12.75" customHeight="1">
      <c r="B49" s="54" t="s">
        <v>266</v>
      </c>
      <c r="C49" s="65"/>
      <c r="D49" s="1148">
        <v>132087983.11</v>
      </c>
      <c r="E49" s="1148"/>
      <c r="F49" s="66">
        <v>129175178.51000001</v>
      </c>
      <c r="G49" s="1148">
        <v>126123144.56</v>
      </c>
      <c r="H49" s="1148"/>
      <c r="I49" s="66">
        <v>120910717.86</v>
      </c>
      <c r="J49" s="65"/>
      <c r="K49" s="65"/>
    </row>
    <row r="50" spans="1:12" s="54" customFormat="1" ht="6" customHeight="1">
      <c r="B50" s="67"/>
      <c r="C50" s="67"/>
      <c r="D50" s="68"/>
      <c r="E50" s="68"/>
      <c r="F50" s="69"/>
      <c r="G50" s="69"/>
      <c r="H50" s="69"/>
      <c r="I50" s="69"/>
      <c r="J50" s="67"/>
      <c r="K50" s="67"/>
      <c r="L50" s="67"/>
    </row>
    <row r="51" spans="1:12" s="54" customFormat="1" ht="12.75" customHeight="1">
      <c r="B51" s="54" t="s">
        <v>265</v>
      </c>
      <c r="C51" s="65"/>
      <c r="D51" s="1148">
        <v>89799322.450000003</v>
      </c>
      <c r="E51" s="1148"/>
      <c r="F51" s="66">
        <v>111960919.76000001</v>
      </c>
      <c r="G51" s="1148">
        <v>111481535.27</v>
      </c>
      <c r="H51" s="1148"/>
      <c r="I51" s="66">
        <v>119313250.94</v>
      </c>
      <c r="J51" s="65"/>
      <c r="K51" s="65"/>
    </row>
    <row r="52" spans="1:12" s="54" customFormat="1" ht="6" customHeight="1">
      <c r="B52" s="67"/>
      <c r="C52" s="67"/>
      <c r="D52" s="68"/>
      <c r="E52" s="68"/>
      <c r="F52" s="69"/>
      <c r="G52" s="69"/>
      <c r="H52" s="69"/>
      <c r="I52" s="69"/>
      <c r="J52" s="67"/>
      <c r="K52" s="67"/>
      <c r="L52" s="67"/>
    </row>
    <row r="53" spans="1:12" s="54" customFormat="1" ht="12.75" customHeight="1">
      <c r="B53" s="70" t="s">
        <v>1</v>
      </c>
      <c r="C53" s="65"/>
      <c r="D53" s="1153">
        <v>42288660.659999996</v>
      </c>
      <c r="E53" s="1153"/>
      <c r="F53" s="66">
        <v>17214258.75</v>
      </c>
      <c r="G53" s="1148">
        <v>14641609.290000007</v>
      </c>
      <c r="H53" s="1148"/>
      <c r="I53" s="66">
        <v>1597466.9200000018</v>
      </c>
      <c r="J53" s="65"/>
      <c r="K53" s="65"/>
    </row>
    <row r="54" spans="1:12" s="54" customFormat="1" ht="6" customHeight="1">
      <c r="B54" s="67"/>
      <c r="C54" s="67"/>
      <c r="D54" s="67"/>
      <c r="E54" s="71"/>
      <c r="F54" s="71"/>
      <c r="G54" s="71"/>
      <c r="H54" s="71"/>
      <c r="I54" s="71"/>
      <c r="J54" s="67"/>
      <c r="K54" s="67"/>
      <c r="L54" s="67"/>
    </row>
    <row r="55" spans="1:12" s="54" customFormat="1" ht="12.75" customHeight="1">
      <c r="B55" s="54" t="s">
        <v>267</v>
      </c>
      <c r="C55" s="65"/>
      <c r="D55" s="1149">
        <v>0.67984475450137716</v>
      </c>
      <c r="E55" s="1149"/>
      <c r="F55" s="72">
        <v>0.86673710113226299</v>
      </c>
      <c r="G55" s="1149">
        <v>0.88391021060345809</v>
      </c>
      <c r="H55" s="1149"/>
      <c r="I55" s="72">
        <v>0.98678804535881037</v>
      </c>
      <c r="J55" s="65"/>
      <c r="K55" s="65"/>
    </row>
    <row r="56" spans="1:12" s="54" customFormat="1" ht="6" customHeight="1">
      <c r="B56" s="67"/>
      <c r="C56" s="67"/>
      <c r="D56" s="67"/>
      <c r="E56" s="71"/>
      <c r="F56" s="71"/>
      <c r="G56" s="71"/>
      <c r="H56" s="71"/>
      <c r="I56" s="71"/>
      <c r="J56" s="67"/>
      <c r="K56" s="67"/>
      <c r="L56" s="67"/>
    </row>
    <row r="57" spans="1:12" s="54" customFormat="1" ht="12.75" customHeight="1">
      <c r="E57" s="55"/>
      <c r="F57" s="55"/>
      <c r="G57" s="55"/>
      <c r="H57" s="55"/>
      <c r="I57" s="55"/>
    </row>
    <row r="58" spans="1:12" s="54" customFormat="1" ht="13.5" customHeight="1">
      <c r="A58" s="70" t="s">
        <v>268</v>
      </c>
      <c r="B58" s="73" t="s">
        <v>269</v>
      </c>
      <c r="C58" s="1143" t="s">
        <v>270</v>
      </c>
      <c r="D58" s="1143"/>
      <c r="E58" s="73"/>
      <c r="F58" s="1143" t="s">
        <v>271</v>
      </c>
      <c r="G58" s="1143"/>
      <c r="H58" s="73"/>
      <c r="I58" s="74" t="s">
        <v>1</v>
      </c>
      <c r="J58" s="73"/>
      <c r="K58" s="74" t="s">
        <v>1</v>
      </c>
      <c r="L58" s="74" t="s">
        <v>272</v>
      </c>
    </row>
    <row r="59" spans="1:12" s="54" customFormat="1" ht="13.5" customHeight="1">
      <c r="A59" s="70"/>
      <c r="B59" s="73"/>
      <c r="C59" s="74" t="s">
        <v>273</v>
      </c>
      <c r="D59" s="74" t="s">
        <v>274</v>
      </c>
      <c r="E59" s="74"/>
      <c r="F59" s="74" t="s">
        <v>273</v>
      </c>
      <c r="G59" s="74" t="s">
        <v>274</v>
      </c>
      <c r="H59" s="74"/>
      <c r="I59" s="74" t="s">
        <v>275</v>
      </c>
      <c r="J59" s="73"/>
      <c r="K59" s="74" t="s">
        <v>276</v>
      </c>
      <c r="L59" s="74" t="s">
        <v>277</v>
      </c>
    </row>
    <row r="60" spans="1:12" s="76" customFormat="1" ht="25.5">
      <c r="A60" t="s">
        <v>746</v>
      </c>
      <c r="B60" s="76" t="s">
        <v>747</v>
      </c>
      <c r="C60" s="77">
        <v>3203928.47</v>
      </c>
      <c r="D60" s="78">
        <v>2.4256017803919668E-2</v>
      </c>
      <c r="E60" s="79"/>
      <c r="F60" s="77">
        <v>917241.64</v>
      </c>
      <c r="G60" s="78">
        <v>1.0214349228644988E-2</v>
      </c>
      <c r="H60" s="79"/>
      <c r="I60" s="77">
        <v>2286686.83</v>
      </c>
      <c r="K60" s="77">
        <v>2278507.37</v>
      </c>
      <c r="L60" s="78">
        <v>3.5898325841271965E-3</v>
      </c>
    </row>
    <row r="61" spans="1:12" s="76" customFormat="1" ht="6" customHeight="1">
      <c r="A61" s="75"/>
      <c r="B61" s="80"/>
      <c r="C61" s="81"/>
      <c r="D61" s="82"/>
      <c r="E61" s="83"/>
      <c r="F61" s="81"/>
      <c r="G61" s="82"/>
      <c r="H61" s="83"/>
      <c r="I61" s="81"/>
      <c r="J61" s="80"/>
      <c r="K61" s="81"/>
      <c r="L61" s="82"/>
    </row>
    <row r="62" spans="1:12" s="76" customFormat="1">
      <c r="A62" t="s">
        <v>748</v>
      </c>
      <c r="B62" s="76" t="s">
        <v>64</v>
      </c>
      <c r="C62" s="77">
        <v>31475094</v>
      </c>
      <c r="D62" s="78">
        <v>0.23828885307294173</v>
      </c>
      <c r="E62" s="79"/>
      <c r="F62" s="77">
        <v>0</v>
      </c>
      <c r="G62" s="78">
        <v>0</v>
      </c>
      <c r="H62" s="79"/>
      <c r="I62" s="77">
        <v>31475094</v>
      </c>
      <c r="K62" s="77">
        <v>30195137</v>
      </c>
      <c r="L62" s="78">
        <v>4.2389507952886589E-2</v>
      </c>
    </row>
    <row r="63" spans="1:12" s="76" customFormat="1" ht="6" customHeight="1">
      <c r="A63" s="75"/>
      <c r="B63" s="80"/>
      <c r="C63" s="81"/>
      <c r="D63" s="82"/>
      <c r="E63" s="83"/>
      <c r="F63" s="81"/>
      <c r="G63" s="82"/>
      <c r="H63" s="83"/>
      <c r="I63" s="81"/>
      <c r="J63" s="80"/>
      <c r="K63" s="81"/>
      <c r="L63" s="82"/>
    </row>
    <row r="64" spans="1:12" s="76" customFormat="1">
      <c r="A64" t="s">
        <v>749</v>
      </c>
      <c r="B64" s="76" t="s">
        <v>66</v>
      </c>
      <c r="C64" s="77">
        <v>6572380.5999999996</v>
      </c>
      <c r="D64" s="78">
        <v>4.9757596756751628E-2</v>
      </c>
      <c r="E64" s="79"/>
      <c r="F64" s="77">
        <v>1831930.68</v>
      </c>
      <c r="G64" s="78">
        <v>2.0400272853060928E-2</v>
      </c>
      <c r="H64" s="79"/>
      <c r="I64" s="77">
        <v>4740449.92</v>
      </c>
      <c r="K64" s="77">
        <v>5533705.6799999997</v>
      </c>
      <c r="L64" s="78">
        <v>-0.14334982846431396</v>
      </c>
    </row>
    <row r="65" spans="1:12" s="76" customFormat="1" ht="6" customHeight="1">
      <c r="A65" s="75"/>
      <c r="B65" s="80"/>
      <c r="C65" s="81"/>
      <c r="D65" s="82"/>
      <c r="E65" s="83"/>
      <c r="F65" s="81"/>
      <c r="G65" s="82"/>
      <c r="H65" s="83"/>
      <c r="I65" s="81"/>
      <c r="J65" s="80"/>
      <c r="K65" s="81"/>
      <c r="L65" s="82"/>
    </row>
    <row r="66" spans="1:12" s="76" customFormat="1">
      <c r="A66" t="s">
        <v>750</v>
      </c>
      <c r="B66" s="76" t="s">
        <v>69</v>
      </c>
      <c r="C66" s="77">
        <v>17936285.760000002</v>
      </c>
      <c r="D66" s="78">
        <v>0.13579044314018371</v>
      </c>
      <c r="E66" s="79"/>
      <c r="F66" s="77">
        <v>13035419.25</v>
      </c>
      <c r="G66" s="78">
        <v>0.14516166597201313</v>
      </c>
      <c r="H66" s="79"/>
      <c r="I66" s="77">
        <v>4900866.5100000016</v>
      </c>
      <c r="K66" s="77">
        <v>5150213.71</v>
      </c>
      <c r="L66" s="78">
        <v>-4.84149229605461E-2</v>
      </c>
    </row>
    <row r="67" spans="1:12" s="76" customFormat="1" ht="6" customHeight="1">
      <c r="A67" s="75"/>
      <c r="B67" s="80"/>
      <c r="C67" s="81"/>
      <c r="D67" s="82"/>
      <c r="E67" s="83"/>
      <c r="F67" s="81"/>
      <c r="G67" s="82"/>
      <c r="H67" s="83"/>
      <c r="I67" s="81"/>
      <c r="J67" s="80"/>
      <c r="K67" s="81"/>
      <c r="L67" s="82"/>
    </row>
    <row r="68" spans="1:12" s="76" customFormat="1">
      <c r="A68" t="s">
        <v>751</v>
      </c>
      <c r="B68" s="76" t="s">
        <v>78</v>
      </c>
      <c r="C68" s="77">
        <v>19240366.18</v>
      </c>
      <c r="D68" s="78">
        <v>0.14566325964699636</v>
      </c>
      <c r="E68" s="79"/>
      <c r="F68" s="77">
        <v>19251035.399999999</v>
      </c>
      <c r="G68" s="78">
        <v>0.2143784036980782</v>
      </c>
      <c r="H68" s="79"/>
      <c r="I68" s="77">
        <v>-10669.219999998808</v>
      </c>
      <c r="K68" s="77">
        <v>-458277.91</v>
      </c>
      <c r="L68" s="78">
        <v>-0.97671888658129125</v>
      </c>
    </row>
    <row r="69" spans="1:12" s="76" customFormat="1" ht="6" customHeight="1">
      <c r="A69" s="75"/>
      <c r="B69" s="80"/>
      <c r="C69" s="81"/>
      <c r="D69" s="82"/>
      <c r="E69" s="83"/>
      <c r="F69" s="81"/>
      <c r="G69" s="82"/>
      <c r="H69" s="83"/>
      <c r="I69" s="81"/>
      <c r="J69" s="80"/>
      <c r="K69" s="81"/>
      <c r="L69" s="82"/>
    </row>
    <row r="70" spans="1:12" s="76" customFormat="1" ht="25.5">
      <c r="A70" t="s">
        <v>752</v>
      </c>
      <c r="B70" s="76" t="s">
        <v>83</v>
      </c>
      <c r="C70" s="77">
        <v>26158215.16</v>
      </c>
      <c r="D70" s="78">
        <v>0.19803629780777263</v>
      </c>
      <c r="E70" s="79"/>
      <c r="F70" s="77">
        <v>6223837.6399999997</v>
      </c>
      <c r="G70" s="78">
        <v>6.930829175760668E-2</v>
      </c>
      <c r="H70" s="79"/>
      <c r="I70" s="77">
        <v>19934377.52</v>
      </c>
      <c r="K70" s="77">
        <v>19882785.23</v>
      </c>
      <c r="L70" s="78">
        <v>2.5948220736275139E-3</v>
      </c>
    </row>
    <row r="71" spans="1:12" s="76" customFormat="1" ht="6" customHeight="1">
      <c r="A71" s="75"/>
      <c r="B71" s="80"/>
      <c r="C71" s="81"/>
      <c r="D71" s="82"/>
      <c r="E71" s="83"/>
      <c r="F71" s="81"/>
      <c r="G71" s="82"/>
      <c r="H71" s="83"/>
      <c r="I71" s="81"/>
      <c r="J71" s="80"/>
      <c r="K71" s="81"/>
      <c r="L71" s="82"/>
    </row>
    <row r="72" spans="1:12" s="76" customFormat="1">
      <c r="A72" t="s">
        <v>753</v>
      </c>
      <c r="B72" s="76" t="s">
        <v>92</v>
      </c>
      <c r="C72" s="77">
        <v>4091820.48</v>
      </c>
      <c r="D72" s="78">
        <v>3.0977991969128794E-2</v>
      </c>
      <c r="E72" s="79"/>
      <c r="F72" s="77">
        <v>408904.64</v>
      </c>
      <c r="G72" s="78">
        <v>4.5535381430931946E-3</v>
      </c>
      <c r="H72" s="79"/>
      <c r="I72" s="77">
        <v>3682915.84</v>
      </c>
      <c r="K72" s="77">
        <v>3897501.12</v>
      </c>
      <c r="L72" s="78">
        <v>-5.5057143896343579E-2</v>
      </c>
    </row>
    <row r="73" spans="1:12" s="76" customFormat="1" ht="6" customHeight="1">
      <c r="A73" s="75"/>
      <c r="B73" s="80"/>
      <c r="C73" s="81"/>
      <c r="D73" s="82"/>
      <c r="E73" s="83"/>
      <c r="F73" s="81"/>
      <c r="G73" s="82"/>
      <c r="H73" s="83"/>
      <c r="I73" s="81"/>
      <c r="J73" s="80"/>
      <c r="K73" s="81"/>
      <c r="L73" s="82"/>
    </row>
    <row r="74" spans="1:12" s="76" customFormat="1">
      <c r="A74" t="s">
        <v>754</v>
      </c>
      <c r="B74" s="76" t="s">
        <v>95</v>
      </c>
      <c r="C74" s="77">
        <v>9841066.6600000001</v>
      </c>
      <c r="D74" s="78">
        <v>7.4503875585749335E-2</v>
      </c>
      <c r="E74" s="79"/>
      <c r="F74" s="77">
        <v>2760880.64</v>
      </c>
      <c r="G74" s="78">
        <v>3.0745005248088039E-2</v>
      </c>
      <c r="H74" s="79"/>
      <c r="I74" s="77">
        <v>7080186.0199999996</v>
      </c>
      <c r="K74" s="77">
        <v>7081938.1900000004</v>
      </c>
      <c r="L74" s="78">
        <v>-2.4741390746321334E-4</v>
      </c>
    </row>
    <row r="75" spans="1:12" s="76" customFormat="1" ht="6" customHeight="1">
      <c r="A75" s="75"/>
      <c r="B75" s="80"/>
      <c r="C75" s="81"/>
      <c r="D75" s="82"/>
      <c r="E75" s="83"/>
      <c r="F75" s="81"/>
      <c r="G75" s="82"/>
      <c r="H75" s="83"/>
      <c r="I75" s="81"/>
      <c r="J75" s="80"/>
      <c r="K75" s="81"/>
      <c r="L75" s="82"/>
    </row>
    <row r="76" spans="1:12" s="76" customFormat="1" ht="25.5">
      <c r="A76" t="s">
        <v>755</v>
      </c>
      <c r="B76" s="76" t="s">
        <v>97</v>
      </c>
      <c r="C76" s="77">
        <v>13568825.800000001</v>
      </c>
      <c r="D76" s="78">
        <v>0.10272566421655616</v>
      </c>
      <c r="E76" s="79"/>
      <c r="F76" s="77">
        <v>2370072.56</v>
      </c>
      <c r="G76" s="78">
        <v>2.6392989338195168E-2</v>
      </c>
      <c r="H76" s="79"/>
      <c r="I76" s="77">
        <v>11198753.24</v>
      </c>
      <c r="K76" s="77">
        <v>10652748.359999999</v>
      </c>
      <c r="L76" s="78">
        <v>5.1254836925482473E-2</v>
      </c>
    </row>
    <row r="77" spans="1:12" s="76" customFormat="1" ht="6" customHeight="1">
      <c r="A77" s="75"/>
      <c r="B77" s="80"/>
      <c r="C77" s="81"/>
      <c r="D77" s="82"/>
      <c r="E77" s="83"/>
      <c r="F77" s="81"/>
      <c r="G77" s="82"/>
      <c r="H77" s="83"/>
      <c r="I77" s="81"/>
      <c r="J77" s="80"/>
      <c r="K77" s="81"/>
      <c r="L77" s="82"/>
    </row>
    <row r="78" spans="1:12" s="76" customFormat="1" ht="25.5">
      <c r="A78" t="s">
        <v>756</v>
      </c>
      <c r="B78" s="76" t="s">
        <v>104</v>
      </c>
      <c r="C78" s="77">
        <v>0</v>
      </c>
      <c r="D78" s="78">
        <v>0</v>
      </c>
      <c r="E78" s="79"/>
      <c r="F78" s="77">
        <v>43000000</v>
      </c>
      <c r="G78" s="78">
        <v>0.4788454837612196</v>
      </c>
      <c r="H78" s="79"/>
      <c r="I78" s="77">
        <v>-43000000</v>
      </c>
      <c r="K78" s="77">
        <v>-67000000</v>
      </c>
      <c r="L78" s="78">
        <v>-0.35820895522388058</v>
      </c>
    </row>
    <row r="79" spans="1:12" s="76" customFormat="1" ht="6" customHeight="1">
      <c r="A79" s="75"/>
      <c r="B79" s="80"/>
      <c r="C79" s="81"/>
      <c r="D79" s="82"/>
      <c r="E79" s="83"/>
      <c r="F79" s="81"/>
      <c r="G79" s="82"/>
      <c r="H79" s="83"/>
      <c r="I79" s="81"/>
      <c r="J79" s="80"/>
      <c r="K79" s="81"/>
      <c r="L79" s="82"/>
    </row>
    <row r="80" spans="1:12" s="76" customFormat="1" ht="6" customHeight="1">
      <c r="A80" s="75"/>
      <c r="C80" s="77"/>
      <c r="D80" s="78"/>
      <c r="E80" s="79"/>
      <c r="F80" s="77"/>
      <c r="G80" s="78"/>
      <c r="H80" s="79"/>
      <c r="I80" s="77"/>
      <c r="K80" s="77"/>
      <c r="L80" s="78"/>
    </row>
    <row r="81" spans="1:12" s="85" customFormat="1" ht="6.75" customHeight="1">
      <c r="E81" s="86"/>
      <c r="F81" s="86"/>
      <c r="G81" s="86"/>
      <c r="H81" s="86"/>
      <c r="I81" s="86"/>
    </row>
    <row r="82" spans="1:12" s="85" customFormat="1" ht="12.75" customHeight="1">
      <c r="A82" s="84" t="s">
        <v>288</v>
      </c>
      <c r="E82" s="86"/>
      <c r="F82" s="86"/>
      <c r="G82" s="86"/>
      <c r="H82" s="86"/>
      <c r="I82" s="86"/>
    </row>
    <row r="83" spans="1:12" s="85" customFormat="1" ht="17.25" customHeight="1">
      <c r="A83" s="84"/>
      <c r="E83" s="86"/>
      <c r="F83" s="86"/>
      <c r="G83" s="86"/>
      <c r="H83" s="86"/>
      <c r="I83" s="86"/>
    </row>
    <row r="84" spans="1:12" s="85" customFormat="1" ht="12.75" customHeight="1">
      <c r="E84" s="86"/>
      <c r="F84" s="86"/>
      <c r="G84" s="86"/>
      <c r="H84" s="86"/>
      <c r="I84" s="86"/>
    </row>
    <row r="85" spans="1:12" s="85" customFormat="1" ht="12.75" customHeight="1">
      <c r="A85" s="84"/>
      <c r="E85" s="86"/>
      <c r="F85" s="86"/>
      <c r="G85" s="86"/>
      <c r="H85" s="86"/>
      <c r="I85" s="86"/>
    </row>
    <row r="86" spans="1:12" s="85" customFormat="1" ht="12.75" customHeight="1">
      <c r="A86" s="84"/>
      <c r="E86" s="86"/>
      <c r="F86" s="86"/>
      <c r="G86" s="86"/>
      <c r="H86" s="86"/>
      <c r="I86" s="86"/>
    </row>
    <row r="87" spans="1:12" s="85" customFormat="1" ht="12.75" customHeight="1">
      <c r="A87" s="84"/>
      <c r="E87" s="86"/>
      <c r="F87" s="86"/>
      <c r="G87" s="86"/>
      <c r="H87" s="86"/>
      <c r="I87" s="86"/>
    </row>
    <row r="88" spans="1:12" s="85" customFormat="1" ht="12.75" customHeight="1">
      <c r="A88" s="87"/>
      <c r="E88" s="86"/>
      <c r="F88" s="86"/>
      <c r="G88" s="86"/>
      <c r="H88" s="86"/>
      <c r="I88" s="86"/>
    </row>
    <row r="89" spans="1:12" s="85" customFormat="1">
      <c r="A89" s="88" t="s">
        <v>744</v>
      </c>
      <c r="B89" s="1162" t="s">
        <v>745</v>
      </c>
      <c r="C89" s="1162"/>
      <c r="D89" s="1162"/>
      <c r="E89" s="1162"/>
      <c r="F89" s="1162"/>
      <c r="G89" s="1162"/>
      <c r="H89" s="1162"/>
      <c r="I89" s="1162"/>
      <c r="J89" s="1162"/>
      <c r="K89" s="1162"/>
      <c r="L89" s="1162"/>
    </row>
    <row r="90" spans="1:12" s="85" customFormat="1" ht="9" customHeight="1">
      <c r="A90" s="89"/>
      <c r="B90" s="90"/>
      <c r="C90" s="90"/>
      <c r="D90" s="90"/>
      <c r="E90" s="91"/>
      <c r="F90" s="91"/>
      <c r="G90" s="91"/>
      <c r="H90" s="91"/>
      <c r="I90" s="91"/>
      <c r="J90" s="90"/>
      <c r="K90" s="90"/>
      <c r="L90" s="90"/>
    </row>
    <row r="91" spans="1:12" s="85" customFormat="1" ht="27" customHeight="1">
      <c r="B91" s="1163" t="s">
        <v>460</v>
      </c>
      <c r="C91" s="1163"/>
      <c r="D91" s="1163"/>
      <c r="E91" s="1163"/>
      <c r="F91" s="1163"/>
      <c r="G91" s="1163"/>
      <c r="H91" s="1163"/>
      <c r="I91" s="1163"/>
      <c r="J91" s="1163"/>
      <c r="K91" s="1163"/>
      <c r="L91" s="1163"/>
    </row>
    <row r="92" spans="1:12" s="85" customFormat="1">
      <c r="E92" s="86"/>
      <c r="F92" s="86"/>
      <c r="G92" s="86"/>
      <c r="H92" s="86"/>
      <c r="I92" s="86"/>
    </row>
    <row r="93" spans="1:12" s="85" customFormat="1" ht="12.75" customHeight="1">
      <c r="A93" s="84" t="s">
        <v>288</v>
      </c>
      <c r="E93" s="86"/>
      <c r="F93" s="86"/>
      <c r="G93" s="86"/>
      <c r="H93" s="86"/>
      <c r="I93" s="86"/>
    </row>
    <row r="94" spans="1:12" s="85" customFormat="1" ht="12.75" customHeight="1">
      <c r="A94" s="87"/>
      <c r="E94" s="86"/>
      <c r="F94" s="86"/>
      <c r="G94" s="86"/>
      <c r="H94" s="86"/>
      <c r="I94" s="86"/>
    </row>
    <row r="95" spans="1:12" s="85" customFormat="1" ht="12.75" customHeight="1">
      <c r="A95" s="87"/>
      <c r="E95" s="86"/>
      <c r="F95" s="86"/>
      <c r="G95" s="86"/>
      <c r="H95" s="86"/>
      <c r="I95" s="86"/>
    </row>
    <row r="96" spans="1:12" s="85" customFormat="1" ht="12.75" customHeight="1">
      <c r="A96" s="87"/>
      <c r="E96" s="86"/>
      <c r="F96" s="86"/>
      <c r="G96" s="86"/>
      <c r="H96" s="86"/>
      <c r="I96" s="86"/>
    </row>
    <row r="97" spans="1:9" s="85" customFormat="1" ht="12.75" customHeight="1">
      <c r="A97" s="87"/>
      <c r="E97" s="86"/>
      <c r="F97" s="86"/>
      <c r="G97" s="86"/>
      <c r="H97" s="86"/>
      <c r="I97" s="86"/>
    </row>
    <row r="98" spans="1:9" s="85" customFormat="1" ht="12.75" customHeight="1">
      <c r="A98" s="87"/>
      <c r="E98" s="86"/>
      <c r="F98" s="86"/>
      <c r="G98" s="86"/>
      <c r="H98" s="86"/>
      <c r="I98" s="86"/>
    </row>
    <row r="99" spans="1:9" s="85" customFormat="1" ht="12.75" customHeight="1">
      <c r="A99" s="87"/>
      <c r="E99" s="86"/>
      <c r="F99" s="86"/>
      <c r="G99" s="86"/>
      <c r="H99" s="86"/>
      <c r="I99" s="86"/>
    </row>
    <row r="100" spans="1:9" s="85" customFormat="1" ht="12.75" customHeight="1">
      <c r="A100" s="87"/>
      <c r="E100" s="86"/>
      <c r="F100" s="86"/>
      <c r="G100" s="86"/>
      <c r="H100" s="86"/>
      <c r="I100" s="86"/>
    </row>
    <row r="101" spans="1:9" s="85" customFormat="1" ht="12.75" customHeight="1">
      <c r="A101" s="87"/>
      <c r="E101" s="86"/>
      <c r="F101" s="86"/>
      <c r="G101" s="86"/>
      <c r="H101" s="86"/>
      <c r="I101" s="86"/>
    </row>
    <row r="102" spans="1:9" s="85" customFormat="1" ht="12.75" customHeight="1">
      <c r="A102" s="84"/>
      <c r="E102" s="86"/>
      <c r="F102" s="86"/>
      <c r="G102" s="86"/>
      <c r="H102" s="86"/>
      <c r="I102" s="86"/>
    </row>
    <row r="103" spans="1:9" s="85" customFormat="1" ht="12.75" customHeight="1">
      <c r="A103" s="87"/>
      <c r="E103" s="86"/>
      <c r="F103" s="86"/>
      <c r="G103" s="86"/>
      <c r="H103" s="86"/>
      <c r="I103" s="86"/>
    </row>
    <row r="104" spans="1:9" s="85" customFormat="1" ht="12.75" customHeight="1">
      <c r="A104" s="87"/>
      <c r="E104" s="86"/>
      <c r="F104" s="86"/>
      <c r="G104" s="86"/>
      <c r="H104" s="86"/>
      <c r="I104" s="86"/>
    </row>
    <row r="105" spans="1:9" s="85" customFormat="1" ht="12.75" customHeight="1">
      <c r="A105" s="87"/>
      <c r="E105" s="86"/>
      <c r="F105" s="86"/>
      <c r="G105" s="86"/>
      <c r="H105" s="86"/>
      <c r="I105" s="86"/>
    </row>
    <row r="106" spans="1:9" s="85" customFormat="1" ht="12.75" customHeight="1">
      <c r="A106" s="87"/>
      <c r="E106" s="86"/>
      <c r="F106" s="86"/>
      <c r="G106" s="86"/>
      <c r="H106" s="86"/>
      <c r="I106" s="86"/>
    </row>
    <row r="107" spans="1:9" s="85" customFormat="1" ht="12.75" customHeight="1">
      <c r="A107" s="87"/>
      <c r="E107" s="86"/>
      <c r="F107" s="86"/>
      <c r="G107" s="86"/>
      <c r="H107" s="86"/>
      <c r="I107" s="86"/>
    </row>
    <row r="108" spans="1:9" s="85" customFormat="1" ht="12.75" customHeight="1">
      <c r="A108" s="87"/>
      <c r="E108" s="86"/>
      <c r="F108" s="86"/>
      <c r="G108" s="86"/>
      <c r="H108" s="86"/>
      <c r="I108" s="86"/>
    </row>
    <row r="109" spans="1:9" s="85" customFormat="1" ht="12.75" customHeight="1">
      <c r="A109" s="87"/>
      <c r="E109" s="86"/>
      <c r="F109" s="86"/>
      <c r="G109" s="86"/>
      <c r="H109" s="86"/>
      <c r="I109" s="86"/>
    </row>
    <row r="110" spans="1:9" s="85" customFormat="1" ht="12.75" customHeight="1">
      <c r="A110" s="87"/>
      <c r="E110" s="86"/>
      <c r="F110" s="86"/>
      <c r="G110" s="86"/>
      <c r="H110" s="86"/>
      <c r="I110" s="86"/>
    </row>
    <row r="111" spans="1:9" s="85" customFormat="1" ht="12.75" customHeight="1">
      <c r="A111" s="87"/>
      <c r="E111" s="86"/>
      <c r="F111" s="86"/>
      <c r="G111" s="86"/>
      <c r="H111" s="86"/>
      <c r="I111" s="86"/>
    </row>
    <row r="112" spans="1:9" s="85" customFormat="1" ht="12.75" customHeight="1">
      <c r="A112" s="87"/>
      <c r="E112" s="86"/>
      <c r="F112" s="86"/>
      <c r="G112" s="86"/>
      <c r="H112" s="86"/>
      <c r="I112" s="86"/>
    </row>
    <row r="113" spans="1:9" s="85" customFormat="1" ht="12.75" customHeight="1">
      <c r="A113" s="87"/>
      <c r="E113" s="86"/>
      <c r="F113" s="86"/>
      <c r="G113" s="86"/>
      <c r="H113" s="86"/>
      <c r="I113" s="86"/>
    </row>
    <row r="114" spans="1:9" s="85" customFormat="1" ht="12.75" customHeight="1">
      <c r="A114" s="87"/>
      <c r="E114" s="86"/>
      <c r="F114" s="86"/>
      <c r="G114" s="86"/>
      <c r="H114" s="86"/>
      <c r="I114" s="86"/>
    </row>
    <row r="115" spans="1:9" s="85" customFormat="1" ht="12.75" customHeight="1">
      <c r="A115" s="87"/>
      <c r="E115" s="86"/>
      <c r="F115" s="86"/>
      <c r="G115" s="86"/>
      <c r="H115" s="86"/>
      <c r="I115" s="86"/>
    </row>
    <row r="116" spans="1:9" s="85" customFormat="1" ht="12.75" customHeight="1">
      <c r="A116" s="87"/>
      <c r="E116" s="86"/>
      <c r="F116" s="86"/>
      <c r="G116" s="86"/>
      <c r="H116" s="86"/>
      <c r="I116" s="86"/>
    </row>
    <row r="117" spans="1:9" s="85" customFormat="1" ht="12.75" customHeight="1">
      <c r="A117" s="87"/>
      <c r="E117" s="86"/>
      <c r="F117" s="86"/>
      <c r="G117" s="86"/>
      <c r="H117" s="86"/>
      <c r="I117" s="86"/>
    </row>
    <row r="118" spans="1:9" s="85" customFormat="1" ht="12.75" customHeight="1">
      <c r="A118" s="87"/>
      <c r="E118" s="86"/>
      <c r="F118" s="86"/>
      <c r="G118" s="86"/>
      <c r="H118" s="86"/>
      <c r="I118" s="86"/>
    </row>
    <row r="119" spans="1:9" s="85" customFormat="1" ht="12.75" customHeight="1">
      <c r="A119" s="87"/>
      <c r="E119" s="86"/>
      <c r="F119" s="86"/>
      <c r="G119" s="86"/>
      <c r="H119" s="86"/>
      <c r="I119" s="86"/>
    </row>
    <row r="120" spans="1:9" s="85" customFormat="1" ht="12.75" customHeight="1">
      <c r="A120" s="87"/>
      <c r="E120" s="86"/>
      <c r="F120" s="86"/>
      <c r="G120" s="86"/>
      <c r="H120" s="86"/>
      <c r="I120" s="86"/>
    </row>
    <row r="121" spans="1:9" s="85" customFormat="1" ht="12.75" customHeight="1">
      <c r="A121" s="87"/>
      <c r="E121" s="86"/>
      <c r="F121" s="86"/>
      <c r="G121" s="86"/>
      <c r="H121" s="86"/>
      <c r="I121" s="86"/>
    </row>
    <row r="122" spans="1:9" s="85" customFormat="1" ht="15.75" customHeight="1">
      <c r="A122" s="87"/>
      <c r="E122" s="86"/>
      <c r="F122" s="86"/>
      <c r="G122" s="86"/>
      <c r="H122" s="86"/>
      <c r="I122" s="86"/>
    </row>
    <row r="123" spans="1:9" s="85" customFormat="1" ht="12.75" customHeight="1">
      <c r="A123" s="87"/>
      <c r="E123" s="86"/>
      <c r="F123" s="86"/>
      <c r="G123" s="86"/>
      <c r="H123" s="86"/>
      <c r="I123" s="86"/>
    </row>
    <row r="124" spans="1:9" s="85" customFormat="1" ht="12.75" customHeight="1">
      <c r="A124" s="87"/>
      <c r="E124" s="86"/>
      <c r="F124" s="86"/>
      <c r="G124" s="86"/>
      <c r="H124" s="86"/>
      <c r="I124" s="86"/>
    </row>
    <row r="125" spans="1:9" s="85" customFormat="1" ht="12.75" customHeight="1">
      <c r="A125" s="87"/>
      <c r="E125" s="86"/>
      <c r="F125" s="86"/>
      <c r="G125" s="86"/>
      <c r="H125" s="86"/>
      <c r="I125" s="86"/>
    </row>
    <row r="126" spans="1:9" s="85" customFormat="1" ht="12.75" customHeight="1">
      <c r="A126" s="87"/>
      <c r="E126" s="86"/>
      <c r="F126" s="86"/>
      <c r="G126" s="86"/>
      <c r="H126" s="86"/>
      <c r="I126" s="86"/>
    </row>
    <row r="127" spans="1:9" s="85" customFormat="1" ht="12.75" customHeight="1">
      <c r="A127" s="87"/>
      <c r="E127" s="86"/>
      <c r="F127" s="86"/>
      <c r="G127" s="86"/>
      <c r="H127" s="86"/>
      <c r="I127" s="86"/>
    </row>
    <row r="128" spans="1:9" s="85" customFormat="1" ht="12.75" customHeight="1">
      <c r="A128" s="87"/>
      <c r="E128" s="86"/>
      <c r="F128" s="86"/>
      <c r="G128" s="86"/>
      <c r="H128" s="86"/>
      <c r="I128" s="86"/>
    </row>
    <row r="129" spans="1:12" s="85" customFormat="1" ht="6.75" customHeight="1">
      <c r="A129" s="87"/>
      <c r="E129" s="86"/>
      <c r="F129" s="86"/>
      <c r="G129" s="86"/>
      <c r="H129" s="86"/>
      <c r="I129" s="86"/>
    </row>
    <row r="130" spans="1:12" s="85" customFormat="1" ht="12.75" customHeight="1">
      <c r="A130" s="87" t="s">
        <v>260</v>
      </c>
      <c r="E130" s="86"/>
      <c r="F130" s="86"/>
      <c r="G130" s="86"/>
      <c r="H130" s="86"/>
      <c r="I130" s="86"/>
    </row>
    <row r="131" spans="1:12" s="85" customFormat="1">
      <c r="A131" s="88" t="s">
        <v>744</v>
      </c>
      <c r="B131" s="1162" t="s">
        <v>745</v>
      </c>
      <c r="C131" s="1162"/>
      <c r="D131" s="1162"/>
      <c r="E131" s="1162"/>
      <c r="F131" s="1162"/>
      <c r="G131" s="1162"/>
      <c r="H131" s="1162"/>
      <c r="I131" s="1162"/>
      <c r="J131" s="1162"/>
      <c r="K131" s="1162"/>
      <c r="L131" s="1162"/>
    </row>
    <row r="132" spans="1:12" s="85" customFormat="1" ht="9" customHeight="1">
      <c r="A132" s="89"/>
      <c r="B132" s="90"/>
      <c r="C132" s="90"/>
      <c r="D132" s="90"/>
      <c r="E132" s="91"/>
      <c r="F132" s="91"/>
      <c r="G132" s="91"/>
      <c r="H132" s="91"/>
      <c r="I132" s="91"/>
      <c r="J132" s="90"/>
      <c r="K132" s="90"/>
      <c r="L132" s="90"/>
    </row>
    <row r="133" spans="1:12" s="85" customFormat="1" ht="27" customHeight="1">
      <c r="B133" s="1163" t="s">
        <v>460</v>
      </c>
      <c r="C133" s="1163"/>
      <c r="D133" s="1163"/>
      <c r="E133" s="1163"/>
      <c r="F133" s="1163"/>
      <c r="G133" s="1163"/>
      <c r="H133" s="1163"/>
      <c r="I133" s="1163"/>
      <c r="J133" s="1163"/>
      <c r="K133" s="1163"/>
      <c r="L133" s="1163"/>
    </row>
    <row r="134" spans="1:12" s="85" customFormat="1">
      <c r="E134" s="86"/>
      <c r="F134" s="86"/>
      <c r="G134" s="86"/>
      <c r="H134" s="86"/>
      <c r="I134" s="86"/>
    </row>
    <row r="135" spans="1:12" s="85" customFormat="1">
      <c r="A135" s="84" t="s">
        <v>288</v>
      </c>
      <c r="E135" s="86"/>
      <c r="F135" s="86"/>
      <c r="G135" s="86"/>
      <c r="H135" s="86"/>
      <c r="I135" s="86"/>
    </row>
    <row r="136" spans="1:12" s="85" customFormat="1">
      <c r="E136" s="86"/>
      <c r="F136" s="86"/>
      <c r="G136" s="86"/>
      <c r="H136" s="86"/>
      <c r="I136" s="86"/>
    </row>
    <row r="137" spans="1:12" s="85" customFormat="1">
      <c r="E137" s="86"/>
      <c r="F137" s="86"/>
      <c r="G137" s="86"/>
      <c r="H137" s="86"/>
      <c r="I137" s="86"/>
    </row>
    <row r="138" spans="1:12" s="85" customFormat="1">
      <c r="E138" s="86"/>
      <c r="F138" s="86"/>
      <c r="G138" s="86"/>
      <c r="H138" s="86"/>
      <c r="I138" s="86"/>
    </row>
    <row r="139" spans="1:12" s="85" customFormat="1">
      <c r="E139" s="86"/>
      <c r="F139" s="86"/>
      <c r="G139" s="86"/>
      <c r="H139" s="86"/>
      <c r="I139" s="86"/>
    </row>
    <row r="140" spans="1:12" s="85" customFormat="1">
      <c r="E140" s="86"/>
      <c r="F140" s="86"/>
      <c r="G140" s="86"/>
      <c r="H140" s="86"/>
      <c r="I140" s="86"/>
    </row>
    <row r="141" spans="1:12" s="85" customFormat="1">
      <c r="E141" s="86"/>
      <c r="F141" s="86"/>
      <c r="G141" s="86"/>
      <c r="H141" s="86"/>
      <c r="I141" s="86"/>
    </row>
    <row r="142" spans="1:12" s="85" customFormat="1">
      <c r="E142" s="86"/>
      <c r="F142" s="86"/>
      <c r="G142" s="86"/>
      <c r="H142" s="86"/>
      <c r="I142" s="86"/>
    </row>
    <row r="143" spans="1:12" s="85" customFormat="1">
      <c r="E143" s="86"/>
      <c r="F143" s="86"/>
      <c r="G143" s="86"/>
      <c r="H143" s="86"/>
      <c r="I143" s="86"/>
    </row>
    <row r="144" spans="1:12" s="85" customFormat="1">
      <c r="E144" s="86"/>
      <c r="F144" s="86"/>
      <c r="G144" s="86"/>
      <c r="H144" s="86"/>
      <c r="I144" s="86"/>
    </row>
    <row r="145" spans="5:9" s="85" customFormat="1">
      <c r="E145" s="86"/>
      <c r="F145" s="86"/>
      <c r="G145" s="86"/>
      <c r="H145" s="86"/>
      <c r="I145" s="86"/>
    </row>
    <row r="146" spans="5:9" s="85" customFormat="1">
      <c r="E146" s="86"/>
      <c r="F146" s="86"/>
      <c r="G146" s="86"/>
      <c r="H146" s="86"/>
      <c r="I146" s="86"/>
    </row>
    <row r="147" spans="5:9" s="85" customFormat="1">
      <c r="E147" s="86"/>
      <c r="F147" s="86"/>
      <c r="G147" s="86"/>
      <c r="H147" s="86"/>
      <c r="I147" s="86"/>
    </row>
    <row r="148" spans="5:9" s="85" customFormat="1">
      <c r="E148" s="86"/>
      <c r="F148" s="86"/>
      <c r="G148" s="86"/>
      <c r="H148" s="86"/>
      <c r="I148" s="86"/>
    </row>
    <row r="149" spans="5:9" s="85" customFormat="1">
      <c r="E149" s="86"/>
      <c r="F149" s="86"/>
      <c r="G149" s="86"/>
      <c r="H149" s="86"/>
      <c r="I149" s="86"/>
    </row>
    <row r="150" spans="5:9" s="85" customFormat="1">
      <c r="E150" s="86"/>
      <c r="F150" s="86"/>
      <c r="G150" s="86"/>
      <c r="H150" s="86"/>
      <c r="I150" s="86"/>
    </row>
    <row r="151" spans="5:9" s="85" customFormat="1">
      <c r="E151" s="86"/>
      <c r="F151" s="86"/>
      <c r="G151" s="86"/>
      <c r="H151" s="86"/>
      <c r="I151" s="86"/>
    </row>
    <row r="152" spans="5:9" s="85" customFormat="1">
      <c r="E152" s="86"/>
      <c r="F152" s="86"/>
      <c r="G152" s="86"/>
      <c r="H152" s="86"/>
      <c r="I152" s="86"/>
    </row>
    <row r="153" spans="5:9" s="85" customFormat="1">
      <c r="E153" s="86"/>
      <c r="F153" s="86"/>
      <c r="G153" s="86"/>
      <c r="H153" s="86"/>
      <c r="I153" s="86"/>
    </row>
    <row r="154" spans="5:9" s="85" customFormat="1">
      <c r="E154" s="86"/>
      <c r="F154" s="86"/>
      <c r="G154" s="86"/>
      <c r="H154" s="86"/>
      <c r="I154" s="86"/>
    </row>
    <row r="155" spans="5:9" s="85" customFormat="1">
      <c r="E155" s="86"/>
      <c r="F155" s="86"/>
      <c r="G155" s="86"/>
      <c r="H155" s="86"/>
      <c r="I155" s="86"/>
    </row>
    <row r="156" spans="5:9" s="85" customFormat="1">
      <c r="E156" s="86"/>
      <c r="F156" s="86"/>
      <c r="G156" s="86"/>
      <c r="H156" s="86"/>
      <c r="I156" s="86"/>
    </row>
    <row r="157" spans="5:9" s="85" customFormat="1">
      <c r="E157" s="86"/>
      <c r="F157" s="86"/>
      <c r="G157" s="86"/>
      <c r="H157" s="86"/>
      <c r="I157" s="86"/>
    </row>
    <row r="158" spans="5:9" s="85" customFormat="1">
      <c r="E158" s="86"/>
      <c r="F158" s="86"/>
      <c r="G158" s="86"/>
      <c r="H158" s="86"/>
      <c r="I158" s="86"/>
    </row>
    <row r="159" spans="5:9" s="85" customFormat="1">
      <c r="E159" s="86"/>
      <c r="F159" s="86"/>
      <c r="G159" s="86"/>
      <c r="H159" s="86"/>
      <c r="I159" s="86"/>
    </row>
    <row r="160" spans="5:9" s="85" customFormat="1">
      <c r="E160" s="86"/>
      <c r="F160" s="86"/>
      <c r="G160" s="86"/>
      <c r="H160" s="86"/>
      <c r="I160" s="86"/>
    </row>
    <row r="161" spans="1:12" s="85" customFormat="1">
      <c r="E161" s="86"/>
      <c r="F161" s="86"/>
      <c r="G161" s="86"/>
      <c r="H161" s="86"/>
      <c r="I161" s="86"/>
    </row>
    <row r="162" spans="1:12" s="85" customFormat="1">
      <c r="E162" s="86"/>
      <c r="F162" s="86"/>
      <c r="G162" s="86"/>
      <c r="H162" s="86"/>
      <c r="I162" s="86"/>
    </row>
    <row r="163" spans="1:12" s="85" customFormat="1">
      <c r="E163" s="86"/>
      <c r="F163" s="86"/>
      <c r="G163" s="86"/>
      <c r="H163" s="86"/>
      <c r="I163" s="86"/>
    </row>
    <row r="164" spans="1:12" s="85" customFormat="1">
      <c r="E164" s="86"/>
      <c r="F164" s="86"/>
      <c r="G164" s="86"/>
      <c r="H164" s="86"/>
      <c r="I164" s="86"/>
    </row>
    <row r="165" spans="1:12" s="85" customFormat="1">
      <c r="E165" s="86"/>
      <c r="F165" s="86"/>
      <c r="G165" s="86"/>
      <c r="H165" s="86"/>
      <c r="I165" s="86"/>
    </row>
    <row r="166" spans="1:12" s="85" customFormat="1">
      <c r="E166" s="86"/>
      <c r="F166" s="86"/>
      <c r="G166" s="86"/>
      <c r="H166" s="86"/>
      <c r="I166" s="86"/>
    </row>
    <row r="167" spans="1:12" s="85" customFormat="1">
      <c r="E167" s="86"/>
      <c r="F167" s="86"/>
      <c r="G167" s="86"/>
      <c r="H167" s="86"/>
      <c r="I167" s="86"/>
    </row>
    <row r="168" spans="1:12" s="85" customFormat="1">
      <c r="E168" s="86"/>
      <c r="F168" s="86"/>
      <c r="G168" s="86"/>
      <c r="H168" s="86"/>
      <c r="I168" s="86"/>
    </row>
    <row r="169" spans="1:12" s="85" customFormat="1">
      <c r="E169" s="86"/>
      <c r="F169" s="86"/>
      <c r="G169" s="86"/>
      <c r="H169" s="86"/>
      <c r="I169" s="86"/>
    </row>
    <row r="170" spans="1:12" s="85" customFormat="1" ht="13.5" customHeight="1">
      <c r="E170" s="86"/>
      <c r="F170" s="86"/>
      <c r="G170" s="86"/>
      <c r="H170" s="86"/>
      <c r="I170" s="86"/>
    </row>
    <row r="171" spans="1:12" s="85" customFormat="1" ht="12.75" customHeight="1">
      <c r="A171" s="87"/>
      <c r="E171" s="86"/>
      <c r="F171" s="86"/>
      <c r="G171" s="86"/>
      <c r="H171" s="86"/>
      <c r="I171" s="86"/>
    </row>
    <row r="172" spans="1:12" s="85" customFormat="1" ht="12.75" customHeight="1">
      <c r="A172" s="87"/>
      <c r="E172" s="86"/>
      <c r="F172" s="86"/>
      <c r="G172" s="86"/>
      <c r="H172" s="86"/>
      <c r="I172" s="86"/>
    </row>
    <row r="173" spans="1:12" s="85" customFormat="1">
      <c r="A173" s="88" t="s">
        <v>744</v>
      </c>
      <c r="B173" s="1162" t="s">
        <v>745</v>
      </c>
      <c r="C173" s="1162"/>
      <c r="D173" s="1162"/>
      <c r="E173" s="1162"/>
      <c r="F173" s="1162"/>
      <c r="G173" s="1162"/>
      <c r="H173" s="1162"/>
      <c r="I173" s="1162"/>
      <c r="J173" s="1162"/>
      <c r="K173" s="1162"/>
      <c r="L173" s="1162"/>
    </row>
    <row r="174" spans="1:12" s="85" customFormat="1" ht="9" customHeight="1">
      <c r="A174" s="89"/>
      <c r="B174" s="90"/>
      <c r="C174" s="90"/>
      <c r="D174" s="90"/>
      <c r="E174" s="91"/>
      <c r="F174" s="91"/>
      <c r="G174" s="91"/>
      <c r="H174" s="91"/>
      <c r="I174" s="91"/>
      <c r="J174" s="90"/>
      <c r="K174" s="90"/>
      <c r="L174" s="90"/>
    </row>
    <row r="175" spans="1:12" s="85" customFormat="1" ht="27" customHeight="1">
      <c r="B175" s="1163" t="s">
        <v>460</v>
      </c>
      <c r="C175" s="1163"/>
      <c r="D175" s="1163"/>
      <c r="E175" s="1163"/>
      <c r="F175" s="1163"/>
      <c r="G175" s="1163"/>
      <c r="H175" s="1163"/>
      <c r="I175" s="1163"/>
      <c r="J175" s="1163"/>
      <c r="K175" s="1163"/>
      <c r="L175" s="1163"/>
    </row>
    <row r="176" spans="1:12" s="85" customFormat="1" ht="12.75" customHeight="1">
      <c r="B176" s="143"/>
      <c r="C176" s="143"/>
      <c r="D176" s="143"/>
      <c r="E176" s="143"/>
      <c r="F176" s="143"/>
      <c r="G176" s="143"/>
      <c r="H176" s="143"/>
      <c r="I176" s="143"/>
      <c r="J176" s="143"/>
      <c r="K176" s="143"/>
      <c r="L176" s="143"/>
    </row>
    <row r="177" spans="1:9" s="54" customFormat="1">
      <c r="A177" s="70" t="s">
        <v>288</v>
      </c>
      <c r="E177" s="55"/>
      <c r="F177" s="55"/>
      <c r="G177" s="55"/>
      <c r="H177" s="55"/>
      <c r="I177" s="55"/>
    </row>
    <row r="178" spans="1:9" s="85" customFormat="1">
      <c r="A178" s="84"/>
      <c r="E178" s="86"/>
      <c r="F178" s="86"/>
      <c r="G178" s="86"/>
      <c r="H178" s="86"/>
      <c r="I178" s="86"/>
    </row>
    <row r="179" spans="1:9" s="85" customFormat="1">
      <c r="E179" s="86"/>
      <c r="F179" s="86"/>
      <c r="G179" s="86"/>
      <c r="H179" s="86"/>
      <c r="I179" s="86"/>
    </row>
    <row r="180" spans="1:9" s="85" customFormat="1">
      <c r="E180" s="86"/>
      <c r="F180" s="86"/>
      <c r="G180" s="86"/>
      <c r="H180" s="86"/>
      <c r="I180" s="86"/>
    </row>
    <row r="181" spans="1:9" s="85" customFormat="1">
      <c r="E181" s="86"/>
      <c r="F181" s="86"/>
      <c r="G181" s="86"/>
      <c r="H181" s="86"/>
      <c r="I181" s="86"/>
    </row>
    <row r="182" spans="1:9" s="85" customFormat="1">
      <c r="E182" s="86"/>
      <c r="F182" s="86"/>
      <c r="G182" s="86"/>
      <c r="H182" s="86"/>
      <c r="I182" s="86"/>
    </row>
    <row r="183" spans="1:9" s="85" customFormat="1">
      <c r="E183" s="86"/>
      <c r="F183" s="86"/>
      <c r="G183" s="86"/>
      <c r="H183" s="86"/>
      <c r="I183" s="86"/>
    </row>
    <row r="184" spans="1:9" s="85" customFormat="1">
      <c r="E184" s="86"/>
      <c r="F184" s="86"/>
      <c r="G184" s="86"/>
      <c r="H184" s="86"/>
      <c r="I184" s="86"/>
    </row>
    <row r="185" spans="1:9" s="85" customFormat="1">
      <c r="E185" s="86"/>
      <c r="F185" s="86"/>
      <c r="G185" s="86"/>
      <c r="H185" s="86"/>
      <c r="I185" s="86"/>
    </row>
    <row r="186" spans="1:9" s="85" customFormat="1">
      <c r="E186" s="86"/>
      <c r="F186" s="86"/>
      <c r="G186" s="86"/>
      <c r="H186" s="86"/>
      <c r="I186" s="86"/>
    </row>
    <row r="187" spans="1:9" s="85" customFormat="1">
      <c r="E187" s="86"/>
      <c r="F187" s="86"/>
      <c r="G187" s="86"/>
      <c r="H187" s="86"/>
      <c r="I187" s="86"/>
    </row>
    <row r="188" spans="1:9" s="85" customFormat="1">
      <c r="E188" s="86"/>
      <c r="F188" s="86"/>
      <c r="G188" s="86"/>
      <c r="H188" s="86"/>
      <c r="I188" s="86"/>
    </row>
    <row r="189" spans="1:9" s="85" customFormat="1">
      <c r="E189" s="86"/>
      <c r="F189" s="86"/>
      <c r="G189" s="86"/>
      <c r="H189" s="86"/>
      <c r="I189" s="86"/>
    </row>
    <row r="190" spans="1:9" s="85" customFormat="1">
      <c r="E190" s="86"/>
      <c r="F190" s="86"/>
      <c r="G190" s="86"/>
      <c r="H190" s="86"/>
      <c r="I190" s="86"/>
    </row>
    <row r="191" spans="1:9" s="85" customFormat="1">
      <c r="E191" s="86"/>
      <c r="F191" s="86"/>
      <c r="G191" s="86"/>
      <c r="H191" s="86"/>
      <c r="I191" s="86"/>
    </row>
    <row r="192" spans="1:9" s="85" customFormat="1">
      <c r="E192" s="86"/>
      <c r="F192" s="86"/>
      <c r="G192" s="86"/>
      <c r="H192" s="86"/>
      <c r="I192" s="86"/>
    </row>
    <row r="193" spans="5:9" s="85" customFormat="1">
      <c r="E193" s="86"/>
      <c r="F193" s="86"/>
      <c r="G193" s="86"/>
      <c r="H193" s="86"/>
      <c r="I193" s="86"/>
    </row>
    <row r="194" spans="5:9" s="85" customFormat="1">
      <c r="E194" s="86"/>
      <c r="F194" s="86"/>
      <c r="G194" s="86"/>
      <c r="H194" s="86"/>
      <c r="I194" s="86"/>
    </row>
    <row r="195" spans="5:9" s="85" customFormat="1">
      <c r="E195" s="86"/>
      <c r="F195" s="86"/>
      <c r="G195" s="86"/>
      <c r="H195" s="86"/>
      <c r="I195" s="86"/>
    </row>
    <row r="196" spans="5:9" s="85" customFormat="1">
      <c r="E196" s="86"/>
      <c r="F196" s="86"/>
      <c r="G196" s="86"/>
      <c r="H196" s="86"/>
      <c r="I196" s="86"/>
    </row>
    <row r="197" spans="5:9" s="85" customFormat="1">
      <c r="E197" s="86"/>
      <c r="F197" s="86"/>
      <c r="G197" s="86"/>
      <c r="H197" s="86"/>
      <c r="I197" s="86"/>
    </row>
    <row r="198" spans="5:9" s="85" customFormat="1">
      <c r="E198" s="86"/>
      <c r="F198" s="86"/>
      <c r="G198" s="86"/>
      <c r="H198" s="86"/>
      <c r="I198" s="86"/>
    </row>
    <row r="199" spans="5:9" s="85" customFormat="1">
      <c r="E199" s="86"/>
      <c r="F199" s="86"/>
      <c r="G199" s="86"/>
      <c r="H199" s="86"/>
      <c r="I199" s="86"/>
    </row>
    <row r="200" spans="5:9" s="85" customFormat="1">
      <c r="E200" s="86"/>
      <c r="F200" s="86"/>
      <c r="G200" s="86"/>
      <c r="H200" s="86"/>
      <c r="I200" s="86"/>
    </row>
    <row r="201" spans="5:9" s="85" customFormat="1">
      <c r="E201" s="86"/>
      <c r="F201" s="86"/>
      <c r="G201" s="86"/>
      <c r="H201" s="86"/>
      <c r="I201" s="86"/>
    </row>
    <row r="202" spans="5:9" s="85" customFormat="1">
      <c r="E202" s="86"/>
      <c r="F202" s="86"/>
      <c r="G202" s="86"/>
      <c r="H202" s="86"/>
      <c r="I202" s="86"/>
    </row>
    <row r="203" spans="5:9" s="85" customFormat="1">
      <c r="E203" s="86"/>
      <c r="F203" s="86"/>
      <c r="G203" s="86"/>
      <c r="H203" s="86"/>
      <c r="I203" s="86"/>
    </row>
    <row r="204" spans="5:9" s="85" customFormat="1">
      <c r="E204" s="86"/>
      <c r="F204" s="86"/>
      <c r="G204" s="86"/>
      <c r="H204" s="86"/>
      <c r="I204" s="86"/>
    </row>
    <row r="205" spans="5:9" s="85" customFormat="1">
      <c r="E205" s="86"/>
      <c r="F205" s="86"/>
      <c r="G205" s="86"/>
      <c r="H205" s="86"/>
      <c r="I205" s="86"/>
    </row>
    <row r="206" spans="5:9" s="85" customFormat="1">
      <c r="E206" s="86"/>
      <c r="F206" s="86"/>
      <c r="G206" s="86"/>
      <c r="H206" s="86"/>
      <c r="I206" s="86"/>
    </row>
    <row r="207" spans="5:9" s="85" customFormat="1">
      <c r="E207" s="86"/>
      <c r="F207" s="86"/>
      <c r="G207" s="86"/>
      <c r="H207" s="86"/>
      <c r="I207" s="86"/>
    </row>
    <row r="208" spans="5:9" s="85" customFormat="1">
      <c r="E208" s="86"/>
      <c r="F208" s="86"/>
      <c r="G208" s="86"/>
      <c r="H208" s="86"/>
      <c r="I208" s="86"/>
    </row>
    <row r="209" spans="1:12" s="85" customFormat="1">
      <c r="E209" s="86"/>
      <c r="F209" s="86"/>
      <c r="G209" s="86"/>
      <c r="H209" s="86"/>
      <c r="I209" s="86"/>
    </row>
    <row r="210" spans="1:12" s="85" customFormat="1">
      <c r="E210" s="86"/>
      <c r="F210" s="86"/>
      <c r="G210" s="86"/>
      <c r="H210" s="86"/>
      <c r="I210" s="86"/>
    </row>
    <row r="211" spans="1:12" s="85" customFormat="1">
      <c r="E211" s="86"/>
      <c r="F211" s="86"/>
      <c r="G211" s="86"/>
      <c r="H211" s="86"/>
      <c r="I211" s="86"/>
    </row>
    <row r="212" spans="1:12" s="85" customFormat="1">
      <c r="E212" s="86"/>
      <c r="F212" s="86"/>
      <c r="G212" s="86"/>
      <c r="H212" s="86"/>
      <c r="I212" s="86"/>
    </row>
    <row r="213" spans="1:12" s="85" customFormat="1">
      <c r="E213" s="86"/>
      <c r="F213" s="86"/>
      <c r="G213" s="86"/>
      <c r="H213" s="86"/>
      <c r="I213" s="86"/>
    </row>
    <row r="214" spans="1:12">
      <c r="A214" s="49"/>
    </row>
    <row r="215" spans="1:12">
      <c r="A215" s="92" t="s">
        <v>746</v>
      </c>
      <c r="B215" s="1159" t="s">
        <v>747</v>
      </c>
      <c r="C215" s="1159"/>
      <c r="D215" s="1159"/>
      <c r="E215" s="1159"/>
      <c r="F215" s="1159"/>
      <c r="G215" s="1159"/>
      <c r="H215" s="1159"/>
      <c r="I215" s="1159"/>
      <c r="J215" s="1159"/>
      <c r="K215" s="1159"/>
      <c r="L215" s="1159"/>
    </row>
    <row r="216" spans="1:12" ht="9" customHeight="1">
      <c r="B216" s="14"/>
      <c r="C216" s="51"/>
      <c r="D216" s="51"/>
    </row>
    <row r="217" spans="1:12">
      <c r="A217" s="52"/>
      <c r="B217" s="52"/>
      <c r="C217" s="52"/>
      <c r="D217" s="52"/>
      <c r="E217" s="52"/>
      <c r="F217" s="1160" t="s">
        <v>747</v>
      </c>
      <c r="G217" s="1160"/>
      <c r="H217" s="1160"/>
      <c r="I217" s="1160"/>
      <c r="J217" s="1160"/>
      <c r="K217" s="1160"/>
      <c r="L217" s="52"/>
    </row>
    <row r="218" spans="1:12">
      <c r="A218" s="52"/>
      <c r="B218" s="52"/>
      <c r="C218" s="52"/>
      <c r="D218" s="52"/>
      <c r="E218" s="52"/>
      <c r="F218" s="1160"/>
      <c r="G218" s="1160"/>
      <c r="H218" s="1160"/>
      <c r="I218" s="1160"/>
      <c r="J218" s="1160"/>
      <c r="K218" s="1160"/>
      <c r="L218" s="52"/>
    </row>
    <row r="219" spans="1:12">
      <c r="A219" s="52"/>
      <c r="B219" s="52"/>
      <c r="C219" s="52"/>
      <c r="D219" s="52"/>
      <c r="E219" s="52"/>
      <c r="F219" s="1160"/>
      <c r="G219" s="1160"/>
      <c r="H219" s="1160"/>
      <c r="I219" s="1160"/>
      <c r="J219" s="1160"/>
      <c r="K219" s="1160"/>
      <c r="L219" s="52"/>
    </row>
    <row r="220" spans="1:12">
      <c r="A220" s="52"/>
      <c r="B220" s="52"/>
      <c r="C220" s="52"/>
      <c r="D220" s="52"/>
      <c r="E220" s="52"/>
      <c r="F220" s="1160"/>
      <c r="G220" s="1160"/>
      <c r="H220" s="1160"/>
      <c r="I220" s="1160"/>
      <c r="J220" s="1160"/>
      <c r="K220" s="1160"/>
      <c r="L220" s="52"/>
    </row>
    <row r="221" spans="1:12">
      <c r="A221" s="52"/>
      <c r="B221" s="52"/>
      <c r="C221" s="52"/>
      <c r="D221" s="52"/>
      <c r="E221" s="52"/>
      <c r="F221" s="1160"/>
      <c r="G221" s="1160"/>
      <c r="H221" s="1160"/>
      <c r="I221" s="1160"/>
      <c r="J221" s="1160"/>
      <c r="K221" s="1160"/>
      <c r="L221" s="52"/>
    </row>
    <row r="222" spans="1:12" ht="33.75" customHeight="1">
      <c r="A222" s="93"/>
      <c r="B222" s="93"/>
      <c r="C222" s="93"/>
      <c r="D222" s="93"/>
      <c r="E222" s="93"/>
      <c r="F222" s="1160"/>
      <c r="G222" s="1160"/>
      <c r="H222" s="1160"/>
      <c r="I222" s="1160"/>
      <c r="J222" s="1160"/>
      <c r="K222" s="1160"/>
      <c r="L222" s="93"/>
    </row>
    <row r="223" spans="1:12" ht="12.75" customHeight="1">
      <c r="A223" s="93"/>
      <c r="B223" s="93"/>
      <c r="C223" s="93"/>
      <c r="D223" s="93"/>
      <c r="E223" s="93"/>
      <c r="F223" s="1160"/>
      <c r="G223" s="1160"/>
      <c r="H223" s="1160"/>
      <c r="I223" s="1160"/>
      <c r="J223" s="1160"/>
      <c r="K223" s="1160"/>
      <c r="L223" s="93"/>
    </row>
    <row r="224" spans="1:12" ht="12.75" customHeight="1">
      <c r="A224" s="52"/>
      <c r="B224" s="52"/>
      <c r="C224" s="52"/>
      <c r="D224" s="52"/>
      <c r="E224" s="52"/>
      <c r="F224" s="1160"/>
      <c r="G224" s="1160"/>
      <c r="H224" s="1160"/>
      <c r="I224" s="1160"/>
      <c r="J224" s="1160"/>
      <c r="K224" s="1160"/>
      <c r="L224" s="52"/>
    </row>
    <row r="225" spans="1:12" ht="12.75" customHeight="1">
      <c r="A225" s="52"/>
      <c r="B225" s="52"/>
      <c r="C225" s="52"/>
      <c r="D225" s="52"/>
      <c r="E225" s="52"/>
      <c r="F225" s="1160"/>
      <c r="G225" s="1160"/>
      <c r="H225" s="1160"/>
      <c r="I225" s="1160"/>
      <c r="J225" s="1160"/>
      <c r="K225" s="1160"/>
      <c r="L225" s="52"/>
    </row>
    <row r="226" spans="1:12" ht="12.75" customHeight="1">
      <c r="A226" s="52"/>
      <c r="B226" s="52"/>
      <c r="C226" s="52"/>
      <c r="D226" s="52"/>
      <c r="E226" s="52"/>
      <c r="F226" s="1160"/>
      <c r="G226" s="1160"/>
      <c r="H226" s="1160"/>
      <c r="I226" s="1160"/>
      <c r="J226" s="1160"/>
      <c r="K226" s="1160"/>
      <c r="L226" s="52"/>
    </row>
    <row r="227" spans="1:12" ht="12.75" customHeight="1">
      <c r="A227" s="52"/>
      <c r="B227" s="52"/>
      <c r="C227" s="52"/>
      <c r="D227" s="52"/>
      <c r="E227" s="52"/>
      <c r="F227" s="1160"/>
      <c r="G227" s="1160"/>
      <c r="H227" s="1160"/>
      <c r="I227" s="1160"/>
      <c r="J227" s="1160"/>
      <c r="K227" s="1160"/>
      <c r="L227" s="52"/>
    </row>
    <row r="228" spans="1:12" ht="12.75" customHeight="1">
      <c r="A228" s="52"/>
      <c r="B228" s="52"/>
      <c r="C228" s="52"/>
      <c r="D228" s="52"/>
      <c r="E228" s="52"/>
      <c r="F228" s="1160"/>
      <c r="G228" s="1160"/>
      <c r="H228" s="1160"/>
      <c r="I228" s="1160"/>
      <c r="J228" s="1160"/>
      <c r="K228" s="1160"/>
      <c r="L228" s="52"/>
    </row>
    <row r="229" spans="1:12" ht="12.75" customHeight="1">
      <c r="A229" s="52"/>
      <c r="B229" s="52"/>
      <c r="C229" s="52"/>
      <c r="D229" s="52"/>
      <c r="E229" s="52"/>
      <c r="F229" s="1160"/>
      <c r="G229" s="1160"/>
      <c r="H229" s="1160"/>
      <c r="I229" s="1160"/>
      <c r="J229" s="1160"/>
      <c r="K229" s="1160"/>
      <c r="L229" s="52"/>
    </row>
    <row r="230" spans="1:12" ht="12.75" customHeight="1">
      <c r="A230" s="52"/>
      <c r="B230" s="52"/>
      <c r="C230" s="52"/>
      <c r="D230" s="52"/>
      <c r="E230" s="52"/>
      <c r="F230" s="1160"/>
      <c r="G230" s="1160"/>
      <c r="H230" s="1160"/>
      <c r="I230" s="1160"/>
      <c r="J230" s="1160"/>
      <c r="K230" s="1160"/>
      <c r="L230" s="52"/>
    </row>
    <row r="231" spans="1:12" ht="12.75" customHeight="1">
      <c r="A231" s="52"/>
      <c r="B231" s="52"/>
      <c r="C231" s="52"/>
      <c r="D231" s="52"/>
      <c r="E231" s="52"/>
      <c r="F231" s="1160"/>
      <c r="G231" s="1160"/>
      <c r="H231" s="1160"/>
      <c r="I231" s="1160"/>
      <c r="J231" s="1160"/>
      <c r="K231" s="1160"/>
      <c r="L231" s="52"/>
    </row>
    <row r="232" spans="1:12" ht="12.75" customHeight="1">
      <c r="A232" s="52"/>
      <c r="B232" s="52"/>
      <c r="C232" s="52"/>
      <c r="D232" s="52"/>
      <c r="E232" s="52"/>
      <c r="F232" s="1160"/>
      <c r="G232" s="1160"/>
      <c r="H232" s="1160"/>
      <c r="I232" s="1160"/>
      <c r="J232" s="1160"/>
      <c r="K232" s="1160"/>
      <c r="L232" s="52"/>
    </row>
    <row r="233" spans="1:12" ht="12.75" customHeight="1">
      <c r="A233" s="52"/>
      <c r="B233" s="52"/>
      <c r="C233" s="52"/>
      <c r="D233" s="52"/>
      <c r="E233" s="52"/>
      <c r="F233" s="1160"/>
      <c r="G233" s="1160"/>
      <c r="H233" s="1160"/>
      <c r="I233" s="1160"/>
      <c r="J233" s="1160"/>
      <c r="K233" s="1160"/>
      <c r="L233" s="52"/>
    </row>
    <row r="234" spans="1:12" ht="12.75" customHeight="1">
      <c r="A234" s="52"/>
      <c r="B234" s="52"/>
      <c r="C234" s="52"/>
      <c r="D234" s="52"/>
      <c r="E234" s="52"/>
      <c r="F234" s="1160"/>
      <c r="G234" s="1160"/>
      <c r="H234" s="1160"/>
      <c r="I234" s="1160"/>
      <c r="J234" s="1160"/>
      <c r="K234" s="1160"/>
      <c r="L234" s="52"/>
    </row>
    <row r="235" spans="1:12" ht="12.75" customHeight="1">
      <c r="A235" s="52"/>
      <c r="B235" s="52"/>
      <c r="C235" s="52"/>
      <c r="D235" s="52"/>
      <c r="E235" s="52"/>
      <c r="F235" s="1160"/>
      <c r="G235" s="1160"/>
      <c r="H235" s="1160"/>
      <c r="I235" s="1160"/>
      <c r="J235" s="1160"/>
      <c r="K235" s="1160"/>
      <c r="L235" s="52"/>
    </row>
    <row r="236" spans="1:12">
      <c r="A236" s="52"/>
      <c r="B236" s="52"/>
      <c r="C236" s="52"/>
      <c r="D236" s="52"/>
      <c r="E236" s="52"/>
      <c r="F236" s="52"/>
      <c r="G236" s="52"/>
      <c r="H236" s="52"/>
      <c r="I236" s="52"/>
      <c r="J236" s="52"/>
      <c r="K236" s="52"/>
      <c r="L236" s="52"/>
    </row>
    <row r="237" spans="1:12">
      <c r="A237" s="52"/>
      <c r="B237" s="52"/>
      <c r="C237" s="52"/>
      <c r="D237" s="52"/>
      <c r="E237" s="52"/>
      <c r="F237" s="52"/>
      <c r="G237" s="52"/>
      <c r="H237" s="52"/>
      <c r="I237" s="52"/>
      <c r="J237" s="52"/>
      <c r="K237" s="52"/>
      <c r="L237" s="52"/>
    </row>
    <row r="238" spans="1:12">
      <c r="A238" s="52"/>
      <c r="B238" s="52"/>
      <c r="C238" s="52"/>
      <c r="D238" s="52"/>
      <c r="E238" s="52"/>
      <c r="F238" s="52"/>
      <c r="G238" s="52"/>
      <c r="H238" s="52"/>
      <c r="I238" s="52"/>
      <c r="J238" s="52"/>
      <c r="K238" s="52"/>
      <c r="L238" s="52"/>
    </row>
    <row r="239" spans="1:12">
      <c r="A239" s="52"/>
      <c r="B239" s="52"/>
      <c r="C239" s="52"/>
      <c r="D239" s="52"/>
      <c r="E239" s="52"/>
      <c r="F239" s="52"/>
      <c r="G239" s="52"/>
      <c r="H239" s="52"/>
      <c r="I239" s="52"/>
      <c r="J239" s="52"/>
      <c r="K239" s="52"/>
      <c r="L239" s="52"/>
    </row>
    <row r="240" spans="1:12">
      <c r="A240" s="52"/>
      <c r="B240" s="52"/>
      <c r="C240" s="52"/>
      <c r="D240" s="52"/>
      <c r="E240" s="52"/>
      <c r="F240" s="52"/>
      <c r="G240" s="52"/>
      <c r="H240" s="52"/>
      <c r="I240" s="52"/>
      <c r="J240" s="52"/>
      <c r="K240" s="52"/>
      <c r="L240" s="52"/>
    </row>
    <row r="241" spans="1:12">
      <c r="A241" s="52"/>
      <c r="B241" s="52"/>
      <c r="C241" s="52"/>
      <c r="D241" s="52"/>
      <c r="E241" s="52"/>
      <c r="F241" s="52"/>
      <c r="G241" s="52"/>
      <c r="H241" s="52"/>
      <c r="I241" s="52"/>
      <c r="J241" s="52"/>
      <c r="K241" s="52"/>
      <c r="L241" s="52"/>
    </row>
    <row r="242" spans="1:12">
      <c r="A242" s="52"/>
      <c r="B242" s="52"/>
      <c r="C242" s="52"/>
      <c r="D242" s="52"/>
      <c r="E242" s="52"/>
      <c r="F242" s="52"/>
      <c r="G242" s="52"/>
      <c r="H242" s="52"/>
      <c r="I242" s="52"/>
      <c r="J242" s="52"/>
      <c r="K242" s="52"/>
      <c r="L242" s="52"/>
    </row>
    <row r="243" spans="1:12">
      <c r="A243" s="52"/>
      <c r="B243" s="52"/>
      <c r="C243" s="52"/>
      <c r="D243" s="52"/>
      <c r="E243" s="52"/>
      <c r="F243" s="52"/>
      <c r="G243" s="52"/>
      <c r="H243" s="52"/>
      <c r="I243" s="52"/>
      <c r="J243" s="52"/>
      <c r="K243" s="52"/>
      <c r="L243" s="52"/>
    </row>
    <row r="244" spans="1:12">
      <c r="A244" s="52"/>
      <c r="B244" s="52"/>
      <c r="C244" s="52"/>
      <c r="D244" s="52"/>
      <c r="E244" s="52"/>
      <c r="F244" s="52"/>
      <c r="G244" s="52"/>
      <c r="H244" s="52"/>
      <c r="I244" s="52"/>
      <c r="J244" s="52"/>
      <c r="K244" s="52"/>
      <c r="L244" s="52"/>
    </row>
    <row r="245" spans="1:12">
      <c r="A245" s="52"/>
      <c r="B245" s="52"/>
      <c r="C245" s="52"/>
      <c r="D245" s="52"/>
      <c r="E245" s="52"/>
      <c r="F245" s="52"/>
      <c r="G245" s="52"/>
      <c r="H245" s="52"/>
      <c r="I245" s="52"/>
      <c r="J245" s="52"/>
      <c r="K245" s="52"/>
      <c r="L245" s="52"/>
    </row>
    <row r="246" spans="1:12">
      <c r="A246" s="52"/>
      <c r="B246" s="52"/>
      <c r="C246" s="52"/>
      <c r="D246" s="52"/>
      <c r="E246" s="52"/>
      <c r="F246" s="52"/>
      <c r="G246" s="52"/>
      <c r="H246" s="52"/>
      <c r="I246" s="52"/>
      <c r="J246" s="52"/>
      <c r="K246" s="52"/>
      <c r="L246" s="52"/>
    </row>
    <row r="247" spans="1:12">
      <c r="A247" s="52"/>
      <c r="B247" s="52"/>
      <c r="C247" s="52"/>
      <c r="D247" s="52"/>
      <c r="E247" s="52"/>
      <c r="F247" s="52"/>
      <c r="G247" s="52"/>
      <c r="H247" s="52"/>
      <c r="I247" s="52"/>
      <c r="J247" s="52"/>
      <c r="K247" s="52"/>
      <c r="L247" s="52"/>
    </row>
    <row r="248" spans="1:12">
      <c r="A248" s="52"/>
      <c r="B248" s="52"/>
      <c r="C248" s="52"/>
      <c r="D248" s="52"/>
      <c r="E248" s="52"/>
      <c r="F248" s="52"/>
      <c r="G248" s="52"/>
      <c r="H248" s="52"/>
      <c r="I248" s="52"/>
      <c r="J248" s="52"/>
      <c r="K248" s="52"/>
      <c r="L248" s="52"/>
    </row>
    <row r="249" spans="1:12">
      <c r="A249" s="52"/>
      <c r="B249" s="52"/>
      <c r="C249" s="52"/>
      <c r="D249" s="52"/>
      <c r="E249" s="52"/>
      <c r="F249" s="52"/>
      <c r="G249" s="52"/>
      <c r="H249" s="52"/>
      <c r="I249" s="52"/>
      <c r="J249" s="52"/>
      <c r="K249" s="52"/>
      <c r="L249" s="52"/>
    </row>
    <row r="250" spans="1:12">
      <c r="A250" s="52"/>
      <c r="B250" s="52"/>
      <c r="C250" s="52"/>
      <c r="D250" s="52"/>
      <c r="E250" s="52"/>
      <c r="F250" s="52"/>
      <c r="G250" s="52"/>
      <c r="H250" s="52"/>
      <c r="I250" s="52"/>
      <c r="J250" s="52"/>
      <c r="K250" s="52"/>
      <c r="L250" s="52"/>
    </row>
    <row r="251" spans="1:12">
      <c r="A251" s="52"/>
      <c r="B251" s="52"/>
      <c r="C251" s="52"/>
      <c r="D251" s="52"/>
      <c r="E251" s="52"/>
      <c r="F251" s="52"/>
      <c r="G251" s="52"/>
      <c r="H251" s="52"/>
      <c r="I251" s="52"/>
      <c r="J251" s="52"/>
      <c r="K251" s="52"/>
      <c r="L251" s="52"/>
    </row>
    <row r="252" spans="1:12">
      <c r="A252" s="52"/>
      <c r="B252" s="52"/>
      <c r="C252" s="52"/>
      <c r="D252" s="52"/>
      <c r="E252" s="52"/>
      <c r="F252" s="52"/>
      <c r="G252" s="52"/>
      <c r="H252" s="52"/>
      <c r="I252" s="52"/>
      <c r="J252" s="52"/>
      <c r="K252" s="52"/>
      <c r="L252" s="52"/>
    </row>
    <row r="253" spans="1:12">
      <c r="A253" s="52"/>
      <c r="B253" s="52"/>
      <c r="C253" s="52"/>
      <c r="D253" s="52"/>
      <c r="E253" s="52"/>
      <c r="F253" s="52"/>
      <c r="G253" s="52"/>
      <c r="H253" s="52"/>
      <c r="I253" s="52"/>
      <c r="J253" s="52"/>
      <c r="K253" s="52"/>
      <c r="L253" s="52"/>
    </row>
    <row r="254" spans="1:12">
      <c r="A254" s="52"/>
      <c r="B254" s="52"/>
      <c r="C254" s="52"/>
      <c r="D254" s="52"/>
      <c r="E254" s="52"/>
      <c r="F254" s="52"/>
      <c r="G254" s="52"/>
      <c r="H254" s="52"/>
      <c r="I254" s="52"/>
      <c r="J254" s="52"/>
      <c r="K254" s="52"/>
      <c r="L254" s="52"/>
    </row>
    <row r="255" spans="1:12" s="54" customFormat="1" ht="12.75" customHeight="1">
      <c r="A255" s="53" t="s">
        <v>260</v>
      </c>
      <c r="E255" s="55"/>
      <c r="F255" s="55"/>
      <c r="G255" s="55"/>
      <c r="H255" s="55"/>
      <c r="I255" s="55"/>
    </row>
    <row r="256" spans="1:12" s="54" customFormat="1">
      <c r="A256" s="56" t="s">
        <v>746</v>
      </c>
      <c r="B256" s="1151" t="s">
        <v>747</v>
      </c>
      <c r="C256" s="1151"/>
      <c r="D256" s="1151"/>
      <c r="E256" s="1151"/>
      <c r="F256" s="1151"/>
      <c r="G256" s="1151"/>
      <c r="H256" s="1151"/>
      <c r="I256" s="1151"/>
      <c r="J256" s="1151"/>
      <c r="K256" s="1151"/>
      <c r="L256" s="1151"/>
    </row>
    <row r="257" spans="1:12" s="54" customFormat="1" ht="9" customHeight="1">
      <c r="A257" s="57"/>
      <c r="B257" s="58"/>
      <c r="C257" s="58"/>
      <c r="D257" s="58"/>
      <c r="E257" s="59"/>
      <c r="F257" s="59"/>
      <c r="G257" s="59"/>
      <c r="H257" s="59"/>
      <c r="I257" s="59"/>
      <c r="J257" s="58"/>
      <c r="K257" s="58"/>
      <c r="L257" s="58"/>
    </row>
    <row r="258" spans="1:12" s="54" customFormat="1" ht="27" customHeight="1">
      <c r="B258" s="1152" t="s">
        <v>261</v>
      </c>
      <c r="C258" s="1152"/>
      <c r="D258" s="1152"/>
      <c r="E258" s="1152"/>
      <c r="F258" s="1152"/>
      <c r="G258" s="1152"/>
      <c r="H258" s="1152"/>
      <c r="I258" s="1152"/>
      <c r="J258" s="1152"/>
      <c r="K258" s="1152"/>
      <c r="L258" s="1152"/>
    </row>
    <row r="259" spans="1:12" s="54" customFormat="1">
      <c r="E259" s="55"/>
      <c r="F259" s="55"/>
      <c r="G259" s="55"/>
      <c r="H259" s="55"/>
      <c r="I259" s="55"/>
    </row>
    <row r="260" spans="1:12" s="177" customFormat="1" ht="13.5" customHeight="1">
      <c r="A260" s="61" t="s">
        <v>262</v>
      </c>
      <c r="B260" s="62"/>
      <c r="C260" s="63"/>
      <c r="D260" s="1154" t="s">
        <v>263</v>
      </c>
      <c r="E260" s="1154"/>
      <c r="F260" s="63" t="s">
        <v>263</v>
      </c>
      <c r="G260" s="1154" t="s">
        <v>264</v>
      </c>
      <c r="H260" s="1154"/>
      <c r="I260" s="63" t="s">
        <v>264</v>
      </c>
      <c r="J260" s="63"/>
      <c r="K260" s="62"/>
      <c r="L260" s="62"/>
    </row>
    <row r="261" spans="1:12" s="177" customFormat="1" ht="13.5" customHeight="1">
      <c r="A261" s="61" t="s">
        <v>265</v>
      </c>
      <c r="B261" s="62"/>
      <c r="C261" s="63"/>
      <c r="D261" s="1154">
        <v>2012</v>
      </c>
      <c r="E261" s="1154"/>
      <c r="F261" s="63">
        <v>2011</v>
      </c>
      <c r="G261" s="1154">
        <v>2010</v>
      </c>
      <c r="H261" s="1154"/>
      <c r="I261" s="63">
        <v>2009</v>
      </c>
      <c r="J261" s="63"/>
      <c r="K261" s="62"/>
      <c r="L261" s="62"/>
    </row>
    <row r="262" spans="1:12" s="54" customFormat="1" ht="12.75" customHeight="1">
      <c r="B262" s="54" t="s">
        <v>266</v>
      </c>
      <c r="C262" s="65"/>
      <c r="D262" s="1148">
        <v>3203928.47</v>
      </c>
      <c r="E262" s="1148"/>
      <c r="F262" s="66">
        <v>3184660.13</v>
      </c>
      <c r="G262" s="1148">
        <v>3349867.17</v>
      </c>
      <c r="H262" s="1148"/>
      <c r="I262" s="66">
        <v>3042413.35</v>
      </c>
      <c r="J262" s="65"/>
      <c r="K262" s="65"/>
    </row>
    <row r="263" spans="1:12" s="54" customFormat="1" ht="6" customHeight="1">
      <c r="B263" s="67"/>
      <c r="C263" s="67"/>
      <c r="D263" s="68"/>
      <c r="E263" s="68"/>
      <c r="F263" s="69"/>
      <c r="G263" s="69"/>
      <c r="H263" s="69"/>
      <c r="I263" s="69"/>
      <c r="J263" s="67"/>
      <c r="K263" s="67"/>
      <c r="L263" s="67"/>
    </row>
    <row r="264" spans="1:12" s="54" customFormat="1" ht="12.75" customHeight="1">
      <c r="B264" s="54" t="s">
        <v>265</v>
      </c>
      <c r="C264" s="65"/>
      <c r="D264" s="1148">
        <v>917241.64</v>
      </c>
      <c r="E264" s="1148"/>
      <c r="F264" s="66">
        <v>906152.76</v>
      </c>
      <c r="G264" s="1148">
        <v>920737.05</v>
      </c>
      <c r="H264" s="1148"/>
      <c r="I264" s="66">
        <v>763501.35</v>
      </c>
      <c r="J264" s="65"/>
      <c r="K264" s="65"/>
    </row>
    <row r="265" spans="1:12" s="54" customFormat="1" ht="6" customHeight="1">
      <c r="B265" s="67"/>
      <c r="C265" s="67"/>
      <c r="D265" s="68"/>
      <c r="E265" s="68"/>
      <c r="F265" s="69"/>
      <c r="G265" s="69"/>
      <c r="H265" s="69"/>
      <c r="I265" s="69"/>
      <c r="J265" s="67"/>
      <c r="K265" s="67"/>
      <c r="L265" s="67"/>
    </row>
    <row r="266" spans="1:12" s="54" customFormat="1" ht="12.75" customHeight="1">
      <c r="B266" s="70" t="s">
        <v>1</v>
      </c>
      <c r="C266" s="65"/>
      <c r="D266" s="1153">
        <v>2286686.83</v>
      </c>
      <c r="E266" s="1153"/>
      <c r="F266" s="66">
        <v>2278507.37</v>
      </c>
      <c r="G266" s="1148">
        <v>2429130.12</v>
      </c>
      <c r="H266" s="1148"/>
      <c r="I266" s="66">
        <v>2278912</v>
      </c>
      <c r="J266" s="65"/>
      <c r="K266" s="65"/>
    </row>
    <row r="267" spans="1:12" s="54" customFormat="1" ht="6" customHeight="1">
      <c r="B267" s="67"/>
      <c r="C267" s="67"/>
      <c r="D267" s="67"/>
      <c r="E267" s="71"/>
      <c r="F267" s="71"/>
      <c r="G267" s="71"/>
      <c r="H267" s="71"/>
      <c r="I267" s="71"/>
      <c r="J267" s="67"/>
      <c r="K267" s="67"/>
      <c r="L267" s="67"/>
    </row>
    <row r="268" spans="1:12" s="54" customFormat="1" ht="12.75" customHeight="1">
      <c r="B268" s="54" t="s">
        <v>267</v>
      </c>
      <c r="C268" s="65"/>
      <c r="D268" s="1149">
        <v>0.28628655370698708</v>
      </c>
      <c r="E268" s="1149"/>
      <c r="F268" s="72">
        <v>0.28453672386070283</v>
      </c>
      <c r="G268" s="1149">
        <v>0.27485777891306662</v>
      </c>
      <c r="H268" s="1149"/>
      <c r="I268" s="72">
        <v>0.25095253739929846</v>
      </c>
      <c r="J268" s="65"/>
      <c r="K268" s="65"/>
    </row>
    <row r="269" spans="1:12" s="54" customFormat="1" ht="6" customHeight="1">
      <c r="B269" s="67"/>
      <c r="C269" s="67"/>
      <c r="D269" s="67"/>
      <c r="E269" s="71"/>
      <c r="F269" s="71"/>
      <c r="G269" s="71"/>
      <c r="H269" s="71"/>
      <c r="I269" s="71"/>
      <c r="J269" s="67"/>
      <c r="K269" s="67"/>
      <c r="L269" s="67"/>
    </row>
    <row r="270" spans="1:12" s="54" customFormat="1" ht="12.75" customHeight="1">
      <c r="E270" s="55"/>
      <c r="F270" s="55"/>
      <c r="G270" s="55"/>
      <c r="H270" s="55"/>
      <c r="I270" s="55"/>
    </row>
    <row r="271" spans="1:12" s="54" customFormat="1" ht="13.5" customHeight="1">
      <c r="A271" s="70" t="s">
        <v>268</v>
      </c>
      <c r="B271" s="73" t="s">
        <v>289</v>
      </c>
      <c r="C271" s="1143" t="s">
        <v>270</v>
      </c>
      <c r="D271" s="1143"/>
      <c r="E271" s="73"/>
      <c r="F271" s="1143" t="s">
        <v>271</v>
      </c>
      <c r="G271" s="1143"/>
      <c r="H271" s="73"/>
      <c r="I271" s="74" t="s">
        <v>1</v>
      </c>
      <c r="J271" s="73"/>
      <c r="K271" s="74" t="s">
        <v>1</v>
      </c>
      <c r="L271" s="74" t="s">
        <v>272</v>
      </c>
    </row>
    <row r="272" spans="1:12" s="54" customFormat="1" ht="13.5" customHeight="1">
      <c r="A272" s="70"/>
      <c r="B272" s="73"/>
      <c r="C272" s="74" t="s">
        <v>273</v>
      </c>
      <c r="D272" s="74" t="s">
        <v>274</v>
      </c>
      <c r="E272" s="74"/>
      <c r="F272" s="74" t="s">
        <v>273</v>
      </c>
      <c r="G272" s="74" t="s">
        <v>274</v>
      </c>
      <c r="H272" s="74"/>
      <c r="I272" s="74" t="s">
        <v>275</v>
      </c>
      <c r="J272" s="73"/>
      <c r="K272" s="74" t="s">
        <v>276</v>
      </c>
      <c r="L272" s="74" t="s">
        <v>277</v>
      </c>
    </row>
    <row r="273" spans="1:12" s="76" customFormat="1" ht="25.5">
      <c r="A273" t="s">
        <v>61</v>
      </c>
      <c r="B273" s="76" t="s">
        <v>344</v>
      </c>
      <c r="C273" s="77">
        <v>1420423.11</v>
      </c>
      <c r="D273" s="78">
        <v>0.44333795941455584</v>
      </c>
      <c r="E273" s="79"/>
      <c r="F273" s="77">
        <v>336646.12</v>
      </c>
      <c r="G273" s="78">
        <v>0.3670201017040613</v>
      </c>
      <c r="H273" s="79"/>
      <c r="I273" s="77">
        <v>1083776.9900000002</v>
      </c>
      <c r="K273" s="77">
        <v>1116725</v>
      </c>
      <c r="L273" s="78">
        <v>-2.9504139336004636E-2</v>
      </c>
    </row>
    <row r="274" spans="1:12" s="76" customFormat="1" ht="6" customHeight="1">
      <c r="A274" s="94"/>
      <c r="B274" s="80"/>
      <c r="C274" s="81"/>
      <c r="D274" s="82"/>
      <c r="E274" s="83"/>
      <c r="F274" s="81"/>
      <c r="G274" s="82"/>
      <c r="H274" s="83"/>
      <c r="I274" s="81"/>
      <c r="J274" s="80"/>
      <c r="K274" s="81"/>
      <c r="L274" s="82"/>
    </row>
    <row r="275" spans="1:12" s="76" customFormat="1" ht="25.5">
      <c r="A275" t="s">
        <v>62</v>
      </c>
      <c r="B275" s="76" t="s">
        <v>757</v>
      </c>
      <c r="C275" s="77">
        <v>1783505.36</v>
      </c>
      <c r="D275" s="78">
        <v>0.55666204058544411</v>
      </c>
      <c r="E275" s="79"/>
      <c r="F275" s="77">
        <v>580595.52</v>
      </c>
      <c r="G275" s="78">
        <v>0.6329798982959387</v>
      </c>
      <c r="H275" s="79"/>
      <c r="I275" s="77">
        <v>1202909.8400000001</v>
      </c>
      <c r="K275" s="77">
        <v>1161782.3700000001</v>
      </c>
      <c r="L275" s="78">
        <v>3.5400322006952104E-2</v>
      </c>
    </row>
    <row r="276" spans="1:12" s="76" customFormat="1" ht="6" customHeight="1">
      <c r="A276" s="94"/>
      <c r="B276" s="80"/>
      <c r="C276" s="81"/>
      <c r="D276" s="82"/>
      <c r="E276" s="83"/>
      <c r="F276" s="81"/>
      <c r="G276" s="82"/>
      <c r="H276" s="83"/>
      <c r="I276" s="81"/>
      <c r="J276" s="80"/>
      <c r="K276" s="81"/>
      <c r="L276" s="82"/>
    </row>
    <row r="277" spans="1:12" s="54" customFormat="1">
      <c r="E277" s="55"/>
      <c r="F277" s="55"/>
      <c r="G277" s="55"/>
      <c r="H277" s="55"/>
      <c r="I277" s="55"/>
    </row>
    <row r="278" spans="1:12" s="85" customFormat="1">
      <c r="A278" s="84" t="s">
        <v>288</v>
      </c>
      <c r="E278" s="86"/>
      <c r="F278" s="86"/>
      <c r="G278" s="86"/>
      <c r="H278" s="86"/>
      <c r="I278" s="86"/>
    </row>
    <row r="279" spans="1:12" s="85" customFormat="1">
      <c r="E279" s="86"/>
      <c r="F279" s="86"/>
      <c r="G279" s="86"/>
      <c r="H279" s="86"/>
      <c r="I279" s="86"/>
    </row>
    <row r="280" spans="1:12" s="85" customFormat="1">
      <c r="E280" s="86"/>
      <c r="F280" s="86"/>
      <c r="G280" s="86"/>
      <c r="H280" s="86"/>
      <c r="I280" s="86"/>
    </row>
    <row r="281" spans="1:12" s="85" customFormat="1">
      <c r="E281" s="86"/>
      <c r="F281" s="86"/>
      <c r="G281" s="86"/>
      <c r="H281" s="86"/>
      <c r="I281" s="86"/>
    </row>
    <row r="282" spans="1:12" s="85" customFormat="1">
      <c r="E282" s="86"/>
      <c r="F282" s="86"/>
      <c r="G282" s="86"/>
      <c r="H282" s="86"/>
      <c r="I282" s="86"/>
    </row>
    <row r="283" spans="1:12" s="85" customFormat="1">
      <c r="E283" s="86"/>
      <c r="F283" s="86"/>
      <c r="G283" s="86"/>
      <c r="H283" s="86"/>
      <c r="I283" s="86"/>
    </row>
    <row r="284" spans="1:12" s="85" customFormat="1">
      <c r="E284" s="86"/>
      <c r="F284" s="86"/>
      <c r="G284" s="86"/>
      <c r="H284" s="86"/>
      <c r="I284" s="86"/>
    </row>
    <row r="285" spans="1:12" s="85" customFormat="1">
      <c r="B285" s="95"/>
      <c r="E285" s="86"/>
      <c r="F285" s="86"/>
      <c r="G285" s="86"/>
      <c r="H285" s="86"/>
      <c r="I285" s="86"/>
    </row>
    <row r="286" spans="1:12" s="85" customFormat="1">
      <c r="E286" s="86"/>
      <c r="F286" s="86"/>
      <c r="G286" s="86"/>
      <c r="H286" s="86"/>
      <c r="I286" s="86"/>
    </row>
    <row r="287" spans="1:12" s="85" customFormat="1">
      <c r="E287" s="86"/>
      <c r="F287" s="86"/>
      <c r="G287" s="86"/>
      <c r="H287" s="86"/>
      <c r="I287" s="86"/>
    </row>
    <row r="288" spans="1:12" s="85" customFormat="1">
      <c r="E288" s="86"/>
      <c r="F288" s="86"/>
      <c r="G288" s="86"/>
      <c r="H288" s="86"/>
      <c r="I288" s="86"/>
    </row>
    <row r="289" spans="1:12" s="54" customFormat="1">
      <c r="A289" s="53" t="s">
        <v>260</v>
      </c>
      <c r="E289" s="55"/>
      <c r="F289" s="55"/>
      <c r="G289" s="55"/>
      <c r="H289" s="55"/>
      <c r="I289" s="55"/>
    </row>
    <row r="290" spans="1:12" s="54" customFormat="1">
      <c r="A290" s="56" t="s">
        <v>746</v>
      </c>
      <c r="B290" s="1151" t="s">
        <v>747</v>
      </c>
      <c r="C290" s="1151"/>
      <c r="D290" s="1151"/>
      <c r="E290" s="1151"/>
      <c r="F290" s="1151"/>
      <c r="G290" s="1151"/>
      <c r="H290" s="1151"/>
      <c r="I290" s="1151"/>
      <c r="J290" s="1151"/>
      <c r="K290" s="1151"/>
      <c r="L290" s="1151"/>
    </row>
    <row r="291" spans="1:12" s="54" customFormat="1" ht="9" customHeight="1">
      <c r="A291" s="57"/>
      <c r="B291" s="58"/>
      <c r="C291" s="58"/>
      <c r="D291" s="58"/>
      <c r="E291" s="59"/>
      <c r="F291" s="59"/>
      <c r="G291" s="59"/>
      <c r="H291" s="59"/>
      <c r="I291" s="59"/>
      <c r="J291" s="58"/>
      <c r="K291" s="58"/>
      <c r="L291" s="58"/>
    </row>
    <row r="292" spans="1:12" s="54" customFormat="1" ht="23.25">
      <c r="B292" s="1152" t="s">
        <v>758</v>
      </c>
      <c r="C292" s="1152"/>
      <c r="D292" s="1152"/>
      <c r="E292" s="1152"/>
      <c r="F292" s="1152"/>
      <c r="G292" s="1152"/>
      <c r="H292" s="1152"/>
      <c r="I292" s="1152"/>
      <c r="J292" s="1152"/>
      <c r="K292" s="1152"/>
      <c r="L292" s="1152"/>
    </row>
    <row r="293" spans="1:12" s="54" customFormat="1">
      <c r="E293" s="55"/>
      <c r="F293" s="55"/>
      <c r="G293" s="55"/>
      <c r="H293" s="55"/>
      <c r="I293" s="55"/>
    </row>
    <row r="294" spans="1:12" s="54" customFormat="1" ht="13.5" customHeight="1">
      <c r="A294" s="70" t="s">
        <v>262</v>
      </c>
      <c r="B294" s="67"/>
      <c r="C294" s="74" t="s">
        <v>263</v>
      </c>
      <c r="D294" s="1150" t="s">
        <v>263</v>
      </c>
      <c r="E294" s="1150"/>
      <c r="F294" s="74" t="s">
        <v>264</v>
      </c>
      <c r="G294" s="1150" t="s">
        <v>264</v>
      </c>
      <c r="H294" s="1150"/>
      <c r="I294" s="1143" t="s">
        <v>292</v>
      </c>
      <c r="J294" s="1143"/>
      <c r="K294" s="1143"/>
      <c r="L294" s="1143"/>
    </row>
    <row r="295" spans="1:12" s="54" customFormat="1" ht="13.5" customHeight="1">
      <c r="A295" s="70" t="s">
        <v>265</v>
      </c>
      <c r="B295" s="67"/>
      <c r="C295" s="74">
        <v>2012</v>
      </c>
      <c r="D295" s="1150">
        <v>2011</v>
      </c>
      <c r="E295" s="1150"/>
      <c r="F295" s="74">
        <v>2010</v>
      </c>
      <c r="G295" s="1150">
        <v>2009</v>
      </c>
      <c r="H295" s="1150"/>
      <c r="I295" s="74"/>
      <c r="J295" s="67"/>
      <c r="K295" s="67"/>
      <c r="L295" s="67"/>
    </row>
    <row r="296" spans="1:12" s="54" customFormat="1" ht="12.75" customHeight="1">
      <c r="B296" s="54" t="s">
        <v>266</v>
      </c>
      <c r="C296" s="66">
        <v>1420423.11</v>
      </c>
      <c r="D296" s="1148">
        <v>1452946.56</v>
      </c>
      <c r="E296" s="1148"/>
      <c r="F296" s="66">
        <v>1397624.26</v>
      </c>
      <c r="G296" s="1148">
        <v>1370554.17</v>
      </c>
      <c r="H296" s="1148"/>
      <c r="I296" s="55"/>
    </row>
    <row r="297" spans="1:12" s="54" customFormat="1" ht="6" customHeight="1">
      <c r="B297" s="67"/>
      <c r="C297" s="69"/>
      <c r="D297" s="69"/>
      <c r="E297" s="69"/>
      <c r="F297" s="69"/>
      <c r="G297" s="69"/>
      <c r="H297" s="69"/>
      <c r="I297" s="71"/>
      <c r="J297" s="67"/>
      <c r="K297" s="67"/>
      <c r="L297" s="58"/>
    </row>
    <row r="298" spans="1:12" s="54" customFormat="1" ht="12.75" customHeight="1">
      <c r="B298" s="54" t="s">
        <v>265</v>
      </c>
      <c r="C298" s="66">
        <v>336646.12</v>
      </c>
      <c r="D298" s="1148">
        <v>336221.56</v>
      </c>
      <c r="E298" s="1148"/>
      <c r="F298" s="66">
        <v>337216.75</v>
      </c>
      <c r="G298" s="1148">
        <v>270884.40000000002</v>
      </c>
      <c r="H298" s="1148"/>
      <c r="I298" s="55"/>
    </row>
    <row r="299" spans="1:12" s="54" customFormat="1" ht="6" customHeight="1">
      <c r="B299" s="67"/>
      <c r="C299" s="69"/>
      <c r="D299" s="69"/>
      <c r="E299" s="69"/>
      <c r="F299" s="69"/>
      <c r="G299" s="69"/>
      <c r="H299" s="69"/>
      <c r="I299" s="71"/>
      <c r="J299" s="67"/>
      <c r="K299" s="67"/>
      <c r="L299" s="58"/>
    </row>
    <row r="300" spans="1:12" s="54" customFormat="1" ht="12.75" customHeight="1">
      <c r="B300" s="70" t="s">
        <v>1</v>
      </c>
      <c r="C300" s="97">
        <v>1083776.9900000002</v>
      </c>
      <c r="D300" s="1148">
        <v>1116725</v>
      </c>
      <c r="E300" s="1148"/>
      <c r="F300" s="66">
        <v>1060407.51</v>
      </c>
      <c r="G300" s="1148">
        <v>1099669.77</v>
      </c>
      <c r="H300" s="1148"/>
      <c r="I300" s="55"/>
      <c r="L300" s="58"/>
    </row>
    <row r="301" spans="1:12" s="54" customFormat="1" ht="6" customHeight="1">
      <c r="B301" s="67"/>
      <c r="C301" s="69"/>
      <c r="D301" s="69"/>
      <c r="E301" s="69"/>
      <c r="F301" s="69"/>
      <c r="G301" s="69"/>
      <c r="H301" s="69"/>
      <c r="I301" s="71"/>
      <c r="J301" s="67"/>
      <c r="K301" s="67"/>
      <c r="L301" s="58"/>
    </row>
    <row r="302" spans="1:12" s="54" customFormat="1" ht="12.75" customHeight="1">
      <c r="B302" s="54" t="s">
        <v>267</v>
      </c>
      <c r="C302" s="72">
        <v>0.23700411351375433</v>
      </c>
      <c r="D302" s="1149">
        <v>0.2314066939943063</v>
      </c>
      <c r="E302" s="1149"/>
      <c r="F302" s="72">
        <v>0.24127854649575128</v>
      </c>
      <c r="G302" s="1149">
        <v>0.19764589093184112</v>
      </c>
      <c r="H302" s="1149"/>
      <c r="I302" s="72"/>
      <c r="L302" s="58"/>
    </row>
    <row r="303" spans="1:12" s="54" customFormat="1" ht="6" customHeight="1">
      <c r="B303" s="67"/>
      <c r="C303" s="71"/>
      <c r="D303" s="71"/>
      <c r="E303" s="71"/>
      <c r="F303" s="71"/>
      <c r="G303" s="71"/>
      <c r="H303" s="71"/>
      <c r="I303" s="71"/>
      <c r="J303" s="67"/>
      <c r="K303" s="67"/>
      <c r="L303" s="58"/>
    </row>
    <row r="304" spans="1:12" s="54" customFormat="1" ht="12.75" customHeight="1">
      <c r="E304" s="55"/>
      <c r="F304" s="55"/>
      <c r="G304" s="55"/>
      <c r="H304" s="55"/>
      <c r="I304" s="55"/>
    </row>
    <row r="305" spans="1:12" s="54" customFormat="1" ht="6" customHeight="1">
      <c r="B305" s="67"/>
      <c r="C305" s="71"/>
      <c r="D305" s="71"/>
      <c r="E305" s="71"/>
      <c r="F305" s="71"/>
      <c r="G305" s="71"/>
      <c r="H305" s="71"/>
      <c r="I305" s="71"/>
      <c r="J305" s="67"/>
      <c r="K305" s="67"/>
      <c r="L305" s="67"/>
    </row>
    <row r="306" spans="1:12" s="54" customFormat="1" ht="12.75" customHeight="1">
      <c r="E306" s="55"/>
      <c r="F306" s="55"/>
      <c r="G306" s="55"/>
      <c r="H306" s="55"/>
      <c r="I306" s="55"/>
    </row>
    <row r="307" spans="1:12" s="54" customFormat="1" ht="13.5" customHeight="1">
      <c r="A307" s="70" t="s">
        <v>268</v>
      </c>
      <c r="B307" s="73" t="s">
        <v>293</v>
      </c>
      <c r="C307" s="1143" t="s">
        <v>270</v>
      </c>
      <c r="D307" s="1143"/>
      <c r="E307" s="1143"/>
      <c r="F307" s="1143" t="s">
        <v>271</v>
      </c>
      <c r="G307" s="1143"/>
      <c r="H307" s="1143"/>
      <c r="I307" s="74" t="s">
        <v>1</v>
      </c>
      <c r="J307" s="73"/>
      <c r="K307" s="74" t="s">
        <v>1</v>
      </c>
      <c r="L307" s="74" t="s">
        <v>272</v>
      </c>
    </row>
    <row r="308" spans="1:12" s="54" customFormat="1" ht="13.5" customHeight="1">
      <c r="A308" s="70"/>
      <c r="B308" s="73"/>
      <c r="C308" s="74" t="s">
        <v>273</v>
      </c>
      <c r="D308" s="74" t="s">
        <v>274</v>
      </c>
      <c r="E308" s="74"/>
      <c r="F308" s="74" t="s">
        <v>273</v>
      </c>
      <c r="G308" s="74" t="s">
        <v>274</v>
      </c>
      <c r="H308" s="74"/>
      <c r="I308" s="74" t="s">
        <v>275</v>
      </c>
      <c r="J308" s="73"/>
      <c r="K308" s="74" t="s">
        <v>276</v>
      </c>
      <c r="L308" s="74" t="s">
        <v>277</v>
      </c>
    </row>
    <row r="309" spans="1:12" s="76" customFormat="1">
      <c r="A309" s="76" t="s">
        <v>759</v>
      </c>
      <c r="B309" s="76" t="s">
        <v>487</v>
      </c>
      <c r="C309" s="77">
        <v>1174689.8799999999</v>
      </c>
      <c r="D309" s="78">
        <v>0.82699997749262177</v>
      </c>
      <c r="E309" s="79"/>
      <c r="F309" s="77">
        <v>278406.36</v>
      </c>
      <c r="G309" s="78">
        <v>0.82700005572617319</v>
      </c>
      <c r="H309" s="79"/>
      <c r="I309" s="77">
        <v>896283.5199999999</v>
      </c>
      <c r="K309" s="77">
        <v>923531.58</v>
      </c>
      <c r="L309" s="78">
        <v>-2.95041995207138E-2</v>
      </c>
    </row>
    <row r="310" spans="1:12" s="76" customFormat="1" ht="6" customHeight="1">
      <c r="B310" s="80"/>
      <c r="C310" s="81"/>
      <c r="D310" s="82"/>
      <c r="E310" s="83"/>
      <c r="F310" s="81"/>
      <c r="G310" s="82"/>
      <c r="H310" s="83"/>
      <c r="I310" s="81"/>
      <c r="J310" s="80"/>
      <c r="K310" s="81"/>
      <c r="L310" s="82"/>
    </row>
    <row r="311" spans="1:12" s="76" customFormat="1" ht="25.5">
      <c r="A311" s="76" t="s">
        <v>760</v>
      </c>
      <c r="B311" s="76" t="s">
        <v>354</v>
      </c>
      <c r="C311" s="77">
        <v>245733.23</v>
      </c>
      <c r="D311" s="78">
        <v>0.17300002250737809</v>
      </c>
      <c r="E311" s="79"/>
      <c r="F311" s="77">
        <v>58239.76</v>
      </c>
      <c r="G311" s="78">
        <v>0.17299994427382678</v>
      </c>
      <c r="H311" s="79"/>
      <c r="I311" s="77">
        <v>187493.47</v>
      </c>
      <c r="K311" s="77">
        <v>193193.42</v>
      </c>
      <c r="L311" s="78">
        <v>-2.9503851632214032E-2</v>
      </c>
    </row>
    <row r="312" spans="1:12" s="76" customFormat="1" ht="6" customHeight="1">
      <c r="B312" s="80"/>
      <c r="C312" s="81"/>
      <c r="D312" s="82"/>
      <c r="E312" s="83"/>
      <c r="F312" s="81"/>
      <c r="G312" s="82"/>
      <c r="H312" s="83"/>
      <c r="I312" s="81"/>
      <c r="J312" s="80"/>
      <c r="K312" s="81"/>
      <c r="L312" s="82"/>
    </row>
    <row r="313" spans="1:12" s="54" customFormat="1">
      <c r="E313" s="55"/>
      <c r="F313" s="55"/>
      <c r="G313" s="55"/>
      <c r="H313" s="55"/>
      <c r="I313" s="55"/>
    </row>
    <row r="314" spans="1:12" s="85" customFormat="1">
      <c r="A314" s="84" t="s">
        <v>288</v>
      </c>
      <c r="B314" s="95"/>
      <c r="E314" s="86"/>
      <c r="F314" s="86"/>
      <c r="G314" s="86"/>
      <c r="H314" s="86"/>
      <c r="I314" s="86"/>
    </row>
    <row r="315" spans="1:12" s="85" customFormat="1">
      <c r="E315" s="86"/>
      <c r="F315" s="86"/>
      <c r="G315" s="86"/>
      <c r="H315" s="86"/>
      <c r="I315" s="86"/>
    </row>
    <row r="316" spans="1:12" s="85" customFormat="1">
      <c r="E316" s="86"/>
      <c r="F316" s="86"/>
      <c r="G316" s="86"/>
      <c r="H316" s="86"/>
      <c r="I316" s="86"/>
    </row>
    <row r="317" spans="1:12" s="85" customFormat="1">
      <c r="E317" s="86"/>
      <c r="F317" s="86"/>
      <c r="G317" s="86"/>
      <c r="H317" s="86"/>
      <c r="I317" s="86"/>
    </row>
    <row r="318" spans="1:12" s="85" customFormat="1">
      <c r="E318" s="86"/>
      <c r="F318" s="86"/>
      <c r="G318" s="86"/>
      <c r="H318" s="86"/>
      <c r="I318" s="86"/>
    </row>
    <row r="319" spans="1:12" s="85" customFormat="1">
      <c r="E319" s="86"/>
      <c r="F319" s="86"/>
      <c r="G319" s="86"/>
      <c r="H319" s="86"/>
      <c r="I319" s="86"/>
    </row>
    <row r="320" spans="1:12" s="85" customFormat="1">
      <c r="E320" s="86"/>
      <c r="F320" s="86"/>
      <c r="G320" s="86"/>
      <c r="H320" s="86"/>
      <c r="I320" s="86"/>
    </row>
    <row r="321" spans="1:12" s="85" customFormat="1">
      <c r="E321" s="86"/>
      <c r="F321" s="86"/>
      <c r="G321" s="86"/>
      <c r="H321" s="86"/>
      <c r="I321" s="86"/>
    </row>
    <row r="322" spans="1:12" s="85" customFormat="1">
      <c r="E322" s="86"/>
      <c r="F322" s="86"/>
      <c r="G322" s="86"/>
      <c r="H322" s="86"/>
      <c r="I322" s="86"/>
    </row>
    <row r="323" spans="1:12" s="85" customFormat="1">
      <c r="E323" s="86"/>
      <c r="F323" s="86"/>
      <c r="G323" s="86"/>
      <c r="H323" s="86"/>
      <c r="I323" s="86"/>
    </row>
    <row r="324" spans="1:12" s="98" customFormat="1">
      <c r="A324" s="87" t="s">
        <v>260</v>
      </c>
    </row>
    <row r="325" spans="1:12" s="98" customFormat="1">
      <c r="A325" s="88" t="s">
        <v>746</v>
      </c>
      <c r="B325" s="1144" t="s">
        <v>747</v>
      </c>
      <c r="C325" s="1144"/>
      <c r="D325" s="1144"/>
      <c r="E325" s="1144"/>
      <c r="F325" s="1144"/>
      <c r="G325" s="1144"/>
      <c r="H325" s="1144"/>
      <c r="I325" s="1144"/>
      <c r="J325" s="1144"/>
      <c r="K325" s="1144"/>
      <c r="L325" s="1144"/>
    </row>
    <row r="326" spans="1:12" s="99" customFormat="1" ht="9" customHeight="1">
      <c r="B326" s="100"/>
      <c r="C326" s="100"/>
      <c r="D326" s="100"/>
      <c r="E326" s="100"/>
      <c r="F326" s="100"/>
      <c r="G326" s="100"/>
      <c r="H326" s="100"/>
      <c r="I326" s="100"/>
    </row>
    <row r="327" spans="1:12" s="98" customFormat="1" ht="45.75" customHeight="1">
      <c r="B327" s="1145" t="s">
        <v>761</v>
      </c>
      <c r="C327" s="1145"/>
      <c r="D327" s="1145"/>
      <c r="E327" s="1145"/>
      <c r="F327" s="1145"/>
      <c r="G327" s="1145"/>
      <c r="H327" s="1145"/>
      <c r="I327" s="1145"/>
      <c r="J327" s="1145"/>
      <c r="K327" s="1145"/>
      <c r="L327" s="1145"/>
    </row>
    <row r="328" spans="1:12" s="85" customFormat="1">
      <c r="E328" s="86"/>
      <c r="F328" s="86"/>
      <c r="G328" s="86"/>
      <c r="H328" s="86"/>
      <c r="I328" s="86"/>
    </row>
    <row r="329" spans="1:12" s="98" customFormat="1">
      <c r="A329" s="102" t="s">
        <v>297</v>
      </c>
      <c r="B329" s="103" t="s">
        <v>298</v>
      </c>
      <c r="C329" s="103"/>
      <c r="D329" s="103"/>
      <c r="E329" s="103"/>
      <c r="F329" s="86"/>
      <c r="G329" s="103" t="s">
        <v>299</v>
      </c>
      <c r="H329" s="104"/>
      <c r="I329" s="104"/>
      <c r="J329" s="104"/>
      <c r="K329" s="105"/>
      <c r="L329" s="105"/>
    </row>
    <row r="330" spans="1:12" s="98" customFormat="1">
      <c r="A330" s="99"/>
      <c r="B330" s="1146"/>
      <c r="C330" s="1146"/>
      <c r="D330" s="1146"/>
      <c r="E330" s="95"/>
      <c r="F330" s="106"/>
      <c r="G330" s="1147"/>
      <c r="H330" s="1147"/>
      <c r="I330" s="1147"/>
      <c r="J330" s="1147"/>
      <c r="K330" s="1147"/>
      <c r="L330" s="1147"/>
    </row>
    <row r="331" spans="1:12" s="98" customFormat="1">
      <c r="A331" s="99"/>
      <c r="B331" s="1146"/>
      <c r="C331" s="1146"/>
      <c r="D331" s="1146"/>
      <c r="E331" s="95"/>
      <c r="F331" s="106"/>
      <c r="G331" s="1147"/>
      <c r="H331" s="1147"/>
      <c r="I331" s="1147"/>
      <c r="J331" s="1147"/>
      <c r="K331" s="1147"/>
      <c r="L331" s="1147"/>
    </row>
    <row r="332" spans="1:12" s="98" customFormat="1">
      <c r="A332" s="99"/>
      <c r="B332" s="1146"/>
      <c r="C332" s="1146"/>
      <c r="D332" s="1146"/>
      <c r="E332" s="95"/>
      <c r="F332" s="106"/>
      <c r="G332" s="1147"/>
      <c r="H332" s="1147"/>
      <c r="I332" s="1147"/>
      <c r="J332" s="1147"/>
      <c r="K332" s="1147"/>
      <c r="L332" s="1147"/>
    </row>
    <row r="333" spans="1:12" s="98" customFormat="1">
      <c r="A333" s="99"/>
      <c r="B333" s="1146"/>
      <c r="C333" s="1146"/>
      <c r="D333" s="1146"/>
      <c r="E333" s="95"/>
      <c r="F333" s="106"/>
      <c r="G333" s="1147"/>
      <c r="H333" s="1147"/>
      <c r="I333" s="1147"/>
      <c r="J333" s="1147"/>
      <c r="K333" s="1147"/>
      <c r="L333" s="1147"/>
    </row>
    <row r="334" spans="1:12" s="98" customFormat="1">
      <c r="A334" s="99"/>
      <c r="B334" s="1146"/>
      <c r="C334" s="1146"/>
      <c r="D334" s="1146"/>
      <c r="E334" s="95"/>
      <c r="F334" s="106"/>
      <c r="G334" s="1147"/>
      <c r="H334" s="1147"/>
      <c r="I334" s="1147"/>
      <c r="J334" s="1147"/>
      <c r="K334" s="1147"/>
      <c r="L334" s="1147"/>
    </row>
    <row r="335" spans="1:12" s="98" customFormat="1">
      <c r="A335" s="99"/>
      <c r="B335" s="1146"/>
      <c r="C335" s="1146"/>
      <c r="D335" s="1146"/>
      <c r="E335" s="95"/>
      <c r="F335" s="106"/>
      <c r="G335" s="1147"/>
      <c r="H335" s="1147"/>
      <c r="I335" s="1147"/>
      <c r="J335" s="1147"/>
      <c r="K335" s="1147"/>
      <c r="L335" s="1147"/>
    </row>
    <row r="336" spans="1:12" s="98" customFormat="1">
      <c r="A336" s="99"/>
      <c r="B336" s="1146"/>
      <c r="C336" s="1146"/>
      <c r="D336" s="1146"/>
      <c r="E336" s="95"/>
      <c r="F336" s="106"/>
      <c r="G336" s="1147"/>
      <c r="H336" s="1147"/>
      <c r="I336" s="1147"/>
      <c r="J336" s="1147"/>
      <c r="K336" s="1147"/>
      <c r="L336" s="1147"/>
    </row>
    <row r="337" spans="1:12" s="98" customFormat="1">
      <c r="A337" s="99"/>
      <c r="B337" s="1146"/>
      <c r="C337" s="1146"/>
      <c r="D337" s="1146"/>
      <c r="E337" s="95"/>
      <c r="F337" s="106"/>
      <c r="G337" s="1147"/>
      <c r="H337" s="1147"/>
      <c r="I337" s="1147"/>
      <c r="J337" s="1147"/>
      <c r="K337" s="1147"/>
      <c r="L337" s="1147"/>
    </row>
    <row r="338" spans="1:12" s="98" customFormat="1">
      <c r="A338" s="99"/>
      <c r="B338" s="1146"/>
      <c r="C338" s="1146"/>
      <c r="D338" s="1146"/>
      <c r="E338" s="95"/>
      <c r="F338" s="106"/>
      <c r="G338" s="1147"/>
      <c r="H338" s="1147"/>
      <c r="I338" s="1147"/>
      <c r="J338" s="1147"/>
      <c r="K338" s="1147"/>
      <c r="L338" s="1147"/>
    </row>
    <row r="339" spans="1:12" s="98" customFormat="1">
      <c r="A339" s="99"/>
      <c r="B339" s="1146"/>
      <c r="C339" s="1146"/>
      <c r="D339" s="1146"/>
      <c r="E339" s="95"/>
      <c r="F339" s="106"/>
      <c r="G339" s="1147"/>
      <c r="H339" s="1147"/>
      <c r="I339" s="1147"/>
      <c r="J339" s="1147"/>
      <c r="K339" s="1147"/>
      <c r="L339" s="1147"/>
    </row>
    <row r="340" spans="1:12" s="98" customFormat="1">
      <c r="A340" s="99"/>
      <c r="B340" s="99"/>
      <c r="C340" s="99"/>
      <c r="D340" s="99"/>
      <c r="E340" s="99"/>
      <c r="F340" s="99"/>
      <c r="G340" s="99"/>
      <c r="H340" s="99"/>
      <c r="I340" s="99"/>
    </row>
    <row r="341" spans="1:12" s="98" customFormat="1" ht="27" customHeight="1">
      <c r="A341" s="107" t="s">
        <v>300</v>
      </c>
      <c r="B341" s="103" t="s">
        <v>301</v>
      </c>
      <c r="C341" s="108" t="s">
        <v>302</v>
      </c>
      <c r="D341" s="1141" t="s">
        <v>303</v>
      </c>
      <c r="E341" s="1141"/>
      <c r="F341" s="108" t="s">
        <v>304</v>
      </c>
      <c r="G341" s="1141" t="s">
        <v>305</v>
      </c>
      <c r="H341" s="1141"/>
      <c r="I341" s="108" t="s">
        <v>306</v>
      </c>
      <c r="J341" s="103" t="s">
        <v>307</v>
      </c>
      <c r="K341" s="103"/>
      <c r="L341" s="105"/>
    </row>
    <row r="342" spans="1:12" s="85" customFormat="1">
      <c r="A342" s="110"/>
      <c r="B342" s="111" t="s">
        <v>762</v>
      </c>
      <c r="C342" s="112"/>
      <c r="D342" s="1142"/>
      <c r="E342" s="1135"/>
      <c r="F342" s="112"/>
      <c r="G342" s="1142"/>
      <c r="H342" s="1135"/>
      <c r="I342" s="114"/>
      <c r="J342" s="1136"/>
      <c r="K342" s="1136"/>
      <c r="L342" s="1136"/>
    </row>
    <row r="343" spans="1:12" s="98" customFormat="1" ht="6" customHeight="1">
      <c r="A343" s="110"/>
      <c r="B343" s="115"/>
      <c r="C343" s="116"/>
      <c r="D343" s="117"/>
      <c r="E343" s="116"/>
      <c r="F343" s="116"/>
      <c r="G343" s="117"/>
      <c r="H343" s="116"/>
      <c r="I343" s="117"/>
      <c r="J343" s="118"/>
      <c r="K343" s="118"/>
      <c r="L343" s="118"/>
    </row>
    <row r="344" spans="1:12" s="85" customFormat="1">
      <c r="A344" s="110"/>
      <c r="B344" s="111"/>
      <c r="C344" s="112"/>
      <c r="D344" s="1142"/>
      <c r="E344" s="1135"/>
      <c r="F344" s="112"/>
      <c r="G344" s="1142"/>
      <c r="H344" s="1135"/>
      <c r="I344" s="114"/>
      <c r="J344" s="1136"/>
      <c r="K344" s="1136"/>
      <c r="L344" s="1136"/>
    </row>
    <row r="345" spans="1:12" s="85" customFormat="1">
      <c r="A345" s="110"/>
      <c r="B345" s="119"/>
      <c r="C345" s="119"/>
      <c r="D345" s="120"/>
      <c r="E345" s="119"/>
      <c r="F345" s="119"/>
      <c r="G345" s="120"/>
      <c r="H345" s="119"/>
      <c r="I345" s="120"/>
      <c r="J345" s="121"/>
      <c r="K345" s="121"/>
      <c r="L345" s="121"/>
    </row>
    <row r="346" spans="1:12" s="98" customFormat="1" ht="27" customHeight="1">
      <c r="A346" s="122" t="s">
        <v>309</v>
      </c>
      <c r="B346" s="103" t="s">
        <v>310</v>
      </c>
      <c r="C346" s="108"/>
      <c r="D346" s="1141" t="s">
        <v>304</v>
      </c>
      <c r="E346" s="1141"/>
      <c r="F346" s="108" t="s">
        <v>305</v>
      </c>
      <c r="G346" s="1141" t="s">
        <v>306</v>
      </c>
      <c r="H346" s="1141"/>
      <c r="I346" s="108" t="s">
        <v>311</v>
      </c>
      <c r="J346" s="123" t="s">
        <v>307</v>
      </c>
      <c r="K346" s="124"/>
      <c r="L346" s="125"/>
    </row>
    <row r="347" spans="1:12" s="85" customFormat="1" ht="25.5" customHeight="1">
      <c r="A347" s="110"/>
      <c r="B347" s="1133" t="s">
        <v>763</v>
      </c>
      <c r="C347" s="1133"/>
      <c r="D347" s="1135">
        <v>86</v>
      </c>
      <c r="E347" s="1135"/>
      <c r="F347" s="114">
        <v>101</v>
      </c>
      <c r="G347" s="1142">
        <v>90</v>
      </c>
      <c r="H347" s="1135"/>
      <c r="I347" s="114">
        <v>60</v>
      </c>
      <c r="J347" s="1136"/>
      <c r="K347" s="1136"/>
      <c r="L347" s="1136"/>
    </row>
    <row r="348" spans="1:12" s="98" customFormat="1" ht="6" customHeight="1">
      <c r="A348" s="110"/>
      <c r="B348" s="127"/>
      <c r="C348" s="127"/>
      <c r="D348" s="128"/>
      <c r="E348" s="128"/>
      <c r="F348" s="129"/>
      <c r="G348" s="129"/>
      <c r="H348" s="128"/>
      <c r="I348" s="129"/>
      <c r="J348" s="125"/>
      <c r="K348" s="125"/>
      <c r="L348" s="125"/>
    </row>
    <row r="349" spans="1:12" s="85" customFormat="1" ht="38.25" customHeight="1">
      <c r="A349" s="110"/>
      <c r="B349" s="1133" t="s">
        <v>764</v>
      </c>
      <c r="C349" s="1133"/>
      <c r="D349" s="1176">
        <v>0.95</v>
      </c>
      <c r="E349" s="1135"/>
      <c r="F349" s="147">
        <v>0.96</v>
      </c>
      <c r="G349" s="1176">
        <v>0.99</v>
      </c>
      <c r="H349" s="1176"/>
      <c r="I349" s="147">
        <v>1</v>
      </c>
      <c r="J349" s="1136"/>
      <c r="K349" s="1136"/>
      <c r="L349" s="1136"/>
    </row>
    <row r="350" spans="1:12" s="98" customFormat="1" ht="6" customHeight="1">
      <c r="A350" s="110"/>
      <c r="B350" s="127"/>
      <c r="C350" s="127"/>
      <c r="D350" s="128"/>
      <c r="E350" s="128"/>
      <c r="F350" s="129"/>
      <c r="G350" s="129"/>
      <c r="H350" s="128"/>
      <c r="I350" s="129"/>
      <c r="J350" s="125"/>
      <c r="K350" s="125"/>
      <c r="L350" s="125"/>
    </row>
    <row r="351" spans="1:12" s="85" customFormat="1">
      <c r="A351" s="110"/>
      <c r="B351" s="1137"/>
      <c r="C351" s="1137"/>
      <c r="D351" s="1138"/>
      <c r="E351" s="1138"/>
      <c r="F351" s="132"/>
      <c r="G351" s="1139"/>
      <c r="H351" s="1138"/>
      <c r="I351" s="132"/>
      <c r="J351" s="1140"/>
      <c r="K351" s="1140"/>
      <c r="L351" s="1140"/>
    </row>
    <row r="352" spans="1:12" s="85" customFormat="1">
      <c r="A352" s="133" t="s">
        <v>288</v>
      </c>
      <c r="B352" s="170"/>
      <c r="C352" s="170"/>
      <c r="D352" s="171"/>
      <c r="E352" s="171"/>
      <c r="F352" s="132"/>
      <c r="G352" s="132"/>
      <c r="H352" s="171"/>
      <c r="I352" s="132"/>
      <c r="J352" s="172"/>
      <c r="K352" s="172"/>
      <c r="L352" s="172"/>
    </row>
    <row r="353" spans="1:12" s="85" customFormat="1">
      <c r="A353" s="110"/>
      <c r="B353" s="170"/>
      <c r="C353" s="170"/>
      <c r="D353" s="171"/>
      <c r="E353" s="171"/>
      <c r="F353" s="132"/>
      <c r="G353" s="132"/>
      <c r="H353" s="171"/>
      <c r="I353" s="132"/>
      <c r="J353" s="172"/>
      <c r="K353" s="172"/>
      <c r="L353" s="172"/>
    </row>
    <row r="354" spans="1:12" s="85" customFormat="1">
      <c r="A354" s="110"/>
      <c r="B354" s="170"/>
      <c r="C354" s="170"/>
      <c r="D354" s="171"/>
      <c r="E354" s="171"/>
      <c r="F354" s="132"/>
      <c r="G354" s="132"/>
      <c r="H354" s="171"/>
      <c r="I354" s="132"/>
      <c r="J354" s="172"/>
      <c r="K354" s="172"/>
      <c r="L354" s="172"/>
    </row>
    <row r="355" spans="1:12" s="85" customFormat="1">
      <c r="A355" s="110"/>
      <c r="B355" s="170"/>
      <c r="C355" s="170"/>
      <c r="D355" s="171"/>
      <c r="E355" s="171"/>
      <c r="F355" s="132"/>
      <c r="G355" s="132"/>
      <c r="H355" s="171"/>
      <c r="I355" s="132"/>
      <c r="J355" s="172"/>
      <c r="K355" s="172"/>
      <c r="L355" s="172"/>
    </row>
    <row r="356" spans="1:12" s="85" customFormat="1">
      <c r="A356" s="110"/>
      <c r="B356" s="170"/>
      <c r="C356" s="170"/>
      <c r="D356" s="171"/>
      <c r="E356" s="171"/>
      <c r="F356" s="132"/>
      <c r="G356" s="132"/>
      <c r="H356" s="171"/>
      <c r="I356" s="132"/>
      <c r="J356" s="172"/>
      <c r="K356" s="172"/>
      <c r="L356" s="172"/>
    </row>
    <row r="357" spans="1:12" s="85" customFormat="1">
      <c r="A357" s="110"/>
      <c r="B357" s="170"/>
      <c r="C357" s="170"/>
      <c r="D357" s="171"/>
      <c r="E357" s="171"/>
      <c r="F357" s="132"/>
      <c r="G357" s="132"/>
      <c r="H357" s="171"/>
      <c r="I357" s="132"/>
      <c r="J357" s="172"/>
      <c r="K357" s="172"/>
      <c r="L357" s="172"/>
    </row>
    <row r="358" spans="1:12" s="85" customFormat="1">
      <c r="A358" s="110"/>
      <c r="B358" s="170"/>
      <c r="C358" s="170"/>
      <c r="D358" s="171"/>
      <c r="E358" s="171"/>
      <c r="F358" s="132"/>
      <c r="G358" s="132"/>
      <c r="H358" s="171"/>
      <c r="I358" s="132"/>
      <c r="J358" s="172"/>
      <c r="K358" s="172"/>
      <c r="L358" s="172"/>
    </row>
    <row r="359" spans="1:12" s="85" customFormat="1">
      <c r="A359" s="110"/>
      <c r="B359" s="170"/>
      <c r="C359" s="170"/>
      <c r="D359" s="171"/>
      <c r="E359" s="171"/>
      <c r="F359" s="132"/>
      <c r="G359" s="132"/>
      <c r="H359" s="171"/>
      <c r="I359" s="132"/>
      <c r="J359" s="172"/>
      <c r="K359" s="172"/>
      <c r="L359" s="172"/>
    </row>
    <row r="360" spans="1:12" s="98" customFormat="1">
      <c r="A360" s="102"/>
      <c r="B360" s="95"/>
      <c r="C360" s="95"/>
      <c r="D360" s="95"/>
      <c r="E360" s="95"/>
      <c r="F360" s="95"/>
      <c r="G360" s="95"/>
      <c r="H360" s="95"/>
      <c r="I360" s="95"/>
    </row>
    <row r="361" spans="1:12" s="54" customFormat="1">
      <c r="A361" s="53" t="s">
        <v>260</v>
      </c>
      <c r="E361" s="55"/>
      <c r="F361" s="55"/>
      <c r="G361" s="55"/>
      <c r="H361" s="55"/>
      <c r="I361" s="55"/>
    </row>
    <row r="362" spans="1:12" s="54" customFormat="1">
      <c r="A362" s="56" t="s">
        <v>746</v>
      </c>
      <c r="B362" s="1151" t="s">
        <v>747</v>
      </c>
      <c r="C362" s="1151"/>
      <c r="D362" s="1151"/>
      <c r="E362" s="1151"/>
      <c r="F362" s="1151"/>
      <c r="G362" s="1151"/>
      <c r="H362" s="1151"/>
      <c r="I362" s="1151"/>
      <c r="J362" s="1151"/>
      <c r="K362" s="1151"/>
      <c r="L362" s="1151"/>
    </row>
    <row r="363" spans="1:12" s="54" customFormat="1" ht="9" customHeight="1">
      <c r="A363" s="57"/>
      <c r="B363" s="58"/>
      <c r="C363" s="58"/>
      <c r="D363" s="58"/>
      <c r="E363" s="59"/>
      <c r="F363" s="59"/>
      <c r="G363" s="59"/>
      <c r="H363" s="59"/>
      <c r="I363" s="59"/>
      <c r="J363" s="58"/>
      <c r="K363" s="58"/>
      <c r="L363" s="58"/>
    </row>
    <row r="364" spans="1:12" s="54" customFormat="1" ht="27" customHeight="1">
      <c r="B364" s="1152" t="s">
        <v>765</v>
      </c>
      <c r="C364" s="1152"/>
      <c r="D364" s="1152"/>
      <c r="E364" s="1152"/>
      <c r="F364" s="1152"/>
      <c r="G364" s="1152"/>
      <c r="H364" s="1152"/>
      <c r="I364" s="1152"/>
      <c r="J364" s="1152"/>
      <c r="K364" s="1152"/>
      <c r="L364" s="1152"/>
    </row>
    <row r="365" spans="1:12" s="54" customFormat="1">
      <c r="E365" s="55"/>
      <c r="F365" s="55"/>
      <c r="G365" s="55"/>
      <c r="H365" s="55"/>
      <c r="I365" s="55"/>
    </row>
    <row r="366" spans="1:12" s="54" customFormat="1" ht="13.5" customHeight="1">
      <c r="A366" s="70" t="s">
        <v>262</v>
      </c>
      <c r="B366" s="67"/>
      <c r="C366" s="74" t="s">
        <v>263</v>
      </c>
      <c r="D366" s="1150" t="s">
        <v>263</v>
      </c>
      <c r="E366" s="1150"/>
      <c r="F366" s="74" t="s">
        <v>264</v>
      </c>
      <c r="G366" s="1150" t="s">
        <v>264</v>
      </c>
      <c r="H366" s="1150"/>
      <c r="I366" s="1143" t="s">
        <v>292</v>
      </c>
      <c r="J366" s="1143"/>
      <c r="K366" s="1143"/>
      <c r="L366" s="1143"/>
    </row>
    <row r="367" spans="1:12" s="54" customFormat="1" ht="13.5" customHeight="1">
      <c r="A367" s="70" t="s">
        <v>265</v>
      </c>
      <c r="B367" s="67"/>
      <c r="C367" s="74">
        <v>2012</v>
      </c>
      <c r="D367" s="1150">
        <v>2011</v>
      </c>
      <c r="E367" s="1150"/>
      <c r="F367" s="74">
        <v>2010</v>
      </c>
      <c r="G367" s="1150">
        <v>2009</v>
      </c>
      <c r="H367" s="1150"/>
      <c r="I367" s="74"/>
      <c r="J367" s="67"/>
      <c r="K367" s="67"/>
      <c r="L367" s="67"/>
    </row>
    <row r="368" spans="1:12" s="54" customFormat="1" ht="12.75" customHeight="1">
      <c r="B368" s="54" t="s">
        <v>266</v>
      </c>
      <c r="C368" s="66">
        <v>1783505.36</v>
      </c>
      <c r="D368" s="1148">
        <v>1731713.57</v>
      </c>
      <c r="E368" s="1148"/>
      <c r="F368" s="66">
        <v>1952242.91</v>
      </c>
      <c r="G368" s="1148">
        <v>1671859.18</v>
      </c>
      <c r="H368" s="1148"/>
      <c r="I368" s="55"/>
    </row>
    <row r="369" spans="1:12" s="54" customFormat="1" ht="6" customHeight="1">
      <c r="B369" s="67"/>
      <c r="C369" s="69"/>
      <c r="D369" s="69"/>
      <c r="E369" s="69"/>
      <c r="F369" s="69"/>
      <c r="G369" s="69"/>
      <c r="H369" s="69"/>
      <c r="I369" s="71"/>
      <c r="J369" s="67"/>
      <c r="K369" s="67"/>
      <c r="L369" s="58"/>
    </row>
    <row r="370" spans="1:12" s="54" customFormat="1" ht="12.75" customHeight="1">
      <c r="B370" s="54" t="s">
        <v>265</v>
      </c>
      <c r="C370" s="66">
        <v>580595.52</v>
      </c>
      <c r="D370" s="1148">
        <v>569931.19999999995</v>
      </c>
      <c r="E370" s="1148"/>
      <c r="F370" s="66">
        <v>583520.30000000005</v>
      </c>
      <c r="G370" s="1148">
        <v>492616.95</v>
      </c>
      <c r="H370" s="1148"/>
      <c r="I370" s="55"/>
    </row>
    <row r="371" spans="1:12" s="54" customFormat="1" ht="6" customHeight="1">
      <c r="B371" s="67"/>
      <c r="C371" s="69"/>
      <c r="D371" s="69"/>
      <c r="E371" s="69"/>
      <c r="F371" s="69"/>
      <c r="G371" s="69"/>
      <c r="H371" s="69"/>
      <c r="I371" s="71"/>
      <c r="J371" s="67"/>
      <c r="K371" s="67"/>
      <c r="L371" s="58"/>
    </row>
    <row r="372" spans="1:12" s="54" customFormat="1" ht="12.75" customHeight="1">
      <c r="B372" s="70" t="s">
        <v>1</v>
      </c>
      <c r="C372" s="97">
        <v>1202909.8400000001</v>
      </c>
      <c r="D372" s="1148">
        <v>1161782.3700000001</v>
      </c>
      <c r="E372" s="1148"/>
      <c r="F372" s="66">
        <v>1368722.6099999999</v>
      </c>
      <c r="G372" s="1148">
        <v>1179242.23</v>
      </c>
      <c r="H372" s="1148"/>
      <c r="I372" s="55"/>
      <c r="L372" s="58"/>
    </row>
    <row r="373" spans="1:12" s="54" customFormat="1" ht="6" customHeight="1">
      <c r="B373" s="67"/>
      <c r="C373" s="69"/>
      <c r="D373" s="69"/>
      <c r="E373" s="69"/>
      <c r="F373" s="69"/>
      <c r="G373" s="69"/>
      <c r="H373" s="69"/>
      <c r="I373" s="71"/>
      <c r="J373" s="67"/>
      <c r="K373" s="67"/>
      <c r="L373" s="58"/>
    </row>
    <row r="374" spans="1:12" s="54" customFormat="1" ht="12.75" customHeight="1">
      <c r="B374" s="54" t="s">
        <v>267</v>
      </c>
      <c r="C374" s="72">
        <v>0.3255361789324816</v>
      </c>
      <c r="D374" s="1149">
        <v>0.32911401162029347</v>
      </c>
      <c r="E374" s="1149"/>
      <c r="F374" s="72">
        <v>0.29889738464974119</v>
      </c>
      <c r="G374" s="1149">
        <v>0.29465217877979416</v>
      </c>
      <c r="H374" s="1149"/>
      <c r="I374" s="72"/>
      <c r="L374" s="58"/>
    </row>
    <row r="375" spans="1:12" s="54" customFormat="1" ht="6" customHeight="1">
      <c r="B375" s="67"/>
      <c r="C375" s="71"/>
      <c r="D375" s="71"/>
      <c r="E375" s="71"/>
      <c r="F375" s="71"/>
      <c r="G375" s="71"/>
      <c r="H375" s="71"/>
      <c r="I375" s="71"/>
      <c r="J375" s="67"/>
      <c r="K375" s="67"/>
      <c r="L375" s="58"/>
    </row>
    <row r="376" spans="1:12" s="54" customFormat="1" ht="12.75" customHeight="1">
      <c r="E376" s="55"/>
      <c r="F376" s="55"/>
      <c r="G376" s="55"/>
      <c r="H376" s="55"/>
      <c r="I376" s="55"/>
    </row>
    <row r="377" spans="1:12" s="54" customFormat="1" ht="6" customHeight="1">
      <c r="B377" s="67"/>
      <c r="C377" s="71"/>
      <c r="D377" s="71"/>
      <c r="E377" s="71"/>
      <c r="F377" s="71"/>
      <c r="G377" s="71"/>
      <c r="H377" s="71"/>
      <c r="I377" s="71"/>
      <c r="J377" s="67"/>
      <c r="K377" s="67"/>
      <c r="L377" s="67"/>
    </row>
    <row r="378" spans="1:12" s="54" customFormat="1" ht="12.75" customHeight="1">
      <c r="E378" s="55"/>
      <c r="F378" s="55"/>
      <c r="G378" s="55"/>
      <c r="H378" s="55"/>
      <c r="I378" s="55"/>
    </row>
    <row r="379" spans="1:12" s="54" customFormat="1" ht="13.5" customHeight="1">
      <c r="A379" s="70" t="s">
        <v>268</v>
      </c>
      <c r="B379" s="73" t="s">
        <v>293</v>
      </c>
      <c r="C379" s="1143" t="s">
        <v>270</v>
      </c>
      <c r="D379" s="1143"/>
      <c r="E379" s="1143"/>
      <c r="F379" s="1143" t="s">
        <v>271</v>
      </c>
      <c r="G379" s="1143"/>
      <c r="H379" s="1143"/>
      <c r="I379" s="74" t="s">
        <v>1</v>
      </c>
      <c r="J379" s="73"/>
      <c r="K379" s="74" t="s">
        <v>1</v>
      </c>
      <c r="L379" s="74" t="s">
        <v>272</v>
      </c>
    </row>
    <row r="380" spans="1:12" s="54" customFormat="1" ht="13.5" customHeight="1">
      <c r="A380" s="70"/>
      <c r="B380" s="73"/>
      <c r="C380" s="74" t="s">
        <v>273</v>
      </c>
      <c r="D380" s="74" t="s">
        <v>274</v>
      </c>
      <c r="E380" s="74"/>
      <c r="F380" s="74" t="s">
        <v>273</v>
      </c>
      <c r="G380" s="74" t="s">
        <v>274</v>
      </c>
      <c r="H380" s="74"/>
      <c r="I380" s="74" t="s">
        <v>275</v>
      </c>
      <c r="J380" s="73"/>
      <c r="K380" s="74" t="s">
        <v>276</v>
      </c>
      <c r="L380" s="74" t="s">
        <v>277</v>
      </c>
    </row>
    <row r="381" spans="1:12" s="76" customFormat="1">
      <c r="A381" s="76" t="s">
        <v>766</v>
      </c>
      <c r="B381" s="76" t="s">
        <v>495</v>
      </c>
      <c r="C381" s="77">
        <v>629327.64</v>
      </c>
      <c r="D381" s="78">
        <v>0.35285996561288718</v>
      </c>
      <c r="E381" s="79"/>
      <c r="F381" s="77">
        <v>111742.64</v>
      </c>
      <c r="G381" s="78">
        <v>0.19246211200527347</v>
      </c>
      <c r="H381" s="79"/>
      <c r="I381" s="77">
        <v>517585</v>
      </c>
      <c r="K381" s="77">
        <v>508727.64</v>
      </c>
      <c r="L381" s="78">
        <v>1.7410809446091795E-2</v>
      </c>
    </row>
    <row r="382" spans="1:12" s="76" customFormat="1" ht="6" customHeight="1">
      <c r="B382" s="80"/>
      <c r="C382" s="81"/>
      <c r="D382" s="82"/>
      <c r="E382" s="83"/>
      <c r="F382" s="81"/>
      <c r="G382" s="82"/>
      <c r="H382" s="83"/>
      <c r="I382" s="81"/>
      <c r="J382" s="80"/>
      <c r="K382" s="81"/>
      <c r="L382" s="82"/>
    </row>
    <row r="383" spans="1:12" s="76" customFormat="1">
      <c r="A383" s="76" t="s">
        <v>767</v>
      </c>
      <c r="B383" s="76" t="s">
        <v>768</v>
      </c>
      <c r="C383" s="77">
        <v>146217.4</v>
      </c>
      <c r="D383" s="78">
        <v>8.1983157034078089E-2</v>
      </c>
      <c r="E383" s="79"/>
      <c r="F383" s="77">
        <v>25962.240000000002</v>
      </c>
      <c r="G383" s="78">
        <v>4.4716569635260016E-2</v>
      </c>
      <c r="H383" s="79"/>
      <c r="I383" s="77">
        <v>120255.15999999999</v>
      </c>
      <c r="K383" s="77">
        <v>118197.2</v>
      </c>
      <c r="L383" s="78">
        <v>1.7411241552253286E-2</v>
      </c>
    </row>
    <row r="384" spans="1:12" s="76" customFormat="1" ht="6" customHeight="1">
      <c r="B384" s="80"/>
      <c r="C384" s="81"/>
      <c r="D384" s="82"/>
      <c r="E384" s="83"/>
      <c r="F384" s="81"/>
      <c r="G384" s="82"/>
      <c r="H384" s="83"/>
      <c r="I384" s="81"/>
      <c r="J384" s="80"/>
      <c r="K384" s="81"/>
      <c r="L384" s="82"/>
    </row>
    <row r="385" spans="1:12" s="76" customFormat="1">
      <c r="A385" s="76" t="s">
        <v>769</v>
      </c>
      <c r="B385" s="76" t="s">
        <v>497</v>
      </c>
      <c r="C385" s="77">
        <v>772449.82</v>
      </c>
      <c r="D385" s="78">
        <v>0.43310765267338469</v>
      </c>
      <c r="E385" s="79"/>
      <c r="F385" s="77">
        <v>112375.24</v>
      </c>
      <c r="G385" s="78">
        <v>0.19355168293410188</v>
      </c>
      <c r="H385" s="79"/>
      <c r="I385" s="77">
        <v>660074.57999999996</v>
      </c>
      <c r="K385" s="77">
        <v>623851.96</v>
      </c>
      <c r="L385" s="78">
        <v>5.8062845550729693E-2</v>
      </c>
    </row>
    <row r="386" spans="1:12" s="76" customFormat="1" ht="6" customHeight="1">
      <c r="B386" s="80"/>
      <c r="C386" s="81"/>
      <c r="D386" s="82"/>
      <c r="E386" s="83"/>
      <c r="F386" s="81"/>
      <c r="G386" s="82"/>
      <c r="H386" s="83"/>
      <c r="I386" s="81"/>
      <c r="J386" s="80"/>
      <c r="K386" s="81"/>
      <c r="L386" s="82"/>
    </row>
    <row r="387" spans="1:12" s="76" customFormat="1" ht="25.5">
      <c r="A387" s="76" t="s">
        <v>770</v>
      </c>
      <c r="B387" s="76" t="s">
        <v>771</v>
      </c>
      <c r="C387" s="77">
        <v>64217.16</v>
      </c>
      <c r="D387" s="78">
        <v>3.6006149148887334E-2</v>
      </c>
      <c r="E387" s="79"/>
      <c r="F387" s="77">
        <v>11402.28</v>
      </c>
      <c r="G387" s="78">
        <v>1.9638938998358099E-2</v>
      </c>
      <c r="H387" s="79"/>
      <c r="I387" s="77">
        <v>52814.880000000005</v>
      </c>
      <c r="K387" s="77">
        <v>51910.95</v>
      </c>
      <c r="L387" s="78">
        <v>1.7413089145931787E-2</v>
      </c>
    </row>
    <row r="388" spans="1:12" s="76" customFormat="1" ht="6" customHeight="1">
      <c r="B388" s="80"/>
      <c r="C388" s="81"/>
      <c r="D388" s="82"/>
      <c r="E388" s="83"/>
      <c r="F388" s="81"/>
      <c r="G388" s="82"/>
      <c r="H388" s="83"/>
      <c r="I388" s="81"/>
      <c r="J388" s="80"/>
      <c r="K388" s="81"/>
      <c r="L388" s="82"/>
    </row>
    <row r="389" spans="1:12" s="76" customFormat="1" ht="25.5">
      <c r="A389" s="76" t="s">
        <v>772</v>
      </c>
      <c r="B389" s="76" t="s">
        <v>773</v>
      </c>
      <c r="C389" s="77">
        <v>171293.34</v>
      </c>
      <c r="D389" s="78">
        <v>9.604307553076262E-2</v>
      </c>
      <c r="E389" s="79"/>
      <c r="F389" s="77">
        <v>319113.12</v>
      </c>
      <c r="G389" s="78">
        <v>0.54963069642700646</v>
      </c>
      <c r="H389" s="79"/>
      <c r="I389" s="77">
        <v>-147819.78</v>
      </c>
      <c r="K389" s="77">
        <v>-140905.38</v>
      </c>
      <c r="L389" s="78">
        <v>4.907122779839914E-2</v>
      </c>
    </row>
    <row r="390" spans="1:12" s="76" customFormat="1" ht="6" customHeight="1">
      <c r="B390" s="80"/>
      <c r="C390" s="81"/>
      <c r="D390" s="82"/>
      <c r="E390" s="83"/>
      <c r="F390" s="81"/>
      <c r="G390" s="82"/>
      <c r="H390" s="83"/>
      <c r="I390" s="81"/>
      <c r="J390" s="80"/>
      <c r="K390" s="81"/>
      <c r="L390" s="82"/>
    </row>
    <row r="391" spans="1:12" s="54" customFormat="1">
      <c r="E391" s="55"/>
      <c r="F391" s="55"/>
      <c r="G391" s="55"/>
      <c r="H391" s="55"/>
      <c r="I391" s="55"/>
    </row>
    <row r="392" spans="1:12" s="85" customFormat="1">
      <c r="A392" s="84" t="s">
        <v>288</v>
      </c>
      <c r="B392" s="95"/>
      <c r="E392" s="86"/>
      <c r="F392" s="86"/>
      <c r="G392" s="86"/>
      <c r="H392" s="86"/>
      <c r="I392" s="86"/>
    </row>
    <row r="393" spans="1:12" s="85" customFormat="1">
      <c r="E393" s="86"/>
      <c r="F393" s="86"/>
      <c r="G393" s="86"/>
      <c r="H393" s="86"/>
      <c r="I393" s="86"/>
    </row>
    <row r="394" spans="1:12" s="85" customFormat="1">
      <c r="E394" s="86"/>
      <c r="F394" s="86"/>
      <c r="G394" s="86"/>
      <c r="H394" s="86"/>
      <c r="I394" s="86"/>
    </row>
    <row r="395" spans="1:12" s="85" customFormat="1">
      <c r="E395" s="86"/>
      <c r="F395" s="86"/>
      <c r="G395" s="86"/>
      <c r="H395" s="86"/>
      <c r="I395" s="86"/>
    </row>
    <row r="396" spans="1:12" s="85" customFormat="1">
      <c r="E396" s="86"/>
      <c r="F396" s="86"/>
      <c r="G396" s="86"/>
      <c r="H396" s="86"/>
      <c r="I396" s="86"/>
    </row>
    <row r="397" spans="1:12" s="85" customFormat="1">
      <c r="E397" s="86"/>
      <c r="F397" s="86"/>
      <c r="G397" s="86"/>
      <c r="H397" s="86"/>
      <c r="I397" s="86"/>
    </row>
    <row r="398" spans="1:12" s="85" customFormat="1">
      <c r="E398" s="86"/>
      <c r="F398" s="86"/>
      <c r="G398" s="86"/>
      <c r="H398" s="86"/>
      <c r="I398" s="86"/>
    </row>
    <row r="399" spans="1:12" s="85" customFormat="1">
      <c r="E399" s="86"/>
      <c r="F399" s="86"/>
      <c r="G399" s="86"/>
      <c r="H399" s="86"/>
      <c r="I399" s="86"/>
    </row>
    <row r="400" spans="1:12" s="85" customFormat="1">
      <c r="E400" s="86"/>
      <c r="F400" s="86"/>
      <c r="G400" s="86"/>
      <c r="H400" s="86"/>
      <c r="I400" s="86"/>
    </row>
    <row r="401" spans="1:12" s="85" customFormat="1">
      <c r="E401" s="86"/>
      <c r="F401" s="86"/>
      <c r="G401" s="86"/>
      <c r="H401" s="86"/>
      <c r="I401" s="86"/>
    </row>
    <row r="402" spans="1:12" s="85" customFormat="1">
      <c r="E402" s="86"/>
      <c r="F402" s="86"/>
      <c r="G402" s="86"/>
      <c r="H402" s="86"/>
      <c r="I402" s="86"/>
    </row>
    <row r="403" spans="1:12" s="85" customFormat="1">
      <c r="E403" s="86"/>
      <c r="F403" s="86"/>
      <c r="G403" s="86"/>
      <c r="H403" s="86"/>
      <c r="I403" s="86"/>
    </row>
    <row r="404" spans="1:12" s="98" customFormat="1">
      <c r="A404" s="87" t="s">
        <v>260</v>
      </c>
    </row>
    <row r="405" spans="1:12" s="98" customFormat="1">
      <c r="A405" s="88" t="s">
        <v>746</v>
      </c>
      <c r="B405" s="1144" t="s">
        <v>747</v>
      </c>
      <c r="C405" s="1144"/>
      <c r="D405" s="1144"/>
      <c r="E405" s="1144"/>
      <c r="F405" s="1144"/>
      <c r="G405" s="1144"/>
      <c r="H405" s="1144"/>
      <c r="I405" s="1144"/>
      <c r="J405" s="1144"/>
      <c r="K405" s="1144"/>
      <c r="L405" s="1144"/>
    </row>
    <row r="406" spans="1:12" s="99" customFormat="1" ht="9" customHeight="1">
      <c r="B406" s="100"/>
      <c r="C406" s="100"/>
      <c r="D406" s="100"/>
      <c r="E406" s="100"/>
      <c r="F406" s="100"/>
      <c r="G406" s="100"/>
      <c r="H406" s="100"/>
      <c r="I406" s="100"/>
    </row>
    <row r="407" spans="1:12" s="98" customFormat="1" ht="27" customHeight="1">
      <c r="B407" s="1145" t="s">
        <v>774</v>
      </c>
      <c r="C407" s="1145"/>
      <c r="D407" s="1145"/>
      <c r="E407" s="1145"/>
      <c r="F407" s="1145"/>
      <c r="G407" s="1145"/>
      <c r="H407" s="1145"/>
      <c r="I407" s="1145"/>
      <c r="J407" s="1145"/>
      <c r="K407" s="1145"/>
      <c r="L407" s="1145"/>
    </row>
    <row r="408" spans="1:12" s="85" customFormat="1">
      <c r="E408" s="86"/>
      <c r="F408" s="86"/>
      <c r="G408" s="86"/>
      <c r="H408" s="86"/>
      <c r="I408" s="86"/>
    </row>
    <row r="409" spans="1:12" s="98" customFormat="1">
      <c r="A409" s="102" t="s">
        <v>297</v>
      </c>
      <c r="B409" s="103" t="s">
        <v>298</v>
      </c>
      <c r="C409" s="103"/>
      <c r="D409" s="103"/>
      <c r="E409" s="103"/>
      <c r="F409" s="86"/>
      <c r="G409" s="103" t="s">
        <v>299</v>
      </c>
      <c r="H409" s="104"/>
      <c r="I409" s="104"/>
      <c r="J409" s="104"/>
      <c r="K409" s="105"/>
      <c r="L409" s="105"/>
    </row>
    <row r="410" spans="1:12" s="98" customFormat="1">
      <c r="A410" s="99"/>
      <c r="B410" s="1146"/>
      <c r="C410" s="1146"/>
      <c r="D410" s="1146"/>
      <c r="E410" s="95"/>
      <c r="F410" s="106"/>
      <c r="G410" s="1147"/>
      <c r="H410" s="1147"/>
      <c r="I410" s="1147"/>
      <c r="J410" s="1147"/>
      <c r="K410" s="1147"/>
      <c r="L410" s="1147"/>
    </row>
    <row r="411" spans="1:12" s="98" customFormat="1">
      <c r="A411" s="99"/>
      <c r="B411" s="1146"/>
      <c r="C411" s="1146"/>
      <c r="D411" s="1146"/>
      <c r="E411" s="95"/>
      <c r="F411" s="106"/>
      <c r="G411" s="1147"/>
      <c r="H411" s="1147"/>
      <c r="I411" s="1147"/>
      <c r="J411" s="1147"/>
      <c r="K411" s="1147"/>
      <c r="L411" s="1147"/>
    </row>
    <row r="412" spans="1:12" s="98" customFormat="1">
      <c r="A412" s="99"/>
      <c r="B412" s="1146"/>
      <c r="C412" s="1146"/>
      <c r="D412" s="1146"/>
      <c r="E412" s="95"/>
      <c r="F412" s="106"/>
      <c r="G412" s="1147"/>
      <c r="H412" s="1147"/>
      <c r="I412" s="1147"/>
      <c r="J412" s="1147"/>
      <c r="K412" s="1147"/>
      <c r="L412" s="1147"/>
    </row>
    <row r="413" spans="1:12" s="98" customFormat="1">
      <c r="A413" s="99"/>
      <c r="B413" s="1146"/>
      <c r="C413" s="1146"/>
      <c r="D413" s="1146"/>
      <c r="E413" s="95"/>
      <c r="F413" s="106"/>
      <c r="G413" s="1147"/>
      <c r="H413" s="1147"/>
      <c r="I413" s="1147"/>
      <c r="J413" s="1147"/>
      <c r="K413" s="1147"/>
      <c r="L413" s="1147"/>
    </row>
    <row r="414" spans="1:12" s="98" customFormat="1">
      <c r="A414" s="99"/>
      <c r="B414" s="1146"/>
      <c r="C414" s="1146"/>
      <c r="D414" s="1146"/>
      <c r="E414" s="95"/>
      <c r="F414" s="106"/>
      <c r="G414" s="1147"/>
      <c r="H414" s="1147"/>
      <c r="I414" s="1147"/>
      <c r="J414" s="1147"/>
      <c r="K414" s="1147"/>
      <c r="L414" s="1147"/>
    </row>
    <row r="415" spans="1:12" s="98" customFormat="1">
      <c r="A415" s="99"/>
      <c r="B415" s="1146"/>
      <c r="C415" s="1146"/>
      <c r="D415" s="1146"/>
      <c r="E415" s="95"/>
      <c r="F415" s="106"/>
      <c r="G415" s="1147"/>
      <c r="H415" s="1147"/>
      <c r="I415" s="1147"/>
      <c r="J415" s="1147"/>
      <c r="K415" s="1147"/>
      <c r="L415" s="1147"/>
    </row>
    <row r="416" spans="1:12" s="98" customFormat="1">
      <c r="A416" s="99"/>
      <c r="B416" s="1146"/>
      <c r="C416" s="1146"/>
      <c r="D416" s="1146"/>
      <c r="E416" s="95"/>
      <c r="F416" s="106"/>
      <c r="G416" s="1147"/>
      <c r="H416" s="1147"/>
      <c r="I416" s="1147"/>
      <c r="J416" s="1147"/>
      <c r="K416" s="1147"/>
      <c r="L416" s="1147"/>
    </row>
    <row r="417" spans="1:12" s="98" customFormat="1">
      <c r="A417" s="99"/>
      <c r="B417" s="1146"/>
      <c r="C417" s="1146"/>
      <c r="D417" s="1146"/>
      <c r="E417" s="95"/>
      <c r="F417" s="106"/>
      <c r="G417" s="1147"/>
      <c r="H417" s="1147"/>
      <c r="I417" s="1147"/>
      <c r="J417" s="1147"/>
      <c r="K417" s="1147"/>
      <c r="L417" s="1147"/>
    </row>
    <row r="418" spans="1:12" s="98" customFormat="1">
      <c r="A418" s="99"/>
      <c r="B418" s="1146"/>
      <c r="C418" s="1146"/>
      <c r="D418" s="1146"/>
      <c r="E418" s="95"/>
      <c r="F418" s="106"/>
      <c r="G418" s="1147"/>
      <c r="H418" s="1147"/>
      <c r="I418" s="1147"/>
      <c r="J418" s="1147"/>
      <c r="K418" s="1147"/>
      <c r="L418" s="1147"/>
    </row>
    <row r="419" spans="1:12" s="98" customFormat="1">
      <c r="A419" s="99"/>
      <c r="B419" s="1146"/>
      <c r="C419" s="1146"/>
      <c r="D419" s="1146"/>
      <c r="E419" s="95"/>
      <c r="F419" s="106"/>
      <c r="G419" s="1147"/>
      <c r="H419" s="1147"/>
      <c r="I419" s="1147"/>
      <c r="J419" s="1147"/>
      <c r="K419" s="1147"/>
      <c r="L419" s="1147"/>
    </row>
    <row r="420" spans="1:12" s="98" customFormat="1">
      <c r="A420" s="99"/>
      <c r="B420" s="99"/>
      <c r="C420" s="99"/>
      <c r="D420" s="99"/>
      <c r="E420" s="99"/>
      <c r="F420" s="99"/>
      <c r="G420" s="99"/>
      <c r="H420" s="99"/>
      <c r="I420" s="99"/>
    </row>
    <row r="421" spans="1:12" s="98" customFormat="1" ht="6.75" customHeight="1">
      <c r="A421" s="99"/>
      <c r="B421" s="99"/>
      <c r="C421" s="99"/>
      <c r="D421" s="99"/>
      <c r="E421" s="99"/>
      <c r="F421" s="99"/>
      <c r="G421" s="99"/>
      <c r="H421" s="99"/>
      <c r="I421" s="99"/>
    </row>
    <row r="422" spans="1:12" s="98" customFormat="1" ht="27" customHeight="1">
      <c r="A422" s="107" t="s">
        <v>300</v>
      </c>
      <c r="B422" s="103" t="s">
        <v>301</v>
      </c>
      <c r="C422" s="108" t="s">
        <v>302</v>
      </c>
      <c r="D422" s="1141" t="s">
        <v>303</v>
      </c>
      <c r="E422" s="1141"/>
      <c r="F422" s="108" t="s">
        <v>304</v>
      </c>
      <c r="G422" s="1141" t="s">
        <v>305</v>
      </c>
      <c r="H422" s="1141"/>
      <c r="I422" s="108" t="s">
        <v>306</v>
      </c>
      <c r="J422" s="103" t="s">
        <v>307</v>
      </c>
      <c r="K422" s="103"/>
      <c r="L422" s="105"/>
    </row>
    <row r="423" spans="1:12" s="85" customFormat="1">
      <c r="A423" s="110"/>
      <c r="B423" s="111" t="s">
        <v>762</v>
      </c>
      <c r="C423" s="112"/>
      <c r="D423" s="1142"/>
      <c r="E423" s="1135"/>
      <c r="F423" s="112"/>
      <c r="G423" s="1142"/>
      <c r="H423" s="1135"/>
      <c r="I423" s="114"/>
      <c r="J423" s="1136"/>
      <c r="K423" s="1136"/>
      <c r="L423" s="1136"/>
    </row>
    <row r="424" spans="1:12" s="98" customFormat="1" ht="6" customHeight="1">
      <c r="A424" s="110"/>
      <c r="B424" s="115"/>
      <c r="C424" s="116"/>
      <c r="D424" s="117"/>
      <c r="E424" s="116"/>
      <c r="F424" s="116"/>
      <c r="G424" s="117"/>
      <c r="H424" s="116"/>
      <c r="I424" s="117"/>
      <c r="J424" s="118"/>
      <c r="K424" s="118"/>
      <c r="L424" s="118"/>
    </row>
    <row r="425" spans="1:12" s="85" customFormat="1" ht="8.25" customHeight="1">
      <c r="A425" s="110"/>
      <c r="B425" s="111"/>
      <c r="C425" s="112"/>
      <c r="D425" s="1142"/>
      <c r="E425" s="1135"/>
      <c r="F425" s="112"/>
      <c r="G425" s="1142"/>
      <c r="H425" s="1135"/>
      <c r="I425" s="114"/>
      <c r="J425" s="1136"/>
      <c r="K425" s="1136"/>
      <c r="L425" s="1136"/>
    </row>
    <row r="426" spans="1:12" s="85" customFormat="1" ht="8.25" customHeight="1">
      <c r="A426" s="110"/>
      <c r="B426" s="119"/>
      <c r="C426" s="119"/>
      <c r="D426" s="120"/>
      <c r="E426" s="119"/>
      <c r="F426" s="119"/>
      <c r="G426" s="120"/>
      <c r="H426" s="119"/>
      <c r="I426" s="120"/>
      <c r="J426" s="121"/>
      <c r="K426" s="121"/>
      <c r="L426" s="121"/>
    </row>
    <row r="427" spans="1:12" s="98" customFormat="1" ht="27" customHeight="1">
      <c r="A427" s="122" t="s">
        <v>309</v>
      </c>
      <c r="B427" s="103" t="s">
        <v>310</v>
      </c>
      <c r="C427" s="108"/>
      <c r="D427" s="1141" t="s">
        <v>304</v>
      </c>
      <c r="E427" s="1141"/>
      <c r="F427" s="108" t="s">
        <v>305</v>
      </c>
      <c r="G427" s="1141" t="s">
        <v>306</v>
      </c>
      <c r="H427" s="1141"/>
      <c r="I427" s="108" t="s">
        <v>311</v>
      </c>
      <c r="J427" s="123" t="s">
        <v>307</v>
      </c>
      <c r="K427" s="124"/>
      <c r="L427" s="125"/>
    </row>
    <row r="428" spans="1:12" s="85" customFormat="1" ht="25.5" customHeight="1">
      <c r="A428" s="110"/>
      <c r="B428" s="1133" t="s">
        <v>775</v>
      </c>
      <c r="C428" s="1133"/>
      <c r="D428" s="1135">
        <v>3.8</v>
      </c>
      <c r="E428" s="1135"/>
      <c r="F428" s="114">
        <v>3.5</v>
      </c>
      <c r="G428" s="1142">
        <v>3.5</v>
      </c>
      <c r="H428" s="1135"/>
      <c r="I428" s="114">
        <v>3.5</v>
      </c>
      <c r="J428" s="1136" t="s">
        <v>776</v>
      </c>
      <c r="K428" s="1136"/>
      <c r="L428" s="1136"/>
    </row>
    <row r="429" spans="1:12" s="98" customFormat="1" ht="6" customHeight="1">
      <c r="A429" s="110"/>
      <c r="B429" s="127"/>
      <c r="C429" s="127"/>
      <c r="D429" s="128"/>
      <c r="E429" s="128"/>
      <c r="F429" s="129"/>
      <c r="G429" s="129"/>
      <c r="H429" s="128"/>
      <c r="I429" s="129"/>
      <c r="J429" s="125"/>
      <c r="K429" s="125"/>
      <c r="L429" s="125"/>
    </row>
    <row r="430" spans="1:12" s="85" customFormat="1" ht="25.5" customHeight="1">
      <c r="A430" s="110"/>
      <c r="B430" s="1133" t="s">
        <v>777</v>
      </c>
      <c r="C430" s="1133"/>
      <c r="D430" s="1135">
        <v>6</v>
      </c>
      <c r="E430" s="1135"/>
      <c r="F430" s="114">
        <v>6.6</v>
      </c>
      <c r="G430" s="1142">
        <v>6.6</v>
      </c>
      <c r="H430" s="1135"/>
      <c r="I430" s="114">
        <v>6.6</v>
      </c>
      <c r="J430" s="1136" t="s">
        <v>776</v>
      </c>
      <c r="K430" s="1136"/>
      <c r="L430" s="1136"/>
    </row>
    <row r="431" spans="1:12" s="98" customFormat="1" ht="6" customHeight="1">
      <c r="A431" s="110"/>
      <c r="B431" s="127"/>
      <c r="C431" s="127"/>
      <c r="D431" s="128"/>
      <c r="E431" s="128"/>
      <c r="F431" s="129"/>
      <c r="G431" s="129"/>
      <c r="H431" s="128"/>
      <c r="I431" s="129"/>
      <c r="J431" s="125"/>
      <c r="K431" s="125"/>
      <c r="L431" s="125"/>
    </row>
    <row r="432" spans="1:12" s="85" customFormat="1" ht="26.25" customHeight="1">
      <c r="A432" s="110"/>
      <c r="B432" s="1133" t="s">
        <v>778</v>
      </c>
      <c r="C432" s="1133"/>
      <c r="D432" s="1169">
        <v>593</v>
      </c>
      <c r="E432" s="1135"/>
      <c r="F432" s="135">
        <v>584</v>
      </c>
      <c r="G432" s="1169">
        <v>569</v>
      </c>
      <c r="H432" s="1135"/>
      <c r="I432" s="135">
        <v>1056</v>
      </c>
      <c r="J432" s="1136" t="s">
        <v>776</v>
      </c>
      <c r="K432" s="1136"/>
      <c r="L432" s="1136"/>
    </row>
    <row r="433" spans="1:12" s="98" customFormat="1" ht="6" customHeight="1">
      <c r="A433" s="110"/>
      <c r="B433" s="127"/>
      <c r="C433" s="127"/>
      <c r="D433" s="128"/>
      <c r="E433" s="128"/>
      <c r="F433" s="129"/>
      <c r="G433" s="129"/>
      <c r="H433" s="128"/>
      <c r="I433" s="129"/>
      <c r="J433" s="125"/>
      <c r="K433" s="125"/>
      <c r="L433" s="125"/>
    </row>
    <row r="434" spans="1:12" s="85" customFormat="1" ht="25.5" customHeight="1">
      <c r="A434" s="110"/>
      <c r="B434" s="1155" t="s">
        <v>779</v>
      </c>
      <c r="C434" s="1155"/>
      <c r="D434" s="1156">
        <v>8</v>
      </c>
      <c r="E434" s="1156"/>
      <c r="F434" s="156">
        <v>8</v>
      </c>
      <c r="G434" s="1157">
        <v>8</v>
      </c>
      <c r="H434" s="1157"/>
      <c r="I434" s="156">
        <v>7</v>
      </c>
      <c r="J434" s="1158" t="s">
        <v>780</v>
      </c>
      <c r="K434" s="1158"/>
      <c r="L434" s="1158"/>
    </row>
    <row r="435" spans="1:12" s="85" customFormat="1" ht="6" customHeight="1">
      <c r="A435" s="110"/>
      <c r="B435" s="115"/>
      <c r="C435" s="115"/>
      <c r="D435" s="116"/>
      <c r="E435" s="116"/>
      <c r="F435" s="117"/>
      <c r="G435" s="117"/>
      <c r="H435" s="117"/>
      <c r="I435" s="117"/>
      <c r="J435" s="118"/>
      <c r="K435" s="118"/>
      <c r="L435" s="118"/>
    </row>
    <row r="436" spans="1:12" s="85" customFormat="1" ht="25.5" customHeight="1">
      <c r="A436" s="110"/>
      <c r="B436" s="1155" t="s">
        <v>781</v>
      </c>
      <c r="C436" s="1155"/>
      <c r="D436" s="1156">
        <v>3</v>
      </c>
      <c r="E436" s="1156"/>
      <c r="F436" s="156">
        <v>3</v>
      </c>
      <c r="G436" s="1157">
        <v>4</v>
      </c>
      <c r="H436" s="1157"/>
      <c r="I436" s="156">
        <v>3</v>
      </c>
      <c r="J436" s="1158"/>
      <c r="K436" s="1158"/>
      <c r="L436" s="1158"/>
    </row>
    <row r="437" spans="1:12" s="85" customFormat="1" ht="6" customHeight="1">
      <c r="A437" s="110"/>
      <c r="B437" s="115"/>
      <c r="C437" s="115"/>
      <c r="D437" s="116"/>
      <c r="E437" s="116"/>
      <c r="F437" s="117"/>
      <c r="G437" s="117"/>
      <c r="H437" s="117"/>
      <c r="I437" s="117"/>
      <c r="J437" s="118"/>
      <c r="K437" s="118"/>
      <c r="L437" s="118"/>
    </row>
    <row r="438" spans="1:12" s="85" customFormat="1">
      <c r="A438" s="110"/>
      <c r="B438" s="1137"/>
      <c r="C438" s="1137"/>
      <c r="D438" s="1138"/>
      <c r="E438" s="1138"/>
      <c r="F438" s="132"/>
      <c r="G438" s="1139"/>
      <c r="H438" s="1138"/>
      <c r="I438" s="132"/>
      <c r="J438" s="1140"/>
      <c r="K438" s="1140"/>
      <c r="L438" s="1140"/>
    </row>
    <row r="439" spans="1:12" s="85" customFormat="1">
      <c r="A439" s="84" t="s">
        <v>288</v>
      </c>
      <c r="E439" s="86"/>
      <c r="F439" s="86"/>
      <c r="G439" s="86"/>
      <c r="H439" s="86"/>
      <c r="I439" s="86"/>
    </row>
    <row r="440" spans="1:12" s="85" customFormat="1" hidden="1">
      <c r="E440" s="86"/>
      <c r="F440" s="86"/>
      <c r="G440" s="86"/>
      <c r="H440" s="86"/>
      <c r="I440" s="86"/>
    </row>
    <row r="441" spans="1:12" s="85" customFormat="1" hidden="1">
      <c r="E441" s="86"/>
      <c r="F441" s="86"/>
      <c r="G441" s="86"/>
      <c r="H441" s="86"/>
      <c r="I441" s="86"/>
    </row>
    <row r="442" spans="1:12" s="85" customFormat="1" hidden="1">
      <c r="E442" s="86"/>
      <c r="F442" s="86"/>
      <c r="G442" s="86"/>
      <c r="H442" s="86"/>
      <c r="I442" s="86"/>
    </row>
    <row r="443" spans="1:12" s="85" customFormat="1" hidden="1">
      <c r="E443" s="86"/>
      <c r="F443" s="86"/>
      <c r="G443" s="86"/>
      <c r="H443" s="86"/>
      <c r="I443" s="86"/>
    </row>
    <row r="444" spans="1:12" s="85" customFormat="1" hidden="1">
      <c r="E444" s="86"/>
      <c r="F444" s="86"/>
      <c r="G444" s="86"/>
      <c r="H444" s="86"/>
      <c r="I444" s="86"/>
    </row>
    <row r="445" spans="1:12" s="85" customFormat="1" hidden="1">
      <c r="E445" s="86"/>
      <c r="F445" s="86"/>
      <c r="G445" s="86"/>
      <c r="H445" s="86"/>
      <c r="I445" s="86"/>
    </row>
    <row r="446" spans="1:12" s="85" customFormat="1" hidden="1">
      <c r="E446" s="86"/>
      <c r="F446" s="86"/>
      <c r="G446" s="86"/>
      <c r="H446" s="86"/>
      <c r="I446" s="86"/>
    </row>
    <row r="447" spans="1:12" s="85" customFormat="1" hidden="1">
      <c r="E447" s="86"/>
      <c r="F447" s="86"/>
      <c r="G447" s="86"/>
      <c r="H447" s="86"/>
      <c r="I447" s="86"/>
    </row>
    <row r="448" spans="1:12" s="85" customFormat="1" hidden="1">
      <c r="E448" s="86"/>
      <c r="F448" s="86"/>
      <c r="G448" s="86"/>
      <c r="H448" s="86"/>
      <c r="I448" s="86"/>
    </row>
    <row r="449" spans="5:9" s="85" customFormat="1" hidden="1">
      <c r="E449" s="86"/>
      <c r="F449" s="86"/>
      <c r="G449" s="86"/>
      <c r="H449" s="86"/>
      <c r="I449" s="86"/>
    </row>
    <row r="450" spans="5:9" s="85" customFormat="1" hidden="1">
      <c r="E450" s="86"/>
      <c r="F450" s="86"/>
      <c r="G450" s="86"/>
      <c r="H450" s="86"/>
      <c r="I450" s="86"/>
    </row>
    <row r="451" spans="5:9" s="85" customFormat="1" hidden="1">
      <c r="E451" s="86"/>
      <c r="F451" s="86"/>
      <c r="G451" s="86"/>
      <c r="H451" s="86"/>
      <c r="I451" s="86"/>
    </row>
    <row r="452" spans="5:9" s="85" customFormat="1" hidden="1">
      <c r="E452" s="86"/>
      <c r="F452" s="86"/>
      <c r="G452" s="86"/>
      <c r="H452" s="86"/>
      <c r="I452" s="86"/>
    </row>
    <row r="453" spans="5:9" s="85" customFormat="1" hidden="1">
      <c r="E453" s="86"/>
      <c r="F453" s="86"/>
      <c r="G453" s="86"/>
      <c r="H453" s="86"/>
      <c r="I453" s="86"/>
    </row>
    <row r="454" spans="5:9" s="85" customFormat="1" hidden="1">
      <c r="E454" s="86"/>
      <c r="F454" s="86"/>
      <c r="G454" s="86"/>
      <c r="H454" s="86"/>
      <c r="I454" s="86"/>
    </row>
    <row r="455" spans="5:9" s="85" customFormat="1" hidden="1">
      <c r="E455" s="86"/>
      <c r="F455" s="86"/>
      <c r="G455" s="86"/>
      <c r="H455" s="86"/>
      <c r="I455" s="86"/>
    </row>
    <row r="456" spans="5:9" s="85" customFormat="1" hidden="1">
      <c r="E456" s="86"/>
      <c r="F456" s="86"/>
      <c r="G456" s="86"/>
      <c r="H456" s="86"/>
      <c r="I456" s="86"/>
    </row>
    <row r="457" spans="5:9" s="85" customFormat="1" hidden="1">
      <c r="E457" s="86"/>
      <c r="F457" s="86"/>
      <c r="G457" s="86"/>
      <c r="H457" s="86"/>
      <c r="I457" s="86"/>
    </row>
    <row r="458" spans="5:9" s="85" customFormat="1" hidden="1">
      <c r="E458" s="86"/>
      <c r="F458" s="86"/>
      <c r="G458" s="86"/>
      <c r="H458" s="86"/>
      <c r="I458" s="86"/>
    </row>
    <row r="459" spans="5:9" s="85" customFormat="1" hidden="1">
      <c r="E459" s="86"/>
      <c r="F459" s="86"/>
      <c r="G459" s="86"/>
      <c r="H459" s="86"/>
      <c r="I459" s="86"/>
    </row>
    <row r="460" spans="5:9" s="85" customFormat="1" hidden="1">
      <c r="E460" s="86"/>
      <c r="F460" s="86"/>
      <c r="G460" s="86"/>
      <c r="H460" s="86"/>
      <c r="I460" s="86"/>
    </row>
    <row r="461" spans="5:9" s="85" customFormat="1" hidden="1">
      <c r="E461" s="86"/>
      <c r="F461" s="86"/>
      <c r="G461" s="86"/>
      <c r="H461" s="86"/>
      <c r="I461" s="86"/>
    </row>
    <row r="462" spans="5:9" s="85" customFormat="1" hidden="1">
      <c r="E462" s="86"/>
      <c r="F462" s="86"/>
      <c r="G462" s="86"/>
      <c r="H462" s="86"/>
      <c r="I462" s="86"/>
    </row>
    <row r="463" spans="5:9" s="85" customFormat="1" hidden="1">
      <c r="E463" s="86"/>
      <c r="F463" s="86"/>
      <c r="G463" s="86"/>
      <c r="H463" s="86"/>
      <c r="I463" s="86"/>
    </row>
    <row r="464" spans="5:9" s="85" customFormat="1" hidden="1">
      <c r="E464" s="86"/>
      <c r="F464" s="86"/>
      <c r="G464" s="86"/>
      <c r="H464" s="86"/>
      <c r="I464" s="86"/>
    </row>
    <row r="465" spans="5:9" s="85" customFormat="1" hidden="1">
      <c r="E465" s="86"/>
      <c r="F465" s="86"/>
      <c r="G465" s="86"/>
      <c r="H465" s="86"/>
      <c r="I465" s="86"/>
    </row>
    <row r="466" spans="5:9" s="85" customFormat="1" hidden="1">
      <c r="E466" s="86"/>
      <c r="F466" s="86"/>
      <c r="G466" s="86"/>
      <c r="H466" s="86"/>
      <c r="I466" s="86"/>
    </row>
    <row r="467" spans="5:9" s="85" customFormat="1" hidden="1">
      <c r="E467" s="86"/>
      <c r="F467" s="86"/>
      <c r="G467" s="86"/>
      <c r="H467" s="86"/>
      <c r="I467" s="86"/>
    </row>
    <row r="468" spans="5:9" s="85" customFormat="1" hidden="1">
      <c r="E468" s="86"/>
      <c r="F468" s="86"/>
      <c r="G468" s="86"/>
      <c r="H468" s="86"/>
      <c r="I468" s="86"/>
    </row>
    <row r="469" spans="5:9" s="85" customFormat="1" hidden="1">
      <c r="E469" s="86"/>
      <c r="F469" s="86"/>
      <c r="G469" s="86"/>
      <c r="H469" s="86"/>
      <c r="I469" s="86"/>
    </row>
    <row r="470" spans="5:9" s="85" customFormat="1" hidden="1">
      <c r="E470" s="86"/>
      <c r="F470" s="86"/>
      <c r="G470" s="86"/>
      <c r="H470" s="86"/>
      <c r="I470" s="86"/>
    </row>
    <row r="471" spans="5:9" s="85" customFormat="1" hidden="1">
      <c r="E471" s="86"/>
      <c r="F471" s="86"/>
      <c r="G471" s="86"/>
      <c r="H471" s="86"/>
      <c r="I471" s="86"/>
    </row>
    <row r="472" spans="5:9" s="85" customFormat="1" hidden="1">
      <c r="E472" s="86"/>
      <c r="F472" s="86"/>
      <c r="G472" s="86"/>
      <c r="H472" s="86"/>
      <c r="I472" s="86"/>
    </row>
    <row r="473" spans="5:9" s="85" customFormat="1" hidden="1">
      <c r="E473" s="86"/>
      <c r="F473" s="86"/>
      <c r="G473" s="86"/>
      <c r="H473" s="86"/>
      <c r="I473" s="86"/>
    </row>
    <row r="474" spans="5:9" s="85" customFormat="1" hidden="1">
      <c r="E474" s="86"/>
      <c r="F474" s="86"/>
      <c r="G474" s="86"/>
      <c r="H474" s="86"/>
      <c r="I474" s="86"/>
    </row>
    <row r="475" spans="5:9" s="85" customFormat="1" hidden="1">
      <c r="E475" s="86"/>
      <c r="F475" s="86"/>
      <c r="G475" s="86"/>
      <c r="H475" s="86"/>
      <c r="I475" s="86"/>
    </row>
    <row r="476" spans="5:9" s="85" customFormat="1" hidden="1">
      <c r="E476" s="86"/>
      <c r="F476" s="86"/>
      <c r="G476" s="86"/>
      <c r="H476" s="86"/>
      <c r="I476" s="86"/>
    </row>
    <row r="477" spans="5:9" s="85" customFormat="1" hidden="1">
      <c r="E477" s="86"/>
      <c r="F477" s="86"/>
      <c r="G477" s="86"/>
      <c r="H477" s="86"/>
      <c r="I477" s="86"/>
    </row>
    <row r="478" spans="5:9" s="85" customFormat="1" hidden="1">
      <c r="E478" s="86"/>
      <c r="F478" s="86"/>
      <c r="G478" s="86"/>
      <c r="H478" s="86"/>
      <c r="I478" s="86"/>
    </row>
    <row r="479" spans="5:9" s="85" customFormat="1" hidden="1">
      <c r="E479" s="86"/>
      <c r="F479" s="86"/>
      <c r="G479" s="86"/>
      <c r="H479" s="86"/>
      <c r="I479" s="86"/>
    </row>
    <row r="480" spans="5:9" s="85" customFormat="1" hidden="1">
      <c r="E480" s="86"/>
      <c r="F480" s="86"/>
      <c r="G480" s="86"/>
      <c r="H480" s="86"/>
      <c r="I480" s="86"/>
    </row>
    <row r="481" spans="5:9" s="85" customFormat="1" hidden="1">
      <c r="E481" s="86"/>
      <c r="F481" s="86"/>
      <c r="G481" s="86"/>
      <c r="H481" s="86"/>
      <c r="I481" s="86"/>
    </row>
    <row r="482" spans="5:9" s="85" customFormat="1" hidden="1">
      <c r="E482" s="86"/>
      <c r="F482" s="86"/>
      <c r="G482" s="86"/>
      <c r="H482" s="86"/>
      <c r="I482" s="86"/>
    </row>
    <row r="483" spans="5:9" s="85" customFormat="1" hidden="1">
      <c r="E483" s="86"/>
      <c r="F483" s="86"/>
      <c r="G483" s="86"/>
      <c r="H483" s="86"/>
      <c r="I483" s="86"/>
    </row>
    <row r="484" spans="5:9" s="85" customFormat="1" hidden="1">
      <c r="E484" s="86"/>
      <c r="F484" s="86"/>
      <c r="G484" s="86"/>
      <c r="H484" s="86"/>
      <c r="I484" s="86"/>
    </row>
    <row r="485" spans="5:9" s="85" customFormat="1" hidden="1">
      <c r="E485" s="86"/>
      <c r="F485" s="86"/>
      <c r="G485" s="86"/>
      <c r="H485" s="86"/>
      <c r="I485" s="86"/>
    </row>
    <row r="486" spans="5:9" s="85" customFormat="1" hidden="1">
      <c r="E486" s="86"/>
      <c r="F486" s="86"/>
      <c r="G486" s="86"/>
      <c r="H486" s="86"/>
      <c r="I486" s="86"/>
    </row>
    <row r="487" spans="5:9" s="85" customFormat="1" hidden="1">
      <c r="E487" s="86"/>
      <c r="F487" s="86"/>
      <c r="G487" s="86"/>
      <c r="H487" s="86"/>
      <c r="I487" s="86"/>
    </row>
    <row r="488" spans="5:9" s="85" customFormat="1" hidden="1">
      <c r="E488" s="86"/>
      <c r="F488" s="86"/>
      <c r="G488" s="86"/>
      <c r="H488" s="86"/>
      <c r="I488" s="86"/>
    </row>
    <row r="489" spans="5:9" s="85" customFormat="1" hidden="1">
      <c r="E489" s="86"/>
      <c r="F489" s="86"/>
      <c r="G489" s="86"/>
      <c r="H489" s="86"/>
      <c r="I489" s="86"/>
    </row>
    <row r="490" spans="5:9" s="85" customFormat="1" hidden="1">
      <c r="E490" s="86"/>
      <c r="F490" s="86"/>
      <c r="G490" s="86"/>
      <c r="H490" s="86"/>
      <c r="I490" s="86"/>
    </row>
    <row r="491" spans="5:9" s="85" customFormat="1" hidden="1">
      <c r="E491" s="86"/>
      <c r="F491" s="86"/>
      <c r="G491" s="86"/>
      <c r="H491" s="86"/>
      <c r="I491" s="86"/>
    </row>
    <row r="492" spans="5:9" s="85" customFormat="1" hidden="1">
      <c r="E492" s="86"/>
      <c r="F492" s="86"/>
      <c r="G492" s="86"/>
      <c r="H492" s="86"/>
      <c r="I492" s="86"/>
    </row>
    <row r="493" spans="5:9" s="85" customFormat="1" hidden="1">
      <c r="E493" s="86"/>
      <c r="F493" s="86"/>
      <c r="G493" s="86"/>
      <c r="H493" s="86"/>
      <c r="I493" s="86"/>
    </row>
    <row r="494" spans="5:9" s="85" customFormat="1" hidden="1">
      <c r="E494" s="86"/>
      <c r="F494" s="86"/>
      <c r="G494" s="86"/>
      <c r="H494" s="86"/>
      <c r="I494" s="86"/>
    </row>
    <row r="495" spans="5:9" s="85" customFormat="1" hidden="1">
      <c r="E495" s="86"/>
      <c r="F495" s="86"/>
      <c r="G495" s="86"/>
      <c r="H495" s="86"/>
      <c r="I495" s="86"/>
    </row>
    <row r="496" spans="5:9" s="85" customFormat="1" hidden="1">
      <c r="E496" s="86"/>
      <c r="F496" s="86"/>
      <c r="G496" s="86"/>
      <c r="H496" s="86"/>
      <c r="I496" s="86"/>
    </row>
    <row r="497" spans="5:9" s="85" customFormat="1" hidden="1">
      <c r="E497" s="86"/>
      <c r="F497" s="86"/>
      <c r="G497" s="86"/>
      <c r="H497" s="86"/>
      <c r="I497" s="86"/>
    </row>
    <row r="498" spans="5:9" s="85" customFormat="1" hidden="1">
      <c r="E498" s="86"/>
      <c r="F498" s="86"/>
      <c r="G498" s="86"/>
      <c r="H498" s="86"/>
      <c r="I498" s="86"/>
    </row>
    <row r="499" spans="5:9" s="85" customFormat="1" hidden="1">
      <c r="E499" s="86"/>
      <c r="F499" s="86"/>
      <c r="G499" s="86"/>
      <c r="H499" s="86"/>
      <c r="I499" s="86"/>
    </row>
    <row r="500" spans="5:9" s="85" customFormat="1" hidden="1">
      <c r="E500" s="86"/>
      <c r="F500" s="86"/>
      <c r="G500" s="86"/>
      <c r="H500" s="86"/>
      <c r="I500" s="86"/>
    </row>
    <row r="501" spans="5:9" s="85" customFormat="1" hidden="1">
      <c r="E501" s="86"/>
      <c r="F501" s="86"/>
      <c r="G501" s="86"/>
      <c r="H501" s="86"/>
      <c r="I501" s="86"/>
    </row>
    <row r="502" spans="5:9" s="85" customFormat="1" hidden="1">
      <c r="E502" s="86"/>
      <c r="F502" s="86"/>
      <c r="G502" s="86"/>
      <c r="H502" s="86"/>
      <c r="I502" s="86"/>
    </row>
    <row r="503" spans="5:9" s="85" customFormat="1" hidden="1">
      <c r="E503" s="86"/>
      <c r="F503" s="86"/>
      <c r="G503" s="86"/>
      <c r="H503" s="86"/>
      <c r="I503" s="86"/>
    </row>
    <row r="504" spans="5:9" s="85" customFormat="1" hidden="1">
      <c r="E504" s="86"/>
      <c r="F504" s="86"/>
      <c r="G504" s="86"/>
      <c r="H504" s="86"/>
      <c r="I504" s="86"/>
    </row>
    <row r="505" spans="5:9" s="85" customFormat="1" hidden="1">
      <c r="E505" s="86"/>
      <c r="F505" s="86"/>
      <c r="G505" s="86"/>
      <c r="H505" s="86"/>
      <c r="I505" s="86"/>
    </row>
    <row r="506" spans="5:9" s="85" customFormat="1" hidden="1">
      <c r="E506" s="86"/>
      <c r="F506" s="86"/>
      <c r="G506" s="86"/>
      <c r="H506" s="86"/>
      <c r="I506" s="86"/>
    </row>
    <row r="507" spans="5:9" s="85" customFormat="1" hidden="1">
      <c r="E507" s="86"/>
      <c r="F507" s="86"/>
      <c r="G507" s="86"/>
      <c r="H507" s="86"/>
      <c r="I507" s="86"/>
    </row>
    <row r="508" spans="5:9" s="85" customFormat="1" hidden="1">
      <c r="E508" s="86"/>
      <c r="F508" s="86"/>
      <c r="G508" s="86"/>
      <c r="H508" s="86"/>
      <c r="I508" s="86"/>
    </row>
    <row r="509" spans="5:9" s="85" customFormat="1" hidden="1">
      <c r="E509" s="86"/>
      <c r="F509" s="86"/>
      <c r="G509" s="86"/>
      <c r="H509" s="86"/>
      <c r="I509" s="86"/>
    </row>
    <row r="510" spans="5:9" s="85" customFormat="1" hidden="1">
      <c r="E510" s="86"/>
      <c r="F510" s="86"/>
      <c r="G510" s="86"/>
      <c r="H510" s="86"/>
      <c r="I510" s="86"/>
    </row>
    <row r="511" spans="5:9" s="85" customFormat="1" hidden="1">
      <c r="E511" s="86"/>
      <c r="F511" s="86"/>
      <c r="G511" s="86"/>
      <c r="H511" s="86"/>
      <c r="I511" s="86"/>
    </row>
    <row r="512" spans="5:9" s="85" customFormat="1" hidden="1">
      <c r="E512" s="86"/>
      <c r="F512" s="86"/>
      <c r="G512" s="86"/>
      <c r="H512" s="86"/>
      <c r="I512" s="86"/>
    </row>
    <row r="513" spans="5:9" s="85" customFormat="1" hidden="1">
      <c r="E513" s="86"/>
      <c r="F513" s="86"/>
      <c r="G513" s="86"/>
      <c r="H513" s="86"/>
      <c r="I513" s="86"/>
    </row>
    <row r="514" spans="5:9" s="85" customFormat="1" hidden="1">
      <c r="E514" s="86"/>
      <c r="F514" s="86"/>
      <c r="G514" s="86"/>
      <c r="H514" s="86"/>
      <c r="I514" s="86"/>
    </row>
    <row r="515" spans="5:9" s="85" customFormat="1" hidden="1">
      <c r="E515" s="86"/>
      <c r="F515" s="86"/>
      <c r="G515" s="86"/>
      <c r="H515" s="86"/>
      <c r="I515" s="86"/>
    </row>
    <row r="516" spans="5:9" s="85" customFormat="1" hidden="1">
      <c r="E516" s="86"/>
      <c r="F516" s="86"/>
      <c r="G516" s="86"/>
      <c r="H516" s="86"/>
      <c r="I516" s="86"/>
    </row>
    <row r="517" spans="5:9" s="85" customFormat="1" hidden="1">
      <c r="E517" s="86"/>
      <c r="F517" s="86"/>
      <c r="G517" s="86"/>
      <c r="H517" s="86"/>
      <c r="I517" s="86"/>
    </row>
    <row r="518" spans="5:9" s="85" customFormat="1" hidden="1">
      <c r="E518" s="86"/>
      <c r="F518" s="86"/>
      <c r="G518" s="86"/>
      <c r="H518" s="86"/>
      <c r="I518" s="86"/>
    </row>
    <row r="519" spans="5:9" s="85" customFormat="1" hidden="1">
      <c r="E519" s="86"/>
      <c r="F519" s="86"/>
      <c r="G519" s="86"/>
      <c r="H519" s="86"/>
      <c r="I519" s="86"/>
    </row>
    <row r="520" spans="5:9" s="85" customFormat="1" hidden="1">
      <c r="E520" s="86"/>
      <c r="F520" s="86"/>
      <c r="G520" s="86"/>
      <c r="H520" s="86"/>
      <c r="I520" s="86"/>
    </row>
    <row r="521" spans="5:9" s="85" customFormat="1" hidden="1">
      <c r="E521" s="86"/>
      <c r="F521" s="86"/>
      <c r="G521" s="86"/>
      <c r="H521" s="86"/>
      <c r="I521" s="86"/>
    </row>
    <row r="522" spans="5:9" s="85" customFormat="1" hidden="1">
      <c r="E522" s="86"/>
      <c r="F522" s="86"/>
      <c r="G522" s="86"/>
      <c r="H522" s="86"/>
      <c r="I522" s="86"/>
    </row>
    <row r="523" spans="5:9" s="85" customFormat="1" hidden="1">
      <c r="E523" s="86"/>
      <c r="F523" s="86"/>
      <c r="G523" s="86"/>
      <c r="H523" s="86"/>
      <c r="I523" s="86"/>
    </row>
    <row r="524" spans="5:9" s="85" customFormat="1" hidden="1">
      <c r="E524" s="86"/>
      <c r="F524" s="86"/>
      <c r="G524" s="86"/>
      <c r="H524" s="86"/>
      <c r="I524" s="86"/>
    </row>
    <row r="525" spans="5:9" s="85" customFormat="1" hidden="1">
      <c r="E525" s="86"/>
      <c r="F525" s="86"/>
      <c r="G525" s="86"/>
      <c r="H525" s="86"/>
      <c r="I525" s="86"/>
    </row>
    <row r="526" spans="5:9" s="85" customFormat="1" hidden="1">
      <c r="E526" s="86"/>
      <c r="F526" s="86"/>
      <c r="G526" s="86"/>
      <c r="H526" s="86"/>
      <c r="I526" s="86"/>
    </row>
    <row r="527" spans="5:9" s="85" customFormat="1" hidden="1">
      <c r="E527" s="86"/>
      <c r="F527" s="86"/>
      <c r="G527" s="86"/>
      <c r="H527" s="86"/>
      <c r="I527" s="86"/>
    </row>
    <row r="528" spans="5:9" s="85" customFormat="1" hidden="1">
      <c r="E528" s="86"/>
      <c r="F528" s="86"/>
      <c r="G528" s="86"/>
      <c r="H528" s="86"/>
      <c r="I528" s="86"/>
    </row>
    <row r="529" spans="5:9" s="85" customFormat="1" hidden="1">
      <c r="E529" s="86"/>
      <c r="F529" s="86"/>
      <c r="G529" s="86"/>
      <c r="H529" s="86"/>
      <c r="I529" s="86"/>
    </row>
    <row r="530" spans="5:9" s="85" customFormat="1" hidden="1">
      <c r="E530" s="86"/>
      <c r="F530" s="86"/>
      <c r="G530" s="86"/>
      <c r="H530" s="86"/>
      <c r="I530" s="86"/>
    </row>
    <row r="531" spans="5:9" s="85" customFormat="1" hidden="1">
      <c r="E531" s="86"/>
      <c r="F531" s="86"/>
      <c r="G531" s="86"/>
      <c r="H531" s="86"/>
      <c r="I531" s="86"/>
    </row>
    <row r="532" spans="5:9" s="85" customFormat="1" hidden="1">
      <c r="E532" s="86"/>
      <c r="F532" s="86"/>
      <c r="G532" s="86"/>
      <c r="H532" s="86"/>
      <c r="I532" s="86"/>
    </row>
    <row r="533" spans="5:9" s="85" customFormat="1" hidden="1">
      <c r="E533" s="86"/>
      <c r="F533" s="86"/>
      <c r="G533" s="86"/>
      <c r="H533" s="86"/>
      <c r="I533" s="86"/>
    </row>
    <row r="534" spans="5:9" s="85" customFormat="1" hidden="1">
      <c r="E534" s="86"/>
      <c r="F534" s="86"/>
      <c r="G534" s="86"/>
      <c r="H534" s="86"/>
      <c r="I534" s="86"/>
    </row>
    <row r="535" spans="5:9" s="85" customFormat="1" hidden="1">
      <c r="E535" s="86"/>
      <c r="F535" s="86"/>
      <c r="G535" s="86"/>
      <c r="H535" s="86"/>
      <c r="I535" s="86"/>
    </row>
    <row r="536" spans="5:9" s="85" customFormat="1" hidden="1">
      <c r="E536" s="86"/>
      <c r="F536" s="86"/>
      <c r="G536" s="86"/>
      <c r="H536" s="86"/>
      <c r="I536" s="86"/>
    </row>
    <row r="537" spans="5:9" s="85" customFormat="1" hidden="1">
      <c r="E537" s="86"/>
      <c r="F537" s="86"/>
      <c r="G537" s="86"/>
      <c r="H537" s="86"/>
      <c r="I537" s="86"/>
    </row>
    <row r="538" spans="5:9" s="85" customFormat="1" hidden="1">
      <c r="E538" s="86"/>
      <c r="F538" s="86"/>
      <c r="G538" s="86"/>
      <c r="H538" s="86"/>
      <c r="I538" s="86"/>
    </row>
    <row r="539" spans="5:9" s="85" customFormat="1" hidden="1">
      <c r="E539" s="86"/>
      <c r="F539" s="86"/>
      <c r="G539" s="86"/>
      <c r="H539" s="86"/>
      <c r="I539" s="86"/>
    </row>
    <row r="540" spans="5:9" s="85" customFormat="1" hidden="1">
      <c r="E540" s="86"/>
      <c r="F540" s="86"/>
      <c r="G540" s="86"/>
      <c r="H540" s="86"/>
      <c r="I540" s="86"/>
    </row>
    <row r="541" spans="5:9" s="85" customFormat="1" hidden="1">
      <c r="E541" s="86"/>
      <c r="F541" s="86"/>
      <c r="G541" s="86"/>
      <c r="H541" s="86"/>
      <c r="I541" s="86"/>
    </row>
    <row r="542" spans="5:9" s="85" customFormat="1" hidden="1">
      <c r="E542" s="86"/>
      <c r="F542" s="86"/>
      <c r="G542" s="86"/>
      <c r="H542" s="86"/>
      <c r="I542" s="86"/>
    </row>
    <row r="543" spans="5:9" s="85" customFormat="1" hidden="1">
      <c r="E543" s="86"/>
      <c r="F543" s="86"/>
      <c r="G543" s="86"/>
      <c r="H543" s="86"/>
      <c r="I543" s="86"/>
    </row>
    <row r="544" spans="5:9" s="85" customFormat="1" hidden="1">
      <c r="E544" s="86"/>
      <c r="F544" s="86"/>
      <c r="G544" s="86"/>
      <c r="H544" s="86"/>
      <c r="I544" s="86"/>
    </row>
    <row r="545" spans="5:9" s="85" customFormat="1" hidden="1">
      <c r="E545" s="86"/>
      <c r="F545" s="86"/>
      <c r="G545" s="86"/>
      <c r="H545" s="86"/>
      <c r="I545" s="86"/>
    </row>
    <row r="546" spans="5:9" s="85" customFormat="1" hidden="1">
      <c r="E546" s="86"/>
      <c r="F546" s="86"/>
      <c r="G546" s="86"/>
      <c r="H546" s="86"/>
      <c r="I546" s="86"/>
    </row>
    <row r="547" spans="5:9" s="85" customFormat="1" hidden="1">
      <c r="E547" s="86"/>
      <c r="F547" s="86"/>
      <c r="G547" s="86"/>
      <c r="H547" s="86"/>
      <c r="I547" s="86"/>
    </row>
    <row r="548" spans="5:9" s="85" customFormat="1" hidden="1">
      <c r="E548" s="86"/>
      <c r="F548" s="86"/>
      <c r="G548" s="86"/>
      <c r="H548" s="86"/>
      <c r="I548" s="86"/>
    </row>
    <row r="549" spans="5:9" s="85" customFormat="1" hidden="1">
      <c r="E549" s="86"/>
      <c r="F549" s="86"/>
      <c r="G549" s="86"/>
      <c r="H549" s="86"/>
      <c r="I549" s="86"/>
    </row>
    <row r="550" spans="5:9" s="85" customFormat="1" hidden="1">
      <c r="E550" s="86"/>
      <c r="F550" s="86"/>
      <c r="G550" s="86"/>
      <c r="H550" s="86"/>
      <c r="I550" s="86"/>
    </row>
    <row r="551" spans="5:9" s="85" customFormat="1" hidden="1">
      <c r="E551" s="86"/>
      <c r="F551" s="86"/>
      <c r="G551" s="86"/>
      <c r="H551" s="86"/>
      <c r="I551" s="86"/>
    </row>
    <row r="552" spans="5:9" s="85" customFormat="1" hidden="1">
      <c r="E552" s="86"/>
      <c r="F552" s="86"/>
      <c r="G552" s="86"/>
      <c r="H552" s="86"/>
      <c r="I552" s="86"/>
    </row>
    <row r="553" spans="5:9" s="85" customFormat="1" hidden="1">
      <c r="E553" s="86"/>
      <c r="F553" s="86"/>
      <c r="G553" s="86"/>
      <c r="H553" s="86"/>
      <c r="I553" s="86"/>
    </row>
    <row r="554" spans="5:9" s="85" customFormat="1" hidden="1">
      <c r="E554" s="86"/>
      <c r="F554" s="86"/>
      <c r="G554" s="86"/>
      <c r="H554" s="86"/>
      <c r="I554" s="86"/>
    </row>
    <row r="555" spans="5:9" s="85" customFormat="1" hidden="1">
      <c r="E555" s="86"/>
      <c r="F555" s="86"/>
      <c r="G555" s="86"/>
      <c r="H555" s="86"/>
      <c r="I555" s="86"/>
    </row>
    <row r="556" spans="5:9" s="85" customFormat="1" hidden="1">
      <c r="E556" s="86"/>
      <c r="F556" s="86"/>
      <c r="G556" s="86"/>
      <c r="H556" s="86"/>
      <c r="I556" s="86"/>
    </row>
    <row r="557" spans="5:9" s="85" customFormat="1" hidden="1">
      <c r="E557" s="86"/>
      <c r="F557" s="86"/>
      <c r="G557" s="86"/>
      <c r="H557" s="86"/>
      <c r="I557" s="86"/>
    </row>
    <row r="558" spans="5:9" s="85" customFormat="1" hidden="1">
      <c r="E558" s="86"/>
      <c r="F558" s="86"/>
      <c r="G558" s="86"/>
      <c r="H558" s="86"/>
      <c r="I558" s="86"/>
    </row>
    <row r="559" spans="5:9" s="85" customFormat="1" hidden="1">
      <c r="E559" s="86"/>
      <c r="F559" s="86"/>
      <c r="G559" s="86"/>
      <c r="H559" s="86"/>
      <c r="I559" s="86"/>
    </row>
    <row r="560" spans="5:9" s="85" customFormat="1" hidden="1">
      <c r="E560" s="86"/>
      <c r="F560" s="86"/>
      <c r="G560" s="86"/>
      <c r="H560" s="86"/>
      <c r="I560" s="86"/>
    </row>
    <row r="561" spans="5:9" s="85" customFormat="1" hidden="1">
      <c r="E561" s="86"/>
      <c r="F561" s="86"/>
      <c r="G561" s="86"/>
      <c r="H561" s="86"/>
      <c r="I561" s="86"/>
    </row>
    <row r="562" spans="5:9" s="85" customFormat="1" hidden="1">
      <c r="E562" s="86"/>
      <c r="F562" s="86"/>
      <c r="G562" s="86"/>
      <c r="H562" s="86"/>
      <c r="I562" s="86"/>
    </row>
    <row r="563" spans="5:9" s="85" customFormat="1" hidden="1">
      <c r="E563" s="86"/>
      <c r="F563" s="86"/>
      <c r="G563" s="86"/>
      <c r="H563" s="86"/>
      <c r="I563" s="86"/>
    </row>
    <row r="564" spans="5:9" s="85" customFormat="1" hidden="1">
      <c r="E564" s="86"/>
      <c r="F564" s="86"/>
      <c r="G564" s="86"/>
      <c r="H564" s="86"/>
      <c r="I564" s="86"/>
    </row>
    <row r="565" spans="5:9" s="85" customFormat="1" hidden="1">
      <c r="E565" s="86"/>
      <c r="F565" s="86"/>
      <c r="G565" s="86"/>
      <c r="H565" s="86"/>
      <c r="I565" s="86"/>
    </row>
    <row r="566" spans="5:9" s="85" customFormat="1" hidden="1">
      <c r="E566" s="86"/>
      <c r="F566" s="86"/>
      <c r="G566" s="86"/>
      <c r="H566" s="86"/>
      <c r="I566" s="86"/>
    </row>
    <row r="567" spans="5:9" s="85" customFormat="1" hidden="1">
      <c r="E567" s="86"/>
      <c r="F567" s="86"/>
      <c r="G567" s="86"/>
      <c r="H567" s="86"/>
      <c r="I567" s="86"/>
    </row>
    <row r="568" spans="5:9" s="85" customFormat="1" hidden="1">
      <c r="E568" s="86"/>
      <c r="F568" s="86"/>
      <c r="G568" s="86"/>
      <c r="H568" s="86"/>
      <c r="I568" s="86"/>
    </row>
    <row r="569" spans="5:9" s="85" customFormat="1" hidden="1">
      <c r="E569" s="86"/>
      <c r="F569" s="86"/>
      <c r="G569" s="86"/>
      <c r="H569" s="86"/>
      <c r="I569" s="86"/>
    </row>
    <row r="570" spans="5:9" s="85" customFormat="1" hidden="1">
      <c r="E570" s="86"/>
      <c r="F570" s="86"/>
      <c r="G570" s="86"/>
      <c r="H570" s="86"/>
      <c r="I570" s="86"/>
    </row>
    <row r="571" spans="5:9" s="85" customFormat="1" hidden="1">
      <c r="E571" s="86"/>
      <c r="F571" s="86"/>
      <c r="G571" s="86"/>
      <c r="H571" s="86"/>
      <c r="I571" s="86"/>
    </row>
    <row r="572" spans="5:9" s="85" customFormat="1" hidden="1">
      <c r="E572" s="86"/>
      <c r="F572" s="86"/>
      <c r="G572" s="86"/>
      <c r="H572" s="86"/>
      <c r="I572" s="86"/>
    </row>
    <row r="573" spans="5:9" s="85" customFormat="1" hidden="1">
      <c r="E573" s="86"/>
      <c r="F573" s="86"/>
      <c r="G573" s="86"/>
      <c r="H573" s="86"/>
      <c r="I573" s="86"/>
    </row>
    <row r="574" spans="5:9" s="85" customFormat="1" hidden="1">
      <c r="E574" s="86"/>
      <c r="F574" s="86"/>
      <c r="G574" s="86"/>
      <c r="H574" s="86"/>
      <c r="I574" s="86"/>
    </row>
    <row r="575" spans="5:9" s="85" customFormat="1" hidden="1">
      <c r="E575" s="86"/>
      <c r="F575" s="86"/>
      <c r="G575" s="86"/>
      <c r="H575" s="86"/>
      <c r="I575" s="86"/>
    </row>
    <row r="576" spans="5:9" s="85" customFormat="1" hidden="1">
      <c r="E576" s="86"/>
      <c r="F576" s="86"/>
      <c r="G576" s="86"/>
      <c r="H576" s="86"/>
      <c r="I576" s="86"/>
    </row>
    <row r="577" spans="5:9" s="85" customFormat="1" hidden="1">
      <c r="E577" s="86"/>
      <c r="F577" s="86"/>
      <c r="G577" s="86"/>
      <c r="H577" s="86"/>
      <c r="I577" s="86"/>
    </row>
    <row r="578" spans="5:9" s="85" customFormat="1" hidden="1">
      <c r="E578" s="86"/>
      <c r="F578" s="86"/>
      <c r="G578" s="86"/>
      <c r="H578" s="86"/>
      <c r="I578" s="86"/>
    </row>
    <row r="579" spans="5:9" s="85" customFormat="1" hidden="1">
      <c r="E579" s="86"/>
      <c r="F579" s="86"/>
      <c r="G579" s="86"/>
      <c r="H579" s="86"/>
      <c r="I579" s="86"/>
    </row>
    <row r="580" spans="5:9" s="85" customFormat="1" hidden="1">
      <c r="E580" s="86"/>
      <c r="F580" s="86"/>
      <c r="G580" s="86"/>
      <c r="H580" s="86"/>
      <c r="I580" s="86"/>
    </row>
    <row r="581" spans="5:9" s="85" customFormat="1" hidden="1">
      <c r="E581" s="86"/>
      <c r="F581" s="86"/>
      <c r="G581" s="86"/>
      <c r="H581" s="86"/>
      <c r="I581" s="86"/>
    </row>
    <row r="582" spans="5:9" s="85" customFormat="1" hidden="1">
      <c r="E582" s="86"/>
      <c r="F582" s="86"/>
      <c r="G582" s="86"/>
      <c r="H582" s="86"/>
      <c r="I582" s="86"/>
    </row>
    <row r="583" spans="5:9" s="85" customFormat="1" hidden="1">
      <c r="E583" s="86"/>
      <c r="F583" s="86"/>
      <c r="G583" s="86"/>
      <c r="H583" s="86"/>
      <c r="I583" s="86"/>
    </row>
    <row r="584" spans="5:9" s="85" customFormat="1" hidden="1">
      <c r="E584" s="86"/>
      <c r="F584" s="86"/>
      <c r="G584" s="86"/>
      <c r="H584" s="86"/>
      <c r="I584" s="86"/>
    </row>
    <row r="585" spans="5:9" s="85" customFormat="1" hidden="1">
      <c r="E585" s="86"/>
      <c r="F585" s="86"/>
      <c r="G585" s="86"/>
      <c r="H585" s="86"/>
      <c r="I585" s="86"/>
    </row>
    <row r="586" spans="5:9" s="85" customFormat="1" hidden="1">
      <c r="E586" s="86"/>
      <c r="F586" s="86"/>
      <c r="G586" s="86"/>
      <c r="H586" s="86"/>
      <c r="I586" s="86"/>
    </row>
    <row r="587" spans="5:9" s="85" customFormat="1" hidden="1">
      <c r="E587" s="86"/>
      <c r="F587" s="86"/>
      <c r="G587" s="86"/>
      <c r="H587" s="86"/>
      <c r="I587" s="86"/>
    </row>
    <row r="588" spans="5:9" s="85" customFormat="1" hidden="1">
      <c r="E588" s="86"/>
      <c r="F588" s="86"/>
      <c r="G588" s="86"/>
      <c r="H588" s="86"/>
      <c r="I588" s="86"/>
    </row>
    <row r="589" spans="5:9" s="85" customFormat="1" hidden="1">
      <c r="E589" s="86"/>
      <c r="F589" s="86"/>
      <c r="G589" s="86"/>
      <c r="H589" s="86"/>
      <c r="I589" s="86"/>
    </row>
    <row r="590" spans="5:9" s="85" customFormat="1" hidden="1">
      <c r="E590" s="86"/>
      <c r="F590" s="86"/>
      <c r="G590" s="86"/>
      <c r="H590" s="86"/>
      <c r="I590" s="86"/>
    </row>
    <row r="591" spans="5:9" s="85" customFormat="1" hidden="1">
      <c r="E591" s="86"/>
      <c r="F591" s="86"/>
      <c r="G591" s="86"/>
      <c r="H591" s="86"/>
      <c r="I591" s="86"/>
    </row>
    <row r="592" spans="5:9" s="85" customFormat="1" hidden="1">
      <c r="E592" s="86"/>
      <c r="F592" s="86"/>
      <c r="G592" s="86"/>
      <c r="H592" s="86"/>
      <c r="I592" s="86"/>
    </row>
    <row r="593" spans="5:9" s="85" customFormat="1" hidden="1">
      <c r="E593" s="86"/>
      <c r="F593" s="86"/>
      <c r="G593" s="86"/>
      <c r="H593" s="86"/>
      <c r="I593" s="86"/>
    </row>
    <row r="594" spans="5:9" s="85" customFormat="1" hidden="1">
      <c r="E594" s="86"/>
      <c r="F594" s="86"/>
      <c r="G594" s="86"/>
      <c r="H594" s="86"/>
      <c r="I594" s="86"/>
    </row>
    <row r="595" spans="5:9" s="85" customFormat="1" hidden="1">
      <c r="E595" s="86"/>
      <c r="F595" s="86"/>
      <c r="G595" s="86"/>
      <c r="H595" s="86"/>
      <c r="I595" s="86"/>
    </row>
    <row r="596" spans="5:9" s="85" customFormat="1" hidden="1">
      <c r="E596" s="86"/>
      <c r="F596" s="86"/>
      <c r="G596" s="86"/>
      <c r="H596" s="86"/>
      <c r="I596" s="86"/>
    </row>
    <row r="597" spans="5:9" s="85" customFormat="1" hidden="1">
      <c r="E597" s="86"/>
      <c r="F597" s="86"/>
      <c r="G597" s="86"/>
      <c r="H597" s="86"/>
      <c r="I597" s="86"/>
    </row>
    <row r="598" spans="5:9" s="85" customFormat="1" hidden="1">
      <c r="E598" s="86"/>
      <c r="F598" s="86"/>
      <c r="G598" s="86"/>
      <c r="H598" s="86"/>
      <c r="I598" s="86"/>
    </row>
    <row r="599" spans="5:9" s="85" customFormat="1" hidden="1">
      <c r="E599" s="86"/>
      <c r="F599" s="86"/>
      <c r="G599" s="86"/>
      <c r="H599" s="86"/>
      <c r="I599" s="86"/>
    </row>
    <row r="600" spans="5:9" s="85" customFormat="1" hidden="1">
      <c r="E600" s="86"/>
      <c r="F600" s="86"/>
      <c r="G600" s="86"/>
      <c r="H600" s="86"/>
      <c r="I600" s="86"/>
    </row>
    <row r="601" spans="5:9" s="85" customFormat="1" hidden="1">
      <c r="E601" s="86"/>
      <c r="F601" s="86"/>
      <c r="G601" s="86"/>
      <c r="H601" s="86"/>
      <c r="I601" s="86"/>
    </row>
    <row r="602" spans="5:9" s="85" customFormat="1" hidden="1">
      <c r="E602" s="86"/>
      <c r="F602" s="86"/>
      <c r="G602" s="86"/>
      <c r="H602" s="86"/>
      <c r="I602" s="86"/>
    </row>
    <row r="603" spans="5:9" s="85" customFormat="1" hidden="1">
      <c r="E603" s="86"/>
      <c r="F603" s="86"/>
      <c r="G603" s="86"/>
      <c r="H603" s="86"/>
      <c r="I603" s="86"/>
    </row>
    <row r="604" spans="5:9" s="85" customFormat="1" hidden="1">
      <c r="E604" s="86"/>
      <c r="F604" s="86"/>
      <c r="G604" s="86"/>
      <c r="H604" s="86"/>
      <c r="I604" s="86"/>
    </row>
    <row r="605" spans="5:9" s="85" customFormat="1" hidden="1">
      <c r="E605" s="86"/>
      <c r="F605" s="86"/>
      <c r="G605" s="86"/>
      <c r="H605" s="86"/>
      <c r="I605" s="86"/>
    </row>
    <row r="606" spans="5:9" s="85" customFormat="1" hidden="1">
      <c r="E606" s="86"/>
      <c r="F606" s="86"/>
      <c r="G606" s="86"/>
      <c r="H606" s="86"/>
      <c r="I606" s="86"/>
    </row>
    <row r="607" spans="5:9" s="85" customFormat="1" hidden="1">
      <c r="E607" s="86"/>
      <c r="F607" s="86"/>
      <c r="G607" s="86"/>
      <c r="H607" s="86"/>
      <c r="I607" s="86"/>
    </row>
    <row r="608" spans="5:9" s="85" customFormat="1" hidden="1">
      <c r="E608" s="86"/>
      <c r="F608" s="86"/>
      <c r="G608" s="86"/>
      <c r="H608" s="86"/>
      <c r="I608" s="86"/>
    </row>
    <row r="609" spans="5:9" s="85" customFormat="1" hidden="1">
      <c r="E609" s="86"/>
      <c r="F609" s="86"/>
      <c r="G609" s="86"/>
      <c r="H609" s="86"/>
      <c r="I609" s="86"/>
    </row>
    <row r="610" spans="5:9" s="85" customFormat="1" hidden="1">
      <c r="E610" s="86"/>
      <c r="F610" s="86"/>
      <c r="G610" s="86"/>
      <c r="H610" s="86"/>
      <c r="I610" s="86"/>
    </row>
    <row r="611" spans="5:9" s="85" customFormat="1" hidden="1">
      <c r="E611" s="86"/>
      <c r="F611" s="86"/>
      <c r="G611" s="86"/>
      <c r="H611" s="86"/>
      <c r="I611" s="86"/>
    </row>
    <row r="612" spans="5:9" s="85" customFormat="1" hidden="1">
      <c r="E612" s="86"/>
      <c r="F612" s="86"/>
      <c r="G612" s="86"/>
      <c r="H612" s="86"/>
      <c r="I612" s="86"/>
    </row>
    <row r="613" spans="5:9" s="85" customFormat="1" hidden="1">
      <c r="E613" s="86"/>
      <c r="F613" s="86"/>
      <c r="G613" s="86"/>
      <c r="H613" s="86"/>
      <c r="I613" s="86"/>
    </row>
    <row r="614" spans="5:9" s="85" customFormat="1" hidden="1">
      <c r="E614" s="86"/>
      <c r="F614" s="86"/>
      <c r="G614" s="86"/>
      <c r="H614" s="86"/>
      <c r="I614" s="86"/>
    </row>
    <row r="615" spans="5:9" s="85" customFormat="1" hidden="1">
      <c r="E615" s="86"/>
      <c r="F615" s="86"/>
      <c r="G615" s="86"/>
      <c r="H615" s="86"/>
      <c r="I615" s="86"/>
    </row>
    <row r="616" spans="5:9" s="85" customFormat="1" hidden="1">
      <c r="E616" s="86"/>
      <c r="F616" s="86"/>
      <c r="G616" s="86"/>
      <c r="H616" s="86"/>
      <c r="I616" s="86"/>
    </row>
    <row r="617" spans="5:9" s="85" customFormat="1" hidden="1">
      <c r="E617" s="86"/>
      <c r="F617" s="86"/>
      <c r="G617" s="86"/>
      <c r="H617" s="86"/>
      <c r="I617" s="86"/>
    </row>
    <row r="618" spans="5:9" s="85" customFormat="1" hidden="1">
      <c r="E618" s="86"/>
      <c r="F618" s="86"/>
      <c r="G618" s="86"/>
      <c r="H618" s="86"/>
      <c r="I618" s="86"/>
    </row>
    <row r="619" spans="5:9" s="85" customFormat="1" hidden="1">
      <c r="E619" s="86"/>
      <c r="F619" s="86"/>
      <c r="G619" s="86"/>
      <c r="H619" s="86"/>
      <c r="I619" s="86"/>
    </row>
    <row r="620" spans="5:9" s="85" customFormat="1" hidden="1">
      <c r="E620" s="86"/>
      <c r="F620" s="86"/>
      <c r="G620" s="86"/>
      <c r="H620" s="86"/>
      <c r="I620" s="86"/>
    </row>
    <row r="621" spans="5:9" s="85" customFormat="1" hidden="1">
      <c r="E621" s="86"/>
      <c r="F621" s="86"/>
      <c r="G621" s="86"/>
      <c r="H621" s="86"/>
      <c r="I621" s="86"/>
    </row>
    <row r="622" spans="5:9" s="85" customFormat="1" hidden="1">
      <c r="E622" s="86"/>
      <c r="F622" s="86"/>
      <c r="G622" s="86"/>
      <c r="H622" s="86"/>
      <c r="I622" s="86"/>
    </row>
    <row r="623" spans="5:9" s="85" customFormat="1" hidden="1">
      <c r="E623" s="86"/>
      <c r="F623" s="86"/>
      <c r="G623" s="86"/>
      <c r="H623" s="86"/>
      <c r="I623" s="86"/>
    </row>
    <row r="624" spans="5:9" s="85" customFormat="1" hidden="1">
      <c r="E624" s="86"/>
      <c r="F624" s="86"/>
      <c r="G624" s="86"/>
      <c r="H624" s="86"/>
      <c r="I624" s="86"/>
    </row>
    <row r="625" spans="5:9" s="85" customFormat="1" hidden="1">
      <c r="E625" s="86"/>
      <c r="F625" s="86"/>
      <c r="G625" s="86"/>
      <c r="H625" s="86"/>
      <c r="I625" s="86"/>
    </row>
    <row r="626" spans="5:9" s="85" customFormat="1" hidden="1">
      <c r="E626" s="86"/>
      <c r="F626" s="86"/>
      <c r="G626" s="86"/>
      <c r="H626" s="86"/>
      <c r="I626" s="86"/>
    </row>
    <row r="627" spans="5:9" s="85" customFormat="1" hidden="1">
      <c r="E627" s="86"/>
      <c r="F627" s="86"/>
      <c r="G627" s="86"/>
      <c r="H627" s="86"/>
      <c r="I627" s="86"/>
    </row>
    <row r="628" spans="5:9" s="85" customFormat="1" hidden="1">
      <c r="E628" s="86"/>
      <c r="F628" s="86"/>
      <c r="G628" s="86"/>
      <c r="H628" s="86"/>
      <c r="I628" s="86"/>
    </row>
    <row r="629" spans="5:9" s="85" customFormat="1" hidden="1">
      <c r="E629" s="86"/>
      <c r="F629" s="86"/>
      <c r="G629" s="86"/>
      <c r="H629" s="86"/>
      <c r="I629" s="86"/>
    </row>
    <row r="630" spans="5:9" s="85" customFormat="1" hidden="1">
      <c r="E630" s="86"/>
      <c r="F630" s="86"/>
      <c r="G630" s="86"/>
      <c r="H630" s="86"/>
      <c r="I630" s="86"/>
    </row>
    <row r="631" spans="5:9" s="85" customFormat="1" hidden="1">
      <c r="E631" s="86"/>
      <c r="F631" s="86"/>
      <c r="G631" s="86"/>
      <c r="H631" s="86"/>
      <c r="I631" s="86"/>
    </row>
    <row r="632" spans="5:9" s="85" customFormat="1" hidden="1">
      <c r="E632" s="86"/>
      <c r="F632" s="86"/>
      <c r="G632" s="86"/>
      <c r="H632" s="86"/>
      <c r="I632" s="86"/>
    </row>
    <row r="633" spans="5:9" s="85" customFormat="1" hidden="1">
      <c r="E633" s="86"/>
      <c r="F633" s="86"/>
      <c r="G633" s="86"/>
      <c r="H633" s="86"/>
      <c r="I633" s="86"/>
    </row>
    <row r="634" spans="5:9" s="85" customFormat="1" hidden="1">
      <c r="E634" s="86"/>
      <c r="F634" s="86"/>
      <c r="G634" s="86"/>
      <c r="H634" s="86"/>
      <c r="I634" s="86"/>
    </row>
    <row r="635" spans="5:9" s="85" customFormat="1" hidden="1">
      <c r="E635" s="86"/>
      <c r="F635" s="86"/>
      <c r="G635" s="86"/>
      <c r="H635" s="86"/>
      <c r="I635" s="86"/>
    </row>
    <row r="636" spans="5:9" s="85" customFormat="1" hidden="1">
      <c r="E636" s="86"/>
      <c r="F636" s="86"/>
      <c r="G636" s="86"/>
      <c r="H636" s="86"/>
      <c r="I636" s="86"/>
    </row>
    <row r="637" spans="5:9" s="85" customFormat="1" hidden="1">
      <c r="E637" s="86"/>
      <c r="F637" s="86"/>
      <c r="G637" s="86"/>
      <c r="H637" s="86"/>
      <c r="I637" s="86"/>
    </row>
    <row r="638" spans="5:9" s="85" customFormat="1" hidden="1">
      <c r="E638" s="86"/>
      <c r="F638" s="86"/>
      <c r="G638" s="86"/>
      <c r="H638" s="86"/>
      <c r="I638" s="86"/>
    </row>
    <row r="639" spans="5:9" s="85" customFormat="1" hidden="1">
      <c r="E639" s="86"/>
      <c r="F639" s="86"/>
      <c r="G639" s="86"/>
      <c r="H639" s="86"/>
      <c r="I639" s="86"/>
    </row>
    <row r="640" spans="5:9" s="85" customFormat="1" hidden="1">
      <c r="E640" s="86"/>
      <c r="F640" s="86"/>
      <c r="G640" s="86"/>
      <c r="H640" s="86"/>
      <c r="I640" s="86"/>
    </row>
    <row r="641" spans="5:9" s="85" customFormat="1" hidden="1">
      <c r="E641" s="86"/>
      <c r="F641" s="86"/>
      <c r="G641" s="86"/>
      <c r="H641" s="86"/>
      <c r="I641" s="86"/>
    </row>
    <row r="642" spans="5:9" s="85" customFormat="1" hidden="1">
      <c r="E642" s="86"/>
      <c r="F642" s="86"/>
      <c r="G642" s="86"/>
      <c r="H642" s="86"/>
      <c r="I642" s="86"/>
    </row>
    <row r="643" spans="5:9" s="85" customFormat="1" hidden="1">
      <c r="E643" s="86"/>
      <c r="F643" s="86"/>
      <c r="G643" s="86"/>
      <c r="H643" s="86"/>
      <c r="I643" s="86"/>
    </row>
    <row r="644" spans="5:9" s="85" customFormat="1" hidden="1">
      <c r="E644" s="86"/>
      <c r="F644" s="86"/>
      <c r="G644" s="86"/>
      <c r="H644" s="86"/>
      <c r="I644" s="86"/>
    </row>
    <row r="645" spans="5:9" s="85" customFormat="1" hidden="1">
      <c r="E645" s="86"/>
      <c r="F645" s="86"/>
      <c r="G645" s="86"/>
      <c r="H645" s="86"/>
      <c r="I645" s="86"/>
    </row>
    <row r="646" spans="5:9" s="85" customFormat="1" hidden="1">
      <c r="E646" s="86"/>
      <c r="F646" s="86"/>
      <c r="G646" s="86"/>
      <c r="H646" s="86"/>
      <c r="I646" s="86"/>
    </row>
    <row r="647" spans="5:9" s="85" customFormat="1" hidden="1">
      <c r="E647" s="86"/>
      <c r="F647" s="86"/>
      <c r="G647" s="86"/>
      <c r="H647" s="86"/>
      <c r="I647" s="86"/>
    </row>
    <row r="648" spans="5:9" s="85" customFormat="1" hidden="1">
      <c r="E648" s="86"/>
      <c r="F648" s="86"/>
      <c r="G648" s="86"/>
      <c r="H648" s="86"/>
      <c r="I648" s="86"/>
    </row>
    <row r="649" spans="5:9" s="85" customFormat="1" hidden="1">
      <c r="E649" s="86"/>
      <c r="F649" s="86"/>
      <c r="G649" s="86"/>
      <c r="H649" s="86"/>
      <c r="I649" s="86"/>
    </row>
    <row r="650" spans="5:9" s="85" customFormat="1" hidden="1">
      <c r="E650" s="86"/>
      <c r="F650" s="86"/>
      <c r="G650" s="86"/>
      <c r="H650" s="86"/>
      <c r="I650" s="86"/>
    </row>
    <row r="651" spans="5:9" s="85" customFormat="1" hidden="1">
      <c r="E651" s="86"/>
      <c r="F651" s="86"/>
      <c r="G651" s="86"/>
      <c r="H651" s="86"/>
      <c r="I651" s="86"/>
    </row>
    <row r="652" spans="5:9" s="85" customFormat="1" hidden="1">
      <c r="E652" s="86"/>
      <c r="F652" s="86"/>
      <c r="G652" s="86"/>
      <c r="H652" s="86"/>
      <c r="I652" s="86"/>
    </row>
    <row r="653" spans="5:9" s="85" customFormat="1" hidden="1">
      <c r="E653" s="86"/>
      <c r="F653" s="86"/>
      <c r="G653" s="86"/>
      <c r="H653" s="86"/>
      <c r="I653" s="86"/>
    </row>
    <row r="654" spans="5:9" s="85" customFormat="1" hidden="1">
      <c r="E654" s="86"/>
      <c r="F654" s="86"/>
      <c r="G654" s="86"/>
      <c r="H654" s="86"/>
      <c r="I654" s="86"/>
    </row>
    <row r="655" spans="5:9" s="85" customFormat="1" hidden="1">
      <c r="E655" s="86"/>
      <c r="F655" s="86"/>
      <c r="G655" s="86"/>
      <c r="H655" s="86"/>
      <c r="I655" s="86"/>
    </row>
    <row r="656" spans="5:9" s="85" customFormat="1" hidden="1">
      <c r="E656" s="86"/>
      <c r="F656" s="86"/>
      <c r="G656" s="86"/>
      <c r="H656" s="86"/>
      <c r="I656" s="86"/>
    </row>
    <row r="657" spans="5:9" s="85" customFormat="1" hidden="1">
      <c r="E657" s="86"/>
      <c r="F657" s="86"/>
      <c r="G657" s="86"/>
      <c r="H657" s="86"/>
      <c r="I657" s="86"/>
    </row>
    <row r="658" spans="5:9" s="85" customFormat="1" hidden="1">
      <c r="E658" s="86"/>
      <c r="F658" s="86"/>
      <c r="G658" s="86"/>
      <c r="H658" s="86"/>
      <c r="I658" s="86"/>
    </row>
    <row r="659" spans="5:9" s="85" customFormat="1" hidden="1">
      <c r="E659" s="86"/>
      <c r="F659" s="86"/>
      <c r="G659" s="86"/>
      <c r="H659" s="86"/>
      <c r="I659" s="86"/>
    </row>
    <row r="660" spans="5:9" s="85" customFormat="1" hidden="1">
      <c r="E660" s="86"/>
      <c r="F660" s="86"/>
      <c r="G660" s="86"/>
      <c r="H660" s="86"/>
      <c r="I660" s="86"/>
    </row>
    <row r="661" spans="5:9" s="85" customFormat="1" hidden="1">
      <c r="E661" s="86"/>
      <c r="F661" s="86"/>
      <c r="G661" s="86"/>
      <c r="H661" s="86"/>
      <c r="I661" s="86"/>
    </row>
    <row r="662" spans="5:9" s="85" customFormat="1" hidden="1">
      <c r="E662" s="86"/>
      <c r="F662" s="86"/>
      <c r="G662" s="86"/>
      <c r="H662" s="86"/>
      <c r="I662" s="86"/>
    </row>
    <row r="663" spans="5:9" s="85" customFormat="1" hidden="1">
      <c r="E663" s="86"/>
      <c r="F663" s="86"/>
      <c r="G663" s="86"/>
      <c r="H663" s="86"/>
      <c r="I663" s="86"/>
    </row>
    <row r="664" spans="5:9" s="85" customFormat="1" hidden="1">
      <c r="E664" s="86"/>
      <c r="F664" s="86"/>
      <c r="G664" s="86"/>
      <c r="H664" s="86"/>
      <c r="I664" s="86"/>
    </row>
    <row r="665" spans="5:9" s="85" customFormat="1" hidden="1">
      <c r="E665" s="86"/>
      <c r="F665" s="86"/>
      <c r="G665" s="86"/>
      <c r="H665" s="86"/>
      <c r="I665" s="86"/>
    </row>
    <row r="666" spans="5:9" s="85" customFormat="1" hidden="1">
      <c r="E666" s="86"/>
      <c r="F666" s="86"/>
      <c r="G666" s="86"/>
      <c r="H666" s="86"/>
      <c r="I666" s="86"/>
    </row>
    <row r="667" spans="5:9" s="85" customFormat="1" hidden="1">
      <c r="E667" s="86"/>
      <c r="F667" s="86"/>
      <c r="G667" s="86"/>
      <c r="H667" s="86"/>
      <c r="I667" s="86"/>
    </row>
    <row r="668" spans="5:9" s="85" customFormat="1" hidden="1">
      <c r="E668" s="86"/>
      <c r="F668" s="86"/>
      <c r="G668" s="86"/>
      <c r="H668" s="86"/>
      <c r="I668" s="86"/>
    </row>
    <row r="669" spans="5:9" s="85" customFormat="1" hidden="1">
      <c r="E669" s="86"/>
      <c r="F669" s="86"/>
      <c r="G669" s="86"/>
      <c r="H669" s="86"/>
      <c r="I669" s="86"/>
    </row>
    <row r="670" spans="5:9" s="85" customFormat="1" hidden="1">
      <c r="E670" s="86"/>
      <c r="F670" s="86"/>
      <c r="G670" s="86"/>
      <c r="H670" s="86"/>
      <c r="I670" s="86"/>
    </row>
    <row r="671" spans="5:9" s="85" customFormat="1" hidden="1">
      <c r="E671" s="86"/>
      <c r="F671" s="86"/>
      <c r="G671" s="86"/>
      <c r="H671" s="86"/>
      <c r="I671" s="86"/>
    </row>
    <row r="672" spans="5:9" s="85" customFormat="1" hidden="1">
      <c r="E672" s="86"/>
      <c r="F672" s="86"/>
      <c r="G672" s="86"/>
      <c r="H672" s="86"/>
      <c r="I672" s="86"/>
    </row>
    <row r="673" spans="5:9" s="85" customFormat="1" hidden="1">
      <c r="E673" s="86"/>
      <c r="F673" s="86"/>
      <c r="G673" s="86"/>
      <c r="H673" s="86"/>
      <c r="I673" s="86"/>
    </row>
    <row r="674" spans="5:9" s="85" customFormat="1" hidden="1">
      <c r="E674" s="86"/>
      <c r="F674" s="86"/>
      <c r="G674" s="86"/>
      <c r="H674" s="86"/>
      <c r="I674" s="86"/>
    </row>
    <row r="675" spans="5:9" s="85" customFormat="1" hidden="1">
      <c r="E675" s="86"/>
      <c r="F675" s="86"/>
      <c r="G675" s="86"/>
      <c r="H675" s="86"/>
      <c r="I675" s="86"/>
    </row>
    <row r="676" spans="5:9" s="85" customFormat="1" hidden="1">
      <c r="E676" s="86"/>
      <c r="F676" s="86"/>
      <c r="G676" s="86"/>
      <c r="H676" s="86"/>
      <c r="I676" s="86"/>
    </row>
    <row r="677" spans="5:9" s="85" customFormat="1" hidden="1">
      <c r="E677" s="86"/>
      <c r="F677" s="86"/>
      <c r="G677" s="86"/>
      <c r="H677" s="86"/>
      <c r="I677" s="86"/>
    </row>
    <row r="678" spans="5:9" s="85" customFormat="1" hidden="1">
      <c r="E678" s="86"/>
      <c r="F678" s="86"/>
      <c r="G678" s="86"/>
      <c r="H678" s="86"/>
      <c r="I678" s="86"/>
    </row>
    <row r="679" spans="5:9" s="85" customFormat="1" hidden="1">
      <c r="E679" s="86"/>
      <c r="F679" s="86"/>
      <c r="G679" s="86"/>
      <c r="H679" s="86"/>
      <c r="I679" s="86"/>
    </row>
    <row r="680" spans="5:9" s="85" customFormat="1" hidden="1">
      <c r="E680" s="86"/>
      <c r="F680" s="86"/>
      <c r="G680" s="86"/>
      <c r="H680" s="86"/>
      <c r="I680" s="86"/>
    </row>
    <row r="681" spans="5:9" s="85" customFormat="1" hidden="1">
      <c r="E681" s="86"/>
      <c r="F681" s="86"/>
      <c r="G681" s="86"/>
      <c r="H681" s="86"/>
      <c r="I681" s="86"/>
    </row>
    <row r="682" spans="5:9" s="85" customFormat="1" hidden="1">
      <c r="E682" s="86"/>
      <c r="F682" s="86"/>
      <c r="G682" s="86"/>
      <c r="H682" s="86"/>
      <c r="I682" s="86"/>
    </row>
    <row r="683" spans="5:9" s="85" customFormat="1" hidden="1">
      <c r="E683" s="86"/>
      <c r="F683" s="86"/>
      <c r="G683" s="86"/>
      <c r="H683" s="86"/>
      <c r="I683" s="86"/>
    </row>
    <row r="684" spans="5:9" s="85" customFormat="1" hidden="1">
      <c r="E684" s="86"/>
      <c r="F684" s="86"/>
      <c r="G684" s="86"/>
      <c r="H684" s="86"/>
      <c r="I684" s="86"/>
    </row>
    <row r="685" spans="5:9" s="85" customFormat="1" hidden="1">
      <c r="E685" s="86"/>
      <c r="F685" s="86"/>
      <c r="G685" s="86"/>
      <c r="H685" s="86"/>
      <c r="I685" s="86"/>
    </row>
    <row r="686" spans="5:9" s="85" customFormat="1" hidden="1">
      <c r="E686" s="86"/>
      <c r="F686" s="86"/>
      <c r="G686" s="86"/>
      <c r="H686" s="86"/>
      <c r="I686" s="86"/>
    </row>
    <row r="687" spans="5:9" s="85" customFormat="1" hidden="1">
      <c r="E687" s="86"/>
      <c r="F687" s="86"/>
      <c r="G687" s="86"/>
      <c r="H687" s="86"/>
      <c r="I687" s="86"/>
    </row>
    <row r="688" spans="5:9" s="85" customFormat="1" hidden="1">
      <c r="E688" s="86"/>
      <c r="F688" s="86"/>
      <c r="G688" s="86"/>
      <c r="H688" s="86"/>
      <c r="I688" s="86"/>
    </row>
    <row r="689" spans="5:9" s="85" customFormat="1" hidden="1">
      <c r="E689" s="86"/>
      <c r="F689" s="86"/>
      <c r="G689" s="86"/>
      <c r="H689" s="86"/>
      <c r="I689" s="86"/>
    </row>
    <row r="690" spans="5:9" s="85" customFormat="1" hidden="1">
      <c r="E690" s="86"/>
      <c r="F690" s="86"/>
      <c r="G690" s="86"/>
      <c r="H690" s="86"/>
      <c r="I690" s="86"/>
    </row>
    <row r="691" spans="5:9" s="85" customFormat="1" hidden="1">
      <c r="E691" s="86"/>
      <c r="F691" s="86"/>
      <c r="G691" s="86"/>
      <c r="H691" s="86"/>
      <c r="I691" s="86"/>
    </row>
    <row r="692" spans="5:9" s="85" customFormat="1" hidden="1">
      <c r="E692" s="86"/>
      <c r="F692" s="86"/>
      <c r="G692" s="86"/>
      <c r="H692" s="86"/>
      <c r="I692" s="86"/>
    </row>
    <row r="693" spans="5:9" s="85" customFormat="1" hidden="1">
      <c r="E693" s="86"/>
      <c r="F693" s="86"/>
      <c r="G693" s="86"/>
      <c r="H693" s="86"/>
      <c r="I693" s="86"/>
    </row>
    <row r="694" spans="5:9" s="85" customFormat="1" hidden="1">
      <c r="E694" s="86"/>
      <c r="F694" s="86"/>
      <c r="G694" s="86"/>
      <c r="H694" s="86"/>
      <c r="I694" s="86"/>
    </row>
    <row r="695" spans="5:9" s="85" customFormat="1" hidden="1">
      <c r="E695" s="86"/>
      <c r="F695" s="86"/>
      <c r="G695" s="86"/>
      <c r="H695" s="86"/>
      <c r="I695" s="86"/>
    </row>
    <row r="696" spans="5:9" s="85" customFormat="1" hidden="1">
      <c r="E696" s="86"/>
      <c r="F696" s="86"/>
      <c r="G696" s="86"/>
      <c r="H696" s="86"/>
      <c r="I696" s="86"/>
    </row>
    <row r="697" spans="5:9" s="85" customFormat="1" hidden="1">
      <c r="E697" s="86"/>
      <c r="F697" s="86"/>
      <c r="G697" s="86"/>
      <c r="H697" s="86"/>
      <c r="I697" s="86"/>
    </row>
    <row r="698" spans="5:9" s="85" customFormat="1" hidden="1">
      <c r="E698" s="86"/>
      <c r="F698" s="86"/>
      <c r="G698" s="86"/>
      <c r="H698" s="86"/>
      <c r="I698" s="86"/>
    </row>
    <row r="699" spans="5:9" s="85" customFormat="1" hidden="1">
      <c r="E699" s="86"/>
      <c r="F699" s="86"/>
      <c r="G699" s="86"/>
      <c r="H699" s="86"/>
      <c r="I699" s="86"/>
    </row>
    <row r="700" spans="5:9" s="85" customFormat="1" hidden="1">
      <c r="E700" s="86"/>
      <c r="F700" s="86"/>
      <c r="G700" s="86"/>
      <c r="H700" s="86"/>
      <c r="I700" s="86"/>
    </row>
    <row r="701" spans="5:9" s="85" customFormat="1" hidden="1">
      <c r="E701" s="86"/>
      <c r="F701" s="86"/>
      <c r="G701" s="86"/>
      <c r="H701" s="86"/>
      <c r="I701" s="86"/>
    </row>
    <row r="702" spans="5:9" s="85" customFormat="1" hidden="1">
      <c r="E702" s="86"/>
      <c r="F702" s="86"/>
      <c r="G702" s="86"/>
      <c r="H702" s="86"/>
      <c r="I702" s="86"/>
    </row>
    <row r="703" spans="5:9" s="85" customFormat="1" hidden="1">
      <c r="E703" s="86"/>
      <c r="F703" s="86"/>
      <c r="G703" s="86"/>
      <c r="H703" s="86"/>
      <c r="I703" s="86"/>
    </row>
    <row r="704" spans="5:9" s="85" customFormat="1" hidden="1">
      <c r="E704" s="86"/>
      <c r="F704" s="86"/>
      <c r="G704" s="86"/>
      <c r="H704" s="86"/>
      <c r="I704" s="86"/>
    </row>
    <row r="705" spans="5:9" s="85" customFormat="1" hidden="1">
      <c r="E705" s="86"/>
      <c r="F705" s="86"/>
      <c r="G705" s="86"/>
      <c r="H705" s="86"/>
      <c r="I705" s="86"/>
    </row>
    <row r="706" spans="5:9" s="85" customFormat="1" hidden="1">
      <c r="E706" s="86"/>
      <c r="F706" s="86"/>
      <c r="G706" s="86"/>
      <c r="H706" s="86"/>
      <c r="I706" s="86"/>
    </row>
    <row r="707" spans="5:9" s="85" customFormat="1" hidden="1">
      <c r="E707" s="86"/>
      <c r="F707" s="86"/>
      <c r="G707" s="86"/>
      <c r="H707" s="86"/>
      <c r="I707" s="86"/>
    </row>
    <row r="708" spans="5:9" s="85" customFormat="1" hidden="1">
      <c r="E708" s="86"/>
      <c r="F708" s="86"/>
      <c r="G708" s="86"/>
      <c r="H708" s="86"/>
      <c r="I708" s="86"/>
    </row>
    <row r="709" spans="5:9" s="85" customFormat="1" hidden="1">
      <c r="E709" s="86"/>
      <c r="F709" s="86"/>
      <c r="G709" s="86"/>
      <c r="H709" s="86"/>
      <c r="I709" s="86"/>
    </row>
    <row r="710" spans="5:9" s="85" customFormat="1" hidden="1">
      <c r="E710" s="86"/>
      <c r="F710" s="86"/>
      <c r="G710" s="86"/>
      <c r="H710" s="86"/>
      <c r="I710" s="86"/>
    </row>
    <row r="711" spans="5:9" s="85" customFormat="1" hidden="1">
      <c r="E711" s="86"/>
      <c r="F711" s="86"/>
      <c r="G711" s="86"/>
      <c r="H711" s="86"/>
      <c r="I711" s="86"/>
    </row>
    <row r="712" spans="5:9" s="85" customFormat="1" hidden="1">
      <c r="E712" s="86"/>
      <c r="F712" s="86"/>
      <c r="G712" s="86"/>
      <c r="H712" s="86"/>
      <c r="I712" s="86"/>
    </row>
    <row r="713" spans="5:9" s="85" customFormat="1" hidden="1">
      <c r="E713" s="86"/>
      <c r="F713" s="86"/>
      <c r="G713" s="86"/>
      <c r="H713" s="86"/>
      <c r="I713" s="86"/>
    </row>
    <row r="714" spans="5:9" s="85" customFormat="1" hidden="1">
      <c r="E714" s="86"/>
      <c r="F714" s="86"/>
      <c r="G714" s="86"/>
      <c r="H714" s="86"/>
      <c r="I714" s="86"/>
    </row>
    <row r="715" spans="5:9" s="85" customFormat="1" hidden="1">
      <c r="E715" s="86"/>
      <c r="F715" s="86"/>
      <c r="G715" s="86"/>
      <c r="H715" s="86"/>
      <c r="I715" s="86"/>
    </row>
    <row r="716" spans="5:9" s="85" customFormat="1" hidden="1">
      <c r="E716" s="86"/>
      <c r="F716" s="86"/>
      <c r="G716" s="86"/>
      <c r="H716" s="86"/>
      <c r="I716" s="86"/>
    </row>
    <row r="717" spans="5:9" s="85" customFormat="1" hidden="1">
      <c r="E717" s="86"/>
      <c r="F717" s="86"/>
      <c r="G717" s="86"/>
      <c r="H717" s="86"/>
      <c r="I717" s="86"/>
    </row>
    <row r="718" spans="5:9" s="85" customFormat="1" hidden="1">
      <c r="E718" s="86"/>
      <c r="F718" s="86"/>
      <c r="G718" s="86"/>
      <c r="H718" s="86"/>
      <c r="I718" s="86"/>
    </row>
    <row r="719" spans="5:9" s="85" customFormat="1" hidden="1">
      <c r="E719" s="86"/>
      <c r="F719" s="86"/>
      <c r="G719" s="86"/>
      <c r="H719" s="86"/>
      <c r="I719" s="86"/>
    </row>
    <row r="720" spans="5:9" s="85" customFormat="1" hidden="1">
      <c r="E720" s="86"/>
      <c r="F720" s="86"/>
      <c r="G720" s="86"/>
      <c r="H720" s="86"/>
      <c r="I720" s="86"/>
    </row>
    <row r="721" spans="5:9" s="85" customFormat="1" hidden="1">
      <c r="E721" s="86"/>
      <c r="F721" s="86"/>
      <c r="G721" s="86"/>
      <c r="H721" s="86"/>
      <c r="I721" s="86"/>
    </row>
    <row r="722" spans="5:9" s="85" customFormat="1" hidden="1">
      <c r="E722" s="86"/>
      <c r="F722" s="86"/>
      <c r="G722" s="86"/>
      <c r="H722" s="86"/>
      <c r="I722" s="86"/>
    </row>
    <row r="723" spans="5:9" s="85" customFormat="1" hidden="1">
      <c r="E723" s="86"/>
      <c r="F723" s="86"/>
      <c r="G723" s="86"/>
      <c r="H723" s="86"/>
      <c r="I723" s="86"/>
    </row>
    <row r="724" spans="5:9" s="85" customFormat="1" hidden="1">
      <c r="E724" s="86"/>
      <c r="F724" s="86"/>
      <c r="G724" s="86"/>
      <c r="H724" s="86"/>
      <c r="I724" s="86"/>
    </row>
    <row r="725" spans="5:9" s="85" customFormat="1" hidden="1">
      <c r="E725" s="86"/>
      <c r="F725" s="86"/>
      <c r="G725" s="86"/>
      <c r="H725" s="86"/>
      <c r="I725" s="86"/>
    </row>
    <row r="726" spans="5:9" s="85" customFormat="1" hidden="1">
      <c r="E726" s="86"/>
      <c r="F726" s="86"/>
      <c r="G726" s="86"/>
      <c r="H726" s="86"/>
      <c r="I726" s="86"/>
    </row>
    <row r="727" spans="5:9" s="85" customFormat="1" hidden="1">
      <c r="E727" s="86"/>
      <c r="F727" s="86"/>
      <c r="G727" s="86"/>
      <c r="H727" s="86"/>
      <c r="I727" s="86"/>
    </row>
    <row r="728" spans="5:9" s="85" customFormat="1" hidden="1">
      <c r="E728" s="86"/>
      <c r="F728" s="86"/>
      <c r="G728" s="86"/>
      <c r="H728" s="86"/>
      <c r="I728" s="86"/>
    </row>
    <row r="729" spans="5:9" s="85" customFormat="1" hidden="1">
      <c r="E729" s="86"/>
      <c r="F729" s="86"/>
      <c r="G729" s="86"/>
      <c r="H729" s="86"/>
      <c r="I729" s="86"/>
    </row>
    <row r="730" spans="5:9" s="85" customFormat="1" hidden="1">
      <c r="E730" s="86"/>
      <c r="F730" s="86"/>
      <c r="G730" s="86"/>
      <c r="H730" s="86"/>
      <c r="I730" s="86"/>
    </row>
    <row r="731" spans="5:9" s="85" customFormat="1" hidden="1">
      <c r="E731" s="86"/>
      <c r="F731" s="86"/>
      <c r="G731" s="86"/>
      <c r="H731" s="86"/>
      <c r="I731" s="86"/>
    </row>
    <row r="732" spans="5:9" s="85" customFormat="1" hidden="1">
      <c r="E732" s="86"/>
      <c r="F732" s="86"/>
      <c r="G732" s="86"/>
      <c r="H732" s="86"/>
      <c r="I732" s="86"/>
    </row>
    <row r="733" spans="5:9" s="85" customFormat="1" hidden="1">
      <c r="E733" s="86"/>
      <c r="F733" s="86"/>
      <c r="G733" s="86"/>
      <c r="H733" s="86"/>
      <c r="I733" s="86"/>
    </row>
    <row r="734" spans="5:9" s="85" customFormat="1" hidden="1">
      <c r="E734" s="86"/>
      <c r="F734" s="86"/>
      <c r="G734" s="86"/>
      <c r="H734" s="86"/>
      <c r="I734" s="86"/>
    </row>
    <row r="735" spans="5:9" s="85" customFormat="1" hidden="1">
      <c r="E735" s="86"/>
      <c r="F735" s="86"/>
      <c r="G735" s="86"/>
      <c r="H735" s="86"/>
      <c r="I735" s="86"/>
    </row>
    <row r="736" spans="5:9" s="85" customFormat="1" hidden="1">
      <c r="E736" s="86"/>
      <c r="F736" s="86"/>
      <c r="G736" s="86"/>
      <c r="H736" s="86"/>
      <c r="I736" s="86"/>
    </row>
    <row r="737" spans="5:9" s="85" customFormat="1" hidden="1">
      <c r="E737" s="86"/>
      <c r="F737" s="86"/>
      <c r="G737" s="86"/>
      <c r="H737" s="86"/>
      <c r="I737" s="86"/>
    </row>
    <row r="738" spans="5:9" s="85" customFormat="1" hidden="1">
      <c r="E738" s="86"/>
      <c r="F738" s="86"/>
      <c r="G738" s="86"/>
      <c r="H738" s="86"/>
      <c r="I738" s="86"/>
    </row>
    <row r="739" spans="5:9" s="85" customFormat="1" hidden="1">
      <c r="E739" s="86"/>
      <c r="F739" s="86"/>
      <c r="G739" s="86"/>
      <c r="H739" s="86"/>
      <c r="I739" s="86"/>
    </row>
    <row r="740" spans="5:9" s="85" customFormat="1" hidden="1">
      <c r="E740" s="86"/>
      <c r="F740" s="86"/>
      <c r="G740" s="86"/>
      <c r="H740" s="86"/>
      <c r="I740" s="86"/>
    </row>
    <row r="741" spans="5:9" s="85" customFormat="1" hidden="1">
      <c r="E741" s="86"/>
      <c r="F741" s="86"/>
      <c r="G741" s="86"/>
      <c r="H741" s="86"/>
      <c r="I741" s="86"/>
    </row>
    <row r="742" spans="5:9" s="85" customFormat="1" hidden="1">
      <c r="E742" s="86"/>
      <c r="F742" s="86"/>
      <c r="G742" s="86"/>
      <c r="H742" s="86"/>
      <c r="I742" s="86"/>
    </row>
    <row r="743" spans="5:9" s="85" customFormat="1" hidden="1">
      <c r="E743" s="86"/>
      <c r="F743" s="86"/>
      <c r="G743" s="86"/>
      <c r="H743" s="86"/>
      <c r="I743" s="86"/>
    </row>
    <row r="744" spans="5:9" s="85" customFormat="1" hidden="1">
      <c r="E744" s="86"/>
      <c r="F744" s="86"/>
      <c r="G744" s="86"/>
      <c r="H744" s="86"/>
      <c r="I744" s="86"/>
    </row>
    <row r="745" spans="5:9" s="85" customFormat="1" hidden="1">
      <c r="E745" s="86"/>
      <c r="F745" s="86"/>
      <c r="G745" s="86"/>
      <c r="H745" s="86"/>
      <c r="I745" s="86"/>
    </row>
    <row r="746" spans="5:9" s="85" customFormat="1" hidden="1">
      <c r="E746" s="86"/>
      <c r="F746" s="86"/>
      <c r="G746" s="86"/>
      <c r="H746" s="86"/>
      <c r="I746" s="86"/>
    </row>
    <row r="747" spans="5:9" s="85" customFormat="1" hidden="1">
      <c r="E747" s="86"/>
      <c r="F747" s="86"/>
      <c r="G747" s="86"/>
      <c r="H747" s="86"/>
      <c r="I747" s="86"/>
    </row>
    <row r="748" spans="5:9" s="85" customFormat="1" hidden="1">
      <c r="E748" s="86"/>
      <c r="F748" s="86"/>
      <c r="G748" s="86"/>
      <c r="H748" s="86"/>
      <c r="I748" s="86"/>
    </row>
    <row r="749" spans="5:9" s="85" customFormat="1" hidden="1">
      <c r="E749" s="86"/>
      <c r="F749" s="86"/>
      <c r="G749" s="86"/>
      <c r="H749" s="86"/>
      <c r="I749" s="86"/>
    </row>
    <row r="750" spans="5:9" s="85" customFormat="1" hidden="1">
      <c r="E750" s="86"/>
      <c r="F750" s="86"/>
      <c r="G750" s="86"/>
      <c r="H750" s="86"/>
      <c r="I750" s="86"/>
    </row>
    <row r="751" spans="5:9" s="85" customFormat="1" hidden="1">
      <c r="E751" s="86"/>
      <c r="F751" s="86"/>
      <c r="G751" s="86"/>
      <c r="H751" s="86"/>
      <c r="I751" s="86"/>
    </row>
    <row r="752" spans="5:9" s="85" customFormat="1" hidden="1">
      <c r="E752" s="86"/>
      <c r="F752" s="86"/>
      <c r="G752" s="86"/>
      <c r="H752" s="86"/>
      <c r="I752" s="86"/>
    </row>
    <row r="753" spans="5:9" s="85" customFormat="1" hidden="1">
      <c r="E753" s="86"/>
      <c r="F753" s="86"/>
      <c r="G753" s="86"/>
      <c r="H753" s="86"/>
      <c r="I753" s="86"/>
    </row>
    <row r="754" spans="5:9" s="85" customFormat="1" hidden="1">
      <c r="E754" s="86"/>
      <c r="F754" s="86"/>
      <c r="G754" s="86"/>
      <c r="H754" s="86"/>
      <c r="I754" s="86"/>
    </row>
    <row r="755" spans="5:9" s="85" customFormat="1" hidden="1">
      <c r="E755" s="86"/>
      <c r="F755" s="86"/>
      <c r="G755" s="86"/>
      <c r="H755" s="86"/>
      <c r="I755" s="86"/>
    </row>
    <row r="756" spans="5:9" s="85" customFormat="1" hidden="1">
      <c r="E756" s="86"/>
      <c r="F756" s="86"/>
      <c r="G756" s="86"/>
      <c r="H756" s="86"/>
      <c r="I756" s="86"/>
    </row>
    <row r="757" spans="5:9" s="85" customFormat="1" hidden="1">
      <c r="E757" s="86"/>
      <c r="F757" s="86"/>
      <c r="G757" s="86"/>
      <c r="H757" s="86"/>
      <c r="I757" s="86"/>
    </row>
    <row r="758" spans="5:9" s="85" customFormat="1" hidden="1">
      <c r="E758" s="86"/>
      <c r="F758" s="86"/>
      <c r="G758" s="86"/>
      <c r="H758" s="86"/>
      <c r="I758" s="86"/>
    </row>
    <row r="759" spans="5:9" s="85" customFormat="1" hidden="1">
      <c r="E759" s="86"/>
      <c r="F759" s="86"/>
      <c r="G759" s="86"/>
      <c r="H759" s="86"/>
      <c r="I759" s="86"/>
    </row>
    <row r="760" spans="5:9" s="85" customFormat="1" hidden="1">
      <c r="E760" s="86"/>
      <c r="F760" s="86"/>
      <c r="G760" s="86"/>
      <c r="H760" s="86"/>
      <c r="I760" s="86"/>
    </row>
    <row r="761" spans="5:9" s="85" customFormat="1" hidden="1">
      <c r="E761" s="86"/>
      <c r="F761" s="86"/>
      <c r="G761" s="86"/>
      <c r="H761" s="86"/>
      <c r="I761" s="86"/>
    </row>
    <row r="762" spans="5:9" s="85" customFormat="1" hidden="1">
      <c r="E762" s="86"/>
      <c r="F762" s="86"/>
      <c r="G762" s="86"/>
      <c r="H762" s="86"/>
      <c r="I762" s="86"/>
    </row>
    <row r="763" spans="5:9" s="85" customFormat="1" hidden="1">
      <c r="E763" s="86"/>
      <c r="F763" s="86"/>
      <c r="G763" s="86"/>
      <c r="H763" s="86"/>
      <c r="I763" s="86"/>
    </row>
    <row r="764" spans="5:9" s="85" customFormat="1" hidden="1">
      <c r="E764" s="86"/>
      <c r="F764" s="86"/>
      <c r="G764" s="86"/>
      <c r="H764" s="86"/>
      <c r="I764" s="86"/>
    </row>
    <row r="765" spans="5:9" s="85" customFormat="1" hidden="1">
      <c r="E765" s="86"/>
      <c r="F765" s="86"/>
      <c r="G765" s="86"/>
      <c r="H765" s="86"/>
      <c r="I765" s="86"/>
    </row>
    <row r="766" spans="5:9" s="85" customFormat="1" hidden="1">
      <c r="E766" s="86"/>
      <c r="F766" s="86"/>
      <c r="G766" s="86"/>
      <c r="H766" s="86"/>
      <c r="I766" s="86"/>
    </row>
    <row r="767" spans="5:9" s="85" customFormat="1" hidden="1">
      <c r="E767" s="86"/>
      <c r="F767" s="86"/>
      <c r="G767" s="86"/>
      <c r="H767" s="86"/>
      <c r="I767" s="86"/>
    </row>
    <row r="768" spans="5:9" s="85" customFormat="1" hidden="1">
      <c r="E768" s="86"/>
      <c r="F768" s="86"/>
      <c r="G768" s="86"/>
      <c r="H768" s="86"/>
      <c r="I768" s="86"/>
    </row>
    <row r="769" spans="5:9" s="85" customFormat="1" hidden="1">
      <c r="E769" s="86"/>
      <c r="F769" s="86"/>
      <c r="G769" s="86"/>
      <c r="H769" s="86"/>
      <c r="I769" s="86"/>
    </row>
    <row r="770" spans="5:9" s="85" customFormat="1" hidden="1">
      <c r="E770" s="86"/>
      <c r="F770" s="86"/>
      <c r="G770" s="86"/>
      <c r="H770" s="86"/>
      <c r="I770" s="86"/>
    </row>
    <row r="771" spans="5:9" s="85" customFormat="1" hidden="1">
      <c r="E771" s="86"/>
      <c r="F771" s="86"/>
      <c r="G771" s="86"/>
      <c r="H771" s="86"/>
      <c r="I771" s="86"/>
    </row>
    <row r="772" spans="5:9" s="85" customFormat="1" hidden="1">
      <c r="E772" s="86"/>
      <c r="F772" s="86"/>
      <c r="G772" s="86"/>
      <c r="H772" s="86"/>
      <c r="I772" s="86"/>
    </row>
    <row r="773" spans="5:9" s="85" customFormat="1" hidden="1">
      <c r="E773" s="86"/>
      <c r="F773" s="86"/>
      <c r="G773" s="86"/>
      <c r="H773" s="86"/>
      <c r="I773" s="86"/>
    </row>
    <row r="774" spans="5:9" s="85" customFormat="1" hidden="1">
      <c r="E774" s="86"/>
      <c r="F774" s="86"/>
      <c r="G774" s="86"/>
      <c r="H774" s="86"/>
      <c r="I774" s="86"/>
    </row>
    <row r="775" spans="5:9" s="85" customFormat="1" hidden="1">
      <c r="E775" s="86"/>
      <c r="F775" s="86"/>
      <c r="G775" s="86"/>
      <c r="H775" s="86"/>
      <c r="I775" s="86"/>
    </row>
    <row r="776" spans="5:9" s="85" customFormat="1" hidden="1">
      <c r="E776" s="86"/>
      <c r="F776" s="86"/>
      <c r="G776" s="86"/>
      <c r="H776" s="86"/>
      <c r="I776" s="86"/>
    </row>
    <row r="777" spans="5:9" s="85" customFormat="1" hidden="1">
      <c r="E777" s="86"/>
      <c r="F777" s="86"/>
      <c r="G777" s="86"/>
      <c r="H777" s="86"/>
      <c r="I777" s="86"/>
    </row>
    <row r="778" spans="5:9" s="85" customFormat="1" hidden="1">
      <c r="E778" s="86"/>
      <c r="F778" s="86"/>
      <c r="G778" s="86"/>
      <c r="H778" s="86"/>
      <c r="I778" s="86"/>
    </row>
    <row r="779" spans="5:9" s="85" customFormat="1" hidden="1">
      <c r="E779" s="86"/>
      <c r="F779" s="86"/>
      <c r="G779" s="86"/>
      <c r="H779" s="86"/>
      <c r="I779" s="86"/>
    </row>
    <row r="780" spans="5:9" s="85" customFormat="1" hidden="1">
      <c r="E780" s="86"/>
      <c r="F780" s="86"/>
      <c r="G780" s="86"/>
      <c r="H780" s="86"/>
      <c r="I780" s="86"/>
    </row>
    <row r="781" spans="5:9" s="85" customFormat="1" hidden="1">
      <c r="E781" s="86"/>
      <c r="F781" s="86"/>
      <c r="G781" s="86"/>
      <c r="H781" s="86"/>
      <c r="I781" s="86"/>
    </row>
    <row r="782" spans="5:9" s="85" customFormat="1" hidden="1">
      <c r="E782" s="86"/>
      <c r="F782" s="86"/>
      <c r="G782" s="86"/>
      <c r="H782" s="86"/>
      <c r="I782" s="86"/>
    </row>
    <row r="783" spans="5:9" s="85" customFormat="1" hidden="1">
      <c r="E783" s="86"/>
      <c r="F783" s="86"/>
      <c r="G783" s="86"/>
      <c r="H783" s="86"/>
      <c r="I783" s="86"/>
    </row>
    <row r="784" spans="5:9" s="85" customFormat="1" hidden="1">
      <c r="E784" s="86"/>
      <c r="F784" s="86"/>
      <c r="G784" s="86"/>
      <c r="H784" s="86"/>
      <c r="I784" s="86"/>
    </row>
    <row r="785" spans="5:9" s="85" customFormat="1" hidden="1">
      <c r="E785" s="86"/>
      <c r="F785" s="86"/>
      <c r="G785" s="86"/>
      <c r="H785" s="86"/>
      <c r="I785" s="86"/>
    </row>
    <row r="786" spans="5:9" s="85" customFormat="1" hidden="1">
      <c r="E786" s="86"/>
      <c r="F786" s="86"/>
      <c r="G786" s="86"/>
      <c r="H786" s="86"/>
      <c r="I786" s="86"/>
    </row>
    <row r="787" spans="5:9" s="85" customFormat="1" hidden="1">
      <c r="E787" s="86"/>
      <c r="F787" s="86"/>
      <c r="G787" s="86"/>
      <c r="H787" s="86"/>
      <c r="I787" s="86"/>
    </row>
    <row r="788" spans="5:9" s="85" customFormat="1" hidden="1">
      <c r="E788" s="86"/>
      <c r="F788" s="86"/>
      <c r="G788" s="86"/>
      <c r="H788" s="86"/>
      <c r="I788" s="86"/>
    </row>
    <row r="789" spans="5:9" s="85" customFormat="1" hidden="1">
      <c r="E789" s="86"/>
      <c r="F789" s="86"/>
      <c r="G789" s="86"/>
      <c r="H789" s="86"/>
      <c r="I789" s="86"/>
    </row>
    <row r="790" spans="5:9" s="85" customFormat="1" hidden="1">
      <c r="E790" s="86"/>
      <c r="F790" s="86"/>
      <c r="G790" s="86"/>
      <c r="H790" s="86"/>
      <c r="I790" s="86"/>
    </row>
    <row r="791" spans="5:9" s="85" customFormat="1" hidden="1">
      <c r="E791" s="86"/>
      <c r="F791" s="86"/>
      <c r="G791" s="86"/>
      <c r="H791" s="86"/>
      <c r="I791" s="86"/>
    </row>
    <row r="792" spans="5:9" s="85" customFormat="1" hidden="1">
      <c r="E792" s="86"/>
      <c r="F792" s="86"/>
      <c r="G792" s="86"/>
      <c r="H792" s="86"/>
      <c r="I792" s="86"/>
    </row>
    <row r="793" spans="5:9" s="85" customFormat="1" hidden="1">
      <c r="E793" s="86"/>
      <c r="F793" s="86"/>
      <c r="G793" s="86"/>
      <c r="H793" s="86"/>
      <c r="I793" s="86"/>
    </row>
    <row r="794" spans="5:9" s="85" customFormat="1" hidden="1">
      <c r="E794" s="86"/>
      <c r="F794" s="86"/>
      <c r="G794" s="86"/>
      <c r="H794" s="86"/>
      <c r="I794" s="86"/>
    </row>
    <row r="795" spans="5:9" s="85" customFormat="1" hidden="1">
      <c r="E795" s="86"/>
      <c r="F795" s="86"/>
      <c r="G795" s="86"/>
      <c r="H795" s="86"/>
      <c r="I795" s="86"/>
    </row>
    <row r="796" spans="5:9" s="85" customFormat="1" hidden="1">
      <c r="E796" s="86"/>
      <c r="F796" s="86"/>
      <c r="G796" s="86"/>
      <c r="H796" s="86"/>
      <c r="I796" s="86"/>
    </row>
    <row r="797" spans="5:9" s="85" customFormat="1" hidden="1">
      <c r="E797" s="86"/>
      <c r="F797" s="86"/>
      <c r="G797" s="86"/>
      <c r="H797" s="86"/>
      <c r="I797" s="86"/>
    </row>
    <row r="798" spans="5:9" s="85" customFormat="1" hidden="1">
      <c r="E798" s="86"/>
      <c r="F798" s="86"/>
      <c r="G798" s="86"/>
      <c r="H798" s="86"/>
      <c r="I798" s="86"/>
    </row>
    <row r="799" spans="5:9" s="85" customFormat="1" hidden="1">
      <c r="E799" s="86"/>
      <c r="F799" s="86"/>
      <c r="G799" s="86"/>
      <c r="H799" s="86"/>
      <c r="I799" s="86"/>
    </row>
    <row r="800" spans="5:9" s="85" customFormat="1" hidden="1">
      <c r="E800" s="86"/>
      <c r="F800" s="86"/>
      <c r="G800" s="86"/>
      <c r="H800" s="86"/>
      <c r="I800" s="86"/>
    </row>
    <row r="801" spans="5:9" s="85" customFormat="1" hidden="1">
      <c r="E801" s="86"/>
      <c r="F801" s="86"/>
      <c r="G801" s="86"/>
      <c r="H801" s="86"/>
      <c r="I801" s="86"/>
    </row>
    <row r="802" spans="5:9" s="85" customFormat="1" hidden="1">
      <c r="E802" s="86"/>
      <c r="F802" s="86"/>
      <c r="G802" s="86"/>
      <c r="H802" s="86"/>
      <c r="I802" s="86"/>
    </row>
    <row r="803" spans="5:9" s="85" customFormat="1" hidden="1">
      <c r="E803" s="86"/>
      <c r="F803" s="86"/>
      <c r="G803" s="86"/>
      <c r="H803" s="86"/>
      <c r="I803" s="86"/>
    </row>
    <row r="804" spans="5:9" s="85" customFormat="1" hidden="1">
      <c r="E804" s="86"/>
      <c r="F804" s="86"/>
      <c r="G804" s="86"/>
      <c r="H804" s="86"/>
      <c r="I804" s="86"/>
    </row>
    <row r="805" spans="5:9" s="85" customFormat="1" hidden="1">
      <c r="E805" s="86"/>
      <c r="F805" s="86"/>
      <c r="G805" s="86"/>
      <c r="H805" s="86"/>
      <c r="I805" s="86"/>
    </row>
    <row r="806" spans="5:9" s="85" customFormat="1" hidden="1">
      <c r="E806" s="86"/>
      <c r="F806" s="86"/>
      <c r="G806" s="86"/>
      <c r="H806" s="86"/>
      <c r="I806" s="86"/>
    </row>
    <row r="807" spans="5:9" s="85" customFormat="1" hidden="1">
      <c r="E807" s="86"/>
      <c r="F807" s="86"/>
      <c r="G807" s="86"/>
      <c r="H807" s="86"/>
      <c r="I807" s="86"/>
    </row>
    <row r="808" spans="5:9" s="85" customFormat="1" hidden="1">
      <c r="E808" s="86"/>
      <c r="F808" s="86"/>
      <c r="G808" s="86"/>
      <c r="H808" s="86"/>
      <c r="I808" s="86"/>
    </row>
    <row r="809" spans="5:9" s="85" customFormat="1" hidden="1">
      <c r="E809" s="86"/>
      <c r="F809" s="86"/>
      <c r="G809" s="86"/>
      <c r="H809" s="86"/>
      <c r="I809" s="86"/>
    </row>
    <row r="810" spans="5:9" s="85" customFormat="1" hidden="1">
      <c r="E810" s="86"/>
      <c r="F810" s="86"/>
      <c r="G810" s="86"/>
      <c r="H810" s="86"/>
      <c r="I810" s="86"/>
    </row>
    <row r="811" spans="5:9" s="85" customFormat="1" hidden="1">
      <c r="E811" s="86"/>
      <c r="F811" s="86"/>
      <c r="G811" s="86"/>
      <c r="H811" s="86"/>
      <c r="I811" s="86"/>
    </row>
    <row r="812" spans="5:9" s="85" customFormat="1" hidden="1">
      <c r="E812" s="86"/>
      <c r="F812" s="86"/>
      <c r="G812" s="86"/>
      <c r="H812" s="86"/>
      <c r="I812" s="86"/>
    </row>
    <row r="813" spans="5:9" s="85" customFormat="1" hidden="1">
      <c r="E813" s="86"/>
      <c r="F813" s="86"/>
      <c r="G813" s="86"/>
      <c r="H813" s="86"/>
      <c r="I813" s="86"/>
    </row>
    <row r="814" spans="5:9" s="85" customFormat="1" hidden="1">
      <c r="E814" s="86"/>
      <c r="F814" s="86"/>
      <c r="G814" s="86"/>
      <c r="H814" s="86"/>
      <c r="I814" s="86"/>
    </row>
    <row r="815" spans="5:9" s="85" customFormat="1" hidden="1">
      <c r="E815" s="86"/>
      <c r="F815" s="86"/>
      <c r="G815" s="86"/>
      <c r="H815" s="86"/>
      <c r="I815" s="86"/>
    </row>
    <row r="816" spans="5:9" s="85" customFormat="1" hidden="1">
      <c r="E816" s="86"/>
      <c r="F816" s="86"/>
      <c r="G816" s="86"/>
      <c r="H816" s="86"/>
      <c r="I816" s="86"/>
    </row>
    <row r="817" spans="5:9" s="85" customFormat="1" hidden="1">
      <c r="E817" s="86"/>
      <c r="F817" s="86"/>
      <c r="G817" s="86"/>
      <c r="H817" s="86"/>
      <c r="I817" s="86"/>
    </row>
    <row r="818" spans="5:9" s="85" customFormat="1" hidden="1">
      <c r="E818" s="86"/>
      <c r="F818" s="86"/>
      <c r="G818" s="86"/>
      <c r="H818" s="86"/>
      <c r="I818" s="86"/>
    </row>
    <row r="819" spans="5:9" s="85" customFormat="1" hidden="1">
      <c r="E819" s="86"/>
      <c r="F819" s="86"/>
      <c r="G819" s="86"/>
      <c r="H819" s="86"/>
      <c r="I819" s="86"/>
    </row>
    <row r="820" spans="5:9" s="85" customFormat="1" hidden="1">
      <c r="E820" s="86"/>
      <c r="F820" s="86"/>
      <c r="G820" s="86"/>
      <c r="H820" s="86"/>
      <c r="I820" s="86"/>
    </row>
    <row r="821" spans="5:9" s="85" customFormat="1" hidden="1">
      <c r="E821" s="86"/>
      <c r="F821" s="86"/>
      <c r="G821" s="86"/>
      <c r="H821" s="86"/>
      <c r="I821" s="86"/>
    </row>
    <row r="822" spans="5:9" s="85" customFormat="1" hidden="1">
      <c r="E822" s="86"/>
      <c r="F822" s="86"/>
      <c r="G822" s="86"/>
      <c r="H822" s="86"/>
      <c r="I822" s="86"/>
    </row>
    <row r="823" spans="5:9" s="85" customFormat="1" hidden="1">
      <c r="E823" s="86"/>
      <c r="F823" s="86"/>
      <c r="G823" s="86"/>
      <c r="H823" s="86"/>
      <c r="I823" s="86"/>
    </row>
    <row r="824" spans="5:9" s="85" customFormat="1" hidden="1">
      <c r="E824" s="86"/>
      <c r="F824" s="86"/>
      <c r="G824" s="86"/>
      <c r="H824" s="86"/>
      <c r="I824" s="86"/>
    </row>
    <row r="825" spans="5:9" s="85" customFormat="1" hidden="1">
      <c r="E825" s="86"/>
      <c r="F825" s="86"/>
      <c r="G825" s="86"/>
      <c r="H825" s="86"/>
      <c r="I825" s="86"/>
    </row>
    <row r="826" spans="5:9" s="85" customFormat="1" hidden="1">
      <c r="E826" s="86"/>
      <c r="F826" s="86"/>
      <c r="G826" s="86"/>
      <c r="H826" s="86"/>
      <c r="I826" s="86"/>
    </row>
    <row r="827" spans="5:9" s="85" customFormat="1" hidden="1">
      <c r="E827" s="86"/>
      <c r="F827" s="86"/>
      <c r="G827" s="86"/>
      <c r="H827" s="86"/>
      <c r="I827" s="86"/>
    </row>
    <row r="828" spans="5:9" s="85" customFormat="1" hidden="1">
      <c r="E828" s="86"/>
      <c r="F828" s="86"/>
      <c r="G828" s="86"/>
      <c r="H828" s="86"/>
      <c r="I828" s="86"/>
    </row>
    <row r="829" spans="5:9" s="85" customFormat="1" hidden="1">
      <c r="E829" s="86"/>
      <c r="F829" s="86"/>
      <c r="G829" s="86"/>
      <c r="H829" s="86"/>
      <c r="I829" s="86"/>
    </row>
    <row r="830" spans="5:9" s="85" customFormat="1" hidden="1">
      <c r="E830" s="86"/>
      <c r="F830" s="86"/>
      <c r="G830" s="86"/>
      <c r="H830" s="86"/>
      <c r="I830" s="86"/>
    </row>
    <row r="831" spans="5:9" s="85" customFormat="1" hidden="1">
      <c r="E831" s="86"/>
      <c r="F831" s="86"/>
      <c r="G831" s="86"/>
      <c r="H831" s="86"/>
      <c r="I831" s="86"/>
    </row>
    <row r="832" spans="5:9" s="85" customFormat="1" hidden="1">
      <c r="E832" s="86"/>
      <c r="F832" s="86"/>
      <c r="G832" s="86"/>
      <c r="H832" s="86"/>
      <c r="I832" s="86"/>
    </row>
    <row r="833" spans="5:9" s="85" customFormat="1" hidden="1">
      <c r="E833" s="86"/>
      <c r="F833" s="86"/>
      <c r="G833" s="86"/>
      <c r="H833" s="86"/>
      <c r="I833" s="86"/>
    </row>
    <row r="834" spans="5:9" s="85" customFormat="1" hidden="1">
      <c r="E834" s="86"/>
      <c r="F834" s="86"/>
      <c r="G834" s="86"/>
      <c r="H834" s="86"/>
      <c r="I834" s="86"/>
    </row>
    <row r="835" spans="5:9" s="85" customFormat="1" hidden="1">
      <c r="E835" s="86"/>
      <c r="F835" s="86"/>
      <c r="G835" s="86"/>
      <c r="H835" s="86"/>
      <c r="I835" s="86"/>
    </row>
    <row r="836" spans="5:9" s="85" customFormat="1" hidden="1">
      <c r="E836" s="86"/>
      <c r="F836" s="86"/>
      <c r="G836" s="86"/>
      <c r="H836" s="86"/>
      <c r="I836" s="86"/>
    </row>
    <row r="837" spans="5:9" s="85" customFormat="1" hidden="1">
      <c r="E837" s="86"/>
      <c r="F837" s="86"/>
      <c r="G837" s="86"/>
      <c r="H837" s="86"/>
      <c r="I837" s="86"/>
    </row>
    <row r="838" spans="5:9" s="85" customFormat="1" hidden="1">
      <c r="E838" s="86"/>
      <c r="F838" s="86"/>
      <c r="G838" s="86"/>
      <c r="H838" s="86"/>
      <c r="I838" s="86"/>
    </row>
    <row r="839" spans="5:9" s="85" customFormat="1" hidden="1">
      <c r="E839" s="86"/>
      <c r="F839" s="86"/>
      <c r="G839" s="86"/>
      <c r="H839" s="86"/>
      <c r="I839" s="86"/>
    </row>
    <row r="840" spans="5:9" s="85" customFormat="1" hidden="1">
      <c r="E840" s="86"/>
      <c r="F840" s="86"/>
      <c r="G840" s="86"/>
      <c r="H840" s="86"/>
      <c r="I840" s="86"/>
    </row>
    <row r="841" spans="5:9" s="85" customFormat="1" hidden="1">
      <c r="E841" s="86"/>
      <c r="F841" s="86"/>
      <c r="G841" s="86"/>
      <c r="H841" s="86"/>
      <c r="I841" s="86"/>
    </row>
    <row r="842" spans="5:9" s="85" customFormat="1" hidden="1">
      <c r="E842" s="86"/>
      <c r="F842" s="86"/>
      <c r="G842" s="86"/>
      <c r="H842" s="86"/>
      <c r="I842" s="86"/>
    </row>
    <row r="843" spans="5:9" s="85" customFormat="1" hidden="1">
      <c r="E843" s="86"/>
      <c r="F843" s="86"/>
      <c r="G843" s="86"/>
      <c r="H843" s="86"/>
      <c r="I843" s="86"/>
    </row>
    <row r="844" spans="5:9" s="85" customFormat="1" hidden="1">
      <c r="E844" s="86"/>
      <c r="F844" s="86"/>
      <c r="G844" s="86"/>
      <c r="H844" s="86"/>
      <c r="I844" s="86"/>
    </row>
    <row r="845" spans="5:9" s="85" customFormat="1" hidden="1">
      <c r="E845" s="86"/>
      <c r="F845" s="86"/>
      <c r="G845" s="86"/>
      <c r="H845" s="86"/>
      <c r="I845" s="86"/>
    </row>
    <row r="846" spans="5:9" s="85" customFormat="1" hidden="1">
      <c r="E846" s="86"/>
      <c r="F846" s="86"/>
      <c r="G846" s="86"/>
      <c r="H846" s="86"/>
      <c r="I846" s="86"/>
    </row>
    <row r="847" spans="5:9" s="85" customFormat="1" hidden="1">
      <c r="E847" s="86"/>
      <c r="F847" s="86"/>
      <c r="G847" s="86"/>
      <c r="H847" s="86"/>
      <c r="I847" s="86"/>
    </row>
    <row r="848" spans="5:9" s="85" customFormat="1" hidden="1">
      <c r="E848" s="86"/>
      <c r="F848" s="86"/>
      <c r="G848" s="86"/>
      <c r="H848" s="86"/>
      <c r="I848" s="86"/>
    </row>
    <row r="849" spans="5:9" s="85" customFormat="1" hidden="1">
      <c r="E849" s="86"/>
      <c r="F849" s="86"/>
      <c r="G849" s="86"/>
      <c r="H849" s="86"/>
      <c r="I849" s="86"/>
    </row>
    <row r="850" spans="5:9" s="85" customFormat="1" hidden="1">
      <c r="E850" s="86"/>
      <c r="F850" s="86"/>
      <c r="G850" s="86"/>
      <c r="H850" s="86"/>
      <c r="I850" s="86"/>
    </row>
    <row r="851" spans="5:9" s="85" customFormat="1" hidden="1">
      <c r="E851" s="86"/>
      <c r="F851" s="86"/>
      <c r="G851" s="86"/>
      <c r="H851" s="86"/>
      <c r="I851" s="86"/>
    </row>
    <row r="852" spans="5:9" s="85" customFormat="1" hidden="1">
      <c r="E852" s="86"/>
      <c r="F852" s="86"/>
      <c r="G852" s="86"/>
      <c r="H852" s="86"/>
      <c r="I852" s="86"/>
    </row>
    <row r="853" spans="5:9" s="85" customFormat="1" hidden="1">
      <c r="E853" s="86"/>
      <c r="F853" s="86"/>
      <c r="G853" s="86"/>
      <c r="H853" s="86"/>
      <c r="I853" s="86"/>
    </row>
    <row r="854" spans="5:9" s="85" customFormat="1" hidden="1">
      <c r="E854" s="86"/>
      <c r="F854" s="86"/>
      <c r="G854" s="86"/>
      <c r="H854" s="86"/>
      <c r="I854" s="86"/>
    </row>
    <row r="855" spans="5:9" s="85" customFormat="1" hidden="1">
      <c r="E855" s="86"/>
      <c r="F855" s="86"/>
      <c r="G855" s="86"/>
      <c r="H855" s="86"/>
      <c r="I855" s="86"/>
    </row>
    <row r="856" spans="5:9" s="85" customFormat="1" hidden="1">
      <c r="E856" s="86"/>
      <c r="F856" s="86"/>
      <c r="G856" s="86"/>
      <c r="H856" s="86"/>
      <c r="I856" s="86"/>
    </row>
    <row r="857" spans="5:9" s="85" customFormat="1" hidden="1">
      <c r="E857" s="86"/>
      <c r="F857" s="86"/>
      <c r="G857" s="86"/>
      <c r="H857" s="86"/>
      <c r="I857" s="86"/>
    </row>
    <row r="858" spans="5:9" s="85" customFormat="1" hidden="1">
      <c r="E858" s="86"/>
      <c r="F858" s="86"/>
      <c r="G858" s="86"/>
      <c r="H858" s="86"/>
      <c r="I858" s="86"/>
    </row>
    <row r="859" spans="5:9" s="85" customFormat="1" hidden="1">
      <c r="E859" s="86"/>
      <c r="F859" s="86"/>
      <c r="G859" s="86"/>
      <c r="H859" s="86"/>
      <c r="I859" s="86"/>
    </row>
    <row r="860" spans="5:9" s="85" customFormat="1" hidden="1">
      <c r="E860" s="86"/>
      <c r="F860" s="86"/>
      <c r="G860" s="86"/>
      <c r="H860" s="86"/>
      <c r="I860" s="86"/>
    </row>
    <row r="861" spans="5:9" s="85" customFormat="1" hidden="1">
      <c r="E861" s="86"/>
      <c r="F861" s="86"/>
      <c r="G861" s="86"/>
      <c r="H861" s="86"/>
      <c r="I861" s="86"/>
    </row>
    <row r="862" spans="5:9" s="85" customFormat="1" hidden="1">
      <c r="E862" s="86"/>
      <c r="F862" s="86"/>
      <c r="G862" s="86"/>
      <c r="H862" s="86"/>
      <c r="I862" s="86"/>
    </row>
    <row r="863" spans="5:9" s="85" customFormat="1" hidden="1">
      <c r="E863" s="86"/>
      <c r="F863" s="86"/>
      <c r="G863" s="86"/>
      <c r="H863" s="86"/>
      <c r="I863" s="86"/>
    </row>
    <row r="864" spans="5:9" s="85" customFormat="1" hidden="1">
      <c r="E864" s="86"/>
      <c r="F864" s="86"/>
      <c r="G864" s="86"/>
      <c r="H864" s="86"/>
      <c r="I864" s="86"/>
    </row>
    <row r="865" spans="5:9" s="85" customFormat="1" hidden="1">
      <c r="E865" s="86"/>
      <c r="F865" s="86"/>
      <c r="G865" s="86"/>
      <c r="H865" s="86"/>
      <c r="I865" s="86"/>
    </row>
    <row r="866" spans="5:9" s="85" customFormat="1" hidden="1">
      <c r="E866" s="86"/>
      <c r="F866" s="86"/>
      <c r="G866" s="86"/>
      <c r="H866" s="86"/>
      <c r="I866" s="86"/>
    </row>
    <row r="867" spans="5:9" s="85" customFormat="1" hidden="1">
      <c r="E867" s="86"/>
      <c r="F867" s="86"/>
      <c r="G867" s="86"/>
      <c r="H867" s="86"/>
      <c r="I867" s="86"/>
    </row>
    <row r="868" spans="5:9" s="85" customFormat="1" hidden="1">
      <c r="E868" s="86"/>
      <c r="F868" s="86"/>
      <c r="G868" s="86"/>
      <c r="H868" s="86"/>
      <c r="I868" s="86"/>
    </row>
    <row r="869" spans="5:9" s="85" customFormat="1" hidden="1">
      <c r="E869" s="86"/>
      <c r="F869" s="86"/>
      <c r="G869" s="86"/>
      <c r="H869" s="86"/>
      <c r="I869" s="86"/>
    </row>
    <row r="870" spans="5:9" s="85" customFormat="1" hidden="1">
      <c r="E870" s="86"/>
      <c r="F870" s="86"/>
      <c r="G870" s="86"/>
      <c r="H870" s="86"/>
      <c r="I870" s="86"/>
    </row>
    <row r="871" spans="5:9" s="85" customFormat="1" hidden="1">
      <c r="E871" s="86"/>
      <c r="F871" s="86"/>
      <c r="G871" s="86"/>
      <c r="H871" s="86"/>
      <c r="I871" s="86"/>
    </row>
    <row r="872" spans="5:9" s="85" customFormat="1" hidden="1">
      <c r="E872" s="86"/>
      <c r="F872" s="86"/>
      <c r="G872" s="86"/>
      <c r="H872" s="86"/>
      <c r="I872" s="86"/>
    </row>
    <row r="873" spans="5:9" s="85" customFormat="1" hidden="1">
      <c r="E873" s="86"/>
      <c r="F873" s="86"/>
      <c r="G873" s="86"/>
      <c r="H873" s="86"/>
      <c r="I873" s="86"/>
    </row>
    <row r="874" spans="5:9" s="85" customFormat="1" hidden="1">
      <c r="E874" s="86"/>
      <c r="F874" s="86"/>
      <c r="G874" s="86"/>
      <c r="H874" s="86"/>
      <c r="I874" s="86"/>
    </row>
    <row r="875" spans="5:9" s="85" customFormat="1" hidden="1">
      <c r="E875" s="86"/>
      <c r="F875" s="86"/>
      <c r="G875" s="86"/>
      <c r="H875" s="86"/>
      <c r="I875" s="86"/>
    </row>
    <row r="876" spans="5:9" s="85" customFormat="1" hidden="1">
      <c r="E876" s="86"/>
      <c r="F876" s="86"/>
      <c r="G876" s="86"/>
      <c r="H876" s="86"/>
      <c r="I876" s="86"/>
    </row>
    <row r="877" spans="5:9" s="85" customFormat="1" hidden="1">
      <c r="E877" s="86"/>
      <c r="F877" s="86"/>
      <c r="G877" s="86"/>
      <c r="H877" s="86"/>
      <c r="I877" s="86"/>
    </row>
    <row r="878" spans="5:9" s="85" customFormat="1" hidden="1">
      <c r="E878" s="86"/>
      <c r="F878" s="86"/>
      <c r="G878" s="86"/>
      <c r="H878" s="86"/>
      <c r="I878" s="86"/>
    </row>
    <row r="879" spans="5:9" s="85" customFormat="1" hidden="1">
      <c r="E879" s="86"/>
      <c r="F879" s="86"/>
      <c r="G879" s="86"/>
      <c r="H879" s="86"/>
      <c r="I879" s="86"/>
    </row>
    <row r="880" spans="5:9" s="85" customFormat="1" hidden="1">
      <c r="E880" s="86"/>
      <c r="F880" s="86"/>
      <c r="G880" s="86"/>
      <c r="H880" s="86"/>
      <c r="I880" s="86"/>
    </row>
    <row r="881" spans="5:9" s="85" customFormat="1" hidden="1">
      <c r="E881" s="86"/>
      <c r="F881" s="86"/>
      <c r="G881" s="86"/>
      <c r="H881" s="86"/>
      <c r="I881" s="86"/>
    </row>
    <row r="882" spans="5:9" s="85" customFormat="1" hidden="1">
      <c r="E882" s="86"/>
      <c r="F882" s="86"/>
      <c r="G882" s="86"/>
      <c r="H882" s="86"/>
      <c r="I882" s="86"/>
    </row>
    <row r="883" spans="5:9" s="85" customFormat="1" hidden="1">
      <c r="E883" s="86"/>
      <c r="F883" s="86"/>
      <c r="G883" s="86"/>
      <c r="H883" s="86"/>
      <c r="I883" s="86"/>
    </row>
    <row r="884" spans="5:9" s="85" customFormat="1" hidden="1">
      <c r="E884" s="86"/>
      <c r="F884" s="86"/>
      <c r="G884" s="86"/>
      <c r="H884" s="86"/>
      <c r="I884" s="86"/>
    </row>
    <row r="885" spans="5:9" s="85" customFormat="1" hidden="1">
      <c r="E885" s="86"/>
      <c r="F885" s="86"/>
      <c r="G885" s="86"/>
      <c r="H885" s="86"/>
      <c r="I885" s="86"/>
    </row>
    <row r="886" spans="5:9" s="85" customFormat="1" hidden="1">
      <c r="E886" s="86"/>
      <c r="F886" s="86"/>
      <c r="G886" s="86"/>
      <c r="H886" s="86"/>
      <c r="I886" s="86"/>
    </row>
    <row r="887" spans="5:9" s="85" customFormat="1" hidden="1">
      <c r="E887" s="86"/>
      <c r="F887" s="86"/>
      <c r="G887" s="86"/>
      <c r="H887" s="86"/>
      <c r="I887" s="86"/>
    </row>
    <row r="888" spans="5:9" s="85" customFormat="1" hidden="1">
      <c r="E888" s="86"/>
      <c r="F888" s="86"/>
      <c r="G888" s="86"/>
      <c r="H888" s="86"/>
      <c r="I888" s="86"/>
    </row>
    <row r="889" spans="5:9" s="85" customFormat="1" hidden="1">
      <c r="E889" s="86"/>
      <c r="F889" s="86"/>
      <c r="G889" s="86"/>
      <c r="H889" s="86"/>
      <c r="I889" s="86"/>
    </row>
    <row r="890" spans="5:9" s="85" customFormat="1" hidden="1">
      <c r="E890" s="86"/>
      <c r="F890" s="86"/>
      <c r="G890" s="86"/>
      <c r="H890" s="86"/>
      <c r="I890" s="86"/>
    </row>
    <row r="891" spans="5:9" s="85" customFormat="1" hidden="1">
      <c r="E891" s="86"/>
      <c r="F891" s="86"/>
      <c r="G891" s="86"/>
      <c r="H891" s="86"/>
      <c r="I891" s="86"/>
    </row>
    <row r="892" spans="5:9" s="85" customFormat="1" hidden="1">
      <c r="E892" s="86"/>
      <c r="F892" s="86"/>
      <c r="G892" s="86"/>
      <c r="H892" s="86"/>
      <c r="I892" s="86"/>
    </row>
    <row r="893" spans="5:9" s="85" customFormat="1" hidden="1">
      <c r="E893" s="86"/>
      <c r="F893" s="86"/>
      <c r="G893" s="86"/>
      <c r="H893" s="86"/>
      <c r="I893" s="86"/>
    </row>
    <row r="894" spans="5:9" s="85" customFormat="1" hidden="1">
      <c r="E894" s="86"/>
      <c r="F894" s="86"/>
      <c r="G894" s="86"/>
      <c r="H894" s="86"/>
      <c r="I894" s="86"/>
    </row>
    <row r="895" spans="5:9" s="85" customFormat="1" hidden="1">
      <c r="E895" s="86"/>
      <c r="F895" s="86"/>
      <c r="G895" s="86"/>
      <c r="H895" s="86"/>
      <c r="I895" s="86"/>
    </row>
    <row r="896" spans="5:9" s="85" customFormat="1" hidden="1">
      <c r="E896" s="86"/>
      <c r="F896" s="86"/>
      <c r="G896" s="86"/>
      <c r="H896" s="86"/>
      <c r="I896" s="86"/>
    </row>
    <row r="897" spans="5:9" s="85" customFormat="1" hidden="1">
      <c r="E897" s="86"/>
      <c r="F897" s="86"/>
      <c r="G897" s="86"/>
      <c r="H897" s="86"/>
      <c r="I897" s="86"/>
    </row>
    <row r="898" spans="5:9" s="85" customFormat="1" hidden="1">
      <c r="E898" s="86"/>
      <c r="F898" s="86"/>
      <c r="G898" s="86"/>
      <c r="H898" s="86"/>
      <c r="I898" s="86"/>
    </row>
    <row r="899" spans="5:9" s="85" customFormat="1" hidden="1">
      <c r="E899" s="86"/>
      <c r="F899" s="86"/>
      <c r="G899" s="86"/>
      <c r="H899" s="86"/>
      <c r="I899" s="86"/>
    </row>
    <row r="900" spans="5:9" s="85" customFormat="1" hidden="1">
      <c r="E900" s="86"/>
      <c r="F900" s="86"/>
      <c r="G900" s="86"/>
      <c r="H900" s="86"/>
      <c r="I900" s="86"/>
    </row>
    <row r="901" spans="5:9" s="85" customFormat="1" hidden="1">
      <c r="E901" s="86"/>
      <c r="F901" s="86"/>
      <c r="G901" s="86"/>
      <c r="H901" s="86"/>
      <c r="I901" s="86"/>
    </row>
    <row r="902" spans="5:9" s="85" customFormat="1" hidden="1">
      <c r="E902" s="86"/>
      <c r="F902" s="86"/>
      <c r="G902" s="86"/>
      <c r="H902" s="86"/>
      <c r="I902" s="86"/>
    </row>
    <row r="903" spans="5:9" s="85" customFormat="1" hidden="1">
      <c r="E903" s="86"/>
      <c r="F903" s="86"/>
      <c r="G903" s="86"/>
      <c r="H903" s="86"/>
      <c r="I903" s="86"/>
    </row>
    <row r="904" spans="5:9" s="85" customFormat="1" hidden="1">
      <c r="E904" s="86"/>
      <c r="F904" s="86"/>
      <c r="G904" s="86"/>
      <c r="H904" s="86"/>
      <c r="I904" s="86"/>
    </row>
    <row r="905" spans="5:9" s="85" customFormat="1" hidden="1">
      <c r="E905" s="86"/>
      <c r="F905" s="86"/>
      <c r="G905" s="86"/>
      <c r="H905" s="86"/>
      <c r="I905" s="86"/>
    </row>
    <row r="906" spans="5:9" s="85" customFormat="1" hidden="1">
      <c r="E906" s="86"/>
      <c r="F906" s="86"/>
      <c r="G906" s="86"/>
      <c r="H906" s="86"/>
      <c r="I906" s="86"/>
    </row>
    <row r="907" spans="5:9" s="85" customFormat="1" hidden="1">
      <c r="E907" s="86"/>
      <c r="F907" s="86"/>
      <c r="G907" s="86"/>
      <c r="H907" s="86"/>
      <c r="I907" s="86"/>
    </row>
    <row r="908" spans="5:9" s="85" customFormat="1" hidden="1">
      <c r="E908" s="86"/>
      <c r="F908" s="86"/>
      <c r="G908" s="86"/>
      <c r="H908" s="86"/>
      <c r="I908" s="86"/>
    </row>
    <row r="909" spans="5:9" s="85" customFormat="1" hidden="1">
      <c r="E909" s="86"/>
      <c r="F909" s="86"/>
      <c r="G909" s="86"/>
      <c r="H909" s="86"/>
      <c r="I909" s="86"/>
    </row>
    <row r="910" spans="5:9" s="85" customFormat="1" hidden="1">
      <c r="E910" s="86"/>
      <c r="F910" s="86"/>
      <c r="G910" s="86"/>
      <c r="H910" s="86"/>
      <c r="I910" s="86"/>
    </row>
    <row r="911" spans="5:9" s="85" customFormat="1" hidden="1">
      <c r="E911" s="86"/>
      <c r="F911" s="86"/>
      <c r="G911" s="86"/>
      <c r="H911" s="86"/>
      <c r="I911" s="86"/>
    </row>
    <row r="912" spans="5:9" s="85" customFormat="1" hidden="1">
      <c r="E912" s="86"/>
      <c r="F912" s="86"/>
      <c r="G912" s="86"/>
      <c r="H912" s="86"/>
      <c r="I912" s="86"/>
    </row>
    <row r="913" spans="5:9" s="85" customFormat="1" hidden="1">
      <c r="E913" s="86"/>
      <c r="F913" s="86"/>
      <c r="G913" s="86"/>
      <c r="H913" s="86"/>
      <c r="I913" s="86"/>
    </row>
    <row r="914" spans="5:9" s="85" customFormat="1" hidden="1">
      <c r="E914" s="86"/>
      <c r="F914" s="86"/>
      <c r="G914" s="86"/>
      <c r="H914" s="86"/>
      <c r="I914" s="86"/>
    </row>
    <row r="915" spans="5:9" s="85" customFormat="1" hidden="1">
      <c r="E915" s="86"/>
      <c r="F915" s="86"/>
      <c r="G915" s="86"/>
      <c r="H915" s="86"/>
      <c r="I915" s="86"/>
    </row>
    <row r="916" spans="5:9" s="85" customFormat="1" hidden="1">
      <c r="E916" s="86"/>
      <c r="F916" s="86"/>
      <c r="G916" s="86"/>
      <c r="H916" s="86"/>
      <c r="I916" s="86"/>
    </row>
    <row r="917" spans="5:9" s="85" customFormat="1" hidden="1">
      <c r="E917" s="86"/>
      <c r="F917" s="86"/>
      <c r="G917" s="86"/>
      <c r="H917" s="86"/>
      <c r="I917" s="86"/>
    </row>
    <row r="918" spans="5:9" s="85" customFormat="1" hidden="1">
      <c r="E918" s="86"/>
      <c r="F918" s="86"/>
      <c r="G918" s="86"/>
      <c r="H918" s="86"/>
      <c r="I918" s="86"/>
    </row>
    <row r="919" spans="5:9" s="85" customFormat="1" hidden="1">
      <c r="E919" s="86"/>
      <c r="F919" s="86"/>
      <c r="G919" s="86"/>
      <c r="H919" s="86"/>
      <c r="I919" s="86"/>
    </row>
    <row r="920" spans="5:9" s="85" customFormat="1" hidden="1">
      <c r="E920" s="86"/>
      <c r="F920" s="86"/>
      <c r="G920" s="86"/>
      <c r="H920" s="86"/>
      <c r="I920" s="86"/>
    </row>
    <row r="921" spans="5:9" s="85" customFormat="1" hidden="1">
      <c r="E921" s="86"/>
      <c r="F921" s="86"/>
      <c r="G921" s="86"/>
      <c r="H921" s="86"/>
      <c r="I921" s="86"/>
    </row>
    <row r="922" spans="5:9" s="85" customFormat="1" hidden="1">
      <c r="E922" s="86"/>
      <c r="F922" s="86"/>
      <c r="G922" s="86"/>
      <c r="H922" s="86"/>
      <c r="I922" s="86"/>
    </row>
    <row r="923" spans="5:9" s="85" customFormat="1" hidden="1">
      <c r="E923" s="86"/>
      <c r="F923" s="86"/>
      <c r="G923" s="86"/>
      <c r="H923" s="86"/>
      <c r="I923" s="86"/>
    </row>
    <row r="924" spans="5:9" s="85" customFormat="1" hidden="1">
      <c r="E924" s="86"/>
      <c r="F924" s="86"/>
      <c r="G924" s="86"/>
      <c r="H924" s="86"/>
      <c r="I924" s="86"/>
    </row>
    <row r="925" spans="5:9" s="85" customFormat="1" hidden="1">
      <c r="E925" s="86"/>
      <c r="F925" s="86"/>
      <c r="G925" s="86"/>
      <c r="H925" s="86"/>
      <c r="I925" s="86"/>
    </row>
    <row r="926" spans="5:9" s="85" customFormat="1" hidden="1">
      <c r="E926" s="86"/>
      <c r="F926" s="86"/>
      <c r="G926" s="86"/>
      <c r="H926" s="86"/>
      <c r="I926" s="86"/>
    </row>
    <row r="927" spans="5:9" s="85" customFormat="1" hidden="1">
      <c r="E927" s="86"/>
      <c r="F927" s="86"/>
      <c r="G927" s="86"/>
      <c r="H927" s="86"/>
      <c r="I927" s="86"/>
    </row>
    <row r="928" spans="5:9" s="85" customFormat="1" hidden="1">
      <c r="E928" s="86"/>
      <c r="F928" s="86"/>
      <c r="G928" s="86"/>
      <c r="H928" s="86"/>
      <c r="I928" s="86"/>
    </row>
    <row r="929" spans="5:9" s="85" customFormat="1" hidden="1">
      <c r="E929" s="86"/>
      <c r="F929" s="86"/>
      <c r="G929" s="86"/>
      <c r="H929" s="86"/>
      <c r="I929" s="86"/>
    </row>
    <row r="930" spans="5:9" s="85" customFormat="1" hidden="1">
      <c r="E930" s="86"/>
      <c r="F930" s="86"/>
      <c r="G930" s="86"/>
      <c r="H930" s="86"/>
      <c r="I930" s="86"/>
    </row>
    <row r="931" spans="5:9" s="85" customFormat="1" hidden="1">
      <c r="E931" s="86"/>
      <c r="F931" s="86"/>
      <c r="G931" s="86"/>
      <c r="H931" s="86"/>
      <c r="I931" s="86"/>
    </row>
    <row r="932" spans="5:9" s="85" customFormat="1" hidden="1">
      <c r="E932" s="86"/>
      <c r="F932" s="86"/>
      <c r="G932" s="86"/>
      <c r="H932" s="86"/>
      <c r="I932" s="86"/>
    </row>
    <row r="933" spans="5:9" s="85" customFormat="1" hidden="1">
      <c r="E933" s="86"/>
      <c r="F933" s="86"/>
      <c r="G933" s="86"/>
      <c r="H933" s="86"/>
      <c r="I933" s="86"/>
    </row>
    <row r="934" spans="5:9" s="85" customFormat="1" hidden="1">
      <c r="E934" s="86"/>
      <c r="F934" s="86"/>
      <c r="G934" s="86"/>
      <c r="H934" s="86"/>
      <c r="I934" s="86"/>
    </row>
    <row r="935" spans="5:9" s="85" customFormat="1" hidden="1">
      <c r="E935" s="86"/>
      <c r="F935" s="86"/>
      <c r="G935" s="86"/>
      <c r="H935" s="86"/>
      <c r="I935" s="86"/>
    </row>
    <row r="936" spans="5:9" s="85" customFormat="1" hidden="1">
      <c r="E936" s="86"/>
      <c r="F936" s="86"/>
      <c r="G936" s="86"/>
      <c r="H936" s="86"/>
      <c r="I936" s="86"/>
    </row>
    <row r="937" spans="5:9" s="85" customFormat="1" hidden="1">
      <c r="E937" s="86"/>
      <c r="F937" s="86"/>
      <c r="G937" s="86"/>
      <c r="H937" s="86"/>
      <c r="I937" s="86"/>
    </row>
    <row r="938" spans="5:9" s="85" customFormat="1" hidden="1">
      <c r="E938" s="86"/>
      <c r="F938" s="86"/>
      <c r="G938" s="86"/>
      <c r="H938" s="86"/>
      <c r="I938" s="86"/>
    </row>
    <row r="939" spans="5:9" s="85" customFormat="1" hidden="1">
      <c r="E939" s="86"/>
      <c r="F939" s="86"/>
      <c r="G939" s="86"/>
      <c r="H939" s="86"/>
      <c r="I939" s="86"/>
    </row>
    <row r="940" spans="5:9" s="85" customFormat="1" hidden="1">
      <c r="E940" s="86"/>
      <c r="F940" s="86"/>
      <c r="G940" s="86"/>
      <c r="H940" s="86"/>
      <c r="I940" s="86"/>
    </row>
    <row r="941" spans="5:9" s="85" customFormat="1" hidden="1">
      <c r="E941" s="86"/>
      <c r="F941" s="86"/>
      <c r="G941" s="86"/>
      <c r="H941" s="86"/>
      <c r="I941" s="86"/>
    </row>
    <row r="942" spans="5:9" s="85" customFormat="1" hidden="1">
      <c r="E942" s="86"/>
      <c r="F942" s="86"/>
      <c r="G942" s="86"/>
      <c r="H942" s="86"/>
      <c r="I942" s="86"/>
    </row>
    <row r="943" spans="5:9" s="85" customFormat="1" hidden="1">
      <c r="E943" s="86"/>
      <c r="F943" s="86"/>
      <c r="G943" s="86"/>
      <c r="H943" s="86"/>
      <c r="I943" s="86"/>
    </row>
    <row r="944" spans="5:9" s="85" customFormat="1" hidden="1">
      <c r="E944" s="86"/>
      <c r="F944" s="86"/>
      <c r="G944" s="86"/>
      <c r="H944" s="86"/>
      <c r="I944" s="86"/>
    </row>
    <row r="945" spans="5:9" s="85" customFormat="1" hidden="1">
      <c r="E945" s="86"/>
      <c r="F945" s="86"/>
      <c r="G945" s="86"/>
      <c r="H945" s="86"/>
      <c r="I945" s="86"/>
    </row>
    <row r="946" spans="5:9" s="85" customFormat="1" hidden="1">
      <c r="E946" s="86"/>
      <c r="F946" s="86"/>
      <c r="G946" s="86"/>
      <c r="H946" s="86"/>
      <c r="I946" s="86"/>
    </row>
    <row r="947" spans="5:9" s="85" customFormat="1" hidden="1">
      <c r="E947" s="86"/>
      <c r="F947" s="86"/>
      <c r="G947" s="86"/>
      <c r="H947" s="86"/>
      <c r="I947" s="86"/>
    </row>
    <row r="948" spans="5:9" s="85" customFormat="1" hidden="1">
      <c r="E948" s="86"/>
      <c r="F948" s="86"/>
      <c r="G948" s="86"/>
      <c r="H948" s="86"/>
      <c r="I948" s="86"/>
    </row>
    <row r="949" spans="5:9" s="85" customFormat="1" hidden="1">
      <c r="E949" s="86"/>
      <c r="F949" s="86"/>
      <c r="G949" s="86"/>
      <c r="H949" s="86"/>
      <c r="I949" s="86"/>
    </row>
    <row r="950" spans="5:9" s="85" customFormat="1" hidden="1">
      <c r="E950" s="86"/>
      <c r="F950" s="86"/>
      <c r="G950" s="86"/>
      <c r="H950" s="86"/>
      <c r="I950" s="86"/>
    </row>
    <row r="951" spans="5:9" s="85" customFormat="1" hidden="1">
      <c r="E951" s="86"/>
      <c r="F951" s="86"/>
      <c r="G951" s="86"/>
      <c r="H951" s="86"/>
      <c r="I951" s="86"/>
    </row>
    <row r="952" spans="5:9" s="85" customFormat="1" hidden="1">
      <c r="E952" s="86"/>
      <c r="F952" s="86"/>
      <c r="G952" s="86"/>
      <c r="H952" s="86"/>
      <c r="I952" s="86"/>
    </row>
    <row r="953" spans="5:9" s="85" customFormat="1" hidden="1">
      <c r="E953" s="86"/>
      <c r="F953" s="86"/>
      <c r="G953" s="86"/>
      <c r="H953" s="86"/>
      <c r="I953" s="86"/>
    </row>
    <row r="954" spans="5:9" s="85" customFormat="1" hidden="1">
      <c r="E954" s="86"/>
      <c r="F954" s="86"/>
      <c r="G954" s="86"/>
      <c r="H954" s="86"/>
      <c r="I954" s="86"/>
    </row>
    <row r="955" spans="5:9" s="85" customFormat="1" hidden="1">
      <c r="E955" s="86"/>
      <c r="F955" s="86"/>
      <c r="G955" s="86"/>
      <c r="H955" s="86"/>
      <c r="I955" s="86"/>
    </row>
    <row r="956" spans="5:9" s="85" customFormat="1" hidden="1">
      <c r="E956" s="86"/>
      <c r="F956" s="86"/>
      <c r="G956" s="86"/>
      <c r="H956" s="86"/>
      <c r="I956" s="86"/>
    </row>
    <row r="957" spans="5:9" s="85" customFormat="1" hidden="1">
      <c r="E957" s="86"/>
      <c r="F957" s="86"/>
      <c r="G957" s="86"/>
      <c r="H957" s="86"/>
      <c r="I957" s="86"/>
    </row>
    <row r="958" spans="5:9" s="85" customFormat="1" hidden="1">
      <c r="E958" s="86"/>
      <c r="F958" s="86"/>
      <c r="G958" s="86"/>
      <c r="H958" s="86"/>
      <c r="I958" s="86"/>
    </row>
    <row r="959" spans="5:9" s="85" customFormat="1" hidden="1">
      <c r="E959" s="86"/>
      <c r="F959" s="86"/>
      <c r="G959" s="86"/>
      <c r="H959" s="86"/>
      <c r="I959" s="86"/>
    </row>
    <row r="960" spans="5:9" s="85" customFormat="1" hidden="1">
      <c r="E960" s="86"/>
      <c r="F960" s="86"/>
      <c r="G960" s="86"/>
      <c r="H960" s="86"/>
      <c r="I960" s="86"/>
    </row>
    <row r="961" spans="5:9" s="85" customFormat="1" hidden="1">
      <c r="E961" s="86"/>
      <c r="F961" s="86"/>
      <c r="G961" s="86"/>
      <c r="H961" s="86"/>
      <c r="I961" s="86"/>
    </row>
    <row r="962" spans="5:9" s="85" customFormat="1" hidden="1">
      <c r="E962" s="86"/>
      <c r="F962" s="86"/>
      <c r="G962" s="86"/>
      <c r="H962" s="86"/>
      <c r="I962" s="86"/>
    </row>
    <row r="963" spans="5:9" s="85" customFormat="1" hidden="1">
      <c r="E963" s="86"/>
      <c r="F963" s="86"/>
      <c r="G963" s="86"/>
      <c r="H963" s="86"/>
      <c r="I963" s="86"/>
    </row>
    <row r="964" spans="5:9" s="85" customFormat="1" hidden="1">
      <c r="E964" s="86"/>
      <c r="F964" s="86"/>
      <c r="G964" s="86"/>
      <c r="H964" s="86"/>
      <c r="I964" s="86"/>
    </row>
    <row r="965" spans="5:9" s="85" customFormat="1" hidden="1">
      <c r="E965" s="86"/>
      <c r="F965" s="86"/>
      <c r="G965" s="86"/>
      <c r="H965" s="86"/>
      <c r="I965" s="86"/>
    </row>
    <row r="966" spans="5:9" s="85" customFormat="1" hidden="1">
      <c r="E966" s="86"/>
      <c r="F966" s="86"/>
      <c r="G966" s="86"/>
      <c r="H966" s="86"/>
      <c r="I966" s="86"/>
    </row>
    <row r="967" spans="5:9" s="85" customFormat="1" hidden="1">
      <c r="E967" s="86"/>
      <c r="F967" s="86"/>
      <c r="G967" s="86"/>
      <c r="H967" s="86"/>
      <c r="I967" s="86"/>
    </row>
    <row r="968" spans="5:9" s="85" customFormat="1" hidden="1">
      <c r="E968" s="86"/>
      <c r="F968" s="86"/>
      <c r="G968" s="86"/>
      <c r="H968" s="86"/>
      <c r="I968" s="86"/>
    </row>
    <row r="969" spans="5:9" s="85" customFormat="1" hidden="1">
      <c r="E969" s="86"/>
      <c r="F969" s="86"/>
      <c r="G969" s="86"/>
      <c r="H969" s="86"/>
      <c r="I969" s="86"/>
    </row>
    <row r="970" spans="5:9" s="85" customFormat="1" hidden="1">
      <c r="E970" s="86"/>
      <c r="F970" s="86"/>
      <c r="G970" s="86"/>
      <c r="H970" s="86"/>
      <c r="I970" s="86"/>
    </row>
    <row r="971" spans="5:9" s="85" customFormat="1" hidden="1">
      <c r="E971" s="86"/>
      <c r="F971" s="86"/>
      <c r="G971" s="86"/>
      <c r="H971" s="86"/>
      <c r="I971" s="86"/>
    </row>
    <row r="972" spans="5:9" s="85" customFormat="1" hidden="1">
      <c r="E972" s="86"/>
      <c r="F972" s="86"/>
      <c r="G972" s="86"/>
      <c r="H972" s="86"/>
      <c r="I972" s="86"/>
    </row>
    <row r="973" spans="5:9" s="85" customFormat="1" hidden="1">
      <c r="E973" s="86"/>
      <c r="F973" s="86"/>
      <c r="G973" s="86"/>
      <c r="H973" s="86"/>
      <c r="I973" s="86"/>
    </row>
    <row r="974" spans="5:9" s="85" customFormat="1" hidden="1">
      <c r="E974" s="86"/>
      <c r="F974" s="86"/>
      <c r="G974" s="86"/>
      <c r="H974" s="86"/>
      <c r="I974" s="86"/>
    </row>
    <row r="975" spans="5:9" s="85" customFormat="1" hidden="1">
      <c r="E975" s="86"/>
      <c r="F975" s="86"/>
      <c r="G975" s="86"/>
      <c r="H975" s="86"/>
      <c r="I975" s="86"/>
    </row>
    <row r="976" spans="5:9" s="85" customFormat="1" hidden="1">
      <c r="E976" s="86"/>
      <c r="F976" s="86"/>
      <c r="G976" s="86"/>
      <c r="H976" s="86"/>
      <c r="I976" s="86"/>
    </row>
    <row r="977" spans="5:9" s="85" customFormat="1" hidden="1">
      <c r="E977" s="86"/>
      <c r="F977" s="86"/>
      <c r="G977" s="86"/>
      <c r="H977" s="86"/>
      <c r="I977" s="86"/>
    </row>
    <row r="978" spans="5:9" s="85" customFormat="1" hidden="1">
      <c r="E978" s="86"/>
      <c r="F978" s="86"/>
      <c r="G978" s="86"/>
      <c r="H978" s="86"/>
      <c r="I978" s="86"/>
    </row>
    <row r="979" spans="5:9" s="85" customFormat="1" hidden="1">
      <c r="E979" s="86"/>
      <c r="F979" s="86"/>
      <c r="G979" s="86"/>
      <c r="H979" s="86"/>
      <c r="I979" s="86"/>
    </row>
    <row r="980" spans="5:9" s="85" customFormat="1" hidden="1">
      <c r="E980" s="86"/>
      <c r="F980" s="86"/>
      <c r="G980" s="86"/>
      <c r="H980" s="86"/>
      <c r="I980" s="86"/>
    </row>
    <row r="981" spans="5:9" s="85" customFormat="1" hidden="1">
      <c r="E981" s="86"/>
      <c r="F981" s="86"/>
      <c r="G981" s="86"/>
      <c r="H981" s="86"/>
      <c r="I981" s="86"/>
    </row>
    <row r="982" spans="5:9" s="85" customFormat="1" hidden="1">
      <c r="E982" s="86"/>
      <c r="F982" s="86"/>
      <c r="G982" s="86"/>
      <c r="H982" s="86"/>
      <c r="I982" s="86"/>
    </row>
    <row r="983" spans="5:9" s="85" customFormat="1" hidden="1">
      <c r="E983" s="86"/>
      <c r="F983" s="86"/>
      <c r="G983" s="86"/>
      <c r="H983" s="86"/>
      <c r="I983" s="86"/>
    </row>
    <row r="984" spans="5:9" s="85" customFormat="1" hidden="1">
      <c r="E984" s="86"/>
      <c r="F984" s="86"/>
      <c r="G984" s="86"/>
      <c r="H984" s="86"/>
      <c r="I984" s="86"/>
    </row>
    <row r="985" spans="5:9" s="85" customFormat="1" hidden="1">
      <c r="E985" s="86"/>
      <c r="F985" s="86"/>
      <c r="G985" s="86"/>
      <c r="H985" s="86"/>
      <c r="I985" s="86"/>
    </row>
    <row r="986" spans="5:9" s="85" customFormat="1" hidden="1">
      <c r="E986" s="86"/>
      <c r="F986" s="86"/>
      <c r="G986" s="86"/>
      <c r="H986" s="86"/>
      <c r="I986" s="86"/>
    </row>
    <row r="987" spans="5:9" s="85" customFormat="1" hidden="1">
      <c r="E987" s="86"/>
      <c r="F987" s="86"/>
      <c r="G987" s="86"/>
      <c r="H987" s="86"/>
      <c r="I987" s="86"/>
    </row>
    <row r="988" spans="5:9" s="85" customFormat="1" hidden="1">
      <c r="E988" s="86"/>
      <c r="F988" s="86"/>
      <c r="G988" s="86"/>
      <c r="H988" s="86"/>
      <c r="I988" s="86"/>
    </row>
    <row r="989" spans="5:9" s="85" customFormat="1" hidden="1">
      <c r="E989" s="86"/>
      <c r="F989" s="86"/>
      <c r="G989" s="86"/>
      <c r="H989" s="86"/>
      <c r="I989" s="86"/>
    </row>
    <row r="990" spans="5:9" s="85" customFormat="1" hidden="1">
      <c r="E990" s="86"/>
      <c r="F990" s="86"/>
      <c r="G990" s="86"/>
      <c r="H990" s="86"/>
      <c r="I990" s="86"/>
    </row>
    <row r="991" spans="5:9" s="85" customFormat="1" hidden="1">
      <c r="E991" s="86"/>
      <c r="F991" s="86"/>
      <c r="G991" s="86"/>
      <c r="H991" s="86"/>
      <c r="I991" s="86"/>
    </row>
    <row r="992" spans="5:9" s="85" customFormat="1" hidden="1">
      <c r="E992" s="86"/>
      <c r="F992" s="86"/>
      <c r="G992" s="86"/>
      <c r="H992" s="86"/>
      <c r="I992" s="86"/>
    </row>
    <row r="993" spans="5:9" s="85" customFormat="1" hidden="1">
      <c r="E993" s="86"/>
      <c r="F993" s="86"/>
      <c r="G993" s="86"/>
      <c r="H993" s="86"/>
      <c r="I993" s="86"/>
    </row>
    <row r="994" spans="5:9" s="85" customFormat="1" hidden="1">
      <c r="E994" s="86"/>
      <c r="F994" s="86"/>
      <c r="G994" s="86"/>
      <c r="H994" s="86"/>
      <c r="I994" s="86"/>
    </row>
    <row r="995" spans="5:9" s="85" customFormat="1" hidden="1">
      <c r="E995" s="86"/>
      <c r="F995" s="86"/>
      <c r="G995" s="86"/>
      <c r="H995" s="86"/>
      <c r="I995" s="86"/>
    </row>
    <row r="996" spans="5:9" s="85" customFormat="1" hidden="1">
      <c r="E996" s="86"/>
      <c r="F996" s="86"/>
      <c r="G996" s="86"/>
      <c r="H996" s="86"/>
      <c r="I996" s="86"/>
    </row>
    <row r="997" spans="5:9" s="85" customFormat="1" hidden="1">
      <c r="E997" s="86"/>
      <c r="F997" s="86"/>
      <c r="G997" s="86"/>
      <c r="H997" s="86"/>
      <c r="I997" s="86"/>
    </row>
    <row r="998" spans="5:9" s="85" customFormat="1" hidden="1">
      <c r="E998" s="86"/>
      <c r="F998" s="86"/>
      <c r="G998" s="86"/>
      <c r="H998" s="86"/>
      <c r="I998" s="86"/>
    </row>
    <row r="999" spans="5:9" s="85" customFormat="1" hidden="1">
      <c r="E999" s="86"/>
      <c r="F999" s="86"/>
      <c r="G999" s="86"/>
      <c r="H999" s="86"/>
      <c r="I999" s="86"/>
    </row>
    <row r="1000" spans="5:9" s="85" customFormat="1" hidden="1">
      <c r="E1000" s="86"/>
      <c r="F1000" s="86"/>
      <c r="G1000" s="86"/>
      <c r="H1000" s="86"/>
      <c r="I1000" s="86"/>
    </row>
    <row r="1001" spans="5:9" s="85" customFormat="1" hidden="1">
      <c r="E1001" s="86"/>
      <c r="F1001" s="86"/>
      <c r="G1001" s="86"/>
      <c r="H1001" s="86"/>
      <c r="I1001" s="86"/>
    </row>
    <row r="1002" spans="5:9" s="85" customFormat="1" hidden="1">
      <c r="E1002" s="86"/>
      <c r="F1002" s="86"/>
      <c r="G1002" s="86"/>
      <c r="H1002" s="86"/>
      <c r="I1002" s="86"/>
    </row>
    <row r="1003" spans="5:9" s="85" customFormat="1" hidden="1">
      <c r="E1003" s="86"/>
      <c r="F1003" s="86"/>
      <c r="G1003" s="86"/>
      <c r="H1003" s="86"/>
      <c r="I1003" s="86"/>
    </row>
    <row r="1004" spans="5:9" s="85" customFormat="1" hidden="1">
      <c r="E1004" s="86"/>
      <c r="F1004" s="86"/>
      <c r="G1004" s="86"/>
      <c r="H1004" s="86"/>
      <c r="I1004" s="86"/>
    </row>
    <row r="1005" spans="5:9" s="85" customFormat="1" hidden="1">
      <c r="E1005" s="86"/>
      <c r="F1005" s="86"/>
      <c r="G1005" s="86"/>
      <c r="H1005" s="86"/>
      <c r="I1005" s="86"/>
    </row>
    <row r="1006" spans="5:9" s="85" customFormat="1" hidden="1">
      <c r="E1006" s="86"/>
      <c r="F1006" s="86"/>
      <c r="G1006" s="86"/>
      <c r="H1006" s="86"/>
      <c r="I1006" s="86"/>
    </row>
    <row r="1007" spans="5:9" s="85" customFormat="1" hidden="1">
      <c r="E1007" s="86"/>
      <c r="F1007" s="86"/>
      <c r="G1007" s="86"/>
      <c r="H1007" s="86"/>
      <c r="I1007" s="86"/>
    </row>
    <row r="1008" spans="5:9" s="85" customFormat="1" hidden="1">
      <c r="E1008" s="86"/>
      <c r="F1008" s="86"/>
      <c r="G1008" s="86"/>
      <c r="H1008" s="86"/>
      <c r="I1008" s="86"/>
    </row>
    <row r="1009" spans="5:9" s="85" customFormat="1" hidden="1">
      <c r="E1009" s="86"/>
      <c r="F1009" s="86"/>
      <c r="G1009" s="86"/>
      <c r="H1009" s="86"/>
      <c r="I1009" s="86"/>
    </row>
    <row r="1010" spans="5:9" s="85" customFormat="1" hidden="1">
      <c r="E1010" s="86"/>
      <c r="F1010" s="86"/>
      <c r="G1010" s="86"/>
      <c r="H1010" s="86"/>
      <c r="I1010" s="86"/>
    </row>
    <row r="1011" spans="5:9" s="85" customFormat="1" hidden="1">
      <c r="E1011" s="86"/>
      <c r="F1011" s="86"/>
      <c r="G1011" s="86"/>
      <c r="H1011" s="86"/>
      <c r="I1011" s="86"/>
    </row>
    <row r="1012" spans="5:9" s="85" customFormat="1" hidden="1">
      <c r="E1012" s="86"/>
      <c r="F1012" s="86"/>
      <c r="G1012" s="86"/>
      <c r="H1012" s="86"/>
      <c r="I1012" s="86"/>
    </row>
    <row r="1013" spans="5:9" s="85" customFormat="1" hidden="1">
      <c r="E1013" s="86"/>
      <c r="F1013" s="86"/>
      <c r="G1013" s="86"/>
      <c r="H1013" s="86"/>
      <c r="I1013" s="86"/>
    </row>
    <row r="1014" spans="5:9" s="85" customFormat="1" hidden="1">
      <c r="E1014" s="86"/>
      <c r="F1014" s="86"/>
      <c r="G1014" s="86"/>
      <c r="H1014" s="86"/>
      <c r="I1014" s="86"/>
    </row>
    <row r="1015" spans="5:9" s="85" customFormat="1" hidden="1">
      <c r="E1015" s="86"/>
      <c r="F1015" s="86"/>
      <c r="G1015" s="86"/>
      <c r="H1015" s="86"/>
      <c r="I1015" s="86"/>
    </row>
    <row r="1016" spans="5:9" s="85" customFormat="1" hidden="1">
      <c r="E1016" s="86"/>
      <c r="F1016" s="86"/>
      <c r="G1016" s="86"/>
      <c r="H1016" s="86"/>
      <c r="I1016" s="86"/>
    </row>
    <row r="1017" spans="5:9" s="85" customFormat="1" hidden="1">
      <c r="E1017" s="86"/>
      <c r="F1017" s="86"/>
      <c r="G1017" s="86"/>
      <c r="H1017" s="86"/>
      <c r="I1017" s="86"/>
    </row>
    <row r="1018" spans="5:9" s="85" customFormat="1" hidden="1">
      <c r="E1018" s="86"/>
      <c r="F1018" s="86"/>
      <c r="G1018" s="86"/>
      <c r="H1018" s="86"/>
      <c r="I1018" s="86"/>
    </row>
    <row r="1019" spans="5:9" s="85" customFormat="1" hidden="1">
      <c r="E1019" s="86"/>
      <c r="F1019" s="86"/>
      <c r="G1019" s="86"/>
      <c r="H1019" s="86"/>
      <c r="I1019" s="86"/>
    </row>
    <row r="1020" spans="5:9" s="85" customFormat="1" hidden="1">
      <c r="E1020" s="86"/>
      <c r="F1020" s="86"/>
      <c r="G1020" s="86"/>
      <c r="H1020" s="86"/>
      <c r="I1020" s="86"/>
    </row>
    <row r="1021" spans="5:9" s="85" customFormat="1" hidden="1">
      <c r="E1021" s="86"/>
      <c r="F1021" s="86"/>
      <c r="G1021" s="86"/>
      <c r="H1021" s="86"/>
      <c r="I1021" s="86"/>
    </row>
    <row r="1022" spans="5:9" s="85" customFormat="1" hidden="1">
      <c r="E1022" s="86"/>
      <c r="F1022" s="86"/>
      <c r="G1022" s="86"/>
      <c r="H1022" s="86"/>
      <c r="I1022" s="86"/>
    </row>
    <row r="1023" spans="5:9" s="85" customFormat="1" hidden="1">
      <c r="E1023" s="86"/>
      <c r="F1023" s="86"/>
      <c r="G1023" s="86"/>
      <c r="H1023" s="86"/>
      <c r="I1023" s="86"/>
    </row>
    <row r="1024" spans="5:9" s="85" customFormat="1" hidden="1">
      <c r="E1024" s="86"/>
      <c r="F1024" s="86"/>
      <c r="G1024" s="86"/>
      <c r="H1024" s="86"/>
      <c r="I1024" s="86"/>
    </row>
    <row r="1025" spans="5:9" s="85" customFormat="1" hidden="1">
      <c r="E1025" s="86"/>
      <c r="F1025" s="86"/>
      <c r="G1025" s="86"/>
      <c r="H1025" s="86"/>
      <c r="I1025" s="86"/>
    </row>
    <row r="1026" spans="5:9" s="85" customFormat="1" hidden="1">
      <c r="E1026" s="86"/>
      <c r="F1026" s="86"/>
      <c r="G1026" s="86"/>
      <c r="H1026" s="86"/>
      <c r="I1026" s="86"/>
    </row>
    <row r="1027" spans="5:9" s="85" customFormat="1" hidden="1">
      <c r="E1027" s="86"/>
      <c r="F1027" s="86"/>
      <c r="G1027" s="86"/>
      <c r="H1027" s="86"/>
      <c r="I1027" s="86"/>
    </row>
    <row r="1028" spans="5:9" s="85" customFormat="1" hidden="1">
      <c r="E1028" s="86"/>
      <c r="F1028" s="86"/>
      <c r="G1028" s="86"/>
      <c r="H1028" s="86"/>
      <c r="I1028" s="86"/>
    </row>
    <row r="1029" spans="5:9" s="85" customFormat="1" hidden="1">
      <c r="E1029" s="86"/>
      <c r="F1029" s="86"/>
      <c r="G1029" s="86"/>
      <c r="H1029" s="86"/>
      <c r="I1029" s="86"/>
    </row>
    <row r="1030" spans="5:9" s="85" customFormat="1" hidden="1">
      <c r="E1030" s="86"/>
      <c r="F1030" s="86"/>
      <c r="G1030" s="86"/>
      <c r="H1030" s="86"/>
      <c r="I1030" s="86"/>
    </row>
    <row r="1031" spans="5:9" s="85" customFormat="1" hidden="1">
      <c r="E1031" s="86"/>
      <c r="F1031" s="86"/>
      <c r="G1031" s="86"/>
      <c r="H1031" s="86"/>
      <c r="I1031" s="86"/>
    </row>
    <row r="1032" spans="5:9" s="85" customFormat="1" hidden="1">
      <c r="E1032" s="86"/>
      <c r="F1032" s="86"/>
      <c r="G1032" s="86"/>
      <c r="H1032" s="86"/>
      <c r="I1032" s="86"/>
    </row>
    <row r="1033" spans="5:9" s="85" customFormat="1" hidden="1">
      <c r="E1033" s="86"/>
      <c r="F1033" s="86"/>
      <c r="G1033" s="86"/>
      <c r="H1033" s="86"/>
      <c r="I1033" s="86"/>
    </row>
    <row r="1034" spans="5:9" s="85" customFormat="1" hidden="1">
      <c r="E1034" s="86"/>
      <c r="F1034" s="86"/>
      <c r="G1034" s="86"/>
      <c r="H1034" s="86"/>
      <c r="I1034" s="86"/>
    </row>
    <row r="1035" spans="5:9" s="85" customFormat="1" hidden="1">
      <c r="E1035" s="86"/>
      <c r="F1035" s="86"/>
      <c r="G1035" s="86"/>
      <c r="H1035" s="86"/>
      <c r="I1035" s="86"/>
    </row>
    <row r="1036" spans="5:9" s="85" customFormat="1" hidden="1">
      <c r="E1036" s="86"/>
      <c r="F1036" s="86"/>
      <c r="G1036" s="86"/>
      <c r="H1036" s="86"/>
      <c r="I1036" s="86"/>
    </row>
    <row r="1037" spans="5:9" s="85" customFormat="1" hidden="1">
      <c r="E1037" s="86"/>
      <c r="F1037" s="86"/>
      <c r="G1037" s="86"/>
      <c r="H1037" s="86"/>
      <c r="I1037" s="86"/>
    </row>
    <row r="1038" spans="5:9" s="85" customFormat="1" hidden="1">
      <c r="E1038" s="86"/>
      <c r="F1038" s="86"/>
      <c r="G1038" s="86"/>
      <c r="H1038" s="86"/>
      <c r="I1038" s="86"/>
    </row>
    <row r="1039" spans="5:9" s="85" customFormat="1" hidden="1">
      <c r="E1039" s="86"/>
      <c r="F1039" s="86"/>
      <c r="G1039" s="86"/>
      <c r="H1039" s="86"/>
      <c r="I1039" s="86"/>
    </row>
    <row r="1040" spans="5:9" s="85" customFormat="1" hidden="1">
      <c r="E1040" s="86"/>
      <c r="F1040" s="86"/>
      <c r="G1040" s="86"/>
      <c r="H1040" s="86"/>
      <c r="I1040" s="86"/>
    </row>
    <row r="1041" spans="5:9" s="85" customFormat="1" hidden="1">
      <c r="E1041" s="86"/>
      <c r="F1041" s="86"/>
      <c r="G1041" s="86"/>
      <c r="H1041" s="86"/>
      <c r="I1041" s="86"/>
    </row>
    <row r="1042" spans="5:9" s="85" customFormat="1" hidden="1">
      <c r="E1042" s="86"/>
      <c r="F1042" s="86"/>
      <c r="G1042" s="86"/>
      <c r="H1042" s="86"/>
      <c r="I1042" s="86"/>
    </row>
    <row r="1043" spans="5:9" s="85" customFormat="1" hidden="1">
      <c r="E1043" s="86"/>
      <c r="F1043" s="86"/>
      <c r="G1043" s="86"/>
      <c r="H1043" s="86"/>
      <c r="I1043" s="86"/>
    </row>
    <row r="1044" spans="5:9" s="85" customFormat="1" hidden="1">
      <c r="E1044" s="86"/>
      <c r="F1044" s="86"/>
      <c r="G1044" s="86"/>
      <c r="H1044" s="86"/>
      <c r="I1044" s="86"/>
    </row>
    <row r="1045" spans="5:9" s="85" customFormat="1" hidden="1">
      <c r="E1045" s="86"/>
      <c r="F1045" s="86"/>
      <c r="G1045" s="86"/>
      <c r="H1045" s="86"/>
      <c r="I1045" s="86"/>
    </row>
    <row r="1046" spans="5:9" s="85" customFormat="1" hidden="1">
      <c r="E1046" s="86"/>
      <c r="F1046" s="86"/>
      <c r="G1046" s="86"/>
      <c r="H1046" s="86"/>
      <c r="I1046" s="86"/>
    </row>
    <row r="1047" spans="5:9" s="85" customFormat="1" hidden="1">
      <c r="E1047" s="86"/>
      <c r="F1047" s="86"/>
      <c r="G1047" s="86"/>
      <c r="H1047" s="86"/>
      <c r="I1047" s="86"/>
    </row>
    <row r="1048" spans="5:9" s="85" customFormat="1" hidden="1">
      <c r="E1048" s="86"/>
      <c r="F1048" s="86"/>
      <c r="G1048" s="86"/>
      <c r="H1048" s="86"/>
      <c r="I1048" s="86"/>
    </row>
    <row r="1049" spans="5:9" s="85" customFormat="1" hidden="1">
      <c r="E1049" s="86"/>
      <c r="F1049" s="86"/>
      <c r="G1049" s="86"/>
      <c r="H1049" s="86"/>
      <c r="I1049" s="86"/>
    </row>
    <row r="1050" spans="5:9" s="85" customFormat="1" hidden="1">
      <c r="E1050" s="86"/>
      <c r="F1050" s="86"/>
      <c r="G1050" s="86"/>
      <c r="H1050" s="86"/>
      <c r="I1050" s="86"/>
    </row>
    <row r="1051" spans="5:9" s="85" customFormat="1" hidden="1">
      <c r="E1051" s="86"/>
      <c r="F1051" s="86"/>
      <c r="G1051" s="86"/>
      <c r="H1051" s="86"/>
      <c r="I1051" s="86"/>
    </row>
    <row r="1052" spans="5:9" s="85" customFormat="1" hidden="1">
      <c r="E1052" s="86"/>
      <c r="F1052" s="86"/>
      <c r="G1052" s="86"/>
      <c r="H1052" s="86"/>
      <c r="I1052" s="86"/>
    </row>
    <row r="1053" spans="5:9" s="85" customFormat="1" hidden="1">
      <c r="E1053" s="86"/>
      <c r="F1053" s="86"/>
      <c r="G1053" s="86"/>
      <c r="H1053" s="86"/>
      <c r="I1053" s="86"/>
    </row>
    <row r="1054" spans="5:9" s="85" customFormat="1" hidden="1">
      <c r="E1054" s="86"/>
      <c r="F1054" s="86"/>
      <c r="G1054" s="86"/>
      <c r="H1054" s="86"/>
      <c r="I1054" s="86"/>
    </row>
    <row r="1055" spans="5:9" s="85" customFormat="1" hidden="1">
      <c r="E1055" s="86"/>
      <c r="F1055" s="86"/>
      <c r="G1055" s="86"/>
      <c r="H1055" s="86"/>
      <c r="I1055" s="86"/>
    </row>
    <row r="1056" spans="5:9" s="85" customFormat="1" hidden="1">
      <c r="E1056" s="86"/>
      <c r="F1056" s="86"/>
      <c r="G1056" s="86"/>
      <c r="H1056" s="86"/>
      <c r="I1056" s="86"/>
    </row>
    <row r="1057" spans="5:9" s="85" customFormat="1" hidden="1">
      <c r="E1057" s="86"/>
      <c r="F1057" s="86"/>
      <c r="G1057" s="86"/>
      <c r="H1057" s="86"/>
      <c r="I1057" s="86"/>
    </row>
    <row r="1058" spans="5:9" s="85" customFormat="1" hidden="1">
      <c r="E1058" s="86"/>
      <c r="F1058" s="86"/>
      <c r="G1058" s="86"/>
      <c r="H1058" s="86"/>
      <c r="I1058" s="86"/>
    </row>
    <row r="1059" spans="5:9" s="85" customFormat="1" hidden="1">
      <c r="E1059" s="86"/>
      <c r="F1059" s="86"/>
      <c r="G1059" s="86"/>
      <c r="H1059" s="86"/>
      <c r="I1059" s="86"/>
    </row>
    <row r="1060" spans="5:9" s="85" customFormat="1" hidden="1">
      <c r="E1060" s="86"/>
      <c r="F1060" s="86"/>
      <c r="G1060" s="86"/>
      <c r="H1060" s="86"/>
      <c r="I1060" s="86"/>
    </row>
    <row r="1061" spans="5:9" s="85" customFormat="1" hidden="1">
      <c r="E1061" s="86"/>
      <c r="F1061" s="86"/>
      <c r="G1061" s="86"/>
      <c r="H1061" s="86"/>
      <c r="I1061" s="86"/>
    </row>
    <row r="1062" spans="5:9" s="85" customFormat="1" hidden="1">
      <c r="E1062" s="86"/>
      <c r="F1062" s="86"/>
      <c r="G1062" s="86"/>
      <c r="H1062" s="86"/>
      <c r="I1062" s="86"/>
    </row>
    <row r="1063" spans="5:9" s="85" customFormat="1" hidden="1">
      <c r="E1063" s="86"/>
      <c r="F1063" s="86"/>
      <c r="G1063" s="86"/>
      <c r="H1063" s="86"/>
      <c r="I1063" s="86"/>
    </row>
    <row r="1064" spans="5:9" s="85" customFormat="1" hidden="1">
      <c r="E1064" s="86"/>
      <c r="F1064" s="86"/>
      <c r="G1064" s="86"/>
      <c r="H1064" s="86"/>
      <c r="I1064" s="86"/>
    </row>
    <row r="1065" spans="5:9" s="85" customFormat="1" hidden="1">
      <c r="E1065" s="86"/>
      <c r="F1065" s="86"/>
      <c r="G1065" s="86"/>
      <c r="H1065" s="86"/>
      <c r="I1065" s="86"/>
    </row>
    <row r="1066" spans="5:9" s="85" customFormat="1" hidden="1">
      <c r="E1066" s="86"/>
      <c r="F1066" s="86"/>
      <c r="G1066" s="86"/>
      <c r="H1066" s="86"/>
      <c r="I1066" s="86"/>
    </row>
    <row r="1067" spans="5:9" s="85" customFormat="1" hidden="1">
      <c r="E1067" s="86"/>
      <c r="F1067" s="86"/>
      <c r="G1067" s="86"/>
      <c r="H1067" s="86"/>
      <c r="I1067" s="86"/>
    </row>
    <row r="1068" spans="5:9" s="85" customFormat="1" hidden="1">
      <c r="E1068" s="86"/>
      <c r="F1068" s="86"/>
      <c r="G1068" s="86"/>
      <c r="H1068" s="86"/>
      <c r="I1068" s="86"/>
    </row>
    <row r="1069" spans="5:9" s="85" customFormat="1" hidden="1">
      <c r="E1069" s="86"/>
      <c r="F1069" s="86"/>
      <c r="G1069" s="86"/>
      <c r="H1069" s="86"/>
      <c r="I1069" s="86"/>
    </row>
    <row r="1070" spans="5:9" s="85" customFormat="1" hidden="1">
      <c r="E1070" s="86"/>
      <c r="F1070" s="86"/>
      <c r="G1070" s="86"/>
      <c r="H1070" s="86"/>
      <c r="I1070" s="86"/>
    </row>
    <row r="1071" spans="5:9" s="85" customFormat="1" hidden="1">
      <c r="E1071" s="86"/>
      <c r="F1071" s="86"/>
      <c r="G1071" s="86"/>
      <c r="H1071" s="86"/>
      <c r="I1071" s="86"/>
    </row>
    <row r="1072" spans="5:9" s="85" customFormat="1" hidden="1">
      <c r="E1072" s="86"/>
      <c r="F1072" s="86"/>
      <c r="G1072" s="86"/>
      <c r="H1072" s="86"/>
      <c r="I1072" s="86"/>
    </row>
    <row r="1073" spans="5:9" s="85" customFormat="1" hidden="1">
      <c r="E1073" s="86"/>
      <c r="F1073" s="86"/>
      <c r="G1073" s="86"/>
      <c r="H1073" s="86"/>
      <c r="I1073" s="86"/>
    </row>
    <row r="1074" spans="5:9" s="85" customFormat="1" hidden="1">
      <c r="E1074" s="86"/>
      <c r="F1074" s="86"/>
      <c r="G1074" s="86"/>
      <c r="H1074" s="86"/>
      <c r="I1074" s="86"/>
    </row>
    <row r="1075" spans="5:9" s="85" customFormat="1" hidden="1">
      <c r="E1075" s="86"/>
      <c r="F1075" s="86"/>
      <c r="G1075" s="86"/>
      <c r="H1075" s="86"/>
      <c r="I1075" s="86"/>
    </row>
    <row r="1076" spans="5:9" s="85" customFormat="1" hidden="1">
      <c r="E1076" s="86"/>
      <c r="F1076" s="86"/>
      <c r="G1076" s="86"/>
      <c r="H1076" s="86"/>
      <c r="I1076" s="86"/>
    </row>
    <row r="1077" spans="5:9" s="85" customFormat="1" hidden="1">
      <c r="E1077" s="86"/>
      <c r="F1077" s="86"/>
      <c r="G1077" s="86"/>
      <c r="H1077" s="86"/>
      <c r="I1077" s="86"/>
    </row>
    <row r="1078" spans="5:9" s="85" customFormat="1" hidden="1">
      <c r="E1078" s="86"/>
      <c r="F1078" s="86"/>
      <c r="G1078" s="86"/>
      <c r="H1078" s="86"/>
      <c r="I1078" s="86"/>
    </row>
    <row r="1079" spans="5:9" s="85" customFormat="1" hidden="1">
      <c r="E1079" s="86"/>
      <c r="F1079" s="86"/>
      <c r="G1079" s="86"/>
      <c r="H1079" s="86"/>
      <c r="I1079" s="86"/>
    </row>
    <row r="1080" spans="5:9" s="85" customFormat="1" hidden="1">
      <c r="E1080" s="86"/>
      <c r="F1080" s="86"/>
      <c r="G1080" s="86"/>
      <c r="H1080" s="86"/>
      <c r="I1080" s="86"/>
    </row>
    <row r="1081" spans="5:9" s="85" customFormat="1" hidden="1">
      <c r="E1081" s="86"/>
      <c r="F1081" s="86"/>
      <c r="G1081" s="86"/>
      <c r="H1081" s="86"/>
      <c r="I1081" s="86"/>
    </row>
    <row r="1082" spans="5:9" s="85" customFormat="1" hidden="1">
      <c r="E1082" s="86"/>
      <c r="F1082" s="86"/>
      <c r="G1082" s="86"/>
      <c r="H1082" s="86"/>
      <c r="I1082" s="86"/>
    </row>
    <row r="1083" spans="5:9" s="85" customFormat="1" hidden="1">
      <c r="E1083" s="86"/>
      <c r="F1083" s="86"/>
      <c r="G1083" s="86"/>
      <c r="H1083" s="86"/>
      <c r="I1083" s="86"/>
    </row>
    <row r="1084" spans="5:9" s="85" customFormat="1" hidden="1">
      <c r="E1084" s="86"/>
      <c r="F1084" s="86"/>
      <c r="G1084" s="86"/>
      <c r="H1084" s="86"/>
      <c r="I1084" s="86"/>
    </row>
    <row r="1085" spans="5:9" s="85" customFormat="1" hidden="1">
      <c r="E1085" s="86"/>
      <c r="F1085" s="86"/>
      <c r="G1085" s="86"/>
      <c r="H1085" s="86"/>
      <c r="I1085" s="86"/>
    </row>
    <row r="1086" spans="5:9" s="85" customFormat="1" hidden="1">
      <c r="E1086" s="86"/>
      <c r="F1086" s="86"/>
      <c r="G1086" s="86"/>
      <c r="H1086" s="86"/>
      <c r="I1086" s="86"/>
    </row>
    <row r="1087" spans="5:9" s="85" customFormat="1" hidden="1">
      <c r="E1087" s="86"/>
      <c r="F1087" s="86"/>
      <c r="G1087" s="86"/>
      <c r="H1087" s="86"/>
      <c r="I1087" s="86"/>
    </row>
    <row r="1088" spans="5:9" s="85" customFormat="1" hidden="1">
      <c r="E1088" s="86"/>
      <c r="F1088" s="86"/>
      <c r="G1088" s="86"/>
      <c r="H1088" s="86"/>
      <c r="I1088" s="86"/>
    </row>
    <row r="1089" spans="5:9" s="85" customFormat="1" hidden="1">
      <c r="E1089" s="86"/>
      <c r="F1089" s="86"/>
      <c r="G1089" s="86"/>
      <c r="H1089" s="86"/>
      <c r="I1089" s="86"/>
    </row>
    <row r="1090" spans="5:9" s="85" customFormat="1" hidden="1">
      <c r="E1090" s="86"/>
      <c r="F1090" s="86"/>
      <c r="G1090" s="86"/>
      <c r="H1090" s="86"/>
      <c r="I1090" s="86"/>
    </row>
    <row r="1091" spans="5:9" s="85" customFormat="1" hidden="1">
      <c r="E1091" s="86"/>
      <c r="F1091" s="86"/>
      <c r="G1091" s="86"/>
      <c r="H1091" s="86"/>
      <c r="I1091" s="86"/>
    </row>
    <row r="1092" spans="5:9" s="85" customFormat="1" hidden="1">
      <c r="E1092" s="86"/>
      <c r="F1092" s="86"/>
      <c r="G1092" s="86"/>
      <c r="H1092" s="86"/>
      <c r="I1092" s="86"/>
    </row>
    <row r="1093" spans="5:9" s="85" customFormat="1" hidden="1">
      <c r="E1093" s="86"/>
      <c r="F1093" s="86"/>
      <c r="G1093" s="86"/>
      <c r="H1093" s="86"/>
      <c r="I1093" s="86"/>
    </row>
    <row r="1094" spans="5:9" s="85" customFormat="1" hidden="1">
      <c r="E1094" s="86"/>
      <c r="F1094" s="86"/>
      <c r="G1094" s="86"/>
      <c r="H1094" s="86"/>
      <c r="I1094" s="86"/>
    </row>
    <row r="1095" spans="5:9" s="85" customFormat="1" hidden="1">
      <c r="E1095" s="86"/>
      <c r="F1095" s="86"/>
      <c r="G1095" s="86"/>
      <c r="H1095" s="86"/>
      <c r="I1095" s="86"/>
    </row>
    <row r="1096" spans="5:9" s="85" customFormat="1" hidden="1">
      <c r="E1096" s="86"/>
      <c r="F1096" s="86"/>
      <c r="G1096" s="86"/>
      <c r="H1096" s="86"/>
      <c r="I1096" s="86"/>
    </row>
    <row r="1097" spans="5:9" s="85" customFormat="1" hidden="1">
      <c r="E1097" s="86"/>
      <c r="F1097" s="86"/>
      <c r="G1097" s="86"/>
      <c r="H1097" s="86"/>
      <c r="I1097" s="86"/>
    </row>
    <row r="1098" spans="5:9" s="85" customFormat="1" hidden="1">
      <c r="E1098" s="86"/>
      <c r="F1098" s="86"/>
      <c r="G1098" s="86"/>
      <c r="H1098" s="86"/>
      <c r="I1098" s="86"/>
    </row>
    <row r="1099" spans="5:9" s="85" customFormat="1" hidden="1">
      <c r="E1099" s="86"/>
      <c r="F1099" s="86"/>
      <c r="G1099" s="86"/>
      <c r="H1099" s="86"/>
      <c r="I1099" s="86"/>
    </row>
    <row r="1100" spans="5:9" s="85" customFormat="1" hidden="1">
      <c r="E1100" s="86"/>
      <c r="F1100" s="86"/>
      <c r="G1100" s="86"/>
      <c r="H1100" s="86"/>
      <c r="I1100" s="86"/>
    </row>
    <row r="1101" spans="5:9" s="85" customFormat="1" hidden="1">
      <c r="E1101" s="86"/>
      <c r="F1101" s="86"/>
      <c r="G1101" s="86"/>
      <c r="H1101" s="86"/>
      <c r="I1101" s="86"/>
    </row>
    <row r="1102" spans="5:9" s="85" customFormat="1" hidden="1">
      <c r="E1102" s="86"/>
      <c r="F1102" s="86"/>
      <c r="G1102" s="86"/>
      <c r="H1102" s="86"/>
      <c r="I1102" s="86"/>
    </row>
    <row r="1103" spans="5:9" s="85" customFormat="1" hidden="1">
      <c r="E1103" s="86"/>
      <c r="F1103" s="86"/>
      <c r="G1103" s="86"/>
      <c r="H1103" s="86"/>
      <c r="I1103" s="86"/>
    </row>
    <row r="1104" spans="5:9" s="85" customFormat="1" hidden="1">
      <c r="E1104" s="86"/>
      <c r="F1104" s="86"/>
      <c r="G1104" s="86"/>
      <c r="H1104" s="86"/>
      <c r="I1104" s="86"/>
    </row>
    <row r="1105" spans="5:9" s="85" customFormat="1" hidden="1">
      <c r="E1105" s="86"/>
      <c r="F1105" s="86"/>
      <c r="G1105" s="86"/>
      <c r="H1105" s="86"/>
      <c r="I1105" s="86"/>
    </row>
    <row r="1106" spans="5:9" s="85" customFormat="1" hidden="1">
      <c r="E1106" s="86"/>
      <c r="F1106" s="86"/>
      <c r="G1106" s="86"/>
      <c r="H1106" s="86"/>
      <c r="I1106" s="86"/>
    </row>
    <row r="1107" spans="5:9" s="85" customFormat="1" hidden="1">
      <c r="E1107" s="86"/>
      <c r="F1107" s="86"/>
      <c r="G1107" s="86"/>
      <c r="H1107" s="86"/>
      <c r="I1107" s="86"/>
    </row>
    <row r="1108" spans="5:9" s="85" customFormat="1" hidden="1">
      <c r="E1108" s="86"/>
      <c r="F1108" s="86"/>
      <c r="G1108" s="86"/>
      <c r="H1108" s="86"/>
      <c r="I1108" s="86"/>
    </row>
    <row r="1109" spans="5:9" s="85" customFormat="1" hidden="1">
      <c r="E1109" s="86"/>
      <c r="F1109" s="86"/>
      <c r="G1109" s="86"/>
      <c r="H1109" s="86"/>
      <c r="I1109" s="86"/>
    </row>
    <row r="1110" spans="5:9" s="85" customFormat="1" hidden="1">
      <c r="E1110" s="86"/>
      <c r="F1110" s="86"/>
      <c r="G1110" s="86"/>
      <c r="H1110" s="86"/>
      <c r="I1110" s="86"/>
    </row>
    <row r="1111" spans="5:9" s="85" customFormat="1" hidden="1">
      <c r="E1111" s="86"/>
      <c r="F1111" s="86"/>
      <c r="G1111" s="86"/>
      <c r="H1111" s="86"/>
      <c r="I1111" s="86"/>
    </row>
    <row r="1112" spans="5:9" s="85" customFormat="1" hidden="1">
      <c r="E1112" s="86"/>
      <c r="F1112" s="86"/>
      <c r="G1112" s="86"/>
      <c r="H1112" s="86"/>
      <c r="I1112" s="86"/>
    </row>
    <row r="1113" spans="5:9" s="85" customFormat="1" hidden="1">
      <c r="E1113" s="86"/>
      <c r="F1113" s="86"/>
      <c r="G1113" s="86"/>
      <c r="H1113" s="86"/>
      <c r="I1113" s="86"/>
    </row>
    <row r="1114" spans="5:9" s="85" customFormat="1" hidden="1">
      <c r="E1114" s="86"/>
      <c r="F1114" s="86"/>
      <c r="G1114" s="86"/>
      <c r="H1114" s="86"/>
      <c r="I1114" s="86"/>
    </row>
    <row r="1115" spans="5:9" s="85" customFormat="1" hidden="1">
      <c r="E1115" s="86"/>
      <c r="F1115" s="86"/>
      <c r="G1115" s="86"/>
      <c r="H1115" s="86"/>
      <c r="I1115" s="86"/>
    </row>
    <row r="1116" spans="5:9" s="85" customFormat="1" hidden="1">
      <c r="E1116" s="86"/>
      <c r="F1116" s="86"/>
      <c r="G1116" s="86"/>
      <c r="H1116" s="86"/>
      <c r="I1116" s="86"/>
    </row>
    <row r="1117" spans="5:9" s="85" customFormat="1" hidden="1">
      <c r="E1117" s="86"/>
      <c r="F1117" s="86"/>
      <c r="G1117" s="86"/>
      <c r="H1117" s="86"/>
      <c r="I1117" s="86"/>
    </row>
    <row r="1118" spans="5:9" s="85" customFormat="1" hidden="1">
      <c r="E1118" s="86"/>
      <c r="F1118" s="86"/>
      <c r="G1118" s="86"/>
      <c r="H1118" s="86"/>
      <c r="I1118" s="86"/>
    </row>
    <row r="1119" spans="5:9" s="85" customFormat="1" hidden="1">
      <c r="E1119" s="86"/>
      <c r="F1119" s="86"/>
      <c r="G1119" s="86"/>
      <c r="H1119" s="86"/>
      <c r="I1119" s="86"/>
    </row>
    <row r="1120" spans="5:9" s="85" customFormat="1" hidden="1">
      <c r="E1120" s="86"/>
      <c r="F1120" s="86"/>
      <c r="G1120" s="86"/>
      <c r="H1120" s="86"/>
      <c r="I1120" s="86"/>
    </row>
    <row r="1121" spans="5:9" s="85" customFormat="1" hidden="1">
      <c r="E1121" s="86"/>
      <c r="F1121" s="86"/>
      <c r="G1121" s="86"/>
      <c r="H1121" s="86"/>
      <c r="I1121" s="86"/>
    </row>
    <row r="1122" spans="5:9" s="85" customFormat="1" hidden="1">
      <c r="E1122" s="86"/>
      <c r="F1122" s="86"/>
      <c r="G1122" s="86"/>
      <c r="H1122" s="86"/>
      <c r="I1122" s="86"/>
    </row>
    <row r="1123" spans="5:9" s="85" customFormat="1" hidden="1">
      <c r="E1123" s="86"/>
      <c r="F1123" s="86"/>
      <c r="G1123" s="86"/>
      <c r="H1123" s="86"/>
      <c r="I1123" s="86"/>
    </row>
    <row r="1124" spans="5:9" s="85" customFormat="1" hidden="1">
      <c r="E1124" s="86"/>
      <c r="F1124" s="86"/>
      <c r="G1124" s="86"/>
      <c r="H1124" s="86"/>
      <c r="I1124" s="86"/>
    </row>
    <row r="1125" spans="5:9" s="85" customFormat="1" hidden="1">
      <c r="E1125" s="86"/>
      <c r="F1125" s="86"/>
      <c r="G1125" s="86"/>
      <c r="H1125" s="86"/>
      <c r="I1125" s="86"/>
    </row>
    <row r="1126" spans="5:9" s="85" customFormat="1" hidden="1">
      <c r="E1126" s="86"/>
      <c r="F1126" s="86"/>
      <c r="G1126" s="86"/>
      <c r="H1126" s="86"/>
      <c r="I1126" s="86"/>
    </row>
    <row r="1127" spans="5:9" s="85" customFormat="1" hidden="1">
      <c r="E1127" s="86"/>
      <c r="F1127" s="86"/>
      <c r="G1127" s="86"/>
      <c r="H1127" s="86"/>
      <c r="I1127" s="86"/>
    </row>
    <row r="1128" spans="5:9" s="85" customFormat="1" hidden="1">
      <c r="E1128" s="86"/>
      <c r="F1128" s="86"/>
      <c r="G1128" s="86"/>
      <c r="H1128" s="86"/>
      <c r="I1128" s="86"/>
    </row>
    <row r="1129" spans="5:9" s="85" customFormat="1" hidden="1">
      <c r="E1129" s="86"/>
      <c r="F1129" s="86"/>
      <c r="G1129" s="86"/>
      <c r="H1129" s="86"/>
      <c r="I1129" s="86"/>
    </row>
    <row r="1130" spans="5:9" s="85" customFormat="1" hidden="1">
      <c r="E1130" s="86"/>
      <c r="F1130" s="86"/>
      <c r="G1130" s="86"/>
      <c r="H1130" s="86"/>
      <c r="I1130" s="86"/>
    </row>
    <row r="1131" spans="5:9" s="85" customFormat="1" hidden="1">
      <c r="E1131" s="86"/>
      <c r="F1131" s="86"/>
      <c r="G1131" s="86"/>
      <c r="H1131" s="86"/>
      <c r="I1131" s="86"/>
    </row>
    <row r="1132" spans="5:9" s="85" customFormat="1" hidden="1">
      <c r="E1132" s="86"/>
      <c r="F1132" s="86"/>
      <c r="G1132" s="86"/>
      <c r="H1132" s="86"/>
      <c r="I1132" s="86"/>
    </row>
    <row r="1133" spans="5:9" s="85" customFormat="1" hidden="1">
      <c r="E1133" s="86"/>
      <c r="F1133" s="86"/>
      <c r="G1133" s="86"/>
      <c r="H1133" s="86"/>
      <c r="I1133" s="86"/>
    </row>
    <row r="1134" spans="5:9" s="85" customFormat="1" hidden="1">
      <c r="E1134" s="86"/>
      <c r="F1134" s="86"/>
      <c r="G1134" s="86"/>
      <c r="H1134" s="86"/>
      <c r="I1134" s="86"/>
    </row>
    <row r="1135" spans="5:9" s="85" customFormat="1" hidden="1">
      <c r="E1135" s="86"/>
      <c r="F1135" s="86"/>
      <c r="G1135" s="86"/>
      <c r="H1135" s="86"/>
      <c r="I1135" s="86"/>
    </row>
    <row r="1136" spans="5:9" s="85" customFormat="1" hidden="1">
      <c r="E1136" s="86"/>
      <c r="F1136" s="86"/>
      <c r="G1136" s="86"/>
      <c r="H1136" s="86"/>
      <c r="I1136" s="86"/>
    </row>
    <row r="1137" spans="5:9" s="85" customFormat="1" hidden="1">
      <c r="E1137" s="86"/>
      <c r="F1137" s="86"/>
      <c r="G1137" s="86"/>
      <c r="H1137" s="86"/>
      <c r="I1137" s="86"/>
    </row>
    <row r="1138" spans="5:9" s="85" customFormat="1" hidden="1">
      <c r="E1138" s="86"/>
      <c r="F1138" s="86"/>
      <c r="G1138" s="86"/>
      <c r="H1138" s="86"/>
      <c r="I1138" s="86"/>
    </row>
    <row r="1139" spans="5:9" s="85" customFormat="1" hidden="1">
      <c r="E1139" s="86"/>
      <c r="F1139" s="86"/>
      <c r="G1139" s="86"/>
      <c r="H1139" s="86"/>
      <c r="I1139" s="86"/>
    </row>
    <row r="1140" spans="5:9" s="85" customFormat="1" hidden="1">
      <c r="E1140" s="86"/>
      <c r="F1140" s="86"/>
      <c r="G1140" s="86"/>
      <c r="H1140" s="86"/>
      <c r="I1140" s="86"/>
    </row>
    <row r="1141" spans="5:9" s="85" customFormat="1" hidden="1">
      <c r="E1141" s="86"/>
      <c r="F1141" s="86"/>
      <c r="G1141" s="86"/>
      <c r="H1141" s="86"/>
      <c r="I1141" s="86"/>
    </row>
    <row r="1142" spans="5:9" s="85" customFormat="1" hidden="1">
      <c r="E1142" s="86"/>
      <c r="F1142" s="86"/>
      <c r="G1142" s="86"/>
      <c r="H1142" s="86"/>
      <c r="I1142" s="86"/>
    </row>
    <row r="1143" spans="5:9" s="85" customFormat="1" hidden="1">
      <c r="E1143" s="86"/>
      <c r="F1143" s="86"/>
      <c r="G1143" s="86"/>
      <c r="H1143" s="86"/>
      <c r="I1143" s="86"/>
    </row>
    <row r="1144" spans="5:9" s="85" customFormat="1" hidden="1">
      <c r="E1144" s="86"/>
      <c r="F1144" s="86"/>
      <c r="G1144" s="86"/>
      <c r="H1144" s="86"/>
      <c r="I1144" s="86"/>
    </row>
    <row r="1145" spans="5:9" s="85" customFormat="1" hidden="1">
      <c r="E1145" s="86"/>
      <c r="F1145" s="86"/>
      <c r="G1145" s="86"/>
      <c r="H1145" s="86"/>
      <c r="I1145" s="86"/>
    </row>
    <row r="1146" spans="5:9" s="85" customFormat="1" hidden="1">
      <c r="E1146" s="86"/>
      <c r="F1146" s="86"/>
      <c r="G1146" s="86"/>
      <c r="H1146" s="86"/>
      <c r="I1146" s="86"/>
    </row>
    <row r="1147" spans="5:9" s="85" customFormat="1" hidden="1">
      <c r="E1147" s="86"/>
      <c r="F1147" s="86"/>
      <c r="G1147" s="86"/>
      <c r="H1147" s="86"/>
      <c r="I1147" s="86"/>
    </row>
    <row r="1148" spans="5:9" s="85" customFormat="1" hidden="1">
      <c r="E1148" s="86"/>
      <c r="F1148" s="86"/>
      <c r="G1148" s="86"/>
      <c r="H1148" s="86"/>
      <c r="I1148" s="86"/>
    </row>
    <row r="1149" spans="5:9" s="85" customFormat="1" hidden="1">
      <c r="E1149" s="86"/>
      <c r="F1149" s="86"/>
      <c r="G1149" s="86"/>
      <c r="H1149" s="86"/>
      <c r="I1149" s="86"/>
    </row>
    <row r="1150" spans="5:9" s="85" customFormat="1" hidden="1">
      <c r="E1150" s="86"/>
      <c r="F1150" s="86"/>
      <c r="G1150" s="86"/>
      <c r="H1150" s="86"/>
      <c r="I1150" s="86"/>
    </row>
    <row r="1151" spans="5:9" s="85" customFormat="1" hidden="1">
      <c r="E1151" s="86"/>
      <c r="F1151" s="86"/>
      <c r="G1151" s="86"/>
      <c r="H1151" s="86"/>
      <c r="I1151" s="86"/>
    </row>
    <row r="1152" spans="5:9" s="85" customFormat="1" hidden="1">
      <c r="E1152" s="86"/>
      <c r="F1152" s="86"/>
      <c r="G1152" s="86"/>
      <c r="H1152" s="86"/>
      <c r="I1152" s="86"/>
    </row>
    <row r="1153" spans="5:9" s="85" customFormat="1" hidden="1">
      <c r="E1153" s="86"/>
      <c r="F1153" s="86"/>
      <c r="G1153" s="86"/>
      <c r="H1153" s="86"/>
      <c r="I1153" s="86"/>
    </row>
    <row r="1154" spans="5:9" s="85" customFormat="1" hidden="1">
      <c r="E1154" s="86"/>
      <c r="F1154" s="86"/>
      <c r="G1154" s="86"/>
      <c r="H1154" s="86"/>
      <c r="I1154" s="86"/>
    </row>
    <row r="1155" spans="5:9" s="85" customFormat="1" hidden="1">
      <c r="E1155" s="86"/>
      <c r="F1155" s="86"/>
      <c r="G1155" s="86"/>
      <c r="H1155" s="86"/>
      <c r="I1155" s="86"/>
    </row>
    <row r="1156" spans="5:9" s="85" customFormat="1" hidden="1">
      <c r="E1156" s="86"/>
      <c r="F1156" s="86"/>
      <c r="G1156" s="86"/>
      <c r="H1156" s="86"/>
      <c r="I1156" s="86"/>
    </row>
    <row r="1157" spans="5:9" s="85" customFormat="1" hidden="1">
      <c r="E1157" s="86"/>
      <c r="F1157" s="86"/>
      <c r="G1157" s="86"/>
      <c r="H1157" s="86"/>
      <c r="I1157" s="86"/>
    </row>
    <row r="1158" spans="5:9" s="85" customFormat="1" hidden="1">
      <c r="E1158" s="86"/>
      <c r="F1158" s="86"/>
      <c r="G1158" s="86"/>
      <c r="H1158" s="86"/>
      <c r="I1158" s="86"/>
    </row>
    <row r="1159" spans="5:9" s="85" customFormat="1" hidden="1">
      <c r="E1159" s="86"/>
      <c r="F1159" s="86"/>
      <c r="G1159" s="86"/>
      <c r="H1159" s="86"/>
      <c r="I1159" s="86"/>
    </row>
    <row r="1160" spans="5:9" s="85" customFormat="1" hidden="1">
      <c r="E1160" s="86"/>
      <c r="F1160" s="86"/>
      <c r="G1160" s="86"/>
      <c r="H1160" s="86"/>
      <c r="I1160" s="86"/>
    </row>
    <row r="1161" spans="5:9" s="85" customFormat="1" hidden="1">
      <c r="E1161" s="86"/>
      <c r="F1161" s="86"/>
      <c r="G1161" s="86"/>
      <c r="H1161" s="86"/>
      <c r="I1161" s="86"/>
    </row>
    <row r="1162" spans="5:9" s="85" customFormat="1" hidden="1">
      <c r="E1162" s="86"/>
      <c r="F1162" s="86"/>
      <c r="G1162" s="86"/>
      <c r="H1162" s="86"/>
      <c r="I1162" s="86"/>
    </row>
    <row r="1163" spans="5:9" s="85" customFormat="1" hidden="1">
      <c r="E1163" s="86"/>
      <c r="F1163" s="86"/>
      <c r="G1163" s="86"/>
      <c r="H1163" s="86"/>
      <c r="I1163" s="86"/>
    </row>
    <row r="1164" spans="5:9" s="85" customFormat="1" hidden="1">
      <c r="E1164" s="86"/>
      <c r="F1164" s="86"/>
      <c r="G1164" s="86"/>
      <c r="H1164" s="86"/>
      <c r="I1164" s="86"/>
    </row>
    <row r="1165" spans="5:9" s="85" customFormat="1" hidden="1">
      <c r="E1165" s="86"/>
      <c r="F1165" s="86"/>
      <c r="G1165" s="86"/>
      <c r="H1165" s="86"/>
      <c r="I1165" s="86"/>
    </row>
    <row r="1166" spans="5:9" s="85" customFormat="1" hidden="1">
      <c r="E1166" s="86"/>
      <c r="F1166" s="86"/>
      <c r="G1166" s="86"/>
      <c r="H1166" s="86"/>
      <c r="I1166" s="86"/>
    </row>
    <row r="1167" spans="5:9" s="85" customFormat="1" hidden="1">
      <c r="E1167" s="86"/>
      <c r="F1167" s="86"/>
      <c r="G1167" s="86"/>
      <c r="H1167" s="86"/>
      <c r="I1167" s="86"/>
    </row>
    <row r="1168" spans="5:9" s="85" customFormat="1" hidden="1">
      <c r="E1168" s="86"/>
      <c r="F1168" s="86"/>
      <c r="G1168" s="86"/>
      <c r="H1168" s="86"/>
      <c r="I1168" s="86"/>
    </row>
    <row r="1169" spans="5:9" s="85" customFormat="1" hidden="1">
      <c r="E1169" s="86"/>
      <c r="F1169" s="86"/>
      <c r="G1169" s="86"/>
      <c r="H1169" s="86"/>
      <c r="I1169" s="86"/>
    </row>
    <row r="1170" spans="5:9" s="85" customFormat="1" hidden="1">
      <c r="E1170" s="86"/>
      <c r="F1170" s="86"/>
      <c r="G1170" s="86"/>
      <c r="H1170" s="86"/>
      <c r="I1170" s="86"/>
    </row>
    <row r="1171" spans="5:9" s="85" customFormat="1" hidden="1">
      <c r="E1171" s="86"/>
      <c r="F1171" s="86"/>
      <c r="G1171" s="86"/>
      <c r="H1171" s="86"/>
      <c r="I1171" s="86"/>
    </row>
    <row r="1172" spans="5:9" s="85" customFormat="1" hidden="1">
      <c r="E1172" s="86"/>
      <c r="F1172" s="86"/>
      <c r="G1172" s="86"/>
      <c r="H1172" s="86"/>
      <c r="I1172" s="86"/>
    </row>
    <row r="1173" spans="5:9" s="85" customFormat="1" hidden="1">
      <c r="E1173" s="86"/>
      <c r="F1173" s="86"/>
      <c r="G1173" s="86"/>
      <c r="H1173" s="86"/>
      <c r="I1173" s="86"/>
    </row>
    <row r="1174" spans="5:9" s="85" customFormat="1" hidden="1">
      <c r="E1174" s="86"/>
      <c r="F1174" s="86"/>
      <c r="G1174" s="86"/>
      <c r="H1174" s="86"/>
      <c r="I1174" s="86"/>
    </row>
    <row r="1175" spans="5:9" s="85" customFormat="1" hidden="1">
      <c r="E1175" s="86"/>
      <c r="F1175" s="86"/>
      <c r="G1175" s="86"/>
      <c r="H1175" s="86"/>
      <c r="I1175" s="86"/>
    </row>
    <row r="1176" spans="5:9" s="85" customFormat="1" hidden="1">
      <c r="E1176" s="86"/>
      <c r="F1176" s="86"/>
      <c r="G1176" s="86"/>
      <c r="H1176" s="86"/>
      <c r="I1176" s="86"/>
    </row>
    <row r="1177" spans="5:9" s="85" customFormat="1" hidden="1">
      <c r="E1177" s="86"/>
      <c r="F1177" s="86"/>
      <c r="G1177" s="86"/>
      <c r="H1177" s="86"/>
      <c r="I1177" s="86"/>
    </row>
    <row r="1178" spans="5:9" s="85" customFormat="1" hidden="1">
      <c r="E1178" s="86"/>
      <c r="F1178" s="86"/>
      <c r="G1178" s="86"/>
      <c r="H1178" s="86"/>
      <c r="I1178" s="86"/>
    </row>
    <row r="1179" spans="5:9" s="85" customFormat="1" hidden="1">
      <c r="E1179" s="86"/>
      <c r="F1179" s="86"/>
      <c r="G1179" s="86"/>
      <c r="H1179" s="86"/>
      <c r="I1179" s="86"/>
    </row>
    <row r="1180" spans="5:9" s="85" customFormat="1" hidden="1">
      <c r="E1180" s="86"/>
      <c r="F1180" s="86"/>
      <c r="G1180" s="86"/>
      <c r="H1180" s="86"/>
      <c r="I1180" s="86"/>
    </row>
    <row r="1181" spans="5:9" s="85" customFormat="1" hidden="1">
      <c r="E1181" s="86"/>
      <c r="F1181" s="86"/>
      <c r="G1181" s="86"/>
      <c r="H1181" s="86"/>
      <c r="I1181" s="86"/>
    </row>
    <row r="1182" spans="5:9" s="85" customFormat="1" hidden="1">
      <c r="E1182" s="86"/>
      <c r="F1182" s="86"/>
      <c r="G1182" s="86"/>
      <c r="H1182" s="86"/>
      <c r="I1182" s="86"/>
    </row>
    <row r="1183" spans="5:9" s="85" customFormat="1" hidden="1">
      <c r="E1183" s="86"/>
      <c r="F1183" s="86"/>
      <c r="G1183" s="86"/>
      <c r="H1183" s="86"/>
      <c r="I1183" s="86"/>
    </row>
    <row r="1184" spans="5:9" s="85" customFormat="1" hidden="1">
      <c r="E1184" s="86"/>
      <c r="F1184" s="86"/>
      <c r="G1184" s="86"/>
      <c r="H1184" s="86"/>
      <c r="I1184" s="86"/>
    </row>
    <row r="1185" spans="5:9" s="85" customFormat="1" hidden="1">
      <c r="E1185" s="86"/>
      <c r="F1185" s="86"/>
      <c r="G1185" s="86"/>
      <c r="H1185" s="86"/>
      <c r="I1185" s="86"/>
    </row>
    <row r="1186" spans="5:9" s="85" customFormat="1" hidden="1">
      <c r="E1186" s="86"/>
      <c r="F1186" s="86"/>
      <c r="G1186" s="86"/>
      <c r="H1186" s="86"/>
      <c r="I1186" s="86"/>
    </row>
    <row r="1187" spans="5:9" s="85" customFormat="1" hidden="1">
      <c r="E1187" s="86"/>
      <c r="F1187" s="86"/>
      <c r="G1187" s="86"/>
      <c r="H1187" s="86"/>
      <c r="I1187" s="86"/>
    </row>
    <row r="1188" spans="5:9" s="85" customFormat="1" hidden="1">
      <c r="E1188" s="86"/>
      <c r="F1188" s="86"/>
      <c r="G1188" s="86"/>
      <c r="H1188" s="86"/>
      <c r="I1188" s="86"/>
    </row>
    <row r="1189" spans="5:9" s="85" customFormat="1" hidden="1">
      <c r="E1189" s="86"/>
      <c r="F1189" s="86"/>
      <c r="G1189" s="86"/>
      <c r="H1189" s="86"/>
      <c r="I1189" s="86"/>
    </row>
    <row r="1190" spans="5:9" s="85" customFormat="1" hidden="1">
      <c r="E1190" s="86"/>
      <c r="F1190" s="86"/>
      <c r="G1190" s="86"/>
      <c r="H1190" s="86"/>
      <c r="I1190" s="86"/>
    </row>
    <row r="1191" spans="5:9" s="85" customFormat="1" hidden="1">
      <c r="E1191" s="86"/>
      <c r="F1191" s="86"/>
      <c r="G1191" s="86"/>
      <c r="H1191" s="86"/>
      <c r="I1191" s="86"/>
    </row>
    <row r="1192" spans="5:9" s="85" customFormat="1" hidden="1">
      <c r="E1192" s="86"/>
      <c r="F1192" s="86"/>
      <c r="G1192" s="86"/>
      <c r="H1192" s="86"/>
      <c r="I1192" s="86"/>
    </row>
    <row r="1193" spans="5:9" s="85" customFormat="1" hidden="1">
      <c r="E1193" s="86"/>
      <c r="F1193" s="86"/>
      <c r="G1193" s="86"/>
      <c r="H1193" s="86"/>
      <c r="I1193" s="86"/>
    </row>
    <row r="1194" spans="5:9" s="85" customFormat="1" hidden="1">
      <c r="E1194" s="86"/>
      <c r="F1194" s="86"/>
      <c r="G1194" s="86"/>
      <c r="H1194" s="86"/>
      <c r="I1194" s="86"/>
    </row>
    <row r="1195" spans="5:9" s="85" customFormat="1" hidden="1">
      <c r="E1195" s="86"/>
      <c r="F1195" s="86"/>
      <c r="G1195" s="86"/>
      <c r="H1195" s="86"/>
      <c r="I1195" s="86"/>
    </row>
    <row r="1196" spans="5:9" s="85" customFormat="1" hidden="1">
      <c r="E1196" s="86"/>
      <c r="F1196" s="86"/>
      <c r="G1196" s="86"/>
      <c r="H1196" s="86"/>
      <c r="I1196" s="86"/>
    </row>
    <row r="1197" spans="5:9" s="85" customFormat="1" hidden="1">
      <c r="E1197" s="86"/>
      <c r="F1197" s="86"/>
      <c r="G1197" s="86"/>
      <c r="H1197" s="86"/>
      <c r="I1197" s="86"/>
    </row>
    <row r="1198" spans="5:9" s="85" customFormat="1" hidden="1">
      <c r="E1198" s="86"/>
      <c r="F1198" s="86"/>
      <c r="G1198" s="86"/>
      <c r="H1198" s="86"/>
      <c r="I1198" s="86"/>
    </row>
    <row r="1199" spans="5:9" s="85" customFormat="1" hidden="1">
      <c r="E1199" s="86"/>
      <c r="F1199" s="86"/>
      <c r="G1199" s="86"/>
      <c r="H1199" s="86"/>
      <c r="I1199" s="86"/>
    </row>
    <row r="1200" spans="5:9" s="85" customFormat="1" hidden="1">
      <c r="E1200" s="86"/>
      <c r="F1200" s="86"/>
      <c r="G1200" s="86"/>
      <c r="H1200" s="86"/>
      <c r="I1200" s="86"/>
    </row>
    <row r="1201" spans="5:9" s="85" customFormat="1" hidden="1">
      <c r="E1201" s="86"/>
      <c r="F1201" s="86"/>
      <c r="G1201" s="86"/>
      <c r="H1201" s="86"/>
      <c r="I1201" s="86"/>
    </row>
    <row r="1202" spans="5:9" s="85" customFormat="1" hidden="1">
      <c r="E1202" s="86"/>
      <c r="F1202" s="86"/>
      <c r="G1202" s="86"/>
      <c r="H1202" s="86"/>
      <c r="I1202" s="86"/>
    </row>
    <row r="1203" spans="5:9" s="85" customFormat="1" hidden="1">
      <c r="E1203" s="86"/>
      <c r="F1203" s="86"/>
      <c r="G1203" s="86"/>
      <c r="H1203" s="86"/>
      <c r="I1203" s="86"/>
    </row>
    <row r="1204" spans="5:9" s="85" customFormat="1" hidden="1">
      <c r="E1204" s="86"/>
      <c r="F1204" s="86"/>
      <c r="G1204" s="86"/>
      <c r="H1204" s="86"/>
      <c r="I1204" s="86"/>
    </row>
    <row r="1205" spans="5:9" s="85" customFormat="1" hidden="1">
      <c r="E1205" s="86"/>
      <c r="F1205" s="86"/>
      <c r="G1205" s="86"/>
      <c r="H1205" s="86"/>
      <c r="I1205" s="86"/>
    </row>
    <row r="1206" spans="5:9" s="85" customFormat="1" hidden="1">
      <c r="E1206" s="86"/>
      <c r="F1206" s="86"/>
      <c r="G1206" s="86"/>
      <c r="H1206" s="86"/>
      <c r="I1206" s="86"/>
    </row>
    <row r="1207" spans="5:9" s="85" customFormat="1" hidden="1">
      <c r="E1207" s="86"/>
      <c r="F1207" s="86"/>
      <c r="G1207" s="86"/>
      <c r="H1207" s="86"/>
      <c r="I1207" s="86"/>
    </row>
    <row r="1208" spans="5:9" s="85" customFormat="1" hidden="1">
      <c r="E1208" s="86"/>
      <c r="F1208" s="86"/>
      <c r="G1208" s="86"/>
      <c r="H1208" s="86"/>
      <c r="I1208" s="86"/>
    </row>
    <row r="1209" spans="5:9" s="85" customFormat="1" hidden="1">
      <c r="E1209" s="86"/>
      <c r="F1209" s="86"/>
      <c r="G1209" s="86"/>
      <c r="H1209" s="86"/>
      <c r="I1209" s="86"/>
    </row>
    <row r="1210" spans="5:9" s="85" customFormat="1" hidden="1">
      <c r="E1210" s="86"/>
      <c r="F1210" s="86"/>
      <c r="G1210" s="86"/>
      <c r="H1210" s="86"/>
      <c r="I1210" s="86"/>
    </row>
    <row r="1211" spans="5:9" s="85" customFormat="1" hidden="1">
      <c r="E1211" s="86"/>
      <c r="F1211" s="86"/>
      <c r="G1211" s="86"/>
      <c r="H1211" s="86"/>
      <c r="I1211" s="86"/>
    </row>
    <row r="1212" spans="5:9" s="85" customFormat="1" hidden="1">
      <c r="E1212" s="86"/>
      <c r="F1212" s="86"/>
      <c r="G1212" s="86"/>
      <c r="H1212" s="86"/>
      <c r="I1212" s="86"/>
    </row>
    <row r="1213" spans="5:9" s="85" customFormat="1" hidden="1">
      <c r="E1213" s="86"/>
      <c r="F1213" s="86"/>
      <c r="G1213" s="86"/>
      <c r="H1213" s="86"/>
      <c r="I1213" s="86"/>
    </row>
    <row r="1214" spans="5:9" s="85" customFormat="1" hidden="1">
      <c r="E1214" s="86"/>
      <c r="F1214" s="86"/>
      <c r="G1214" s="86"/>
      <c r="H1214" s="86"/>
      <c r="I1214" s="86"/>
    </row>
    <row r="1215" spans="5:9" s="85" customFormat="1" hidden="1">
      <c r="E1215" s="86"/>
      <c r="F1215" s="86"/>
      <c r="G1215" s="86"/>
      <c r="H1215" s="86"/>
      <c r="I1215" s="86"/>
    </row>
    <row r="1216" spans="5:9" s="85" customFormat="1" hidden="1">
      <c r="E1216" s="86"/>
      <c r="F1216" s="86"/>
      <c r="G1216" s="86"/>
      <c r="H1216" s="86"/>
      <c r="I1216" s="86"/>
    </row>
    <row r="1217" spans="5:9" s="85" customFormat="1" hidden="1">
      <c r="E1217" s="86"/>
      <c r="F1217" s="86"/>
      <c r="G1217" s="86"/>
      <c r="H1217" s="86"/>
      <c r="I1217" s="86"/>
    </row>
    <row r="1218" spans="5:9" s="85" customFormat="1" hidden="1">
      <c r="E1218" s="86"/>
      <c r="F1218" s="86"/>
      <c r="G1218" s="86"/>
      <c r="H1218" s="86"/>
      <c r="I1218" s="86"/>
    </row>
    <row r="1219" spans="5:9" s="85" customFormat="1" hidden="1">
      <c r="E1219" s="86"/>
      <c r="F1219" s="86"/>
      <c r="G1219" s="86"/>
      <c r="H1219" s="86"/>
      <c r="I1219" s="86"/>
    </row>
    <row r="1220" spans="5:9" s="85" customFormat="1" hidden="1">
      <c r="E1220" s="86"/>
      <c r="F1220" s="86"/>
      <c r="G1220" s="86"/>
      <c r="H1220" s="86"/>
      <c r="I1220" s="86"/>
    </row>
    <row r="1221" spans="5:9" s="85" customFormat="1" hidden="1">
      <c r="E1221" s="86"/>
      <c r="F1221" s="86"/>
      <c r="G1221" s="86"/>
      <c r="H1221" s="86"/>
      <c r="I1221" s="86"/>
    </row>
    <row r="1222" spans="5:9" s="85" customFormat="1" hidden="1">
      <c r="E1222" s="86"/>
      <c r="F1222" s="86"/>
      <c r="G1222" s="86"/>
      <c r="H1222" s="86"/>
      <c r="I1222" s="86"/>
    </row>
    <row r="1223" spans="5:9" s="85" customFormat="1" hidden="1">
      <c r="E1223" s="86"/>
      <c r="F1223" s="86"/>
      <c r="G1223" s="86"/>
      <c r="H1223" s="86"/>
      <c r="I1223" s="86"/>
    </row>
    <row r="1224" spans="5:9" s="85" customFormat="1" hidden="1">
      <c r="E1224" s="86"/>
      <c r="F1224" s="86"/>
      <c r="G1224" s="86"/>
      <c r="H1224" s="86"/>
      <c r="I1224" s="86"/>
    </row>
    <row r="1225" spans="5:9" s="85" customFormat="1" hidden="1">
      <c r="E1225" s="86"/>
      <c r="F1225" s="86"/>
      <c r="G1225" s="86"/>
      <c r="H1225" s="86"/>
      <c r="I1225" s="86"/>
    </row>
    <row r="1226" spans="5:9" s="85" customFormat="1" hidden="1">
      <c r="E1226" s="86"/>
      <c r="F1226" s="86"/>
      <c r="G1226" s="86"/>
      <c r="H1226" s="86"/>
      <c r="I1226" s="86"/>
    </row>
    <row r="1227" spans="5:9" s="85" customFormat="1" hidden="1">
      <c r="E1227" s="86"/>
      <c r="F1227" s="86"/>
      <c r="G1227" s="86"/>
      <c r="H1227" s="86"/>
      <c r="I1227" s="86"/>
    </row>
    <row r="1228" spans="5:9" s="85" customFormat="1" hidden="1">
      <c r="E1228" s="86"/>
      <c r="F1228" s="86"/>
      <c r="G1228" s="86"/>
      <c r="H1228" s="86"/>
      <c r="I1228" s="86"/>
    </row>
    <row r="1229" spans="5:9" s="85" customFormat="1" hidden="1">
      <c r="E1229" s="86"/>
      <c r="F1229" s="86"/>
      <c r="G1229" s="86"/>
      <c r="H1229" s="86"/>
      <c r="I1229" s="86"/>
    </row>
    <row r="1230" spans="5:9" s="85" customFormat="1" hidden="1">
      <c r="E1230" s="86"/>
      <c r="F1230" s="86"/>
      <c r="G1230" s="86"/>
      <c r="H1230" s="86"/>
      <c r="I1230" s="86"/>
    </row>
    <row r="1231" spans="5:9" s="85" customFormat="1" hidden="1">
      <c r="E1231" s="86"/>
      <c r="F1231" s="86"/>
      <c r="G1231" s="86"/>
      <c r="H1231" s="86"/>
      <c r="I1231" s="86"/>
    </row>
    <row r="1232" spans="5:9" s="85" customFormat="1" hidden="1">
      <c r="E1232" s="86"/>
      <c r="F1232" s="86"/>
      <c r="G1232" s="86"/>
      <c r="H1232" s="86"/>
      <c r="I1232" s="86"/>
    </row>
    <row r="1233" spans="5:9" s="85" customFormat="1" hidden="1">
      <c r="E1233" s="86"/>
      <c r="F1233" s="86"/>
      <c r="G1233" s="86"/>
      <c r="H1233" s="86"/>
      <c r="I1233" s="86"/>
    </row>
    <row r="1234" spans="5:9" s="85" customFormat="1" hidden="1">
      <c r="E1234" s="86"/>
      <c r="F1234" s="86"/>
      <c r="G1234" s="86"/>
      <c r="H1234" s="86"/>
      <c r="I1234" s="86"/>
    </row>
    <row r="1235" spans="5:9" s="85" customFormat="1" hidden="1">
      <c r="E1235" s="86"/>
      <c r="F1235" s="86"/>
      <c r="G1235" s="86"/>
      <c r="H1235" s="86"/>
      <c r="I1235" s="86"/>
    </row>
    <row r="1236" spans="5:9" s="85" customFormat="1" hidden="1">
      <c r="E1236" s="86"/>
      <c r="F1236" s="86"/>
      <c r="G1236" s="86"/>
      <c r="H1236" s="86"/>
      <c r="I1236" s="86"/>
    </row>
    <row r="1237" spans="5:9" s="85" customFormat="1" hidden="1">
      <c r="E1237" s="86"/>
      <c r="F1237" s="86"/>
      <c r="G1237" s="86"/>
      <c r="H1237" s="86"/>
      <c r="I1237" s="86"/>
    </row>
    <row r="1238" spans="5:9" s="85" customFormat="1" hidden="1">
      <c r="E1238" s="86"/>
      <c r="F1238" s="86"/>
      <c r="G1238" s="86"/>
      <c r="H1238" s="86"/>
      <c r="I1238" s="86"/>
    </row>
    <row r="1239" spans="5:9" s="85" customFormat="1" hidden="1">
      <c r="E1239" s="86"/>
      <c r="F1239" s="86"/>
      <c r="G1239" s="86"/>
      <c r="H1239" s="86"/>
      <c r="I1239" s="86"/>
    </row>
    <row r="1240" spans="5:9" s="85" customFormat="1" hidden="1">
      <c r="E1240" s="86"/>
      <c r="F1240" s="86"/>
      <c r="G1240" s="86"/>
      <c r="H1240" s="86"/>
      <c r="I1240" s="86"/>
    </row>
    <row r="1241" spans="5:9" s="85" customFormat="1" hidden="1">
      <c r="E1241" s="86"/>
      <c r="F1241" s="86"/>
      <c r="G1241" s="86"/>
      <c r="H1241" s="86"/>
      <c r="I1241" s="86"/>
    </row>
    <row r="1242" spans="5:9" s="85" customFormat="1" hidden="1">
      <c r="E1242" s="86"/>
      <c r="F1242" s="86"/>
      <c r="G1242" s="86"/>
      <c r="H1242" s="86"/>
      <c r="I1242" s="86"/>
    </row>
    <row r="1243" spans="5:9" s="85" customFormat="1" hidden="1">
      <c r="E1243" s="86"/>
      <c r="F1243" s="86"/>
      <c r="G1243" s="86"/>
      <c r="H1243" s="86"/>
      <c r="I1243" s="86"/>
    </row>
    <row r="1244" spans="5:9" s="85" customFormat="1" hidden="1">
      <c r="E1244" s="86"/>
      <c r="F1244" s="86"/>
      <c r="G1244" s="86"/>
      <c r="H1244" s="86"/>
      <c r="I1244" s="86"/>
    </row>
    <row r="1245" spans="5:9" s="85" customFormat="1" hidden="1">
      <c r="E1245" s="86"/>
      <c r="F1245" s="86"/>
      <c r="G1245" s="86"/>
      <c r="H1245" s="86"/>
      <c r="I1245" s="86"/>
    </row>
    <row r="1246" spans="5:9" s="85" customFormat="1" hidden="1">
      <c r="E1246" s="86"/>
      <c r="F1246" s="86"/>
      <c r="G1246" s="86"/>
      <c r="H1246" s="86"/>
      <c r="I1246" s="86"/>
    </row>
    <row r="1247" spans="5:9" s="85" customFormat="1" hidden="1">
      <c r="E1247" s="86"/>
      <c r="F1247" s="86"/>
      <c r="G1247" s="86"/>
      <c r="H1247" s="86"/>
      <c r="I1247" s="86"/>
    </row>
    <row r="1248" spans="5:9" s="85" customFormat="1" hidden="1">
      <c r="E1248" s="86"/>
      <c r="F1248" s="86"/>
      <c r="G1248" s="86"/>
      <c r="H1248" s="86"/>
      <c r="I1248" s="86"/>
    </row>
    <row r="1249" spans="5:9" s="85" customFormat="1" hidden="1">
      <c r="E1249" s="86"/>
      <c r="F1249" s="86"/>
      <c r="G1249" s="86"/>
      <c r="H1249" s="86"/>
      <c r="I1249" s="86"/>
    </row>
    <row r="1250" spans="5:9" s="85" customFormat="1" hidden="1">
      <c r="E1250" s="86"/>
      <c r="F1250" s="86"/>
      <c r="G1250" s="86"/>
      <c r="H1250" s="86"/>
      <c r="I1250" s="86"/>
    </row>
    <row r="1251" spans="5:9" s="85" customFormat="1" hidden="1">
      <c r="E1251" s="86"/>
      <c r="F1251" s="86"/>
      <c r="G1251" s="86"/>
      <c r="H1251" s="86"/>
      <c r="I1251" s="86"/>
    </row>
    <row r="1252" spans="5:9" s="85" customFormat="1" hidden="1">
      <c r="E1252" s="86"/>
      <c r="F1252" s="86"/>
      <c r="G1252" s="86"/>
      <c r="H1252" s="86"/>
      <c r="I1252" s="86"/>
    </row>
    <row r="1253" spans="5:9" s="85" customFormat="1" hidden="1">
      <c r="E1253" s="86"/>
      <c r="F1253" s="86"/>
      <c r="G1253" s="86"/>
      <c r="H1253" s="86"/>
      <c r="I1253" s="86"/>
    </row>
    <row r="1254" spans="5:9" s="85" customFormat="1" hidden="1">
      <c r="E1254" s="86"/>
      <c r="F1254" s="86"/>
      <c r="G1254" s="86"/>
      <c r="H1254" s="86"/>
      <c r="I1254" s="86"/>
    </row>
    <row r="1255" spans="5:9" s="85" customFormat="1" hidden="1">
      <c r="E1255" s="86"/>
      <c r="F1255" s="86"/>
      <c r="G1255" s="86"/>
      <c r="H1255" s="86"/>
      <c r="I1255" s="86"/>
    </row>
    <row r="1256" spans="5:9" s="85" customFormat="1" hidden="1">
      <c r="E1256" s="86"/>
      <c r="F1256" s="86"/>
      <c r="G1256" s="86"/>
      <c r="H1256" s="86"/>
      <c r="I1256" s="86"/>
    </row>
    <row r="1257" spans="5:9" s="85" customFormat="1" hidden="1">
      <c r="E1257" s="86"/>
      <c r="F1257" s="86"/>
      <c r="G1257" s="86"/>
      <c r="H1257" s="86"/>
      <c r="I1257" s="86"/>
    </row>
    <row r="1258" spans="5:9" s="85" customFormat="1" hidden="1">
      <c r="E1258" s="86"/>
      <c r="F1258" s="86"/>
      <c r="G1258" s="86"/>
      <c r="H1258" s="86"/>
      <c r="I1258" s="86"/>
    </row>
    <row r="1259" spans="5:9" s="85" customFormat="1" hidden="1">
      <c r="E1259" s="86"/>
      <c r="F1259" s="86"/>
      <c r="G1259" s="86"/>
      <c r="H1259" s="86"/>
      <c r="I1259" s="86"/>
    </row>
    <row r="1260" spans="5:9" s="85" customFormat="1" hidden="1">
      <c r="E1260" s="86"/>
      <c r="F1260" s="86"/>
      <c r="G1260" s="86"/>
      <c r="H1260" s="86"/>
      <c r="I1260" s="86"/>
    </row>
    <row r="1261" spans="5:9" s="85" customFormat="1" hidden="1">
      <c r="E1261" s="86"/>
      <c r="F1261" s="86"/>
      <c r="G1261" s="86"/>
      <c r="H1261" s="86"/>
      <c r="I1261" s="86"/>
    </row>
    <row r="1262" spans="5:9" s="85" customFormat="1" hidden="1">
      <c r="E1262" s="86"/>
      <c r="F1262" s="86"/>
      <c r="G1262" s="86"/>
      <c r="H1262" s="86"/>
      <c r="I1262" s="86"/>
    </row>
    <row r="1263" spans="5:9" s="85" customFormat="1" hidden="1">
      <c r="E1263" s="86"/>
      <c r="F1263" s="86"/>
      <c r="G1263" s="86"/>
      <c r="H1263" s="86"/>
      <c r="I1263" s="86"/>
    </row>
    <row r="1264" spans="5:9" s="85" customFormat="1" hidden="1">
      <c r="E1264" s="86"/>
      <c r="F1264" s="86"/>
      <c r="G1264" s="86"/>
      <c r="H1264" s="86"/>
      <c r="I1264" s="86"/>
    </row>
    <row r="1265" spans="5:9" s="85" customFormat="1" hidden="1">
      <c r="E1265" s="86"/>
      <c r="F1265" s="86"/>
      <c r="G1265" s="86"/>
      <c r="H1265" s="86"/>
      <c r="I1265" s="86"/>
    </row>
    <row r="1266" spans="5:9" s="85" customFormat="1" hidden="1">
      <c r="E1266" s="86"/>
      <c r="F1266" s="86"/>
      <c r="G1266" s="86"/>
      <c r="H1266" s="86"/>
      <c r="I1266" s="86"/>
    </row>
    <row r="1267" spans="5:9" s="85" customFormat="1" hidden="1">
      <c r="E1267" s="86"/>
      <c r="F1267" s="86"/>
      <c r="G1267" s="86"/>
      <c r="H1267" s="86"/>
      <c r="I1267" s="86"/>
    </row>
    <row r="1268" spans="5:9" s="85" customFormat="1" hidden="1">
      <c r="E1268" s="86"/>
      <c r="F1268" s="86"/>
      <c r="G1268" s="86"/>
      <c r="H1268" s="86"/>
      <c r="I1268" s="86"/>
    </row>
    <row r="1269" spans="5:9" s="85" customFormat="1" hidden="1">
      <c r="E1269" s="86"/>
      <c r="F1269" s="86"/>
      <c r="G1269" s="86"/>
      <c r="H1269" s="86"/>
      <c r="I1269" s="86"/>
    </row>
    <row r="1270" spans="5:9" s="85" customFormat="1" hidden="1">
      <c r="E1270" s="86"/>
      <c r="F1270" s="86"/>
      <c r="G1270" s="86"/>
      <c r="H1270" s="86"/>
      <c r="I1270" s="86"/>
    </row>
    <row r="1271" spans="5:9" s="85" customFormat="1" hidden="1">
      <c r="E1271" s="86"/>
      <c r="F1271" s="86"/>
      <c r="G1271" s="86"/>
      <c r="H1271" s="86"/>
      <c r="I1271" s="86"/>
    </row>
    <row r="1272" spans="5:9" s="85" customFormat="1" hidden="1">
      <c r="E1272" s="86"/>
      <c r="F1272" s="86"/>
      <c r="G1272" s="86"/>
      <c r="H1272" s="86"/>
      <c r="I1272" s="86"/>
    </row>
    <row r="1273" spans="5:9" s="85" customFormat="1" hidden="1">
      <c r="E1273" s="86"/>
      <c r="F1273" s="86"/>
      <c r="G1273" s="86"/>
      <c r="H1273" s="86"/>
      <c r="I1273" s="86"/>
    </row>
    <row r="1274" spans="5:9" s="85" customFormat="1" hidden="1">
      <c r="E1274" s="86"/>
      <c r="F1274" s="86"/>
      <c r="G1274" s="86"/>
      <c r="H1274" s="86"/>
      <c r="I1274" s="86"/>
    </row>
    <row r="1275" spans="5:9" s="85" customFormat="1" hidden="1">
      <c r="E1275" s="86"/>
      <c r="F1275" s="86"/>
      <c r="G1275" s="86"/>
      <c r="H1275" s="86"/>
      <c r="I1275" s="86"/>
    </row>
    <row r="1276" spans="5:9" s="85" customFormat="1" hidden="1">
      <c r="E1276" s="86"/>
      <c r="F1276" s="86"/>
      <c r="G1276" s="86"/>
      <c r="H1276" s="86"/>
      <c r="I1276" s="86"/>
    </row>
    <row r="1277" spans="5:9" s="85" customFormat="1" hidden="1">
      <c r="E1277" s="86"/>
      <c r="F1277" s="86"/>
      <c r="G1277" s="86"/>
      <c r="H1277" s="86"/>
      <c r="I1277" s="86"/>
    </row>
    <row r="1278" spans="5:9" s="85" customFormat="1" hidden="1">
      <c r="E1278" s="86"/>
      <c r="F1278" s="86"/>
      <c r="G1278" s="86"/>
      <c r="H1278" s="86"/>
      <c r="I1278" s="86"/>
    </row>
    <row r="1279" spans="5:9" s="85" customFormat="1" hidden="1">
      <c r="E1279" s="86"/>
      <c r="F1279" s="86"/>
      <c r="G1279" s="86"/>
      <c r="H1279" s="86"/>
      <c r="I1279" s="86"/>
    </row>
    <row r="1280" spans="5:9" s="85" customFormat="1" hidden="1">
      <c r="E1280" s="86"/>
      <c r="F1280" s="86"/>
      <c r="G1280" s="86"/>
      <c r="H1280" s="86"/>
      <c r="I1280" s="86"/>
    </row>
    <row r="1281" spans="5:9" s="85" customFormat="1" hidden="1">
      <c r="E1281" s="86"/>
      <c r="F1281" s="86"/>
      <c r="G1281" s="86"/>
      <c r="H1281" s="86"/>
      <c r="I1281" s="86"/>
    </row>
    <row r="1282" spans="5:9" s="85" customFormat="1" hidden="1">
      <c r="E1282" s="86"/>
      <c r="F1282" s="86"/>
      <c r="G1282" s="86"/>
      <c r="H1282" s="86"/>
      <c r="I1282" s="86"/>
    </row>
    <row r="1283" spans="5:9" s="85" customFormat="1" hidden="1">
      <c r="E1283" s="86"/>
      <c r="F1283" s="86"/>
      <c r="G1283" s="86"/>
      <c r="H1283" s="86"/>
      <c r="I1283" s="86"/>
    </row>
    <row r="1284" spans="5:9" s="85" customFormat="1" hidden="1">
      <c r="E1284" s="86"/>
      <c r="F1284" s="86"/>
      <c r="G1284" s="86"/>
      <c r="H1284" s="86"/>
      <c r="I1284" s="86"/>
    </row>
    <row r="1285" spans="5:9" s="85" customFormat="1" hidden="1">
      <c r="E1285" s="86"/>
      <c r="F1285" s="86"/>
      <c r="G1285" s="86"/>
      <c r="H1285" s="86"/>
      <c r="I1285" s="86"/>
    </row>
    <row r="1286" spans="5:9" s="85" customFormat="1" hidden="1">
      <c r="E1286" s="86"/>
      <c r="F1286" s="86"/>
      <c r="G1286" s="86"/>
      <c r="H1286" s="86"/>
      <c r="I1286" s="86"/>
    </row>
    <row r="1287" spans="5:9" s="85" customFormat="1" hidden="1">
      <c r="E1287" s="86"/>
      <c r="F1287" s="86"/>
      <c r="G1287" s="86"/>
      <c r="H1287" s="86"/>
      <c r="I1287" s="86"/>
    </row>
    <row r="1288" spans="5:9" s="85" customFormat="1" hidden="1">
      <c r="E1288" s="86"/>
      <c r="F1288" s="86"/>
      <c r="G1288" s="86"/>
      <c r="H1288" s="86"/>
      <c r="I1288" s="86"/>
    </row>
    <row r="1289" spans="5:9" s="85" customFormat="1" hidden="1">
      <c r="E1289" s="86"/>
      <c r="F1289" s="86"/>
      <c r="G1289" s="86"/>
      <c r="H1289" s="86"/>
      <c r="I1289" s="86"/>
    </row>
    <row r="1290" spans="5:9" s="85" customFormat="1" hidden="1">
      <c r="E1290" s="86"/>
      <c r="F1290" s="86"/>
      <c r="G1290" s="86"/>
      <c r="H1290" s="86"/>
      <c r="I1290" s="86"/>
    </row>
    <row r="1291" spans="5:9" s="85" customFormat="1" hidden="1">
      <c r="E1291" s="86"/>
      <c r="F1291" s="86"/>
      <c r="G1291" s="86"/>
      <c r="H1291" s="86"/>
      <c r="I1291" s="86"/>
    </row>
    <row r="1292" spans="5:9" s="85" customFormat="1" hidden="1">
      <c r="E1292" s="86"/>
      <c r="F1292" s="86"/>
      <c r="G1292" s="86"/>
      <c r="H1292" s="86"/>
      <c r="I1292" s="86"/>
    </row>
    <row r="1293" spans="5:9" s="85" customFormat="1" hidden="1">
      <c r="E1293" s="86"/>
      <c r="F1293" s="86"/>
      <c r="G1293" s="86"/>
      <c r="H1293" s="86"/>
      <c r="I1293" s="86"/>
    </row>
    <row r="1294" spans="5:9" s="85" customFormat="1" hidden="1">
      <c r="E1294" s="86"/>
      <c r="F1294" s="86"/>
      <c r="G1294" s="86"/>
      <c r="H1294" s="86"/>
      <c r="I1294" s="86"/>
    </row>
    <row r="1295" spans="5:9" s="85" customFormat="1" hidden="1">
      <c r="E1295" s="86"/>
      <c r="F1295" s="86"/>
      <c r="G1295" s="86"/>
      <c r="H1295" s="86"/>
      <c r="I1295" s="86"/>
    </row>
    <row r="1296" spans="5:9" s="85" customFormat="1" hidden="1">
      <c r="E1296" s="86"/>
      <c r="F1296" s="86"/>
      <c r="G1296" s="86"/>
      <c r="H1296" s="86"/>
      <c r="I1296" s="86"/>
    </row>
    <row r="1297" spans="5:9" s="85" customFormat="1" hidden="1">
      <c r="E1297" s="86"/>
      <c r="F1297" s="86"/>
      <c r="G1297" s="86"/>
      <c r="H1297" s="86"/>
      <c r="I1297" s="86"/>
    </row>
    <row r="1298" spans="5:9" s="85" customFormat="1" hidden="1">
      <c r="E1298" s="86"/>
      <c r="F1298" s="86"/>
      <c r="G1298" s="86"/>
      <c r="H1298" s="86"/>
      <c r="I1298" s="86"/>
    </row>
    <row r="1299" spans="5:9" s="85" customFormat="1" hidden="1">
      <c r="E1299" s="86"/>
      <c r="F1299" s="86"/>
      <c r="G1299" s="86"/>
      <c r="H1299" s="86"/>
      <c r="I1299" s="86"/>
    </row>
    <row r="1300" spans="5:9" s="85" customFormat="1" hidden="1">
      <c r="E1300" s="86"/>
      <c r="F1300" s="86"/>
      <c r="G1300" s="86"/>
      <c r="H1300" s="86"/>
      <c r="I1300" s="86"/>
    </row>
    <row r="1301" spans="5:9" s="85" customFormat="1" hidden="1">
      <c r="E1301" s="86"/>
      <c r="F1301" s="86"/>
      <c r="G1301" s="86"/>
      <c r="H1301" s="86"/>
      <c r="I1301" s="86"/>
    </row>
    <row r="1302" spans="5:9" s="85" customFormat="1" hidden="1">
      <c r="E1302" s="86"/>
      <c r="F1302" s="86"/>
      <c r="G1302" s="86"/>
      <c r="H1302" s="86"/>
      <c r="I1302" s="86"/>
    </row>
    <row r="1303" spans="5:9" s="85" customFormat="1" hidden="1">
      <c r="E1303" s="86"/>
      <c r="F1303" s="86"/>
      <c r="G1303" s="86"/>
      <c r="H1303" s="86"/>
      <c r="I1303" s="86"/>
    </row>
    <row r="1304" spans="5:9" s="85" customFormat="1" hidden="1">
      <c r="E1304" s="86"/>
      <c r="F1304" s="86"/>
      <c r="G1304" s="86"/>
      <c r="H1304" s="86"/>
      <c r="I1304" s="86"/>
    </row>
    <row r="1305" spans="5:9" s="85" customFormat="1" hidden="1">
      <c r="E1305" s="86"/>
      <c r="F1305" s="86"/>
      <c r="G1305" s="86"/>
      <c r="H1305" s="86"/>
      <c r="I1305" s="86"/>
    </row>
    <row r="1306" spans="5:9" s="85" customFormat="1" hidden="1">
      <c r="E1306" s="86"/>
      <c r="F1306" s="86"/>
      <c r="G1306" s="86"/>
      <c r="H1306" s="86"/>
      <c r="I1306" s="86"/>
    </row>
    <row r="1307" spans="5:9" s="85" customFormat="1" hidden="1">
      <c r="E1307" s="86"/>
      <c r="F1307" s="86"/>
      <c r="G1307" s="86"/>
      <c r="H1307" s="86"/>
      <c r="I1307" s="86"/>
    </row>
    <row r="1308" spans="5:9" s="85" customFormat="1" hidden="1">
      <c r="E1308" s="86"/>
      <c r="F1308" s="86"/>
      <c r="G1308" s="86"/>
      <c r="H1308" s="86"/>
      <c r="I1308" s="86"/>
    </row>
    <row r="1309" spans="5:9" s="85" customFormat="1" hidden="1">
      <c r="E1309" s="86"/>
      <c r="F1309" s="86"/>
      <c r="G1309" s="86"/>
      <c r="H1309" s="86"/>
      <c r="I1309" s="86"/>
    </row>
    <row r="1310" spans="5:9" s="85" customFormat="1" hidden="1">
      <c r="E1310" s="86"/>
      <c r="F1310" s="86"/>
      <c r="G1310" s="86"/>
      <c r="H1310" s="86"/>
      <c r="I1310" s="86"/>
    </row>
    <row r="1311" spans="5:9" s="85" customFormat="1" hidden="1">
      <c r="E1311" s="86"/>
      <c r="F1311" s="86"/>
      <c r="G1311" s="86"/>
      <c r="H1311" s="86"/>
      <c r="I1311" s="86"/>
    </row>
    <row r="1312" spans="5:9" s="85" customFormat="1" hidden="1">
      <c r="E1312" s="86"/>
      <c r="F1312" s="86"/>
      <c r="G1312" s="86"/>
      <c r="H1312" s="86"/>
      <c r="I1312" s="86"/>
    </row>
    <row r="1313" spans="5:9" s="85" customFormat="1" hidden="1">
      <c r="E1313" s="86"/>
      <c r="F1313" s="86"/>
      <c r="G1313" s="86"/>
      <c r="H1313" s="86"/>
      <c r="I1313" s="86"/>
    </row>
    <row r="1314" spans="5:9" s="85" customFormat="1" hidden="1">
      <c r="E1314" s="86"/>
      <c r="F1314" s="86"/>
      <c r="G1314" s="86"/>
      <c r="H1314" s="86"/>
      <c r="I1314" s="86"/>
    </row>
    <row r="1315" spans="5:9" s="85" customFormat="1" hidden="1">
      <c r="E1315" s="86"/>
      <c r="F1315" s="86"/>
      <c r="G1315" s="86"/>
      <c r="H1315" s="86"/>
      <c r="I1315" s="86"/>
    </row>
    <row r="1316" spans="5:9" s="85" customFormat="1" hidden="1">
      <c r="E1316" s="86"/>
      <c r="F1316" s="86"/>
      <c r="G1316" s="86"/>
      <c r="H1316" s="86"/>
      <c r="I1316" s="86"/>
    </row>
    <row r="1317" spans="5:9" s="85" customFormat="1" hidden="1">
      <c r="E1317" s="86"/>
      <c r="F1317" s="86"/>
      <c r="G1317" s="86"/>
      <c r="H1317" s="86"/>
      <c r="I1317" s="86"/>
    </row>
    <row r="1318" spans="5:9" s="85" customFormat="1" hidden="1">
      <c r="E1318" s="86"/>
      <c r="F1318" s="86"/>
      <c r="G1318" s="86"/>
      <c r="H1318" s="86"/>
      <c r="I1318" s="86"/>
    </row>
    <row r="1319" spans="5:9" s="85" customFormat="1" hidden="1">
      <c r="E1319" s="86"/>
      <c r="F1319" s="86"/>
      <c r="G1319" s="86"/>
      <c r="H1319" s="86"/>
      <c r="I1319" s="86"/>
    </row>
    <row r="1320" spans="5:9" s="85" customFormat="1" hidden="1">
      <c r="E1320" s="86"/>
      <c r="F1320" s="86"/>
      <c r="G1320" s="86"/>
      <c r="H1320" s="86"/>
      <c r="I1320" s="86"/>
    </row>
    <row r="1321" spans="5:9" s="85" customFormat="1" hidden="1">
      <c r="E1321" s="86"/>
      <c r="F1321" s="86"/>
      <c r="G1321" s="86"/>
      <c r="H1321" s="86"/>
      <c r="I1321" s="86"/>
    </row>
    <row r="1322" spans="5:9" s="85" customFormat="1" hidden="1">
      <c r="E1322" s="86"/>
      <c r="F1322" s="86"/>
      <c r="G1322" s="86"/>
      <c r="H1322" s="86"/>
      <c r="I1322" s="86"/>
    </row>
    <row r="1323" spans="5:9" s="85" customFormat="1" hidden="1">
      <c r="E1323" s="86"/>
      <c r="F1323" s="86"/>
      <c r="G1323" s="86"/>
      <c r="H1323" s="86"/>
      <c r="I1323" s="86"/>
    </row>
    <row r="1324" spans="5:9" s="85" customFormat="1" hidden="1">
      <c r="E1324" s="86"/>
      <c r="F1324" s="86"/>
      <c r="G1324" s="86"/>
      <c r="H1324" s="86"/>
      <c r="I1324" s="86"/>
    </row>
    <row r="1325" spans="5:9" s="85" customFormat="1" hidden="1">
      <c r="E1325" s="86"/>
      <c r="F1325" s="86"/>
      <c r="G1325" s="86"/>
      <c r="H1325" s="86"/>
      <c r="I1325" s="86"/>
    </row>
    <row r="1326" spans="5:9" s="85" customFormat="1" hidden="1">
      <c r="E1326" s="86"/>
      <c r="F1326" s="86"/>
      <c r="G1326" s="86"/>
      <c r="H1326" s="86"/>
      <c r="I1326" s="86"/>
    </row>
    <row r="1327" spans="5:9" s="85" customFormat="1" hidden="1">
      <c r="E1327" s="86"/>
      <c r="F1327" s="86"/>
      <c r="G1327" s="86"/>
      <c r="H1327" s="86"/>
      <c r="I1327" s="86"/>
    </row>
    <row r="1328" spans="5:9" s="85" customFormat="1" hidden="1">
      <c r="E1328" s="86"/>
      <c r="F1328" s="86"/>
      <c r="G1328" s="86"/>
      <c r="H1328" s="86"/>
      <c r="I1328" s="86"/>
    </row>
    <row r="1329" spans="5:9" s="85" customFormat="1" hidden="1">
      <c r="E1329" s="86"/>
      <c r="F1329" s="86"/>
      <c r="G1329" s="86"/>
      <c r="H1329" s="86"/>
      <c r="I1329" s="86"/>
    </row>
    <row r="1330" spans="5:9" s="85" customFormat="1" hidden="1">
      <c r="E1330" s="86"/>
      <c r="F1330" s="86"/>
      <c r="G1330" s="86"/>
      <c r="H1330" s="86"/>
      <c r="I1330" s="86"/>
    </row>
    <row r="1331" spans="5:9" s="85" customFormat="1" hidden="1">
      <c r="E1331" s="86"/>
      <c r="F1331" s="86"/>
      <c r="G1331" s="86"/>
      <c r="H1331" s="86"/>
      <c r="I1331" s="86"/>
    </row>
    <row r="1332" spans="5:9" s="85" customFormat="1" hidden="1">
      <c r="E1332" s="86"/>
      <c r="F1332" s="86"/>
      <c r="G1332" s="86"/>
      <c r="H1332" s="86"/>
      <c r="I1332" s="86"/>
    </row>
    <row r="1333" spans="5:9" s="85" customFormat="1" hidden="1">
      <c r="E1333" s="86"/>
      <c r="F1333" s="86"/>
      <c r="G1333" s="86"/>
      <c r="H1333" s="86"/>
      <c r="I1333" s="86"/>
    </row>
    <row r="1334" spans="5:9" s="85" customFormat="1" hidden="1">
      <c r="E1334" s="86"/>
      <c r="F1334" s="86"/>
      <c r="G1334" s="86"/>
      <c r="H1334" s="86"/>
      <c r="I1334" s="86"/>
    </row>
    <row r="1335" spans="5:9" s="85" customFormat="1" hidden="1">
      <c r="E1335" s="86"/>
      <c r="F1335" s="86"/>
      <c r="G1335" s="86"/>
      <c r="H1335" s="86"/>
      <c r="I1335" s="86"/>
    </row>
    <row r="1336" spans="5:9" s="85" customFormat="1" hidden="1">
      <c r="E1336" s="86"/>
      <c r="F1336" s="86"/>
      <c r="G1336" s="86"/>
      <c r="H1336" s="86"/>
      <c r="I1336" s="86"/>
    </row>
    <row r="1337" spans="5:9" s="85" customFormat="1" hidden="1">
      <c r="E1337" s="86"/>
      <c r="F1337" s="86"/>
      <c r="G1337" s="86"/>
      <c r="H1337" s="86"/>
      <c r="I1337" s="86"/>
    </row>
    <row r="1338" spans="5:9" s="85" customFormat="1" hidden="1">
      <c r="E1338" s="86"/>
      <c r="F1338" s="86"/>
      <c r="G1338" s="86"/>
      <c r="H1338" s="86"/>
      <c r="I1338" s="86"/>
    </row>
    <row r="1339" spans="5:9" s="85" customFormat="1" hidden="1">
      <c r="E1339" s="86"/>
      <c r="F1339" s="86"/>
      <c r="G1339" s="86"/>
      <c r="H1339" s="86"/>
      <c r="I1339" s="86"/>
    </row>
    <row r="1340" spans="5:9" s="85" customFormat="1" hidden="1">
      <c r="E1340" s="86"/>
      <c r="F1340" s="86"/>
      <c r="G1340" s="86"/>
      <c r="H1340" s="86"/>
      <c r="I1340" s="86"/>
    </row>
    <row r="1341" spans="5:9" s="85" customFormat="1" hidden="1">
      <c r="E1341" s="86"/>
      <c r="F1341" s="86"/>
      <c r="G1341" s="86"/>
      <c r="H1341" s="86"/>
      <c r="I1341" s="86"/>
    </row>
    <row r="1342" spans="5:9" s="85" customFormat="1" hidden="1">
      <c r="E1342" s="86"/>
      <c r="F1342" s="86"/>
      <c r="G1342" s="86"/>
      <c r="H1342" s="86"/>
      <c r="I1342" s="86"/>
    </row>
    <row r="1343" spans="5:9" s="85" customFormat="1" hidden="1">
      <c r="E1343" s="86"/>
      <c r="F1343" s="86"/>
      <c r="G1343" s="86"/>
      <c r="H1343" s="86"/>
      <c r="I1343" s="86"/>
    </row>
    <row r="1344" spans="5:9" s="85" customFormat="1" hidden="1">
      <c r="E1344" s="86"/>
      <c r="F1344" s="86"/>
      <c r="G1344" s="86"/>
      <c r="H1344" s="86"/>
      <c r="I1344" s="86"/>
    </row>
    <row r="1345" spans="5:9" s="85" customFormat="1" hidden="1">
      <c r="E1345" s="86"/>
      <c r="F1345" s="86"/>
      <c r="G1345" s="86"/>
      <c r="H1345" s="86"/>
      <c r="I1345" s="86"/>
    </row>
    <row r="1346" spans="5:9" s="85" customFormat="1" hidden="1">
      <c r="E1346" s="86"/>
      <c r="F1346" s="86"/>
      <c r="G1346" s="86"/>
      <c r="H1346" s="86"/>
      <c r="I1346" s="86"/>
    </row>
    <row r="1347" spans="5:9" s="85" customFormat="1" hidden="1">
      <c r="E1347" s="86"/>
      <c r="F1347" s="86"/>
      <c r="G1347" s="86"/>
      <c r="H1347" s="86"/>
      <c r="I1347" s="86"/>
    </row>
    <row r="1348" spans="5:9" s="85" customFormat="1" hidden="1">
      <c r="E1348" s="86"/>
      <c r="F1348" s="86"/>
      <c r="G1348" s="86"/>
      <c r="H1348" s="86"/>
      <c r="I1348" s="86"/>
    </row>
    <row r="1349" spans="5:9" s="85" customFormat="1" hidden="1">
      <c r="E1349" s="86"/>
      <c r="F1349" s="86"/>
      <c r="G1349" s="86"/>
      <c r="H1349" s="86"/>
      <c r="I1349" s="86"/>
    </row>
    <row r="1350" spans="5:9" s="85" customFormat="1" hidden="1">
      <c r="E1350" s="86"/>
      <c r="F1350" s="86"/>
      <c r="G1350" s="86"/>
      <c r="H1350" s="86"/>
      <c r="I1350" s="86"/>
    </row>
    <row r="1351" spans="5:9" s="85" customFormat="1" hidden="1">
      <c r="E1351" s="86"/>
      <c r="F1351" s="86"/>
      <c r="G1351" s="86"/>
      <c r="H1351" s="86"/>
      <c r="I1351" s="86"/>
    </row>
    <row r="1352" spans="5:9" s="85" customFormat="1" hidden="1">
      <c r="E1352" s="86"/>
      <c r="F1352" s="86"/>
      <c r="G1352" s="86"/>
      <c r="H1352" s="86"/>
      <c r="I1352" s="86"/>
    </row>
    <row r="1353" spans="5:9" s="85" customFormat="1" hidden="1">
      <c r="E1353" s="86"/>
      <c r="F1353" s="86"/>
      <c r="G1353" s="86"/>
      <c r="H1353" s="86"/>
      <c r="I1353" s="86"/>
    </row>
    <row r="1354" spans="5:9" s="85" customFormat="1" hidden="1">
      <c r="E1354" s="86"/>
      <c r="F1354" s="86"/>
      <c r="G1354" s="86"/>
      <c r="H1354" s="86"/>
      <c r="I1354" s="86"/>
    </row>
    <row r="1355" spans="5:9" s="85" customFormat="1" hidden="1">
      <c r="E1355" s="86"/>
      <c r="F1355" s="86"/>
      <c r="G1355" s="86"/>
      <c r="H1355" s="86"/>
      <c r="I1355" s="86"/>
    </row>
    <row r="1356" spans="5:9" s="85" customFormat="1" hidden="1">
      <c r="E1356" s="86"/>
      <c r="F1356" s="86"/>
      <c r="G1356" s="86"/>
      <c r="H1356" s="86"/>
      <c r="I1356" s="86"/>
    </row>
    <row r="1357" spans="5:9" s="85" customFormat="1" hidden="1">
      <c r="E1357" s="86"/>
      <c r="F1357" s="86"/>
      <c r="G1357" s="86"/>
      <c r="H1357" s="86"/>
      <c r="I1357" s="86"/>
    </row>
    <row r="1358" spans="5:9" s="85" customFormat="1" hidden="1">
      <c r="E1358" s="86"/>
      <c r="F1358" s="86"/>
      <c r="G1358" s="86"/>
      <c r="H1358" s="86"/>
      <c r="I1358" s="86"/>
    </row>
    <row r="1359" spans="5:9" s="85" customFormat="1" hidden="1">
      <c r="E1359" s="86"/>
      <c r="F1359" s="86"/>
      <c r="G1359" s="86"/>
      <c r="H1359" s="86"/>
      <c r="I1359" s="86"/>
    </row>
    <row r="1360" spans="5:9" s="85" customFormat="1" hidden="1">
      <c r="E1360" s="86"/>
      <c r="F1360" s="86"/>
      <c r="G1360" s="86"/>
      <c r="H1360" s="86"/>
      <c r="I1360" s="86"/>
    </row>
    <row r="1361" spans="5:9" s="85" customFormat="1" hidden="1">
      <c r="E1361" s="86"/>
      <c r="F1361" s="86"/>
      <c r="G1361" s="86"/>
      <c r="H1361" s="86"/>
      <c r="I1361" s="86"/>
    </row>
    <row r="1362" spans="5:9" s="85" customFormat="1" hidden="1">
      <c r="E1362" s="86"/>
      <c r="F1362" s="86"/>
      <c r="G1362" s="86"/>
      <c r="H1362" s="86"/>
      <c r="I1362" s="86"/>
    </row>
    <row r="1363" spans="5:9" s="85" customFormat="1" hidden="1">
      <c r="E1363" s="86"/>
      <c r="F1363" s="86"/>
      <c r="G1363" s="86"/>
      <c r="H1363" s="86"/>
      <c r="I1363" s="86"/>
    </row>
    <row r="1364" spans="5:9" s="85" customFormat="1" hidden="1">
      <c r="E1364" s="86"/>
      <c r="F1364" s="86"/>
      <c r="G1364" s="86"/>
      <c r="H1364" s="86"/>
      <c r="I1364" s="86"/>
    </row>
    <row r="1365" spans="5:9" s="85" customFormat="1" hidden="1">
      <c r="E1365" s="86"/>
      <c r="F1365" s="86"/>
      <c r="G1365" s="86"/>
      <c r="H1365" s="86"/>
      <c r="I1365" s="86"/>
    </row>
    <row r="1366" spans="5:9" s="85" customFormat="1" hidden="1">
      <c r="E1366" s="86"/>
      <c r="F1366" s="86"/>
      <c r="G1366" s="86"/>
      <c r="H1366" s="86"/>
      <c r="I1366" s="86"/>
    </row>
    <row r="1367" spans="5:9" s="85" customFormat="1" hidden="1">
      <c r="E1367" s="86"/>
      <c r="F1367" s="86"/>
      <c r="G1367" s="86"/>
      <c r="H1367" s="86"/>
      <c r="I1367" s="86"/>
    </row>
    <row r="1368" spans="5:9" s="85" customFormat="1" hidden="1">
      <c r="E1368" s="86"/>
      <c r="F1368" s="86"/>
      <c r="G1368" s="86"/>
      <c r="H1368" s="86"/>
      <c r="I1368" s="86"/>
    </row>
    <row r="1369" spans="5:9" s="85" customFormat="1" hidden="1">
      <c r="E1369" s="86"/>
      <c r="F1369" s="86"/>
      <c r="G1369" s="86"/>
      <c r="H1369" s="86"/>
      <c r="I1369" s="86"/>
    </row>
    <row r="1370" spans="5:9" s="85" customFormat="1" hidden="1">
      <c r="E1370" s="86"/>
      <c r="F1370" s="86"/>
      <c r="G1370" s="86"/>
      <c r="H1370" s="86"/>
      <c r="I1370" s="86"/>
    </row>
    <row r="1371" spans="5:9" s="85" customFormat="1" hidden="1">
      <c r="E1371" s="86"/>
      <c r="F1371" s="86"/>
      <c r="G1371" s="86"/>
      <c r="H1371" s="86"/>
      <c r="I1371" s="86"/>
    </row>
    <row r="1372" spans="5:9" s="85" customFormat="1" hidden="1">
      <c r="E1372" s="86"/>
      <c r="F1372" s="86"/>
      <c r="G1372" s="86"/>
      <c r="H1372" s="86"/>
      <c r="I1372" s="86"/>
    </row>
    <row r="1373" spans="5:9" s="85" customFormat="1" hidden="1">
      <c r="E1373" s="86"/>
      <c r="F1373" s="86"/>
      <c r="G1373" s="86"/>
      <c r="H1373" s="86"/>
      <c r="I1373" s="86"/>
    </row>
    <row r="1374" spans="5:9" s="85" customFormat="1" hidden="1">
      <c r="E1374" s="86"/>
      <c r="F1374" s="86"/>
      <c r="G1374" s="86"/>
      <c r="H1374" s="86"/>
      <c r="I1374" s="86"/>
    </row>
    <row r="1375" spans="5:9" s="85" customFormat="1" hidden="1">
      <c r="E1375" s="86"/>
      <c r="F1375" s="86"/>
      <c r="G1375" s="86"/>
      <c r="H1375" s="86"/>
      <c r="I1375" s="86"/>
    </row>
    <row r="1376" spans="5:9" s="85" customFormat="1" hidden="1">
      <c r="E1376" s="86"/>
      <c r="F1376" s="86"/>
      <c r="G1376" s="86"/>
      <c r="H1376" s="86"/>
      <c r="I1376" s="86"/>
    </row>
    <row r="1377" spans="5:9" s="85" customFormat="1" hidden="1">
      <c r="E1377" s="86"/>
      <c r="F1377" s="86"/>
      <c r="G1377" s="86"/>
      <c r="H1377" s="86"/>
      <c r="I1377" s="86"/>
    </row>
    <row r="1378" spans="5:9" s="85" customFormat="1" hidden="1">
      <c r="E1378" s="86"/>
      <c r="F1378" s="86"/>
      <c r="G1378" s="86"/>
      <c r="H1378" s="86"/>
      <c r="I1378" s="86"/>
    </row>
    <row r="1379" spans="5:9" s="85" customFormat="1" hidden="1">
      <c r="E1379" s="86"/>
      <c r="F1379" s="86"/>
      <c r="G1379" s="86"/>
      <c r="H1379" s="86"/>
      <c r="I1379" s="86"/>
    </row>
    <row r="1380" spans="5:9" s="85" customFormat="1" hidden="1">
      <c r="E1380" s="86"/>
      <c r="F1380" s="86"/>
      <c r="G1380" s="86"/>
      <c r="H1380" s="86"/>
      <c r="I1380" s="86"/>
    </row>
    <row r="1381" spans="5:9" s="85" customFormat="1" hidden="1">
      <c r="E1381" s="86"/>
      <c r="F1381" s="86"/>
      <c r="G1381" s="86"/>
      <c r="H1381" s="86"/>
      <c r="I1381" s="86"/>
    </row>
    <row r="1382" spans="5:9" s="85" customFormat="1" hidden="1">
      <c r="E1382" s="86"/>
      <c r="F1382" s="86"/>
      <c r="G1382" s="86"/>
      <c r="H1382" s="86"/>
      <c r="I1382" s="86"/>
    </row>
    <row r="1383" spans="5:9" s="85" customFormat="1" hidden="1">
      <c r="E1383" s="86"/>
      <c r="F1383" s="86"/>
      <c r="G1383" s="86"/>
      <c r="H1383" s="86"/>
      <c r="I1383" s="86"/>
    </row>
    <row r="1384" spans="5:9" s="85" customFormat="1" hidden="1">
      <c r="E1384" s="86"/>
      <c r="F1384" s="86"/>
      <c r="G1384" s="86"/>
      <c r="H1384" s="86"/>
      <c r="I1384" s="86"/>
    </row>
    <row r="1385" spans="5:9" s="85" customFormat="1" hidden="1">
      <c r="E1385" s="86"/>
      <c r="F1385" s="86"/>
      <c r="G1385" s="86"/>
      <c r="H1385" s="86"/>
      <c r="I1385" s="86"/>
    </row>
    <row r="1386" spans="5:9" s="85" customFormat="1" hidden="1">
      <c r="E1386" s="86"/>
      <c r="F1386" s="86"/>
      <c r="G1386" s="86"/>
      <c r="H1386" s="86"/>
      <c r="I1386" s="86"/>
    </row>
    <row r="1387" spans="5:9" s="85" customFormat="1" hidden="1">
      <c r="E1387" s="86"/>
      <c r="F1387" s="86"/>
      <c r="G1387" s="86"/>
      <c r="H1387" s="86"/>
      <c r="I1387" s="86"/>
    </row>
    <row r="1388" spans="5:9" s="85" customFormat="1" hidden="1">
      <c r="E1388" s="86"/>
      <c r="F1388" s="86"/>
      <c r="G1388" s="86"/>
      <c r="H1388" s="86"/>
      <c r="I1388" s="86"/>
    </row>
    <row r="1389" spans="5:9" s="85" customFormat="1" hidden="1">
      <c r="E1389" s="86"/>
      <c r="F1389" s="86"/>
      <c r="G1389" s="86"/>
      <c r="H1389" s="86"/>
      <c r="I1389" s="86"/>
    </row>
    <row r="1390" spans="5:9" s="85" customFormat="1" hidden="1">
      <c r="E1390" s="86"/>
      <c r="F1390" s="86"/>
      <c r="G1390" s="86"/>
      <c r="H1390" s="86"/>
      <c r="I1390" s="86"/>
    </row>
    <row r="1391" spans="5:9" s="85" customFormat="1" hidden="1">
      <c r="E1391" s="86"/>
      <c r="F1391" s="86"/>
      <c r="G1391" s="86"/>
      <c r="H1391" s="86"/>
      <c r="I1391" s="86"/>
    </row>
    <row r="1392" spans="5:9" s="85" customFormat="1" hidden="1">
      <c r="E1392" s="86"/>
      <c r="F1392" s="86"/>
      <c r="G1392" s="86"/>
      <c r="H1392" s="86"/>
      <c r="I1392" s="86"/>
    </row>
    <row r="1393" spans="5:9" s="85" customFormat="1" hidden="1">
      <c r="E1393" s="86"/>
      <c r="F1393" s="86"/>
      <c r="G1393" s="86"/>
      <c r="H1393" s="86"/>
      <c r="I1393" s="86"/>
    </row>
    <row r="1394" spans="5:9" s="85" customFormat="1" hidden="1">
      <c r="E1394" s="86"/>
      <c r="F1394" s="86"/>
      <c r="G1394" s="86"/>
      <c r="H1394" s="86"/>
      <c r="I1394" s="86"/>
    </row>
    <row r="1395" spans="5:9" s="85" customFormat="1" hidden="1">
      <c r="E1395" s="86"/>
      <c r="F1395" s="86"/>
      <c r="G1395" s="86"/>
      <c r="H1395" s="86"/>
      <c r="I1395" s="86"/>
    </row>
    <row r="1396" spans="5:9" s="85" customFormat="1" hidden="1">
      <c r="E1396" s="86"/>
      <c r="F1396" s="86"/>
      <c r="G1396" s="86"/>
      <c r="H1396" s="86"/>
      <c r="I1396" s="86"/>
    </row>
    <row r="1397" spans="5:9" s="85" customFormat="1" hidden="1">
      <c r="E1397" s="86"/>
      <c r="F1397" s="86"/>
      <c r="G1397" s="86"/>
      <c r="H1397" s="86"/>
      <c r="I1397" s="86"/>
    </row>
    <row r="1398" spans="5:9" s="85" customFormat="1" hidden="1">
      <c r="E1398" s="86"/>
      <c r="F1398" s="86"/>
      <c r="G1398" s="86"/>
      <c r="H1398" s="86"/>
      <c r="I1398" s="86"/>
    </row>
    <row r="1399" spans="5:9" s="85" customFormat="1" hidden="1">
      <c r="E1399" s="86"/>
      <c r="F1399" s="86"/>
      <c r="G1399" s="86"/>
      <c r="H1399" s="86"/>
      <c r="I1399" s="86"/>
    </row>
    <row r="1400" spans="5:9" s="85" customFormat="1" hidden="1">
      <c r="E1400" s="86"/>
      <c r="F1400" s="86"/>
      <c r="G1400" s="86"/>
      <c r="H1400" s="86"/>
      <c r="I1400" s="86"/>
    </row>
    <row r="1401" spans="5:9" s="85" customFormat="1" hidden="1">
      <c r="E1401" s="86"/>
      <c r="F1401" s="86"/>
      <c r="G1401" s="86"/>
      <c r="H1401" s="86"/>
      <c r="I1401" s="86"/>
    </row>
    <row r="1402" spans="5:9" s="85" customFormat="1" hidden="1">
      <c r="E1402" s="86"/>
      <c r="F1402" s="86"/>
      <c r="G1402" s="86"/>
      <c r="H1402" s="86"/>
      <c r="I1402" s="86"/>
    </row>
    <row r="1403" spans="5:9" s="85" customFormat="1" hidden="1">
      <c r="E1403" s="86"/>
      <c r="F1403" s="86"/>
      <c r="G1403" s="86"/>
      <c r="H1403" s="86"/>
      <c r="I1403" s="86"/>
    </row>
    <row r="1404" spans="5:9" s="85" customFormat="1" hidden="1">
      <c r="E1404" s="86"/>
      <c r="F1404" s="86"/>
      <c r="G1404" s="86"/>
      <c r="H1404" s="86"/>
      <c r="I1404" s="86"/>
    </row>
    <row r="1405" spans="5:9" s="85" customFormat="1" hidden="1">
      <c r="E1405" s="86"/>
      <c r="F1405" s="86"/>
      <c r="G1405" s="86"/>
      <c r="H1405" s="86"/>
      <c r="I1405" s="86"/>
    </row>
    <row r="1406" spans="5:9" s="85" customFormat="1" hidden="1">
      <c r="E1406" s="86"/>
      <c r="F1406" s="86"/>
      <c r="G1406" s="86"/>
      <c r="H1406" s="86"/>
      <c r="I1406" s="86"/>
    </row>
    <row r="1407" spans="5:9" s="85" customFormat="1" hidden="1">
      <c r="E1407" s="86"/>
      <c r="F1407" s="86"/>
      <c r="G1407" s="86"/>
      <c r="H1407" s="86"/>
      <c r="I1407" s="86"/>
    </row>
    <row r="1408" spans="5:9" s="85" customFormat="1" hidden="1">
      <c r="E1408" s="86"/>
      <c r="F1408" s="86"/>
      <c r="G1408" s="86"/>
      <c r="H1408" s="86"/>
      <c r="I1408" s="86"/>
    </row>
    <row r="1409" spans="5:9" s="85" customFormat="1" hidden="1">
      <c r="E1409" s="86"/>
      <c r="F1409" s="86"/>
      <c r="G1409" s="86"/>
      <c r="H1409" s="86"/>
      <c r="I1409" s="86"/>
    </row>
    <row r="1410" spans="5:9" s="85" customFormat="1" hidden="1">
      <c r="E1410" s="86"/>
      <c r="F1410" s="86"/>
      <c r="G1410" s="86"/>
      <c r="H1410" s="86"/>
      <c r="I1410" s="86"/>
    </row>
    <row r="1411" spans="5:9" s="85" customFormat="1" hidden="1">
      <c r="E1411" s="86"/>
      <c r="F1411" s="86"/>
      <c r="G1411" s="86"/>
      <c r="H1411" s="86"/>
      <c r="I1411" s="86"/>
    </row>
    <row r="1412" spans="5:9" s="85" customFormat="1" hidden="1">
      <c r="E1412" s="86"/>
      <c r="F1412" s="86"/>
      <c r="G1412" s="86"/>
      <c r="H1412" s="86"/>
      <c r="I1412" s="86"/>
    </row>
    <row r="1413" spans="5:9" s="85" customFormat="1" hidden="1">
      <c r="E1413" s="86"/>
      <c r="F1413" s="86"/>
      <c r="G1413" s="86"/>
      <c r="H1413" s="86"/>
      <c r="I1413" s="86"/>
    </row>
    <row r="1414" spans="5:9" s="85" customFormat="1" hidden="1">
      <c r="E1414" s="86"/>
      <c r="F1414" s="86"/>
      <c r="G1414" s="86"/>
      <c r="H1414" s="86"/>
      <c r="I1414" s="86"/>
    </row>
    <row r="1415" spans="5:9" s="85" customFormat="1" hidden="1">
      <c r="E1415" s="86"/>
      <c r="F1415" s="86"/>
      <c r="G1415" s="86"/>
      <c r="H1415" s="86"/>
      <c r="I1415" s="86"/>
    </row>
    <row r="1416" spans="5:9" s="85" customFormat="1" hidden="1">
      <c r="E1416" s="86"/>
      <c r="F1416" s="86"/>
      <c r="G1416" s="86"/>
      <c r="H1416" s="86"/>
      <c r="I1416" s="86"/>
    </row>
    <row r="1417" spans="5:9" s="85" customFormat="1" hidden="1">
      <c r="E1417" s="86"/>
      <c r="F1417" s="86"/>
      <c r="G1417" s="86"/>
      <c r="H1417" s="86"/>
      <c r="I1417" s="86"/>
    </row>
    <row r="1418" spans="5:9" s="85" customFormat="1" hidden="1">
      <c r="E1418" s="86"/>
      <c r="F1418" s="86"/>
      <c r="G1418" s="86"/>
      <c r="H1418" s="86"/>
      <c r="I1418" s="86"/>
    </row>
    <row r="1419" spans="5:9" s="85" customFormat="1" hidden="1">
      <c r="E1419" s="86"/>
      <c r="F1419" s="86"/>
      <c r="G1419" s="86"/>
      <c r="H1419" s="86"/>
      <c r="I1419" s="86"/>
    </row>
    <row r="1420" spans="5:9" s="85" customFormat="1" hidden="1">
      <c r="E1420" s="86"/>
      <c r="F1420" s="86"/>
      <c r="G1420" s="86"/>
      <c r="H1420" s="86"/>
      <c r="I1420" s="86"/>
    </row>
    <row r="1421" spans="5:9" s="85" customFormat="1" hidden="1">
      <c r="E1421" s="86"/>
      <c r="F1421" s="86"/>
      <c r="G1421" s="86"/>
      <c r="H1421" s="86"/>
      <c r="I1421" s="86"/>
    </row>
    <row r="1422" spans="5:9" s="85" customFormat="1" hidden="1">
      <c r="E1422" s="86"/>
      <c r="F1422" s="86"/>
      <c r="G1422" s="86"/>
      <c r="H1422" s="86"/>
      <c r="I1422" s="86"/>
    </row>
    <row r="1423" spans="5:9" s="85" customFormat="1" hidden="1">
      <c r="E1423" s="86"/>
      <c r="F1423" s="86"/>
      <c r="G1423" s="86"/>
      <c r="H1423" s="86"/>
      <c r="I1423" s="86"/>
    </row>
    <row r="1424" spans="5:9" s="85" customFormat="1" hidden="1">
      <c r="E1424" s="86"/>
      <c r="F1424" s="86"/>
      <c r="G1424" s="86"/>
      <c r="H1424" s="86"/>
      <c r="I1424" s="86"/>
    </row>
    <row r="1425" spans="5:9" s="85" customFormat="1" hidden="1">
      <c r="E1425" s="86"/>
      <c r="F1425" s="86"/>
      <c r="G1425" s="86"/>
      <c r="H1425" s="86"/>
      <c r="I1425" s="86"/>
    </row>
    <row r="1426" spans="5:9" s="85" customFormat="1" hidden="1">
      <c r="E1426" s="86"/>
      <c r="F1426" s="86"/>
      <c r="G1426" s="86"/>
      <c r="H1426" s="86"/>
      <c r="I1426" s="86"/>
    </row>
    <row r="1427" spans="5:9" s="85" customFormat="1" hidden="1">
      <c r="E1427" s="86"/>
      <c r="F1427" s="86"/>
      <c r="G1427" s="86"/>
      <c r="H1427" s="86"/>
      <c r="I1427" s="86"/>
    </row>
    <row r="1428" spans="5:9" s="85" customFormat="1" hidden="1">
      <c r="E1428" s="86"/>
      <c r="F1428" s="86"/>
      <c r="G1428" s="86"/>
      <c r="H1428" s="86"/>
      <c r="I1428" s="86"/>
    </row>
    <row r="1429" spans="5:9" s="85" customFormat="1" hidden="1">
      <c r="E1429" s="86"/>
      <c r="F1429" s="86"/>
      <c r="G1429" s="86"/>
      <c r="H1429" s="86"/>
      <c r="I1429" s="86"/>
    </row>
    <row r="1430" spans="5:9" s="85" customFormat="1" hidden="1">
      <c r="E1430" s="86"/>
      <c r="F1430" s="86"/>
      <c r="G1430" s="86"/>
      <c r="H1430" s="86"/>
      <c r="I1430" s="86"/>
    </row>
    <row r="1431" spans="5:9" s="85" customFormat="1" hidden="1">
      <c r="E1431" s="86"/>
      <c r="F1431" s="86"/>
      <c r="G1431" s="86"/>
      <c r="H1431" s="86"/>
      <c r="I1431" s="86"/>
    </row>
    <row r="1432" spans="5:9" s="85" customFormat="1" hidden="1">
      <c r="E1432" s="86"/>
      <c r="F1432" s="86"/>
      <c r="G1432" s="86"/>
      <c r="H1432" s="86"/>
      <c r="I1432" s="86"/>
    </row>
    <row r="1433" spans="5:9" s="85" customFormat="1" hidden="1">
      <c r="E1433" s="86"/>
      <c r="F1433" s="86"/>
      <c r="G1433" s="86"/>
      <c r="H1433" s="86"/>
      <c r="I1433" s="86"/>
    </row>
    <row r="1434" spans="5:9" s="85" customFormat="1" hidden="1">
      <c r="E1434" s="86"/>
      <c r="F1434" s="86"/>
      <c r="G1434" s="86"/>
      <c r="H1434" s="86"/>
      <c r="I1434" s="86"/>
    </row>
    <row r="1435" spans="5:9" s="85" customFormat="1" hidden="1">
      <c r="E1435" s="86"/>
      <c r="F1435" s="86"/>
      <c r="G1435" s="86"/>
      <c r="H1435" s="86"/>
      <c r="I1435" s="86"/>
    </row>
    <row r="1436" spans="5:9" s="85" customFormat="1" hidden="1">
      <c r="E1436" s="86"/>
      <c r="F1436" s="86"/>
      <c r="G1436" s="86"/>
      <c r="H1436" s="86"/>
      <c r="I1436" s="86"/>
    </row>
    <row r="1437" spans="5:9" s="85" customFormat="1" hidden="1">
      <c r="E1437" s="86"/>
      <c r="F1437" s="86"/>
      <c r="G1437" s="86"/>
      <c r="H1437" s="86"/>
      <c r="I1437" s="86"/>
    </row>
    <row r="1438" spans="5:9" s="85" customFormat="1" hidden="1">
      <c r="E1438" s="86"/>
      <c r="F1438" s="86"/>
      <c r="G1438" s="86"/>
      <c r="H1438" s="86"/>
      <c r="I1438" s="86"/>
    </row>
    <row r="1439" spans="5:9" s="85" customFormat="1" hidden="1">
      <c r="E1439" s="86"/>
      <c r="F1439" s="86"/>
      <c r="G1439" s="86"/>
      <c r="H1439" s="86"/>
      <c r="I1439" s="86"/>
    </row>
    <row r="1440" spans="5:9" s="85" customFormat="1" hidden="1">
      <c r="E1440" s="86"/>
      <c r="F1440" s="86"/>
      <c r="G1440" s="86"/>
      <c r="H1440" s="86"/>
      <c r="I1440" s="86"/>
    </row>
    <row r="1441" spans="5:9" s="85" customFormat="1" hidden="1">
      <c r="E1441" s="86"/>
      <c r="F1441" s="86"/>
      <c r="G1441" s="86"/>
      <c r="H1441" s="86"/>
      <c r="I1441" s="86"/>
    </row>
    <row r="1442" spans="5:9" s="85" customFormat="1" hidden="1">
      <c r="E1442" s="86"/>
      <c r="F1442" s="86"/>
      <c r="G1442" s="86"/>
      <c r="H1442" s="86"/>
      <c r="I1442" s="86"/>
    </row>
    <row r="1443" spans="5:9" s="85" customFormat="1" hidden="1">
      <c r="E1443" s="86"/>
      <c r="F1443" s="86"/>
      <c r="G1443" s="86"/>
      <c r="H1443" s="86"/>
      <c r="I1443" s="86"/>
    </row>
    <row r="1444" spans="5:9" s="85" customFormat="1" hidden="1">
      <c r="E1444" s="86"/>
      <c r="F1444" s="86"/>
      <c r="G1444" s="86"/>
      <c r="H1444" s="86"/>
      <c r="I1444" s="86"/>
    </row>
    <row r="1445" spans="5:9" s="85" customFormat="1" hidden="1">
      <c r="E1445" s="86"/>
      <c r="F1445" s="86"/>
      <c r="G1445" s="86"/>
      <c r="H1445" s="86"/>
      <c r="I1445" s="86"/>
    </row>
    <row r="1446" spans="5:9" s="85" customFormat="1" hidden="1">
      <c r="E1446" s="86"/>
      <c r="F1446" s="86"/>
      <c r="G1446" s="86"/>
      <c r="H1446" s="86"/>
      <c r="I1446" s="86"/>
    </row>
    <row r="1447" spans="5:9" s="85" customFormat="1" hidden="1">
      <c r="E1447" s="86"/>
      <c r="F1447" s="86"/>
      <c r="G1447" s="86"/>
      <c r="H1447" s="86"/>
      <c r="I1447" s="86"/>
    </row>
    <row r="1448" spans="5:9" s="85" customFormat="1" hidden="1">
      <c r="E1448" s="86"/>
      <c r="F1448" s="86"/>
      <c r="G1448" s="86"/>
      <c r="H1448" s="86"/>
      <c r="I1448" s="86"/>
    </row>
    <row r="1449" spans="5:9" s="85" customFormat="1" hidden="1">
      <c r="E1449" s="86"/>
      <c r="F1449" s="86"/>
      <c r="G1449" s="86"/>
      <c r="H1449" s="86"/>
      <c r="I1449" s="86"/>
    </row>
    <row r="1450" spans="5:9" s="85" customFormat="1" hidden="1">
      <c r="E1450" s="86"/>
      <c r="F1450" s="86"/>
      <c r="G1450" s="86"/>
      <c r="H1450" s="86"/>
      <c r="I1450" s="86"/>
    </row>
    <row r="1451" spans="5:9" s="85" customFormat="1" hidden="1">
      <c r="E1451" s="86"/>
      <c r="F1451" s="86"/>
      <c r="G1451" s="86"/>
      <c r="H1451" s="86"/>
      <c r="I1451" s="86"/>
    </row>
    <row r="1452" spans="5:9" s="85" customFormat="1" hidden="1">
      <c r="E1452" s="86"/>
      <c r="F1452" s="86"/>
      <c r="G1452" s="86"/>
      <c r="H1452" s="86"/>
      <c r="I1452" s="86"/>
    </row>
    <row r="1453" spans="5:9" s="85" customFormat="1" hidden="1">
      <c r="E1453" s="86"/>
      <c r="F1453" s="86"/>
      <c r="G1453" s="86"/>
      <c r="H1453" s="86"/>
      <c r="I1453" s="86"/>
    </row>
    <row r="1454" spans="5:9" s="85" customFormat="1" hidden="1">
      <c r="E1454" s="86"/>
      <c r="F1454" s="86"/>
      <c r="G1454" s="86"/>
      <c r="H1454" s="86"/>
      <c r="I1454" s="86"/>
    </row>
    <row r="1455" spans="5:9" s="85" customFormat="1" hidden="1">
      <c r="E1455" s="86"/>
      <c r="F1455" s="86"/>
      <c r="G1455" s="86"/>
      <c r="H1455" s="86"/>
      <c r="I1455" s="86"/>
    </row>
    <row r="1456" spans="5:9" s="85" customFormat="1" hidden="1">
      <c r="E1456" s="86"/>
      <c r="F1456" s="86"/>
      <c r="G1456" s="86"/>
      <c r="H1456" s="86"/>
      <c r="I1456" s="86"/>
    </row>
    <row r="1457" spans="5:9" s="85" customFormat="1" hidden="1">
      <c r="E1457" s="86"/>
      <c r="F1457" s="86"/>
      <c r="G1457" s="86"/>
      <c r="H1457" s="86"/>
      <c r="I1457" s="86"/>
    </row>
    <row r="1458" spans="5:9" s="85" customFormat="1" hidden="1">
      <c r="E1458" s="86"/>
      <c r="F1458" s="86"/>
      <c r="G1458" s="86"/>
      <c r="H1458" s="86"/>
      <c r="I1458" s="86"/>
    </row>
    <row r="1459" spans="5:9" s="85" customFormat="1" hidden="1">
      <c r="E1459" s="86"/>
      <c r="F1459" s="86"/>
      <c r="G1459" s="86"/>
      <c r="H1459" s="86"/>
      <c r="I1459" s="86"/>
    </row>
    <row r="1460" spans="5:9" s="85" customFormat="1" hidden="1">
      <c r="E1460" s="86"/>
      <c r="F1460" s="86"/>
      <c r="G1460" s="86"/>
      <c r="H1460" s="86"/>
      <c r="I1460" s="86"/>
    </row>
    <row r="1461" spans="5:9" s="85" customFormat="1" hidden="1">
      <c r="E1461" s="86"/>
      <c r="F1461" s="86"/>
      <c r="G1461" s="86"/>
      <c r="H1461" s="86"/>
      <c r="I1461" s="86"/>
    </row>
    <row r="1462" spans="5:9" s="85" customFormat="1" hidden="1">
      <c r="E1462" s="86"/>
      <c r="F1462" s="86"/>
      <c r="G1462" s="86"/>
      <c r="H1462" s="86"/>
      <c r="I1462" s="86"/>
    </row>
    <row r="1463" spans="5:9" s="85" customFormat="1" hidden="1">
      <c r="E1463" s="86"/>
      <c r="F1463" s="86"/>
      <c r="G1463" s="86"/>
      <c r="H1463" s="86"/>
      <c r="I1463" s="86"/>
    </row>
    <row r="1464" spans="5:9" s="85" customFormat="1" hidden="1">
      <c r="E1464" s="86"/>
      <c r="F1464" s="86"/>
      <c r="G1464" s="86"/>
      <c r="H1464" s="86"/>
      <c r="I1464" s="86"/>
    </row>
    <row r="1465" spans="5:9" s="85" customFormat="1" hidden="1">
      <c r="E1465" s="86"/>
      <c r="F1465" s="86"/>
      <c r="G1465" s="86"/>
      <c r="H1465" s="86"/>
      <c r="I1465" s="86"/>
    </row>
    <row r="1466" spans="5:9" s="85" customFormat="1" hidden="1">
      <c r="E1466" s="86"/>
      <c r="F1466" s="86"/>
      <c r="G1466" s="86"/>
      <c r="H1466" s="86"/>
      <c r="I1466" s="86"/>
    </row>
    <row r="1467" spans="5:9" s="85" customFormat="1" hidden="1">
      <c r="E1467" s="86"/>
      <c r="F1467" s="86"/>
      <c r="G1467" s="86"/>
      <c r="H1467" s="86"/>
      <c r="I1467" s="86"/>
    </row>
    <row r="1468" spans="5:9" s="85" customFormat="1" hidden="1">
      <c r="E1468" s="86"/>
      <c r="F1468" s="86"/>
      <c r="G1468" s="86"/>
      <c r="H1468" s="86"/>
      <c r="I1468" s="86"/>
    </row>
    <row r="1469" spans="5:9" s="85" customFormat="1" hidden="1">
      <c r="E1469" s="86"/>
      <c r="F1469" s="86"/>
      <c r="G1469" s="86"/>
      <c r="H1469" s="86"/>
      <c r="I1469" s="86"/>
    </row>
    <row r="1470" spans="5:9" s="85" customFormat="1" hidden="1">
      <c r="E1470" s="86"/>
      <c r="F1470" s="86"/>
      <c r="G1470" s="86"/>
      <c r="H1470" s="86"/>
      <c r="I1470" s="86"/>
    </row>
    <row r="1471" spans="5:9" s="85" customFormat="1" hidden="1">
      <c r="E1471" s="86"/>
      <c r="F1471" s="86"/>
      <c r="G1471" s="86"/>
      <c r="H1471" s="86"/>
      <c r="I1471" s="86"/>
    </row>
    <row r="1472" spans="5:9" s="85" customFormat="1" hidden="1">
      <c r="E1472" s="86"/>
      <c r="F1472" s="86"/>
      <c r="G1472" s="86"/>
      <c r="H1472" s="86"/>
      <c r="I1472" s="86"/>
    </row>
    <row r="1473" spans="5:9" s="85" customFormat="1" hidden="1">
      <c r="E1473" s="86"/>
      <c r="F1473" s="86"/>
      <c r="G1473" s="86"/>
      <c r="H1473" s="86"/>
      <c r="I1473" s="86"/>
    </row>
    <row r="1474" spans="5:9" s="85" customFormat="1" hidden="1">
      <c r="E1474" s="86"/>
      <c r="F1474" s="86"/>
      <c r="G1474" s="86"/>
      <c r="H1474" s="86"/>
      <c r="I1474" s="86"/>
    </row>
    <row r="1475" spans="5:9" s="85" customFormat="1" hidden="1">
      <c r="E1475" s="86"/>
      <c r="F1475" s="86"/>
      <c r="G1475" s="86"/>
      <c r="H1475" s="86"/>
      <c r="I1475" s="86"/>
    </row>
    <row r="1476" spans="5:9" s="85" customFormat="1" hidden="1">
      <c r="E1476" s="86"/>
      <c r="F1476" s="86"/>
      <c r="G1476" s="86"/>
      <c r="H1476" s="86"/>
      <c r="I1476" s="86"/>
    </row>
    <row r="1477" spans="5:9" s="85" customFormat="1" hidden="1">
      <c r="E1477" s="86"/>
      <c r="F1477" s="86"/>
      <c r="G1477" s="86"/>
      <c r="H1477" s="86"/>
      <c r="I1477" s="86"/>
    </row>
    <row r="1478" spans="5:9" s="85" customFormat="1" hidden="1">
      <c r="E1478" s="86"/>
      <c r="F1478" s="86"/>
      <c r="G1478" s="86"/>
      <c r="H1478" s="86"/>
      <c r="I1478" s="86"/>
    </row>
    <row r="1479" spans="5:9" s="85" customFormat="1" hidden="1">
      <c r="E1479" s="86"/>
      <c r="F1479" s="86"/>
      <c r="G1479" s="86"/>
      <c r="H1479" s="86"/>
      <c r="I1479" s="86"/>
    </row>
    <row r="1480" spans="5:9" s="85" customFormat="1" hidden="1">
      <c r="E1480" s="86"/>
      <c r="F1480" s="86"/>
      <c r="G1480" s="86"/>
      <c r="H1480" s="86"/>
      <c r="I1480" s="86"/>
    </row>
    <row r="1481" spans="5:9" s="85" customFormat="1" hidden="1">
      <c r="E1481" s="86"/>
      <c r="F1481" s="86"/>
      <c r="G1481" s="86"/>
      <c r="H1481" s="86"/>
      <c r="I1481" s="86"/>
    </row>
    <row r="1482" spans="5:9" s="85" customFormat="1" hidden="1">
      <c r="E1482" s="86"/>
      <c r="F1482" s="86"/>
      <c r="G1482" s="86"/>
      <c r="H1482" s="86"/>
      <c r="I1482" s="86"/>
    </row>
    <row r="1483" spans="5:9" s="85" customFormat="1" hidden="1">
      <c r="E1483" s="86"/>
      <c r="F1483" s="86"/>
      <c r="G1483" s="86"/>
      <c r="H1483" s="86"/>
      <c r="I1483" s="86"/>
    </row>
    <row r="1484" spans="5:9" s="85" customFormat="1" hidden="1">
      <c r="E1484" s="86"/>
      <c r="F1484" s="86"/>
      <c r="G1484" s="86"/>
      <c r="H1484" s="86"/>
      <c r="I1484" s="86"/>
    </row>
    <row r="1485" spans="5:9" s="85" customFormat="1" hidden="1">
      <c r="E1485" s="86"/>
      <c r="F1485" s="86"/>
      <c r="G1485" s="86"/>
      <c r="H1485" s="86"/>
      <c r="I1485" s="86"/>
    </row>
    <row r="1486" spans="5:9" s="85" customFormat="1" hidden="1">
      <c r="E1486" s="86"/>
      <c r="F1486" s="86"/>
      <c r="G1486" s="86"/>
      <c r="H1486" s="86"/>
      <c r="I1486" s="86"/>
    </row>
    <row r="1487" spans="5:9" s="85" customFormat="1" hidden="1">
      <c r="E1487" s="86"/>
      <c r="F1487" s="86"/>
      <c r="G1487" s="86"/>
      <c r="H1487" s="86"/>
      <c r="I1487" s="86"/>
    </row>
    <row r="1488" spans="5:9" s="85" customFormat="1" hidden="1">
      <c r="E1488" s="86"/>
      <c r="F1488" s="86"/>
      <c r="G1488" s="86"/>
      <c r="H1488" s="86"/>
      <c r="I1488" s="86"/>
    </row>
    <row r="1489" spans="5:9" s="85" customFormat="1" hidden="1">
      <c r="E1489" s="86"/>
      <c r="F1489" s="86"/>
      <c r="G1489" s="86"/>
      <c r="H1489" s="86"/>
      <c r="I1489" s="86"/>
    </row>
    <row r="1490" spans="5:9" s="85" customFormat="1" hidden="1">
      <c r="E1490" s="86"/>
      <c r="F1490" s="86"/>
      <c r="G1490" s="86"/>
      <c r="H1490" s="86"/>
      <c r="I1490" s="86"/>
    </row>
    <row r="1491" spans="5:9" s="85" customFormat="1" hidden="1">
      <c r="E1491" s="86"/>
      <c r="F1491" s="86"/>
      <c r="G1491" s="86"/>
      <c r="H1491" s="86"/>
      <c r="I1491" s="86"/>
    </row>
    <row r="1492" spans="5:9" s="85" customFormat="1" hidden="1">
      <c r="E1492" s="86"/>
      <c r="F1492" s="86"/>
      <c r="G1492" s="86"/>
      <c r="H1492" s="86"/>
      <c r="I1492" s="86"/>
    </row>
    <row r="1493" spans="5:9" s="85" customFormat="1" hidden="1">
      <c r="E1493" s="86"/>
      <c r="F1493" s="86"/>
      <c r="G1493" s="86"/>
      <c r="H1493" s="86"/>
      <c r="I1493" s="86"/>
    </row>
    <row r="1494" spans="5:9" s="85" customFormat="1" hidden="1">
      <c r="E1494" s="86"/>
      <c r="F1494" s="86"/>
      <c r="G1494" s="86"/>
      <c r="H1494" s="86"/>
      <c r="I1494" s="86"/>
    </row>
    <row r="1495" spans="5:9" s="85" customFormat="1" hidden="1">
      <c r="E1495" s="86"/>
      <c r="F1495" s="86"/>
      <c r="G1495" s="86"/>
      <c r="H1495" s="86"/>
      <c r="I1495" s="86"/>
    </row>
    <row r="1496" spans="5:9" s="85" customFormat="1" hidden="1">
      <c r="E1496" s="86"/>
      <c r="F1496" s="86"/>
      <c r="G1496" s="86"/>
      <c r="H1496" s="86"/>
      <c r="I1496" s="86"/>
    </row>
    <row r="1497" spans="5:9" s="85" customFormat="1" hidden="1">
      <c r="E1497" s="86"/>
      <c r="F1497" s="86"/>
      <c r="G1497" s="86"/>
      <c r="H1497" s="86"/>
      <c r="I1497" s="86"/>
    </row>
    <row r="1498" spans="5:9" s="85" customFormat="1" hidden="1">
      <c r="E1498" s="86"/>
      <c r="F1498" s="86"/>
      <c r="G1498" s="86"/>
      <c r="H1498" s="86"/>
      <c r="I1498" s="86"/>
    </row>
    <row r="1499" spans="5:9" s="85" customFormat="1" hidden="1">
      <c r="E1499" s="86"/>
      <c r="F1499" s="86"/>
      <c r="G1499" s="86"/>
      <c r="H1499" s="86"/>
      <c r="I1499" s="86"/>
    </row>
    <row r="1500" spans="5:9" s="85" customFormat="1" hidden="1">
      <c r="E1500" s="86"/>
      <c r="F1500" s="86"/>
      <c r="G1500" s="86"/>
      <c r="H1500" s="86"/>
      <c r="I1500" s="86"/>
    </row>
    <row r="1501" spans="5:9" s="85" customFormat="1" hidden="1">
      <c r="E1501" s="86"/>
      <c r="F1501" s="86"/>
      <c r="G1501" s="86"/>
      <c r="H1501" s="86"/>
      <c r="I1501" s="86"/>
    </row>
    <row r="1502" spans="5:9" s="85" customFormat="1" hidden="1">
      <c r="E1502" s="86"/>
      <c r="F1502" s="86"/>
      <c r="G1502" s="86"/>
      <c r="H1502" s="86"/>
      <c r="I1502" s="86"/>
    </row>
    <row r="1503" spans="5:9" s="85" customFormat="1" hidden="1">
      <c r="E1503" s="86"/>
      <c r="F1503" s="86"/>
      <c r="G1503" s="86"/>
      <c r="H1503" s="86"/>
      <c r="I1503" s="86"/>
    </row>
    <row r="1504" spans="5:9" s="85" customFormat="1" hidden="1">
      <c r="E1504" s="86"/>
      <c r="F1504" s="86"/>
      <c r="G1504" s="86"/>
      <c r="H1504" s="86"/>
      <c r="I1504" s="86"/>
    </row>
    <row r="1505" spans="5:9" s="85" customFormat="1" hidden="1">
      <c r="E1505" s="86"/>
      <c r="F1505" s="86"/>
      <c r="G1505" s="86"/>
      <c r="H1505" s="86"/>
      <c r="I1505" s="86"/>
    </row>
    <row r="1506" spans="5:9" s="85" customFormat="1" hidden="1">
      <c r="E1506" s="86"/>
      <c r="F1506" s="86"/>
      <c r="G1506" s="86"/>
      <c r="H1506" s="86"/>
      <c r="I1506" s="86"/>
    </row>
    <row r="1507" spans="5:9" s="85" customFormat="1" hidden="1">
      <c r="E1507" s="86"/>
      <c r="F1507" s="86"/>
      <c r="G1507" s="86"/>
      <c r="H1507" s="86"/>
      <c r="I1507" s="86"/>
    </row>
    <row r="1508" spans="5:9" s="85" customFormat="1" hidden="1">
      <c r="E1508" s="86"/>
      <c r="F1508" s="86"/>
      <c r="G1508" s="86"/>
      <c r="H1508" s="86"/>
      <c r="I1508" s="86"/>
    </row>
    <row r="1509" spans="5:9" s="85" customFormat="1" hidden="1">
      <c r="E1509" s="86"/>
      <c r="F1509" s="86"/>
      <c r="G1509" s="86"/>
      <c r="H1509" s="86"/>
      <c r="I1509" s="86"/>
    </row>
    <row r="1510" spans="5:9" s="85" customFormat="1" hidden="1">
      <c r="E1510" s="86"/>
      <c r="F1510" s="86"/>
      <c r="G1510" s="86"/>
      <c r="H1510" s="86"/>
      <c r="I1510" s="86"/>
    </row>
    <row r="1511" spans="5:9" s="85" customFormat="1" hidden="1">
      <c r="E1511" s="86"/>
      <c r="F1511" s="86"/>
      <c r="G1511" s="86"/>
      <c r="H1511" s="86"/>
      <c r="I1511" s="86"/>
    </row>
    <row r="1512" spans="5:9" s="85" customFormat="1" hidden="1">
      <c r="E1512" s="86"/>
      <c r="F1512" s="86"/>
      <c r="G1512" s="86"/>
      <c r="H1512" s="86"/>
      <c r="I1512" s="86"/>
    </row>
    <row r="1513" spans="5:9" s="85" customFormat="1" hidden="1">
      <c r="E1513" s="86"/>
      <c r="F1513" s="86"/>
      <c r="G1513" s="86"/>
      <c r="H1513" s="86"/>
      <c r="I1513" s="86"/>
    </row>
    <row r="1514" spans="5:9" s="85" customFormat="1" hidden="1">
      <c r="E1514" s="86"/>
      <c r="F1514" s="86"/>
      <c r="G1514" s="86"/>
      <c r="H1514" s="86"/>
      <c r="I1514" s="86"/>
    </row>
    <row r="1515" spans="5:9" s="85" customFormat="1" hidden="1">
      <c r="E1515" s="86"/>
      <c r="F1515" s="86"/>
      <c r="G1515" s="86"/>
      <c r="H1515" s="86"/>
      <c r="I1515" s="86"/>
    </row>
    <row r="1516" spans="5:9" s="85" customFormat="1" hidden="1">
      <c r="E1516" s="86"/>
      <c r="F1516" s="86"/>
      <c r="G1516" s="86"/>
      <c r="H1516" s="86"/>
      <c r="I1516" s="86"/>
    </row>
    <row r="1517" spans="5:9" s="85" customFormat="1" hidden="1">
      <c r="E1517" s="86"/>
      <c r="F1517" s="86"/>
      <c r="G1517" s="86"/>
      <c r="H1517" s="86"/>
      <c r="I1517" s="86"/>
    </row>
    <row r="1518" spans="5:9" s="85" customFormat="1" hidden="1">
      <c r="E1518" s="86"/>
      <c r="F1518" s="86"/>
      <c r="G1518" s="86"/>
      <c r="H1518" s="86"/>
      <c r="I1518" s="86"/>
    </row>
    <row r="1519" spans="5:9" s="85" customFormat="1" hidden="1">
      <c r="E1519" s="86"/>
      <c r="F1519" s="86"/>
      <c r="G1519" s="86"/>
      <c r="H1519" s="86"/>
      <c r="I1519" s="86"/>
    </row>
    <row r="1520" spans="5:9" s="85" customFormat="1" hidden="1">
      <c r="E1520" s="86"/>
      <c r="F1520" s="86"/>
      <c r="G1520" s="86"/>
      <c r="H1520" s="86"/>
      <c r="I1520" s="86"/>
    </row>
    <row r="1521" spans="5:9" s="85" customFormat="1" hidden="1">
      <c r="E1521" s="86"/>
      <c r="F1521" s="86"/>
      <c r="G1521" s="86"/>
      <c r="H1521" s="86"/>
      <c r="I1521" s="86"/>
    </row>
    <row r="1522" spans="5:9" s="85" customFormat="1" hidden="1">
      <c r="E1522" s="86"/>
      <c r="F1522" s="86"/>
      <c r="G1522" s="86"/>
      <c r="H1522" s="86"/>
      <c r="I1522" s="86"/>
    </row>
    <row r="1523" spans="5:9" s="85" customFormat="1" hidden="1">
      <c r="E1523" s="86"/>
      <c r="F1523" s="86"/>
      <c r="G1523" s="86"/>
      <c r="H1523" s="86"/>
      <c r="I1523" s="86"/>
    </row>
    <row r="1524" spans="5:9" s="85" customFormat="1" hidden="1">
      <c r="E1524" s="86"/>
      <c r="F1524" s="86"/>
      <c r="G1524" s="86"/>
      <c r="H1524" s="86"/>
      <c r="I1524" s="86"/>
    </row>
    <row r="1525" spans="5:9" s="85" customFormat="1" hidden="1">
      <c r="E1525" s="86"/>
      <c r="F1525" s="86"/>
      <c r="G1525" s="86"/>
      <c r="H1525" s="86"/>
      <c r="I1525" s="86"/>
    </row>
    <row r="1526" spans="5:9" s="85" customFormat="1" hidden="1">
      <c r="E1526" s="86"/>
      <c r="F1526" s="86"/>
      <c r="G1526" s="86"/>
      <c r="H1526" s="86"/>
      <c r="I1526" s="86"/>
    </row>
    <row r="1527" spans="5:9" s="85" customFormat="1" hidden="1">
      <c r="E1527" s="86"/>
      <c r="F1527" s="86"/>
      <c r="G1527" s="86"/>
      <c r="H1527" s="86"/>
      <c r="I1527" s="86"/>
    </row>
    <row r="1528" spans="5:9" s="85" customFormat="1" hidden="1">
      <c r="E1528" s="86"/>
      <c r="F1528" s="86"/>
      <c r="G1528" s="86"/>
      <c r="H1528" s="86"/>
      <c r="I1528" s="86"/>
    </row>
    <row r="1529" spans="5:9" s="85" customFormat="1" hidden="1">
      <c r="E1529" s="86"/>
      <c r="F1529" s="86"/>
      <c r="G1529" s="86"/>
      <c r="H1529" s="86"/>
      <c r="I1529" s="86"/>
    </row>
    <row r="1530" spans="5:9" s="85" customFormat="1" hidden="1">
      <c r="E1530" s="86"/>
      <c r="F1530" s="86"/>
      <c r="G1530" s="86"/>
      <c r="H1530" s="86"/>
      <c r="I1530" s="86"/>
    </row>
    <row r="1531" spans="5:9" s="85" customFormat="1" hidden="1">
      <c r="E1531" s="86"/>
      <c r="F1531" s="86"/>
      <c r="G1531" s="86"/>
      <c r="H1531" s="86"/>
      <c r="I1531" s="86"/>
    </row>
    <row r="1532" spans="5:9" s="85" customFormat="1" hidden="1">
      <c r="E1532" s="86"/>
      <c r="F1532" s="86"/>
      <c r="G1532" s="86"/>
      <c r="H1532" s="86"/>
      <c r="I1532" s="86"/>
    </row>
    <row r="1533" spans="5:9" s="85" customFormat="1" hidden="1">
      <c r="E1533" s="86"/>
      <c r="F1533" s="86"/>
      <c r="G1533" s="86"/>
      <c r="H1533" s="86"/>
      <c r="I1533" s="86"/>
    </row>
    <row r="1534" spans="5:9" s="85" customFormat="1" hidden="1">
      <c r="E1534" s="86"/>
      <c r="F1534" s="86"/>
      <c r="G1534" s="86"/>
      <c r="H1534" s="86"/>
      <c r="I1534" s="86"/>
    </row>
    <row r="1535" spans="5:9" s="85" customFormat="1" hidden="1">
      <c r="E1535" s="86"/>
      <c r="F1535" s="86"/>
      <c r="G1535" s="86"/>
      <c r="H1535" s="86"/>
      <c r="I1535" s="86"/>
    </row>
    <row r="1536" spans="5:9" s="85" customFormat="1" hidden="1">
      <c r="E1536" s="86"/>
      <c r="F1536" s="86"/>
      <c r="G1536" s="86"/>
      <c r="H1536" s="86"/>
      <c r="I1536" s="86"/>
    </row>
    <row r="1537" spans="5:9" s="85" customFormat="1" hidden="1">
      <c r="E1537" s="86"/>
      <c r="F1537" s="86"/>
      <c r="G1537" s="86"/>
      <c r="H1537" s="86"/>
      <c r="I1537" s="86"/>
    </row>
    <row r="1538" spans="5:9" s="85" customFormat="1" hidden="1">
      <c r="E1538" s="86"/>
      <c r="F1538" s="86"/>
      <c r="G1538" s="86"/>
      <c r="H1538" s="86"/>
      <c r="I1538" s="86"/>
    </row>
    <row r="1539" spans="5:9" s="85" customFormat="1" hidden="1">
      <c r="E1539" s="86"/>
      <c r="F1539" s="86"/>
      <c r="G1539" s="86"/>
      <c r="H1539" s="86"/>
      <c r="I1539" s="86"/>
    </row>
    <row r="1540" spans="5:9" s="85" customFormat="1" hidden="1">
      <c r="E1540" s="86"/>
      <c r="F1540" s="86"/>
      <c r="G1540" s="86"/>
      <c r="H1540" s="86"/>
      <c r="I1540" s="86"/>
    </row>
    <row r="1541" spans="5:9" s="85" customFormat="1" hidden="1">
      <c r="E1541" s="86"/>
      <c r="F1541" s="86"/>
      <c r="G1541" s="86"/>
      <c r="H1541" s="86"/>
      <c r="I1541" s="86"/>
    </row>
    <row r="1542" spans="5:9" s="85" customFormat="1" hidden="1">
      <c r="E1542" s="86"/>
      <c r="F1542" s="86"/>
      <c r="G1542" s="86"/>
      <c r="H1542" s="86"/>
      <c r="I1542" s="86"/>
    </row>
    <row r="1543" spans="5:9" s="85" customFormat="1" hidden="1">
      <c r="E1543" s="86"/>
      <c r="F1543" s="86"/>
      <c r="G1543" s="86"/>
      <c r="H1543" s="86"/>
      <c r="I1543" s="86"/>
    </row>
    <row r="1544" spans="5:9" s="85" customFormat="1" hidden="1">
      <c r="E1544" s="86"/>
      <c r="F1544" s="86"/>
      <c r="G1544" s="86"/>
      <c r="H1544" s="86"/>
      <c r="I1544" s="86"/>
    </row>
    <row r="1545" spans="5:9" s="85" customFormat="1" hidden="1">
      <c r="E1545" s="86"/>
      <c r="F1545" s="86"/>
      <c r="G1545" s="86"/>
      <c r="H1545" s="86"/>
      <c r="I1545" s="86"/>
    </row>
    <row r="1546" spans="5:9" s="85" customFormat="1" hidden="1">
      <c r="E1546" s="86"/>
      <c r="F1546" s="86"/>
      <c r="G1546" s="86"/>
      <c r="H1546" s="86"/>
      <c r="I1546" s="86"/>
    </row>
    <row r="1547" spans="5:9" s="85" customFormat="1" hidden="1">
      <c r="E1547" s="86"/>
      <c r="F1547" s="86"/>
      <c r="G1547" s="86"/>
      <c r="H1547" s="86"/>
      <c r="I1547" s="86"/>
    </row>
    <row r="1548" spans="5:9" s="85" customFormat="1" hidden="1">
      <c r="E1548" s="86"/>
      <c r="F1548" s="86"/>
      <c r="G1548" s="86"/>
      <c r="H1548" s="86"/>
      <c r="I1548" s="86"/>
    </row>
    <row r="1549" spans="5:9" s="85" customFormat="1" hidden="1">
      <c r="E1549" s="86"/>
      <c r="F1549" s="86"/>
      <c r="G1549" s="86"/>
      <c r="H1549" s="86"/>
      <c r="I1549" s="86"/>
    </row>
    <row r="1550" spans="5:9" s="85" customFormat="1" hidden="1">
      <c r="E1550" s="86"/>
      <c r="F1550" s="86"/>
      <c r="G1550" s="86"/>
      <c r="H1550" s="86"/>
      <c r="I1550" s="86"/>
    </row>
    <row r="1551" spans="5:9" s="85" customFormat="1" hidden="1">
      <c r="E1551" s="86"/>
      <c r="F1551" s="86"/>
      <c r="G1551" s="86"/>
      <c r="H1551" s="86"/>
      <c r="I1551" s="86"/>
    </row>
    <row r="1552" spans="5:9" s="85" customFormat="1" hidden="1">
      <c r="E1552" s="86"/>
      <c r="F1552" s="86"/>
      <c r="G1552" s="86"/>
      <c r="H1552" s="86"/>
      <c r="I1552" s="86"/>
    </row>
    <row r="1553" spans="5:9" s="85" customFormat="1" hidden="1">
      <c r="E1553" s="86"/>
      <c r="F1553" s="86"/>
      <c r="G1553" s="86"/>
      <c r="H1553" s="86"/>
      <c r="I1553" s="86"/>
    </row>
    <row r="1554" spans="5:9" s="85" customFormat="1" hidden="1">
      <c r="E1554" s="86"/>
      <c r="F1554" s="86"/>
      <c r="G1554" s="86"/>
      <c r="H1554" s="86"/>
      <c r="I1554" s="86"/>
    </row>
    <row r="1555" spans="5:9" s="85" customFormat="1" hidden="1">
      <c r="E1555" s="86"/>
      <c r="F1555" s="86"/>
      <c r="G1555" s="86"/>
      <c r="H1555" s="86"/>
      <c r="I1555" s="86"/>
    </row>
    <row r="1556" spans="5:9" s="85" customFormat="1" hidden="1">
      <c r="E1556" s="86"/>
      <c r="F1556" s="86"/>
      <c r="G1556" s="86"/>
      <c r="H1556" s="86"/>
      <c r="I1556" s="86"/>
    </row>
    <row r="1557" spans="5:9" s="85" customFormat="1" hidden="1">
      <c r="E1557" s="86"/>
      <c r="F1557" s="86"/>
      <c r="G1557" s="86"/>
      <c r="H1557" s="86"/>
      <c r="I1557" s="86"/>
    </row>
    <row r="1558" spans="5:9" s="85" customFormat="1" hidden="1">
      <c r="E1558" s="86"/>
      <c r="F1558" s="86"/>
      <c r="G1558" s="86"/>
      <c r="H1558" s="86"/>
      <c r="I1558" s="86"/>
    </row>
    <row r="1559" spans="5:9" s="85" customFormat="1" hidden="1">
      <c r="E1559" s="86"/>
      <c r="F1559" s="86"/>
      <c r="G1559" s="86"/>
      <c r="H1559" s="86"/>
      <c r="I1559" s="86"/>
    </row>
    <row r="1560" spans="5:9" s="85" customFormat="1" hidden="1">
      <c r="E1560" s="86"/>
      <c r="F1560" s="86"/>
      <c r="G1560" s="86"/>
      <c r="H1560" s="86"/>
      <c r="I1560" s="86"/>
    </row>
    <row r="1561" spans="5:9" s="85" customFormat="1" hidden="1">
      <c r="E1561" s="86"/>
      <c r="F1561" s="86"/>
      <c r="G1561" s="86"/>
      <c r="H1561" s="86"/>
      <c r="I1561" s="86"/>
    </row>
    <row r="1562" spans="5:9" s="85" customFormat="1" hidden="1">
      <c r="E1562" s="86"/>
      <c r="F1562" s="86"/>
      <c r="G1562" s="86"/>
      <c r="H1562" s="86"/>
      <c r="I1562" s="86"/>
    </row>
    <row r="1563" spans="5:9" s="85" customFormat="1" hidden="1">
      <c r="E1563" s="86"/>
      <c r="F1563" s="86"/>
      <c r="G1563" s="86"/>
      <c r="H1563" s="86"/>
      <c r="I1563" s="86"/>
    </row>
    <row r="1564" spans="5:9" s="85" customFormat="1" hidden="1">
      <c r="E1564" s="86"/>
      <c r="F1564" s="86"/>
      <c r="G1564" s="86"/>
      <c r="H1564" s="86"/>
      <c r="I1564" s="86"/>
    </row>
    <row r="1565" spans="5:9" s="85" customFormat="1" hidden="1">
      <c r="E1565" s="86"/>
      <c r="F1565" s="86"/>
      <c r="G1565" s="86"/>
      <c r="H1565" s="86"/>
      <c r="I1565" s="86"/>
    </row>
    <row r="1566" spans="5:9" s="85" customFormat="1" hidden="1">
      <c r="E1566" s="86"/>
      <c r="F1566" s="86"/>
      <c r="G1566" s="86"/>
      <c r="H1566" s="86"/>
      <c r="I1566" s="86"/>
    </row>
    <row r="1567" spans="5:9" s="85" customFormat="1" hidden="1">
      <c r="E1567" s="86"/>
      <c r="F1567" s="86"/>
      <c r="G1567" s="86"/>
      <c r="H1567" s="86"/>
      <c r="I1567" s="86"/>
    </row>
    <row r="1568" spans="5:9" s="85" customFormat="1" hidden="1">
      <c r="E1568" s="86"/>
      <c r="F1568" s="86"/>
      <c r="G1568" s="86"/>
      <c r="H1568" s="86"/>
      <c r="I1568" s="86"/>
    </row>
    <row r="1569" spans="5:9" s="85" customFormat="1" hidden="1">
      <c r="E1569" s="86"/>
      <c r="F1569" s="86"/>
      <c r="G1569" s="86"/>
      <c r="H1569" s="86"/>
      <c r="I1569" s="86"/>
    </row>
    <row r="1570" spans="5:9" s="85" customFormat="1" hidden="1">
      <c r="E1570" s="86"/>
      <c r="F1570" s="86"/>
      <c r="G1570" s="86"/>
      <c r="H1570" s="86"/>
      <c r="I1570" s="86"/>
    </row>
    <row r="1571" spans="5:9" s="85" customFormat="1" hidden="1">
      <c r="E1571" s="86"/>
      <c r="F1571" s="86"/>
      <c r="G1571" s="86"/>
      <c r="H1571" s="86"/>
      <c r="I1571" s="86"/>
    </row>
    <row r="1572" spans="5:9" s="85" customFormat="1" hidden="1">
      <c r="E1572" s="86"/>
      <c r="F1572" s="86"/>
      <c r="G1572" s="86"/>
      <c r="H1572" s="86"/>
      <c r="I1572" s="86"/>
    </row>
    <row r="1573" spans="5:9" s="85" customFormat="1" hidden="1">
      <c r="E1573" s="86"/>
      <c r="F1573" s="86"/>
      <c r="G1573" s="86"/>
      <c r="H1573" s="86"/>
      <c r="I1573" s="86"/>
    </row>
    <row r="1574" spans="5:9" s="85" customFormat="1" hidden="1">
      <c r="E1574" s="86"/>
      <c r="F1574" s="86"/>
      <c r="G1574" s="86"/>
      <c r="H1574" s="86"/>
      <c r="I1574" s="86"/>
    </row>
    <row r="1575" spans="5:9" s="85" customFormat="1" hidden="1">
      <c r="E1575" s="86"/>
      <c r="F1575" s="86"/>
      <c r="G1575" s="86"/>
      <c r="H1575" s="86"/>
      <c r="I1575" s="86"/>
    </row>
    <row r="1576" spans="5:9" s="85" customFormat="1" hidden="1">
      <c r="E1576" s="86"/>
      <c r="F1576" s="86"/>
      <c r="G1576" s="86"/>
      <c r="H1576" s="86"/>
      <c r="I1576" s="86"/>
    </row>
    <row r="1577" spans="5:9" s="85" customFormat="1" hidden="1">
      <c r="E1577" s="86"/>
      <c r="F1577" s="86"/>
      <c r="G1577" s="86"/>
      <c r="H1577" s="86"/>
      <c r="I1577" s="86"/>
    </row>
    <row r="1578" spans="5:9" s="85" customFormat="1" hidden="1">
      <c r="E1578" s="86"/>
      <c r="F1578" s="86"/>
      <c r="G1578" s="86"/>
      <c r="H1578" s="86"/>
      <c r="I1578" s="86"/>
    </row>
    <row r="1579" spans="5:9" s="85" customFormat="1" hidden="1">
      <c r="E1579" s="86"/>
      <c r="F1579" s="86"/>
      <c r="G1579" s="86"/>
      <c r="H1579" s="86"/>
      <c r="I1579" s="86"/>
    </row>
    <row r="1580" spans="5:9" s="85" customFormat="1" hidden="1">
      <c r="E1580" s="86"/>
      <c r="F1580" s="86"/>
      <c r="G1580" s="86"/>
      <c r="H1580" s="86"/>
      <c r="I1580" s="86"/>
    </row>
    <row r="1581" spans="5:9" s="85" customFormat="1" hidden="1">
      <c r="E1581" s="86"/>
      <c r="F1581" s="86"/>
      <c r="G1581" s="86"/>
      <c r="H1581" s="86"/>
      <c r="I1581" s="86"/>
    </row>
    <row r="1582" spans="5:9" s="85" customFormat="1" hidden="1">
      <c r="E1582" s="86"/>
      <c r="F1582" s="86"/>
      <c r="G1582" s="86"/>
      <c r="H1582" s="86"/>
      <c r="I1582" s="86"/>
    </row>
    <row r="1583" spans="5:9" s="85" customFormat="1" hidden="1">
      <c r="E1583" s="86"/>
      <c r="F1583" s="86"/>
      <c r="G1583" s="86"/>
      <c r="H1583" s="86"/>
      <c r="I1583" s="86"/>
    </row>
    <row r="1584" spans="5:9" s="85" customFormat="1" hidden="1">
      <c r="E1584" s="86"/>
      <c r="F1584" s="86"/>
      <c r="G1584" s="86"/>
      <c r="H1584" s="86"/>
      <c r="I1584" s="86"/>
    </row>
    <row r="1585" spans="5:9" s="85" customFormat="1" hidden="1">
      <c r="E1585" s="86"/>
      <c r="F1585" s="86"/>
      <c r="G1585" s="86"/>
      <c r="H1585" s="86"/>
      <c r="I1585" s="86"/>
    </row>
    <row r="1586" spans="5:9" s="85" customFormat="1" hidden="1">
      <c r="E1586" s="86"/>
      <c r="F1586" s="86"/>
      <c r="G1586" s="86"/>
      <c r="H1586" s="86"/>
      <c r="I1586" s="86"/>
    </row>
    <row r="1587" spans="5:9" s="85" customFormat="1" hidden="1">
      <c r="E1587" s="86"/>
      <c r="F1587" s="86"/>
      <c r="G1587" s="86"/>
      <c r="H1587" s="86"/>
      <c r="I1587" s="86"/>
    </row>
    <row r="1588" spans="5:9" s="85" customFormat="1" hidden="1">
      <c r="E1588" s="86"/>
      <c r="F1588" s="86"/>
      <c r="G1588" s="86"/>
      <c r="H1588" s="86"/>
      <c r="I1588" s="86"/>
    </row>
    <row r="1589" spans="5:9" s="85" customFormat="1" hidden="1">
      <c r="E1589" s="86"/>
      <c r="F1589" s="86"/>
      <c r="G1589" s="86"/>
      <c r="H1589" s="86"/>
      <c r="I1589" s="86"/>
    </row>
    <row r="1590" spans="5:9" s="85" customFormat="1" hidden="1">
      <c r="E1590" s="86"/>
      <c r="F1590" s="86"/>
      <c r="G1590" s="86"/>
      <c r="H1590" s="86"/>
      <c r="I1590" s="86"/>
    </row>
    <row r="1591" spans="5:9" s="85" customFormat="1" hidden="1">
      <c r="E1591" s="86"/>
      <c r="F1591" s="86"/>
      <c r="G1591" s="86"/>
      <c r="H1591" s="86"/>
      <c r="I1591" s="86"/>
    </row>
    <row r="1592" spans="5:9" s="85" customFormat="1" hidden="1">
      <c r="E1592" s="86"/>
      <c r="F1592" s="86"/>
      <c r="G1592" s="86"/>
      <c r="H1592" s="86"/>
      <c r="I1592" s="86"/>
    </row>
    <row r="1593" spans="5:9" s="85" customFormat="1" hidden="1">
      <c r="E1593" s="86"/>
      <c r="F1593" s="86"/>
      <c r="G1593" s="86"/>
      <c r="H1593" s="86"/>
      <c r="I1593" s="86"/>
    </row>
    <row r="1594" spans="5:9" s="85" customFormat="1" hidden="1">
      <c r="E1594" s="86"/>
      <c r="F1594" s="86"/>
      <c r="G1594" s="86"/>
      <c r="H1594" s="86"/>
      <c r="I1594" s="86"/>
    </row>
    <row r="1595" spans="5:9" s="85" customFormat="1" hidden="1">
      <c r="E1595" s="86"/>
      <c r="F1595" s="86"/>
      <c r="G1595" s="86"/>
      <c r="H1595" s="86"/>
      <c r="I1595" s="86"/>
    </row>
    <row r="1596" spans="5:9" s="85" customFormat="1" hidden="1">
      <c r="E1596" s="86"/>
      <c r="F1596" s="86"/>
      <c r="G1596" s="86"/>
      <c r="H1596" s="86"/>
      <c r="I1596" s="86"/>
    </row>
    <row r="1597" spans="5:9" s="85" customFormat="1" hidden="1">
      <c r="E1597" s="86"/>
      <c r="F1597" s="86"/>
      <c r="G1597" s="86"/>
      <c r="H1597" s="86"/>
      <c r="I1597" s="86"/>
    </row>
    <row r="1598" spans="5:9" s="85" customFormat="1" hidden="1">
      <c r="E1598" s="86"/>
      <c r="F1598" s="86"/>
      <c r="G1598" s="86"/>
      <c r="H1598" s="86"/>
      <c r="I1598" s="86"/>
    </row>
    <row r="1599" spans="5:9" s="85" customFormat="1" hidden="1">
      <c r="E1599" s="86"/>
      <c r="F1599" s="86"/>
      <c r="G1599" s="86"/>
      <c r="H1599" s="86"/>
      <c r="I1599" s="86"/>
    </row>
    <row r="1600" spans="5:9" s="85" customFormat="1" hidden="1">
      <c r="E1600" s="86"/>
      <c r="F1600" s="86"/>
      <c r="G1600" s="86"/>
      <c r="H1600" s="86"/>
      <c r="I1600" s="86"/>
    </row>
    <row r="1601" spans="5:9" s="85" customFormat="1" hidden="1">
      <c r="E1601" s="86"/>
      <c r="F1601" s="86"/>
      <c r="G1601" s="86"/>
      <c r="H1601" s="86"/>
      <c r="I1601" s="86"/>
    </row>
    <row r="1602" spans="5:9" s="85" customFormat="1" hidden="1">
      <c r="E1602" s="86"/>
      <c r="F1602" s="86"/>
      <c r="G1602" s="86"/>
      <c r="H1602" s="86"/>
      <c r="I1602" s="86"/>
    </row>
    <row r="1603" spans="5:9" s="85" customFormat="1" hidden="1">
      <c r="E1603" s="86"/>
      <c r="F1603" s="86"/>
      <c r="G1603" s="86"/>
      <c r="H1603" s="86"/>
      <c r="I1603" s="86"/>
    </row>
    <row r="1604" spans="5:9" s="85" customFormat="1" hidden="1">
      <c r="E1604" s="86"/>
      <c r="F1604" s="86"/>
      <c r="G1604" s="86"/>
      <c r="H1604" s="86"/>
      <c r="I1604" s="86"/>
    </row>
    <row r="1605" spans="5:9" s="85" customFormat="1" hidden="1">
      <c r="E1605" s="86"/>
      <c r="F1605" s="86"/>
      <c r="G1605" s="86"/>
      <c r="H1605" s="86"/>
      <c r="I1605" s="86"/>
    </row>
    <row r="1606" spans="5:9" s="85" customFormat="1" hidden="1">
      <c r="E1606" s="86"/>
      <c r="F1606" s="86"/>
      <c r="G1606" s="86"/>
      <c r="H1606" s="86"/>
      <c r="I1606" s="86"/>
    </row>
    <row r="1607" spans="5:9" s="85" customFormat="1" hidden="1">
      <c r="E1607" s="86"/>
      <c r="F1607" s="86"/>
      <c r="G1607" s="86"/>
      <c r="H1607" s="86"/>
      <c r="I1607" s="86"/>
    </row>
    <row r="1608" spans="5:9" s="85" customFormat="1" hidden="1">
      <c r="E1608" s="86"/>
      <c r="F1608" s="86"/>
      <c r="G1608" s="86"/>
      <c r="H1608" s="86"/>
      <c r="I1608" s="86"/>
    </row>
    <row r="1609" spans="5:9" s="85" customFormat="1" hidden="1">
      <c r="E1609" s="86"/>
      <c r="F1609" s="86"/>
      <c r="G1609" s="86"/>
      <c r="H1609" s="86"/>
      <c r="I1609" s="86"/>
    </row>
    <row r="1610" spans="5:9" s="85" customFormat="1" hidden="1">
      <c r="E1610" s="86"/>
      <c r="F1610" s="86"/>
      <c r="G1610" s="86"/>
      <c r="H1610" s="86"/>
      <c r="I1610" s="86"/>
    </row>
    <row r="1611" spans="5:9" s="85" customFormat="1" hidden="1">
      <c r="E1611" s="86"/>
      <c r="F1611" s="86"/>
      <c r="G1611" s="86"/>
      <c r="H1611" s="86"/>
      <c r="I1611" s="86"/>
    </row>
    <row r="1612" spans="5:9" s="85" customFormat="1" hidden="1">
      <c r="E1612" s="86"/>
      <c r="F1612" s="86"/>
      <c r="G1612" s="86"/>
      <c r="H1612" s="86"/>
      <c r="I1612" s="86"/>
    </row>
    <row r="1613" spans="5:9" s="85" customFormat="1" hidden="1">
      <c r="E1613" s="86"/>
      <c r="F1613" s="86"/>
      <c r="G1613" s="86"/>
      <c r="H1613" s="86"/>
      <c r="I1613" s="86"/>
    </row>
    <row r="1614" spans="5:9" s="85" customFormat="1" hidden="1">
      <c r="E1614" s="86"/>
      <c r="F1614" s="86"/>
      <c r="G1614" s="86"/>
      <c r="H1614" s="86"/>
      <c r="I1614" s="86"/>
    </row>
    <row r="1615" spans="5:9" s="85" customFormat="1" hidden="1">
      <c r="E1615" s="86"/>
      <c r="F1615" s="86"/>
      <c r="G1615" s="86"/>
      <c r="H1615" s="86"/>
      <c r="I1615" s="86"/>
    </row>
    <row r="1616" spans="5:9" s="85" customFormat="1" hidden="1">
      <c r="E1616" s="86"/>
      <c r="F1616" s="86"/>
      <c r="G1616" s="86"/>
      <c r="H1616" s="86"/>
      <c r="I1616" s="86"/>
    </row>
    <row r="1617" spans="5:9" s="85" customFormat="1" hidden="1">
      <c r="E1617" s="86"/>
      <c r="F1617" s="86"/>
      <c r="G1617" s="86"/>
      <c r="H1617" s="86"/>
      <c r="I1617" s="86"/>
    </row>
    <row r="1618" spans="5:9" s="85" customFormat="1" hidden="1">
      <c r="E1618" s="86"/>
      <c r="F1618" s="86"/>
      <c r="G1618" s="86"/>
      <c r="H1618" s="86"/>
      <c r="I1618" s="86"/>
    </row>
    <row r="1619" spans="5:9" s="85" customFormat="1" hidden="1">
      <c r="E1619" s="86"/>
      <c r="F1619" s="86"/>
      <c r="G1619" s="86"/>
      <c r="H1619" s="86"/>
      <c r="I1619" s="86"/>
    </row>
    <row r="1620" spans="5:9" s="85" customFormat="1" hidden="1">
      <c r="E1620" s="86"/>
      <c r="F1620" s="86"/>
      <c r="G1620" s="86"/>
      <c r="H1620" s="86"/>
      <c r="I1620" s="86"/>
    </row>
    <row r="1621" spans="5:9" s="85" customFormat="1" hidden="1">
      <c r="E1621" s="86"/>
      <c r="F1621" s="86"/>
      <c r="G1621" s="86"/>
      <c r="H1621" s="86"/>
      <c r="I1621" s="86"/>
    </row>
    <row r="1622" spans="5:9" s="85" customFormat="1" hidden="1">
      <c r="E1622" s="86"/>
      <c r="F1622" s="86"/>
      <c r="G1622" s="86"/>
      <c r="H1622" s="86"/>
      <c r="I1622" s="86"/>
    </row>
    <row r="1623" spans="5:9" s="85" customFormat="1" hidden="1">
      <c r="E1623" s="86"/>
      <c r="F1623" s="86"/>
      <c r="G1623" s="86"/>
      <c r="H1623" s="86"/>
      <c r="I1623" s="86"/>
    </row>
    <row r="1624" spans="5:9" s="85" customFormat="1" hidden="1">
      <c r="E1624" s="86"/>
      <c r="F1624" s="86"/>
      <c r="G1624" s="86"/>
      <c r="H1624" s="86"/>
      <c r="I1624" s="86"/>
    </row>
    <row r="1625" spans="5:9" s="85" customFormat="1" hidden="1">
      <c r="E1625" s="86"/>
      <c r="F1625" s="86"/>
      <c r="G1625" s="86"/>
      <c r="H1625" s="86"/>
      <c r="I1625" s="86"/>
    </row>
    <row r="1626" spans="5:9" s="85" customFormat="1" hidden="1">
      <c r="E1626" s="86"/>
      <c r="F1626" s="86"/>
      <c r="G1626" s="86"/>
      <c r="H1626" s="86"/>
      <c r="I1626" s="86"/>
    </row>
    <row r="1627" spans="5:9" s="85" customFormat="1" hidden="1">
      <c r="E1627" s="86"/>
      <c r="F1627" s="86"/>
      <c r="G1627" s="86"/>
      <c r="H1627" s="86"/>
      <c r="I1627" s="86"/>
    </row>
    <row r="1628" spans="5:9" s="85" customFormat="1" hidden="1">
      <c r="E1628" s="86"/>
      <c r="F1628" s="86"/>
      <c r="G1628" s="86"/>
      <c r="H1628" s="86"/>
      <c r="I1628" s="86"/>
    </row>
    <row r="1629" spans="5:9" s="85" customFormat="1" hidden="1">
      <c r="E1629" s="86"/>
      <c r="F1629" s="86"/>
      <c r="G1629" s="86"/>
      <c r="H1629" s="86"/>
      <c r="I1629" s="86"/>
    </row>
    <row r="1630" spans="5:9" s="85" customFormat="1" hidden="1">
      <c r="E1630" s="86"/>
      <c r="F1630" s="86"/>
      <c r="G1630" s="86"/>
      <c r="H1630" s="86"/>
      <c r="I1630" s="86"/>
    </row>
    <row r="1631" spans="5:9" s="85" customFormat="1" hidden="1">
      <c r="E1631" s="86"/>
      <c r="F1631" s="86"/>
      <c r="G1631" s="86"/>
      <c r="H1631" s="86"/>
      <c r="I1631" s="86"/>
    </row>
    <row r="1632" spans="5:9" s="85" customFormat="1" hidden="1">
      <c r="E1632" s="86"/>
      <c r="F1632" s="86"/>
      <c r="G1632" s="86"/>
      <c r="H1632" s="86"/>
      <c r="I1632" s="86"/>
    </row>
    <row r="1633" spans="5:9" s="85" customFormat="1" hidden="1">
      <c r="E1633" s="86"/>
      <c r="F1633" s="86"/>
      <c r="G1633" s="86"/>
      <c r="H1633" s="86"/>
      <c r="I1633" s="86"/>
    </row>
    <row r="1634" spans="5:9" s="85" customFormat="1" hidden="1">
      <c r="E1634" s="86"/>
      <c r="F1634" s="86"/>
      <c r="G1634" s="86"/>
      <c r="H1634" s="86"/>
      <c r="I1634" s="86"/>
    </row>
    <row r="1635" spans="5:9" s="85" customFormat="1" hidden="1">
      <c r="E1635" s="86"/>
      <c r="F1635" s="86"/>
      <c r="G1635" s="86"/>
      <c r="H1635" s="86"/>
      <c r="I1635" s="86"/>
    </row>
    <row r="1636" spans="5:9" s="85" customFormat="1" hidden="1">
      <c r="E1636" s="86"/>
      <c r="F1636" s="86"/>
      <c r="G1636" s="86"/>
      <c r="H1636" s="86"/>
      <c r="I1636" s="86"/>
    </row>
    <row r="1637" spans="5:9" s="85" customFormat="1" hidden="1">
      <c r="E1637" s="86"/>
      <c r="F1637" s="86"/>
      <c r="G1637" s="86"/>
      <c r="H1637" s="86"/>
      <c r="I1637" s="86"/>
    </row>
    <row r="1638" spans="5:9" s="85" customFormat="1" hidden="1">
      <c r="E1638" s="86"/>
      <c r="F1638" s="86"/>
      <c r="G1638" s="86"/>
      <c r="H1638" s="86"/>
      <c r="I1638" s="86"/>
    </row>
    <row r="1639" spans="5:9" s="85" customFormat="1" hidden="1">
      <c r="E1639" s="86"/>
      <c r="F1639" s="86"/>
      <c r="G1639" s="86"/>
      <c r="H1639" s="86"/>
      <c r="I1639" s="86"/>
    </row>
    <row r="1640" spans="5:9" s="85" customFormat="1" hidden="1">
      <c r="E1640" s="86"/>
      <c r="F1640" s="86"/>
      <c r="G1640" s="86"/>
      <c r="H1640" s="86"/>
      <c r="I1640" s="86"/>
    </row>
    <row r="1641" spans="5:9" s="85" customFormat="1" hidden="1">
      <c r="E1641" s="86"/>
      <c r="F1641" s="86"/>
      <c r="G1641" s="86"/>
      <c r="H1641" s="86"/>
      <c r="I1641" s="86"/>
    </row>
    <row r="1642" spans="5:9" s="85" customFormat="1" hidden="1">
      <c r="E1642" s="86"/>
      <c r="F1642" s="86"/>
      <c r="G1642" s="86"/>
      <c r="H1642" s="86"/>
      <c r="I1642" s="86"/>
    </row>
    <row r="1643" spans="5:9" s="85" customFormat="1" hidden="1">
      <c r="E1643" s="86"/>
      <c r="F1643" s="86"/>
      <c r="G1643" s="86"/>
      <c r="H1643" s="86"/>
      <c r="I1643" s="86"/>
    </row>
    <row r="1644" spans="5:9" s="85" customFormat="1" hidden="1">
      <c r="E1644" s="86"/>
      <c r="F1644" s="86"/>
      <c r="G1644" s="86"/>
      <c r="H1644" s="86"/>
      <c r="I1644" s="86"/>
    </row>
    <row r="1645" spans="5:9" s="85" customFormat="1" hidden="1">
      <c r="E1645" s="86"/>
      <c r="F1645" s="86"/>
      <c r="G1645" s="86"/>
      <c r="H1645" s="86"/>
      <c r="I1645" s="86"/>
    </row>
    <row r="1646" spans="5:9" s="85" customFormat="1" hidden="1">
      <c r="E1646" s="86"/>
      <c r="F1646" s="86"/>
      <c r="G1646" s="86"/>
      <c r="H1646" s="86"/>
      <c r="I1646" s="86"/>
    </row>
    <row r="1647" spans="5:9" s="85" customFormat="1" hidden="1">
      <c r="E1647" s="86"/>
      <c r="F1647" s="86"/>
      <c r="G1647" s="86"/>
      <c r="H1647" s="86"/>
      <c r="I1647" s="86"/>
    </row>
    <row r="1648" spans="5:9" s="85" customFormat="1" hidden="1">
      <c r="E1648" s="86"/>
      <c r="F1648" s="86"/>
      <c r="G1648" s="86"/>
      <c r="H1648" s="86"/>
      <c r="I1648" s="86"/>
    </row>
    <row r="1649" spans="5:9" s="85" customFormat="1" hidden="1">
      <c r="E1649" s="86"/>
      <c r="F1649" s="86"/>
      <c r="G1649" s="86"/>
      <c r="H1649" s="86"/>
      <c r="I1649" s="86"/>
    </row>
    <row r="1650" spans="5:9" s="85" customFormat="1" hidden="1">
      <c r="E1650" s="86"/>
      <c r="F1650" s="86"/>
      <c r="G1650" s="86"/>
      <c r="H1650" s="86"/>
      <c r="I1650" s="86"/>
    </row>
    <row r="1651" spans="5:9" s="85" customFormat="1" hidden="1">
      <c r="E1651" s="86"/>
      <c r="F1651" s="86"/>
      <c r="G1651" s="86"/>
      <c r="H1651" s="86"/>
      <c r="I1651" s="86"/>
    </row>
    <row r="1652" spans="5:9" s="85" customFormat="1" hidden="1">
      <c r="E1652" s="86"/>
      <c r="F1652" s="86"/>
      <c r="G1652" s="86"/>
      <c r="H1652" s="86"/>
      <c r="I1652" s="86"/>
    </row>
    <row r="1653" spans="5:9" s="85" customFormat="1" hidden="1">
      <c r="E1653" s="86"/>
      <c r="F1653" s="86"/>
      <c r="G1653" s="86"/>
      <c r="H1653" s="86"/>
      <c r="I1653" s="86"/>
    </row>
    <row r="1654" spans="5:9" s="85" customFormat="1" hidden="1">
      <c r="E1654" s="86"/>
      <c r="F1654" s="86"/>
      <c r="G1654" s="86"/>
      <c r="H1654" s="86"/>
      <c r="I1654" s="86"/>
    </row>
    <row r="1655" spans="5:9" s="85" customFormat="1" hidden="1">
      <c r="E1655" s="86"/>
      <c r="F1655" s="86"/>
      <c r="G1655" s="86"/>
      <c r="H1655" s="86"/>
      <c r="I1655" s="86"/>
    </row>
    <row r="1656" spans="5:9" s="85" customFormat="1" hidden="1">
      <c r="E1656" s="86"/>
      <c r="F1656" s="86"/>
      <c r="G1656" s="86"/>
      <c r="H1656" s="86"/>
      <c r="I1656" s="86"/>
    </row>
    <row r="1657" spans="5:9" s="85" customFormat="1" hidden="1">
      <c r="E1657" s="86"/>
      <c r="F1657" s="86"/>
      <c r="G1657" s="86"/>
      <c r="H1657" s="86"/>
      <c r="I1657" s="86"/>
    </row>
    <row r="1658" spans="5:9" s="85" customFormat="1" hidden="1">
      <c r="E1658" s="86"/>
      <c r="F1658" s="86"/>
      <c r="G1658" s="86"/>
      <c r="H1658" s="86"/>
      <c r="I1658" s="86"/>
    </row>
    <row r="1659" spans="5:9" s="85" customFormat="1" hidden="1">
      <c r="E1659" s="86"/>
      <c r="F1659" s="86"/>
      <c r="G1659" s="86"/>
      <c r="H1659" s="86"/>
      <c r="I1659" s="86"/>
    </row>
    <row r="1660" spans="5:9" s="85" customFormat="1" hidden="1">
      <c r="E1660" s="86"/>
      <c r="F1660" s="86"/>
      <c r="G1660" s="86"/>
      <c r="H1660" s="86"/>
      <c r="I1660" s="86"/>
    </row>
    <row r="1661" spans="5:9" s="85" customFormat="1" hidden="1">
      <c r="E1661" s="86"/>
      <c r="F1661" s="86"/>
      <c r="G1661" s="86"/>
      <c r="H1661" s="86"/>
      <c r="I1661" s="86"/>
    </row>
    <row r="1662" spans="5:9" s="85" customFormat="1" hidden="1">
      <c r="E1662" s="86"/>
      <c r="F1662" s="86"/>
      <c r="G1662" s="86"/>
      <c r="H1662" s="86"/>
      <c r="I1662" s="86"/>
    </row>
    <row r="1663" spans="5:9" s="85" customFormat="1" hidden="1">
      <c r="E1663" s="86"/>
      <c r="F1663" s="86"/>
      <c r="G1663" s="86"/>
      <c r="H1663" s="86"/>
      <c r="I1663" s="86"/>
    </row>
    <row r="1664" spans="5:9" s="85" customFormat="1" hidden="1">
      <c r="E1664" s="86"/>
      <c r="F1664" s="86"/>
      <c r="G1664" s="86"/>
      <c r="H1664" s="86"/>
      <c r="I1664" s="86"/>
    </row>
    <row r="1665" spans="5:9" s="85" customFormat="1" hidden="1">
      <c r="E1665" s="86"/>
      <c r="F1665" s="86"/>
      <c r="G1665" s="86"/>
      <c r="H1665" s="86"/>
      <c r="I1665" s="86"/>
    </row>
    <row r="1666" spans="5:9" s="85" customFormat="1" hidden="1">
      <c r="E1666" s="86"/>
      <c r="F1666" s="86"/>
      <c r="G1666" s="86"/>
      <c r="H1666" s="86"/>
      <c r="I1666" s="86"/>
    </row>
    <row r="1667" spans="5:9" s="85" customFormat="1" hidden="1">
      <c r="E1667" s="86"/>
      <c r="F1667" s="86"/>
      <c r="G1667" s="86"/>
      <c r="H1667" s="86"/>
      <c r="I1667" s="86"/>
    </row>
    <row r="1668" spans="5:9" s="85" customFormat="1" hidden="1">
      <c r="E1668" s="86"/>
      <c r="F1668" s="86"/>
      <c r="G1668" s="86"/>
      <c r="H1668" s="86"/>
      <c r="I1668" s="86"/>
    </row>
    <row r="1669" spans="5:9" s="85" customFormat="1" hidden="1">
      <c r="E1669" s="86"/>
      <c r="F1669" s="86"/>
      <c r="G1669" s="86"/>
      <c r="H1669" s="86"/>
      <c r="I1669" s="86"/>
    </row>
    <row r="1670" spans="5:9" s="85" customFormat="1" hidden="1">
      <c r="E1670" s="86"/>
      <c r="F1670" s="86"/>
      <c r="G1670" s="86"/>
      <c r="H1670" s="86"/>
      <c r="I1670" s="86"/>
    </row>
    <row r="1671" spans="5:9" s="85" customFormat="1" hidden="1">
      <c r="E1671" s="86"/>
      <c r="F1671" s="86"/>
      <c r="G1671" s="86"/>
      <c r="H1671" s="86"/>
      <c r="I1671" s="86"/>
    </row>
    <row r="1672" spans="5:9" s="85" customFormat="1" hidden="1">
      <c r="E1672" s="86"/>
      <c r="F1672" s="86"/>
      <c r="G1672" s="86"/>
      <c r="H1672" s="86"/>
      <c r="I1672" s="86"/>
    </row>
    <row r="1673" spans="5:9" s="85" customFormat="1" hidden="1">
      <c r="E1673" s="86"/>
      <c r="F1673" s="86"/>
      <c r="G1673" s="86"/>
      <c r="H1673" s="86"/>
      <c r="I1673" s="86"/>
    </row>
    <row r="1674" spans="5:9" s="85" customFormat="1" hidden="1">
      <c r="E1674" s="86"/>
      <c r="F1674" s="86"/>
      <c r="G1674" s="86"/>
      <c r="H1674" s="86"/>
      <c r="I1674" s="86"/>
    </row>
    <row r="1675" spans="5:9" s="85" customFormat="1" hidden="1">
      <c r="E1675" s="86"/>
      <c r="F1675" s="86"/>
      <c r="G1675" s="86"/>
      <c r="H1675" s="86"/>
      <c r="I1675" s="86"/>
    </row>
    <row r="1676" spans="5:9" s="85" customFormat="1" hidden="1">
      <c r="E1676" s="86"/>
      <c r="F1676" s="86"/>
      <c r="G1676" s="86"/>
      <c r="H1676" s="86"/>
      <c r="I1676" s="86"/>
    </row>
    <row r="1677" spans="5:9" s="85" customFormat="1" hidden="1">
      <c r="E1677" s="86"/>
      <c r="F1677" s="86"/>
      <c r="G1677" s="86"/>
      <c r="H1677" s="86"/>
      <c r="I1677" s="86"/>
    </row>
    <row r="1678" spans="5:9" s="85" customFormat="1" hidden="1">
      <c r="E1678" s="86"/>
      <c r="F1678" s="86"/>
      <c r="G1678" s="86"/>
      <c r="H1678" s="86"/>
      <c r="I1678" s="86"/>
    </row>
    <row r="1679" spans="5:9" s="85" customFormat="1" hidden="1">
      <c r="E1679" s="86"/>
      <c r="F1679" s="86"/>
      <c r="G1679" s="86"/>
      <c r="H1679" s="86"/>
      <c r="I1679" s="86"/>
    </row>
    <row r="1680" spans="5:9" s="85" customFormat="1" hidden="1">
      <c r="E1680" s="86"/>
      <c r="F1680" s="86"/>
      <c r="G1680" s="86"/>
      <c r="H1680" s="86"/>
      <c r="I1680" s="86"/>
    </row>
    <row r="1681" spans="5:9" s="85" customFormat="1" hidden="1">
      <c r="E1681" s="86"/>
      <c r="F1681" s="86"/>
      <c r="G1681" s="86"/>
      <c r="H1681" s="86"/>
      <c r="I1681" s="86"/>
    </row>
    <row r="1682" spans="5:9" s="85" customFormat="1" hidden="1">
      <c r="E1682" s="86"/>
      <c r="F1682" s="86"/>
      <c r="G1682" s="86"/>
      <c r="H1682" s="86"/>
      <c r="I1682" s="86"/>
    </row>
    <row r="1683" spans="5:9" s="85" customFormat="1" hidden="1">
      <c r="E1683" s="86"/>
      <c r="F1683" s="86"/>
      <c r="G1683" s="86"/>
      <c r="H1683" s="86"/>
      <c r="I1683" s="86"/>
    </row>
    <row r="1684" spans="5:9" s="85" customFormat="1" hidden="1">
      <c r="E1684" s="86"/>
      <c r="F1684" s="86"/>
      <c r="G1684" s="86"/>
      <c r="H1684" s="86"/>
      <c r="I1684" s="86"/>
    </row>
    <row r="1685" spans="5:9" s="85" customFormat="1" hidden="1">
      <c r="E1685" s="86"/>
      <c r="F1685" s="86"/>
      <c r="G1685" s="86"/>
      <c r="H1685" s="86"/>
      <c r="I1685" s="86"/>
    </row>
    <row r="1686" spans="5:9" s="85" customFormat="1" hidden="1">
      <c r="E1686" s="86"/>
      <c r="F1686" s="86"/>
      <c r="G1686" s="86"/>
      <c r="H1686" s="86"/>
      <c r="I1686" s="86"/>
    </row>
    <row r="1687" spans="5:9" s="85" customFormat="1" hidden="1">
      <c r="E1687" s="86"/>
      <c r="F1687" s="86"/>
      <c r="G1687" s="86"/>
      <c r="H1687" s="86"/>
      <c r="I1687" s="86"/>
    </row>
    <row r="1688" spans="5:9" s="85" customFormat="1" hidden="1">
      <c r="E1688" s="86"/>
      <c r="F1688" s="86"/>
      <c r="G1688" s="86"/>
      <c r="H1688" s="86"/>
      <c r="I1688" s="86"/>
    </row>
    <row r="1689" spans="5:9" s="85" customFormat="1" hidden="1">
      <c r="E1689" s="86"/>
      <c r="F1689" s="86"/>
      <c r="G1689" s="86"/>
      <c r="H1689" s="86"/>
      <c r="I1689" s="86"/>
    </row>
    <row r="1690" spans="5:9" s="85" customFormat="1" hidden="1">
      <c r="E1690" s="86"/>
      <c r="F1690" s="86"/>
      <c r="G1690" s="86"/>
      <c r="H1690" s="86"/>
      <c r="I1690" s="86"/>
    </row>
    <row r="1691" spans="5:9" s="85" customFormat="1" hidden="1">
      <c r="E1691" s="86"/>
      <c r="F1691" s="86"/>
      <c r="G1691" s="86"/>
      <c r="H1691" s="86"/>
      <c r="I1691" s="86"/>
    </row>
    <row r="1692" spans="5:9" s="85" customFormat="1" hidden="1">
      <c r="E1692" s="86"/>
      <c r="F1692" s="86"/>
      <c r="G1692" s="86"/>
      <c r="H1692" s="86"/>
      <c r="I1692" s="86"/>
    </row>
    <row r="1693" spans="5:9" s="85" customFormat="1" hidden="1">
      <c r="E1693" s="86"/>
      <c r="F1693" s="86"/>
      <c r="G1693" s="86"/>
      <c r="H1693" s="86"/>
      <c r="I1693" s="86"/>
    </row>
    <row r="1694" spans="5:9" s="85" customFormat="1" hidden="1">
      <c r="E1694" s="86"/>
      <c r="F1694" s="86"/>
      <c r="G1694" s="86"/>
      <c r="H1694" s="86"/>
      <c r="I1694" s="86"/>
    </row>
    <row r="1695" spans="5:9" s="85" customFormat="1" hidden="1">
      <c r="E1695" s="86"/>
      <c r="F1695" s="86"/>
      <c r="G1695" s="86"/>
      <c r="H1695" s="86"/>
      <c r="I1695" s="86"/>
    </row>
    <row r="1696" spans="5:9" s="85" customFormat="1" hidden="1">
      <c r="E1696" s="86"/>
      <c r="F1696" s="86"/>
      <c r="G1696" s="86"/>
      <c r="H1696" s="86"/>
      <c r="I1696" s="86"/>
    </row>
    <row r="1697" spans="5:9" s="85" customFormat="1" hidden="1">
      <c r="E1697" s="86"/>
      <c r="F1697" s="86"/>
      <c r="G1697" s="86"/>
      <c r="H1697" s="86"/>
      <c r="I1697" s="86"/>
    </row>
    <row r="1698" spans="5:9" s="85" customFormat="1" hidden="1">
      <c r="E1698" s="86"/>
      <c r="F1698" s="86"/>
      <c r="G1698" s="86"/>
      <c r="H1698" s="86"/>
      <c r="I1698" s="86"/>
    </row>
    <row r="1699" spans="5:9" s="85" customFormat="1" hidden="1">
      <c r="E1699" s="86"/>
      <c r="F1699" s="86"/>
      <c r="G1699" s="86"/>
      <c r="H1699" s="86"/>
      <c r="I1699" s="86"/>
    </row>
    <row r="1700" spans="5:9" s="85" customFormat="1" hidden="1">
      <c r="E1700" s="86"/>
      <c r="F1700" s="86"/>
      <c r="G1700" s="86"/>
      <c r="H1700" s="86"/>
      <c r="I1700" s="86"/>
    </row>
    <row r="1701" spans="5:9" s="85" customFormat="1" hidden="1">
      <c r="E1701" s="86"/>
      <c r="F1701" s="86"/>
      <c r="G1701" s="86"/>
      <c r="H1701" s="86"/>
      <c r="I1701" s="86"/>
    </row>
    <row r="1702" spans="5:9" s="85" customFormat="1" hidden="1">
      <c r="E1702" s="86"/>
      <c r="F1702" s="86"/>
      <c r="G1702" s="86"/>
      <c r="H1702" s="86"/>
      <c r="I1702" s="86"/>
    </row>
    <row r="1703" spans="5:9" s="85" customFormat="1" hidden="1">
      <c r="E1703" s="86"/>
      <c r="F1703" s="86"/>
      <c r="G1703" s="86"/>
      <c r="H1703" s="86"/>
      <c r="I1703" s="86"/>
    </row>
    <row r="1704" spans="5:9" s="85" customFormat="1" hidden="1">
      <c r="E1704" s="86"/>
      <c r="F1704" s="86"/>
      <c r="G1704" s="86"/>
      <c r="H1704" s="86"/>
      <c r="I1704" s="86"/>
    </row>
    <row r="1705" spans="5:9" s="85" customFormat="1" hidden="1">
      <c r="E1705" s="86"/>
      <c r="F1705" s="86"/>
      <c r="G1705" s="86"/>
      <c r="H1705" s="86"/>
      <c r="I1705" s="86"/>
    </row>
    <row r="1706" spans="5:9" s="85" customFormat="1" hidden="1">
      <c r="E1706" s="86"/>
      <c r="F1706" s="86"/>
      <c r="G1706" s="86"/>
      <c r="H1706" s="86"/>
      <c r="I1706" s="86"/>
    </row>
    <row r="1707" spans="5:9" s="85" customFormat="1" hidden="1">
      <c r="E1707" s="86"/>
      <c r="F1707" s="86"/>
      <c r="G1707" s="86"/>
      <c r="H1707" s="86"/>
      <c r="I1707" s="86"/>
    </row>
    <row r="1708" spans="5:9" s="85" customFormat="1" hidden="1">
      <c r="E1708" s="86"/>
      <c r="F1708" s="86"/>
      <c r="G1708" s="86"/>
      <c r="H1708" s="86"/>
      <c r="I1708" s="86"/>
    </row>
    <row r="1709" spans="5:9" s="85" customFormat="1" hidden="1">
      <c r="E1709" s="86"/>
      <c r="F1709" s="86"/>
      <c r="G1709" s="86"/>
      <c r="H1709" s="86"/>
      <c r="I1709" s="86"/>
    </row>
    <row r="1710" spans="5:9" s="85" customFormat="1" hidden="1">
      <c r="E1710" s="86"/>
      <c r="F1710" s="86"/>
      <c r="G1710" s="86"/>
      <c r="H1710" s="86"/>
      <c r="I1710" s="86"/>
    </row>
    <row r="1711" spans="5:9" s="85" customFormat="1" hidden="1">
      <c r="E1711" s="86"/>
      <c r="F1711" s="86"/>
      <c r="G1711" s="86"/>
      <c r="H1711" s="86"/>
      <c r="I1711" s="86"/>
    </row>
    <row r="1712" spans="5:9" s="85" customFormat="1" hidden="1">
      <c r="E1712" s="86"/>
      <c r="F1712" s="86"/>
      <c r="G1712" s="86"/>
      <c r="H1712" s="86"/>
      <c r="I1712" s="86"/>
    </row>
    <row r="1713" spans="5:9" s="85" customFormat="1" hidden="1">
      <c r="E1713" s="86"/>
      <c r="F1713" s="86"/>
      <c r="G1713" s="86"/>
      <c r="H1713" s="86"/>
      <c r="I1713" s="86"/>
    </row>
    <row r="1714" spans="5:9" s="85" customFormat="1" hidden="1">
      <c r="E1714" s="86"/>
      <c r="F1714" s="86"/>
      <c r="G1714" s="86"/>
      <c r="H1714" s="86"/>
      <c r="I1714" s="86"/>
    </row>
    <row r="1715" spans="5:9" s="85" customFormat="1" hidden="1">
      <c r="E1715" s="86"/>
      <c r="F1715" s="86"/>
      <c r="G1715" s="86"/>
      <c r="H1715" s="86"/>
      <c r="I1715" s="86"/>
    </row>
    <row r="1716" spans="5:9" s="85" customFormat="1" hidden="1">
      <c r="E1716" s="86"/>
      <c r="F1716" s="86"/>
      <c r="G1716" s="86"/>
      <c r="H1716" s="86"/>
      <c r="I1716" s="86"/>
    </row>
    <row r="1717" spans="5:9" s="85" customFormat="1" hidden="1">
      <c r="E1717" s="86"/>
      <c r="F1717" s="86"/>
      <c r="G1717" s="86"/>
      <c r="H1717" s="86"/>
      <c r="I1717" s="86"/>
    </row>
    <row r="1718" spans="5:9" s="85" customFormat="1" hidden="1">
      <c r="E1718" s="86"/>
      <c r="F1718" s="86"/>
      <c r="G1718" s="86"/>
      <c r="H1718" s="86"/>
      <c r="I1718" s="86"/>
    </row>
    <row r="1719" spans="5:9" s="85" customFormat="1" hidden="1">
      <c r="E1719" s="86"/>
      <c r="F1719" s="86"/>
      <c r="G1719" s="86"/>
      <c r="H1719" s="86"/>
      <c r="I1719" s="86"/>
    </row>
    <row r="1720" spans="5:9" s="85" customFormat="1" hidden="1">
      <c r="E1720" s="86"/>
      <c r="F1720" s="86"/>
      <c r="G1720" s="86"/>
      <c r="H1720" s="86"/>
      <c r="I1720" s="86"/>
    </row>
    <row r="1721" spans="5:9" s="85" customFormat="1" hidden="1">
      <c r="E1721" s="86"/>
      <c r="F1721" s="86"/>
      <c r="G1721" s="86"/>
      <c r="H1721" s="86"/>
      <c r="I1721" s="86"/>
    </row>
    <row r="1722" spans="5:9" s="85" customFormat="1" hidden="1">
      <c r="E1722" s="86"/>
      <c r="F1722" s="86"/>
      <c r="G1722" s="86"/>
      <c r="H1722" s="86"/>
      <c r="I1722" s="86"/>
    </row>
    <row r="1723" spans="5:9" s="85" customFormat="1" hidden="1">
      <c r="E1723" s="86"/>
      <c r="F1723" s="86"/>
      <c r="G1723" s="86"/>
      <c r="H1723" s="86"/>
      <c r="I1723" s="86"/>
    </row>
    <row r="1724" spans="5:9" s="85" customFormat="1" hidden="1">
      <c r="E1724" s="86"/>
      <c r="F1724" s="86"/>
      <c r="G1724" s="86"/>
      <c r="H1724" s="86"/>
      <c r="I1724" s="86"/>
    </row>
    <row r="1725" spans="5:9" s="85" customFormat="1" hidden="1">
      <c r="E1725" s="86"/>
      <c r="F1725" s="86"/>
      <c r="G1725" s="86"/>
      <c r="H1725" s="86"/>
      <c r="I1725" s="86"/>
    </row>
    <row r="1726" spans="5:9" s="85" customFormat="1" hidden="1">
      <c r="E1726" s="86"/>
      <c r="F1726" s="86"/>
      <c r="G1726" s="86"/>
      <c r="H1726" s="86"/>
      <c r="I1726" s="86"/>
    </row>
    <row r="1727" spans="5:9" s="85" customFormat="1" hidden="1">
      <c r="E1727" s="86"/>
      <c r="F1727" s="86"/>
      <c r="G1727" s="86"/>
      <c r="H1727" s="86"/>
      <c r="I1727" s="86"/>
    </row>
    <row r="1728" spans="5:9" s="85" customFormat="1" hidden="1">
      <c r="E1728" s="86"/>
      <c r="F1728" s="86"/>
      <c r="G1728" s="86"/>
      <c r="H1728" s="86"/>
      <c r="I1728" s="86"/>
    </row>
    <row r="1729" spans="1:12" s="85" customFormat="1" hidden="1">
      <c r="E1729" s="86"/>
      <c r="F1729" s="86"/>
      <c r="G1729" s="86"/>
      <c r="H1729" s="86"/>
      <c r="I1729" s="86"/>
    </row>
    <row r="1730" spans="1:12" s="85" customFormat="1" hidden="1">
      <c r="E1730" s="86"/>
      <c r="F1730" s="86"/>
      <c r="G1730" s="86"/>
      <c r="H1730" s="86"/>
      <c r="I1730" s="86"/>
    </row>
    <row r="1731" spans="1:12" s="85" customFormat="1" hidden="1">
      <c r="E1731" s="86"/>
      <c r="F1731" s="86"/>
      <c r="G1731" s="86"/>
      <c r="H1731" s="86"/>
      <c r="I1731" s="86"/>
    </row>
    <row r="1732" spans="1:12" s="85" customFormat="1" hidden="1">
      <c r="E1732" s="86"/>
      <c r="F1732" s="86"/>
      <c r="G1732" s="86"/>
      <c r="H1732" s="86"/>
      <c r="I1732" s="86"/>
    </row>
    <row r="1733" spans="1:12" s="85" customFormat="1" hidden="1">
      <c r="E1733" s="86"/>
      <c r="F1733" s="86"/>
      <c r="G1733" s="86"/>
      <c r="H1733" s="86"/>
      <c r="I1733" s="86"/>
    </row>
    <row r="1734" spans="1:12" s="85" customFormat="1" hidden="1">
      <c r="E1734" s="86"/>
      <c r="F1734" s="86"/>
      <c r="G1734" s="86"/>
      <c r="H1734" s="86"/>
      <c r="I1734" s="86"/>
    </row>
    <row r="1735" spans="1:12" s="85" customFormat="1" hidden="1">
      <c r="E1735" s="86"/>
      <c r="F1735" s="86"/>
      <c r="G1735" s="86"/>
      <c r="H1735" s="86"/>
      <c r="I1735" s="86"/>
    </row>
    <row r="1736" spans="1:12" s="85" customFormat="1" hidden="1">
      <c r="E1736" s="86"/>
      <c r="F1736" s="86"/>
      <c r="G1736" s="86"/>
      <c r="H1736" s="86"/>
      <c r="I1736" s="86"/>
    </row>
    <row r="1737" spans="1:12" s="85" customFormat="1" hidden="1">
      <c r="E1737" s="86"/>
      <c r="F1737" s="86"/>
      <c r="G1737" s="86"/>
      <c r="H1737" s="86"/>
      <c r="I1737" s="86"/>
    </row>
    <row r="1738" spans="1:12" s="85" customFormat="1" hidden="1">
      <c r="E1738" s="86"/>
      <c r="F1738" s="86"/>
      <c r="G1738" s="86"/>
      <c r="H1738" s="86"/>
      <c r="I1738" s="86"/>
    </row>
    <row r="1739" spans="1:12" s="85" customFormat="1" hidden="1">
      <c r="E1739" s="86"/>
      <c r="F1739" s="86"/>
      <c r="G1739" s="86"/>
      <c r="H1739" s="86"/>
      <c r="I1739" s="86"/>
    </row>
    <row r="1740" spans="1:12" s="85" customFormat="1" hidden="1">
      <c r="E1740" s="86"/>
      <c r="F1740" s="86"/>
      <c r="G1740" s="86"/>
      <c r="H1740" s="86"/>
      <c r="I1740" s="86"/>
    </row>
    <row r="1741" spans="1:12" s="85" customFormat="1">
      <c r="E1741" s="86"/>
      <c r="F1741" s="86"/>
      <c r="G1741" s="86"/>
      <c r="H1741" s="86"/>
      <c r="I1741" s="86"/>
    </row>
    <row r="1742" spans="1:12">
      <c r="A1742" s="49"/>
    </row>
    <row r="1743" spans="1:12">
      <c r="A1743" s="92" t="s">
        <v>748</v>
      </c>
      <c r="B1743" s="1159" t="s">
        <v>64</v>
      </c>
      <c r="C1743" s="1159"/>
      <c r="D1743" s="1159"/>
      <c r="E1743" s="1159"/>
      <c r="F1743" s="1159"/>
      <c r="G1743" s="1159"/>
      <c r="H1743" s="1159"/>
      <c r="I1743" s="1159"/>
      <c r="J1743" s="1159"/>
      <c r="K1743" s="1159"/>
      <c r="L1743" s="1159"/>
    </row>
    <row r="1744" spans="1:12" ht="9" customHeight="1">
      <c r="B1744" s="14"/>
      <c r="C1744" s="51"/>
      <c r="D1744" s="51"/>
    </row>
    <row r="1745" spans="1:12">
      <c r="A1745" s="52"/>
      <c r="B1745" s="52"/>
      <c r="C1745" s="52"/>
      <c r="D1745" s="52"/>
      <c r="E1745" s="52"/>
      <c r="F1745" s="1160" t="s">
        <v>64</v>
      </c>
      <c r="G1745" s="1160"/>
      <c r="H1745" s="1160"/>
      <c r="I1745" s="1160"/>
      <c r="J1745" s="1160"/>
      <c r="K1745" s="1160"/>
      <c r="L1745" s="52"/>
    </row>
    <row r="1746" spans="1:12">
      <c r="A1746" s="52"/>
      <c r="B1746" s="52"/>
      <c r="C1746" s="52"/>
      <c r="D1746" s="52"/>
      <c r="E1746" s="52"/>
      <c r="F1746" s="1160"/>
      <c r="G1746" s="1160"/>
      <c r="H1746" s="1160"/>
      <c r="I1746" s="1160"/>
      <c r="J1746" s="1160"/>
      <c r="K1746" s="1160"/>
      <c r="L1746" s="52"/>
    </row>
    <row r="1747" spans="1:12">
      <c r="A1747" s="52"/>
      <c r="B1747" s="52"/>
      <c r="C1747" s="52"/>
      <c r="D1747" s="52"/>
      <c r="E1747" s="52"/>
      <c r="F1747" s="1160"/>
      <c r="G1747" s="1160"/>
      <c r="H1747" s="1160"/>
      <c r="I1747" s="1160"/>
      <c r="J1747" s="1160"/>
      <c r="K1747" s="1160"/>
      <c r="L1747" s="52"/>
    </row>
    <row r="1748" spans="1:12">
      <c r="A1748" s="52"/>
      <c r="B1748" s="52"/>
      <c r="C1748" s="52"/>
      <c r="D1748" s="52"/>
      <c r="E1748" s="52"/>
      <c r="F1748" s="1160"/>
      <c r="G1748" s="1160"/>
      <c r="H1748" s="1160"/>
      <c r="I1748" s="1160"/>
      <c r="J1748" s="1160"/>
      <c r="K1748" s="1160"/>
      <c r="L1748" s="52"/>
    </row>
    <row r="1749" spans="1:12">
      <c r="A1749" s="52"/>
      <c r="B1749" s="52"/>
      <c r="C1749" s="52"/>
      <c r="D1749" s="52"/>
      <c r="E1749" s="52"/>
      <c r="F1749" s="1160"/>
      <c r="G1749" s="1160"/>
      <c r="H1749" s="1160"/>
      <c r="I1749" s="1160"/>
      <c r="J1749" s="1160"/>
      <c r="K1749" s="1160"/>
      <c r="L1749" s="52"/>
    </row>
    <row r="1750" spans="1:12" ht="33.75" customHeight="1">
      <c r="A1750" s="93"/>
      <c r="B1750" s="93"/>
      <c r="C1750" s="93"/>
      <c r="D1750" s="93"/>
      <c r="E1750" s="93"/>
      <c r="F1750" s="1160"/>
      <c r="G1750" s="1160"/>
      <c r="H1750" s="1160"/>
      <c r="I1750" s="1160"/>
      <c r="J1750" s="1160"/>
      <c r="K1750" s="1160"/>
      <c r="L1750" s="93"/>
    </row>
    <row r="1751" spans="1:12" ht="12.75" customHeight="1">
      <c r="A1751" s="93"/>
      <c r="B1751" s="93"/>
      <c r="C1751" s="93"/>
      <c r="D1751" s="93"/>
      <c r="E1751" s="93"/>
      <c r="F1751" s="1160"/>
      <c r="G1751" s="1160"/>
      <c r="H1751" s="1160"/>
      <c r="I1751" s="1160"/>
      <c r="J1751" s="1160"/>
      <c r="K1751" s="1160"/>
      <c r="L1751" s="93"/>
    </row>
    <row r="1752" spans="1:12" ht="12.75" customHeight="1">
      <c r="A1752" s="52"/>
      <c r="B1752" s="52"/>
      <c r="C1752" s="52"/>
      <c r="D1752" s="52"/>
      <c r="E1752" s="52"/>
      <c r="F1752" s="1160"/>
      <c r="G1752" s="1160"/>
      <c r="H1752" s="1160"/>
      <c r="I1752" s="1160"/>
      <c r="J1752" s="1160"/>
      <c r="K1752" s="1160"/>
      <c r="L1752" s="52"/>
    </row>
    <row r="1753" spans="1:12" ht="12.75" customHeight="1">
      <c r="A1753" s="52"/>
      <c r="B1753" s="52"/>
      <c r="C1753" s="52"/>
      <c r="D1753" s="52"/>
      <c r="E1753" s="52"/>
      <c r="F1753" s="1160"/>
      <c r="G1753" s="1160"/>
      <c r="H1753" s="1160"/>
      <c r="I1753" s="1160"/>
      <c r="J1753" s="1160"/>
      <c r="K1753" s="1160"/>
      <c r="L1753" s="52"/>
    </row>
    <row r="1754" spans="1:12" ht="12.75" customHeight="1">
      <c r="A1754" s="52"/>
      <c r="B1754" s="52"/>
      <c r="C1754" s="52"/>
      <c r="D1754" s="52"/>
      <c r="E1754" s="52"/>
      <c r="F1754" s="1160"/>
      <c r="G1754" s="1160"/>
      <c r="H1754" s="1160"/>
      <c r="I1754" s="1160"/>
      <c r="J1754" s="1160"/>
      <c r="K1754" s="1160"/>
      <c r="L1754" s="52"/>
    </row>
    <row r="1755" spans="1:12" ht="12.75" customHeight="1">
      <c r="A1755" s="52"/>
      <c r="B1755" s="52"/>
      <c r="C1755" s="52"/>
      <c r="D1755" s="52"/>
      <c r="E1755" s="52"/>
      <c r="F1755" s="1160"/>
      <c r="G1755" s="1160"/>
      <c r="H1755" s="1160"/>
      <c r="I1755" s="1160"/>
      <c r="J1755" s="1160"/>
      <c r="K1755" s="1160"/>
      <c r="L1755" s="52"/>
    </row>
    <row r="1756" spans="1:12" ht="12.75" customHeight="1">
      <c r="A1756" s="52"/>
      <c r="B1756" s="52"/>
      <c r="C1756" s="52"/>
      <c r="D1756" s="52"/>
      <c r="E1756" s="52"/>
      <c r="F1756" s="1160"/>
      <c r="G1756" s="1160"/>
      <c r="H1756" s="1160"/>
      <c r="I1756" s="1160"/>
      <c r="J1756" s="1160"/>
      <c r="K1756" s="1160"/>
      <c r="L1756" s="52"/>
    </row>
    <row r="1757" spans="1:12" ht="12.75" customHeight="1">
      <c r="A1757" s="52"/>
      <c r="B1757" s="52"/>
      <c r="C1757" s="52"/>
      <c r="D1757" s="52"/>
      <c r="E1757" s="52"/>
      <c r="F1757" s="1160"/>
      <c r="G1757" s="1160"/>
      <c r="H1757" s="1160"/>
      <c r="I1757" s="1160"/>
      <c r="J1757" s="1160"/>
      <c r="K1757" s="1160"/>
      <c r="L1757" s="52"/>
    </row>
    <row r="1758" spans="1:12" ht="12.75" customHeight="1">
      <c r="A1758" s="52"/>
      <c r="B1758" s="52"/>
      <c r="C1758" s="52"/>
      <c r="D1758" s="52"/>
      <c r="E1758" s="52"/>
      <c r="F1758" s="1160"/>
      <c r="G1758" s="1160"/>
      <c r="H1758" s="1160"/>
      <c r="I1758" s="1160"/>
      <c r="J1758" s="1160"/>
      <c r="K1758" s="1160"/>
      <c r="L1758" s="52"/>
    </row>
    <row r="1759" spans="1:12" ht="12.75" customHeight="1">
      <c r="A1759" s="52"/>
      <c r="B1759" s="52"/>
      <c r="C1759" s="52"/>
      <c r="D1759" s="52"/>
      <c r="E1759" s="52"/>
      <c r="F1759" s="1160"/>
      <c r="G1759" s="1160"/>
      <c r="H1759" s="1160"/>
      <c r="I1759" s="1160"/>
      <c r="J1759" s="1160"/>
      <c r="K1759" s="1160"/>
      <c r="L1759" s="52"/>
    </row>
    <row r="1760" spans="1:12" ht="12.75" customHeight="1">
      <c r="A1760" s="52"/>
      <c r="B1760" s="52"/>
      <c r="C1760" s="52"/>
      <c r="D1760" s="52"/>
      <c r="E1760" s="52"/>
      <c r="F1760" s="1160"/>
      <c r="G1760" s="1160"/>
      <c r="H1760" s="1160"/>
      <c r="I1760" s="1160"/>
      <c r="J1760" s="1160"/>
      <c r="K1760" s="1160"/>
      <c r="L1760" s="52"/>
    </row>
    <row r="1761" spans="1:12" ht="12.75" customHeight="1">
      <c r="A1761" s="52"/>
      <c r="B1761" s="52"/>
      <c r="C1761" s="52"/>
      <c r="D1761" s="52"/>
      <c r="E1761" s="52"/>
      <c r="F1761" s="1160"/>
      <c r="G1761" s="1160"/>
      <c r="H1761" s="1160"/>
      <c r="I1761" s="1160"/>
      <c r="J1761" s="1160"/>
      <c r="K1761" s="1160"/>
      <c r="L1761" s="52"/>
    </row>
    <row r="1762" spans="1:12" ht="12.75" customHeight="1">
      <c r="A1762" s="52"/>
      <c r="B1762" s="52"/>
      <c r="C1762" s="52"/>
      <c r="D1762" s="52"/>
      <c r="E1762" s="52"/>
      <c r="F1762" s="1160"/>
      <c r="G1762" s="1160"/>
      <c r="H1762" s="1160"/>
      <c r="I1762" s="1160"/>
      <c r="J1762" s="1160"/>
      <c r="K1762" s="1160"/>
      <c r="L1762" s="52"/>
    </row>
    <row r="1763" spans="1:12" ht="12.75" customHeight="1">
      <c r="A1763" s="52"/>
      <c r="B1763" s="52"/>
      <c r="C1763" s="52"/>
      <c r="D1763" s="52"/>
      <c r="E1763" s="52"/>
      <c r="F1763" s="1160"/>
      <c r="G1763" s="1160"/>
      <c r="H1763" s="1160"/>
      <c r="I1763" s="1160"/>
      <c r="J1763" s="1160"/>
      <c r="K1763" s="1160"/>
      <c r="L1763" s="52"/>
    </row>
    <row r="1764" spans="1:12">
      <c r="A1764" s="52"/>
      <c r="B1764" s="52"/>
      <c r="C1764" s="52"/>
      <c r="D1764" s="52"/>
      <c r="E1764" s="52"/>
      <c r="F1764" s="52"/>
      <c r="G1764" s="52"/>
      <c r="H1764" s="52"/>
      <c r="I1764" s="52"/>
      <c r="J1764" s="52"/>
      <c r="K1764" s="52"/>
      <c r="L1764" s="52"/>
    </row>
    <row r="1765" spans="1:12">
      <c r="A1765" s="52"/>
      <c r="B1765" s="52"/>
      <c r="C1765" s="52"/>
      <c r="D1765" s="52"/>
      <c r="E1765" s="52"/>
      <c r="F1765" s="52"/>
      <c r="G1765" s="52"/>
      <c r="H1765" s="52"/>
      <c r="I1765" s="52"/>
      <c r="J1765" s="52"/>
      <c r="K1765" s="52"/>
      <c r="L1765" s="52"/>
    </row>
    <row r="1766" spans="1:12">
      <c r="A1766" s="52"/>
      <c r="B1766" s="52"/>
      <c r="C1766" s="52"/>
      <c r="D1766" s="52"/>
      <c r="E1766" s="52"/>
      <c r="F1766" s="52"/>
      <c r="G1766" s="52"/>
      <c r="H1766" s="52"/>
      <c r="I1766" s="52"/>
      <c r="J1766" s="52"/>
      <c r="K1766" s="52"/>
      <c r="L1766" s="52"/>
    </row>
    <row r="1767" spans="1:12">
      <c r="A1767" s="52"/>
      <c r="B1767" s="52"/>
      <c r="C1767" s="52"/>
      <c r="D1767" s="52"/>
      <c r="E1767" s="52"/>
      <c r="F1767" s="52"/>
      <c r="G1767" s="52"/>
      <c r="H1767" s="52"/>
      <c r="I1767" s="52"/>
      <c r="J1767" s="52"/>
      <c r="K1767" s="52"/>
      <c r="L1767" s="52"/>
    </row>
    <row r="1768" spans="1:12">
      <c r="A1768" s="52"/>
      <c r="B1768" s="52"/>
      <c r="C1768" s="52"/>
      <c r="D1768" s="52"/>
      <c r="E1768" s="52"/>
      <c r="F1768" s="52"/>
      <c r="G1768" s="52"/>
      <c r="H1768" s="52"/>
      <c r="I1768" s="52"/>
      <c r="J1768" s="52"/>
      <c r="K1768" s="52"/>
      <c r="L1768" s="52"/>
    </row>
    <row r="1769" spans="1:12">
      <c r="A1769" s="52"/>
      <c r="B1769" s="52"/>
      <c r="C1769" s="52"/>
      <c r="D1769" s="52"/>
      <c r="E1769" s="52"/>
      <c r="F1769" s="52"/>
      <c r="G1769" s="52"/>
      <c r="H1769" s="52"/>
      <c r="I1769" s="52"/>
      <c r="J1769" s="52"/>
      <c r="K1769" s="52"/>
      <c r="L1769" s="52"/>
    </row>
    <row r="1770" spans="1:12">
      <c r="A1770" s="52"/>
      <c r="B1770" s="52"/>
      <c r="C1770" s="52"/>
      <c r="D1770" s="52"/>
      <c r="E1770" s="52"/>
      <c r="F1770" s="52"/>
      <c r="G1770" s="52"/>
      <c r="H1770" s="52"/>
      <c r="I1770" s="52"/>
      <c r="J1770" s="52"/>
      <c r="K1770" s="52"/>
      <c r="L1770" s="52"/>
    </row>
    <row r="1771" spans="1:12">
      <c r="A1771" s="52"/>
      <c r="B1771" s="52"/>
      <c r="C1771" s="52"/>
      <c r="D1771" s="52"/>
      <c r="E1771" s="52"/>
      <c r="F1771" s="52"/>
      <c r="G1771" s="52"/>
      <c r="H1771" s="52"/>
      <c r="I1771" s="52"/>
      <c r="J1771" s="52"/>
      <c r="K1771" s="52"/>
      <c r="L1771" s="52"/>
    </row>
    <row r="1772" spans="1:12">
      <c r="A1772" s="52"/>
      <c r="B1772" s="52"/>
      <c r="C1772" s="52"/>
      <c r="D1772" s="52"/>
      <c r="E1772" s="52"/>
      <c r="F1772" s="52"/>
      <c r="G1772" s="52"/>
      <c r="H1772" s="52"/>
      <c r="I1772" s="52"/>
      <c r="J1772" s="52"/>
      <c r="K1772" s="52"/>
      <c r="L1772" s="52"/>
    </row>
    <row r="1773" spans="1:12">
      <c r="A1773" s="52"/>
      <c r="B1773" s="52"/>
      <c r="C1773" s="52"/>
      <c r="D1773" s="52"/>
      <c r="E1773" s="52"/>
      <c r="F1773" s="52"/>
      <c r="G1773" s="52"/>
      <c r="H1773" s="52"/>
      <c r="I1773" s="52"/>
      <c r="J1773" s="52"/>
      <c r="K1773" s="52"/>
      <c r="L1773" s="52"/>
    </row>
    <row r="1774" spans="1:12">
      <c r="A1774" s="52"/>
      <c r="B1774" s="52"/>
      <c r="C1774" s="52"/>
      <c r="D1774" s="52"/>
      <c r="E1774" s="52"/>
      <c r="F1774" s="52"/>
      <c r="G1774" s="52"/>
      <c r="H1774" s="52"/>
      <c r="I1774" s="52"/>
      <c r="J1774" s="52"/>
      <c r="K1774" s="52"/>
      <c r="L1774" s="52"/>
    </row>
    <row r="1775" spans="1:12">
      <c r="A1775" s="52"/>
      <c r="B1775" s="52"/>
      <c r="C1775" s="52"/>
      <c r="D1775" s="52"/>
      <c r="E1775" s="52"/>
      <c r="F1775" s="52"/>
      <c r="G1775" s="52"/>
      <c r="H1775" s="52"/>
      <c r="I1775" s="52"/>
      <c r="J1775" s="52"/>
      <c r="K1775" s="52"/>
      <c r="L1775" s="52"/>
    </row>
    <row r="1776" spans="1:12">
      <c r="A1776" s="52"/>
      <c r="B1776" s="52"/>
      <c r="C1776" s="52"/>
      <c r="D1776" s="52"/>
      <c r="E1776" s="52"/>
      <c r="F1776" s="52"/>
      <c r="G1776" s="52"/>
      <c r="H1776" s="52"/>
      <c r="I1776" s="52"/>
      <c r="J1776" s="52"/>
      <c r="K1776" s="52"/>
      <c r="L1776" s="52"/>
    </row>
    <row r="1777" spans="1:12">
      <c r="A1777" s="52"/>
      <c r="B1777" s="52"/>
      <c r="C1777" s="52"/>
      <c r="D1777" s="52"/>
      <c r="E1777" s="52"/>
      <c r="F1777" s="52"/>
      <c r="G1777" s="52"/>
      <c r="H1777" s="52"/>
      <c r="I1777" s="52"/>
      <c r="J1777" s="52"/>
      <c r="K1777" s="52"/>
      <c r="L1777" s="52"/>
    </row>
    <row r="1778" spans="1:12">
      <c r="A1778" s="52"/>
      <c r="B1778" s="52"/>
      <c r="C1778" s="52"/>
      <c r="D1778" s="52"/>
      <c r="E1778" s="52"/>
      <c r="F1778" s="52"/>
      <c r="G1778" s="52"/>
      <c r="H1778" s="52"/>
      <c r="I1778" s="52"/>
      <c r="J1778" s="52"/>
      <c r="K1778" s="52"/>
      <c r="L1778" s="52"/>
    </row>
    <row r="1779" spans="1:12">
      <c r="A1779" s="52"/>
      <c r="B1779" s="52"/>
      <c r="C1779" s="52"/>
      <c r="D1779" s="52"/>
      <c r="E1779" s="52"/>
      <c r="F1779" s="52"/>
      <c r="G1779" s="52"/>
      <c r="H1779" s="52"/>
      <c r="I1779" s="52"/>
      <c r="J1779" s="52"/>
      <c r="K1779" s="52"/>
      <c r="L1779" s="52"/>
    </row>
    <row r="1780" spans="1:12">
      <c r="A1780" s="52"/>
      <c r="B1780" s="52"/>
      <c r="C1780" s="52"/>
      <c r="D1780" s="52"/>
      <c r="E1780" s="52"/>
      <c r="F1780" s="52"/>
      <c r="G1780" s="52"/>
      <c r="H1780" s="52"/>
      <c r="I1780" s="52"/>
      <c r="J1780" s="52"/>
      <c r="K1780" s="52"/>
      <c r="L1780" s="52"/>
    </row>
    <row r="1781" spans="1:12">
      <c r="A1781" s="52"/>
      <c r="B1781" s="52"/>
      <c r="C1781" s="52"/>
      <c r="D1781" s="52"/>
      <c r="E1781" s="52"/>
      <c r="F1781" s="52"/>
      <c r="G1781" s="52"/>
      <c r="H1781" s="52"/>
      <c r="I1781" s="52"/>
      <c r="J1781" s="52"/>
      <c r="K1781" s="52"/>
      <c r="L1781" s="52"/>
    </row>
    <row r="1782" spans="1:12">
      <c r="A1782" s="52"/>
      <c r="B1782" s="52"/>
      <c r="C1782" s="52"/>
      <c r="D1782" s="52"/>
      <c r="E1782" s="52"/>
      <c r="F1782" s="52"/>
      <c r="G1782" s="52"/>
      <c r="H1782" s="52"/>
      <c r="I1782" s="52"/>
      <c r="J1782" s="52"/>
      <c r="K1782" s="52"/>
      <c r="L1782" s="52"/>
    </row>
    <row r="1783" spans="1:12" s="54" customFormat="1" ht="12.75" customHeight="1">
      <c r="A1783" s="53" t="s">
        <v>260</v>
      </c>
      <c r="E1783" s="55"/>
      <c r="F1783" s="55"/>
      <c r="G1783" s="55"/>
      <c r="H1783" s="55"/>
      <c r="I1783" s="55"/>
    </row>
    <row r="1784" spans="1:12" s="54" customFormat="1">
      <c r="A1784" s="56" t="s">
        <v>748</v>
      </c>
      <c r="B1784" s="1151" t="s">
        <v>64</v>
      </c>
      <c r="C1784" s="1151"/>
      <c r="D1784" s="1151"/>
      <c r="E1784" s="1151"/>
      <c r="F1784" s="1151"/>
      <c r="G1784" s="1151"/>
      <c r="H1784" s="1151"/>
      <c r="I1784" s="1151"/>
      <c r="J1784" s="1151"/>
      <c r="K1784" s="1151"/>
      <c r="L1784" s="1151"/>
    </row>
    <row r="1785" spans="1:12" s="54" customFormat="1" ht="9" customHeight="1">
      <c r="A1785" s="57"/>
      <c r="B1785" s="58"/>
      <c r="C1785" s="58"/>
      <c r="D1785" s="58"/>
      <c r="E1785" s="59"/>
      <c r="F1785" s="59"/>
      <c r="G1785" s="59"/>
      <c r="H1785" s="59"/>
      <c r="I1785" s="59"/>
      <c r="J1785" s="58"/>
      <c r="K1785" s="58"/>
      <c r="L1785" s="58"/>
    </row>
    <row r="1786" spans="1:12" s="54" customFormat="1" ht="27" customHeight="1">
      <c r="B1786" s="1152" t="s">
        <v>261</v>
      </c>
      <c r="C1786" s="1152"/>
      <c r="D1786" s="1152"/>
      <c r="E1786" s="1152"/>
      <c r="F1786" s="1152"/>
      <c r="G1786" s="1152"/>
      <c r="H1786" s="1152"/>
      <c r="I1786" s="1152"/>
      <c r="J1786" s="1152"/>
      <c r="K1786" s="1152"/>
      <c r="L1786" s="1152"/>
    </row>
    <row r="1787" spans="1:12" s="54" customFormat="1">
      <c r="E1787" s="55"/>
      <c r="F1787" s="55"/>
      <c r="G1787" s="55"/>
      <c r="H1787" s="55"/>
      <c r="I1787" s="55"/>
    </row>
    <row r="1788" spans="1:12" s="177" customFormat="1" ht="13.5" customHeight="1">
      <c r="A1788" s="61" t="s">
        <v>262</v>
      </c>
      <c r="B1788" s="62"/>
      <c r="C1788" s="63"/>
      <c r="D1788" s="1154" t="s">
        <v>263</v>
      </c>
      <c r="E1788" s="1154"/>
      <c r="F1788" s="63" t="s">
        <v>263</v>
      </c>
      <c r="G1788" s="1154" t="s">
        <v>264</v>
      </c>
      <c r="H1788" s="1154"/>
      <c r="I1788" s="63" t="s">
        <v>264</v>
      </c>
      <c r="J1788" s="63"/>
      <c r="K1788" s="62"/>
      <c r="L1788" s="62"/>
    </row>
    <row r="1789" spans="1:12" s="177" customFormat="1" ht="13.5" customHeight="1">
      <c r="A1789" s="61" t="s">
        <v>265</v>
      </c>
      <c r="B1789" s="62"/>
      <c r="C1789" s="63"/>
      <c r="D1789" s="1154">
        <v>2012</v>
      </c>
      <c r="E1789" s="1154"/>
      <c r="F1789" s="63">
        <v>2011</v>
      </c>
      <c r="G1789" s="1154">
        <v>2010</v>
      </c>
      <c r="H1789" s="1154"/>
      <c r="I1789" s="63">
        <v>2009</v>
      </c>
      <c r="J1789" s="63"/>
      <c r="K1789" s="62"/>
      <c r="L1789" s="62"/>
    </row>
    <row r="1790" spans="1:12" s="54" customFormat="1" ht="12.75" customHeight="1">
      <c r="B1790" s="54" t="s">
        <v>266</v>
      </c>
      <c r="C1790" s="65"/>
      <c r="D1790" s="1148">
        <v>31475094</v>
      </c>
      <c r="E1790" s="1148"/>
      <c r="F1790" s="66">
        <v>30195137</v>
      </c>
      <c r="G1790" s="1148">
        <v>29740039.75</v>
      </c>
      <c r="H1790" s="1148"/>
      <c r="I1790" s="66">
        <v>29755909.399999999</v>
      </c>
      <c r="J1790" s="65"/>
      <c r="K1790" s="65"/>
    </row>
    <row r="1791" spans="1:12" s="54" customFormat="1" ht="6" customHeight="1">
      <c r="B1791" s="67"/>
      <c r="C1791" s="67"/>
      <c r="D1791" s="68"/>
      <c r="E1791" s="68"/>
      <c r="F1791" s="69"/>
      <c r="G1791" s="69"/>
      <c r="H1791" s="69"/>
      <c r="I1791" s="69"/>
      <c r="J1791" s="67"/>
      <c r="K1791" s="67"/>
      <c r="L1791" s="67"/>
    </row>
    <row r="1792" spans="1:12" s="54" customFormat="1" ht="12.75" customHeight="1">
      <c r="B1792" s="54" t="s">
        <v>265</v>
      </c>
      <c r="C1792" s="65"/>
      <c r="D1792" s="1148">
        <v>0</v>
      </c>
      <c r="E1792" s="1148"/>
      <c r="F1792" s="66">
        <v>0</v>
      </c>
      <c r="G1792" s="1148">
        <v>236.65</v>
      </c>
      <c r="H1792" s="1148"/>
      <c r="I1792" s="66">
        <v>7727.3</v>
      </c>
      <c r="J1792" s="65"/>
      <c r="K1792" s="65"/>
    </row>
    <row r="1793" spans="1:12" s="54" customFormat="1" ht="6" customHeight="1">
      <c r="B1793" s="67"/>
      <c r="C1793" s="67"/>
      <c r="D1793" s="68"/>
      <c r="E1793" s="68"/>
      <c r="F1793" s="69"/>
      <c r="G1793" s="69"/>
      <c r="H1793" s="69"/>
      <c r="I1793" s="69"/>
      <c r="J1793" s="67"/>
      <c r="K1793" s="67"/>
      <c r="L1793" s="67"/>
    </row>
    <row r="1794" spans="1:12" s="54" customFormat="1" ht="12.75" customHeight="1">
      <c r="B1794" s="70" t="s">
        <v>1</v>
      </c>
      <c r="C1794" s="65"/>
      <c r="D1794" s="1153">
        <v>31475094</v>
      </c>
      <c r="E1794" s="1153"/>
      <c r="F1794" s="66">
        <v>30195137</v>
      </c>
      <c r="G1794" s="1148">
        <v>29739803.100000001</v>
      </c>
      <c r="H1794" s="1148"/>
      <c r="I1794" s="66">
        <v>29748182.099999998</v>
      </c>
      <c r="J1794" s="65"/>
      <c r="K1794" s="65"/>
    </row>
    <row r="1795" spans="1:12" s="54" customFormat="1" ht="6" customHeight="1">
      <c r="B1795" s="67"/>
      <c r="C1795" s="67"/>
      <c r="D1795" s="67"/>
      <c r="E1795" s="71"/>
      <c r="F1795" s="71"/>
      <c r="G1795" s="71"/>
      <c r="H1795" s="71"/>
      <c r="I1795" s="71"/>
      <c r="J1795" s="67"/>
      <c r="K1795" s="67"/>
      <c r="L1795" s="67"/>
    </row>
    <row r="1796" spans="1:12" s="54" customFormat="1" ht="12.75" customHeight="1">
      <c r="B1796" s="54" t="s">
        <v>267</v>
      </c>
      <c r="C1796" s="65"/>
      <c r="D1796" s="1149">
        <v>0</v>
      </c>
      <c r="E1796" s="1149"/>
      <c r="F1796" s="72">
        <v>0</v>
      </c>
      <c r="G1796" s="1149">
        <v>7.9572859346968422E-6</v>
      </c>
      <c r="H1796" s="1149"/>
      <c r="I1796" s="72">
        <v>2.5968959295191295E-4</v>
      </c>
      <c r="J1796" s="65"/>
      <c r="K1796" s="65"/>
    </row>
    <row r="1797" spans="1:12" s="54" customFormat="1" ht="6" customHeight="1">
      <c r="B1797" s="67"/>
      <c r="C1797" s="67"/>
      <c r="D1797" s="67"/>
      <c r="E1797" s="71"/>
      <c r="F1797" s="71"/>
      <c r="G1797" s="71"/>
      <c r="H1797" s="71"/>
      <c r="I1797" s="71"/>
      <c r="J1797" s="67"/>
      <c r="K1797" s="67"/>
      <c r="L1797" s="67"/>
    </row>
    <row r="1798" spans="1:12" s="54" customFormat="1" ht="12.75" customHeight="1">
      <c r="E1798" s="55"/>
      <c r="F1798" s="55"/>
      <c r="G1798" s="55"/>
      <c r="H1798" s="55"/>
      <c r="I1798" s="55"/>
    </row>
    <row r="1799" spans="1:12" s="54" customFormat="1" ht="13.5" customHeight="1">
      <c r="A1799" s="70" t="s">
        <v>268</v>
      </c>
      <c r="B1799" s="73" t="s">
        <v>289</v>
      </c>
      <c r="C1799" s="1143" t="s">
        <v>270</v>
      </c>
      <c r="D1799" s="1143"/>
      <c r="E1799" s="73"/>
      <c r="F1799" s="1143" t="s">
        <v>271</v>
      </c>
      <c r="G1799" s="1143"/>
      <c r="H1799" s="73"/>
      <c r="I1799" s="74" t="s">
        <v>1</v>
      </c>
      <c r="J1799" s="73"/>
      <c r="K1799" s="74" t="s">
        <v>1</v>
      </c>
      <c r="L1799" s="74" t="s">
        <v>272</v>
      </c>
    </row>
    <row r="1800" spans="1:12" s="54" customFormat="1" ht="13.5" customHeight="1">
      <c r="A1800" s="70"/>
      <c r="B1800" s="73"/>
      <c r="C1800" s="74" t="s">
        <v>273</v>
      </c>
      <c r="D1800" s="74" t="s">
        <v>274</v>
      </c>
      <c r="E1800" s="74"/>
      <c r="F1800" s="74" t="s">
        <v>273</v>
      </c>
      <c r="G1800" s="74" t="s">
        <v>274</v>
      </c>
      <c r="H1800" s="74"/>
      <c r="I1800" s="74" t="s">
        <v>275</v>
      </c>
      <c r="J1800" s="73"/>
      <c r="K1800" s="74" t="s">
        <v>276</v>
      </c>
      <c r="L1800" s="74" t="s">
        <v>277</v>
      </c>
    </row>
    <row r="1801" spans="1:12" s="76" customFormat="1">
      <c r="A1801" t="s">
        <v>65</v>
      </c>
      <c r="B1801" s="76" t="s">
        <v>64</v>
      </c>
      <c r="C1801" s="77">
        <v>31475094</v>
      </c>
      <c r="D1801" s="78">
        <v>1</v>
      </c>
      <c r="E1801" s="79"/>
      <c r="F1801" s="77">
        <v>0</v>
      </c>
      <c r="G1801" s="78" t="s">
        <v>296</v>
      </c>
      <c r="H1801" s="79"/>
      <c r="I1801" s="77">
        <v>31475094</v>
      </c>
      <c r="K1801" s="77">
        <v>30195137</v>
      </c>
      <c r="L1801" s="78">
        <v>4.2389507952886589E-2</v>
      </c>
    </row>
    <row r="1802" spans="1:12" s="76" customFormat="1" ht="6" customHeight="1">
      <c r="A1802" s="94"/>
      <c r="B1802" s="80"/>
      <c r="C1802" s="81"/>
      <c r="D1802" s="82"/>
      <c r="E1802" s="83"/>
      <c r="F1802" s="81"/>
      <c r="G1802" s="82"/>
      <c r="H1802" s="83"/>
      <c r="I1802" s="81"/>
      <c r="J1802" s="80"/>
      <c r="K1802" s="81"/>
      <c r="L1802" s="82"/>
    </row>
    <row r="1803" spans="1:12" s="54" customFormat="1">
      <c r="E1803" s="55"/>
      <c r="F1803" s="55"/>
      <c r="G1803" s="55"/>
      <c r="H1803" s="55"/>
      <c r="I1803" s="55"/>
    </row>
    <row r="1804" spans="1:12" s="85" customFormat="1">
      <c r="A1804" s="84" t="s">
        <v>288</v>
      </c>
      <c r="E1804" s="86"/>
      <c r="F1804" s="86"/>
      <c r="G1804" s="86"/>
      <c r="H1804" s="86"/>
      <c r="I1804" s="86"/>
    </row>
    <row r="1805" spans="1:12" s="85" customFormat="1">
      <c r="E1805" s="86"/>
      <c r="F1805" s="86"/>
      <c r="G1805" s="86"/>
      <c r="H1805" s="86"/>
      <c r="I1805" s="86"/>
    </row>
    <row r="1806" spans="1:12" s="85" customFormat="1">
      <c r="E1806" s="86"/>
      <c r="F1806" s="86"/>
      <c r="G1806" s="86"/>
      <c r="H1806" s="86"/>
      <c r="I1806" s="86"/>
    </row>
    <row r="1807" spans="1:12" s="85" customFormat="1">
      <c r="E1807" s="86"/>
      <c r="F1807" s="86"/>
      <c r="G1807" s="86"/>
      <c r="H1807" s="86"/>
      <c r="I1807" s="86"/>
    </row>
    <row r="1808" spans="1:12" s="85" customFormat="1">
      <c r="E1808" s="86"/>
      <c r="F1808" s="86"/>
      <c r="G1808" s="86"/>
      <c r="H1808" s="86"/>
      <c r="I1808" s="86"/>
    </row>
    <row r="1809" spans="1:12" s="85" customFormat="1">
      <c r="E1809" s="86"/>
      <c r="F1809" s="86"/>
      <c r="G1809" s="86"/>
      <c r="H1809" s="86"/>
      <c r="I1809" s="86"/>
    </row>
    <row r="1810" spans="1:12" s="54" customFormat="1">
      <c r="A1810" s="53" t="s">
        <v>260</v>
      </c>
      <c r="E1810" s="55"/>
      <c r="F1810" s="55"/>
      <c r="G1810" s="55"/>
      <c r="H1810" s="55"/>
      <c r="I1810" s="55"/>
    </row>
    <row r="1811" spans="1:12" s="54" customFormat="1">
      <c r="A1811" s="56" t="s">
        <v>748</v>
      </c>
      <c r="B1811" s="1151" t="s">
        <v>64</v>
      </c>
      <c r="C1811" s="1151"/>
      <c r="D1811" s="1151"/>
      <c r="E1811" s="1151"/>
      <c r="F1811" s="1151"/>
      <c r="G1811" s="1151"/>
      <c r="H1811" s="1151"/>
      <c r="I1811" s="1151"/>
      <c r="J1811" s="1151"/>
      <c r="K1811" s="1151"/>
      <c r="L1811" s="1151"/>
    </row>
    <row r="1812" spans="1:12" s="54" customFormat="1" ht="9" customHeight="1">
      <c r="A1812" s="57"/>
      <c r="B1812" s="58"/>
      <c r="C1812" s="58"/>
      <c r="D1812" s="58"/>
      <c r="E1812" s="59"/>
      <c r="F1812" s="59"/>
      <c r="G1812" s="59"/>
      <c r="H1812" s="59"/>
      <c r="I1812" s="59"/>
      <c r="J1812" s="58"/>
      <c r="K1812" s="58"/>
      <c r="L1812" s="58"/>
    </row>
    <row r="1813" spans="1:12" s="54" customFormat="1" ht="27" customHeight="1">
      <c r="B1813" s="1152" t="s">
        <v>782</v>
      </c>
      <c r="C1813" s="1152"/>
      <c r="D1813" s="1152"/>
      <c r="E1813" s="1152"/>
      <c r="F1813" s="1152"/>
      <c r="G1813" s="1152"/>
      <c r="H1813" s="1152"/>
      <c r="I1813" s="1152"/>
      <c r="J1813" s="1152"/>
      <c r="K1813" s="1152"/>
      <c r="L1813" s="1152"/>
    </row>
    <row r="1814" spans="1:12" s="54" customFormat="1">
      <c r="E1814" s="55"/>
      <c r="F1814" s="55"/>
      <c r="G1814" s="55"/>
      <c r="H1814" s="55"/>
      <c r="I1814" s="55"/>
    </row>
    <row r="1815" spans="1:12" s="54" customFormat="1" ht="13.5" customHeight="1">
      <c r="A1815" s="70" t="s">
        <v>262</v>
      </c>
      <c r="B1815" s="67"/>
      <c r="C1815" s="74" t="s">
        <v>263</v>
      </c>
      <c r="D1815" s="1150" t="s">
        <v>263</v>
      </c>
      <c r="E1815" s="1150"/>
      <c r="F1815" s="74" t="s">
        <v>264</v>
      </c>
      <c r="G1815" s="1150" t="s">
        <v>264</v>
      </c>
      <c r="H1815" s="1150"/>
      <c r="I1815" s="1143" t="s">
        <v>292</v>
      </c>
      <c r="J1815" s="1143"/>
      <c r="K1815" s="1143"/>
      <c r="L1815" s="1143"/>
    </row>
    <row r="1816" spans="1:12" s="54" customFormat="1" ht="13.5" customHeight="1">
      <c r="A1816" s="70" t="s">
        <v>265</v>
      </c>
      <c r="B1816" s="67"/>
      <c r="C1816" s="74">
        <v>2012</v>
      </c>
      <c r="D1816" s="1150">
        <v>2011</v>
      </c>
      <c r="E1816" s="1150"/>
      <c r="F1816" s="74">
        <v>2010</v>
      </c>
      <c r="G1816" s="1150">
        <v>2009</v>
      </c>
      <c r="H1816" s="1150"/>
      <c r="I1816" s="74"/>
      <c r="J1816" s="67"/>
      <c r="K1816" s="67"/>
      <c r="L1816" s="67"/>
    </row>
    <row r="1817" spans="1:12" s="54" customFormat="1" ht="12.75" customHeight="1">
      <c r="B1817" s="54" t="s">
        <v>266</v>
      </c>
      <c r="C1817" s="66">
        <v>31475094</v>
      </c>
      <c r="D1817" s="1148">
        <v>30195137</v>
      </c>
      <c r="E1817" s="1148"/>
      <c r="F1817" s="66">
        <v>29740039.75</v>
      </c>
      <c r="G1817" s="1148">
        <v>29755909.399999999</v>
      </c>
      <c r="H1817" s="1148"/>
      <c r="I1817" s="55"/>
    </row>
    <row r="1818" spans="1:12" s="54" customFormat="1" ht="6" customHeight="1">
      <c r="B1818" s="67"/>
      <c r="C1818" s="69"/>
      <c r="D1818" s="69"/>
      <c r="E1818" s="69"/>
      <c r="F1818" s="69"/>
      <c r="G1818" s="69"/>
      <c r="H1818" s="69"/>
      <c r="I1818" s="71"/>
      <c r="J1818" s="67"/>
      <c r="K1818" s="67"/>
      <c r="L1818" s="58"/>
    </row>
    <row r="1819" spans="1:12" s="54" customFormat="1" ht="12.75" customHeight="1">
      <c r="B1819" s="54" t="s">
        <v>265</v>
      </c>
      <c r="C1819" s="66">
        <v>0</v>
      </c>
      <c r="D1819" s="1148">
        <v>0</v>
      </c>
      <c r="E1819" s="1148"/>
      <c r="F1819" s="66">
        <v>236.65</v>
      </c>
      <c r="G1819" s="1148">
        <v>7727.3</v>
      </c>
      <c r="H1819" s="1148"/>
      <c r="I1819" s="55"/>
    </row>
    <row r="1820" spans="1:12" s="54" customFormat="1" ht="6" customHeight="1">
      <c r="B1820" s="67"/>
      <c r="C1820" s="69"/>
      <c r="D1820" s="69"/>
      <c r="E1820" s="69"/>
      <c r="F1820" s="69"/>
      <c r="G1820" s="69"/>
      <c r="H1820" s="69"/>
      <c r="I1820" s="71"/>
      <c r="J1820" s="67"/>
      <c r="K1820" s="67"/>
      <c r="L1820" s="58"/>
    </row>
    <row r="1821" spans="1:12" s="54" customFormat="1" ht="12.75" customHeight="1">
      <c r="B1821" s="70" t="s">
        <v>1</v>
      </c>
      <c r="C1821" s="97">
        <v>31475094</v>
      </c>
      <c r="D1821" s="1148">
        <v>30195137</v>
      </c>
      <c r="E1821" s="1148"/>
      <c r="F1821" s="66">
        <v>29739803.100000001</v>
      </c>
      <c r="G1821" s="1148">
        <v>29748182.099999998</v>
      </c>
      <c r="H1821" s="1148"/>
      <c r="I1821" s="55"/>
      <c r="L1821" s="58"/>
    </row>
    <row r="1822" spans="1:12" s="54" customFormat="1" ht="6" customHeight="1">
      <c r="B1822" s="67"/>
      <c r="C1822" s="69"/>
      <c r="D1822" s="69"/>
      <c r="E1822" s="69"/>
      <c r="F1822" s="69"/>
      <c r="G1822" s="69"/>
      <c r="H1822" s="69"/>
      <c r="I1822" s="71"/>
      <c r="J1822" s="67"/>
      <c r="K1822" s="67"/>
      <c r="L1822" s="58"/>
    </row>
    <row r="1823" spans="1:12" s="54" customFormat="1" ht="12.75" customHeight="1">
      <c r="B1823" s="54" t="s">
        <v>267</v>
      </c>
      <c r="C1823" s="72">
        <v>0</v>
      </c>
      <c r="D1823" s="1149">
        <v>0</v>
      </c>
      <c r="E1823" s="1149"/>
      <c r="F1823" s="72">
        <v>7.9572859346968422E-6</v>
      </c>
      <c r="G1823" s="1149">
        <v>2.5968959295191295E-4</v>
      </c>
      <c r="H1823" s="1149"/>
      <c r="I1823" s="72"/>
      <c r="L1823" s="58"/>
    </row>
    <row r="1824" spans="1:12" s="54" customFormat="1" ht="6" customHeight="1">
      <c r="B1824" s="67"/>
      <c r="C1824" s="71"/>
      <c r="D1824" s="71"/>
      <c r="E1824" s="71"/>
      <c r="F1824" s="71"/>
      <c r="G1824" s="71"/>
      <c r="H1824" s="71"/>
      <c r="I1824" s="71"/>
      <c r="J1824" s="67"/>
      <c r="K1824" s="67"/>
      <c r="L1824" s="58"/>
    </row>
    <row r="1825" spans="1:12" s="54" customFormat="1" ht="12.75" customHeight="1">
      <c r="E1825" s="55"/>
      <c r="F1825" s="55"/>
      <c r="G1825" s="55"/>
      <c r="H1825" s="55"/>
      <c r="I1825" s="55"/>
    </row>
    <row r="1826" spans="1:12" s="54" customFormat="1" ht="6" customHeight="1">
      <c r="B1826" s="67"/>
      <c r="C1826" s="71"/>
      <c r="D1826" s="71"/>
      <c r="E1826" s="71"/>
      <c r="F1826" s="71"/>
      <c r="G1826" s="71"/>
      <c r="H1826" s="71"/>
      <c r="I1826" s="71"/>
      <c r="J1826" s="67"/>
      <c r="K1826" s="67"/>
      <c r="L1826" s="67"/>
    </row>
    <row r="1827" spans="1:12" s="54" customFormat="1" ht="12.75" customHeight="1">
      <c r="E1827" s="55"/>
      <c r="F1827" s="55"/>
      <c r="G1827" s="55"/>
      <c r="H1827" s="55"/>
      <c r="I1827" s="55"/>
    </row>
    <row r="1828" spans="1:12" s="54" customFormat="1" ht="13.5" customHeight="1">
      <c r="A1828" s="70" t="s">
        <v>268</v>
      </c>
      <c r="B1828" s="73" t="s">
        <v>293</v>
      </c>
      <c r="C1828" s="1143" t="s">
        <v>270</v>
      </c>
      <c r="D1828" s="1143"/>
      <c r="E1828" s="1143"/>
      <c r="F1828" s="1143" t="s">
        <v>271</v>
      </c>
      <c r="G1828" s="1143"/>
      <c r="H1828" s="1143"/>
      <c r="I1828" s="74" t="s">
        <v>1</v>
      </c>
      <c r="J1828" s="73"/>
      <c r="K1828" s="74" t="s">
        <v>1</v>
      </c>
      <c r="L1828" s="74" t="s">
        <v>272</v>
      </c>
    </row>
    <row r="1829" spans="1:12" s="54" customFormat="1" ht="13.5" customHeight="1">
      <c r="A1829" s="70"/>
      <c r="B1829" s="73"/>
      <c r="C1829" s="74" t="s">
        <v>273</v>
      </c>
      <c r="D1829" s="74" t="s">
        <v>274</v>
      </c>
      <c r="E1829" s="74"/>
      <c r="F1829" s="74" t="s">
        <v>273</v>
      </c>
      <c r="G1829" s="74" t="s">
        <v>274</v>
      </c>
      <c r="H1829" s="74"/>
      <c r="I1829" s="74" t="s">
        <v>275</v>
      </c>
      <c r="J1829" s="73"/>
      <c r="K1829" s="74" t="s">
        <v>276</v>
      </c>
      <c r="L1829" s="74" t="s">
        <v>277</v>
      </c>
    </row>
    <row r="1830" spans="1:12" s="76" customFormat="1" ht="38.25">
      <c r="A1830" s="76" t="s">
        <v>783</v>
      </c>
      <c r="B1830" s="76" t="s">
        <v>784</v>
      </c>
      <c r="C1830" s="77">
        <v>31475094</v>
      </c>
      <c r="D1830" s="78">
        <v>1</v>
      </c>
      <c r="E1830" s="79"/>
      <c r="F1830" s="77">
        <v>0</v>
      </c>
      <c r="G1830" s="78" t="s">
        <v>296</v>
      </c>
      <c r="H1830" s="79"/>
      <c r="I1830" s="77">
        <v>31475094</v>
      </c>
      <c r="K1830" s="77">
        <v>30195137</v>
      </c>
      <c r="L1830" s="78">
        <v>4.2389507952886589E-2</v>
      </c>
    </row>
    <row r="1831" spans="1:12" s="76" customFormat="1" ht="6" customHeight="1">
      <c r="B1831" s="80"/>
      <c r="C1831" s="81"/>
      <c r="D1831" s="82"/>
      <c r="E1831" s="83"/>
      <c r="F1831" s="81"/>
      <c r="G1831" s="82"/>
      <c r="H1831" s="83"/>
      <c r="I1831" s="81"/>
      <c r="J1831" s="80"/>
      <c r="K1831" s="81"/>
      <c r="L1831" s="82"/>
    </row>
    <row r="1832" spans="1:12" s="54" customFormat="1">
      <c r="E1832" s="55"/>
      <c r="F1832" s="55"/>
      <c r="G1832" s="55"/>
      <c r="H1832" s="55"/>
      <c r="I1832" s="55"/>
    </row>
    <row r="1833" spans="1:12" s="85" customFormat="1">
      <c r="A1833" s="84" t="s">
        <v>288</v>
      </c>
      <c r="B1833" s="95"/>
      <c r="E1833" s="86"/>
      <c r="F1833" s="86"/>
      <c r="G1833" s="86"/>
      <c r="H1833" s="86"/>
      <c r="I1833" s="86"/>
    </row>
    <row r="1834" spans="1:12" s="85" customFormat="1">
      <c r="E1834" s="86"/>
      <c r="F1834" s="86"/>
      <c r="G1834" s="86"/>
      <c r="H1834" s="86"/>
      <c r="I1834" s="86"/>
    </row>
    <row r="1835" spans="1:12" s="85" customFormat="1">
      <c r="E1835" s="86"/>
      <c r="F1835" s="86"/>
      <c r="G1835" s="86"/>
      <c r="H1835" s="86"/>
      <c r="I1835" s="86"/>
    </row>
    <row r="1836" spans="1:12" s="85" customFormat="1">
      <c r="E1836" s="86"/>
      <c r="F1836" s="86"/>
      <c r="G1836" s="86"/>
      <c r="H1836" s="86"/>
      <c r="I1836" s="86"/>
    </row>
    <row r="1837" spans="1:12" s="85" customFormat="1">
      <c r="E1837" s="86"/>
      <c r="F1837" s="86"/>
      <c r="G1837" s="86"/>
      <c r="H1837" s="86"/>
      <c r="I1837" s="86"/>
    </row>
    <row r="1838" spans="1:12" s="85" customFormat="1">
      <c r="E1838" s="86"/>
      <c r="F1838" s="86"/>
      <c r="G1838" s="86"/>
      <c r="H1838" s="86"/>
      <c r="I1838" s="86"/>
    </row>
    <row r="1839" spans="1:12" s="85" customFormat="1">
      <c r="E1839" s="86"/>
      <c r="F1839" s="86"/>
      <c r="G1839" s="86"/>
      <c r="H1839" s="86"/>
      <c r="I1839" s="86"/>
    </row>
    <row r="1840" spans="1:12" s="85" customFormat="1">
      <c r="E1840" s="86"/>
      <c r="F1840" s="86"/>
      <c r="G1840" s="86"/>
      <c r="H1840" s="86"/>
      <c r="I1840" s="86"/>
    </row>
    <row r="1841" spans="1:12" s="85" customFormat="1">
      <c r="E1841" s="86"/>
      <c r="F1841" s="86"/>
      <c r="G1841" s="86"/>
      <c r="H1841" s="86"/>
      <c r="I1841" s="86"/>
    </row>
    <row r="1842" spans="1:12" s="85" customFormat="1">
      <c r="E1842" s="86"/>
      <c r="F1842" s="86"/>
      <c r="G1842" s="86"/>
      <c r="H1842" s="86"/>
      <c r="I1842" s="86"/>
    </row>
    <row r="1843" spans="1:12" s="85" customFormat="1">
      <c r="E1843" s="86"/>
      <c r="F1843" s="86"/>
      <c r="G1843" s="86"/>
      <c r="H1843" s="86"/>
      <c r="I1843" s="86"/>
    </row>
    <row r="1844" spans="1:12" s="85" customFormat="1">
      <c r="E1844" s="86"/>
      <c r="F1844" s="86"/>
      <c r="G1844" s="86"/>
      <c r="H1844" s="86"/>
      <c r="I1844" s="86"/>
    </row>
    <row r="1845" spans="1:12" s="85" customFormat="1">
      <c r="E1845" s="86"/>
      <c r="F1845" s="86"/>
      <c r="G1845" s="86"/>
      <c r="H1845" s="86"/>
      <c r="I1845" s="86"/>
    </row>
    <row r="1846" spans="1:12" s="85" customFormat="1">
      <c r="E1846" s="86"/>
      <c r="F1846" s="86"/>
      <c r="G1846" s="86"/>
      <c r="H1846" s="86"/>
      <c r="I1846" s="86"/>
    </row>
    <row r="1847" spans="1:12" s="85" customFormat="1">
      <c r="E1847" s="86"/>
      <c r="F1847" s="86"/>
      <c r="G1847" s="86"/>
      <c r="H1847" s="86"/>
      <c r="I1847" s="86"/>
    </row>
    <row r="1848" spans="1:12" s="98" customFormat="1">
      <c r="A1848" s="87" t="s">
        <v>260</v>
      </c>
    </row>
    <row r="1849" spans="1:12" s="98" customFormat="1">
      <c r="A1849" s="88" t="s">
        <v>748</v>
      </c>
      <c r="B1849" s="1144" t="s">
        <v>64</v>
      </c>
      <c r="C1849" s="1144"/>
      <c r="D1849" s="1144"/>
      <c r="E1849" s="1144"/>
      <c r="F1849" s="1144"/>
      <c r="G1849" s="1144"/>
      <c r="H1849" s="1144"/>
      <c r="I1849" s="1144"/>
      <c r="J1849" s="1144"/>
      <c r="K1849" s="1144"/>
      <c r="L1849" s="1144"/>
    </row>
    <row r="1850" spans="1:12" s="99" customFormat="1" ht="9" customHeight="1">
      <c r="B1850" s="100"/>
      <c r="C1850" s="100"/>
      <c r="D1850" s="100"/>
      <c r="E1850" s="100"/>
      <c r="F1850" s="100"/>
      <c r="G1850" s="100"/>
      <c r="H1850" s="100"/>
      <c r="I1850" s="100"/>
    </row>
    <row r="1851" spans="1:12" s="98" customFormat="1" ht="27" customHeight="1">
      <c r="B1851" s="1145" t="s">
        <v>785</v>
      </c>
      <c r="C1851" s="1145"/>
      <c r="D1851" s="1145"/>
      <c r="E1851" s="1145"/>
      <c r="F1851" s="1145"/>
      <c r="G1851" s="1145"/>
      <c r="H1851" s="1145"/>
      <c r="I1851" s="1145"/>
      <c r="J1851" s="1145"/>
      <c r="K1851" s="1145"/>
      <c r="L1851" s="1145"/>
    </row>
    <row r="1852" spans="1:12" s="85" customFormat="1">
      <c r="E1852" s="86"/>
      <c r="F1852" s="86"/>
      <c r="G1852" s="86"/>
      <c r="H1852" s="86"/>
      <c r="I1852" s="86"/>
    </row>
    <row r="1853" spans="1:12" s="98" customFormat="1">
      <c r="A1853" s="102" t="s">
        <v>297</v>
      </c>
      <c r="B1853" s="103" t="s">
        <v>298</v>
      </c>
      <c r="C1853" s="103"/>
      <c r="D1853" s="103"/>
      <c r="E1853" s="103"/>
      <c r="F1853" s="86"/>
      <c r="G1853" s="103" t="s">
        <v>299</v>
      </c>
      <c r="H1853" s="104"/>
      <c r="I1853" s="104"/>
      <c r="J1853" s="104"/>
      <c r="K1853" s="105"/>
      <c r="L1853" s="105"/>
    </row>
    <row r="1854" spans="1:12" s="98" customFormat="1">
      <c r="A1854" s="99"/>
      <c r="B1854" s="1146"/>
      <c r="C1854" s="1146"/>
      <c r="D1854" s="1146"/>
      <c r="E1854" s="95"/>
      <c r="F1854" s="106"/>
      <c r="G1854" s="1147"/>
      <c r="H1854" s="1147"/>
      <c r="I1854" s="1147"/>
      <c r="J1854" s="1147"/>
      <c r="K1854" s="1147"/>
      <c r="L1854" s="1147"/>
    </row>
    <row r="1855" spans="1:12" s="98" customFormat="1">
      <c r="A1855" s="99"/>
      <c r="B1855" s="1146"/>
      <c r="C1855" s="1146"/>
      <c r="D1855" s="1146"/>
      <c r="E1855" s="95"/>
      <c r="F1855" s="106"/>
      <c r="G1855" s="1147"/>
      <c r="H1855" s="1147"/>
      <c r="I1855" s="1147"/>
      <c r="J1855" s="1147"/>
      <c r="K1855" s="1147"/>
      <c r="L1855" s="1147"/>
    </row>
    <row r="1856" spans="1:12" s="98" customFormat="1">
      <c r="A1856" s="99"/>
      <c r="B1856" s="1146"/>
      <c r="C1856" s="1146"/>
      <c r="D1856" s="1146"/>
      <c r="E1856" s="95"/>
      <c r="F1856" s="106"/>
      <c r="G1856" s="1147"/>
      <c r="H1856" s="1147"/>
      <c r="I1856" s="1147"/>
      <c r="J1856" s="1147"/>
      <c r="K1856" s="1147"/>
      <c r="L1856" s="1147"/>
    </row>
    <row r="1857" spans="1:12" s="98" customFormat="1">
      <c r="A1857" s="99"/>
      <c r="B1857" s="1146"/>
      <c r="C1857" s="1146"/>
      <c r="D1857" s="1146"/>
      <c r="E1857" s="95"/>
      <c r="F1857" s="106"/>
      <c r="G1857" s="1147"/>
      <c r="H1857" s="1147"/>
      <c r="I1857" s="1147"/>
      <c r="J1857" s="1147"/>
      <c r="K1857" s="1147"/>
      <c r="L1857" s="1147"/>
    </row>
    <row r="1858" spans="1:12" s="98" customFormat="1">
      <c r="A1858" s="99"/>
      <c r="B1858" s="1146"/>
      <c r="C1858" s="1146"/>
      <c r="D1858" s="1146"/>
      <c r="E1858" s="95"/>
      <c r="F1858" s="106"/>
      <c r="G1858" s="1147"/>
      <c r="H1858" s="1147"/>
      <c r="I1858" s="1147"/>
      <c r="J1858" s="1147"/>
      <c r="K1858" s="1147"/>
      <c r="L1858" s="1147"/>
    </row>
    <row r="1859" spans="1:12" s="98" customFormat="1">
      <c r="A1859" s="99"/>
      <c r="B1859" s="1146"/>
      <c r="C1859" s="1146"/>
      <c r="D1859" s="1146"/>
      <c r="E1859" s="95"/>
      <c r="F1859" s="106"/>
      <c r="G1859" s="1147"/>
      <c r="H1859" s="1147"/>
      <c r="I1859" s="1147"/>
      <c r="J1859" s="1147"/>
      <c r="K1859" s="1147"/>
      <c r="L1859" s="1147"/>
    </row>
    <row r="1860" spans="1:12" s="98" customFormat="1">
      <c r="A1860" s="99"/>
      <c r="B1860" s="1146"/>
      <c r="C1860" s="1146"/>
      <c r="D1860" s="1146"/>
      <c r="E1860" s="95"/>
      <c r="F1860" s="106"/>
      <c r="G1860" s="1147"/>
      <c r="H1860" s="1147"/>
      <c r="I1860" s="1147"/>
      <c r="J1860" s="1147"/>
      <c r="K1860" s="1147"/>
      <c r="L1860" s="1147"/>
    </row>
    <row r="1861" spans="1:12" s="98" customFormat="1">
      <c r="A1861" s="99"/>
      <c r="B1861" s="1146"/>
      <c r="C1861" s="1146"/>
      <c r="D1861" s="1146"/>
      <c r="E1861" s="95"/>
      <c r="F1861" s="106"/>
      <c r="G1861" s="1147"/>
      <c r="H1861" s="1147"/>
      <c r="I1861" s="1147"/>
      <c r="J1861" s="1147"/>
      <c r="K1861" s="1147"/>
      <c r="L1861" s="1147"/>
    </row>
    <row r="1862" spans="1:12" s="98" customFormat="1">
      <c r="A1862" s="99"/>
      <c r="B1862" s="1146"/>
      <c r="C1862" s="1146"/>
      <c r="D1862" s="1146"/>
      <c r="E1862" s="95"/>
      <c r="F1862" s="106"/>
      <c r="G1862" s="1147"/>
      <c r="H1862" s="1147"/>
      <c r="I1862" s="1147"/>
      <c r="J1862" s="1147"/>
      <c r="K1862" s="1147"/>
      <c r="L1862" s="1147"/>
    </row>
    <row r="1863" spans="1:12" s="98" customFormat="1">
      <c r="A1863" s="99"/>
      <c r="B1863" s="1146"/>
      <c r="C1863" s="1146"/>
      <c r="D1863" s="1146"/>
      <c r="E1863" s="95"/>
      <c r="F1863" s="106"/>
      <c r="G1863" s="1147"/>
      <c r="H1863" s="1147"/>
      <c r="I1863" s="1147"/>
      <c r="J1863" s="1147"/>
      <c r="K1863" s="1147"/>
      <c r="L1863" s="1147"/>
    </row>
    <row r="1864" spans="1:12" s="98" customFormat="1">
      <c r="A1864" s="99"/>
      <c r="B1864" s="1146"/>
      <c r="C1864" s="1146"/>
      <c r="D1864" s="1146"/>
      <c r="E1864" s="95"/>
      <c r="F1864" s="106"/>
      <c r="G1864" s="1147"/>
      <c r="H1864" s="1147"/>
      <c r="I1864" s="1147"/>
      <c r="J1864" s="1147"/>
      <c r="K1864" s="1147"/>
      <c r="L1864" s="1147"/>
    </row>
    <row r="1865" spans="1:12" s="98" customFormat="1">
      <c r="A1865" s="99"/>
      <c r="B1865" s="1146"/>
      <c r="C1865" s="1146"/>
      <c r="D1865" s="1146"/>
      <c r="E1865" s="95"/>
      <c r="F1865" s="106"/>
      <c r="G1865" s="1147"/>
      <c r="H1865" s="1147"/>
      <c r="I1865" s="1147"/>
      <c r="J1865" s="1147"/>
      <c r="K1865" s="1147"/>
      <c r="L1865" s="1147"/>
    </row>
    <row r="1866" spans="1:12" s="98" customFormat="1">
      <c r="A1866" s="99"/>
      <c r="B1866" s="99"/>
      <c r="C1866" s="99"/>
      <c r="D1866" s="99"/>
      <c r="E1866" s="99"/>
      <c r="F1866" s="99"/>
      <c r="G1866" s="99"/>
      <c r="H1866" s="99"/>
      <c r="I1866" s="99"/>
    </row>
    <row r="1867" spans="1:12" s="98" customFormat="1" ht="27" customHeight="1">
      <c r="A1867" s="107" t="s">
        <v>300</v>
      </c>
      <c r="B1867" s="103" t="s">
        <v>301</v>
      </c>
      <c r="C1867" s="108" t="s">
        <v>302</v>
      </c>
      <c r="D1867" s="1141" t="s">
        <v>303</v>
      </c>
      <c r="E1867" s="1141"/>
      <c r="F1867" s="108" t="s">
        <v>304</v>
      </c>
      <c r="G1867" s="1141" t="s">
        <v>305</v>
      </c>
      <c r="H1867" s="1141"/>
      <c r="I1867" s="108" t="s">
        <v>306</v>
      </c>
      <c r="J1867" s="103" t="s">
        <v>307</v>
      </c>
      <c r="K1867" s="103"/>
      <c r="L1867" s="105"/>
    </row>
    <row r="1868" spans="1:12" s="85" customFormat="1" ht="38.25">
      <c r="A1868" s="110"/>
      <c r="B1868" s="111" t="s">
        <v>786</v>
      </c>
      <c r="C1868" s="152">
        <v>82000</v>
      </c>
      <c r="D1868" s="1169">
        <v>72000</v>
      </c>
      <c r="E1868" s="1135"/>
      <c r="F1868" s="135">
        <v>76609</v>
      </c>
      <c r="G1868" s="1169">
        <v>63353</v>
      </c>
      <c r="H1868" s="1135"/>
      <c r="I1868" s="135">
        <v>71111</v>
      </c>
      <c r="J1868" s="1136"/>
      <c r="K1868" s="1136"/>
      <c r="L1868" s="1136"/>
    </row>
    <row r="1869" spans="1:12" s="98" customFormat="1" ht="6" customHeight="1">
      <c r="A1869" s="110"/>
      <c r="B1869" s="115"/>
      <c r="C1869" s="116"/>
      <c r="D1869" s="117"/>
      <c r="E1869" s="116"/>
      <c r="F1869" s="116"/>
      <c r="G1869" s="117"/>
      <c r="H1869" s="116"/>
      <c r="I1869" s="117"/>
      <c r="J1869" s="118"/>
      <c r="K1869" s="118"/>
      <c r="L1869" s="118"/>
    </row>
    <row r="1870" spans="1:12" s="85" customFormat="1" ht="51">
      <c r="A1870" s="110"/>
      <c r="B1870" s="208" t="s">
        <v>787</v>
      </c>
      <c r="C1870" s="146">
        <v>80</v>
      </c>
      <c r="D1870" s="1142">
        <v>80</v>
      </c>
      <c r="E1870" s="1135"/>
      <c r="F1870" s="146">
        <v>164</v>
      </c>
      <c r="G1870" s="1142">
        <v>167</v>
      </c>
      <c r="H1870" s="1135"/>
      <c r="I1870" s="114">
        <v>110</v>
      </c>
      <c r="J1870" s="1251"/>
      <c r="K1870" s="1251"/>
      <c r="L1870" s="1251"/>
    </row>
    <row r="1871" spans="1:12" s="98" customFormat="1" ht="6" customHeight="1">
      <c r="A1871" s="110"/>
      <c r="B1871" s="115"/>
      <c r="C1871" s="116"/>
      <c r="D1871" s="117"/>
      <c r="E1871" s="116"/>
      <c r="F1871" s="116"/>
      <c r="G1871" s="117"/>
      <c r="H1871" s="116"/>
      <c r="I1871" s="117"/>
      <c r="J1871" s="118"/>
      <c r="K1871" s="118"/>
      <c r="L1871" s="118"/>
    </row>
    <row r="1872" spans="1:12" s="85" customFormat="1" ht="38.25">
      <c r="A1872" s="110"/>
      <c r="B1872" s="208" t="s">
        <v>788</v>
      </c>
      <c r="C1872" s="146" t="s">
        <v>789</v>
      </c>
      <c r="D1872" s="1157" t="s">
        <v>789</v>
      </c>
      <c r="E1872" s="1157"/>
      <c r="F1872" s="146" t="s">
        <v>790</v>
      </c>
      <c r="G1872" s="1157" t="s">
        <v>790</v>
      </c>
      <c r="H1872" s="1157"/>
      <c r="I1872" s="156" t="s">
        <v>791</v>
      </c>
      <c r="J1872" s="1158"/>
      <c r="K1872" s="1158"/>
      <c r="L1872" s="1158"/>
    </row>
    <row r="1873" spans="1:12" s="85" customFormat="1" ht="6" customHeight="1">
      <c r="A1873" s="110"/>
      <c r="B1873" s="115"/>
      <c r="C1873" s="116"/>
      <c r="D1873" s="149"/>
      <c r="E1873" s="149"/>
      <c r="F1873" s="116"/>
      <c r="G1873" s="117"/>
      <c r="H1873" s="117"/>
      <c r="I1873" s="117"/>
      <c r="J1873" s="118"/>
      <c r="K1873" s="118"/>
      <c r="L1873" s="118"/>
    </row>
    <row r="1874" spans="1:12" s="85" customFormat="1" ht="50.25" customHeight="1">
      <c r="A1874" s="110"/>
      <c r="B1874" s="227" t="s">
        <v>792</v>
      </c>
      <c r="C1874" s="175">
        <v>391</v>
      </c>
      <c r="D1874" s="1252">
        <v>399</v>
      </c>
      <c r="E1874" s="1252"/>
      <c r="F1874" s="175">
        <v>318</v>
      </c>
      <c r="G1874" s="1252">
        <v>320</v>
      </c>
      <c r="H1874" s="1252"/>
      <c r="I1874" s="228">
        <v>292</v>
      </c>
      <c r="J1874" s="1158"/>
      <c r="K1874" s="1158"/>
      <c r="L1874" s="1158"/>
    </row>
    <row r="1875" spans="1:12" s="85" customFormat="1" ht="6" customHeight="1">
      <c r="A1875" s="110"/>
      <c r="B1875" s="115"/>
      <c r="C1875" s="116"/>
      <c r="D1875" s="149"/>
      <c r="E1875" s="149"/>
      <c r="F1875" s="116"/>
      <c r="G1875" s="117"/>
      <c r="H1875" s="117"/>
      <c r="I1875" s="117"/>
      <c r="J1875" s="118"/>
      <c r="K1875" s="118"/>
      <c r="L1875" s="118"/>
    </row>
    <row r="1876" spans="1:12" s="85" customFormat="1" ht="38.25">
      <c r="A1876" s="110"/>
      <c r="B1876" s="227" t="s">
        <v>793</v>
      </c>
      <c r="C1876" s="229">
        <v>14134</v>
      </c>
      <c r="D1876" s="1255">
        <v>14134</v>
      </c>
      <c r="E1876" s="1252"/>
      <c r="F1876" s="229">
        <v>14799</v>
      </c>
      <c r="G1876" s="1255">
        <v>12385</v>
      </c>
      <c r="H1876" s="1252"/>
      <c r="I1876" s="229">
        <v>14185</v>
      </c>
      <c r="J1876" s="1158"/>
      <c r="K1876" s="1158"/>
      <c r="L1876" s="1158"/>
    </row>
    <row r="1877" spans="1:12" s="85" customFormat="1" ht="6" customHeight="1">
      <c r="A1877" s="110"/>
      <c r="B1877" s="231"/>
      <c r="C1877" s="116"/>
      <c r="D1877" s="149"/>
      <c r="E1877" s="149"/>
      <c r="F1877" s="116"/>
      <c r="G1877" s="117"/>
      <c r="H1877" s="117"/>
      <c r="I1877" s="117"/>
      <c r="J1877" s="118"/>
      <c r="K1877" s="118"/>
      <c r="L1877" s="118"/>
    </row>
    <row r="1878" spans="1:12" s="85" customFormat="1">
      <c r="A1878" s="87" t="s">
        <v>260</v>
      </c>
      <c r="E1878" s="86"/>
      <c r="F1878" s="86"/>
      <c r="G1878" s="86"/>
      <c r="H1878" s="86"/>
      <c r="I1878" s="86"/>
    </row>
    <row r="1879" spans="1:12" s="85" customFormat="1">
      <c r="A1879" s="88" t="s">
        <v>748</v>
      </c>
      <c r="B1879" s="1162" t="s">
        <v>64</v>
      </c>
      <c r="C1879" s="1162"/>
      <c r="D1879" s="1162"/>
      <c r="E1879" s="1162"/>
      <c r="F1879" s="1162"/>
      <c r="G1879" s="1162"/>
      <c r="H1879" s="1162"/>
      <c r="I1879" s="1162"/>
      <c r="J1879" s="1162"/>
      <c r="K1879" s="1162"/>
      <c r="L1879" s="1162"/>
    </row>
    <row r="1880" spans="1:12" s="85" customFormat="1" ht="9" customHeight="1">
      <c r="A1880" s="89"/>
      <c r="B1880" s="90"/>
      <c r="C1880" s="90"/>
      <c r="D1880" s="188"/>
      <c r="E1880" s="91"/>
      <c r="F1880" s="91"/>
      <c r="G1880" s="153"/>
      <c r="H1880" s="91"/>
      <c r="I1880" s="153"/>
      <c r="J1880" s="90"/>
      <c r="K1880" s="90"/>
      <c r="L1880" s="90"/>
    </row>
    <row r="1881" spans="1:12" s="85" customFormat="1" ht="27" customHeight="1">
      <c r="B1881" s="1163" t="s">
        <v>785</v>
      </c>
      <c r="C1881" s="1163"/>
      <c r="D1881" s="1164"/>
      <c r="E1881" s="1163"/>
      <c r="F1881" s="1163"/>
      <c r="G1881" s="1164"/>
      <c r="H1881" s="1163"/>
      <c r="I1881" s="1164"/>
      <c r="J1881" s="1163"/>
      <c r="K1881" s="1163"/>
      <c r="L1881" s="1163"/>
    </row>
    <row r="1882" spans="1:12" s="85" customFormat="1" ht="12.75" customHeight="1">
      <c r="B1882" s="143"/>
      <c r="C1882" s="143"/>
      <c r="D1882" s="144"/>
      <c r="E1882" s="143"/>
      <c r="F1882" s="143"/>
      <c r="G1882" s="144"/>
      <c r="H1882" s="143"/>
      <c r="I1882" s="144"/>
      <c r="J1882" s="143"/>
      <c r="K1882" s="143"/>
      <c r="L1882" s="143"/>
    </row>
    <row r="1883" spans="1:12" s="85" customFormat="1" ht="27" customHeight="1">
      <c r="A1883" s="107" t="s">
        <v>300</v>
      </c>
      <c r="B1883" s="103" t="s">
        <v>301</v>
      </c>
      <c r="C1883" s="108" t="s">
        <v>302</v>
      </c>
      <c r="D1883" s="1141" t="s">
        <v>303</v>
      </c>
      <c r="E1883" s="1141"/>
      <c r="F1883" s="108" t="s">
        <v>304</v>
      </c>
      <c r="G1883" s="1141" t="s">
        <v>305</v>
      </c>
      <c r="H1883" s="1141"/>
      <c r="I1883" s="108" t="s">
        <v>306</v>
      </c>
      <c r="J1883" s="103" t="s">
        <v>307</v>
      </c>
      <c r="K1883" s="103"/>
      <c r="L1883" s="105"/>
    </row>
    <row r="1884" spans="1:12" s="85" customFormat="1" ht="25.5">
      <c r="B1884" s="227" t="s">
        <v>794</v>
      </c>
      <c r="C1884" s="138">
        <v>1</v>
      </c>
      <c r="D1884" s="1181">
        <v>1</v>
      </c>
      <c r="E1884" s="1252"/>
      <c r="F1884" s="138">
        <v>1</v>
      </c>
      <c r="G1884" s="1181">
        <v>0.88</v>
      </c>
      <c r="H1884" s="1252"/>
      <c r="I1884" s="138">
        <v>0.97</v>
      </c>
      <c r="J1884" s="1253"/>
      <c r="K1884" s="1253"/>
      <c r="L1884" s="1253"/>
    </row>
    <row r="1885" spans="1:12" s="85" customFormat="1" ht="6" customHeight="1">
      <c r="B1885" s="139"/>
      <c r="C1885" s="139"/>
      <c r="D1885" s="141"/>
      <c r="E1885" s="141"/>
      <c r="F1885" s="139"/>
      <c r="G1885" s="142"/>
      <c r="H1885" s="142"/>
      <c r="I1885" s="141"/>
      <c r="J1885" s="139"/>
      <c r="K1885" s="139"/>
      <c r="L1885" s="139"/>
    </row>
    <row r="1886" spans="1:12" s="85" customFormat="1" ht="12.75" customHeight="1">
      <c r="B1886" s="227"/>
      <c r="C1886" s="227"/>
      <c r="D1886" s="1254"/>
      <c r="E1886" s="1254"/>
      <c r="F1886" s="227"/>
      <c r="G1886" s="1252"/>
      <c r="H1886" s="1252"/>
      <c r="I1886" s="233"/>
      <c r="J1886" s="1253"/>
      <c r="K1886" s="1253"/>
      <c r="L1886" s="1253"/>
    </row>
    <row r="1887" spans="1:12" s="85" customFormat="1" ht="12.75" customHeight="1">
      <c r="B1887" s="227"/>
      <c r="C1887" s="227"/>
      <c r="D1887" s="233"/>
      <c r="E1887" s="233"/>
      <c r="F1887" s="227"/>
      <c r="G1887" s="228"/>
      <c r="H1887" s="228"/>
      <c r="I1887" s="233"/>
      <c r="J1887" s="227"/>
      <c r="K1887" s="227"/>
      <c r="L1887" s="227"/>
    </row>
    <row r="1888" spans="1:12" s="98" customFormat="1" ht="27" customHeight="1">
      <c r="A1888" s="122" t="s">
        <v>309</v>
      </c>
      <c r="B1888" s="103" t="s">
        <v>310</v>
      </c>
      <c r="C1888" s="108"/>
      <c r="D1888" s="1141" t="s">
        <v>304</v>
      </c>
      <c r="E1888" s="1141"/>
      <c r="F1888" s="108" t="s">
        <v>305</v>
      </c>
      <c r="G1888" s="1141" t="s">
        <v>306</v>
      </c>
      <c r="H1888" s="1141"/>
      <c r="I1888" s="108" t="s">
        <v>311</v>
      </c>
      <c r="J1888" s="123" t="s">
        <v>307</v>
      </c>
      <c r="K1888" s="124"/>
      <c r="L1888" s="125"/>
    </row>
    <row r="1889" spans="1:12" s="85" customFormat="1">
      <c r="A1889" s="110"/>
      <c r="B1889" s="1133" t="s">
        <v>795</v>
      </c>
      <c r="C1889" s="1133"/>
      <c r="D1889" s="1169">
        <v>76609</v>
      </c>
      <c r="E1889" s="1135"/>
      <c r="F1889" s="135"/>
      <c r="G1889" s="1169"/>
      <c r="H1889" s="1135"/>
      <c r="I1889" s="135"/>
      <c r="J1889" s="1251" t="s">
        <v>796</v>
      </c>
      <c r="K1889" s="1251"/>
      <c r="L1889" s="1251"/>
    </row>
    <row r="1890" spans="1:12" s="98" customFormat="1" ht="6" customHeight="1">
      <c r="A1890" s="110"/>
      <c r="B1890" s="127"/>
      <c r="C1890" s="127"/>
      <c r="D1890" s="128"/>
      <c r="E1890" s="128"/>
      <c r="F1890" s="129"/>
      <c r="G1890" s="129"/>
      <c r="H1890" s="128"/>
      <c r="I1890" s="129"/>
      <c r="J1890" s="125"/>
      <c r="K1890" s="125"/>
      <c r="L1890" s="125"/>
    </row>
    <row r="1891" spans="1:12" s="85" customFormat="1" ht="25.5" customHeight="1">
      <c r="A1891" s="110"/>
      <c r="B1891" s="1155" t="s">
        <v>797</v>
      </c>
      <c r="C1891" s="1155"/>
      <c r="D1891" s="1161">
        <v>5756</v>
      </c>
      <c r="E1891" s="1156"/>
      <c r="F1891" s="152"/>
      <c r="G1891" s="1161"/>
      <c r="H1891" s="1157"/>
      <c r="I1891" s="152"/>
      <c r="J1891" s="1251" t="s">
        <v>796</v>
      </c>
      <c r="K1891" s="1251"/>
      <c r="L1891" s="1251"/>
    </row>
    <row r="1892" spans="1:12" s="98" customFormat="1" ht="6" customHeight="1">
      <c r="A1892" s="110"/>
      <c r="B1892" s="127"/>
      <c r="C1892" s="127"/>
      <c r="D1892" s="128"/>
      <c r="E1892" s="128"/>
      <c r="F1892" s="129"/>
      <c r="G1892" s="129"/>
      <c r="H1892" s="128"/>
      <c r="I1892" s="129"/>
      <c r="J1892" s="125"/>
      <c r="K1892" s="125"/>
      <c r="L1892" s="125"/>
    </row>
    <row r="1893" spans="1:12" s="85" customFormat="1">
      <c r="A1893" s="110"/>
      <c r="B1893" s="1155" t="s">
        <v>798</v>
      </c>
      <c r="C1893" s="1155"/>
      <c r="D1893" s="1161">
        <v>21558</v>
      </c>
      <c r="E1893" s="1156"/>
      <c r="F1893" s="156"/>
      <c r="G1893" s="1157"/>
      <c r="H1893" s="1157"/>
      <c r="I1893" s="156"/>
      <c r="J1893" s="1251" t="s">
        <v>796</v>
      </c>
      <c r="K1893" s="1251"/>
      <c r="L1893" s="1251"/>
    </row>
    <row r="1894" spans="1:12" s="98" customFormat="1" ht="6" customHeight="1">
      <c r="A1894" s="110"/>
      <c r="B1894" s="127"/>
      <c r="C1894" s="127"/>
      <c r="D1894" s="128"/>
      <c r="E1894" s="128"/>
      <c r="F1894" s="129"/>
      <c r="G1894" s="129"/>
      <c r="H1894" s="128"/>
      <c r="I1894" s="129"/>
      <c r="J1894" s="125"/>
      <c r="K1894" s="125"/>
      <c r="L1894" s="125"/>
    </row>
    <row r="1895" spans="1:12" s="85" customFormat="1">
      <c r="A1895" s="110"/>
      <c r="B1895" s="1155" t="s">
        <v>799</v>
      </c>
      <c r="C1895" s="1155"/>
      <c r="D1895" s="1161">
        <v>13335</v>
      </c>
      <c r="E1895" s="1156"/>
      <c r="F1895" s="152"/>
      <c r="G1895" s="1161"/>
      <c r="H1895" s="1157"/>
      <c r="I1895" s="152"/>
      <c r="J1895" s="1251" t="s">
        <v>796</v>
      </c>
      <c r="K1895" s="1251"/>
      <c r="L1895" s="1251"/>
    </row>
    <row r="1896" spans="1:12" s="98" customFormat="1" ht="6" customHeight="1">
      <c r="A1896" s="110"/>
      <c r="B1896" s="127"/>
      <c r="C1896" s="127"/>
      <c r="D1896" s="128"/>
      <c r="E1896" s="128"/>
      <c r="F1896" s="129"/>
      <c r="G1896" s="129"/>
      <c r="H1896" s="128"/>
      <c r="I1896" s="129"/>
      <c r="J1896" s="125"/>
      <c r="K1896" s="125"/>
      <c r="L1896" s="125"/>
    </row>
    <row r="1897" spans="1:12" s="85" customFormat="1" ht="37.5" customHeight="1">
      <c r="A1897" s="110"/>
      <c r="B1897" s="1155" t="s">
        <v>800</v>
      </c>
      <c r="C1897" s="1155"/>
      <c r="D1897" s="1161" t="s">
        <v>801</v>
      </c>
      <c r="E1897" s="1156"/>
      <c r="F1897" s="152"/>
      <c r="G1897" s="1161"/>
      <c r="H1897" s="1157"/>
      <c r="I1897" s="152"/>
      <c r="J1897" s="1251" t="s">
        <v>796</v>
      </c>
      <c r="K1897" s="1251"/>
      <c r="L1897" s="1251"/>
    </row>
    <row r="1898" spans="1:12" s="98" customFormat="1" ht="6" customHeight="1">
      <c r="A1898" s="110"/>
      <c r="B1898" s="127"/>
      <c r="C1898" s="127"/>
      <c r="D1898" s="128"/>
      <c r="E1898" s="128"/>
      <c r="F1898" s="129"/>
      <c r="G1898" s="129"/>
      <c r="H1898" s="128"/>
      <c r="I1898" s="129"/>
      <c r="J1898" s="125"/>
      <c r="K1898" s="125"/>
      <c r="L1898" s="125"/>
    </row>
    <row r="1899" spans="1:12" s="85" customFormat="1">
      <c r="A1899" s="110"/>
      <c r="B1899" s="1155" t="s">
        <v>802</v>
      </c>
      <c r="C1899" s="1155"/>
      <c r="D1899" s="1161">
        <v>694</v>
      </c>
      <c r="E1899" s="1156"/>
      <c r="F1899" s="152"/>
      <c r="G1899" s="1161"/>
      <c r="H1899" s="1157"/>
      <c r="I1899" s="152"/>
      <c r="J1899" s="1251" t="s">
        <v>796</v>
      </c>
      <c r="K1899" s="1251"/>
      <c r="L1899" s="1251"/>
    </row>
    <row r="1900" spans="1:12" s="98" customFormat="1" ht="6" customHeight="1">
      <c r="A1900" s="110"/>
      <c r="B1900" s="127"/>
      <c r="C1900" s="127"/>
      <c r="D1900" s="128"/>
      <c r="E1900" s="128"/>
      <c r="F1900" s="129"/>
      <c r="G1900" s="129"/>
      <c r="H1900" s="128"/>
      <c r="I1900" s="129"/>
      <c r="J1900" s="125"/>
      <c r="K1900" s="125"/>
      <c r="L1900" s="125"/>
    </row>
    <row r="1901" spans="1:12" s="85" customFormat="1">
      <c r="A1901" s="110"/>
      <c r="B1901" s="1155" t="s">
        <v>803</v>
      </c>
      <c r="C1901" s="1155"/>
      <c r="D1901" s="1161">
        <v>90</v>
      </c>
      <c r="E1901" s="1156"/>
      <c r="F1901" s="152"/>
      <c r="G1901" s="1161"/>
      <c r="H1901" s="1157"/>
      <c r="I1901" s="234"/>
      <c r="J1901" s="1251" t="s">
        <v>796</v>
      </c>
      <c r="K1901" s="1251"/>
      <c r="L1901" s="1251"/>
    </row>
    <row r="1902" spans="1:12" s="85" customFormat="1" ht="6" customHeight="1">
      <c r="A1902" s="110"/>
      <c r="B1902" s="115"/>
      <c r="C1902" s="115"/>
      <c r="D1902" s="116"/>
      <c r="E1902" s="116"/>
      <c r="F1902" s="117"/>
      <c r="G1902" s="117"/>
      <c r="H1902" s="117"/>
      <c r="I1902" s="117"/>
      <c r="J1902" s="118"/>
      <c r="K1902" s="118"/>
      <c r="L1902" s="118"/>
    </row>
    <row r="1903" spans="1:12" s="85" customFormat="1">
      <c r="A1903" s="110"/>
      <c r="B1903" s="1155" t="s">
        <v>804</v>
      </c>
      <c r="C1903" s="1155"/>
      <c r="D1903" s="1161">
        <v>11518</v>
      </c>
      <c r="E1903" s="1156"/>
      <c r="F1903" s="156"/>
      <c r="G1903" s="1157"/>
      <c r="H1903" s="1157"/>
      <c r="I1903" s="156"/>
      <c r="J1903" s="1251" t="s">
        <v>796</v>
      </c>
      <c r="K1903" s="1251"/>
      <c r="L1903" s="1251"/>
    </row>
    <row r="1904" spans="1:12" s="85" customFormat="1" ht="6" customHeight="1">
      <c r="A1904" s="110"/>
      <c r="B1904" s="115"/>
      <c r="C1904" s="115"/>
      <c r="D1904" s="116"/>
      <c r="E1904" s="116"/>
      <c r="F1904" s="117"/>
      <c r="G1904" s="117"/>
      <c r="H1904" s="117"/>
      <c r="I1904" s="117"/>
      <c r="J1904" s="118"/>
      <c r="K1904" s="118"/>
      <c r="L1904" s="118"/>
    </row>
    <row r="1905" spans="1:12" s="85" customFormat="1">
      <c r="A1905" s="110"/>
      <c r="B1905" s="1155" t="s">
        <v>805</v>
      </c>
      <c r="C1905" s="1155"/>
      <c r="D1905" s="1161">
        <v>1665</v>
      </c>
      <c r="E1905" s="1156"/>
      <c r="F1905" s="156"/>
      <c r="G1905" s="1157"/>
      <c r="H1905" s="1157"/>
      <c r="I1905" s="156"/>
      <c r="J1905" s="1251" t="s">
        <v>796</v>
      </c>
      <c r="K1905" s="1251"/>
      <c r="L1905" s="1251"/>
    </row>
    <row r="1906" spans="1:12" s="85" customFormat="1" ht="6" customHeight="1">
      <c r="A1906" s="110"/>
      <c r="B1906" s="115"/>
      <c r="C1906" s="115"/>
      <c r="D1906" s="116"/>
      <c r="E1906" s="116"/>
      <c r="F1906" s="117"/>
      <c r="G1906" s="117"/>
      <c r="H1906" s="117"/>
      <c r="I1906" s="117"/>
      <c r="J1906" s="118"/>
      <c r="K1906" s="118"/>
      <c r="L1906" s="118"/>
    </row>
    <row r="1907" spans="1:12" s="85" customFormat="1">
      <c r="A1907" s="110"/>
      <c r="B1907" s="1155" t="s">
        <v>806</v>
      </c>
      <c r="C1907" s="1155"/>
      <c r="D1907" s="1161">
        <v>1616</v>
      </c>
      <c r="E1907" s="1156"/>
      <c r="F1907" s="156"/>
      <c r="G1907" s="1157"/>
      <c r="H1907" s="1157"/>
      <c r="I1907" s="156"/>
      <c r="J1907" s="1251" t="s">
        <v>796</v>
      </c>
      <c r="K1907" s="1251"/>
      <c r="L1907" s="1251"/>
    </row>
    <row r="1908" spans="1:12" s="85" customFormat="1" ht="6" customHeight="1">
      <c r="A1908" s="110"/>
      <c r="B1908" s="115"/>
      <c r="C1908" s="115"/>
      <c r="D1908" s="116"/>
      <c r="E1908" s="116"/>
      <c r="F1908" s="117"/>
      <c r="G1908" s="117"/>
      <c r="H1908" s="117"/>
      <c r="I1908" s="117"/>
      <c r="J1908" s="118"/>
      <c r="K1908" s="118"/>
      <c r="L1908" s="118"/>
    </row>
    <row r="1909" spans="1:12" s="85" customFormat="1" ht="12.75" customHeight="1">
      <c r="A1909" s="110"/>
      <c r="B1909" s="1155" t="s">
        <v>807</v>
      </c>
      <c r="C1909" s="1155"/>
      <c r="D1909" s="1161">
        <v>17148</v>
      </c>
      <c r="E1909" s="1156"/>
      <c r="F1909" s="156"/>
      <c r="G1909" s="1157"/>
      <c r="H1909" s="1157"/>
      <c r="I1909" s="156"/>
      <c r="J1909" s="1251" t="s">
        <v>796</v>
      </c>
      <c r="K1909" s="1251"/>
      <c r="L1909" s="1251"/>
    </row>
    <row r="1910" spans="1:12" s="85" customFormat="1" ht="6" customHeight="1">
      <c r="A1910" s="110"/>
      <c r="B1910" s="115"/>
      <c r="C1910" s="115"/>
      <c r="D1910" s="116"/>
      <c r="E1910" s="116"/>
      <c r="F1910" s="117"/>
      <c r="G1910" s="117"/>
      <c r="H1910" s="117"/>
      <c r="I1910" s="117"/>
      <c r="J1910" s="118"/>
      <c r="K1910" s="118"/>
      <c r="L1910" s="118"/>
    </row>
    <row r="1911" spans="1:12" s="85" customFormat="1" ht="12.75" customHeight="1">
      <c r="A1911" s="110"/>
      <c r="B1911" s="1155" t="s">
        <v>808</v>
      </c>
      <c r="C1911" s="1155"/>
      <c r="D1911" s="1161">
        <v>20003</v>
      </c>
      <c r="E1911" s="1156"/>
      <c r="F1911" s="156"/>
      <c r="G1911" s="1157"/>
      <c r="H1911" s="1157"/>
      <c r="I1911" s="156"/>
      <c r="J1911" s="1251" t="s">
        <v>796</v>
      </c>
      <c r="K1911" s="1251"/>
      <c r="L1911" s="1251"/>
    </row>
    <row r="1912" spans="1:12" s="85" customFormat="1" ht="6" customHeight="1">
      <c r="A1912" s="110"/>
      <c r="B1912" s="115"/>
      <c r="C1912" s="115"/>
      <c r="D1912" s="116"/>
      <c r="E1912" s="116"/>
      <c r="F1912" s="117"/>
      <c r="G1912" s="117"/>
      <c r="H1912" s="117"/>
      <c r="I1912" s="117"/>
      <c r="J1912" s="118"/>
      <c r="K1912" s="118"/>
      <c r="L1912" s="118"/>
    </row>
    <row r="1913" spans="1:12" s="85" customFormat="1" ht="27.75" customHeight="1">
      <c r="A1913" s="110"/>
      <c r="B1913" s="1155" t="s">
        <v>809</v>
      </c>
      <c r="C1913" s="1155"/>
      <c r="D1913" s="1161">
        <v>10</v>
      </c>
      <c r="E1913" s="1156"/>
      <c r="F1913" s="152"/>
      <c r="G1913" s="1161"/>
      <c r="H1913" s="1157"/>
      <c r="I1913" s="152"/>
      <c r="J1913" s="1251" t="s">
        <v>796</v>
      </c>
      <c r="K1913" s="1251"/>
      <c r="L1913" s="1251"/>
    </row>
    <row r="1914" spans="1:12" s="85" customFormat="1" ht="6" customHeight="1">
      <c r="A1914" s="110"/>
      <c r="B1914" s="115"/>
      <c r="C1914" s="115"/>
      <c r="D1914" s="116"/>
      <c r="E1914" s="116"/>
      <c r="F1914" s="117"/>
      <c r="G1914" s="117"/>
      <c r="H1914" s="117"/>
      <c r="I1914" s="117"/>
      <c r="J1914" s="118"/>
      <c r="K1914" s="118"/>
      <c r="L1914" s="118"/>
    </row>
    <row r="1915" spans="1:12" s="85" customFormat="1">
      <c r="A1915" s="110"/>
      <c r="B1915" s="1133" t="s">
        <v>810</v>
      </c>
      <c r="C1915" s="1133"/>
      <c r="D1915" s="1169">
        <v>27001</v>
      </c>
      <c r="E1915" s="1135"/>
      <c r="F1915" s="135">
        <v>29155</v>
      </c>
      <c r="G1915" s="1169">
        <v>25615</v>
      </c>
      <c r="H1915" s="1135"/>
      <c r="I1915" s="135">
        <v>20415</v>
      </c>
      <c r="J1915" s="1251"/>
      <c r="K1915" s="1251"/>
      <c r="L1915" s="1251"/>
    </row>
    <row r="1916" spans="1:12" s="85" customFormat="1" ht="6" customHeight="1">
      <c r="A1916" s="110"/>
      <c r="B1916" s="115"/>
      <c r="C1916" s="115"/>
      <c r="D1916" s="116"/>
      <c r="E1916" s="116"/>
      <c r="F1916" s="117"/>
      <c r="G1916" s="117"/>
      <c r="H1916" s="117"/>
      <c r="I1916" s="117"/>
      <c r="J1916" s="118"/>
      <c r="K1916" s="118"/>
      <c r="L1916" s="118"/>
    </row>
    <row r="1917" spans="1:12" s="85" customFormat="1" ht="12.75" customHeight="1">
      <c r="A1917" s="87" t="s">
        <v>260</v>
      </c>
      <c r="E1917" s="86"/>
      <c r="F1917" s="86"/>
      <c r="G1917" s="86"/>
      <c r="H1917" s="86"/>
      <c r="I1917" s="86"/>
    </row>
    <row r="1918" spans="1:12" s="85" customFormat="1">
      <c r="A1918" s="88" t="s">
        <v>748</v>
      </c>
      <c r="B1918" s="1162" t="s">
        <v>64</v>
      </c>
      <c r="C1918" s="1162"/>
      <c r="D1918" s="1162"/>
      <c r="E1918" s="1162"/>
      <c r="F1918" s="1162"/>
      <c r="G1918" s="1162"/>
      <c r="H1918" s="1162"/>
      <c r="I1918" s="1162"/>
      <c r="J1918" s="1162"/>
      <c r="K1918" s="1162"/>
      <c r="L1918" s="1162"/>
    </row>
    <row r="1919" spans="1:12" s="85" customFormat="1" ht="9" customHeight="1">
      <c r="A1919" s="89"/>
      <c r="B1919" s="90"/>
      <c r="C1919" s="90"/>
      <c r="D1919" s="90"/>
      <c r="E1919" s="91"/>
      <c r="F1919" s="153"/>
      <c r="G1919" s="153"/>
      <c r="H1919" s="91"/>
      <c r="I1919" s="153"/>
      <c r="J1919" s="90"/>
      <c r="K1919" s="90"/>
      <c r="L1919" s="90"/>
    </row>
    <row r="1920" spans="1:12" s="85" customFormat="1" ht="27" customHeight="1">
      <c r="B1920" s="1163" t="s">
        <v>785</v>
      </c>
      <c r="C1920" s="1163"/>
      <c r="D1920" s="1163"/>
      <c r="E1920" s="1163"/>
      <c r="F1920" s="1164"/>
      <c r="G1920" s="1164"/>
      <c r="H1920" s="1163"/>
      <c r="I1920" s="1164"/>
      <c r="J1920" s="1163"/>
      <c r="K1920" s="1163"/>
      <c r="L1920" s="1163"/>
    </row>
    <row r="1921" spans="1:12" s="85" customFormat="1">
      <c r="E1921" s="86"/>
      <c r="F1921" s="155"/>
      <c r="G1921" s="155"/>
      <c r="H1921" s="86"/>
      <c r="I1921" s="155"/>
    </row>
    <row r="1922" spans="1:12" s="98" customFormat="1" ht="27" customHeight="1">
      <c r="A1922" s="122" t="s">
        <v>309</v>
      </c>
      <c r="B1922" s="103" t="s">
        <v>310</v>
      </c>
      <c r="C1922" s="108"/>
      <c r="D1922" s="1141" t="s">
        <v>304</v>
      </c>
      <c r="E1922" s="1141"/>
      <c r="F1922" s="108" t="s">
        <v>305</v>
      </c>
      <c r="G1922" s="1141" t="s">
        <v>306</v>
      </c>
      <c r="H1922" s="1141"/>
      <c r="I1922" s="108" t="s">
        <v>311</v>
      </c>
      <c r="J1922" s="123" t="s">
        <v>307</v>
      </c>
      <c r="K1922" s="124"/>
      <c r="L1922" s="125"/>
    </row>
    <row r="1923" spans="1:12" s="85" customFormat="1" ht="37.5" customHeight="1">
      <c r="A1923" s="110"/>
      <c r="B1923" s="1155" t="s">
        <v>811</v>
      </c>
      <c r="C1923" s="1155"/>
      <c r="D1923" s="1161" t="s">
        <v>812</v>
      </c>
      <c r="E1923" s="1156"/>
      <c r="F1923" s="152">
        <v>215</v>
      </c>
      <c r="G1923" s="1161">
        <v>171</v>
      </c>
      <c r="H1923" s="1157"/>
      <c r="I1923" s="152">
        <v>183</v>
      </c>
      <c r="J1923" s="1251"/>
      <c r="K1923" s="1251"/>
      <c r="L1923" s="1251"/>
    </row>
    <row r="1924" spans="1:12" s="85" customFormat="1" ht="6" customHeight="1">
      <c r="A1924" s="110"/>
      <c r="B1924" s="115"/>
      <c r="C1924" s="115"/>
      <c r="D1924" s="116"/>
      <c r="E1924" s="116"/>
      <c r="F1924" s="117"/>
      <c r="G1924" s="117"/>
      <c r="H1924" s="117"/>
      <c r="I1924" s="117"/>
      <c r="J1924" s="118"/>
      <c r="K1924" s="118"/>
      <c r="L1924" s="118"/>
    </row>
    <row r="1925" spans="1:12" s="85" customFormat="1" ht="12.75" customHeight="1">
      <c r="A1925" s="110"/>
      <c r="B1925" s="1155" t="s">
        <v>813</v>
      </c>
      <c r="C1925" s="1155"/>
      <c r="D1925" s="1156">
        <v>408</v>
      </c>
      <c r="E1925" s="1156"/>
      <c r="F1925" s="156">
        <v>612</v>
      </c>
      <c r="G1925" s="1157">
        <v>500</v>
      </c>
      <c r="H1925" s="1157"/>
      <c r="I1925" s="156">
        <v>532</v>
      </c>
      <c r="J1925" s="1250"/>
      <c r="K1925" s="1250"/>
      <c r="L1925" s="1250"/>
    </row>
    <row r="1926" spans="1:12" s="85" customFormat="1" ht="6" customHeight="1">
      <c r="A1926" s="110"/>
      <c r="B1926" s="115"/>
      <c r="C1926" s="115"/>
      <c r="D1926" s="116"/>
      <c r="E1926" s="116"/>
      <c r="F1926" s="117"/>
      <c r="G1926" s="117"/>
      <c r="H1926" s="117"/>
      <c r="I1926" s="117"/>
      <c r="J1926" s="118"/>
      <c r="K1926" s="118"/>
      <c r="L1926" s="118"/>
    </row>
    <row r="1927" spans="1:12" s="85" customFormat="1" ht="25.5" customHeight="1">
      <c r="A1927" s="110"/>
      <c r="B1927" s="1155" t="s">
        <v>814</v>
      </c>
      <c r="C1927" s="1155"/>
      <c r="D1927" s="1161">
        <v>2374</v>
      </c>
      <c r="E1927" s="1156"/>
      <c r="F1927" s="152">
        <v>2518</v>
      </c>
      <c r="G1927" s="1161">
        <v>2718</v>
      </c>
      <c r="H1927" s="1157"/>
      <c r="I1927" s="152">
        <v>1260</v>
      </c>
      <c r="J1927" s="1250"/>
      <c r="K1927" s="1250"/>
      <c r="L1927" s="1250"/>
    </row>
    <row r="1928" spans="1:12" s="85" customFormat="1" ht="6" customHeight="1">
      <c r="A1928" s="110"/>
      <c r="B1928" s="115"/>
      <c r="C1928" s="115"/>
      <c r="D1928" s="116"/>
      <c r="E1928" s="116"/>
      <c r="F1928" s="117"/>
      <c r="G1928" s="117"/>
      <c r="H1928" s="117"/>
      <c r="I1928" s="117"/>
      <c r="J1928" s="118"/>
      <c r="K1928" s="118"/>
      <c r="L1928" s="118"/>
    </row>
    <row r="1929" spans="1:12" s="85" customFormat="1" ht="25.5" customHeight="1">
      <c r="A1929" s="110"/>
      <c r="B1929" s="1155" t="s">
        <v>815</v>
      </c>
      <c r="C1929" s="1155"/>
      <c r="D1929" s="1161">
        <v>6967</v>
      </c>
      <c r="E1929" s="1156"/>
      <c r="F1929" s="152">
        <v>6866</v>
      </c>
      <c r="G1929" s="1161">
        <v>5330</v>
      </c>
      <c r="H1929" s="1157"/>
      <c r="I1929" s="152">
        <v>2927</v>
      </c>
      <c r="J1929" s="1250"/>
      <c r="K1929" s="1250"/>
      <c r="L1929" s="1250"/>
    </row>
    <row r="1930" spans="1:12" s="85" customFormat="1" ht="6" customHeight="1">
      <c r="A1930" s="110"/>
      <c r="B1930" s="115"/>
      <c r="C1930" s="115"/>
      <c r="D1930" s="116"/>
      <c r="E1930" s="116"/>
      <c r="F1930" s="117"/>
      <c r="G1930" s="117"/>
      <c r="H1930" s="117"/>
      <c r="I1930" s="117"/>
      <c r="J1930" s="118"/>
      <c r="K1930" s="118"/>
      <c r="L1930" s="118"/>
    </row>
    <row r="1931" spans="1:12" s="85" customFormat="1" ht="25.5" customHeight="1">
      <c r="A1931" s="110"/>
      <c r="B1931" s="1155" t="s">
        <v>816</v>
      </c>
      <c r="C1931" s="1155"/>
      <c r="D1931" s="1161">
        <v>14456</v>
      </c>
      <c r="E1931" s="1156"/>
      <c r="F1931" s="152">
        <v>17164</v>
      </c>
      <c r="G1931" s="1161">
        <v>15517</v>
      </c>
      <c r="H1931" s="1157"/>
      <c r="I1931" s="152">
        <v>13558</v>
      </c>
      <c r="J1931" s="1250"/>
      <c r="K1931" s="1250"/>
      <c r="L1931" s="1250"/>
    </row>
    <row r="1932" spans="1:12" s="85" customFormat="1" ht="6" customHeight="1">
      <c r="A1932" s="110"/>
      <c r="B1932" s="115"/>
      <c r="C1932" s="115"/>
      <c r="D1932" s="116"/>
      <c r="E1932" s="116"/>
      <c r="F1932" s="117"/>
      <c r="G1932" s="117"/>
      <c r="H1932" s="117"/>
      <c r="I1932" s="117"/>
      <c r="J1932" s="118"/>
      <c r="K1932" s="118"/>
      <c r="L1932" s="118"/>
    </row>
    <row r="1933" spans="1:12" s="85" customFormat="1" ht="25.5" customHeight="1">
      <c r="A1933" s="110"/>
      <c r="B1933" s="1155" t="s">
        <v>817</v>
      </c>
      <c r="C1933" s="1155"/>
      <c r="D1933" s="1161">
        <v>1596</v>
      </c>
      <c r="E1933" s="1156"/>
      <c r="F1933" s="152">
        <v>1516</v>
      </c>
      <c r="G1933" s="1161">
        <v>1193</v>
      </c>
      <c r="H1933" s="1157"/>
      <c r="I1933" s="152">
        <v>2358</v>
      </c>
      <c r="J1933" s="1250"/>
      <c r="K1933" s="1250"/>
      <c r="L1933" s="1250"/>
    </row>
    <row r="1934" spans="1:12" s="85" customFormat="1" ht="6" customHeight="1">
      <c r="A1934" s="110"/>
      <c r="B1934" s="115"/>
      <c r="C1934" s="115"/>
      <c r="D1934" s="116"/>
      <c r="E1934" s="116"/>
      <c r="F1934" s="117"/>
      <c r="G1934" s="117"/>
      <c r="H1934" s="117"/>
      <c r="I1934" s="117"/>
      <c r="J1934" s="118"/>
      <c r="K1934" s="118"/>
      <c r="L1934" s="118"/>
    </row>
    <row r="1935" spans="1:12" s="85" customFormat="1" ht="25.5" customHeight="1">
      <c r="A1935" s="110"/>
      <c r="B1935" s="1155" t="s">
        <v>818</v>
      </c>
      <c r="C1935" s="1155"/>
      <c r="D1935" s="1161">
        <v>1116</v>
      </c>
      <c r="E1935" s="1156"/>
      <c r="F1935" s="152">
        <v>869</v>
      </c>
      <c r="G1935" s="1161">
        <v>838</v>
      </c>
      <c r="H1935" s="1157"/>
      <c r="I1935" s="152">
        <v>751</v>
      </c>
      <c r="J1935" s="1250"/>
      <c r="K1935" s="1250"/>
      <c r="L1935" s="1250"/>
    </row>
    <row r="1936" spans="1:12" s="85" customFormat="1" ht="6" customHeight="1">
      <c r="A1936" s="110"/>
      <c r="B1936" s="115"/>
      <c r="C1936" s="115"/>
      <c r="D1936" s="116"/>
      <c r="E1936" s="116"/>
      <c r="F1936" s="117"/>
      <c r="G1936" s="117"/>
      <c r="H1936" s="117"/>
      <c r="I1936" s="117"/>
      <c r="J1936" s="118"/>
      <c r="K1936" s="118"/>
      <c r="L1936" s="118"/>
    </row>
    <row r="1937" spans="1:12" s="85" customFormat="1" ht="25.5" customHeight="1">
      <c r="A1937" s="110"/>
      <c r="B1937" s="1155" t="s">
        <v>819</v>
      </c>
      <c r="C1937" s="1155"/>
      <c r="D1937" s="1161">
        <v>272</v>
      </c>
      <c r="E1937" s="1156"/>
      <c r="F1937" s="152">
        <v>187</v>
      </c>
      <c r="G1937" s="1161">
        <v>333</v>
      </c>
      <c r="H1937" s="1157"/>
      <c r="I1937" s="152">
        <v>296</v>
      </c>
      <c r="J1937" s="1250"/>
      <c r="K1937" s="1250"/>
      <c r="L1937" s="1250"/>
    </row>
    <row r="1938" spans="1:12" s="85" customFormat="1" ht="6" customHeight="1">
      <c r="A1938" s="110"/>
      <c r="B1938" s="115"/>
      <c r="C1938" s="115"/>
      <c r="D1938" s="116"/>
      <c r="E1938" s="116"/>
      <c r="F1938" s="117"/>
      <c r="G1938" s="117"/>
      <c r="H1938" s="117"/>
      <c r="I1938" s="117"/>
      <c r="J1938" s="118"/>
      <c r="K1938" s="118"/>
      <c r="L1938" s="118"/>
    </row>
    <row r="1939" spans="1:12" s="85" customFormat="1">
      <c r="A1939" s="110"/>
      <c r="B1939" s="1155" t="s">
        <v>820</v>
      </c>
      <c r="C1939" s="1155"/>
      <c r="D1939" s="1161">
        <v>521</v>
      </c>
      <c r="E1939" s="1156"/>
      <c r="F1939" s="152">
        <v>517</v>
      </c>
      <c r="G1939" s="1161">
        <v>551</v>
      </c>
      <c r="H1939" s="1157"/>
      <c r="I1939" s="152">
        <v>480</v>
      </c>
      <c r="J1939" s="1250"/>
      <c r="K1939" s="1250"/>
      <c r="L1939" s="1250"/>
    </row>
    <row r="1940" spans="1:12" s="85" customFormat="1" ht="6" customHeight="1">
      <c r="A1940" s="110"/>
      <c r="B1940" s="115"/>
      <c r="C1940" s="115"/>
      <c r="D1940" s="116"/>
      <c r="E1940" s="116"/>
      <c r="F1940" s="117"/>
      <c r="G1940" s="117"/>
      <c r="H1940" s="117"/>
      <c r="I1940" s="117"/>
      <c r="J1940" s="118"/>
      <c r="K1940" s="118"/>
      <c r="L1940" s="118"/>
    </row>
    <row r="1941" spans="1:12" s="85" customFormat="1" ht="24.75" customHeight="1">
      <c r="A1941" s="110"/>
      <c r="B1941" s="1155" t="s">
        <v>821</v>
      </c>
      <c r="C1941" s="1155"/>
      <c r="D1941" s="1161">
        <v>65784</v>
      </c>
      <c r="E1941" s="1156">
        <v>62824</v>
      </c>
      <c r="F1941" s="152">
        <v>68745</v>
      </c>
      <c r="G1941" s="1161">
        <v>62824</v>
      </c>
      <c r="H1941" s="1157"/>
      <c r="I1941" s="152" t="s">
        <v>822</v>
      </c>
      <c r="J1941" s="1250"/>
      <c r="K1941" s="1250"/>
      <c r="L1941" s="1250"/>
    </row>
    <row r="1942" spans="1:12" s="85" customFormat="1" ht="6" customHeight="1">
      <c r="A1942" s="110"/>
      <c r="B1942" s="115"/>
      <c r="C1942" s="115"/>
      <c r="D1942" s="116"/>
      <c r="E1942" s="116"/>
      <c r="F1942" s="117"/>
      <c r="G1942" s="117"/>
      <c r="H1942" s="117"/>
      <c r="I1942" s="117"/>
      <c r="J1942" s="118"/>
      <c r="K1942" s="118"/>
      <c r="L1942" s="118"/>
    </row>
    <row r="1943" spans="1:12" s="85" customFormat="1">
      <c r="E1943" s="86"/>
      <c r="F1943" s="155"/>
      <c r="G1943" s="155"/>
      <c r="H1943" s="86"/>
      <c r="I1943" s="155"/>
    </row>
    <row r="1944" spans="1:12" s="85" customFormat="1">
      <c r="A1944" s="133" t="s">
        <v>288</v>
      </c>
      <c r="B1944" s="170"/>
      <c r="C1944" s="170"/>
      <c r="D1944" s="171"/>
      <c r="E1944" s="171"/>
      <c r="F1944" s="132"/>
      <c r="G1944" s="132"/>
      <c r="H1944" s="171"/>
      <c r="I1944" s="132"/>
      <c r="J1944" s="172"/>
      <c r="K1944" s="172"/>
      <c r="L1944" s="172"/>
    </row>
    <row r="1945" spans="1:12" s="85" customFormat="1">
      <c r="A1945" s="110"/>
      <c r="B1945" s="170"/>
      <c r="C1945" s="170"/>
      <c r="D1945" s="171"/>
      <c r="E1945" s="171"/>
      <c r="F1945" s="132"/>
      <c r="G1945" s="132"/>
      <c r="H1945" s="171"/>
      <c r="I1945" s="132"/>
      <c r="J1945" s="172"/>
      <c r="K1945" s="172"/>
      <c r="L1945" s="172"/>
    </row>
    <row r="1946" spans="1:12" s="85" customFormat="1">
      <c r="A1946" s="110"/>
      <c r="B1946" s="170"/>
      <c r="C1946" s="170"/>
      <c r="D1946" s="171"/>
      <c r="E1946" s="171"/>
      <c r="F1946" s="132"/>
      <c r="G1946" s="132"/>
      <c r="H1946" s="171"/>
      <c r="I1946" s="132"/>
      <c r="J1946" s="172"/>
      <c r="K1946" s="172"/>
      <c r="L1946" s="172"/>
    </row>
    <row r="1947" spans="1:12" s="85" customFormat="1">
      <c r="A1947" s="110"/>
      <c r="B1947" s="170"/>
      <c r="C1947" s="170"/>
      <c r="D1947" s="171"/>
      <c r="E1947" s="171"/>
      <c r="F1947" s="132"/>
      <c r="G1947" s="132"/>
      <c r="H1947" s="171"/>
      <c r="I1947" s="132"/>
      <c r="J1947" s="172"/>
      <c r="K1947" s="172"/>
      <c r="L1947" s="172"/>
    </row>
    <row r="1948" spans="1:12" s="85" customFormat="1">
      <c r="A1948" s="110"/>
      <c r="B1948" s="170"/>
      <c r="C1948" s="170"/>
      <c r="D1948" s="171"/>
      <c r="E1948" s="171"/>
      <c r="F1948" s="132"/>
      <c r="G1948" s="132"/>
      <c r="H1948" s="171"/>
      <c r="I1948" s="132"/>
      <c r="J1948" s="172"/>
      <c r="K1948" s="172"/>
      <c r="L1948" s="172"/>
    </row>
    <row r="1949" spans="1:12" s="85" customFormat="1">
      <c r="A1949" s="110"/>
      <c r="B1949" s="170"/>
      <c r="C1949" s="170"/>
      <c r="D1949" s="171"/>
      <c r="E1949" s="171"/>
      <c r="F1949" s="132"/>
      <c r="G1949" s="132"/>
      <c r="H1949" s="171"/>
      <c r="I1949" s="132"/>
      <c r="J1949" s="172"/>
      <c r="K1949" s="172"/>
      <c r="L1949" s="172"/>
    </row>
    <row r="1950" spans="1:12" s="85" customFormat="1">
      <c r="A1950" s="110"/>
      <c r="B1950" s="170"/>
      <c r="C1950" s="170"/>
      <c r="D1950" s="171"/>
      <c r="E1950" s="171"/>
      <c r="F1950" s="132"/>
      <c r="G1950" s="132"/>
      <c r="H1950" s="171"/>
      <c r="I1950" s="132"/>
      <c r="J1950" s="172"/>
      <c r="K1950" s="172"/>
      <c r="L1950" s="172"/>
    </row>
    <row r="1951" spans="1:12">
      <c r="A1951" s="49"/>
    </row>
    <row r="1952" spans="1:12">
      <c r="A1952" s="92" t="s">
        <v>749</v>
      </c>
      <c r="B1952" s="1159" t="s">
        <v>66</v>
      </c>
      <c r="C1952" s="1159"/>
      <c r="D1952" s="1159"/>
      <c r="E1952" s="1159"/>
      <c r="F1952" s="1159"/>
      <c r="G1952" s="1159"/>
      <c r="H1952" s="1159"/>
      <c r="I1952" s="1159"/>
      <c r="J1952" s="1159"/>
      <c r="K1952" s="1159"/>
      <c r="L1952" s="1159"/>
    </row>
    <row r="1953" spans="1:12" ht="9" customHeight="1">
      <c r="B1953" s="14"/>
      <c r="C1953" s="51"/>
      <c r="D1953" s="51"/>
    </row>
    <row r="1954" spans="1:12">
      <c r="A1954" s="52"/>
      <c r="B1954" s="52"/>
      <c r="C1954" s="52"/>
      <c r="D1954" s="52"/>
      <c r="E1954" s="52"/>
      <c r="F1954" s="1160" t="s">
        <v>66</v>
      </c>
      <c r="G1954" s="1160"/>
      <c r="H1954" s="1160"/>
      <c r="I1954" s="1160"/>
      <c r="J1954" s="1160"/>
      <c r="K1954" s="1160"/>
      <c r="L1954" s="52"/>
    </row>
    <row r="1955" spans="1:12">
      <c r="A1955" s="52"/>
      <c r="B1955" s="52"/>
      <c r="C1955" s="52"/>
      <c r="D1955" s="52"/>
      <c r="E1955" s="52"/>
      <c r="F1955" s="1160"/>
      <c r="G1955" s="1160"/>
      <c r="H1955" s="1160"/>
      <c r="I1955" s="1160"/>
      <c r="J1955" s="1160"/>
      <c r="K1955" s="1160"/>
      <c r="L1955" s="52"/>
    </row>
    <row r="1956" spans="1:12">
      <c r="A1956" s="52"/>
      <c r="B1956" s="52"/>
      <c r="C1956" s="52"/>
      <c r="D1956" s="52"/>
      <c r="E1956" s="52"/>
      <c r="F1956" s="1160"/>
      <c r="G1956" s="1160"/>
      <c r="H1956" s="1160"/>
      <c r="I1956" s="1160"/>
      <c r="J1956" s="1160"/>
      <c r="K1956" s="1160"/>
      <c r="L1956" s="52"/>
    </row>
    <row r="1957" spans="1:12">
      <c r="A1957" s="52"/>
      <c r="B1957" s="52"/>
      <c r="C1957" s="52"/>
      <c r="D1957" s="52"/>
      <c r="E1957" s="52"/>
      <c r="F1957" s="1160"/>
      <c r="G1957" s="1160"/>
      <c r="H1957" s="1160"/>
      <c r="I1957" s="1160"/>
      <c r="J1957" s="1160"/>
      <c r="K1957" s="1160"/>
      <c r="L1957" s="52"/>
    </row>
    <row r="1958" spans="1:12">
      <c r="A1958" s="52"/>
      <c r="B1958" s="52"/>
      <c r="C1958" s="52"/>
      <c r="D1958" s="52"/>
      <c r="E1958" s="52"/>
      <c r="F1958" s="1160"/>
      <c r="G1958" s="1160"/>
      <c r="H1958" s="1160"/>
      <c r="I1958" s="1160"/>
      <c r="J1958" s="1160"/>
      <c r="K1958" s="1160"/>
      <c r="L1958" s="52"/>
    </row>
    <row r="1959" spans="1:12" ht="33.75" customHeight="1">
      <c r="A1959" s="93"/>
      <c r="B1959" s="93"/>
      <c r="C1959" s="93"/>
      <c r="D1959" s="93"/>
      <c r="E1959" s="93"/>
      <c r="F1959" s="1160"/>
      <c r="G1959" s="1160"/>
      <c r="H1959" s="1160"/>
      <c r="I1959" s="1160"/>
      <c r="J1959" s="1160"/>
      <c r="K1959" s="1160"/>
      <c r="L1959" s="93"/>
    </row>
    <row r="1960" spans="1:12" ht="12.75" customHeight="1">
      <c r="A1960" s="93"/>
      <c r="B1960" s="93"/>
      <c r="C1960" s="93"/>
      <c r="D1960" s="93"/>
      <c r="E1960" s="93"/>
      <c r="F1960" s="1160"/>
      <c r="G1960" s="1160"/>
      <c r="H1960" s="1160"/>
      <c r="I1960" s="1160"/>
      <c r="J1960" s="1160"/>
      <c r="K1960" s="1160"/>
      <c r="L1960" s="93"/>
    </row>
    <row r="1961" spans="1:12" ht="12.75" customHeight="1">
      <c r="A1961" s="52"/>
      <c r="B1961" s="52"/>
      <c r="C1961" s="52"/>
      <c r="D1961" s="52"/>
      <c r="E1961" s="52"/>
      <c r="F1961" s="1160"/>
      <c r="G1961" s="1160"/>
      <c r="H1961" s="1160"/>
      <c r="I1961" s="1160"/>
      <c r="J1961" s="1160"/>
      <c r="K1961" s="1160"/>
      <c r="L1961" s="52"/>
    </row>
    <row r="1962" spans="1:12" ht="12.75" customHeight="1">
      <c r="A1962" s="52"/>
      <c r="B1962" s="52"/>
      <c r="C1962" s="52"/>
      <c r="D1962" s="52"/>
      <c r="E1962" s="52"/>
      <c r="F1962" s="1160"/>
      <c r="G1962" s="1160"/>
      <c r="H1962" s="1160"/>
      <c r="I1962" s="1160"/>
      <c r="J1962" s="1160"/>
      <c r="K1962" s="1160"/>
      <c r="L1962" s="52"/>
    </row>
    <row r="1963" spans="1:12" ht="12.75" customHeight="1">
      <c r="A1963" s="52"/>
      <c r="B1963" s="52"/>
      <c r="C1963" s="52"/>
      <c r="D1963" s="52"/>
      <c r="E1963" s="52"/>
      <c r="F1963" s="1160"/>
      <c r="G1963" s="1160"/>
      <c r="H1963" s="1160"/>
      <c r="I1963" s="1160"/>
      <c r="J1963" s="1160"/>
      <c r="K1963" s="1160"/>
      <c r="L1963" s="52"/>
    </row>
    <row r="1964" spans="1:12" ht="12.75" customHeight="1">
      <c r="A1964" s="52"/>
      <c r="B1964" s="52"/>
      <c r="C1964" s="52"/>
      <c r="D1964" s="52"/>
      <c r="E1964" s="52"/>
      <c r="F1964" s="1160"/>
      <c r="G1964" s="1160"/>
      <c r="H1964" s="1160"/>
      <c r="I1964" s="1160"/>
      <c r="J1964" s="1160"/>
      <c r="K1964" s="1160"/>
      <c r="L1964" s="52"/>
    </row>
    <row r="1965" spans="1:12" ht="12.75" customHeight="1">
      <c r="A1965" s="52"/>
      <c r="B1965" s="52"/>
      <c r="C1965" s="52"/>
      <c r="D1965" s="52"/>
      <c r="E1965" s="52"/>
      <c r="F1965" s="1160"/>
      <c r="G1965" s="1160"/>
      <c r="H1965" s="1160"/>
      <c r="I1965" s="1160"/>
      <c r="J1965" s="1160"/>
      <c r="K1965" s="1160"/>
      <c r="L1965" s="52"/>
    </row>
    <row r="1966" spans="1:12" ht="12.75" customHeight="1">
      <c r="A1966" s="52"/>
      <c r="B1966" s="52"/>
      <c r="C1966" s="52"/>
      <c r="D1966" s="52"/>
      <c r="E1966" s="52"/>
      <c r="F1966" s="1160"/>
      <c r="G1966" s="1160"/>
      <c r="H1966" s="1160"/>
      <c r="I1966" s="1160"/>
      <c r="J1966" s="1160"/>
      <c r="K1966" s="1160"/>
      <c r="L1966" s="52"/>
    </row>
    <row r="1967" spans="1:12" ht="12.75" customHeight="1">
      <c r="A1967" s="52"/>
      <c r="B1967" s="52"/>
      <c r="C1967" s="52"/>
      <c r="D1967" s="52"/>
      <c r="E1967" s="52"/>
      <c r="F1967" s="1160"/>
      <c r="G1967" s="1160"/>
      <c r="H1967" s="1160"/>
      <c r="I1967" s="1160"/>
      <c r="J1967" s="1160"/>
      <c r="K1967" s="1160"/>
      <c r="L1967" s="52"/>
    </row>
    <row r="1968" spans="1:12" ht="12.75" customHeight="1">
      <c r="A1968" s="52"/>
      <c r="B1968" s="52"/>
      <c r="C1968" s="52"/>
      <c r="D1968" s="52"/>
      <c r="E1968" s="52"/>
      <c r="F1968" s="1160"/>
      <c r="G1968" s="1160"/>
      <c r="H1968" s="1160"/>
      <c r="I1968" s="1160"/>
      <c r="J1968" s="1160"/>
      <c r="K1968" s="1160"/>
      <c r="L1968" s="52"/>
    </row>
    <row r="1969" spans="1:12" ht="12.75" customHeight="1">
      <c r="A1969" s="52"/>
      <c r="B1969" s="52"/>
      <c r="C1969" s="52"/>
      <c r="D1969" s="52"/>
      <c r="E1969" s="52"/>
      <c r="F1969" s="1160"/>
      <c r="G1969" s="1160"/>
      <c r="H1969" s="1160"/>
      <c r="I1969" s="1160"/>
      <c r="J1969" s="1160"/>
      <c r="K1969" s="1160"/>
      <c r="L1969" s="52"/>
    </row>
    <row r="1970" spans="1:12" ht="12.75" customHeight="1">
      <c r="A1970" s="52"/>
      <c r="B1970" s="52"/>
      <c r="C1970" s="52"/>
      <c r="D1970" s="52"/>
      <c r="E1970" s="52"/>
      <c r="F1970" s="1160"/>
      <c r="G1970" s="1160"/>
      <c r="H1970" s="1160"/>
      <c r="I1970" s="1160"/>
      <c r="J1970" s="1160"/>
      <c r="K1970" s="1160"/>
      <c r="L1970" s="52"/>
    </row>
    <row r="1971" spans="1:12" ht="12.75" customHeight="1">
      <c r="A1971" s="52"/>
      <c r="B1971" s="52"/>
      <c r="C1971" s="52"/>
      <c r="D1971" s="52"/>
      <c r="E1971" s="52"/>
      <c r="F1971" s="1160"/>
      <c r="G1971" s="1160"/>
      <c r="H1971" s="1160"/>
      <c r="I1971" s="1160"/>
      <c r="J1971" s="1160"/>
      <c r="K1971" s="1160"/>
      <c r="L1971" s="52"/>
    </row>
    <row r="1972" spans="1:12" ht="12.75" customHeight="1">
      <c r="A1972" s="52"/>
      <c r="B1972" s="52"/>
      <c r="C1972" s="52"/>
      <c r="D1972" s="52"/>
      <c r="E1972" s="52"/>
      <c r="F1972" s="1160"/>
      <c r="G1972" s="1160"/>
      <c r="H1972" s="1160"/>
      <c r="I1972" s="1160"/>
      <c r="J1972" s="1160"/>
      <c r="K1972" s="1160"/>
      <c r="L1972" s="52"/>
    </row>
    <row r="1973" spans="1:12">
      <c r="A1973" s="52"/>
      <c r="B1973" s="52"/>
      <c r="C1973" s="52"/>
      <c r="D1973" s="52"/>
      <c r="E1973" s="52"/>
      <c r="F1973" s="52"/>
      <c r="G1973" s="52"/>
      <c r="H1973" s="52"/>
      <c r="I1973" s="52"/>
      <c r="J1973" s="52"/>
      <c r="K1973" s="52"/>
      <c r="L1973" s="52"/>
    </row>
    <row r="1974" spans="1:12">
      <c r="A1974" s="52"/>
      <c r="B1974" s="52"/>
      <c r="C1974" s="52"/>
      <c r="D1974" s="52"/>
      <c r="E1974" s="52"/>
      <c r="F1974" s="52"/>
      <c r="G1974" s="52"/>
      <c r="H1974" s="52"/>
      <c r="I1974" s="52"/>
      <c r="J1974" s="52"/>
      <c r="K1974" s="52"/>
      <c r="L1974" s="52"/>
    </row>
    <row r="1975" spans="1:12">
      <c r="A1975" s="52"/>
      <c r="B1975" s="52"/>
      <c r="C1975" s="52"/>
      <c r="D1975" s="52"/>
      <c r="E1975" s="52"/>
      <c r="F1975" s="52"/>
      <c r="G1975" s="52"/>
      <c r="H1975" s="52"/>
      <c r="I1975" s="52"/>
      <c r="J1975" s="52"/>
      <c r="K1975" s="52"/>
      <c r="L1975" s="52"/>
    </row>
    <row r="1976" spans="1:12">
      <c r="A1976" s="52"/>
      <c r="B1976" s="52"/>
      <c r="C1976" s="52"/>
      <c r="D1976" s="52"/>
      <c r="E1976" s="52"/>
      <c r="F1976" s="52"/>
      <c r="G1976" s="52"/>
      <c r="H1976" s="52"/>
      <c r="I1976" s="52"/>
      <c r="J1976" s="52"/>
      <c r="K1976" s="52"/>
      <c r="L1976" s="52"/>
    </row>
    <row r="1977" spans="1:12">
      <c r="A1977" s="52"/>
      <c r="B1977" s="52"/>
      <c r="C1977" s="52"/>
      <c r="D1977" s="52"/>
      <c r="E1977" s="52"/>
      <c r="F1977" s="52"/>
      <c r="G1977" s="52"/>
      <c r="H1977" s="52"/>
      <c r="I1977" s="52"/>
      <c r="J1977" s="52"/>
      <c r="K1977" s="52"/>
      <c r="L1977" s="52"/>
    </row>
    <row r="1978" spans="1:12">
      <c r="A1978" s="52"/>
      <c r="B1978" s="52"/>
      <c r="C1978" s="52"/>
      <c r="D1978" s="52"/>
      <c r="E1978" s="52"/>
      <c r="F1978" s="52"/>
      <c r="G1978" s="52"/>
      <c r="H1978" s="52"/>
      <c r="I1978" s="52"/>
      <c r="J1978" s="52"/>
      <c r="K1978" s="52"/>
      <c r="L1978" s="52"/>
    </row>
    <row r="1979" spans="1:12">
      <c r="A1979" s="52"/>
      <c r="B1979" s="52"/>
      <c r="C1979" s="52"/>
      <c r="D1979" s="52"/>
      <c r="E1979" s="52"/>
      <c r="F1979" s="52"/>
      <c r="G1979" s="52"/>
      <c r="H1979" s="52"/>
      <c r="I1979" s="52"/>
      <c r="J1979" s="52"/>
      <c r="K1979" s="52"/>
      <c r="L1979" s="52"/>
    </row>
    <row r="1980" spans="1:12">
      <c r="A1980" s="52"/>
      <c r="B1980" s="52"/>
      <c r="C1980" s="52"/>
      <c r="D1980" s="52"/>
      <c r="E1980" s="52"/>
      <c r="F1980" s="52"/>
      <c r="G1980" s="52"/>
      <c r="H1980" s="52"/>
      <c r="I1980" s="52"/>
      <c r="J1980" s="52"/>
      <c r="K1980" s="52"/>
      <c r="L1980" s="52"/>
    </row>
    <row r="1981" spans="1:12">
      <c r="A1981" s="52"/>
      <c r="B1981" s="52"/>
      <c r="C1981" s="52"/>
      <c r="D1981" s="52"/>
      <c r="E1981" s="52"/>
      <c r="F1981" s="52"/>
      <c r="G1981" s="52"/>
      <c r="H1981" s="52"/>
      <c r="I1981" s="52"/>
      <c r="J1981" s="52"/>
      <c r="K1981" s="52"/>
      <c r="L1981" s="52"/>
    </row>
    <row r="1982" spans="1:12">
      <c r="A1982" s="52"/>
      <c r="B1982" s="52"/>
      <c r="C1982" s="52"/>
      <c r="D1982" s="52"/>
      <c r="E1982" s="52"/>
      <c r="F1982" s="52"/>
      <c r="G1982" s="52"/>
      <c r="H1982" s="52"/>
      <c r="I1982" s="52"/>
      <c r="J1982" s="52"/>
      <c r="K1982" s="52"/>
      <c r="L1982" s="52"/>
    </row>
    <row r="1983" spans="1:12">
      <c r="A1983" s="52"/>
      <c r="B1983" s="52"/>
      <c r="C1983" s="52"/>
      <c r="D1983" s="52"/>
      <c r="E1983" s="52"/>
      <c r="F1983" s="52"/>
      <c r="G1983" s="52"/>
      <c r="H1983" s="52"/>
      <c r="I1983" s="52"/>
      <c r="J1983" s="52"/>
      <c r="K1983" s="52"/>
      <c r="L1983" s="52"/>
    </row>
    <row r="1984" spans="1:12">
      <c r="A1984" s="52"/>
      <c r="B1984" s="52"/>
      <c r="C1984" s="52"/>
      <c r="D1984" s="52"/>
      <c r="E1984" s="52"/>
      <c r="F1984" s="52"/>
      <c r="G1984" s="52"/>
      <c r="H1984" s="52"/>
      <c r="I1984" s="52"/>
      <c r="J1984" s="52"/>
      <c r="K1984" s="52"/>
      <c r="L1984" s="52"/>
    </row>
    <row r="1985" spans="1:12">
      <c r="A1985" s="52"/>
      <c r="B1985" s="52"/>
      <c r="C1985" s="52"/>
      <c r="D1985" s="52"/>
      <c r="E1985" s="52"/>
      <c r="F1985" s="52"/>
      <c r="G1985" s="52"/>
      <c r="H1985" s="52"/>
      <c r="I1985" s="52"/>
      <c r="J1985" s="52"/>
      <c r="K1985" s="52"/>
      <c r="L1985" s="52"/>
    </row>
    <row r="1986" spans="1:12">
      <c r="A1986" s="52"/>
      <c r="B1986" s="52"/>
      <c r="C1986" s="52"/>
      <c r="D1986" s="52"/>
      <c r="E1986" s="52"/>
      <c r="F1986" s="52"/>
      <c r="G1986" s="52"/>
      <c r="H1986" s="52"/>
      <c r="I1986" s="52"/>
      <c r="J1986" s="52"/>
      <c r="K1986" s="52"/>
      <c r="L1986" s="52"/>
    </row>
    <row r="1987" spans="1:12">
      <c r="A1987" s="52"/>
      <c r="B1987" s="52"/>
      <c r="C1987" s="52"/>
      <c r="D1987" s="52"/>
      <c r="E1987" s="52"/>
      <c r="F1987" s="52"/>
      <c r="G1987" s="52"/>
      <c r="H1987" s="52"/>
      <c r="I1987" s="52"/>
      <c r="J1987" s="52"/>
      <c r="K1987" s="52"/>
      <c r="L1987" s="52"/>
    </row>
    <row r="1988" spans="1:12">
      <c r="A1988" s="52"/>
      <c r="B1988" s="52"/>
      <c r="C1988" s="52"/>
      <c r="D1988" s="52"/>
      <c r="E1988" s="52"/>
      <c r="F1988" s="52"/>
      <c r="G1988" s="52"/>
      <c r="H1988" s="52"/>
      <c r="I1988" s="52"/>
      <c r="J1988" s="52"/>
      <c r="K1988" s="52"/>
      <c r="L1988" s="52"/>
    </row>
    <row r="1989" spans="1:12">
      <c r="A1989" s="52"/>
      <c r="B1989" s="52"/>
      <c r="C1989" s="52"/>
      <c r="D1989" s="52"/>
      <c r="E1989" s="52"/>
      <c r="F1989" s="52"/>
      <c r="G1989" s="52"/>
      <c r="H1989" s="52"/>
      <c r="I1989" s="52"/>
      <c r="J1989" s="52"/>
      <c r="K1989" s="52"/>
      <c r="L1989" s="52"/>
    </row>
    <row r="1990" spans="1:12">
      <c r="A1990" s="52"/>
      <c r="B1990" s="52"/>
      <c r="C1990" s="52"/>
      <c r="D1990" s="52"/>
      <c r="E1990" s="52"/>
      <c r="F1990" s="52"/>
      <c r="G1990" s="52"/>
      <c r="H1990" s="52"/>
      <c r="I1990" s="52"/>
      <c r="J1990" s="52"/>
      <c r="K1990" s="52"/>
      <c r="L1990" s="52"/>
    </row>
    <row r="1991" spans="1:12">
      <c r="A1991" s="52"/>
      <c r="B1991" s="52"/>
      <c r="C1991" s="52"/>
      <c r="D1991" s="52"/>
      <c r="E1991" s="52"/>
      <c r="F1991" s="52"/>
      <c r="G1991" s="52"/>
      <c r="H1991" s="52"/>
      <c r="I1991" s="52"/>
      <c r="J1991" s="52"/>
      <c r="K1991" s="52"/>
      <c r="L1991" s="52"/>
    </row>
    <row r="1992" spans="1:12" s="54" customFormat="1" ht="12.75" customHeight="1">
      <c r="A1992" s="53" t="s">
        <v>260</v>
      </c>
      <c r="E1992" s="55"/>
      <c r="F1992" s="55"/>
      <c r="G1992" s="55"/>
      <c r="H1992" s="55"/>
      <c r="I1992" s="55"/>
    </row>
    <row r="1993" spans="1:12" s="54" customFormat="1">
      <c r="A1993" s="56" t="s">
        <v>749</v>
      </c>
      <c r="B1993" s="1151" t="s">
        <v>66</v>
      </c>
      <c r="C1993" s="1151"/>
      <c r="D1993" s="1151"/>
      <c r="E1993" s="1151"/>
      <c r="F1993" s="1151"/>
      <c r="G1993" s="1151"/>
      <c r="H1993" s="1151"/>
      <c r="I1993" s="1151"/>
      <c r="J1993" s="1151"/>
      <c r="K1993" s="1151"/>
      <c r="L1993" s="1151"/>
    </row>
    <row r="1994" spans="1:12" s="54" customFormat="1" ht="9" customHeight="1">
      <c r="A1994" s="57"/>
      <c r="B1994" s="58"/>
      <c r="C1994" s="58"/>
      <c r="D1994" s="58"/>
      <c r="E1994" s="59"/>
      <c r="F1994" s="59"/>
      <c r="G1994" s="59"/>
      <c r="H1994" s="59"/>
      <c r="I1994" s="59"/>
      <c r="J1994" s="58"/>
      <c r="K1994" s="58"/>
      <c r="L1994" s="58"/>
    </row>
    <row r="1995" spans="1:12" s="54" customFormat="1" ht="27" customHeight="1">
      <c r="B1995" s="1152" t="s">
        <v>261</v>
      </c>
      <c r="C1995" s="1152"/>
      <c r="D1995" s="1152"/>
      <c r="E1995" s="1152"/>
      <c r="F1995" s="1152"/>
      <c r="G1995" s="1152"/>
      <c r="H1995" s="1152"/>
      <c r="I1995" s="1152"/>
      <c r="J1995" s="1152"/>
      <c r="K1995" s="1152"/>
      <c r="L1995" s="1152"/>
    </row>
    <row r="1996" spans="1:12" s="54" customFormat="1">
      <c r="E1996" s="55"/>
      <c r="F1996" s="55"/>
      <c r="G1996" s="55"/>
      <c r="H1996" s="55"/>
      <c r="I1996" s="55"/>
    </row>
    <row r="1997" spans="1:12" s="177" customFormat="1" ht="13.5" customHeight="1">
      <c r="A1997" s="61" t="s">
        <v>262</v>
      </c>
      <c r="B1997" s="62"/>
      <c r="C1997" s="63"/>
      <c r="D1997" s="1154" t="s">
        <v>263</v>
      </c>
      <c r="E1997" s="1154"/>
      <c r="F1997" s="63" t="s">
        <v>263</v>
      </c>
      <c r="G1997" s="1154" t="s">
        <v>264</v>
      </c>
      <c r="H1997" s="1154"/>
      <c r="I1997" s="63" t="s">
        <v>264</v>
      </c>
      <c r="J1997" s="63"/>
      <c r="K1997" s="62"/>
      <c r="L1997" s="62"/>
    </row>
    <row r="1998" spans="1:12" s="177" customFormat="1" ht="13.5" customHeight="1">
      <c r="A1998" s="61" t="s">
        <v>265</v>
      </c>
      <c r="B1998" s="62"/>
      <c r="C1998" s="63"/>
      <c r="D1998" s="1154">
        <v>2012</v>
      </c>
      <c r="E1998" s="1154"/>
      <c r="F1998" s="63">
        <v>2011</v>
      </c>
      <c r="G1998" s="1154">
        <v>2010</v>
      </c>
      <c r="H1998" s="1154"/>
      <c r="I1998" s="63">
        <v>2009</v>
      </c>
      <c r="J1998" s="63"/>
      <c r="K1998" s="62"/>
      <c r="L1998" s="62"/>
    </row>
    <row r="1999" spans="1:12" s="54" customFormat="1" ht="12.75" customHeight="1">
      <c r="B1999" s="54" t="s">
        <v>266</v>
      </c>
      <c r="C1999" s="65"/>
      <c r="D1999" s="1148">
        <v>6572380.5999999996</v>
      </c>
      <c r="E1999" s="1148"/>
      <c r="F1999" s="66">
        <v>7364666.04</v>
      </c>
      <c r="G1999" s="1148">
        <v>6734988.7999999998</v>
      </c>
      <c r="H1999" s="1148"/>
      <c r="I1999" s="66">
        <v>5972786.75</v>
      </c>
      <c r="J1999" s="65"/>
      <c r="K1999" s="65"/>
    </row>
    <row r="2000" spans="1:12" s="54" customFormat="1" ht="6" customHeight="1">
      <c r="B2000" s="67"/>
      <c r="C2000" s="67"/>
      <c r="D2000" s="68"/>
      <c r="E2000" s="68"/>
      <c r="F2000" s="69"/>
      <c r="G2000" s="69"/>
      <c r="H2000" s="69"/>
      <c r="I2000" s="69"/>
      <c r="J2000" s="67"/>
      <c r="K2000" s="67"/>
      <c r="L2000" s="67"/>
    </row>
    <row r="2001" spans="1:12" s="54" customFormat="1" ht="12.75" customHeight="1">
      <c r="B2001" s="54" t="s">
        <v>265</v>
      </c>
      <c r="C2001" s="65"/>
      <c r="D2001" s="1148">
        <v>1831930.68</v>
      </c>
      <c r="E2001" s="1148"/>
      <c r="F2001" s="66">
        <v>1830960.36</v>
      </c>
      <c r="G2001" s="1148">
        <v>1891771.77</v>
      </c>
      <c r="H2001" s="1148"/>
      <c r="I2001" s="66">
        <v>2274242.37</v>
      </c>
      <c r="J2001" s="65"/>
      <c r="K2001" s="65"/>
    </row>
    <row r="2002" spans="1:12" s="54" customFormat="1" ht="6" customHeight="1">
      <c r="B2002" s="67"/>
      <c r="C2002" s="67"/>
      <c r="D2002" s="68"/>
      <c r="E2002" s="68"/>
      <c r="F2002" s="69"/>
      <c r="G2002" s="69"/>
      <c r="H2002" s="69"/>
      <c r="I2002" s="69"/>
      <c r="J2002" s="67"/>
      <c r="K2002" s="67"/>
      <c r="L2002" s="67"/>
    </row>
    <row r="2003" spans="1:12" s="54" customFormat="1" ht="12.75" customHeight="1">
      <c r="B2003" s="70" t="s">
        <v>1</v>
      </c>
      <c r="C2003" s="65"/>
      <c r="D2003" s="1153">
        <v>4740449.92</v>
      </c>
      <c r="E2003" s="1153"/>
      <c r="F2003" s="66">
        <v>5533705.6799999997</v>
      </c>
      <c r="G2003" s="1148">
        <v>4843217.0299999993</v>
      </c>
      <c r="H2003" s="1148"/>
      <c r="I2003" s="66">
        <v>3698544.38</v>
      </c>
      <c r="J2003" s="65"/>
      <c r="K2003" s="65"/>
    </row>
    <row r="2004" spans="1:12" s="54" customFormat="1" ht="6" customHeight="1">
      <c r="B2004" s="67"/>
      <c r="C2004" s="67"/>
      <c r="D2004" s="67"/>
      <c r="E2004" s="71"/>
      <c r="F2004" s="71"/>
      <c r="G2004" s="71"/>
      <c r="H2004" s="71"/>
      <c r="I2004" s="71"/>
      <c r="J2004" s="67"/>
      <c r="K2004" s="67"/>
      <c r="L2004" s="67"/>
    </row>
    <row r="2005" spans="1:12" s="54" customFormat="1" ht="12.75" customHeight="1">
      <c r="B2005" s="54" t="s">
        <v>267</v>
      </c>
      <c r="C2005" s="65"/>
      <c r="D2005" s="1149">
        <v>0.27873167905096674</v>
      </c>
      <c r="E2005" s="1149"/>
      <c r="F2005" s="72">
        <v>0.24861417341335415</v>
      </c>
      <c r="G2005" s="1149">
        <v>0.28088714416273419</v>
      </c>
      <c r="H2005" s="1149"/>
      <c r="I2005" s="72">
        <v>0.3807673813232994</v>
      </c>
      <c r="J2005" s="65"/>
      <c r="K2005" s="65"/>
    </row>
    <row r="2006" spans="1:12" s="54" customFormat="1" ht="6" customHeight="1">
      <c r="B2006" s="67"/>
      <c r="C2006" s="67"/>
      <c r="D2006" s="67"/>
      <c r="E2006" s="71"/>
      <c r="F2006" s="71"/>
      <c r="G2006" s="71"/>
      <c r="H2006" s="71"/>
      <c r="I2006" s="71"/>
      <c r="J2006" s="67"/>
      <c r="K2006" s="67"/>
      <c r="L2006" s="67"/>
    </row>
    <row r="2007" spans="1:12" s="54" customFormat="1" ht="12.75" customHeight="1">
      <c r="E2007" s="55"/>
      <c r="F2007" s="55"/>
      <c r="G2007" s="55"/>
      <c r="H2007" s="55"/>
      <c r="I2007" s="55"/>
    </row>
    <row r="2008" spans="1:12" s="54" customFormat="1" ht="13.5" customHeight="1">
      <c r="A2008" s="70" t="s">
        <v>268</v>
      </c>
      <c r="B2008" s="73" t="s">
        <v>289</v>
      </c>
      <c r="C2008" s="1143" t="s">
        <v>270</v>
      </c>
      <c r="D2008" s="1143"/>
      <c r="E2008" s="73"/>
      <c r="F2008" s="1143" t="s">
        <v>271</v>
      </c>
      <c r="G2008" s="1143"/>
      <c r="H2008" s="73"/>
      <c r="I2008" s="74" t="s">
        <v>1</v>
      </c>
      <c r="J2008" s="73"/>
      <c r="K2008" s="74" t="s">
        <v>1</v>
      </c>
      <c r="L2008" s="74" t="s">
        <v>272</v>
      </c>
    </row>
    <row r="2009" spans="1:12" s="54" customFormat="1" ht="13.5" customHeight="1">
      <c r="A2009" s="70"/>
      <c r="B2009" s="73"/>
      <c r="C2009" s="74" t="s">
        <v>273</v>
      </c>
      <c r="D2009" s="74" t="s">
        <v>274</v>
      </c>
      <c r="E2009" s="74"/>
      <c r="F2009" s="74" t="s">
        <v>273</v>
      </c>
      <c r="G2009" s="74" t="s">
        <v>274</v>
      </c>
      <c r="H2009" s="74"/>
      <c r="I2009" s="74" t="s">
        <v>275</v>
      </c>
      <c r="J2009" s="73"/>
      <c r="K2009" s="74" t="s">
        <v>276</v>
      </c>
      <c r="L2009" s="74" t="s">
        <v>277</v>
      </c>
    </row>
    <row r="2010" spans="1:12" s="76" customFormat="1">
      <c r="A2010" t="s">
        <v>67</v>
      </c>
      <c r="B2010" s="76" t="s">
        <v>68</v>
      </c>
      <c r="C2010" s="77">
        <v>6572380.5999999996</v>
      </c>
      <c r="D2010" s="78">
        <v>1</v>
      </c>
      <c r="E2010" s="79"/>
      <c r="F2010" s="77">
        <v>1831930.68</v>
      </c>
      <c r="G2010" s="78">
        <v>1</v>
      </c>
      <c r="H2010" s="79"/>
      <c r="I2010" s="77">
        <v>4740449.92</v>
      </c>
      <c r="K2010" s="77">
        <v>5533705.6799999997</v>
      </c>
      <c r="L2010" s="78">
        <v>-0.14334982846431396</v>
      </c>
    </row>
    <row r="2011" spans="1:12" s="76" customFormat="1" ht="6" customHeight="1">
      <c r="A2011" s="94"/>
      <c r="B2011" s="80"/>
      <c r="C2011" s="81"/>
      <c r="D2011" s="82"/>
      <c r="E2011" s="83"/>
      <c r="F2011" s="81"/>
      <c r="G2011" s="82"/>
      <c r="H2011" s="83"/>
      <c r="I2011" s="81"/>
      <c r="J2011" s="80"/>
      <c r="K2011" s="81"/>
      <c r="L2011" s="82"/>
    </row>
    <row r="2012" spans="1:12" s="54" customFormat="1">
      <c r="E2012" s="55"/>
      <c r="F2012" s="55"/>
      <c r="G2012" s="55"/>
      <c r="H2012" s="55"/>
      <c r="I2012" s="55"/>
    </row>
    <row r="2013" spans="1:12" s="85" customFormat="1">
      <c r="A2013" s="84" t="s">
        <v>288</v>
      </c>
      <c r="E2013" s="86"/>
      <c r="F2013" s="86"/>
      <c r="G2013" s="86"/>
      <c r="H2013" s="86"/>
      <c r="I2013" s="86"/>
    </row>
    <row r="2014" spans="1:12" s="85" customFormat="1">
      <c r="E2014" s="86"/>
      <c r="F2014" s="86"/>
      <c r="G2014" s="86"/>
      <c r="H2014" s="86"/>
      <c r="I2014" s="86"/>
    </row>
    <row r="2015" spans="1:12" s="85" customFormat="1">
      <c r="E2015" s="86"/>
      <c r="F2015" s="86"/>
      <c r="G2015" s="86"/>
      <c r="H2015" s="86"/>
      <c r="I2015" s="86"/>
    </row>
    <row r="2016" spans="1:12" s="85" customFormat="1">
      <c r="E2016" s="86"/>
      <c r="F2016" s="86"/>
      <c r="G2016" s="86"/>
      <c r="H2016" s="86"/>
      <c r="I2016" s="86"/>
    </row>
    <row r="2017" spans="1:12" s="85" customFormat="1">
      <c r="E2017" s="86"/>
      <c r="F2017" s="86"/>
      <c r="G2017" s="86"/>
      <c r="H2017" s="86"/>
      <c r="I2017" s="86"/>
    </row>
    <row r="2018" spans="1:12" s="85" customFormat="1">
      <c r="E2018" s="86"/>
      <c r="F2018" s="86"/>
      <c r="G2018" s="86"/>
      <c r="H2018" s="86"/>
      <c r="I2018" s="86"/>
    </row>
    <row r="2019" spans="1:12" s="85" customFormat="1">
      <c r="E2019" s="86"/>
      <c r="F2019" s="86"/>
      <c r="G2019" s="86"/>
      <c r="H2019" s="86"/>
      <c r="I2019" s="86"/>
    </row>
    <row r="2020" spans="1:12" s="85" customFormat="1">
      <c r="E2020" s="86"/>
      <c r="F2020" s="86"/>
      <c r="G2020" s="86"/>
      <c r="H2020" s="86"/>
      <c r="I2020" s="86"/>
    </row>
    <row r="2021" spans="1:12" s="85" customFormat="1">
      <c r="E2021" s="86"/>
      <c r="F2021" s="86"/>
      <c r="G2021" s="86"/>
      <c r="H2021" s="86"/>
      <c r="I2021" s="86"/>
    </row>
    <row r="2022" spans="1:12" s="85" customFormat="1">
      <c r="E2022" s="86"/>
      <c r="F2022" s="86"/>
      <c r="G2022" s="86"/>
      <c r="H2022" s="86"/>
      <c r="I2022" s="86"/>
    </row>
    <row r="2023" spans="1:12" s="85" customFormat="1">
      <c r="E2023" s="86"/>
      <c r="F2023" s="86"/>
      <c r="G2023" s="86"/>
      <c r="H2023" s="86"/>
      <c r="I2023" s="86"/>
    </row>
    <row r="2024" spans="1:12" s="54" customFormat="1">
      <c r="A2024" s="53" t="s">
        <v>260</v>
      </c>
      <c r="E2024" s="55"/>
      <c r="F2024" s="55"/>
      <c r="G2024" s="55"/>
      <c r="H2024" s="55"/>
      <c r="I2024" s="55"/>
    </row>
    <row r="2025" spans="1:12" s="54" customFormat="1">
      <c r="A2025" s="56" t="s">
        <v>749</v>
      </c>
      <c r="B2025" s="1151" t="s">
        <v>66</v>
      </c>
      <c r="C2025" s="1151"/>
      <c r="D2025" s="1151"/>
      <c r="E2025" s="1151"/>
      <c r="F2025" s="1151"/>
      <c r="G2025" s="1151"/>
      <c r="H2025" s="1151"/>
      <c r="I2025" s="1151"/>
      <c r="J2025" s="1151"/>
      <c r="K2025" s="1151"/>
      <c r="L2025" s="1151"/>
    </row>
    <row r="2026" spans="1:12" s="54" customFormat="1" ht="9" customHeight="1">
      <c r="A2026" s="57"/>
      <c r="B2026" s="58"/>
      <c r="C2026" s="58"/>
      <c r="D2026" s="58"/>
      <c r="E2026" s="59"/>
      <c r="F2026" s="59"/>
      <c r="G2026" s="59"/>
      <c r="H2026" s="59"/>
      <c r="I2026" s="59"/>
      <c r="J2026" s="58"/>
      <c r="K2026" s="58"/>
      <c r="L2026" s="58"/>
    </row>
    <row r="2027" spans="1:12" s="54" customFormat="1" ht="27" customHeight="1">
      <c r="B2027" s="1152" t="s">
        <v>823</v>
      </c>
      <c r="C2027" s="1152"/>
      <c r="D2027" s="1152"/>
      <c r="E2027" s="1152"/>
      <c r="F2027" s="1152"/>
      <c r="G2027" s="1152"/>
      <c r="H2027" s="1152"/>
      <c r="I2027" s="1152"/>
      <c r="J2027" s="1152"/>
      <c r="K2027" s="1152"/>
      <c r="L2027" s="1152"/>
    </row>
    <row r="2028" spans="1:12" s="54" customFormat="1">
      <c r="E2028" s="55"/>
      <c r="F2028" s="55"/>
      <c r="G2028" s="55"/>
      <c r="H2028" s="55"/>
      <c r="I2028" s="55"/>
    </row>
    <row r="2029" spans="1:12" s="54" customFormat="1" ht="13.5" customHeight="1">
      <c r="A2029" s="70" t="s">
        <v>262</v>
      </c>
      <c r="B2029" s="67"/>
      <c r="C2029" s="74" t="s">
        <v>263</v>
      </c>
      <c r="D2029" s="1150" t="s">
        <v>263</v>
      </c>
      <c r="E2029" s="1150"/>
      <c r="F2029" s="74" t="s">
        <v>264</v>
      </c>
      <c r="G2029" s="1150" t="s">
        <v>264</v>
      </c>
      <c r="H2029" s="1150"/>
      <c r="I2029" s="1143" t="s">
        <v>292</v>
      </c>
      <c r="J2029" s="1143"/>
      <c r="K2029" s="1143"/>
      <c r="L2029" s="1143"/>
    </row>
    <row r="2030" spans="1:12" s="54" customFormat="1" ht="13.5" customHeight="1">
      <c r="A2030" s="70" t="s">
        <v>265</v>
      </c>
      <c r="B2030" s="67"/>
      <c r="C2030" s="74">
        <v>2012</v>
      </c>
      <c r="D2030" s="1150">
        <v>2011</v>
      </c>
      <c r="E2030" s="1150"/>
      <c r="F2030" s="74">
        <v>2010</v>
      </c>
      <c r="G2030" s="1150">
        <v>2009</v>
      </c>
      <c r="H2030" s="1150"/>
      <c r="I2030" s="74"/>
      <c r="J2030" s="67"/>
      <c r="K2030" s="67"/>
      <c r="L2030" s="67"/>
    </row>
    <row r="2031" spans="1:12" s="54" customFormat="1" ht="12.75" customHeight="1">
      <c r="B2031" s="54" t="s">
        <v>266</v>
      </c>
      <c r="C2031" s="66">
        <v>6572380.5999999996</v>
      </c>
      <c r="D2031" s="1148">
        <v>7364666.04</v>
      </c>
      <c r="E2031" s="1148"/>
      <c r="F2031" s="66">
        <v>6734988.7999999998</v>
      </c>
      <c r="G2031" s="1148">
        <v>5972786.75</v>
      </c>
      <c r="H2031" s="1148"/>
      <c r="I2031" s="55"/>
    </row>
    <row r="2032" spans="1:12" s="54" customFormat="1" ht="6" customHeight="1">
      <c r="B2032" s="67"/>
      <c r="C2032" s="69"/>
      <c r="D2032" s="69"/>
      <c r="E2032" s="69"/>
      <c r="F2032" s="69"/>
      <c r="G2032" s="69"/>
      <c r="H2032" s="69"/>
      <c r="I2032" s="71"/>
      <c r="J2032" s="67"/>
      <c r="K2032" s="67"/>
      <c r="L2032" s="58"/>
    </row>
    <row r="2033" spans="1:12" s="54" customFormat="1" ht="12.75" customHeight="1">
      <c r="B2033" s="54" t="s">
        <v>265</v>
      </c>
      <c r="C2033" s="66">
        <v>1831930.68</v>
      </c>
      <c r="D2033" s="1148">
        <v>1830960.36</v>
      </c>
      <c r="E2033" s="1148"/>
      <c r="F2033" s="66">
        <v>1891771.77</v>
      </c>
      <c r="G2033" s="1148">
        <v>2274242.37</v>
      </c>
      <c r="H2033" s="1148"/>
      <c r="I2033" s="55"/>
    </row>
    <row r="2034" spans="1:12" s="54" customFormat="1" ht="6" customHeight="1">
      <c r="B2034" s="67"/>
      <c r="C2034" s="69"/>
      <c r="D2034" s="69"/>
      <c r="E2034" s="69"/>
      <c r="F2034" s="69"/>
      <c r="G2034" s="69"/>
      <c r="H2034" s="69"/>
      <c r="I2034" s="71"/>
      <c r="J2034" s="67"/>
      <c r="K2034" s="67"/>
      <c r="L2034" s="58"/>
    </row>
    <row r="2035" spans="1:12" s="54" customFormat="1" ht="12.75" customHeight="1">
      <c r="B2035" s="70" t="s">
        <v>1</v>
      </c>
      <c r="C2035" s="97">
        <v>4740449.92</v>
      </c>
      <c r="D2035" s="1148">
        <v>5533705.6799999997</v>
      </c>
      <c r="E2035" s="1148"/>
      <c r="F2035" s="66">
        <v>4843217.0299999993</v>
      </c>
      <c r="G2035" s="1148">
        <v>3698544.38</v>
      </c>
      <c r="H2035" s="1148"/>
      <c r="I2035" s="55"/>
      <c r="L2035" s="58"/>
    </row>
    <row r="2036" spans="1:12" s="54" customFormat="1" ht="6" customHeight="1">
      <c r="B2036" s="67"/>
      <c r="C2036" s="69"/>
      <c r="D2036" s="69"/>
      <c r="E2036" s="69"/>
      <c r="F2036" s="69"/>
      <c r="G2036" s="69"/>
      <c r="H2036" s="69"/>
      <c r="I2036" s="71"/>
      <c r="J2036" s="67"/>
      <c r="K2036" s="67"/>
      <c r="L2036" s="58"/>
    </row>
    <row r="2037" spans="1:12" s="54" customFormat="1" ht="12.75" customHeight="1">
      <c r="B2037" s="54" t="s">
        <v>267</v>
      </c>
      <c r="C2037" s="72">
        <v>0.27873167905096674</v>
      </c>
      <c r="D2037" s="1149">
        <v>0.24861417341335415</v>
      </c>
      <c r="E2037" s="1149"/>
      <c r="F2037" s="72">
        <v>0.28088714416273419</v>
      </c>
      <c r="G2037" s="1149">
        <v>0.3807673813232994</v>
      </c>
      <c r="H2037" s="1149"/>
      <c r="I2037" s="72"/>
      <c r="L2037" s="58"/>
    </row>
    <row r="2038" spans="1:12" s="54" customFormat="1" ht="6" customHeight="1">
      <c r="B2038" s="67"/>
      <c r="C2038" s="71"/>
      <c r="D2038" s="71"/>
      <c r="E2038" s="71"/>
      <c r="F2038" s="71"/>
      <c r="G2038" s="71"/>
      <c r="H2038" s="71"/>
      <c r="I2038" s="71"/>
      <c r="J2038" s="67"/>
      <c r="K2038" s="67"/>
      <c r="L2038" s="58"/>
    </row>
    <row r="2039" spans="1:12" s="54" customFormat="1" ht="12.75" customHeight="1">
      <c r="E2039" s="55"/>
      <c r="F2039" s="55"/>
      <c r="G2039" s="55"/>
      <c r="H2039" s="55"/>
      <c r="I2039" s="55"/>
    </row>
    <row r="2040" spans="1:12" s="54" customFormat="1" ht="6" customHeight="1">
      <c r="B2040" s="67"/>
      <c r="C2040" s="71"/>
      <c r="D2040" s="71"/>
      <c r="E2040" s="71"/>
      <c r="F2040" s="71"/>
      <c r="G2040" s="71"/>
      <c r="H2040" s="71"/>
      <c r="I2040" s="71"/>
      <c r="J2040" s="67"/>
      <c r="K2040" s="67"/>
      <c r="L2040" s="67"/>
    </row>
    <row r="2041" spans="1:12" s="54" customFormat="1" ht="12.75" customHeight="1">
      <c r="E2041" s="55"/>
      <c r="F2041" s="55"/>
      <c r="G2041" s="55"/>
      <c r="H2041" s="55"/>
      <c r="I2041" s="55"/>
    </row>
    <row r="2042" spans="1:12" s="54" customFormat="1" ht="13.5" customHeight="1">
      <c r="A2042" s="70" t="s">
        <v>268</v>
      </c>
      <c r="B2042" s="73" t="s">
        <v>293</v>
      </c>
      <c r="C2042" s="1143" t="s">
        <v>270</v>
      </c>
      <c r="D2042" s="1143"/>
      <c r="E2042" s="1143"/>
      <c r="F2042" s="1143" t="s">
        <v>271</v>
      </c>
      <c r="G2042" s="1143"/>
      <c r="H2042" s="1143"/>
      <c r="I2042" s="74" t="s">
        <v>1</v>
      </c>
      <c r="J2042" s="73"/>
      <c r="K2042" s="74" t="s">
        <v>1</v>
      </c>
      <c r="L2042" s="74" t="s">
        <v>272</v>
      </c>
    </row>
    <row r="2043" spans="1:12" s="54" customFormat="1" ht="13.5" customHeight="1">
      <c r="A2043" s="70"/>
      <c r="B2043" s="73"/>
      <c r="C2043" s="74" t="s">
        <v>273</v>
      </c>
      <c r="D2043" s="74" t="s">
        <v>274</v>
      </c>
      <c r="E2043" s="74"/>
      <c r="F2043" s="74" t="s">
        <v>273</v>
      </c>
      <c r="G2043" s="74" t="s">
        <v>274</v>
      </c>
      <c r="H2043" s="74"/>
      <c r="I2043" s="74" t="s">
        <v>275</v>
      </c>
      <c r="J2043" s="73"/>
      <c r="K2043" s="74" t="s">
        <v>276</v>
      </c>
      <c r="L2043" s="74" t="s">
        <v>277</v>
      </c>
    </row>
    <row r="2044" spans="1:12" s="76" customFormat="1">
      <c r="A2044" s="76" t="s">
        <v>824</v>
      </c>
      <c r="B2044" s="76" t="s">
        <v>825</v>
      </c>
      <c r="C2044" s="77">
        <v>2539863.96</v>
      </c>
      <c r="D2044" s="78">
        <v>0.38644505158450504</v>
      </c>
      <c r="E2044" s="79"/>
      <c r="F2044" s="77">
        <v>1572841.84</v>
      </c>
      <c r="G2044" s="78">
        <v>0.85857060923287787</v>
      </c>
      <c r="H2044" s="79"/>
      <c r="I2044" s="77">
        <v>967022.11999999988</v>
      </c>
      <c r="K2044" s="77">
        <v>1071899.6299999999</v>
      </c>
      <c r="L2044" s="78">
        <v>-9.7842659018363518E-2</v>
      </c>
    </row>
    <row r="2045" spans="1:12" s="76" customFormat="1" ht="6" customHeight="1">
      <c r="B2045" s="80"/>
      <c r="C2045" s="81"/>
      <c r="D2045" s="82"/>
      <c r="E2045" s="83"/>
      <c r="F2045" s="81"/>
      <c r="G2045" s="82"/>
      <c r="H2045" s="83"/>
      <c r="I2045" s="81"/>
      <c r="J2045" s="80"/>
      <c r="K2045" s="81"/>
      <c r="L2045" s="82"/>
    </row>
    <row r="2046" spans="1:12" s="76" customFormat="1">
      <c r="A2046" s="76" t="s">
        <v>826</v>
      </c>
      <c r="B2046" s="76" t="s">
        <v>827</v>
      </c>
      <c r="C2046" s="77">
        <v>2016878.88</v>
      </c>
      <c r="D2046" s="78">
        <v>0.30687189357232292</v>
      </c>
      <c r="E2046" s="79"/>
      <c r="F2046" s="77">
        <v>216322.56</v>
      </c>
      <c r="G2046" s="78">
        <v>0.11808446813063909</v>
      </c>
      <c r="H2046" s="79"/>
      <c r="I2046" s="77">
        <v>1800556.3199999998</v>
      </c>
      <c r="K2046" s="77">
        <v>2059263.2</v>
      </c>
      <c r="L2046" s="78">
        <v>-0.12563079843314839</v>
      </c>
    </row>
    <row r="2047" spans="1:12" s="76" customFormat="1" ht="6" customHeight="1">
      <c r="B2047" s="80"/>
      <c r="C2047" s="81"/>
      <c r="D2047" s="82"/>
      <c r="E2047" s="83"/>
      <c r="F2047" s="81"/>
      <c r="G2047" s="82"/>
      <c r="H2047" s="83"/>
      <c r="I2047" s="81"/>
      <c r="J2047" s="80"/>
      <c r="K2047" s="81"/>
      <c r="L2047" s="82"/>
    </row>
    <row r="2048" spans="1:12" s="76" customFormat="1">
      <c r="A2048" s="76" t="s">
        <v>828</v>
      </c>
      <c r="B2048" s="76" t="s">
        <v>829</v>
      </c>
      <c r="C2048" s="77">
        <v>909275.51</v>
      </c>
      <c r="D2048" s="78">
        <v>0.13834796937961871</v>
      </c>
      <c r="E2048" s="79"/>
      <c r="F2048" s="77">
        <v>3674.76</v>
      </c>
      <c r="G2048" s="78">
        <v>2.0059492644121232E-3</v>
      </c>
      <c r="H2048" s="79"/>
      <c r="I2048" s="77">
        <v>905600.75</v>
      </c>
      <c r="K2048" s="77">
        <v>1247434.9099999999</v>
      </c>
      <c r="L2048" s="78">
        <v>-0.27402965658544859</v>
      </c>
    </row>
    <row r="2049" spans="1:12" s="76" customFormat="1" ht="6" customHeight="1">
      <c r="B2049" s="80"/>
      <c r="C2049" s="81"/>
      <c r="D2049" s="82"/>
      <c r="E2049" s="83"/>
      <c r="F2049" s="81"/>
      <c r="G2049" s="82"/>
      <c r="H2049" s="83"/>
      <c r="I2049" s="81"/>
      <c r="J2049" s="80"/>
      <c r="K2049" s="81"/>
      <c r="L2049" s="82"/>
    </row>
    <row r="2050" spans="1:12" s="76" customFormat="1">
      <c r="A2050" s="76" t="s">
        <v>830</v>
      </c>
      <c r="B2050" s="76" t="s">
        <v>831</v>
      </c>
      <c r="C2050" s="77">
        <v>1106362.25</v>
      </c>
      <c r="D2050" s="78">
        <v>0.16833508546355336</v>
      </c>
      <c r="E2050" s="79"/>
      <c r="F2050" s="77">
        <v>39091.519999999997</v>
      </c>
      <c r="G2050" s="78">
        <v>2.1338973372071041E-2</v>
      </c>
      <c r="H2050" s="79"/>
      <c r="I2050" s="77">
        <v>1067270.73</v>
      </c>
      <c r="K2050" s="77">
        <v>1155107.94</v>
      </c>
      <c r="L2050" s="78">
        <v>-7.6042425957179346E-2</v>
      </c>
    </row>
    <row r="2051" spans="1:12" s="76" customFormat="1" ht="6" customHeight="1">
      <c r="B2051" s="80"/>
      <c r="C2051" s="81"/>
      <c r="D2051" s="82"/>
      <c r="E2051" s="83"/>
      <c r="F2051" s="81"/>
      <c r="G2051" s="82"/>
      <c r="H2051" s="83"/>
      <c r="I2051" s="81"/>
      <c r="J2051" s="80"/>
      <c r="K2051" s="81"/>
      <c r="L2051" s="82"/>
    </row>
    <row r="2052" spans="1:12" s="54" customFormat="1">
      <c r="E2052" s="55"/>
      <c r="F2052" s="55"/>
      <c r="G2052" s="55"/>
      <c r="H2052" s="55"/>
      <c r="I2052" s="55"/>
    </row>
    <row r="2053" spans="1:12" s="85" customFormat="1">
      <c r="A2053" s="84" t="s">
        <v>288</v>
      </c>
      <c r="B2053" s="95"/>
      <c r="E2053" s="86"/>
      <c r="F2053" s="86"/>
      <c r="G2053" s="86"/>
      <c r="H2053" s="86"/>
      <c r="I2053" s="86"/>
    </row>
    <row r="2054" spans="1:12" s="85" customFormat="1">
      <c r="E2054" s="86"/>
      <c r="F2054" s="86"/>
      <c r="G2054" s="86"/>
      <c r="H2054" s="86"/>
      <c r="I2054" s="86"/>
    </row>
    <row r="2055" spans="1:12" s="85" customFormat="1">
      <c r="E2055" s="86"/>
      <c r="F2055" s="86"/>
      <c r="G2055" s="86"/>
      <c r="H2055" s="86"/>
      <c r="I2055" s="86"/>
    </row>
    <row r="2056" spans="1:12" s="85" customFormat="1">
      <c r="E2056" s="86"/>
      <c r="F2056" s="86"/>
      <c r="G2056" s="86"/>
      <c r="H2056" s="86"/>
      <c r="I2056" s="86"/>
    </row>
    <row r="2057" spans="1:12" s="85" customFormat="1">
      <c r="E2057" s="86"/>
      <c r="F2057" s="86"/>
      <c r="G2057" s="86"/>
      <c r="H2057" s="86"/>
      <c r="I2057" s="86"/>
    </row>
    <row r="2058" spans="1:12" s="85" customFormat="1">
      <c r="E2058" s="86"/>
      <c r="F2058" s="86"/>
      <c r="G2058" s="86"/>
      <c r="H2058" s="86"/>
      <c r="I2058" s="86"/>
    </row>
    <row r="2059" spans="1:12" s="85" customFormat="1">
      <c r="E2059" s="86"/>
      <c r="F2059" s="86"/>
      <c r="G2059" s="86"/>
      <c r="H2059" s="86"/>
      <c r="I2059" s="86"/>
    </row>
    <row r="2060" spans="1:12" s="85" customFormat="1">
      <c r="E2060" s="86"/>
      <c r="F2060" s="86"/>
      <c r="G2060" s="86"/>
      <c r="H2060" s="86"/>
      <c r="I2060" s="86"/>
    </row>
    <row r="2061" spans="1:12" s="85" customFormat="1">
      <c r="E2061" s="86"/>
      <c r="F2061" s="86"/>
      <c r="G2061" s="86"/>
      <c r="H2061" s="86"/>
      <c r="I2061" s="86"/>
    </row>
    <row r="2062" spans="1:12" s="85" customFormat="1">
      <c r="E2062" s="86"/>
      <c r="F2062" s="86"/>
      <c r="G2062" s="86"/>
      <c r="H2062" s="86"/>
      <c r="I2062" s="86"/>
    </row>
    <row r="2063" spans="1:12" s="85" customFormat="1">
      <c r="E2063" s="86"/>
      <c r="F2063" s="86"/>
      <c r="G2063" s="86"/>
      <c r="H2063" s="86"/>
      <c r="I2063" s="86"/>
    </row>
    <row r="2064" spans="1:12" s="85" customFormat="1">
      <c r="E2064" s="86"/>
      <c r="F2064" s="86"/>
      <c r="G2064" s="86"/>
      <c r="H2064" s="86"/>
      <c r="I2064" s="86"/>
    </row>
    <row r="2065" spans="1:12" s="85" customFormat="1">
      <c r="E2065" s="86"/>
      <c r="F2065" s="86"/>
      <c r="G2065" s="86"/>
      <c r="H2065" s="86"/>
      <c r="I2065" s="86"/>
    </row>
    <row r="2066" spans="1:12" s="85" customFormat="1">
      <c r="E2066" s="86"/>
      <c r="F2066" s="86"/>
      <c r="G2066" s="86"/>
      <c r="H2066" s="86"/>
      <c r="I2066" s="86"/>
    </row>
    <row r="2067" spans="1:12" s="85" customFormat="1">
      <c r="E2067" s="86"/>
      <c r="F2067" s="86"/>
      <c r="G2067" s="86"/>
      <c r="H2067" s="86"/>
      <c r="I2067" s="86"/>
    </row>
    <row r="2068" spans="1:12" s="85" customFormat="1">
      <c r="E2068" s="86"/>
      <c r="F2068" s="86"/>
      <c r="G2068" s="86"/>
      <c r="H2068" s="86"/>
      <c r="I2068" s="86"/>
    </row>
    <row r="2069" spans="1:12" s="85" customFormat="1">
      <c r="E2069" s="86"/>
      <c r="F2069" s="86"/>
      <c r="G2069" s="86"/>
      <c r="H2069" s="86"/>
      <c r="I2069" s="86"/>
    </row>
    <row r="2070" spans="1:12" s="85" customFormat="1">
      <c r="A2070" s="87" t="s">
        <v>260</v>
      </c>
      <c r="E2070" s="86"/>
      <c r="F2070" s="86"/>
      <c r="G2070" s="86"/>
      <c r="H2070" s="86"/>
      <c r="I2070" s="86"/>
    </row>
    <row r="2071" spans="1:12" s="85" customFormat="1">
      <c r="A2071" s="88" t="s">
        <v>749</v>
      </c>
      <c r="B2071" s="1162" t="s">
        <v>66</v>
      </c>
      <c r="C2071" s="1162"/>
      <c r="D2071" s="1162"/>
      <c r="E2071" s="1162"/>
      <c r="F2071" s="1162"/>
      <c r="G2071" s="1162"/>
      <c r="H2071" s="1162"/>
      <c r="I2071" s="1162"/>
      <c r="J2071" s="1162"/>
      <c r="K2071" s="1162"/>
      <c r="L2071" s="1162"/>
    </row>
    <row r="2072" spans="1:12" s="85" customFormat="1" ht="9" customHeight="1">
      <c r="A2072" s="89"/>
      <c r="B2072" s="90"/>
      <c r="C2072" s="90"/>
      <c r="D2072" s="90"/>
      <c r="E2072" s="91"/>
      <c r="F2072" s="91"/>
      <c r="G2072" s="91"/>
      <c r="H2072" s="91"/>
      <c r="I2072" s="91"/>
      <c r="J2072" s="90"/>
      <c r="K2072" s="90"/>
      <c r="L2072" s="90"/>
    </row>
    <row r="2073" spans="1:12" s="85" customFormat="1" ht="27" customHeight="1">
      <c r="B2073" s="1163" t="s">
        <v>832</v>
      </c>
      <c r="C2073" s="1163"/>
      <c r="D2073" s="1163"/>
      <c r="E2073" s="1163"/>
      <c r="F2073" s="1163"/>
      <c r="G2073" s="1163"/>
      <c r="H2073" s="1163"/>
      <c r="I2073" s="1163"/>
      <c r="J2073" s="1163"/>
      <c r="K2073" s="1163"/>
      <c r="L2073" s="1163"/>
    </row>
    <row r="2074" spans="1:12" s="85" customFormat="1">
      <c r="E2074" s="86"/>
      <c r="F2074" s="86"/>
      <c r="G2074" s="86"/>
      <c r="H2074" s="86"/>
      <c r="I2074" s="86"/>
    </row>
    <row r="2075" spans="1:12" s="98" customFormat="1">
      <c r="A2075" s="102" t="s">
        <v>297</v>
      </c>
      <c r="B2075" s="103" t="s">
        <v>298</v>
      </c>
      <c r="C2075" s="103"/>
      <c r="D2075" s="103"/>
      <c r="E2075" s="103"/>
      <c r="F2075" s="86"/>
      <c r="G2075" s="103" t="s">
        <v>299</v>
      </c>
      <c r="H2075" s="104"/>
      <c r="I2075" s="104"/>
      <c r="J2075" s="104"/>
      <c r="K2075" s="105"/>
      <c r="L2075" s="105"/>
    </row>
    <row r="2076" spans="1:12" s="98" customFormat="1">
      <c r="A2076" s="99"/>
      <c r="B2076" s="1146"/>
      <c r="C2076" s="1146"/>
      <c r="D2076" s="1146"/>
      <c r="E2076" s="95"/>
      <c r="F2076" s="106"/>
      <c r="G2076" s="1147"/>
      <c r="H2076" s="1147"/>
      <c r="I2076" s="1147"/>
      <c r="J2076" s="1147"/>
      <c r="K2076" s="1147"/>
      <c r="L2076" s="1147"/>
    </row>
    <row r="2077" spans="1:12" s="98" customFormat="1">
      <c r="A2077" s="99"/>
      <c r="B2077" s="1146"/>
      <c r="C2077" s="1146"/>
      <c r="D2077" s="1146"/>
      <c r="E2077" s="95"/>
      <c r="F2077" s="106"/>
      <c r="G2077" s="1147"/>
      <c r="H2077" s="1147"/>
      <c r="I2077" s="1147"/>
      <c r="J2077" s="1147"/>
      <c r="K2077" s="1147"/>
      <c r="L2077" s="1147"/>
    </row>
    <row r="2078" spans="1:12" s="98" customFormat="1">
      <c r="A2078" s="99"/>
      <c r="B2078" s="1146"/>
      <c r="C2078" s="1146"/>
      <c r="D2078" s="1146"/>
      <c r="E2078" s="95"/>
      <c r="F2078" s="106"/>
      <c r="G2078" s="1147"/>
      <c r="H2078" s="1147"/>
      <c r="I2078" s="1147"/>
      <c r="J2078" s="1147"/>
      <c r="K2078" s="1147"/>
      <c r="L2078" s="1147"/>
    </row>
    <row r="2079" spans="1:12" s="98" customFormat="1">
      <c r="A2079" s="99"/>
      <c r="B2079" s="1146"/>
      <c r="C2079" s="1146"/>
      <c r="D2079" s="1146"/>
      <c r="E2079" s="95"/>
      <c r="F2079" s="106"/>
      <c r="G2079" s="1147"/>
      <c r="H2079" s="1147"/>
      <c r="I2079" s="1147"/>
      <c r="J2079" s="1147"/>
      <c r="K2079" s="1147"/>
      <c r="L2079" s="1147"/>
    </row>
    <row r="2080" spans="1:12" s="98" customFormat="1">
      <c r="A2080" s="99"/>
      <c r="B2080" s="1146"/>
      <c r="C2080" s="1146"/>
      <c r="D2080" s="1146"/>
      <c r="E2080" s="95"/>
      <c r="F2080" s="106"/>
      <c r="G2080" s="1147"/>
      <c r="H2080" s="1147"/>
      <c r="I2080" s="1147"/>
      <c r="J2080" s="1147"/>
      <c r="K2080" s="1147"/>
      <c r="L2080" s="1147"/>
    </row>
    <row r="2081" spans="1:12" s="98" customFormat="1">
      <c r="A2081" s="99"/>
      <c r="B2081" s="1146"/>
      <c r="C2081" s="1146"/>
      <c r="D2081" s="1146"/>
      <c r="E2081" s="95"/>
      <c r="F2081" s="106"/>
      <c r="G2081" s="1147"/>
      <c r="H2081" s="1147"/>
      <c r="I2081" s="1147"/>
      <c r="J2081" s="1147"/>
      <c r="K2081" s="1147"/>
      <c r="L2081" s="1147"/>
    </row>
    <row r="2082" spans="1:12" s="98" customFormat="1">
      <c r="A2082" s="99"/>
      <c r="B2082" s="1146"/>
      <c r="C2082" s="1146"/>
      <c r="D2082" s="1146"/>
      <c r="E2082" s="95"/>
      <c r="F2082" s="106"/>
      <c r="G2082" s="1147"/>
      <c r="H2082" s="1147"/>
      <c r="I2082" s="1147"/>
      <c r="J2082" s="1147"/>
      <c r="K2082" s="1147"/>
      <c r="L2082" s="1147"/>
    </row>
    <row r="2083" spans="1:12" s="98" customFormat="1">
      <c r="A2083" s="99"/>
      <c r="B2083" s="1146"/>
      <c r="C2083" s="1146"/>
      <c r="D2083" s="1146"/>
      <c r="E2083" s="95"/>
      <c r="F2083" s="106"/>
      <c r="G2083" s="1147"/>
      <c r="H2083" s="1147"/>
      <c r="I2083" s="1147"/>
      <c r="J2083" s="1147"/>
      <c r="K2083" s="1147"/>
      <c r="L2083" s="1147"/>
    </row>
    <row r="2084" spans="1:12" s="98" customFormat="1">
      <c r="A2084" s="99"/>
      <c r="B2084" s="1146"/>
      <c r="C2084" s="1146"/>
      <c r="D2084" s="1146"/>
      <c r="E2084" s="95"/>
      <c r="F2084" s="106"/>
      <c r="G2084" s="1147"/>
      <c r="H2084" s="1147"/>
      <c r="I2084" s="1147"/>
      <c r="J2084" s="1147"/>
      <c r="K2084" s="1147"/>
      <c r="L2084" s="1147"/>
    </row>
    <row r="2085" spans="1:12" s="98" customFormat="1" ht="15.75" customHeight="1">
      <c r="A2085" s="99"/>
      <c r="B2085" s="1146"/>
      <c r="C2085" s="1146"/>
      <c r="D2085" s="1146"/>
      <c r="E2085" s="95"/>
      <c r="F2085" s="106"/>
      <c r="G2085" s="1147"/>
      <c r="H2085" s="1147"/>
      <c r="I2085" s="1147"/>
      <c r="J2085" s="1147"/>
      <c r="K2085" s="1147"/>
      <c r="L2085" s="1147"/>
    </row>
    <row r="2086" spans="1:12" s="98" customFormat="1" ht="27" customHeight="1">
      <c r="A2086" s="107" t="s">
        <v>300</v>
      </c>
      <c r="B2086" s="103" t="s">
        <v>301</v>
      </c>
      <c r="C2086" s="108" t="s">
        <v>302</v>
      </c>
      <c r="D2086" s="1141" t="s">
        <v>303</v>
      </c>
      <c r="E2086" s="1141"/>
      <c r="F2086" s="108" t="s">
        <v>304</v>
      </c>
      <c r="G2086" s="1141" t="s">
        <v>305</v>
      </c>
      <c r="H2086" s="1141"/>
      <c r="I2086" s="108" t="s">
        <v>306</v>
      </c>
      <c r="J2086" s="103" t="s">
        <v>307</v>
      </c>
      <c r="K2086" s="103"/>
      <c r="L2086" s="105"/>
    </row>
    <row r="2087" spans="1:12" s="85" customFormat="1" ht="27" customHeight="1">
      <c r="A2087" s="110"/>
      <c r="B2087" s="163" t="s">
        <v>833</v>
      </c>
      <c r="C2087" s="235">
        <v>1</v>
      </c>
      <c r="D2087" s="1249">
        <v>1</v>
      </c>
      <c r="E2087" s="1157"/>
      <c r="F2087" s="146">
        <v>213</v>
      </c>
      <c r="G2087" s="1157">
        <v>90</v>
      </c>
      <c r="H2087" s="1157"/>
      <c r="I2087" s="156">
        <v>110</v>
      </c>
      <c r="J2087" s="1158" t="s">
        <v>834</v>
      </c>
      <c r="K2087" s="1158"/>
      <c r="L2087" s="1158"/>
    </row>
    <row r="2088" spans="1:12" s="98" customFormat="1" ht="6" customHeight="1">
      <c r="A2088" s="110"/>
      <c r="B2088" s="115"/>
      <c r="C2088" s="116"/>
      <c r="D2088" s="117"/>
      <c r="E2088" s="116"/>
      <c r="F2088" s="116"/>
      <c r="G2088" s="117"/>
      <c r="H2088" s="116"/>
      <c r="I2088" s="117"/>
      <c r="J2088" s="118"/>
      <c r="K2088" s="118"/>
      <c r="L2088" s="118"/>
    </row>
    <row r="2089" spans="1:12" s="85" customFormat="1" ht="39" customHeight="1">
      <c r="A2089" s="110"/>
      <c r="B2089" s="163" t="s">
        <v>835</v>
      </c>
      <c r="C2089" s="235">
        <v>1</v>
      </c>
      <c r="D2089" s="1249">
        <v>1</v>
      </c>
      <c r="E2089" s="1157"/>
      <c r="F2089" s="146">
        <v>16</v>
      </c>
      <c r="G2089" s="1157">
        <v>20</v>
      </c>
      <c r="H2089" s="1157"/>
      <c r="I2089" s="156">
        <v>17</v>
      </c>
      <c r="J2089" s="1158" t="s">
        <v>836</v>
      </c>
      <c r="K2089" s="1158"/>
      <c r="L2089" s="1158"/>
    </row>
    <row r="2090" spans="1:12" s="85" customFormat="1" ht="6" customHeight="1">
      <c r="A2090" s="110"/>
      <c r="B2090" s="115"/>
      <c r="C2090" s="116"/>
      <c r="D2090" s="149"/>
      <c r="E2090" s="149"/>
      <c r="F2090" s="116"/>
      <c r="G2090" s="117"/>
      <c r="H2090" s="117"/>
      <c r="I2090" s="117"/>
      <c r="J2090" s="118"/>
      <c r="K2090" s="118"/>
      <c r="L2090" s="118"/>
    </row>
    <row r="2091" spans="1:12" s="85" customFormat="1" ht="38.25" customHeight="1">
      <c r="A2091" s="110"/>
      <c r="B2091" s="163" t="s">
        <v>837</v>
      </c>
      <c r="C2091" s="236" t="s">
        <v>838</v>
      </c>
      <c r="D2091" s="1248" t="s">
        <v>838</v>
      </c>
      <c r="E2091" s="1157"/>
      <c r="F2091" s="156" t="s">
        <v>839</v>
      </c>
      <c r="G2091" s="1157" t="s">
        <v>840</v>
      </c>
      <c r="H2091" s="1157"/>
      <c r="I2091" s="156" t="s">
        <v>838</v>
      </c>
      <c r="J2091" s="1158" t="s">
        <v>841</v>
      </c>
      <c r="K2091" s="1158"/>
      <c r="L2091" s="1158"/>
    </row>
    <row r="2092" spans="1:12" s="85" customFormat="1" ht="6" customHeight="1">
      <c r="A2092" s="110"/>
      <c r="B2092" s="115"/>
      <c r="C2092" s="116"/>
      <c r="D2092" s="149"/>
      <c r="E2092" s="149"/>
      <c r="F2092" s="116"/>
      <c r="G2092" s="117"/>
      <c r="H2092" s="117"/>
      <c r="I2092" s="117"/>
      <c r="J2092" s="118"/>
      <c r="K2092" s="118"/>
      <c r="L2092" s="118"/>
    </row>
    <row r="2093" spans="1:12" s="85" customFormat="1" ht="25.5" customHeight="1">
      <c r="A2093" s="110"/>
      <c r="B2093" s="163" t="s">
        <v>842</v>
      </c>
      <c r="C2093" s="137">
        <v>0.9</v>
      </c>
      <c r="D2093" s="1177">
        <v>0.9</v>
      </c>
      <c r="E2093" s="1157"/>
      <c r="F2093" s="137">
        <v>0.98</v>
      </c>
      <c r="G2093" s="1177">
        <v>0.98</v>
      </c>
      <c r="H2093" s="1177"/>
      <c r="I2093" s="137">
        <v>0.98</v>
      </c>
      <c r="J2093" s="1158" t="s">
        <v>843</v>
      </c>
      <c r="K2093" s="1158"/>
      <c r="L2093" s="1158"/>
    </row>
    <row r="2094" spans="1:12" s="85" customFormat="1" ht="6" customHeight="1">
      <c r="A2094" s="110"/>
      <c r="B2094" s="115"/>
      <c r="C2094" s="116"/>
      <c r="D2094" s="149"/>
      <c r="E2094" s="149"/>
      <c r="F2094" s="116"/>
      <c r="G2094" s="117"/>
      <c r="H2094" s="117"/>
      <c r="I2094" s="117"/>
      <c r="J2094" s="118"/>
      <c r="K2094" s="118"/>
      <c r="L2094" s="118"/>
    </row>
    <row r="2095" spans="1:12" s="85" customFormat="1" ht="25.5" customHeight="1">
      <c r="A2095" s="110"/>
      <c r="B2095" s="163" t="s">
        <v>844</v>
      </c>
      <c r="C2095" s="146" t="s">
        <v>845</v>
      </c>
      <c r="D2095" s="1157" t="s">
        <v>845</v>
      </c>
      <c r="E2095" s="1157"/>
      <c r="F2095" s="146" t="s">
        <v>846</v>
      </c>
      <c r="G2095" s="1157" t="s">
        <v>847</v>
      </c>
      <c r="H2095" s="1157"/>
      <c r="I2095" s="156" t="s">
        <v>848</v>
      </c>
      <c r="J2095" s="1158" t="s">
        <v>849</v>
      </c>
      <c r="K2095" s="1158"/>
      <c r="L2095" s="1158"/>
    </row>
    <row r="2096" spans="1:12" s="85" customFormat="1" ht="6" customHeight="1">
      <c r="A2096" s="110"/>
      <c r="B2096" s="115"/>
      <c r="C2096" s="116"/>
      <c r="D2096" s="149"/>
      <c r="E2096" s="149"/>
      <c r="F2096" s="116"/>
      <c r="G2096" s="117"/>
      <c r="H2096" s="117"/>
      <c r="I2096" s="117"/>
      <c r="J2096" s="118"/>
      <c r="K2096" s="118"/>
      <c r="L2096" s="118"/>
    </row>
    <row r="2097" spans="1:12" s="85" customFormat="1" ht="64.5" customHeight="1">
      <c r="A2097" s="110"/>
      <c r="B2097" s="163" t="s">
        <v>850</v>
      </c>
      <c r="C2097" s="137" t="s">
        <v>851</v>
      </c>
      <c r="D2097" s="1177" t="s">
        <v>851</v>
      </c>
      <c r="E2097" s="1157"/>
      <c r="F2097" s="152" t="s">
        <v>852</v>
      </c>
      <c r="G2097" s="1161" t="s">
        <v>853</v>
      </c>
      <c r="H2097" s="1157"/>
      <c r="I2097" s="152" t="s">
        <v>854</v>
      </c>
      <c r="J2097" s="1158" t="s">
        <v>855</v>
      </c>
      <c r="K2097" s="1158"/>
      <c r="L2097" s="1158"/>
    </row>
    <row r="2098" spans="1:12" s="85" customFormat="1" ht="6" customHeight="1">
      <c r="A2098" s="110"/>
      <c r="B2098" s="115"/>
      <c r="C2098" s="116"/>
      <c r="D2098" s="149"/>
      <c r="E2098" s="149"/>
      <c r="F2098" s="116"/>
      <c r="G2098" s="117"/>
      <c r="H2098" s="117"/>
      <c r="I2098" s="117"/>
      <c r="J2098" s="118"/>
      <c r="K2098" s="118"/>
      <c r="L2098" s="118"/>
    </row>
    <row r="2099" spans="1:12" s="85" customFormat="1">
      <c r="A2099" s="87" t="s">
        <v>260</v>
      </c>
      <c r="E2099" s="86"/>
      <c r="F2099" s="86"/>
      <c r="G2099" s="86"/>
      <c r="H2099" s="86"/>
      <c r="I2099" s="86"/>
    </row>
    <row r="2100" spans="1:12" s="85" customFormat="1" ht="12.75" customHeight="1">
      <c r="A2100" s="88" t="s">
        <v>749</v>
      </c>
      <c r="B2100" s="1162" t="s">
        <v>66</v>
      </c>
      <c r="C2100" s="1162"/>
      <c r="D2100" s="1162"/>
      <c r="E2100" s="1162"/>
      <c r="F2100" s="1162"/>
      <c r="G2100" s="1162"/>
      <c r="H2100" s="1162"/>
      <c r="I2100" s="1162"/>
      <c r="J2100" s="1162"/>
      <c r="K2100" s="1162"/>
      <c r="L2100" s="1162"/>
    </row>
    <row r="2101" spans="1:12" s="85" customFormat="1" ht="9" customHeight="1">
      <c r="A2101" s="89"/>
      <c r="B2101" s="90"/>
      <c r="C2101" s="90"/>
      <c r="D2101" s="188"/>
      <c r="E2101" s="91"/>
      <c r="F2101" s="91"/>
      <c r="G2101" s="153"/>
      <c r="H2101" s="91"/>
      <c r="I2101" s="153"/>
      <c r="J2101" s="90"/>
      <c r="K2101" s="90"/>
      <c r="L2101" s="90"/>
    </row>
    <row r="2102" spans="1:12" s="85" customFormat="1" ht="27" customHeight="1">
      <c r="B2102" s="1163" t="s">
        <v>832</v>
      </c>
      <c r="C2102" s="1163"/>
      <c r="D2102" s="1164"/>
      <c r="E2102" s="1163"/>
      <c r="F2102" s="1163"/>
      <c r="G2102" s="1164"/>
      <c r="H2102" s="1163"/>
      <c r="I2102" s="1164"/>
      <c r="J2102" s="1163"/>
      <c r="K2102" s="1163"/>
      <c r="L2102" s="1163"/>
    </row>
    <row r="2103" spans="1:12" s="85" customFormat="1" ht="12.75" customHeight="1">
      <c r="B2103" s="143"/>
      <c r="C2103" s="143"/>
      <c r="D2103" s="144"/>
      <c r="E2103" s="143"/>
      <c r="F2103" s="143"/>
      <c r="G2103" s="144"/>
      <c r="H2103" s="143"/>
      <c r="I2103" s="144"/>
      <c r="J2103" s="143"/>
      <c r="K2103" s="143"/>
      <c r="L2103" s="143"/>
    </row>
    <row r="2104" spans="1:12" s="85" customFormat="1" ht="27" customHeight="1">
      <c r="A2104" s="107" t="s">
        <v>300</v>
      </c>
      <c r="B2104" s="103" t="s">
        <v>301</v>
      </c>
      <c r="C2104" s="108" t="s">
        <v>302</v>
      </c>
      <c r="D2104" s="1141" t="s">
        <v>303</v>
      </c>
      <c r="E2104" s="1141"/>
      <c r="F2104" s="108" t="s">
        <v>304</v>
      </c>
      <c r="G2104" s="1141" t="s">
        <v>305</v>
      </c>
      <c r="H2104" s="1141"/>
      <c r="I2104" s="108" t="s">
        <v>306</v>
      </c>
      <c r="J2104" s="103" t="s">
        <v>307</v>
      </c>
      <c r="K2104" s="103"/>
      <c r="L2104" s="105"/>
    </row>
    <row r="2105" spans="1:12" s="85" customFormat="1" ht="28.5" customHeight="1">
      <c r="A2105" s="107"/>
      <c r="B2105" s="163" t="s">
        <v>856</v>
      </c>
      <c r="C2105" s="174" t="s">
        <v>857</v>
      </c>
      <c r="D2105" s="1186" t="s">
        <v>857</v>
      </c>
      <c r="E2105" s="1180"/>
      <c r="F2105" s="174" t="s">
        <v>858</v>
      </c>
      <c r="G2105" s="1186">
        <v>0</v>
      </c>
      <c r="H2105" s="1180"/>
      <c r="I2105" s="222"/>
      <c r="J2105" s="1158" t="s">
        <v>859</v>
      </c>
      <c r="K2105" s="1158"/>
      <c r="L2105" s="1158"/>
    </row>
    <row r="2106" spans="1:12" s="85" customFormat="1" ht="6" customHeight="1">
      <c r="A2106" s="107"/>
      <c r="B2106" s="212"/>
      <c r="C2106" s="108"/>
      <c r="D2106" s="237"/>
      <c r="E2106" s="215"/>
      <c r="F2106" s="108"/>
      <c r="G2106" s="226"/>
      <c r="H2106" s="224"/>
      <c r="I2106" s="225"/>
      <c r="J2106" s="215"/>
      <c r="K2106" s="215"/>
      <c r="L2106" s="215"/>
    </row>
    <row r="2107" spans="1:12" s="85" customFormat="1" ht="25.5" customHeight="1">
      <c r="A2107" s="110"/>
      <c r="B2107" s="163" t="s">
        <v>860</v>
      </c>
      <c r="C2107" s="174" t="s">
        <v>861</v>
      </c>
      <c r="D2107" s="1186" t="s">
        <v>861</v>
      </c>
      <c r="E2107" s="1180"/>
      <c r="F2107" s="174" t="s">
        <v>861</v>
      </c>
      <c r="G2107" s="1186" t="s">
        <v>861</v>
      </c>
      <c r="H2107" s="1180"/>
      <c r="I2107" s="222" t="s">
        <v>861</v>
      </c>
      <c r="J2107" s="1158" t="s">
        <v>862</v>
      </c>
      <c r="K2107" s="1158"/>
      <c r="L2107" s="1158"/>
    </row>
    <row r="2108" spans="1:12" s="85" customFormat="1" ht="6" customHeight="1">
      <c r="A2108" s="107"/>
      <c r="B2108" s="212"/>
      <c r="C2108" s="108"/>
      <c r="D2108" s="237"/>
      <c r="E2108" s="215"/>
      <c r="F2108" s="108"/>
      <c r="G2108" s="226"/>
      <c r="H2108" s="224"/>
      <c r="I2108" s="225"/>
      <c r="J2108" s="215"/>
      <c r="K2108" s="215"/>
      <c r="L2108" s="215"/>
    </row>
    <row r="2109" spans="1:12" s="85" customFormat="1" ht="25.5" customHeight="1">
      <c r="A2109" s="110"/>
      <c r="B2109" s="163" t="s">
        <v>863</v>
      </c>
      <c r="C2109" s="146">
        <v>5</v>
      </c>
      <c r="D2109" s="1157">
        <v>5</v>
      </c>
      <c r="E2109" s="1157"/>
      <c r="F2109" s="146">
        <v>5</v>
      </c>
      <c r="G2109" s="1157">
        <v>6</v>
      </c>
      <c r="H2109" s="1157"/>
      <c r="I2109" s="156">
        <v>5</v>
      </c>
      <c r="J2109" s="1158" t="s">
        <v>864</v>
      </c>
      <c r="K2109" s="1158"/>
      <c r="L2109" s="1158"/>
    </row>
    <row r="2110" spans="1:12" s="85" customFormat="1" ht="6" customHeight="1">
      <c r="A2110" s="110"/>
      <c r="B2110" s="115"/>
      <c r="C2110" s="116"/>
      <c r="D2110" s="149"/>
      <c r="E2110" s="149"/>
      <c r="F2110" s="116"/>
      <c r="G2110" s="117"/>
      <c r="H2110" s="117"/>
      <c r="I2110" s="117"/>
      <c r="J2110" s="118"/>
      <c r="K2110" s="118"/>
      <c r="L2110" s="118"/>
    </row>
    <row r="2111" spans="1:12" s="85" customFormat="1" ht="40.5" customHeight="1">
      <c r="A2111" s="110"/>
      <c r="B2111" s="163" t="s">
        <v>865</v>
      </c>
      <c r="C2111" s="146">
        <v>80</v>
      </c>
      <c r="D2111" s="1157">
        <v>80</v>
      </c>
      <c r="E2111" s="1157"/>
      <c r="F2111" s="146">
        <v>87</v>
      </c>
      <c r="G2111" s="1157">
        <v>98</v>
      </c>
      <c r="H2111" s="1157"/>
      <c r="I2111" s="156">
        <v>82</v>
      </c>
      <c r="J2111" s="1158" t="s">
        <v>866</v>
      </c>
      <c r="K2111" s="1158"/>
      <c r="L2111" s="1158"/>
    </row>
    <row r="2112" spans="1:12" s="85" customFormat="1" ht="6" customHeight="1">
      <c r="A2112" s="110"/>
      <c r="B2112" s="115"/>
      <c r="C2112" s="116"/>
      <c r="D2112" s="149"/>
      <c r="E2112" s="149"/>
      <c r="F2112" s="116"/>
      <c r="G2112" s="117"/>
      <c r="H2112" s="117"/>
      <c r="I2112" s="117"/>
      <c r="J2112" s="118"/>
      <c r="K2112" s="118"/>
      <c r="L2112" s="118"/>
    </row>
    <row r="2113" spans="1:12" s="85" customFormat="1" ht="50.25" customHeight="1">
      <c r="A2113" s="110"/>
      <c r="B2113" s="163" t="s">
        <v>867</v>
      </c>
      <c r="C2113" s="137">
        <v>0</v>
      </c>
      <c r="D2113" s="1177">
        <v>0</v>
      </c>
      <c r="E2113" s="1157"/>
      <c r="F2113" s="238">
        <v>-2.8000000000000001E-2</v>
      </c>
      <c r="G2113" s="1177">
        <v>0.12</v>
      </c>
      <c r="H2113" s="1157"/>
      <c r="I2113" s="137" t="s">
        <v>868</v>
      </c>
      <c r="J2113" s="1140" t="s">
        <v>869</v>
      </c>
      <c r="K2113" s="1140"/>
      <c r="L2113" s="1140"/>
    </row>
    <row r="2114" spans="1:12" s="85" customFormat="1" ht="6" customHeight="1">
      <c r="A2114" s="110"/>
      <c r="B2114" s="115"/>
      <c r="C2114" s="116"/>
      <c r="D2114" s="149"/>
      <c r="E2114" s="149"/>
      <c r="F2114" s="116"/>
      <c r="G2114" s="117"/>
      <c r="H2114" s="117"/>
      <c r="I2114" s="117"/>
      <c r="J2114" s="118"/>
      <c r="K2114" s="118"/>
      <c r="L2114" s="118"/>
    </row>
    <row r="2115" spans="1:12" s="85" customFormat="1" ht="39.75" customHeight="1">
      <c r="A2115" s="110"/>
      <c r="B2115" s="163" t="s">
        <v>870</v>
      </c>
      <c r="C2115" s="137">
        <v>0</v>
      </c>
      <c r="D2115" s="1177">
        <v>0</v>
      </c>
      <c r="E2115" s="1206"/>
      <c r="F2115" s="238" t="s">
        <v>871</v>
      </c>
      <c r="G2115" s="1177">
        <v>-0.19</v>
      </c>
      <c r="H2115" s="1157"/>
      <c r="I2115" s="137" t="s">
        <v>868</v>
      </c>
      <c r="J2115" s="1140" t="s">
        <v>872</v>
      </c>
      <c r="K2115" s="1140"/>
      <c r="L2115" s="1140"/>
    </row>
    <row r="2116" spans="1:12" s="85" customFormat="1" ht="6" customHeight="1">
      <c r="A2116" s="110"/>
      <c r="B2116" s="115"/>
      <c r="C2116" s="116"/>
      <c r="D2116" s="149"/>
      <c r="E2116" s="149"/>
      <c r="F2116" s="116"/>
      <c r="G2116" s="117"/>
      <c r="H2116" s="117"/>
      <c r="I2116" s="117"/>
      <c r="J2116" s="118"/>
      <c r="K2116" s="118"/>
      <c r="L2116" s="118"/>
    </row>
    <row r="2117" spans="1:12" s="85" customFormat="1" ht="25.5">
      <c r="A2117" s="110"/>
      <c r="B2117" s="163" t="s">
        <v>873</v>
      </c>
      <c r="C2117" s="146">
        <v>0</v>
      </c>
      <c r="D2117" s="239"/>
      <c r="E2117" s="156">
        <v>2</v>
      </c>
      <c r="F2117" s="146">
        <v>0</v>
      </c>
      <c r="G2117" s="156"/>
      <c r="H2117" s="156"/>
      <c r="I2117" s="156"/>
      <c r="J2117" s="1158" t="s">
        <v>874</v>
      </c>
      <c r="K2117" s="1158"/>
      <c r="L2117" s="1158"/>
    </row>
    <row r="2118" spans="1:12" s="85" customFormat="1" ht="6" customHeight="1">
      <c r="A2118" s="110"/>
      <c r="B2118" s="115"/>
      <c r="C2118" s="116"/>
      <c r="D2118" s="149"/>
      <c r="E2118" s="149"/>
      <c r="F2118" s="116"/>
      <c r="G2118" s="117"/>
      <c r="H2118" s="117"/>
      <c r="I2118" s="117"/>
      <c r="J2118" s="118"/>
      <c r="K2118" s="118"/>
      <c r="L2118" s="118"/>
    </row>
    <row r="2119" spans="1:12" s="85" customFormat="1" ht="12.75" customHeight="1">
      <c r="A2119" s="110"/>
      <c r="B2119" s="163"/>
      <c r="C2119" s="146"/>
      <c r="D2119" s="240"/>
      <c r="E2119" s="240"/>
      <c r="F2119" s="146"/>
      <c r="G2119" s="156"/>
      <c r="H2119" s="156"/>
      <c r="I2119" s="156"/>
      <c r="J2119" s="164"/>
      <c r="K2119" s="164"/>
      <c r="L2119" s="164"/>
    </row>
    <row r="2120" spans="1:12" s="85" customFormat="1">
      <c r="A2120" s="87" t="s">
        <v>260</v>
      </c>
      <c r="E2120" s="86"/>
      <c r="F2120" s="86"/>
      <c r="G2120" s="86"/>
      <c r="H2120" s="86"/>
      <c r="I2120" s="86"/>
    </row>
    <row r="2121" spans="1:12" s="85" customFormat="1">
      <c r="A2121" s="88" t="s">
        <v>749</v>
      </c>
      <c r="B2121" s="1162" t="s">
        <v>66</v>
      </c>
      <c r="C2121" s="1162"/>
      <c r="D2121" s="1162"/>
      <c r="E2121" s="1162"/>
      <c r="F2121" s="1162"/>
      <c r="G2121" s="1162"/>
      <c r="H2121" s="1162"/>
      <c r="I2121" s="1162"/>
      <c r="J2121" s="1162"/>
      <c r="K2121" s="1162"/>
      <c r="L2121" s="1162"/>
    </row>
    <row r="2122" spans="1:12" s="85" customFormat="1" ht="9" customHeight="1">
      <c r="A2122" s="89"/>
      <c r="B2122" s="90"/>
      <c r="C2122" s="90"/>
      <c r="D2122" s="188"/>
      <c r="E2122" s="91"/>
      <c r="F2122" s="91"/>
      <c r="G2122" s="153"/>
      <c r="H2122" s="91"/>
      <c r="I2122" s="153"/>
      <c r="J2122" s="90"/>
      <c r="K2122" s="90"/>
      <c r="L2122" s="90"/>
    </row>
    <row r="2123" spans="1:12" s="85" customFormat="1" ht="27" customHeight="1">
      <c r="B2123" s="1163" t="s">
        <v>832</v>
      </c>
      <c r="C2123" s="1163"/>
      <c r="D2123" s="1164"/>
      <c r="E2123" s="1163"/>
      <c r="F2123" s="1163"/>
      <c r="G2123" s="1164"/>
      <c r="H2123" s="1163"/>
      <c r="I2123" s="1164"/>
      <c r="J2123" s="1163"/>
      <c r="K2123" s="1163"/>
      <c r="L2123" s="1163"/>
    </row>
    <row r="2124" spans="1:12" s="85" customFormat="1">
      <c r="A2124" s="110"/>
      <c r="B2124" s="119"/>
      <c r="C2124" s="119"/>
      <c r="D2124" s="120"/>
      <c r="E2124" s="119"/>
      <c r="F2124" s="119"/>
      <c r="G2124" s="120"/>
      <c r="H2124" s="119"/>
      <c r="I2124" s="120"/>
      <c r="J2124" s="121"/>
      <c r="K2124" s="121"/>
      <c r="L2124" s="121"/>
    </row>
    <row r="2125" spans="1:12" s="98" customFormat="1" ht="27" customHeight="1">
      <c r="A2125" s="122" t="s">
        <v>309</v>
      </c>
      <c r="B2125" s="103" t="s">
        <v>310</v>
      </c>
      <c r="C2125" s="108"/>
      <c r="D2125" s="1141" t="s">
        <v>304</v>
      </c>
      <c r="E2125" s="1141"/>
      <c r="F2125" s="108" t="s">
        <v>305</v>
      </c>
      <c r="G2125" s="1141" t="s">
        <v>306</v>
      </c>
      <c r="H2125" s="1141"/>
      <c r="I2125" s="108" t="s">
        <v>311</v>
      </c>
      <c r="J2125" s="123" t="s">
        <v>307</v>
      </c>
      <c r="K2125" s="124"/>
      <c r="L2125" s="125"/>
    </row>
    <row r="2126" spans="1:12" s="85" customFormat="1" ht="27.75" customHeight="1">
      <c r="A2126" s="107"/>
      <c r="B2126" s="1133" t="s">
        <v>875</v>
      </c>
      <c r="C2126" s="1133"/>
      <c r="D2126" s="1180">
        <v>2</v>
      </c>
      <c r="E2126" s="1180"/>
      <c r="F2126" s="222">
        <v>8</v>
      </c>
      <c r="G2126" s="1186">
        <v>13</v>
      </c>
      <c r="H2126" s="1180"/>
      <c r="I2126" s="222">
        <v>9</v>
      </c>
      <c r="J2126" s="1185"/>
      <c r="K2126" s="1185"/>
      <c r="L2126" s="1185"/>
    </row>
    <row r="2127" spans="1:12" s="85" customFormat="1" ht="6" customHeight="1">
      <c r="A2127" s="107"/>
      <c r="B2127" s="215"/>
      <c r="C2127" s="215"/>
      <c r="D2127" s="224"/>
      <c r="E2127" s="224"/>
      <c r="F2127" s="225"/>
      <c r="G2127" s="226"/>
      <c r="H2127" s="224"/>
      <c r="I2127" s="225"/>
      <c r="J2127" s="215"/>
      <c r="K2127" s="215"/>
      <c r="L2127" s="215"/>
    </row>
    <row r="2128" spans="1:12" s="85" customFormat="1" ht="27" customHeight="1">
      <c r="A2128" s="107"/>
      <c r="B2128" s="1133" t="s">
        <v>876</v>
      </c>
      <c r="C2128" s="1133"/>
      <c r="D2128" s="1217">
        <v>1007</v>
      </c>
      <c r="E2128" s="1180"/>
      <c r="F2128" s="241">
        <v>1339</v>
      </c>
      <c r="G2128" s="1217">
        <v>1506</v>
      </c>
      <c r="H2128" s="1180"/>
      <c r="I2128" s="241">
        <v>1579</v>
      </c>
      <c r="J2128" s="1185"/>
      <c r="K2128" s="1185"/>
      <c r="L2128" s="1185"/>
    </row>
    <row r="2129" spans="1:12" s="85" customFormat="1" ht="6" customHeight="1">
      <c r="A2129" s="107"/>
      <c r="B2129" s="215"/>
      <c r="C2129" s="215"/>
      <c r="D2129" s="224"/>
      <c r="E2129" s="224"/>
      <c r="F2129" s="225"/>
      <c r="G2129" s="226"/>
      <c r="H2129" s="224"/>
      <c r="I2129" s="225"/>
      <c r="J2129" s="215"/>
      <c r="K2129" s="215"/>
      <c r="L2129" s="215"/>
    </row>
    <row r="2130" spans="1:12" s="85" customFormat="1" ht="27.75" customHeight="1">
      <c r="A2130" s="107"/>
      <c r="B2130" s="1133" t="s">
        <v>877</v>
      </c>
      <c r="C2130" s="1133"/>
      <c r="D2130" s="1180">
        <v>15</v>
      </c>
      <c r="E2130" s="1180"/>
      <c r="F2130" s="222">
        <v>12</v>
      </c>
      <c r="G2130" s="1186">
        <v>9</v>
      </c>
      <c r="H2130" s="1180"/>
      <c r="I2130" s="222">
        <v>24</v>
      </c>
      <c r="J2130" s="1185" t="s">
        <v>878</v>
      </c>
      <c r="K2130" s="1185"/>
      <c r="L2130" s="1185"/>
    </row>
    <row r="2131" spans="1:12" s="85" customFormat="1" ht="6" customHeight="1">
      <c r="A2131" s="107"/>
      <c r="B2131" s="215"/>
      <c r="C2131" s="215"/>
      <c r="D2131" s="224"/>
      <c r="E2131" s="224"/>
      <c r="F2131" s="225"/>
      <c r="G2131" s="226"/>
      <c r="H2131" s="224"/>
      <c r="I2131" s="225"/>
      <c r="J2131" s="215"/>
      <c r="K2131" s="215"/>
      <c r="L2131" s="215"/>
    </row>
    <row r="2132" spans="1:12" s="85" customFormat="1" ht="12.75" customHeight="1">
      <c r="A2132" s="110"/>
      <c r="B2132" s="1155" t="s">
        <v>879</v>
      </c>
      <c r="C2132" s="1155"/>
      <c r="D2132" s="1156">
        <v>839</v>
      </c>
      <c r="E2132" s="1156"/>
      <c r="F2132" s="156">
        <v>938</v>
      </c>
      <c r="G2132" s="1157">
        <v>766</v>
      </c>
      <c r="H2132" s="1157"/>
      <c r="I2132" s="156">
        <v>732</v>
      </c>
      <c r="J2132" s="1158"/>
      <c r="K2132" s="1158"/>
      <c r="L2132" s="1158"/>
    </row>
    <row r="2133" spans="1:12" s="85" customFormat="1" ht="6" customHeight="1">
      <c r="A2133" s="110"/>
      <c r="B2133" s="115"/>
      <c r="C2133" s="115"/>
      <c r="D2133" s="116"/>
      <c r="E2133" s="116"/>
      <c r="F2133" s="117"/>
      <c r="G2133" s="117"/>
      <c r="H2133" s="117"/>
      <c r="I2133" s="117"/>
      <c r="J2133" s="118"/>
      <c r="K2133" s="118"/>
      <c r="L2133" s="118"/>
    </row>
    <row r="2134" spans="1:12" s="85" customFormat="1" ht="25.5" customHeight="1">
      <c r="A2134" s="110"/>
      <c r="B2134" s="1155" t="s">
        <v>880</v>
      </c>
      <c r="C2134" s="1155"/>
      <c r="D2134" s="1156">
        <v>382</v>
      </c>
      <c r="E2134" s="1156"/>
      <c r="F2134" s="156">
        <v>448</v>
      </c>
      <c r="G2134" s="1157">
        <v>343</v>
      </c>
      <c r="H2134" s="1157"/>
      <c r="I2134" s="156">
        <v>354</v>
      </c>
      <c r="J2134" s="1158"/>
      <c r="K2134" s="1158"/>
      <c r="L2134" s="1158"/>
    </row>
    <row r="2135" spans="1:12" s="85" customFormat="1" ht="6" customHeight="1">
      <c r="A2135" s="110"/>
      <c r="B2135" s="115"/>
      <c r="C2135" s="115"/>
      <c r="D2135" s="116"/>
      <c r="E2135" s="116"/>
      <c r="F2135" s="117"/>
      <c r="G2135" s="117"/>
      <c r="H2135" s="117"/>
      <c r="I2135" s="117"/>
      <c r="J2135" s="118"/>
      <c r="K2135" s="118"/>
      <c r="L2135" s="118"/>
    </row>
    <row r="2136" spans="1:12" s="85" customFormat="1" ht="12.75" customHeight="1">
      <c r="A2136" s="110"/>
      <c r="B2136" s="1155" t="s">
        <v>881</v>
      </c>
      <c r="C2136" s="1155"/>
      <c r="D2136" s="1177">
        <v>0.99</v>
      </c>
      <c r="E2136" s="1156"/>
      <c r="F2136" s="137">
        <v>0.99</v>
      </c>
      <c r="G2136" s="1177">
        <v>0.99</v>
      </c>
      <c r="H2136" s="1157"/>
      <c r="I2136" s="137">
        <v>0.99</v>
      </c>
      <c r="J2136" s="1158"/>
      <c r="K2136" s="1158"/>
      <c r="L2136" s="1158"/>
    </row>
    <row r="2137" spans="1:12" s="85" customFormat="1" ht="6" customHeight="1">
      <c r="A2137" s="110"/>
      <c r="B2137" s="115"/>
      <c r="C2137" s="115"/>
      <c r="D2137" s="116"/>
      <c r="E2137" s="116"/>
      <c r="F2137" s="117"/>
      <c r="G2137" s="117"/>
      <c r="H2137" s="117"/>
      <c r="I2137" s="117"/>
      <c r="J2137" s="118"/>
      <c r="K2137" s="118"/>
      <c r="L2137" s="118"/>
    </row>
    <row r="2138" spans="1:12" s="85" customFormat="1" ht="12.75" customHeight="1">
      <c r="A2138" s="110"/>
      <c r="B2138" s="1155" t="s">
        <v>882</v>
      </c>
      <c r="C2138" s="1155"/>
      <c r="D2138" s="1177">
        <v>0.01</v>
      </c>
      <c r="E2138" s="1156"/>
      <c r="F2138" s="137">
        <v>0.01</v>
      </c>
      <c r="G2138" s="1177">
        <v>0.01</v>
      </c>
      <c r="H2138" s="1157"/>
      <c r="I2138" s="137">
        <v>0.01</v>
      </c>
      <c r="J2138" s="1158"/>
      <c r="K2138" s="1158"/>
      <c r="L2138" s="1158"/>
    </row>
    <row r="2139" spans="1:12" s="85" customFormat="1" ht="6" customHeight="1">
      <c r="A2139" s="110"/>
      <c r="B2139" s="115"/>
      <c r="C2139" s="115"/>
      <c r="D2139" s="116"/>
      <c r="E2139" s="116"/>
      <c r="F2139" s="117"/>
      <c r="G2139" s="117"/>
      <c r="H2139" s="117"/>
      <c r="I2139" s="117"/>
      <c r="J2139" s="118"/>
      <c r="K2139" s="118"/>
      <c r="L2139" s="118"/>
    </row>
    <row r="2140" spans="1:12" s="85" customFormat="1" ht="25.5" customHeight="1">
      <c r="A2140" s="110"/>
      <c r="B2140" s="1155" t="s">
        <v>883</v>
      </c>
      <c r="C2140" s="1155"/>
      <c r="D2140" s="1161" t="s">
        <v>884</v>
      </c>
      <c r="E2140" s="1156"/>
      <c r="F2140" s="152" t="s">
        <v>884</v>
      </c>
      <c r="G2140" s="1161" t="s">
        <v>884</v>
      </c>
      <c r="H2140" s="1157"/>
      <c r="I2140" s="152" t="s">
        <v>884</v>
      </c>
      <c r="J2140" s="1158"/>
      <c r="K2140" s="1158"/>
      <c r="L2140" s="1158"/>
    </row>
    <row r="2141" spans="1:12" s="85" customFormat="1" ht="6" customHeight="1">
      <c r="A2141" s="110"/>
      <c r="B2141" s="115"/>
      <c r="C2141" s="115"/>
      <c r="D2141" s="116"/>
      <c r="E2141" s="116"/>
      <c r="F2141" s="117"/>
      <c r="G2141" s="117"/>
      <c r="H2141" s="117"/>
      <c r="I2141" s="117"/>
      <c r="J2141" s="118"/>
      <c r="K2141" s="118"/>
      <c r="L2141" s="118"/>
    </row>
    <row r="2142" spans="1:12" s="85" customFormat="1" ht="27" customHeight="1">
      <c r="A2142" s="110"/>
      <c r="B2142" s="1155" t="s">
        <v>885</v>
      </c>
      <c r="C2142" s="1155"/>
      <c r="D2142" s="1246" t="s">
        <v>886</v>
      </c>
      <c r="E2142" s="1247"/>
      <c r="F2142" s="152" t="s">
        <v>887</v>
      </c>
      <c r="G2142" s="1161" t="s">
        <v>887</v>
      </c>
      <c r="H2142" s="1157"/>
      <c r="I2142" s="152" t="s">
        <v>887</v>
      </c>
      <c r="J2142" s="1158" t="s">
        <v>888</v>
      </c>
      <c r="K2142" s="1158"/>
      <c r="L2142" s="1158"/>
    </row>
    <row r="2143" spans="1:12" s="85" customFormat="1" ht="6" customHeight="1">
      <c r="A2143" s="110"/>
      <c r="B2143" s="115"/>
      <c r="C2143" s="115"/>
      <c r="D2143" s="116"/>
      <c r="E2143" s="116"/>
      <c r="F2143" s="117"/>
      <c r="G2143" s="117"/>
      <c r="H2143" s="117"/>
      <c r="I2143" s="117"/>
      <c r="J2143" s="118"/>
      <c r="K2143" s="118"/>
      <c r="L2143" s="118"/>
    </row>
    <row r="2144" spans="1:12" s="98" customFormat="1">
      <c r="A2144" s="99"/>
      <c r="B2144" s="95"/>
      <c r="C2144" s="95"/>
      <c r="D2144" s="95"/>
      <c r="E2144" s="95"/>
      <c r="F2144" s="242"/>
      <c r="G2144" s="242"/>
      <c r="H2144" s="95"/>
      <c r="I2144" s="242"/>
    </row>
    <row r="2145" spans="1:12" s="98" customFormat="1">
      <c r="A2145" s="133" t="s">
        <v>317</v>
      </c>
      <c r="B2145" s="95"/>
      <c r="C2145" s="95"/>
      <c r="D2145" s="95"/>
      <c r="E2145" s="95"/>
      <c r="F2145" s="95"/>
      <c r="G2145" s="95"/>
      <c r="H2145" s="95"/>
      <c r="I2145" s="95"/>
    </row>
    <row r="2146" spans="1:12" s="98" customFormat="1">
      <c r="A2146" s="99"/>
      <c r="B2146" s="95"/>
      <c r="C2146" s="95"/>
      <c r="D2146" s="95"/>
      <c r="E2146" s="95"/>
      <c r="F2146" s="95"/>
      <c r="G2146" s="95"/>
      <c r="H2146" s="95"/>
      <c r="I2146" s="95"/>
    </row>
    <row r="2147" spans="1:12" s="98" customFormat="1">
      <c r="A2147" s="99"/>
      <c r="B2147" s="95"/>
      <c r="C2147" s="95"/>
      <c r="D2147" s="95"/>
      <c r="E2147" s="95"/>
      <c r="F2147" s="95"/>
      <c r="G2147" s="95"/>
      <c r="H2147" s="95"/>
      <c r="I2147" s="95"/>
    </row>
    <row r="2148" spans="1:12" s="98" customFormat="1">
      <c r="A2148" s="99"/>
      <c r="B2148" s="95"/>
      <c r="C2148" s="95"/>
      <c r="D2148" s="95"/>
      <c r="E2148" s="95"/>
      <c r="F2148" s="95"/>
      <c r="G2148" s="95"/>
      <c r="H2148" s="95"/>
      <c r="I2148" s="95"/>
    </row>
    <row r="2149" spans="1:12" s="85" customFormat="1">
      <c r="E2149" s="86"/>
      <c r="F2149" s="86"/>
      <c r="G2149" s="86"/>
      <c r="H2149" s="86"/>
      <c r="I2149" s="86"/>
    </row>
    <row r="2150" spans="1:12" s="98" customFormat="1">
      <c r="A2150" s="99"/>
      <c r="B2150" s="95"/>
      <c r="C2150" s="95"/>
      <c r="D2150" s="95"/>
      <c r="E2150" s="95"/>
      <c r="F2150" s="95"/>
      <c r="G2150" s="95"/>
      <c r="H2150" s="95"/>
      <c r="I2150" s="95"/>
    </row>
    <row r="2151" spans="1:12" s="98" customFormat="1">
      <c r="A2151" s="99"/>
      <c r="B2151" s="95"/>
      <c r="C2151" s="95"/>
      <c r="D2151" s="95"/>
      <c r="E2151" s="95"/>
      <c r="F2151" s="95"/>
      <c r="G2151" s="95"/>
      <c r="H2151" s="95"/>
      <c r="I2151" s="95"/>
    </row>
    <row r="2152" spans="1:12" s="98" customFormat="1">
      <c r="A2152" s="99"/>
      <c r="B2152" s="95"/>
      <c r="C2152" s="95"/>
      <c r="D2152" s="95"/>
      <c r="E2152" s="95"/>
      <c r="F2152" s="95"/>
      <c r="G2152" s="95"/>
      <c r="H2152" s="95"/>
      <c r="I2152" s="95"/>
    </row>
    <row r="2153" spans="1:12" s="98" customFormat="1">
      <c r="A2153" s="99"/>
      <c r="B2153" s="95"/>
      <c r="C2153" s="95"/>
      <c r="D2153" s="95"/>
      <c r="E2153" s="95"/>
      <c r="F2153" s="95"/>
      <c r="G2153" s="95"/>
      <c r="H2153" s="95"/>
      <c r="I2153" s="95"/>
    </row>
    <row r="2154" spans="1:12" s="98" customFormat="1">
      <c r="A2154" s="99"/>
      <c r="B2154" s="95"/>
      <c r="C2154" s="95"/>
      <c r="D2154" s="95"/>
      <c r="E2154" s="95"/>
      <c r="F2154" s="95"/>
      <c r="G2154" s="95"/>
      <c r="H2154" s="95"/>
      <c r="I2154" s="95"/>
    </row>
    <row r="2155" spans="1:12" s="98" customFormat="1">
      <c r="B2155" s="95"/>
      <c r="C2155" s="95"/>
      <c r="D2155" s="95"/>
      <c r="E2155" s="95"/>
      <c r="F2155" s="95"/>
      <c r="G2155" s="95"/>
      <c r="H2155" s="95"/>
      <c r="I2155" s="95"/>
    </row>
    <row r="2156" spans="1:12" s="98" customFormat="1">
      <c r="A2156" s="99"/>
      <c r="B2156" s="95"/>
      <c r="C2156" s="95"/>
      <c r="D2156" s="95"/>
      <c r="E2156" s="95"/>
      <c r="F2156" s="95"/>
      <c r="G2156" s="95"/>
      <c r="H2156" s="95"/>
      <c r="I2156" s="95"/>
    </row>
    <row r="2157" spans="1:12">
      <c r="A2157" s="49"/>
    </row>
    <row r="2158" spans="1:12">
      <c r="A2158" s="92" t="s">
        <v>750</v>
      </c>
      <c r="B2158" s="1159" t="s">
        <v>69</v>
      </c>
      <c r="C2158" s="1159"/>
      <c r="D2158" s="1159"/>
      <c r="E2158" s="1159"/>
      <c r="F2158" s="1159"/>
      <c r="G2158" s="1159"/>
      <c r="H2158" s="1159"/>
      <c r="I2158" s="1159"/>
      <c r="J2158" s="1159"/>
      <c r="K2158" s="1159"/>
      <c r="L2158" s="1159"/>
    </row>
    <row r="2159" spans="1:12" ht="9" customHeight="1">
      <c r="B2159" s="14"/>
      <c r="C2159" s="51"/>
      <c r="D2159" s="51"/>
    </row>
    <row r="2160" spans="1:12">
      <c r="A2160" s="52"/>
      <c r="B2160" s="52"/>
      <c r="C2160" s="52"/>
      <c r="D2160" s="52"/>
      <c r="E2160" s="52"/>
      <c r="F2160" s="1160" t="s">
        <v>69</v>
      </c>
      <c r="G2160" s="1160"/>
      <c r="H2160" s="1160"/>
      <c r="I2160" s="1160"/>
      <c r="J2160" s="1160"/>
      <c r="K2160" s="1160"/>
      <c r="L2160" s="52"/>
    </row>
    <row r="2161" spans="1:12">
      <c r="A2161" s="52"/>
      <c r="B2161" s="52"/>
      <c r="C2161" s="52"/>
      <c r="D2161" s="52"/>
      <c r="E2161" s="52"/>
      <c r="F2161" s="1160"/>
      <c r="G2161" s="1160"/>
      <c r="H2161" s="1160"/>
      <c r="I2161" s="1160"/>
      <c r="J2161" s="1160"/>
      <c r="K2161" s="1160"/>
      <c r="L2161" s="52"/>
    </row>
    <row r="2162" spans="1:12">
      <c r="A2162" s="52"/>
      <c r="B2162" s="52"/>
      <c r="C2162" s="52"/>
      <c r="D2162" s="52"/>
      <c r="E2162" s="52"/>
      <c r="F2162" s="1160"/>
      <c r="G2162" s="1160"/>
      <c r="H2162" s="1160"/>
      <c r="I2162" s="1160"/>
      <c r="J2162" s="1160"/>
      <c r="K2162" s="1160"/>
      <c r="L2162" s="52"/>
    </row>
    <row r="2163" spans="1:12">
      <c r="A2163" s="52"/>
      <c r="B2163" s="52"/>
      <c r="C2163" s="52"/>
      <c r="D2163" s="52"/>
      <c r="E2163" s="52"/>
      <c r="F2163" s="1160"/>
      <c r="G2163" s="1160"/>
      <c r="H2163" s="1160"/>
      <c r="I2163" s="1160"/>
      <c r="J2163" s="1160"/>
      <c r="K2163" s="1160"/>
      <c r="L2163" s="52"/>
    </row>
    <row r="2164" spans="1:12">
      <c r="A2164" s="52"/>
      <c r="B2164" s="52"/>
      <c r="C2164" s="52"/>
      <c r="D2164" s="52"/>
      <c r="E2164" s="52"/>
      <c r="F2164" s="1160"/>
      <c r="G2164" s="1160"/>
      <c r="H2164" s="1160"/>
      <c r="I2164" s="1160"/>
      <c r="J2164" s="1160"/>
      <c r="K2164" s="1160"/>
      <c r="L2164" s="52"/>
    </row>
    <row r="2165" spans="1:12" ht="33.75" customHeight="1">
      <c r="A2165" s="93"/>
      <c r="B2165" s="93"/>
      <c r="C2165" s="93"/>
      <c r="D2165" s="93"/>
      <c r="E2165" s="93"/>
      <c r="F2165" s="1160"/>
      <c r="G2165" s="1160"/>
      <c r="H2165" s="1160"/>
      <c r="I2165" s="1160"/>
      <c r="J2165" s="1160"/>
      <c r="K2165" s="1160"/>
      <c r="L2165" s="93"/>
    </row>
    <row r="2166" spans="1:12" ht="12.75" customHeight="1">
      <c r="A2166" s="93"/>
      <c r="B2166" s="93"/>
      <c r="C2166" s="93"/>
      <c r="D2166" s="93"/>
      <c r="E2166" s="93"/>
      <c r="F2166" s="1160"/>
      <c r="G2166" s="1160"/>
      <c r="H2166" s="1160"/>
      <c r="I2166" s="1160"/>
      <c r="J2166" s="1160"/>
      <c r="K2166" s="1160"/>
      <c r="L2166" s="93"/>
    </row>
    <row r="2167" spans="1:12" ht="12.75" customHeight="1">
      <c r="A2167" s="52"/>
      <c r="B2167" s="52"/>
      <c r="C2167" s="52"/>
      <c r="D2167" s="52"/>
      <c r="E2167" s="52"/>
      <c r="F2167" s="1160"/>
      <c r="G2167" s="1160"/>
      <c r="H2167" s="1160"/>
      <c r="I2167" s="1160"/>
      <c r="J2167" s="1160"/>
      <c r="K2167" s="1160"/>
      <c r="L2167" s="52"/>
    </row>
    <row r="2168" spans="1:12" ht="12.75" customHeight="1">
      <c r="A2168" s="52"/>
      <c r="B2168" s="52"/>
      <c r="C2168" s="52"/>
      <c r="D2168" s="52"/>
      <c r="E2168" s="52"/>
      <c r="F2168" s="1160"/>
      <c r="G2168" s="1160"/>
      <c r="H2168" s="1160"/>
      <c r="I2168" s="1160"/>
      <c r="J2168" s="1160"/>
      <c r="K2168" s="1160"/>
      <c r="L2168" s="52"/>
    </row>
    <row r="2169" spans="1:12" ht="12.75" customHeight="1">
      <c r="A2169" s="52"/>
      <c r="B2169" s="52"/>
      <c r="C2169" s="52"/>
      <c r="D2169" s="52"/>
      <c r="E2169" s="52"/>
      <c r="F2169" s="1160"/>
      <c r="G2169" s="1160"/>
      <c r="H2169" s="1160"/>
      <c r="I2169" s="1160"/>
      <c r="J2169" s="1160"/>
      <c r="K2169" s="1160"/>
      <c r="L2169" s="52"/>
    </row>
    <row r="2170" spans="1:12" ht="12.75" customHeight="1">
      <c r="A2170" s="52"/>
      <c r="B2170" s="52"/>
      <c r="C2170" s="52"/>
      <c r="D2170" s="52"/>
      <c r="E2170" s="52"/>
      <c r="F2170" s="1160"/>
      <c r="G2170" s="1160"/>
      <c r="H2170" s="1160"/>
      <c r="I2170" s="1160"/>
      <c r="J2170" s="1160"/>
      <c r="K2170" s="1160"/>
      <c r="L2170" s="52"/>
    </row>
    <row r="2171" spans="1:12" ht="12.75" customHeight="1">
      <c r="A2171" s="52"/>
      <c r="B2171" s="52"/>
      <c r="C2171" s="52"/>
      <c r="D2171" s="52"/>
      <c r="E2171" s="52"/>
      <c r="F2171" s="1160"/>
      <c r="G2171" s="1160"/>
      <c r="H2171" s="1160"/>
      <c r="I2171" s="1160"/>
      <c r="J2171" s="1160"/>
      <c r="K2171" s="1160"/>
      <c r="L2171" s="52"/>
    </row>
    <row r="2172" spans="1:12" ht="12.75" customHeight="1">
      <c r="A2172" s="52"/>
      <c r="B2172" s="52"/>
      <c r="C2172" s="52"/>
      <c r="D2172" s="52"/>
      <c r="E2172" s="52"/>
      <c r="F2172" s="1160"/>
      <c r="G2172" s="1160"/>
      <c r="H2172" s="1160"/>
      <c r="I2172" s="1160"/>
      <c r="J2172" s="1160"/>
      <c r="K2172" s="1160"/>
      <c r="L2172" s="52"/>
    </row>
    <row r="2173" spans="1:12" ht="12.75" customHeight="1">
      <c r="A2173" s="52"/>
      <c r="B2173" s="52"/>
      <c r="C2173" s="52"/>
      <c r="D2173" s="52"/>
      <c r="E2173" s="52"/>
      <c r="F2173" s="1160"/>
      <c r="G2173" s="1160"/>
      <c r="H2173" s="1160"/>
      <c r="I2173" s="1160"/>
      <c r="J2173" s="1160"/>
      <c r="K2173" s="1160"/>
      <c r="L2173" s="52"/>
    </row>
    <row r="2174" spans="1:12" ht="12.75" customHeight="1">
      <c r="A2174" s="52"/>
      <c r="B2174" s="52"/>
      <c r="C2174" s="52"/>
      <c r="D2174" s="52"/>
      <c r="E2174" s="52"/>
      <c r="F2174" s="1160"/>
      <c r="G2174" s="1160"/>
      <c r="H2174" s="1160"/>
      <c r="I2174" s="1160"/>
      <c r="J2174" s="1160"/>
      <c r="K2174" s="1160"/>
      <c r="L2174" s="52"/>
    </row>
    <row r="2175" spans="1:12" ht="12.75" customHeight="1">
      <c r="A2175" s="52"/>
      <c r="B2175" s="52"/>
      <c r="C2175" s="52"/>
      <c r="D2175" s="52"/>
      <c r="E2175" s="52"/>
      <c r="F2175" s="1160"/>
      <c r="G2175" s="1160"/>
      <c r="H2175" s="1160"/>
      <c r="I2175" s="1160"/>
      <c r="J2175" s="1160"/>
      <c r="K2175" s="1160"/>
      <c r="L2175" s="52"/>
    </row>
    <row r="2176" spans="1:12" ht="12.75" customHeight="1">
      <c r="A2176" s="52"/>
      <c r="B2176" s="52"/>
      <c r="C2176" s="52"/>
      <c r="D2176" s="52"/>
      <c r="E2176" s="52"/>
      <c r="F2176" s="1160"/>
      <c r="G2176" s="1160"/>
      <c r="H2176" s="1160"/>
      <c r="I2176" s="1160"/>
      <c r="J2176" s="1160"/>
      <c r="K2176" s="1160"/>
      <c r="L2176" s="52"/>
    </row>
    <row r="2177" spans="1:12" ht="12.75" customHeight="1">
      <c r="A2177" s="52"/>
      <c r="B2177" s="52"/>
      <c r="C2177" s="52"/>
      <c r="D2177" s="52"/>
      <c r="E2177" s="52"/>
      <c r="F2177" s="1160"/>
      <c r="G2177" s="1160"/>
      <c r="H2177" s="1160"/>
      <c r="I2177" s="1160"/>
      <c r="J2177" s="1160"/>
      <c r="K2177" s="1160"/>
      <c r="L2177" s="52"/>
    </row>
    <row r="2178" spans="1:12" ht="12.75" customHeight="1">
      <c r="A2178" s="52"/>
      <c r="B2178" s="52"/>
      <c r="C2178" s="52"/>
      <c r="D2178" s="52"/>
      <c r="E2178" s="52"/>
      <c r="F2178" s="1160"/>
      <c r="G2178" s="1160"/>
      <c r="H2178" s="1160"/>
      <c r="I2178" s="1160"/>
      <c r="J2178" s="1160"/>
      <c r="K2178" s="1160"/>
      <c r="L2178" s="52"/>
    </row>
    <row r="2179" spans="1:12">
      <c r="A2179" s="52"/>
      <c r="B2179" s="52"/>
      <c r="C2179" s="52"/>
      <c r="D2179" s="52"/>
      <c r="E2179" s="52"/>
      <c r="F2179" s="52"/>
      <c r="G2179" s="52"/>
      <c r="H2179" s="52"/>
      <c r="I2179" s="52"/>
      <c r="J2179" s="52"/>
      <c r="K2179" s="52"/>
      <c r="L2179" s="52"/>
    </row>
    <row r="2180" spans="1:12">
      <c r="A2180" s="52"/>
      <c r="B2180" s="52"/>
      <c r="C2180" s="52"/>
      <c r="D2180" s="52"/>
      <c r="E2180" s="52"/>
      <c r="F2180" s="52"/>
      <c r="G2180" s="52"/>
      <c r="H2180" s="52"/>
      <c r="I2180" s="52"/>
      <c r="J2180" s="52"/>
      <c r="K2180" s="52"/>
      <c r="L2180" s="52"/>
    </row>
    <row r="2181" spans="1:12">
      <c r="A2181" s="52"/>
      <c r="B2181" s="52"/>
      <c r="C2181" s="52"/>
      <c r="D2181" s="52"/>
      <c r="E2181" s="52"/>
      <c r="F2181" s="52"/>
      <c r="G2181" s="52"/>
      <c r="H2181" s="52"/>
      <c r="I2181" s="52"/>
      <c r="J2181" s="52"/>
      <c r="K2181" s="52"/>
      <c r="L2181" s="52"/>
    </row>
    <row r="2182" spans="1:12">
      <c r="A2182" s="52"/>
      <c r="B2182" s="52"/>
      <c r="C2182" s="52"/>
      <c r="D2182" s="52"/>
      <c r="E2182" s="52"/>
      <c r="F2182" s="52"/>
      <c r="G2182" s="52"/>
      <c r="H2182" s="52"/>
      <c r="I2182" s="52"/>
      <c r="J2182" s="52"/>
      <c r="K2182" s="52"/>
      <c r="L2182" s="52"/>
    </row>
    <row r="2183" spans="1:12">
      <c r="A2183" s="52"/>
      <c r="B2183" s="52"/>
      <c r="C2183" s="52"/>
      <c r="D2183" s="52"/>
      <c r="E2183" s="52"/>
      <c r="F2183" s="52"/>
      <c r="G2183" s="52"/>
      <c r="H2183" s="52"/>
      <c r="I2183" s="52"/>
      <c r="J2183" s="52"/>
      <c r="K2183" s="52"/>
      <c r="L2183" s="52"/>
    </row>
    <row r="2184" spans="1:12">
      <c r="A2184" s="52"/>
      <c r="B2184" s="52"/>
      <c r="C2184" s="52"/>
      <c r="D2184" s="52"/>
      <c r="E2184" s="52"/>
      <c r="F2184" s="52"/>
      <c r="G2184" s="52"/>
      <c r="H2184" s="52"/>
      <c r="I2184" s="52"/>
      <c r="J2184" s="52"/>
      <c r="K2184" s="52"/>
      <c r="L2184" s="52"/>
    </row>
    <row r="2185" spans="1:12">
      <c r="A2185" s="52"/>
      <c r="B2185" s="52"/>
      <c r="C2185" s="52"/>
      <c r="D2185" s="52"/>
      <c r="E2185" s="52"/>
      <c r="F2185" s="52"/>
      <c r="G2185" s="52"/>
      <c r="H2185" s="52"/>
      <c r="I2185" s="52"/>
      <c r="J2185" s="52"/>
      <c r="K2185" s="52"/>
      <c r="L2185" s="52"/>
    </row>
    <row r="2186" spans="1:12">
      <c r="A2186" s="52"/>
      <c r="B2186" s="52"/>
      <c r="C2186" s="52"/>
      <c r="D2186" s="52"/>
      <c r="E2186" s="52"/>
      <c r="F2186" s="52"/>
      <c r="G2186" s="52"/>
      <c r="H2186" s="52"/>
      <c r="I2186" s="52"/>
      <c r="J2186" s="52"/>
      <c r="K2186" s="52"/>
      <c r="L2186" s="52"/>
    </row>
    <row r="2187" spans="1:12">
      <c r="A2187" s="52"/>
      <c r="B2187" s="52"/>
      <c r="C2187" s="52"/>
      <c r="D2187" s="52"/>
      <c r="E2187" s="52"/>
      <c r="F2187" s="52"/>
      <c r="G2187" s="52"/>
      <c r="H2187" s="52"/>
      <c r="I2187" s="52"/>
      <c r="J2187" s="52"/>
      <c r="K2187" s="52"/>
      <c r="L2187" s="52"/>
    </row>
    <row r="2188" spans="1:12">
      <c r="A2188" s="52"/>
      <c r="B2188" s="52"/>
      <c r="C2188" s="52"/>
      <c r="D2188" s="52"/>
      <c r="E2188" s="52"/>
      <c r="F2188" s="52"/>
      <c r="G2188" s="52"/>
      <c r="H2188" s="52"/>
      <c r="I2188" s="52"/>
      <c r="J2188" s="52"/>
      <c r="K2188" s="52"/>
      <c r="L2188" s="52"/>
    </row>
    <row r="2189" spans="1:12">
      <c r="A2189" s="52"/>
      <c r="B2189" s="52"/>
      <c r="C2189" s="52"/>
      <c r="D2189" s="52"/>
      <c r="E2189" s="52"/>
      <c r="F2189" s="52"/>
      <c r="G2189" s="52"/>
      <c r="H2189" s="52"/>
      <c r="I2189" s="52"/>
      <c r="J2189" s="52"/>
      <c r="K2189" s="52"/>
      <c r="L2189" s="52"/>
    </row>
    <row r="2190" spans="1:12">
      <c r="A2190" s="52"/>
      <c r="B2190" s="52"/>
      <c r="C2190" s="52"/>
      <c r="D2190" s="52"/>
      <c r="E2190" s="52"/>
      <c r="F2190" s="52"/>
      <c r="G2190" s="52"/>
      <c r="H2190" s="52"/>
      <c r="I2190" s="52"/>
      <c r="J2190" s="52"/>
      <c r="K2190" s="52"/>
      <c r="L2190" s="52"/>
    </row>
    <row r="2191" spans="1:12">
      <c r="A2191" s="52"/>
      <c r="B2191" s="52"/>
      <c r="C2191" s="52"/>
      <c r="D2191" s="52"/>
      <c r="E2191" s="52"/>
      <c r="F2191" s="52"/>
      <c r="G2191" s="52"/>
      <c r="H2191" s="52"/>
      <c r="I2191" s="52"/>
      <c r="J2191" s="52"/>
      <c r="K2191" s="52"/>
      <c r="L2191" s="52"/>
    </row>
    <row r="2192" spans="1:12">
      <c r="A2192" s="52"/>
      <c r="B2192" s="52"/>
      <c r="C2192" s="52"/>
      <c r="D2192" s="52"/>
      <c r="E2192" s="52"/>
      <c r="F2192" s="52"/>
      <c r="G2192" s="52"/>
      <c r="H2192" s="52"/>
      <c r="I2192" s="52"/>
      <c r="J2192" s="52"/>
      <c r="K2192" s="52"/>
      <c r="L2192" s="52"/>
    </row>
    <row r="2193" spans="1:12">
      <c r="A2193" s="52"/>
      <c r="B2193" s="52"/>
      <c r="C2193" s="52"/>
      <c r="D2193" s="52"/>
      <c r="E2193" s="52"/>
      <c r="F2193" s="52"/>
      <c r="G2193" s="52"/>
      <c r="H2193" s="52"/>
      <c r="I2193" s="52"/>
      <c r="J2193" s="52"/>
      <c r="K2193" s="52"/>
      <c r="L2193" s="52"/>
    </row>
    <row r="2194" spans="1:12">
      <c r="A2194" s="52"/>
      <c r="B2194" s="52"/>
      <c r="C2194" s="52"/>
      <c r="D2194" s="52"/>
      <c r="E2194" s="52"/>
      <c r="F2194" s="52"/>
      <c r="G2194" s="52"/>
      <c r="H2194" s="52"/>
      <c r="I2194" s="52"/>
      <c r="J2194" s="52"/>
      <c r="K2194" s="52"/>
      <c r="L2194" s="52"/>
    </row>
    <row r="2195" spans="1:12">
      <c r="A2195" s="52"/>
      <c r="B2195" s="52"/>
      <c r="C2195" s="52"/>
      <c r="D2195" s="52"/>
      <c r="E2195" s="52"/>
      <c r="F2195" s="52"/>
      <c r="G2195" s="52"/>
      <c r="H2195" s="52"/>
      <c r="I2195" s="52"/>
      <c r="J2195" s="52"/>
      <c r="K2195" s="52"/>
      <c r="L2195" s="52"/>
    </row>
    <row r="2196" spans="1:12">
      <c r="A2196" s="52"/>
      <c r="B2196" s="52"/>
      <c r="C2196" s="52"/>
      <c r="D2196" s="52"/>
      <c r="E2196" s="52"/>
      <c r="F2196" s="52"/>
      <c r="G2196" s="52"/>
      <c r="H2196" s="52"/>
      <c r="I2196" s="52"/>
      <c r="J2196" s="52"/>
      <c r="K2196" s="52"/>
      <c r="L2196" s="52"/>
    </row>
    <row r="2197" spans="1:12">
      <c r="A2197" s="52"/>
      <c r="B2197" s="52"/>
      <c r="C2197" s="52"/>
      <c r="D2197" s="52"/>
      <c r="E2197" s="52"/>
      <c r="F2197" s="52"/>
      <c r="G2197" s="52"/>
      <c r="H2197" s="52"/>
      <c r="I2197" s="52"/>
      <c r="J2197" s="52"/>
      <c r="K2197" s="52"/>
      <c r="L2197" s="52"/>
    </row>
    <row r="2198" spans="1:12" s="54" customFormat="1" ht="12.75" customHeight="1">
      <c r="A2198" s="53" t="s">
        <v>260</v>
      </c>
      <c r="E2198" s="55"/>
      <c r="F2198" s="55"/>
      <c r="G2198" s="55"/>
      <c r="H2198" s="55"/>
      <c r="I2198" s="55"/>
    </row>
    <row r="2199" spans="1:12" s="54" customFormat="1">
      <c r="A2199" s="56" t="s">
        <v>750</v>
      </c>
      <c r="B2199" s="1151" t="s">
        <v>69</v>
      </c>
      <c r="C2199" s="1151"/>
      <c r="D2199" s="1151"/>
      <c r="E2199" s="1151"/>
      <c r="F2199" s="1151"/>
      <c r="G2199" s="1151"/>
      <c r="H2199" s="1151"/>
      <c r="I2199" s="1151"/>
      <c r="J2199" s="1151"/>
      <c r="K2199" s="1151"/>
      <c r="L2199" s="1151"/>
    </row>
    <row r="2200" spans="1:12" s="54" customFormat="1" ht="9" customHeight="1">
      <c r="A2200" s="57"/>
      <c r="B2200" s="58"/>
      <c r="C2200" s="58"/>
      <c r="D2200" s="58"/>
      <c r="E2200" s="59"/>
      <c r="F2200" s="59"/>
      <c r="G2200" s="59"/>
      <c r="H2200" s="59"/>
      <c r="I2200" s="59"/>
      <c r="J2200" s="58"/>
      <c r="K2200" s="58"/>
      <c r="L2200" s="58"/>
    </row>
    <row r="2201" spans="1:12" s="54" customFormat="1" ht="27" customHeight="1">
      <c r="B2201" s="1152" t="s">
        <v>261</v>
      </c>
      <c r="C2201" s="1152"/>
      <c r="D2201" s="1152"/>
      <c r="E2201" s="1152"/>
      <c r="F2201" s="1152"/>
      <c r="G2201" s="1152"/>
      <c r="H2201" s="1152"/>
      <c r="I2201" s="1152"/>
      <c r="J2201" s="1152"/>
      <c r="K2201" s="1152"/>
      <c r="L2201" s="1152"/>
    </row>
    <row r="2202" spans="1:12" s="54" customFormat="1">
      <c r="E2202" s="55"/>
      <c r="F2202" s="55"/>
      <c r="G2202" s="55"/>
      <c r="H2202" s="55"/>
      <c r="I2202" s="55"/>
    </row>
    <row r="2203" spans="1:12" s="177" customFormat="1" ht="13.5" customHeight="1">
      <c r="A2203" s="61" t="s">
        <v>262</v>
      </c>
      <c r="B2203" s="62"/>
      <c r="C2203" s="63"/>
      <c r="D2203" s="1154" t="s">
        <v>263</v>
      </c>
      <c r="E2203" s="1154"/>
      <c r="F2203" s="63" t="s">
        <v>263</v>
      </c>
      <c r="G2203" s="1154" t="s">
        <v>264</v>
      </c>
      <c r="H2203" s="1154"/>
      <c r="I2203" s="63" t="s">
        <v>264</v>
      </c>
      <c r="J2203" s="63"/>
      <c r="K2203" s="62"/>
      <c r="L2203" s="62"/>
    </row>
    <row r="2204" spans="1:12" s="177" customFormat="1" ht="13.5" customHeight="1">
      <c r="A2204" s="61" t="s">
        <v>265</v>
      </c>
      <c r="B2204" s="62"/>
      <c r="C2204" s="63"/>
      <c r="D2204" s="1154">
        <v>2012</v>
      </c>
      <c r="E2204" s="1154"/>
      <c r="F2204" s="63">
        <v>2011</v>
      </c>
      <c r="G2204" s="1154">
        <v>2010</v>
      </c>
      <c r="H2204" s="1154"/>
      <c r="I2204" s="63">
        <v>2009</v>
      </c>
      <c r="J2204" s="63"/>
      <c r="K2204" s="62"/>
      <c r="L2204" s="62"/>
    </row>
    <row r="2205" spans="1:12" s="54" customFormat="1" ht="12.75" customHeight="1">
      <c r="B2205" s="54" t="s">
        <v>266</v>
      </c>
      <c r="C2205" s="65"/>
      <c r="D2205" s="1148">
        <v>17936285.760000002</v>
      </c>
      <c r="E2205" s="1148"/>
      <c r="F2205" s="66">
        <v>16688695.23</v>
      </c>
      <c r="G2205" s="1148">
        <v>16292754.84</v>
      </c>
      <c r="H2205" s="1148"/>
      <c r="I2205" s="66">
        <v>15994680.359999999</v>
      </c>
      <c r="J2205" s="65"/>
      <c r="K2205" s="65"/>
    </row>
    <row r="2206" spans="1:12" s="54" customFormat="1" ht="6" customHeight="1">
      <c r="B2206" s="67"/>
      <c r="C2206" s="67"/>
      <c r="D2206" s="68"/>
      <c r="E2206" s="68"/>
      <c r="F2206" s="69"/>
      <c r="G2206" s="69"/>
      <c r="H2206" s="69"/>
      <c r="I2206" s="69"/>
      <c r="J2206" s="67"/>
      <c r="K2206" s="67"/>
      <c r="L2206" s="67"/>
    </row>
    <row r="2207" spans="1:12" s="54" customFormat="1" ht="12.75" customHeight="1">
      <c r="B2207" s="54" t="s">
        <v>265</v>
      </c>
      <c r="C2207" s="65"/>
      <c r="D2207" s="1148">
        <v>13035419.25</v>
      </c>
      <c r="E2207" s="1148"/>
      <c r="F2207" s="66">
        <v>11538481.52</v>
      </c>
      <c r="G2207" s="1148">
        <v>11905251.720000001</v>
      </c>
      <c r="H2207" s="1148"/>
      <c r="I2207" s="66">
        <v>12777334.359999999</v>
      </c>
      <c r="J2207" s="65"/>
      <c r="K2207" s="65"/>
    </row>
    <row r="2208" spans="1:12" s="54" customFormat="1" ht="6" customHeight="1">
      <c r="B2208" s="67"/>
      <c r="C2208" s="67"/>
      <c r="D2208" s="68"/>
      <c r="E2208" s="68"/>
      <c r="F2208" s="69"/>
      <c r="G2208" s="69"/>
      <c r="H2208" s="69"/>
      <c r="I2208" s="69"/>
      <c r="J2208" s="67"/>
      <c r="K2208" s="67"/>
      <c r="L2208" s="67"/>
    </row>
    <row r="2209" spans="1:12" s="54" customFormat="1" ht="12.75" customHeight="1">
      <c r="B2209" s="70" t="s">
        <v>1</v>
      </c>
      <c r="C2209" s="65"/>
      <c r="D2209" s="1153">
        <v>4900866.5100000016</v>
      </c>
      <c r="E2209" s="1153"/>
      <c r="F2209" s="66">
        <v>5150213.7100000009</v>
      </c>
      <c r="G2209" s="1148">
        <v>4387503.1199999992</v>
      </c>
      <c r="H2209" s="1148"/>
      <c r="I2209" s="66">
        <v>3217346</v>
      </c>
      <c r="J2209" s="65"/>
      <c r="K2209" s="65"/>
    </row>
    <row r="2210" spans="1:12" s="54" customFormat="1" ht="6" customHeight="1">
      <c r="B2210" s="67"/>
      <c r="C2210" s="67"/>
      <c r="D2210" s="67"/>
      <c r="E2210" s="71"/>
      <c r="F2210" s="71"/>
      <c r="G2210" s="71"/>
      <c r="H2210" s="71"/>
      <c r="I2210" s="71"/>
      <c r="J2210" s="67"/>
      <c r="K2210" s="67"/>
      <c r="L2210" s="67"/>
    </row>
    <row r="2211" spans="1:12" s="54" customFormat="1" ht="12.75" customHeight="1">
      <c r="B2211" s="54" t="s">
        <v>267</v>
      </c>
      <c r="C2211" s="65"/>
      <c r="D2211" s="1149">
        <v>0.72676246489507301</v>
      </c>
      <c r="E2211" s="1149"/>
      <c r="F2211" s="72">
        <v>0.69139506480159973</v>
      </c>
      <c r="G2211" s="1149">
        <v>0.73070833244060529</v>
      </c>
      <c r="H2211" s="1149"/>
      <c r="I2211" s="72">
        <v>0.79884899681733934</v>
      </c>
      <c r="J2211" s="65"/>
      <c r="K2211" s="65"/>
    </row>
    <row r="2212" spans="1:12" s="54" customFormat="1" ht="6" customHeight="1">
      <c r="B2212" s="67"/>
      <c r="C2212" s="67"/>
      <c r="D2212" s="67"/>
      <c r="E2212" s="71"/>
      <c r="F2212" s="71"/>
      <c r="G2212" s="71"/>
      <c r="H2212" s="71"/>
      <c r="I2212" s="71"/>
      <c r="J2212" s="67"/>
      <c r="K2212" s="67"/>
      <c r="L2212" s="67"/>
    </row>
    <row r="2213" spans="1:12" s="54" customFormat="1" ht="12.75" customHeight="1">
      <c r="E2213" s="55"/>
      <c r="F2213" s="55"/>
      <c r="G2213" s="55"/>
      <c r="H2213" s="55"/>
      <c r="I2213" s="55"/>
    </row>
    <row r="2214" spans="1:12" s="54" customFormat="1" ht="13.5" customHeight="1">
      <c r="A2214" s="70" t="s">
        <v>268</v>
      </c>
      <c r="B2214" s="73" t="s">
        <v>289</v>
      </c>
      <c r="C2214" s="1143" t="s">
        <v>270</v>
      </c>
      <c r="D2214" s="1143"/>
      <c r="E2214" s="73"/>
      <c r="F2214" s="1143" t="s">
        <v>271</v>
      </c>
      <c r="G2214" s="1143"/>
      <c r="H2214" s="73"/>
      <c r="I2214" s="74" t="s">
        <v>1</v>
      </c>
      <c r="J2214" s="73"/>
      <c r="K2214" s="74" t="s">
        <v>1</v>
      </c>
      <c r="L2214" s="74" t="s">
        <v>272</v>
      </c>
    </row>
    <row r="2215" spans="1:12" s="54" customFormat="1" ht="13.5" customHeight="1">
      <c r="A2215" s="70"/>
      <c r="B2215" s="73"/>
      <c r="C2215" s="74" t="s">
        <v>273</v>
      </c>
      <c r="D2215" s="74" t="s">
        <v>274</v>
      </c>
      <c r="E2215" s="74"/>
      <c r="F2215" s="74" t="s">
        <v>273</v>
      </c>
      <c r="G2215" s="74" t="s">
        <v>274</v>
      </c>
      <c r="H2215" s="74"/>
      <c r="I2215" s="74" t="s">
        <v>275</v>
      </c>
      <c r="J2215" s="73"/>
      <c r="K2215" s="74" t="s">
        <v>276</v>
      </c>
      <c r="L2215" s="74" t="s">
        <v>277</v>
      </c>
    </row>
    <row r="2216" spans="1:12" s="76" customFormat="1">
      <c r="A2216" t="s">
        <v>70</v>
      </c>
      <c r="B2216" s="76" t="s">
        <v>71</v>
      </c>
      <c r="C2216" s="77">
        <v>869198.48</v>
      </c>
      <c r="D2216" s="78">
        <v>4.8460338535551963E-2</v>
      </c>
      <c r="E2216" s="79"/>
      <c r="F2216" s="77">
        <v>135219.24</v>
      </c>
      <c r="G2216" s="78">
        <v>1.0373217570274925E-2</v>
      </c>
      <c r="H2216" s="79"/>
      <c r="I2216" s="77">
        <v>733979.24</v>
      </c>
      <c r="K2216" s="77">
        <v>2993390.21</v>
      </c>
      <c r="L2216" s="78">
        <v>-0.75480001319306778</v>
      </c>
    </row>
    <row r="2217" spans="1:12" s="76" customFormat="1" ht="6" customHeight="1">
      <c r="A2217" s="94"/>
      <c r="B2217" s="80"/>
      <c r="C2217" s="81"/>
      <c r="D2217" s="82"/>
      <c r="E2217" s="83"/>
      <c r="F2217" s="81"/>
      <c r="G2217" s="82"/>
      <c r="H2217" s="83"/>
      <c r="I2217" s="81"/>
      <c r="J2217" s="80"/>
      <c r="K2217" s="81"/>
      <c r="L2217" s="82"/>
    </row>
    <row r="2218" spans="1:12" s="76" customFormat="1">
      <c r="A2218" t="s">
        <v>72</v>
      </c>
      <c r="B2218" s="76" t="s">
        <v>73</v>
      </c>
      <c r="C2218" s="77">
        <v>6630010</v>
      </c>
      <c r="D2218" s="78">
        <v>0.36964230436078865</v>
      </c>
      <c r="E2218" s="79"/>
      <c r="F2218" s="77">
        <v>8227042.6100000003</v>
      </c>
      <c r="G2218" s="78">
        <v>0.63112988176425555</v>
      </c>
      <c r="H2218" s="79"/>
      <c r="I2218" s="77">
        <v>-1597032.6100000003</v>
      </c>
      <c r="K2218" s="77">
        <v>-1181361.93</v>
      </c>
      <c r="L2218" s="78">
        <v>0.35185718232853536</v>
      </c>
    </row>
    <row r="2219" spans="1:12" s="76" customFormat="1" ht="6" customHeight="1">
      <c r="A2219" s="94"/>
      <c r="B2219" s="80"/>
      <c r="C2219" s="81"/>
      <c r="D2219" s="82"/>
      <c r="E2219" s="83"/>
      <c r="F2219" s="81"/>
      <c r="G2219" s="82"/>
      <c r="H2219" s="83"/>
      <c r="I2219" s="81"/>
      <c r="J2219" s="80"/>
      <c r="K2219" s="81"/>
      <c r="L2219" s="82"/>
    </row>
    <row r="2220" spans="1:12" s="76" customFormat="1" ht="25.5">
      <c r="A2220" t="s">
        <v>74</v>
      </c>
      <c r="B2220" s="76" t="s">
        <v>889</v>
      </c>
      <c r="C2220" s="77">
        <v>1637586.27</v>
      </c>
      <c r="D2220" s="78">
        <v>9.1300188451056433E-2</v>
      </c>
      <c r="E2220" s="79"/>
      <c r="F2220" s="77">
        <v>1704349.32</v>
      </c>
      <c r="G2220" s="78">
        <v>0.13074756456337222</v>
      </c>
      <c r="H2220" s="79"/>
      <c r="I2220" s="77">
        <v>-66763.050000000047</v>
      </c>
      <c r="K2220" s="77">
        <v>-248173.14</v>
      </c>
      <c r="L2220" s="78">
        <v>-0.73098196686394001</v>
      </c>
    </row>
    <row r="2221" spans="1:12" s="76" customFormat="1" ht="6" customHeight="1">
      <c r="A2221" s="94"/>
      <c r="B2221" s="80"/>
      <c r="C2221" s="81"/>
      <c r="D2221" s="82"/>
      <c r="E2221" s="83"/>
      <c r="F2221" s="81"/>
      <c r="G2221" s="82"/>
      <c r="H2221" s="83"/>
      <c r="I2221" s="81"/>
      <c r="J2221" s="80"/>
      <c r="K2221" s="81"/>
      <c r="L2221" s="82"/>
    </row>
    <row r="2222" spans="1:12" s="76" customFormat="1" ht="25.5">
      <c r="A2222" t="s">
        <v>76</v>
      </c>
      <c r="B2222" s="76" t="s">
        <v>77</v>
      </c>
      <c r="C2222" s="77">
        <v>8799491.0099999998</v>
      </c>
      <c r="D2222" s="78">
        <v>0.49059716865260283</v>
      </c>
      <c r="E2222" s="79"/>
      <c r="F2222" s="77">
        <v>2968808.08</v>
      </c>
      <c r="G2222" s="78">
        <v>0.22774933610209738</v>
      </c>
      <c r="H2222" s="79"/>
      <c r="I2222" s="77">
        <v>5830682.9299999997</v>
      </c>
      <c r="K2222" s="77">
        <v>3586358.57</v>
      </c>
      <c r="L2222" s="78">
        <v>0.62579474868292384</v>
      </c>
    </row>
    <row r="2223" spans="1:12" s="76" customFormat="1" ht="6" customHeight="1">
      <c r="A2223" s="94"/>
      <c r="B2223" s="80"/>
      <c r="C2223" s="81"/>
      <c r="D2223" s="82"/>
      <c r="E2223" s="83"/>
      <c r="F2223" s="81"/>
      <c r="G2223" s="82"/>
      <c r="H2223" s="83"/>
      <c r="I2223" s="81"/>
      <c r="J2223" s="80"/>
      <c r="K2223" s="81"/>
      <c r="L2223" s="82"/>
    </row>
    <row r="2224" spans="1:12" s="54" customFormat="1">
      <c r="E2224" s="55"/>
      <c r="F2224" s="55"/>
      <c r="G2224" s="55"/>
      <c r="H2224" s="55"/>
      <c r="I2224" s="55"/>
    </row>
    <row r="2225" spans="1:12" s="85" customFormat="1">
      <c r="A2225" s="84" t="s">
        <v>288</v>
      </c>
      <c r="E2225" s="86"/>
      <c r="F2225" s="86"/>
      <c r="G2225" s="86"/>
      <c r="H2225" s="86"/>
      <c r="I2225" s="86"/>
    </row>
    <row r="2226" spans="1:12" s="85" customFormat="1">
      <c r="E2226" s="86"/>
      <c r="F2226" s="86"/>
      <c r="G2226" s="86"/>
      <c r="H2226" s="86"/>
      <c r="I2226" s="86"/>
    </row>
    <row r="2227" spans="1:12" s="85" customFormat="1">
      <c r="E2227" s="86"/>
      <c r="F2227" s="86"/>
      <c r="G2227" s="86"/>
      <c r="H2227" s="86"/>
      <c r="I2227" s="86"/>
    </row>
    <row r="2228" spans="1:12" s="85" customFormat="1">
      <c r="E2228" s="86"/>
      <c r="F2228" s="86"/>
      <c r="G2228" s="86"/>
      <c r="H2228" s="86"/>
      <c r="I2228" s="86"/>
    </row>
    <row r="2229" spans="1:12" s="85" customFormat="1">
      <c r="E2229" s="86"/>
      <c r="F2229" s="86"/>
      <c r="G2229" s="86"/>
      <c r="H2229" s="86"/>
      <c r="I2229" s="86"/>
    </row>
    <row r="2230" spans="1:12" s="85" customFormat="1">
      <c r="E2230" s="86"/>
      <c r="F2230" s="86"/>
      <c r="G2230" s="86"/>
      <c r="H2230" s="86"/>
      <c r="I2230" s="86"/>
    </row>
    <row r="2231" spans="1:12" s="85" customFormat="1">
      <c r="E2231" s="86"/>
      <c r="F2231" s="86"/>
      <c r="G2231" s="86"/>
      <c r="H2231" s="86"/>
      <c r="I2231" s="86"/>
    </row>
    <row r="2232" spans="1:12" s="85" customFormat="1">
      <c r="E2232" s="86"/>
      <c r="F2232" s="86"/>
      <c r="G2232" s="86"/>
      <c r="H2232" s="86"/>
      <c r="I2232" s="86"/>
    </row>
    <row r="2233" spans="1:12" s="85" customFormat="1">
      <c r="E2233" s="86"/>
      <c r="F2233" s="86"/>
      <c r="G2233" s="86"/>
      <c r="H2233" s="86"/>
      <c r="I2233" s="86"/>
    </row>
    <row r="2234" spans="1:12" s="85" customFormat="1">
      <c r="E2234" s="86"/>
      <c r="F2234" s="86"/>
      <c r="G2234" s="86"/>
      <c r="H2234" s="86"/>
      <c r="I2234" s="86"/>
    </row>
    <row r="2235" spans="1:12" s="85" customFormat="1">
      <c r="E2235" s="86"/>
      <c r="F2235" s="86"/>
      <c r="G2235" s="86"/>
      <c r="H2235" s="86"/>
      <c r="I2235" s="86"/>
    </row>
    <row r="2236" spans="1:12" s="85" customFormat="1">
      <c r="E2236" s="86"/>
      <c r="F2236" s="86"/>
      <c r="G2236" s="86"/>
      <c r="H2236" s="86"/>
      <c r="I2236" s="86"/>
    </row>
    <row r="2237" spans="1:12" s="54" customFormat="1">
      <c r="A2237" s="53" t="s">
        <v>260</v>
      </c>
      <c r="E2237" s="55"/>
      <c r="F2237" s="55"/>
      <c r="G2237" s="55"/>
      <c r="H2237" s="55"/>
      <c r="I2237" s="55"/>
    </row>
    <row r="2238" spans="1:12" s="54" customFormat="1">
      <c r="A2238" s="56" t="s">
        <v>750</v>
      </c>
      <c r="B2238" s="1151" t="s">
        <v>69</v>
      </c>
      <c r="C2238" s="1151"/>
      <c r="D2238" s="1151"/>
      <c r="E2238" s="1151"/>
      <c r="F2238" s="1151"/>
      <c r="G2238" s="1151"/>
      <c r="H2238" s="1151"/>
      <c r="I2238" s="1151"/>
      <c r="J2238" s="1151"/>
      <c r="K2238" s="1151"/>
      <c r="L2238" s="1151"/>
    </row>
    <row r="2239" spans="1:12" s="54" customFormat="1" ht="9" customHeight="1">
      <c r="A2239" s="57"/>
      <c r="B2239" s="58"/>
      <c r="C2239" s="58"/>
      <c r="D2239" s="58"/>
      <c r="E2239" s="59"/>
      <c r="F2239" s="59"/>
      <c r="G2239" s="59"/>
      <c r="H2239" s="59"/>
      <c r="I2239" s="59"/>
      <c r="J2239" s="58"/>
      <c r="K2239" s="58"/>
      <c r="L2239" s="58"/>
    </row>
    <row r="2240" spans="1:12" s="54" customFormat="1" ht="27" customHeight="1">
      <c r="B2240" s="1152" t="s">
        <v>890</v>
      </c>
      <c r="C2240" s="1152"/>
      <c r="D2240" s="1152"/>
      <c r="E2240" s="1152"/>
      <c r="F2240" s="1152"/>
      <c r="G2240" s="1152"/>
      <c r="H2240" s="1152"/>
      <c r="I2240" s="1152"/>
      <c r="J2240" s="1152"/>
      <c r="K2240" s="1152"/>
      <c r="L2240" s="1152"/>
    </row>
    <row r="2241" spans="1:12" s="54" customFormat="1">
      <c r="E2241" s="55"/>
      <c r="F2241" s="55"/>
      <c r="G2241" s="55"/>
      <c r="H2241" s="55"/>
      <c r="I2241" s="55"/>
    </row>
    <row r="2242" spans="1:12" s="54" customFormat="1" ht="13.5" customHeight="1">
      <c r="A2242" s="70" t="s">
        <v>262</v>
      </c>
      <c r="B2242" s="67"/>
      <c r="C2242" s="74" t="s">
        <v>263</v>
      </c>
      <c r="D2242" s="1150" t="s">
        <v>263</v>
      </c>
      <c r="E2242" s="1150"/>
      <c r="F2242" s="74" t="s">
        <v>264</v>
      </c>
      <c r="G2242" s="1150" t="s">
        <v>264</v>
      </c>
      <c r="H2242" s="1150"/>
      <c r="I2242" s="1143" t="s">
        <v>292</v>
      </c>
      <c r="J2242" s="1143"/>
      <c r="K2242" s="1143"/>
      <c r="L2242" s="1143"/>
    </row>
    <row r="2243" spans="1:12" s="54" customFormat="1" ht="13.5" customHeight="1">
      <c r="A2243" s="70" t="s">
        <v>265</v>
      </c>
      <c r="B2243" s="67"/>
      <c r="C2243" s="74">
        <v>2012</v>
      </c>
      <c r="D2243" s="1150">
        <v>2011</v>
      </c>
      <c r="E2243" s="1150"/>
      <c r="F2243" s="74">
        <v>2010</v>
      </c>
      <c r="G2243" s="1150">
        <v>2009</v>
      </c>
      <c r="H2243" s="1150"/>
      <c r="I2243" s="74"/>
      <c r="J2243" s="67"/>
      <c r="K2243" s="67"/>
      <c r="L2243" s="67"/>
    </row>
    <row r="2244" spans="1:12" s="54" customFormat="1" ht="12.75" customHeight="1">
      <c r="B2244" s="54" t="s">
        <v>266</v>
      </c>
      <c r="C2244" s="66">
        <v>869198.48</v>
      </c>
      <c r="D2244" s="1148">
        <v>3285610.69</v>
      </c>
      <c r="E2244" s="1148"/>
      <c r="F2244" s="66">
        <v>2217291</v>
      </c>
      <c r="G2244" s="1148">
        <v>2653994.39</v>
      </c>
      <c r="H2244" s="1148"/>
      <c r="I2244" s="55"/>
    </row>
    <row r="2245" spans="1:12" s="54" customFormat="1" ht="6" customHeight="1">
      <c r="B2245" s="67"/>
      <c r="C2245" s="69"/>
      <c r="D2245" s="69"/>
      <c r="E2245" s="69"/>
      <c r="F2245" s="69"/>
      <c r="G2245" s="69"/>
      <c r="H2245" s="69"/>
      <c r="I2245" s="71"/>
      <c r="J2245" s="67"/>
      <c r="K2245" s="67"/>
      <c r="L2245" s="58"/>
    </row>
    <row r="2246" spans="1:12" s="54" customFormat="1" ht="12.75" customHeight="1">
      <c r="B2246" s="54" t="s">
        <v>265</v>
      </c>
      <c r="C2246" s="66">
        <v>135219.24</v>
      </c>
      <c r="D2246" s="1148">
        <v>292220.48</v>
      </c>
      <c r="E2246" s="1148"/>
      <c r="F2246" s="66">
        <v>254309.81</v>
      </c>
      <c r="G2246" s="1148">
        <v>265666.68</v>
      </c>
      <c r="H2246" s="1148"/>
      <c r="I2246" s="55"/>
    </row>
    <row r="2247" spans="1:12" s="54" customFormat="1" ht="6" customHeight="1">
      <c r="B2247" s="67"/>
      <c r="C2247" s="69"/>
      <c r="D2247" s="69"/>
      <c r="E2247" s="69"/>
      <c r="F2247" s="69"/>
      <c r="G2247" s="69"/>
      <c r="H2247" s="69"/>
      <c r="I2247" s="71"/>
      <c r="J2247" s="67"/>
      <c r="K2247" s="67"/>
      <c r="L2247" s="58"/>
    </row>
    <row r="2248" spans="1:12" s="54" customFormat="1" ht="12.75" customHeight="1">
      <c r="B2248" s="70" t="s">
        <v>1</v>
      </c>
      <c r="C2248" s="97">
        <v>733979.24</v>
      </c>
      <c r="D2248" s="1148">
        <v>2993390.21</v>
      </c>
      <c r="E2248" s="1148"/>
      <c r="F2248" s="66">
        <v>1962981.19</v>
      </c>
      <c r="G2248" s="1148">
        <v>2388327.71</v>
      </c>
      <c r="H2248" s="1148"/>
      <c r="I2248" s="55"/>
      <c r="L2248" s="58"/>
    </row>
    <row r="2249" spans="1:12" s="54" customFormat="1" ht="6" customHeight="1">
      <c r="B2249" s="67"/>
      <c r="C2249" s="69"/>
      <c r="D2249" s="69"/>
      <c r="E2249" s="69"/>
      <c r="F2249" s="69"/>
      <c r="G2249" s="69"/>
      <c r="H2249" s="69"/>
      <c r="I2249" s="71"/>
      <c r="J2249" s="67"/>
      <c r="K2249" s="67"/>
      <c r="L2249" s="58"/>
    </row>
    <row r="2250" spans="1:12" s="54" customFormat="1" ht="12.75" customHeight="1">
      <c r="B2250" s="54" t="s">
        <v>267</v>
      </c>
      <c r="C2250" s="72">
        <v>0.1555677363816835</v>
      </c>
      <c r="D2250" s="1149">
        <v>8.8939472010300766E-2</v>
      </c>
      <c r="E2250" s="1149"/>
      <c r="F2250" s="72">
        <v>0.11469392605661594</v>
      </c>
      <c r="G2250" s="1149">
        <v>0.10010069388277794</v>
      </c>
      <c r="H2250" s="1149"/>
      <c r="I2250" s="72"/>
      <c r="L2250" s="58"/>
    </row>
    <row r="2251" spans="1:12" s="54" customFormat="1" ht="6" customHeight="1">
      <c r="B2251" s="67"/>
      <c r="C2251" s="71"/>
      <c r="D2251" s="71"/>
      <c r="E2251" s="71"/>
      <c r="F2251" s="71"/>
      <c r="G2251" s="71"/>
      <c r="H2251" s="71"/>
      <c r="I2251" s="71"/>
      <c r="J2251" s="67"/>
      <c r="K2251" s="67"/>
      <c r="L2251" s="58"/>
    </row>
    <row r="2252" spans="1:12" s="54" customFormat="1" ht="12.75" customHeight="1">
      <c r="E2252" s="55"/>
      <c r="F2252" s="55"/>
      <c r="G2252" s="55"/>
      <c r="H2252" s="55"/>
      <c r="I2252" s="55"/>
    </row>
    <row r="2253" spans="1:12" s="54" customFormat="1" ht="6" customHeight="1">
      <c r="B2253" s="67"/>
      <c r="C2253" s="71"/>
      <c r="D2253" s="71"/>
      <c r="E2253" s="71"/>
      <c r="F2253" s="71"/>
      <c r="G2253" s="71"/>
      <c r="H2253" s="71"/>
      <c r="I2253" s="71"/>
      <c r="J2253" s="67"/>
      <c r="K2253" s="67"/>
      <c r="L2253" s="67"/>
    </row>
    <row r="2254" spans="1:12" s="54" customFormat="1" ht="12.75" customHeight="1">
      <c r="E2254" s="55"/>
      <c r="F2254" s="55"/>
      <c r="G2254" s="55"/>
      <c r="H2254" s="55"/>
      <c r="I2254" s="55"/>
    </row>
    <row r="2255" spans="1:12" s="54" customFormat="1" ht="13.5" customHeight="1">
      <c r="A2255" s="70" t="s">
        <v>268</v>
      </c>
      <c r="B2255" s="73" t="s">
        <v>293</v>
      </c>
      <c r="C2255" s="1143" t="s">
        <v>270</v>
      </c>
      <c r="D2255" s="1143"/>
      <c r="E2255" s="1143"/>
      <c r="F2255" s="1143" t="s">
        <v>271</v>
      </c>
      <c r="G2255" s="1143"/>
      <c r="H2255" s="1143"/>
      <c r="I2255" s="74" t="s">
        <v>1</v>
      </c>
      <c r="J2255" s="73"/>
      <c r="K2255" s="74" t="s">
        <v>1</v>
      </c>
      <c r="L2255" s="74" t="s">
        <v>272</v>
      </c>
    </row>
    <row r="2256" spans="1:12" s="54" customFormat="1" ht="13.5" customHeight="1">
      <c r="A2256" s="70"/>
      <c r="B2256" s="73"/>
      <c r="C2256" s="74" t="s">
        <v>273</v>
      </c>
      <c r="D2256" s="74" t="s">
        <v>274</v>
      </c>
      <c r="E2256" s="74"/>
      <c r="F2256" s="74" t="s">
        <v>273</v>
      </c>
      <c r="G2256" s="74" t="s">
        <v>274</v>
      </c>
      <c r="H2256" s="74"/>
      <c r="I2256" s="74" t="s">
        <v>275</v>
      </c>
      <c r="J2256" s="73"/>
      <c r="K2256" s="74" t="s">
        <v>276</v>
      </c>
      <c r="L2256" s="74" t="s">
        <v>277</v>
      </c>
    </row>
    <row r="2257" spans="1:12" s="76" customFormat="1" ht="25.5">
      <c r="A2257" s="76" t="s">
        <v>891</v>
      </c>
      <c r="B2257" s="76" t="s">
        <v>892</v>
      </c>
      <c r="C2257" s="77">
        <v>0</v>
      </c>
      <c r="D2257" s="78">
        <v>0</v>
      </c>
      <c r="E2257" s="79"/>
      <c r="F2257" s="77">
        <v>0</v>
      </c>
      <c r="G2257" s="78">
        <v>0</v>
      </c>
      <c r="H2257" s="79"/>
      <c r="I2257" s="77">
        <v>0</v>
      </c>
      <c r="K2257" s="77">
        <v>2396916.29</v>
      </c>
      <c r="L2257" s="78">
        <v>-1</v>
      </c>
    </row>
    <row r="2258" spans="1:12" s="76" customFormat="1" ht="6" customHeight="1">
      <c r="B2258" s="80"/>
      <c r="C2258" s="81"/>
      <c r="D2258" s="82"/>
      <c r="E2258" s="83"/>
      <c r="F2258" s="81"/>
      <c r="G2258" s="82"/>
      <c r="H2258" s="83"/>
      <c r="I2258" s="81"/>
      <c r="J2258" s="80"/>
      <c r="K2258" s="81"/>
      <c r="L2258" s="82"/>
    </row>
    <row r="2259" spans="1:12" s="76" customFormat="1" ht="25.5">
      <c r="A2259" s="76" t="s">
        <v>893</v>
      </c>
      <c r="B2259" s="76" t="s">
        <v>894</v>
      </c>
      <c r="C2259" s="77">
        <v>862198.48</v>
      </c>
      <c r="D2259" s="78">
        <v>0.99194660349613129</v>
      </c>
      <c r="E2259" s="79"/>
      <c r="F2259" s="77">
        <v>135219.24</v>
      </c>
      <c r="G2259" s="78">
        <v>1</v>
      </c>
      <c r="H2259" s="79"/>
      <c r="I2259" s="77">
        <v>726979.24</v>
      </c>
      <c r="K2259" s="77">
        <v>555334.64</v>
      </c>
      <c r="L2259" s="78">
        <v>0.30908318631087012</v>
      </c>
    </row>
    <row r="2260" spans="1:12" s="76" customFormat="1" ht="6" customHeight="1">
      <c r="B2260" s="80"/>
      <c r="C2260" s="81"/>
      <c r="D2260" s="82"/>
      <c r="E2260" s="83"/>
      <c r="F2260" s="81"/>
      <c r="G2260" s="82"/>
      <c r="H2260" s="83"/>
      <c r="I2260" s="81"/>
      <c r="J2260" s="80"/>
      <c r="K2260" s="81"/>
      <c r="L2260" s="82"/>
    </row>
    <row r="2261" spans="1:12" s="76" customFormat="1" ht="51">
      <c r="A2261" s="76" t="s">
        <v>895</v>
      </c>
      <c r="B2261" s="76" t="s">
        <v>896</v>
      </c>
      <c r="C2261" s="77">
        <v>7000</v>
      </c>
      <c r="D2261" s="78">
        <v>8.0533965038687132E-3</v>
      </c>
      <c r="E2261" s="79"/>
      <c r="F2261" s="77">
        <v>0</v>
      </c>
      <c r="G2261" s="78">
        <v>0</v>
      </c>
      <c r="H2261" s="79"/>
      <c r="I2261" s="77">
        <v>7000</v>
      </c>
      <c r="K2261" s="77">
        <v>41139.279999999999</v>
      </c>
      <c r="L2261" s="78">
        <v>-0.82984631719368929</v>
      </c>
    </row>
    <row r="2262" spans="1:12" s="76" customFormat="1" ht="6" customHeight="1">
      <c r="B2262" s="80"/>
      <c r="C2262" s="81"/>
      <c r="D2262" s="82"/>
      <c r="E2262" s="83"/>
      <c r="F2262" s="81"/>
      <c r="G2262" s="82"/>
      <c r="H2262" s="83"/>
      <c r="I2262" s="81"/>
      <c r="J2262" s="80"/>
      <c r="K2262" s="81"/>
      <c r="L2262" s="82"/>
    </row>
    <row r="2263" spans="1:12" s="54" customFormat="1">
      <c r="E2263" s="55"/>
      <c r="F2263" s="55"/>
      <c r="G2263" s="55"/>
      <c r="H2263" s="55"/>
      <c r="I2263" s="55"/>
    </row>
    <row r="2264" spans="1:12" s="85" customFormat="1">
      <c r="A2264" s="84" t="s">
        <v>288</v>
      </c>
      <c r="B2264" s="95"/>
      <c r="E2264" s="86"/>
      <c r="F2264" s="86"/>
      <c r="G2264" s="86"/>
      <c r="H2264" s="86"/>
      <c r="I2264" s="86"/>
    </row>
    <row r="2265" spans="1:12" s="85" customFormat="1">
      <c r="E2265" s="86"/>
      <c r="F2265" s="86"/>
      <c r="G2265" s="86"/>
      <c r="H2265" s="86"/>
      <c r="I2265" s="86"/>
    </row>
    <row r="2266" spans="1:12" s="85" customFormat="1">
      <c r="E2266" s="86"/>
      <c r="F2266" s="86"/>
      <c r="G2266" s="86"/>
      <c r="H2266" s="86"/>
      <c r="I2266" s="86"/>
    </row>
    <row r="2267" spans="1:12" s="85" customFormat="1">
      <c r="E2267" s="86"/>
      <c r="F2267" s="86"/>
      <c r="G2267" s="86"/>
      <c r="H2267" s="86"/>
      <c r="I2267" s="86"/>
    </row>
    <row r="2268" spans="1:12" s="85" customFormat="1">
      <c r="E2268" s="86"/>
      <c r="F2268" s="86"/>
      <c r="G2268" s="86"/>
      <c r="H2268" s="86"/>
      <c r="I2268" s="86"/>
    </row>
    <row r="2269" spans="1:12" s="85" customFormat="1">
      <c r="E2269" s="86"/>
      <c r="F2269" s="86"/>
      <c r="G2269" s="86"/>
      <c r="H2269" s="86"/>
      <c r="I2269" s="86"/>
    </row>
    <row r="2270" spans="1:12" s="85" customFormat="1">
      <c r="E2270" s="86"/>
      <c r="F2270" s="86"/>
      <c r="G2270" s="86"/>
      <c r="H2270" s="86"/>
      <c r="I2270" s="86"/>
    </row>
    <row r="2271" spans="1:12" s="85" customFormat="1">
      <c r="E2271" s="86"/>
      <c r="F2271" s="86"/>
      <c r="G2271" s="86"/>
      <c r="H2271" s="86"/>
      <c r="I2271" s="86"/>
    </row>
    <row r="2272" spans="1:12" s="85" customFormat="1">
      <c r="E2272" s="86"/>
      <c r="F2272" s="86"/>
      <c r="G2272" s="86"/>
      <c r="H2272" s="86"/>
      <c r="I2272" s="86"/>
    </row>
    <row r="2273" spans="1:12" s="85" customFormat="1">
      <c r="E2273" s="86"/>
      <c r="F2273" s="86"/>
      <c r="G2273" s="86"/>
      <c r="H2273" s="86"/>
      <c r="I2273" s="86"/>
    </row>
    <row r="2274" spans="1:12" s="85" customFormat="1">
      <c r="E2274" s="86"/>
      <c r="F2274" s="86"/>
      <c r="G2274" s="86"/>
      <c r="H2274" s="86"/>
      <c r="I2274" s="86"/>
    </row>
    <row r="2275" spans="1:12" s="85" customFormat="1">
      <c r="E2275" s="86"/>
      <c r="F2275" s="86"/>
      <c r="G2275" s="86"/>
      <c r="H2275" s="86"/>
      <c r="I2275" s="86"/>
    </row>
    <row r="2276" spans="1:12" s="85" customFormat="1">
      <c r="E2276" s="86"/>
      <c r="F2276" s="86"/>
      <c r="G2276" s="86"/>
      <c r="H2276" s="86"/>
      <c r="I2276" s="86"/>
    </row>
    <row r="2277" spans="1:12" s="98" customFormat="1">
      <c r="A2277" s="87" t="s">
        <v>260</v>
      </c>
    </row>
    <row r="2278" spans="1:12" s="98" customFormat="1">
      <c r="A2278" s="88" t="s">
        <v>750</v>
      </c>
      <c r="B2278" s="1144" t="s">
        <v>69</v>
      </c>
      <c r="C2278" s="1144"/>
      <c r="D2278" s="1144"/>
      <c r="E2278" s="1144"/>
      <c r="F2278" s="1144"/>
      <c r="G2278" s="1144"/>
      <c r="H2278" s="1144"/>
      <c r="I2278" s="1144"/>
      <c r="J2278" s="1144"/>
      <c r="K2278" s="1144"/>
      <c r="L2278" s="1144"/>
    </row>
    <row r="2279" spans="1:12" s="99" customFormat="1" ht="9" customHeight="1">
      <c r="B2279" s="100"/>
      <c r="C2279" s="100"/>
      <c r="D2279" s="100"/>
      <c r="E2279" s="100"/>
      <c r="F2279" s="100"/>
      <c r="G2279" s="100"/>
      <c r="H2279" s="100"/>
      <c r="I2279" s="100"/>
    </row>
    <row r="2280" spans="1:12" s="98" customFormat="1" ht="27" customHeight="1">
      <c r="B2280" s="1145" t="s">
        <v>897</v>
      </c>
      <c r="C2280" s="1145"/>
      <c r="D2280" s="1145"/>
      <c r="E2280" s="1145"/>
      <c r="F2280" s="1145"/>
      <c r="G2280" s="1145"/>
      <c r="H2280" s="1145"/>
      <c r="I2280" s="1145"/>
      <c r="J2280" s="1145"/>
      <c r="K2280" s="1145"/>
      <c r="L2280" s="1145"/>
    </row>
    <row r="2281" spans="1:12" s="85" customFormat="1">
      <c r="E2281" s="86"/>
      <c r="F2281" s="86"/>
      <c r="G2281" s="86"/>
      <c r="H2281" s="86"/>
      <c r="I2281" s="86"/>
    </row>
    <row r="2282" spans="1:12" s="98" customFormat="1">
      <c r="A2282" s="102" t="s">
        <v>297</v>
      </c>
      <c r="B2282" s="103" t="s">
        <v>298</v>
      </c>
      <c r="C2282" s="103"/>
      <c r="D2282" s="103"/>
      <c r="E2282" s="103"/>
      <c r="F2282" s="86"/>
      <c r="G2282" s="103" t="s">
        <v>299</v>
      </c>
      <c r="H2282" s="104"/>
      <c r="I2282" s="104"/>
      <c r="J2282" s="104"/>
      <c r="K2282" s="105"/>
      <c r="L2282" s="105"/>
    </row>
    <row r="2283" spans="1:12" s="98" customFormat="1">
      <c r="A2283" s="99"/>
      <c r="B2283" s="1146"/>
      <c r="C2283" s="1146"/>
      <c r="D2283" s="1146"/>
      <c r="E2283" s="95"/>
      <c r="F2283" s="106"/>
      <c r="G2283" s="1147"/>
      <c r="H2283" s="1147"/>
      <c r="I2283" s="1147"/>
      <c r="J2283" s="1147"/>
      <c r="K2283" s="1147"/>
      <c r="L2283" s="1147"/>
    </row>
    <row r="2284" spans="1:12" s="98" customFormat="1">
      <c r="A2284" s="99"/>
      <c r="B2284" s="1146"/>
      <c r="C2284" s="1146"/>
      <c r="D2284" s="1146"/>
      <c r="E2284" s="95"/>
      <c r="F2284" s="106"/>
      <c r="G2284" s="1147"/>
      <c r="H2284" s="1147"/>
      <c r="I2284" s="1147"/>
      <c r="J2284" s="1147"/>
      <c r="K2284" s="1147"/>
      <c r="L2284" s="1147"/>
    </row>
    <row r="2285" spans="1:12" s="98" customFormat="1">
      <c r="A2285" s="99"/>
      <c r="B2285" s="1146"/>
      <c r="C2285" s="1146"/>
      <c r="D2285" s="1146"/>
      <c r="E2285" s="95"/>
      <c r="F2285" s="106"/>
      <c r="G2285" s="1147"/>
      <c r="H2285" s="1147"/>
      <c r="I2285" s="1147"/>
      <c r="J2285" s="1147"/>
      <c r="K2285" s="1147"/>
      <c r="L2285" s="1147"/>
    </row>
    <row r="2286" spans="1:12" s="98" customFormat="1">
      <c r="A2286" s="99"/>
      <c r="B2286" s="1146"/>
      <c r="C2286" s="1146"/>
      <c r="D2286" s="1146"/>
      <c r="E2286" s="95"/>
      <c r="F2286" s="106"/>
      <c r="G2286" s="1147"/>
      <c r="H2286" s="1147"/>
      <c r="I2286" s="1147"/>
      <c r="J2286" s="1147"/>
      <c r="K2286" s="1147"/>
      <c r="L2286" s="1147"/>
    </row>
    <row r="2287" spans="1:12" s="98" customFormat="1">
      <c r="A2287" s="99"/>
      <c r="B2287" s="1146"/>
      <c r="C2287" s="1146"/>
      <c r="D2287" s="1146"/>
      <c r="E2287" s="95"/>
      <c r="F2287" s="106"/>
      <c r="G2287" s="1147"/>
      <c r="H2287" s="1147"/>
      <c r="I2287" s="1147"/>
      <c r="J2287" s="1147"/>
      <c r="K2287" s="1147"/>
      <c r="L2287" s="1147"/>
    </row>
    <row r="2288" spans="1:12" s="98" customFormat="1">
      <c r="A2288" s="99"/>
      <c r="B2288" s="1146"/>
      <c r="C2288" s="1146"/>
      <c r="D2288" s="1146"/>
      <c r="E2288" s="95"/>
      <c r="F2288" s="106"/>
      <c r="G2288" s="1147"/>
      <c r="H2288" s="1147"/>
      <c r="I2288" s="1147"/>
      <c r="J2288" s="1147"/>
      <c r="K2288" s="1147"/>
      <c r="L2288" s="1147"/>
    </row>
    <row r="2289" spans="1:12" s="98" customFormat="1">
      <c r="A2289" s="99"/>
      <c r="B2289" s="99"/>
      <c r="C2289" s="99"/>
      <c r="D2289" s="99"/>
      <c r="E2289" s="99"/>
      <c r="F2289" s="99"/>
      <c r="G2289" s="99"/>
      <c r="H2289" s="99"/>
      <c r="I2289" s="99"/>
    </row>
    <row r="2290" spans="1:12" s="98" customFormat="1" ht="27" customHeight="1">
      <c r="A2290" s="107" t="s">
        <v>300</v>
      </c>
      <c r="B2290" s="103" t="s">
        <v>301</v>
      </c>
      <c r="C2290" s="108" t="s">
        <v>302</v>
      </c>
      <c r="D2290" s="1141" t="s">
        <v>303</v>
      </c>
      <c r="E2290" s="1141"/>
      <c r="F2290" s="108" t="s">
        <v>304</v>
      </c>
      <c r="G2290" s="1141" t="s">
        <v>305</v>
      </c>
      <c r="H2290" s="1141"/>
      <c r="I2290" s="108" t="s">
        <v>306</v>
      </c>
      <c r="J2290" s="103" t="s">
        <v>307</v>
      </c>
      <c r="K2290" s="103"/>
      <c r="L2290" s="105"/>
    </row>
    <row r="2291" spans="1:12" s="85" customFormat="1" ht="25.5" customHeight="1">
      <c r="A2291" s="110"/>
      <c r="B2291" s="163" t="s">
        <v>898</v>
      </c>
      <c r="C2291" s="173" t="s">
        <v>899</v>
      </c>
      <c r="D2291" s="1177" t="s">
        <v>899</v>
      </c>
      <c r="E2291" s="1157"/>
      <c r="F2291" s="243">
        <v>0.95</v>
      </c>
      <c r="G2291" s="1244">
        <v>0.96</v>
      </c>
      <c r="H2291" s="1245"/>
      <c r="I2291" s="137">
        <v>0.98</v>
      </c>
      <c r="J2291" s="1158"/>
      <c r="K2291" s="1158"/>
      <c r="L2291" s="1158"/>
    </row>
    <row r="2292" spans="1:12" s="85" customFormat="1" ht="6" customHeight="1">
      <c r="A2292" s="110"/>
      <c r="B2292" s="115"/>
      <c r="C2292" s="231"/>
      <c r="D2292" s="244"/>
      <c r="E2292" s="244"/>
      <c r="F2292" s="231"/>
      <c r="G2292" s="244"/>
      <c r="H2292" s="244"/>
      <c r="I2292" s="117"/>
      <c r="J2292" s="118"/>
      <c r="K2292" s="118"/>
      <c r="L2292" s="118"/>
    </row>
    <row r="2293" spans="1:12" s="85" customFormat="1">
      <c r="A2293" s="110"/>
      <c r="B2293" s="119"/>
      <c r="C2293" s="119"/>
      <c r="D2293" s="120"/>
      <c r="E2293" s="119"/>
      <c r="F2293" s="119"/>
      <c r="G2293" s="120"/>
      <c r="H2293" s="119"/>
      <c r="I2293" s="120"/>
      <c r="J2293" s="121"/>
      <c r="K2293" s="121"/>
      <c r="L2293" s="121"/>
    </row>
    <row r="2294" spans="1:12" s="85" customFormat="1">
      <c r="A2294" s="110"/>
      <c r="B2294" s="119"/>
      <c r="C2294" s="119"/>
      <c r="D2294" s="120"/>
      <c r="E2294" s="119"/>
      <c r="F2294" s="119"/>
      <c r="G2294" s="120"/>
      <c r="H2294" s="119"/>
      <c r="I2294" s="120"/>
      <c r="J2294" s="121"/>
      <c r="K2294" s="121"/>
      <c r="L2294" s="121"/>
    </row>
    <row r="2295" spans="1:12" s="98" customFormat="1" ht="27" customHeight="1">
      <c r="A2295" s="122" t="s">
        <v>309</v>
      </c>
      <c r="B2295" s="103" t="s">
        <v>310</v>
      </c>
      <c r="C2295" s="108"/>
      <c r="D2295" s="1141" t="s">
        <v>304</v>
      </c>
      <c r="E2295" s="1141"/>
      <c r="F2295" s="108" t="s">
        <v>305</v>
      </c>
      <c r="G2295" s="1141" t="s">
        <v>306</v>
      </c>
      <c r="H2295" s="1141"/>
      <c r="I2295" s="108" t="s">
        <v>311</v>
      </c>
      <c r="J2295" s="123" t="s">
        <v>307</v>
      </c>
      <c r="K2295" s="124"/>
      <c r="L2295" s="125"/>
    </row>
    <row r="2296" spans="1:12" s="85" customFormat="1">
      <c r="A2296" s="110"/>
      <c r="B2296" s="1133" t="s">
        <v>900</v>
      </c>
      <c r="C2296" s="1133"/>
      <c r="D2296" s="1169">
        <v>69714</v>
      </c>
      <c r="E2296" s="1169"/>
      <c r="F2296" s="135">
        <v>75616</v>
      </c>
      <c r="G2296" s="1169">
        <v>68792</v>
      </c>
      <c r="H2296" s="1135"/>
      <c r="I2296" s="135">
        <v>57204</v>
      </c>
      <c r="J2296" s="1136"/>
      <c r="K2296" s="1136"/>
      <c r="L2296" s="1136"/>
    </row>
    <row r="2297" spans="1:12" s="98" customFormat="1" ht="6" customHeight="1">
      <c r="A2297" s="110"/>
      <c r="B2297" s="127"/>
      <c r="C2297" s="127"/>
      <c r="D2297" s="128"/>
      <c r="E2297" s="128"/>
      <c r="F2297" s="129"/>
      <c r="G2297" s="129"/>
      <c r="H2297" s="128"/>
      <c r="I2297" s="129"/>
      <c r="J2297" s="125"/>
      <c r="K2297" s="125"/>
      <c r="L2297" s="125"/>
    </row>
    <row r="2298" spans="1:12" s="85" customFormat="1">
      <c r="A2298" s="110"/>
      <c r="B2298" s="1137"/>
      <c r="C2298" s="1137"/>
      <c r="D2298" s="1138"/>
      <c r="E2298" s="1138"/>
      <c r="F2298" s="132"/>
      <c r="G2298" s="1139"/>
      <c r="H2298" s="1138"/>
      <c r="I2298" s="132"/>
      <c r="J2298" s="1140"/>
      <c r="K2298" s="1140"/>
      <c r="L2298" s="1140"/>
    </row>
    <row r="2299" spans="1:12" s="85" customFormat="1">
      <c r="A2299" s="133" t="s">
        <v>317</v>
      </c>
      <c r="B2299" s="170"/>
      <c r="C2299" s="170"/>
      <c r="D2299" s="171"/>
      <c r="E2299" s="171"/>
      <c r="F2299" s="132"/>
      <c r="G2299" s="132"/>
      <c r="H2299" s="171"/>
      <c r="I2299" s="132"/>
      <c r="J2299" s="172"/>
      <c r="K2299" s="172"/>
      <c r="L2299" s="172"/>
    </row>
    <row r="2300" spans="1:12" s="85" customFormat="1">
      <c r="A2300" s="133"/>
      <c r="B2300" s="170"/>
      <c r="C2300" s="170"/>
      <c r="D2300" s="171"/>
      <c r="E2300" s="171"/>
      <c r="F2300" s="132"/>
      <c r="G2300" s="132"/>
      <c r="H2300" s="171"/>
      <c r="I2300" s="132"/>
      <c r="J2300" s="172"/>
      <c r="K2300" s="172"/>
      <c r="L2300" s="172"/>
    </row>
    <row r="2301" spans="1:12" s="85" customFormat="1">
      <c r="A2301" s="133"/>
      <c r="B2301" s="170"/>
      <c r="C2301" s="170"/>
      <c r="D2301" s="171"/>
      <c r="E2301" s="171"/>
      <c r="F2301" s="132"/>
      <c r="G2301" s="132"/>
      <c r="H2301" s="171"/>
      <c r="I2301" s="132"/>
      <c r="J2301" s="172"/>
      <c r="K2301" s="172"/>
      <c r="L2301" s="172"/>
    </row>
    <row r="2302" spans="1:12" s="85" customFormat="1">
      <c r="A2302" s="133"/>
      <c r="B2302" s="170"/>
      <c r="C2302" s="170"/>
      <c r="D2302" s="171"/>
      <c r="E2302" s="171"/>
      <c r="F2302" s="132"/>
      <c r="G2302" s="132"/>
      <c r="H2302" s="171"/>
      <c r="I2302" s="132"/>
      <c r="J2302" s="172"/>
      <c r="K2302" s="172"/>
      <c r="L2302" s="172"/>
    </row>
    <row r="2303" spans="1:12" s="85" customFormat="1">
      <c r="A2303" s="133"/>
      <c r="B2303" s="170"/>
      <c r="C2303" s="170"/>
      <c r="D2303" s="171"/>
      <c r="E2303" s="171"/>
      <c r="F2303" s="132"/>
      <c r="G2303" s="132"/>
      <c r="H2303" s="171"/>
      <c r="I2303" s="132"/>
      <c r="J2303" s="172"/>
      <c r="K2303" s="172"/>
      <c r="L2303" s="172"/>
    </row>
    <row r="2304" spans="1:12" s="85" customFormat="1">
      <c r="A2304" s="133"/>
      <c r="B2304" s="170"/>
      <c r="C2304" s="170"/>
      <c r="D2304" s="171"/>
      <c r="E2304" s="171"/>
      <c r="F2304" s="132"/>
      <c r="G2304" s="132"/>
      <c r="H2304" s="171"/>
      <c r="I2304" s="132"/>
      <c r="J2304" s="172"/>
      <c r="K2304" s="172"/>
      <c r="L2304" s="172"/>
    </row>
    <row r="2305" spans="1:12" s="85" customFormat="1">
      <c r="A2305" s="133"/>
      <c r="B2305" s="170"/>
      <c r="C2305" s="170"/>
      <c r="D2305" s="171"/>
      <c r="E2305" s="171"/>
      <c r="F2305" s="132"/>
      <c r="G2305" s="132"/>
      <c r="H2305" s="171"/>
      <c r="I2305" s="132"/>
      <c r="J2305" s="172"/>
      <c r="K2305" s="172"/>
      <c r="L2305" s="172"/>
    </row>
    <row r="2306" spans="1:12" s="85" customFormat="1">
      <c r="A2306" s="133"/>
      <c r="B2306" s="170"/>
      <c r="C2306" s="170"/>
      <c r="D2306" s="171"/>
      <c r="E2306" s="171"/>
      <c r="F2306" s="132"/>
      <c r="G2306" s="132"/>
      <c r="H2306" s="171"/>
      <c r="I2306" s="132"/>
      <c r="J2306" s="172"/>
      <c r="K2306" s="172"/>
      <c r="L2306" s="172"/>
    </row>
    <row r="2307" spans="1:12" s="85" customFormat="1">
      <c r="A2307" s="133"/>
      <c r="B2307" s="170"/>
      <c r="C2307" s="170"/>
      <c r="D2307" s="171"/>
      <c r="E2307" s="171"/>
      <c r="F2307" s="132"/>
      <c r="G2307" s="132"/>
      <c r="H2307" s="171"/>
      <c r="I2307" s="132"/>
      <c r="J2307" s="172"/>
      <c r="K2307" s="172"/>
      <c r="L2307" s="172"/>
    </row>
    <row r="2308" spans="1:12" s="85" customFormat="1">
      <c r="A2308" s="133"/>
      <c r="B2308" s="170"/>
      <c r="C2308" s="170"/>
      <c r="D2308" s="171"/>
      <c r="E2308" s="171"/>
      <c r="F2308" s="132"/>
      <c r="G2308" s="132"/>
      <c r="H2308" s="171"/>
      <c r="I2308" s="132"/>
      <c r="J2308" s="172"/>
      <c r="K2308" s="172"/>
      <c r="L2308" s="172"/>
    </row>
    <row r="2309" spans="1:12" s="85" customFormat="1">
      <c r="A2309" s="133"/>
      <c r="B2309" s="170"/>
      <c r="C2309" s="170"/>
      <c r="D2309" s="171"/>
      <c r="E2309" s="171"/>
      <c r="F2309" s="132"/>
      <c r="G2309" s="132"/>
      <c r="H2309" s="171"/>
      <c r="I2309" s="132"/>
      <c r="J2309" s="172"/>
      <c r="K2309" s="172"/>
      <c r="L2309" s="172"/>
    </row>
    <row r="2310" spans="1:12" s="85" customFormat="1">
      <c r="A2310" s="133"/>
      <c r="B2310" s="170"/>
      <c r="C2310" s="170"/>
      <c r="D2310" s="171"/>
      <c r="E2310" s="171"/>
      <c r="F2310" s="132"/>
      <c r="G2310" s="132"/>
      <c r="H2310" s="171"/>
      <c r="I2310" s="132"/>
      <c r="J2310" s="172"/>
      <c r="K2310" s="172"/>
      <c r="L2310" s="172"/>
    </row>
    <row r="2311" spans="1:12" s="85" customFormat="1">
      <c r="A2311" s="133"/>
      <c r="B2311" s="170"/>
      <c r="C2311" s="170"/>
      <c r="D2311" s="171"/>
      <c r="E2311" s="171"/>
      <c r="F2311" s="132"/>
      <c r="G2311" s="132"/>
      <c r="H2311" s="171"/>
      <c r="I2311" s="132"/>
      <c r="J2311" s="172"/>
      <c r="K2311" s="172"/>
      <c r="L2311" s="172"/>
    </row>
    <row r="2312" spans="1:12" s="85" customFormat="1">
      <c r="A2312" s="133"/>
      <c r="B2312" s="170"/>
      <c r="C2312" s="170"/>
      <c r="D2312" s="171"/>
      <c r="E2312" s="171"/>
      <c r="F2312" s="132"/>
      <c r="G2312" s="132"/>
      <c r="H2312" s="171"/>
      <c r="I2312" s="132"/>
      <c r="J2312" s="172"/>
      <c r="K2312" s="172"/>
      <c r="L2312" s="172"/>
    </row>
    <row r="2313" spans="1:12" s="85" customFormat="1">
      <c r="A2313" s="110"/>
      <c r="B2313" s="170"/>
      <c r="C2313" s="170"/>
      <c r="D2313" s="171"/>
      <c r="E2313" s="171"/>
      <c r="F2313" s="132"/>
      <c r="G2313" s="132"/>
      <c r="H2313" s="171"/>
      <c r="I2313" s="132"/>
      <c r="J2313" s="172"/>
      <c r="K2313" s="172"/>
      <c r="L2313" s="172"/>
    </row>
    <row r="2314" spans="1:12" s="85" customFormat="1">
      <c r="A2314" s="110"/>
      <c r="B2314" s="170"/>
      <c r="C2314" s="170"/>
      <c r="D2314" s="171"/>
      <c r="E2314" s="171"/>
      <c r="F2314" s="132"/>
      <c r="G2314" s="132"/>
      <c r="H2314" s="171"/>
      <c r="I2314" s="132"/>
      <c r="J2314" s="172"/>
      <c r="K2314" s="172"/>
      <c r="L2314" s="172"/>
    </row>
    <row r="2315" spans="1:12" s="85" customFormat="1">
      <c r="B2315" s="170"/>
      <c r="C2315" s="170"/>
      <c r="D2315" s="171"/>
      <c r="E2315" s="171"/>
      <c r="F2315" s="132"/>
      <c r="G2315" s="132"/>
      <c r="H2315" s="171"/>
      <c r="I2315" s="132"/>
      <c r="J2315" s="172"/>
      <c r="K2315" s="172"/>
      <c r="L2315" s="172"/>
    </row>
    <row r="2316" spans="1:12" s="54" customFormat="1">
      <c r="A2316" s="53" t="s">
        <v>260</v>
      </c>
      <c r="E2316" s="55"/>
      <c r="F2316" s="55"/>
      <c r="G2316" s="55"/>
      <c r="H2316" s="55"/>
      <c r="I2316" s="55"/>
    </row>
    <row r="2317" spans="1:12" s="54" customFormat="1">
      <c r="A2317" s="56" t="s">
        <v>750</v>
      </c>
      <c r="B2317" s="1151" t="s">
        <v>69</v>
      </c>
      <c r="C2317" s="1151"/>
      <c r="D2317" s="1151"/>
      <c r="E2317" s="1151"/>
      <c r="F2317" s="1151"/>
      <c r="G2317" s="1151"/>
      <c r="H2317" s="1151"/>
      <c r="I2317" s="1151"/>
      <c r="J2317" s="1151"/>
      <c r="K2317" s="1151"/>
      <c r="L2317" s="1151"/>
    </row>
    <row r="2318" spans="1:12" s="54" customFormat="1" ht="9" customHeight="1">
      <c r="A2318" s="57"/>
      <c r="B2318" s="58"/>
      <c r="C2318" s="58"/>
      <c r="D2318" s="58"/>
      <c r="E2318" s="59"/>
      <c r="F2318" s="59"/>
      <c r="G2318" s="59"/>
      <c r="H2318" s="59"/>
      <c r="I2318" s="59"/>
      <c r="J2318" s="58"/>
      <c r="K2318" s="58"/>
      <c r="L2318" s="58"/>
    </row>
    <row r="2319" spans="1:12" s="54" customFormat="1" ht="27" customHeight="1">
      <c r="B2319" s="1152" t="s">
        <v>901</v>
      </c>
      <c r="C2319" s="1152"/>
      <c r="D2319" s="1152"/>
      <c r="E2319" s="1152"/>
      <c r="F2319" s="1152"/>
      <c r="G2319" s="1152"/>
      <c r="H2319" s="1152"/>
      <c r="I2319" s="1152"/>
      <c r="J2319" s="1152"/>
      <c r="K2319" s="1152"/>
      <c r="L2319" s="1152"/>
    </row>
    <row r="2320" spans="1:12" s="54" customFormat="1">
      <c r="E2320" s="55"/>
      <c r="F2320" s="55"/>
      <c r="G2320" s="55"/>
      <c r="H2320" s="55"/>
      <c r="I2320" s="55"/>
    </row>
    <row r="2321" spans="1:12" s="54" customFormat="1" ht="13.5" customHeight="1">
      <c r="A2321" s="70" t="s">
        <v>262</v>
      </c>
      <c r="B2321" s="67"/>
      <c r="C2321" s="74" t="s">
        <v>263</v>
      </c>
      <c r="D2321" s="1150" t="s">
        <v>263</v>
      </c>
      <c r="E2321" s="1150"/>
      <c r="F2321" s="74" t="s">
        <v>264</v>
      </c>
      <c r="G2321" s="1150" t="s">
        <v>264</v>
      </c>
      <c r="H2321" s="1150"/>
      <c r="I2321" s="1143" t="s">
        <v>292</v>
      </c>
      <c r="J2321" s="1143"/>
      <c r="K2321" s="1143"/>
      <c r="L2321" s="1143"/>
    </row>
    <row r="2322" spans="1:12" s="54" customFormat="1" ht="13.5" customHeight="1">
      <c r="A2322" s="70" t="s">
        <v>265</v>
      </c>
      <c r="B2322" s="67"/>
      <c r="C2322" s="74">
        <v>2012</v>
      </c>
      <c r="D2322" s="1150">
        <v>2011</v>
      </c>
      <c r="E2322" s="1150"/>
      <c r="F2322" s="74">
        <v>2010</v>
      </c>
      <c r="G2322" s="1150">
        <v>2009</v>
      </c>
      <c r="H2322" s="1150"/>
      <c r="I2322" s="74"/>
      <c r="J2322" s="67"/>
      <c r="K2322" s="67"/>
      <c r="L2322" s="67"/>
    </row>
    <row r="2323" spans="1:12" s="54" customFormat="1" ht="12.75" customHeight="1">
      <c r="B2323" s="54" t="s">
        <v>266</v>
      </c>
      <c r="C2323" s="66">
        <v>6630010</v>
      </c>
      <c r="D2323" s="1148">
        <v>5361554.91</v>
      </c>
      <c r="E2323" s="1148"/>
      <c r="F2323" s="66">
        <v>5062161.7</v>
      </c>
      <c r="G2323" s="1148">
        <v>4894151.8899999997</v>
      </c>
      <c r="H2323" s="1148"/>
      <c r="I2323" s="55"/>
    </row>
    <row r="2324" spans="1:12" s="54" customFormat="1" ht="6" customHeight="1">
      <c r="B2324" s="67"/>
      <c r="C2324" s="69"/>
      <c r="D2324" s="69"/>
      <c r="E2324" s="69"/>
      <c r="F2324" s="69"/>
      <c r="G2324" s="69"/>
      <c r="H2324" s="69"/>
      <c r="I2324" s="71"/>
      <c r="J2324" s="67"/>
      <c r="K2324" s="67"/>
      <c r="L2324" s="58"/>
    </row>
    <row r="2325" spans="1:12" s="54" customFormat="1" ht="12.75" customHeight="1">
      <c r="B2325" s="54" t="s">
        <v>265</v>
      </c>
      <c r="C2325" s="66">
        <v>8227042.6100000003</v>
      </c>
      <c r="D2325" s="1148">
        <v>6542916.8399999999</v>
      </c>
      <c r="E2325" s="1148"/>
      <c r="F2325" s="66">
        <v>7198358.6600000001</v>
      </c>
      <c r="G2325" s="1148">
        <v>6582917.7800000003</v>
      </c>
      <c r="H2325" s="1148"/>
      <c r="I2325" s="55"/>
    </row>
    <row r="2326" spans="1:12" s="54" customFormat="1" ht="6" customHeight="1">
      <c r="B2326" s="67"/>
      <c r="C2326" s="69"/>
      <c r="D2326" s="69"/>
      <c r="E2326" s="69"/>
      <c r="F2326" s="69"/>
      <c r="G2326" s="69"/>
      <c r="H2326" s="69"/>
      <c r="I2326" s="71"/>
      <c r="J2326" s="67"/>
      <c r="K2326" s="67"/>
      <c r="L2326" s="58"/>
    </row>
    <row r="2327" spans="1:12" s="54" customFormat="1" ht="12.75" customHeight="1">
      <c r="B2327" s="70" t="s">
        <v>1279</v>
      </c>
      <c r="C2327" s="97">
        <v>-1597032.6100000003</v>
      </c>
      <c r="D2327" s="1148">
        <v>1181361.9299999997</v>
      </c>
      <c r="E2327" s="1148"/>
      <c r="F2327" s="66">
        <v>2136196.96</v>
      </c>
      <c r="G2327" s="1148">
        <v>1688765.8900000006</v>
      </c>
      <c r="H2327" s="1148"/>
      <c r="I2327" s="55"/>
      <c r="L2327" s="58"/>
    </row>
    <row r="2328" spans="1:12" s="54" customFormat="1" ht="6" customHeight="1">
      <c r="B2328" s="67"/>
      <c r="C2328" s="69"/>
      <c r="D2328" s="69"/>
      <c r="E2328" s="69"/>
      <c r="F2328" s="69"/>
      <c r="G2328" s="69"/>
      <c r="H2328" s="69"/>
      <c r="I2328" s="71"/>
      <c r="J2328" s="67"/>
      <c r="K2328" s="67"/>
      <c r="L2328" s="58"/>
    </row>
    <row r="2329" spans="1:12" s="54" customFormat="1" ht="12.75" customHeight="1">
      <c r="B2329" s="54" t="s">
        <v>267</v>
      </c>
      <c r="C2329" s="72">
        <v>1.2408793666977878</v>
      </c>
      <c r="D2329" s="1149">
        <v>1.2203394257506541</v>
      </c>
      <c r="E2329" s="1149"/>
      <c r="F2329" s="72">
        <v>1.4219930311590008</v>
      </c>
      <c r="G2329" s="1149">
        <v>1.3450579238152742</v>
      </c>
      <c r="H2329" s="1149"/>
      <c r="I2329" s="72"/>
      <c r="L2329" s="58"/>
    </row>
    <row r="2330" spans="1:12" s="54" customFormat="1" ht="6" customHeight="1">
      <c r="B2330" s="67"/>
      <c r="C2330" s="71"/>
      <c r="D2330" s="71"/>
      <c r="E2330" s="71"/>
      <c r="F2330" s="71"/>
      <c r="G2330" s="71"/>
      <c r="H2330" s="71"/>
      <c r="I2330" s="71"/>
      <c r="J2330" s="67"/>
      <c r="K2330" s="67"/>
      <c r="L2330" s="58"/>
    </row>
    <row r="2331" spans="1:12" s="54" customFormat="1" ht="12.75" customHeight="1">
      <c r="E2331" s="55"/>
      <c r="F2331" s="55"/>
      <c r="G2331" s="55"/>
      <c r="H2331" s="55"/>
      <c r="I2331" s="55"/>
    </row>
    <row r="2332" spans="1:12" s="54" customFormat="1" ht="6" customHeight="1">
      <c r="B2332" s="67"/>
      <c r="C2332" s="71"/>
      <c r="D2332" s="71"/>
      <c r="E2332" s="71"/>
      <c r="F2332" s="71"/>
      <c r="G2332" s="71"/>
      <c r="H2332" s="71"/>
      <c r="I2332" s="71"/>
      <c r="J2332" s="67"/>
      <c r="K2332" s="67"/>
      <c r="L2332" s="67"/>
    </row>
    <row r="2333" spans="1:12" s="54" customFormat="1" ht="12.75" customHeight="1">
      <c r="E2333" s="55"/>
      <c r="F2333" s="55"/>
      <c r="G2333" s="55"/>
      <c r="H2333" s="55"/>
      <c r="I2333" s="55"/>
    </row>
    <row r="2334" spans="1:12" s="54" customFormat="1" ht="13.5" customHeight="1">
      <c r="A2334" s="70" t="s">
        <v>268</v>
      </c>
      <c r="B2334" s="73" t="s">
        <v>293</v>
      </c>
      <c r="C2334" s="1143" t="s">
        <v>270</v>
      </c>
      <c r="D2334" s="1143"/>
      <c r="E2334" s="1143"/>
      <c r="F2334" s="1143" t="s">
        <v>271</v>
      </c>
      <c r="G2334" s="1143"/>
      <c r="H2334" s="1143"/>
      <c r="I2334" s="74" t="s">
        <v>1279</v>
      </c>
      <c r="J2334" s="73"/>
      <c r="K2334" s="74" t="s">
        <v>1279</v>
      </c>
      <c r="L2334" s="74" t="s">
        <v>272</v>
      </c>
    </row>
    <row r="2335" spans="1:12" s="54" customFormat="1" ht="13.5" customHeight="1">
      <c r="A2335" s="70"/>
      <c r="B2335" s="73"/>
      <c r="C2335" s="74" t="s">
        <v>273</v>
      </c>
      <c r="D2335" s="74" t="s">
        <v>274</v>
      </c>
      <c r="E2335" s="74"/>
      <c r="F2335" s="74" t="s">
        <v>273</v>
      </c>
      <c r="G2335" s="74" t="s">
        <v>274</v>
      </c>
      <c r="H2335" s="74"/>
      <c r="I2335" s="74" t="s">
        <v>275</v>
      </c>
      <c r="J2335" s="73"/>
      <c r="K2335" s="74" t="s">
        <v>276</v>
      </c>
      <c r="L2335" s="74" t="s">
        <v>277</v>
      </c>
    </row>
    <row r="2336" spans="1:12" s="76" customFormat="1">
      <c r="A2336" s="76" t="s">
        <v>902</v>
      </c>
      <c r="B2336" s="76" t="s">
        <v>903</v>
      </c>
      <c r="C2336" s="77">
        <v>177329.16</v>
      </c>
      <c r="D2336" s="78">
        <v>2.674643929647165E-2</v>
      </c>
      <c r="E2336" s="79"/>
      <c r="F2336" s="77">
        <v>4908.6400000000003</v>
      </c>
      <c r="G2336" s="78">
        <v>5.9664696449165467E-4</v>
      </c>
      <c r="H2336" s="79"/>
      <c r="I2336" s="77">
        <v>-172420.52</v>
      </c>
      <c r="K2336" s="77">
        <v>-157866.6</v>
      </c>
      <c r="L2336" s="78">
        <v>9.2191255148333998E-2</v>
      </c>
    </row>
    <row r="2337" spans="1:12" s="76" customFormat="1" ht="6" customHeight="1">
      <c r="B2337" s="80"/>
      <c r="C2337" s="81"/>
      <c r="D2337" s="82"/>
      <c r="E2337" s="83"/>
      <c r="F2337" s="81"/>
      <c r="G2337" s="82"/>
      <c r="H2337" s="83"/>
      <c r="I2337" s="81"/>
      <c r="J2337" s="80"/>
      <c r="K2337" s="81"/>
      <c r="L2337" s="82"/>
    </row>
    <row r="2338" spans="1:12" s="76" customFormat="1">
      <c r="A2338" s="76" t="s">
        <v>904</v>
      </c>
      <c r="B2338" s="76" t="s">
        <v>905</v>
      </c>
      <c r="C2338" s="77">
        <v>136002.72</v>
      </c>
      <c r="D2338" s="78">
        <v>2.0513199829261194E-2</v>
      </c>
      <c r="E2338" s="79"/>
      <c r="F2338" s="77">
        <v>171853.28</v>
      </c>
      <c r="G2338" s="78">
        <v>2.0888828239580493E-2</v>
      </c>
      <c r="H2338" s="79"/>
      <c r="I2338" s="77">
        <v>35850.559999999998</v>
      </c>
      <c r="K2338" s="77">
        <v>22313.4</v>
      </c>
      <c r="L2338" s="78">
        <v>0.60668297973415053</v>
      </c>
    </row>
    <row r="2339" spans="1:12" s="76" customFormat="1" ht="6" customHeight="1">
      <c r="B2339" s="80"/>
      <c r="C2339" s="81"/>
      <c r="D2339" s="82"/>
      <c r="E2339" s="83"/>
      <c r="F2339" s="81"/>
      <c r="G2339" s="82"/>
      <c r="H2339" s="83"/>
      <c r="I2339" s="81"/>
      <c r="J2339" s="80"/>
      <c r="K2339" s="81"/>
      <c r="L2339" s="82"/>
    </row>
    <row r="2340" spans="1:12" s="76" customFormat="1" ht="25.5">
      <c r="A2340" s="76" t="s">
        <v>906</v>
      </c>
      <c r="B2340" s="76" t="s">
        <v>907</v>
      </c>
      <c r="C2340" s="77">
        <v>149778.25</v>
      </c>
      <c r="D2340" s="78">
        <v>2.2590953859798101E-2</v>
      </c>
      <c r="E2340" s="79"/>
      <c r="F2340" s="77">
        <v>26038.44</v>
      </c>
      <c r="G2340" s="78">
        <v>3.164981784383878E-3</v>
      </c>
      <c r="H2340" s="79"/>
      <c r="I2340" s="77">
        <v>-123739.81</v>
      </c>
      <c r="K2340" s="77">
        <v>-86546.64</v>
      </c>
      <c r="L2340" s="78">
        <v>0.42974712825362138</v>
      </c>
    </row>
    <row r="2341" spans="1:12" s="76" customFormat="1" ht="6" customHeight="1">
      <c r="B2341" s="80"/>
      <c r="C2341" s="81"/>
      <c r="D2341" s="82"/>
      <c r="E2341" s="83"/>
      <c r="F2341" s="81"/>
      <c r="G2341" s="82"/>
      <c r="H2341" s="83"/>
      <c r="I2341" s="81"/>
      <c r="J2341" s="80"/>
      <c r="K2341" s="81"/>
      <c r="L2341" s="82"/>
    </row>
    <row r="2342" spans="1:12" s="76" customFormat="1" ht="38.25">
      <c r="A2342" s="76" t="s">
        <v>908</v>
      </c>
      <c r="B2342" s="76" t="s">
        <v>909</v>
      </c>
      <c r="C2342" s="77">
        <v>8500</v>
      </c>
      <c r="D2342" s="78">
        <v>1.2820493483418577E-3</v>
      </c>
      <c r="E2342" s="79"/>
      <c r="F2342" s="77">
        <v>0</v>
      </c>
      <c r="G2342" s="78">
        <v>0</v>
      </c>
      <c r="H2342" s="79"/>
      <c r="I2342" s="77">
        <v>-8500</v>
      </c>
      <c r="K2342" s="77">
        <v>-40889.279999999999</v>
      </c>
      <c r="L2342" s="78">
        <v>-0.79212155361992187</v>
      </c>
    </row>
    <row r="2343" spans="1:12" s="76" customFormat="1" ht="6" customHeight="1">
      <c r="B2343" s="80"/>
      <c r="C2343" s="81"/>
      <c r="D2343" s="82"/>
      <c r="E2343" s="83"/>
      <c r="F2343" s="81"/>
      <c r="G2343" s="82"/>
      <c r="H2343" s="83"/>
      <c r="I2343" s="81"/>
      <c r="J2343" s="80"/>
      <c r="K2343" s="81"/>
      <c r="L2343" s="82"/>
    </row>
    <row r="2344" spans="1:12" s="76" customFormat="1">
      <c r="A2344" s="76" t="s">
        <v>910</v>
      </c>
      <c r="B2344" s="76" t="s">
        <v>911</v>
      </c>
      <c r="C2344" s="77">
        <v>929857.97</v>
      </c>
      <c r="D2344" s="78">
        <v>0.14024985935164502</v>
      </c>
      <c r="E2344" s="79"/>
      <c r="F2344" s="77">
        <v>387901.48</v>
      </c>
      <c r="G2344" s="78">
        <v>4.7149564963782288E-2</v>
      </c>
      <c r="H2344" s="79"/>
      <c r="I2344" s="77">
        <v>-541956.49</v>
      </c>
      <c r="K2344" s="77">
        <v>-421442.16</v>
      </c>
      <c r="L2344" s="78">
        <v>0.28595698636320588</v>
      </c>
    </row>
    <row r="2345" spans="1:12" s="76" customFormat="1" ht="6" customHeight="1">
      <c r="B2345" s="80"/>
      <c r="C2345" s="81"/>
      <c r="D2345" s="82"/>
      <c r="E2345" s="83"/>
      <c r="F2345" s="81"/>
      <c r="G2345" s="82"/>
      <c r="H2345" s="83"/>
      <c r="I2345" s="81"/>
      <c r="J2345" s="80"/>
      <c r="K2345" s="81"/>
      <c r="L2345" s="82"/>
    </row>
    <row r="2346" spans="1:12" s="76" customFormat="1" ht="25.5">
      <c r="A2346" s="76" t="s">
        <v>912</v>
      </c>
      <c r="B2346" s="76" t="s">
        <v>913</v>
      </c>
      <c r="C2346" s="77">
        <v>659766.36</v>
      </c>
      <c r="D2346" s="78">
        <v>9.9512121399515235E-2</v>
      </c>
      <c r="E2346" s="79"/>
      <c r="F2346" s="77">
        <v>30851.040000000001</v>
      </c>
      <c r="G2346" s="78">
        <v>3.7499550521958459E-3</v>
      </c>
      <c r="H2346" s="79"/>
      <c r="I2346" s="77">
        <v>-628915.31999999995</v>
      </c>
      <c r="K2346" s="77">
        <v>-481922.7</v>
      </c>
      <c r="L2346" s="78">
        <v>0.30501285787118959</v>
      </c>
    </row>
    <row r="2347" spans="1:12" s="76" customFormat="1" ht="6" customHeight="1">
      <c r="B2347" s="80"/>
      <c r="C2347" s="81"/>
      <c r="D2347" s="82"/>
      <c r="E2347" s="83"/>
      <c r="F2347" s="81"/>
      <c r="G2347" s="82"/>
      <c r="H2347" s="83"/>
      <c r="I2347" s="81"/>
      <c r="J2347" s="80"/>
      <c r="K2347" s="81"/>
      <c r="L2347" s="82"/>
    </row>
    <row r="2348" spans="1:12" s="76" customFormat="1">
      <c r="A2348" s="76" t="s">
        <v>914</v>
      </c>
      <c r="B2348" s="76" t="s">
        <v>915</v>
      </c>
      <c r="C2348" s="77">
        <v>1596298.08</v>
      </c>
      <c r="D2348" s="78">
        <v>0.24076857802627749</v>
      </c>
      <c r="E2348" s="79"/>
      <c r="F2348" s="77">
        <v>308551.49</v>
      </c>
      <c r="G2348" s="78">
        <v>3.7504545026295903E-2</v>
      </c>
      <c r="H2348" s="79"/>
      <c r="I2348" s="77">
        <v>-1287746.5900000001</v>
      </c>
      <c r="K2348" s="77">
        <v>-1543912.26</v>
      </c>
      <c r="L2348" s="78">
        <v>-0.16591983666222063</v>
      </c>
    </row>
    <row r="2349" spans="1:12" s="76" customFormat="1" ht="6" customHeight="1">
      <c r="B2349" s="80"/>
      <c r="C2349" s="81"/>
      <c r="D2349" s="82"/>
      <c r="E2349" s="83"/>
      <c r="F2349" s="81"/>
      <c r="G2349" s="82"/>
      <c r="H2349" s="83"/>
      <c r="I2349" s="81"/>
      <c r="J2349" s="80"/>
      <c r="K2349" s="81"/>
      <c r="L2349" s="82"/>
    </row>
    <row r="2350" spans="1:12" s="76" customFormat="1">
      <c r="A2350" s="76" t="s">
        <v>916</v>
      </c>
      <c r="B2350" s="76" t="s">
        <v>917</v>
      </c>
      <c r="C2350" s="77">
        <v>1883127.88</v>
      </c>
      <c r="D2350" s="78">
        <v>0.28403092604686869</v>
      </c>
      <c r="E2350" s="79"/>
      <c r="F2350" s="77">
        <v>1181605.76</v>
      </c>
      <c r="G2350" s="78">
        <v>0.14362460680144695</v>
      </c>
      <c r="H2350" s="79"/>
      <c r="I2350" s="77">
        <v>-701522.11999999988</v>
      </c>
      <c r="K2350" s="77">
        <v>-547290.77</v>
      </c>
      <c r="L2350" s="78">
        <v>0.28180879059955616</v>
      </c>
    </row>
    <row r="2351" spans="1:12" s="76" customFormat="1" ht="6" customHeight="1">
      <c r="B2351" s="80"/>
      <c r="C2351" s="81"/>
      <c r="D2351" s="82"/>
      <c r="E2351" s="83"/>
      <c r="F2351" s="81"/>
      <c r="G2351" s="82"/>
      <c r="H2351" s="83"/>
      <c r="I2351" s="81"/>
      <c r="J2351" s="80"/>
      <c r="K2351" s="81"/>
      <c r="L2351" s="82"/>
    </row>
    <row r="2352" spans="1:12" s="76" customFormat="1" ht="25.5">
      <c r="A2352" s="76" t="s">
        <v>918</v>
      </c>
      <c r="B2352" s="76" t="s">
        <v>919</v>
      </c>
      <c r="C2352" s="77">
        <v>1089349.58</v>
      </c>
      <c r="D2352" s="78">
        <v>0.16430587284182077</v>
      </c>
      <c r="E2352" s="79"/>
      <c r="F2352" s="77">
        <v>6115332.4800000004</v>
      </c>
      <c r="G2352" s="78">
        <v>0.74332087116782297</v>
      </c>
      <c r="H2352" s="79"/>
      <c r="I2352" s="77">
        <v>5025982.9000000004</v>
      </c>
      <c r="K2352" s="77">
        <v>4438918.9400000004</v>
      </c>
      <c r="L2352" s="78">
        <v>0.1322538140333781</v>
      </c>
    </row>
    <row r="2353" spans="1:12" s="76" customFormat="1" ht="6" customHeight="1">
      <c r="B2353" s="80"/>
      <c r="C2353" s="81"/>
      <c r="D2353" s="82"/>
      <c r="E2353" s="83"/>
      <c r="F2353" s="81"/>
      <c r="G2353" s="82"/>
      <c r="H2353" s="83"/>
      <c r="I2353" s="81"/>
      <c r="J2353" s="80"/>
      <c r="K2353" s="81"/>
      <c r="L2353" s="82"/>
    </row>
    <row r="2354" spans="1:12" s="54" customFormat="1">
      <c r="E2354" s="55"/>
      <c r="F2354" s="55"/>
      <c r="G2354" s="55"/>
      <c r="H2354" s="55"/>
      <c r="I2354" s="55"/>
    </row>
    <row r="2355" spans="1:12" s="85" customFormat="1">
      <c r="A2355" s="84" t="s">
        <v>288</v>
      </c>
      <c r="B2355" s="95"/>
      <c r="E2355" s="86"/>
      <c r="F2355" s="86"/>
      <c r="G2355" s="86"/>
      <c r="H2355" s="86"/>
      <c r="I2355" s="86"/>
    </row>
    <row r="2356" spans="1:12" s="85" customFormat="1">
      <c r="E2356" s="86"/>
      <c r="F2356" s="86"/>
      <c r="G2356" s="86"/>
      <c r="H2356" s="86"/>
      <c r="I2356" s="86"/>
    </row>
    <row r="2357" spans="1:12" s="85" customFormat="1" ht="12.75" customHeight="1">
      <c r="E2357" s="86"/>
      <c r="F2357" s="86"/>
      <c r="G2357" s="86"/>
      <c r="H2357" s="86"/>
      <c r="I2357" s="86"/>
    </row>
    <row r="2358" spans="1:12" s="85" customFormat="1" ht="12.75" customHeight="1">
      <c r="E2358" s="86"/>
      <c r="F2358" s="86"/>
      <c r="G2358" s="86"/>
      <c r="H2358" s="86"/>
      <c r="I2358" s="86"/>
    </row>
    <row r="2359" spans="1:12" s="85" customFormat="1">
      <c r="E2359" s="86"/>
      <c r="F2359" s="86"/>
      <c r="G2359" s="86"/>
      <c r="H2359" s="86"/>
      <c r="I2359" s="86"/>
    </row>
    <row r="2360" spans="1:12" s="85" customFormat="1">
      <c r="A2360" s="87" t="s">
        <v>260</v>
      </c>
      <c r="E2360" s="86"/>
      <c r="F2360" s="86"/>
      <c r="G2360" s="86"/>
      <c r="H2360" s="86"/>
      <c r="I2360" s="86"/>
    </row>
    <row r="2361" spans="1:12" s="85" customFormat="1">
      <c r="A2361" s="88" t="s">
        <v>750</v>
      </c>
      <c r="B2361" s="1162" t="s">
        <v>69</v>
      </c>
      <c r="C2361" s="1162"/>
      <c r="D2361" s="1162"/>
      <c r="E2361" s="1162"/>
      <c r="F2361" s="1162"/>
      <c r="G2361" s="1162"/>
      <c r="H2361" s="1162"/>
      <c r="I2361" s="1162"/>
      <c r="J2361" s="1162"/>
      <c r="K2361" s="1162"/>
      <c r="L2361" s="1162"/>
    </row>
    <row r="2362" spans="1:12" s="85" customFormat="1" ht="9" customHeight="1">
      <c r="A2362" s="89"/>
      <c r="B2362" s="90"/>
      <c r="C2362" s="90"/>
      <c r="D2362" s="90"/>
      <c r="E2362" s="91"/>
      <c r="F2362" s="91"/>
      <c r="G2362" s="91"/>
      <c r="H2362" s="91"/>
      <c r="I2362" s="91"/>
      <c r="J2362" s="90"/>
      <c r="K2362" s="90"/>
      <c r="L2362" s="90"/>
    </row>
    <row r="2363" spans="1:12" s="85" customFormat="1" ht="27" customHeight="1">
      <c r="B2363" s="1163" t="s">
        <v>920</v>
      </c>
      <c r="C2363" s="1163"/>
      <c r="D2363" s="1163"/>
      <c r="E2363" s="1163"/>
      <c r="F2363" s="1163"/>
      <c r="G2363" s="1163"/>
      <c r="H2363" s="1163"/>
      <c r="I2363" s="1163"/>
      <c r="J2363" s="1163"/>
      <c r="K2363" s="1163"/>
      <c r="L2363" s="1163"/>
    </row>
    <row r="2364" spans="1:12" s="85" customFormat="1" ht="12.75" customHeight="1">
      <c r="B2364" s="143"/>
      <c r="C2364" s="143"/>
      <c r="D2364" s="143"/>
      <c r="E2364" s="143"/>
      <c r="F2364" s="143"/>
      <c r="G2364" s="143"/>
      <c r="H2364" s="143"/>
      <c r="I2364" s="143"/>
      <c r="J2364" s="143"/>
      <c r="K2364" s="143"/>
      <c r="L2364" s="143"/>
    </row>
    <row r="2365" spans="1:12" s="85" customFormat="1" ht="12.75" customHeight="1">
      <c r="A2365" s="178" t="s">
        <v>288</v>
      </c>
      <c r="B2365" s="143"/>
      <c r="C2365" s="143"/>
      <c r="D2365" s="143"/>
      <c r="E2365" s="143"/>
      <c r="F2365" s="143"/>
      <c r="G2365" s="143"/>
      <c r="H2365" s="143"/>
      <c r="I2365" s="143"/>
      <c r="J2365" s="143"/>
      <c r="K2365" s="143"/>
      <c r="L2365" s="143"/>
    </row>
    <row r="2366" spans="1:12" s="85" customFormat="1" ht="12.75" customHeight="1">
      <c r="A2366" s="178"/>
      <c r="B2366" s="143"/>
      <c r="C2366" s="143"/>
      <c r="D2366" s="143"/>
      <c r="E2366" s="143"/>
      <c r="F2366" s="143"/>
      <c r="G2366" s="143"/>
      <c r="H2366" s="143"/>
      <c r="I2366" s="143"/>
      <c r="J2366" s="143"/>
      <c r="K2366" s="143"/>
      <c r="L2366" s="143"/>
    </row>
    <row r="2367" spans="1:12" s="85" customFormat="1" ht="12.75" customHeight="1">
      <c r="A2367" s="178"/>
      <c r="B2367" s="143"/>
      <c r="C2367" s="143"/>
      <c r="D2367" s="143"/>
      <c r="E2367" s="143"/>
      <c r="F2367" s="143"/>
      <c r="G2367" s="143"/>
      <c r="H2367" s="143"/>
      <c r="I2367" s="143"/>
      <c r="J2367" s="143"/>
      <c r="K2367" s="143"/>
      <c r="L2367" s="143"/>
    </row>
    <row r="2368" spans="1:12" s="85" customFormat="1" ht="12.75" customHeight="1">
      <c r="A2368" s="178"/>
      <c r="B2368" s="143"/>
      <c r="C2368" s="143"/>
      <c r="D2368" s="143"/>
      <c r="E2368" s="143"/>
      <c r="F2368" s="143"/>
      <c r="G2368" s="143"/>
      <c r="H2368" s="143"/>
      <c r="I2368" s="143"/>
      <c r="J2368" s="143"/>
      <c r="K2368" s="143"/>
      <c r="L2368" s="143"/>
    </row>
    <row r="2369" spans="1:12" s="85" customFormat="1" ht="12.75" customHeight="1">
      <c r="A2369" s="178"/>
      <c r="B2369" s="143"/>
      <c r="C2369" s="143"/>
      <c r="D2369" s="143"/>
      <c r="E2369" s="143"/>
      <c r="F2369" s="143"/>
      <c r="G2369" s="143"/>
      <c r="H2369" s="143"/>
      <c r="I2369" s="143"/>
      <c r="J2369" s="143"/>
      <c r="K2369" s="143"/>
      <c r="L2369" s="143"/>
    </row>
    <row r="2370" spans="1:12" s="85" customFormat="1" ht="12.75" customHeight="1">
      <c r="A2370" s="178"/>
      <c r="B2370" s="143"/>
      <c r="C2370" s="143"/>
      <c r="D2370" s="143"/>
      <c r="E2370" s="143"/>
      <c r="F2370" s="143"/>
      <c r="G2370" s="143"/>
      <c r="H2370" s="143"/>
      <c r="I2370" s="143"/>
      <c r="J2370" s="143"/>
      <c r="K2370" s="143"/>
      <c r="L2370" s="143"/>
    </row>
    <row r="2371" spans="1:12" s="85" customFormat="1" ht="12.75" customHeight="1">
      <c r="A2371" s="178"/>
      <c r="B2371" s="143"/>
      <c r="C2371" s="143"/>
      <c r="D2371" s="143"/>
      <c r="E2371" s="143"/>
      <c r="F2371" s="143"/>
      <c r="G2371" s="143"/>
      <c r="H2371" s="143"/>
      <c r="I2371" s="143"/>
      <c r="J2371" s="143"/>
      <c r="K2371" s="143"/>
      <c r="L2371" s="143"/>
    </row>
    <row r="2372" spans="1:12" s="85" customFormat="1" ht="12.75" customHeight="1">
      <c r="A2372" s="178"/>
      <c r="B2372" s="143"/>
      <c r="C2372" s="143"/>
      <c r="D2372" s="143"/>
      <c r="E2372" s="143"/>
      <c r="F2372" s="143"/>
      <c r="G2372" s="143"/>
      <c r="H2372" s="143"/>
      <c r="I2372" s="143"/>
      <c r="J2372" s="143"/>
      <c r="K2372" s="143"/>
      <c r="L2372" s="143"/>
    </row>
    <row r="2373" spans="1:12" s="85" customFormat="1" ht="12.75" customHeight="1">
      <c r="A2373" s="178"/>
      <c r="B2373" s="143"/>
      <c r="C2373" s="143"/>
      <c r="D2373" s="143"/>
      <c r="E2373" s="143"/>
      <c r="F2373" s="143"/>
      <c r="G2373" s="143"/>
      <c r="H2373" s="143"/>
      <c r="I2373" s="143"/>
      <c r="J2373" s="143"/>
      <c r="K2373" s="143"/>
      <c r="L2373" s="143"/>
    </row>
    <row r="2374" spans="1:12" s="85" customFormat="1" ht="12.75" customHeight="1">
      <c r="A2374" s="178"/>
      <c r="B2374" s="143"/>
      <c r="C2374" s="143"/>
      <c r="D2374" s="143"/>
      <c r="E2374" s="143"/>
      <c r="F2374" s="143"/>
      <c r="G2374" s="143"/>
      <c r="H2374" s="143"/>
      <c r="I2374" s="143"/>
      <c r="J2374" s="143"/>
      <c r="K2374" s="143"/>
      <c r="L2374" s="143"/>
    </row>
    <row r="2375" spans="1:12" s="85" customFormat="1" ht="12.75" customHeight="1">
      <c r="A2375" s="178"/>
      <c r="B2375" s="143"/>
      <c r="C2375" s="143"/>
      <c r="D2375" s="143"/>
      <c r="E2375" s="143"/>
      <c r="F2375" s="143"/>
      <c r="G2375" s="143"/>
      <c r="H2375" s="143"/>
      <c r="I2375" s="143"/>
      <c r="J2375" s="143"/>
      <c r="K2375" s="143"/>
      <c r="L2375" s="143"/>
    </row>
    <row r="2376" spans="1:12" s="85" customFormat="1" ht="12.75" customHeight="1">
      <c r="A2376" s="178"/>
      <c r="B2376" s="143"/>
      <c r="C2376" s="143"/>
      <c r="D2376" s="143"/>
      <c r="E2376" s="143"/>
      <c r="F2376" s="143"/>
      <c r="G2376" s="143"/>
      <c r="H2376" s="143"/>
      <c r="I2376" s="143"/>
      <c r="J2376" s="143"/>
      <c r="K2376" s="143"/>
      <c r="L2376" s="143"/>
    </row>
    <row r="2377" spans="1:12" s="85" customFormat="1" ht="12.75" customHeight="1">
      <c r="A2377" s="178"/>
      <c r="B2377" s="143"/>
      <c r="C2377" s="143"/>
      <c r="D2377" s="143"/>
      <c r="E2377" s="143"/>
      <c r="F2377" s="143"/>
      <c r="G2377" s="143"/>
      <c r="H2377" s="143"/>
      <c r="I2377" s="143"/>
      <c r="J2377" s="143"/>
      <c r="K2377" s="143"/>
      <c r="L2377" s="143"/>
    </row>
    <row r="2378" spans="1:12" s="85" customFormat="1" ht="12.75" customHeight="1">
      <c r="A2378" s="178"/>
      <c r="B2378" s="143"/>
      <c r="C2378" s="143"/>
      <c r="D2378" s="143"/>
      <c r="E2378" s="143"/>
      <c r="F2378" s="143"/>
      <c r="G2378" s="143"/>
      <c r="H2378" s="143"/>
      <c r="I2378" s="143"/>
      <c r="J2378" s="143"/>
      <c r="K2378" s="143"/>
      <c r="L2378" s="143"/>
    </row>
    <row r="2379" spans="1:12" s="85" customFormat="1" ht="12.75" customHeight="1">
      <c r="A2379" s="178"/>
      <c r="B2379" s="143"/>
      <c r="C2379" s="143"/>
      <c r="D2379" s="143"/>
      <c r="E2379" s="143"/>
      <c r="F2379" s="143"/>
      <c r="G2379" s="143"/>
      <c r="H2379" s="143"/>
      <c r="I2379" s="143"/>
      <c r="J2379" s="143"/>
      <c r="K2379" s="143"/>
      <c r="L2379" s="143"/>
    </row>
    <row r="2380" spans="1:12" s="85" customFormat="1" ht="12.75" customHeight="1">
      <c r="A2380" s="178"/>
      <c r="B2380" s="143"/>
      <c r="C2380" s="143"/>
      <c r="D2380" s="143"/>
      <c r="E2380" s="143"/>
      <c r="F2380" s="143"/>
      <c r="G2380" s="143"/>
      <c r="H2380" s="143"/>
      <c r="I2380" s="143"/>
      <c r="J2380" s="143"/>
      <c r="K2380" s="143"/>
      <c r="L2380" s="143"/>
    </row>
    <row r="2381" spans="1:12" s="85" customFormat="1" ht="12.75" customHeight="1">
      <c r="A2381" s="178"/>
      <c r="B2381" s="143"/>
      <c r="C2381" s="143"/>
      <c r="D2381" s="143"/>
      <c r="E2381" s="143"/>
      <c r="F2381" s="143"/>
      <c r="G2381" s="143"/>
      <c r="H2381" s="143"/>
      <c r="I2381" s="143"/>
      <c r="J2381" s="143"/>
      <c r="K2381" s="143"/>
      <c r="L2381" s="143"/>
    </row>
    <row r="2382" spans="1:12" s="85" customFormat="1" ht="12.75" customHeight="1">
      <c r="A2382" s="178"/>
      <c r="B2382" s="143"/>
      <c r="C2382" s="143"/>
      <c r="D2382" s="143"/>
      <c r="E2382" s="143"/>
      <c r="F2382" s="143"/>
      <c r="G2382" s="143"/>
      <c r="H2382" s="143"/>
      <c r="I2382" s="143"/>
      <c r="J2382" s="143"/>
      <c r="K2382" s="143"/>
      <c r="L2382" s="143"/>
    </row>
    <row r="2383" spans="1:12" s="85" customFormat="1" ht="12.75" customHeight="1">
      <c r="A2383" s="178"/>
      <c r="B2383" s="143"/>
      <c r="C2383" s="143"/>
      <c r="D2383" s="143"/>
      <c r="E2383" s="143"/>
      <c r="F2383" s="143"/>
      <c r="G2383" s="143"/>
      <c r="H2383" s="143"/>
      <c r="I2383" s="143"/>
      <c r="J2383" s="143"/>
      <c r="K2383" s="143"/>
      <c r="L2383" s="143"/>
    </row>
    <row r="2384" spans="1:12" s="85" customFormat="1" ht="12.75" customHeight="1">
      <c r="A2384" s="178"/>
      <c r="B2384" s="143"/>
      <c r="C2384" s="143"/>
      <c r="D2384" s="143"/>
      <c r="E2384" s="143"/>
      <c r="F2384" s="143"/>
      <c r="G2384" s="143"/>
      <c r="H2384" s="143"/>
      <c r="I2384" s="143"/>
      <c r="J2384" s="143"/>
      <c r="K2384" s="143"/>
      <c r="L2384" s="143"/>
    </row>
    <row r="2385" spans="1:12" s="85" customFormat="1" ht="12.75" customHeight="1">
      <c r="A2385" s="178"/>
      <c r="B2385" s="143"/>
      <c r="C2385" s="143"/>
      <c r="D2385" s="143"/>
      <c r="E2385" s="143"/>
      <c r="F2385" s="143"/>
      <c r="G2385" s="143"/>
      <c r="H2385" s="143"/>
      <c r="I2385" s="143"/>
      <c r="J2385" s="143"/>
      <c r="K2385" s="143"/>
      <c r="L2385" s="143"/>
    </row>
    <row r="2386" spans="1:12" s="85" customFormat="1" ht="12.75" customHeight="1">
      <c r="A2386" s="84"/>
      <c r="B2386" s="143"/>
      <c r="C2386" s="143"/>
      <c r="D2386" s="143"/>
      <c r="E2386" s="143"/>
      <c r="F2386" s="143"/>
      <c r="G2386" s="143"/>
      <c r="H2386" s="143"/>
      <c r="I2386" s="143"/>
      <c r="J2386" s="143"/>
      <c r="K2386" s="143"/>
      <c r="L2386" s="143"/>
    </row>
    <row r="2387" spans="1:12" s="85" customFormat="1" ht="12.75" customHeight="1">
      <c r="A2387" s="84"/>
      <c r="B2387" s="143"/>
      <c r="C2387" s="143"/>
      <c r="D2387" s="143"/>
      <c r="E2387" s="143"/>
      <c r="F2387" s="143"/>
      <c r="G2387" s="143"/>
      <c r="H2387" s="143"/>
      <c r="I2387" s="143"/>
      <c r="J2387" s="143"/>
      <c r="K2387" s="143"/>
      <c r="L2387" s="143"/>
    </row>
    <row r="2388" spans="1:12" s="85" customFormat="1" ht="12.75" customHeight="1">
      <c r="A2388" s="84"/>
      <c r="B2388" s="143"/>
      <c r="C2388" s="143"/>
      <c r="D2388" s="143"/>
      <c r="E2388" s="143"/>
      <c r="F2388" s="143"/>
      <c r="G2388" s="143"/>
      <c r="H2388" s="143"/>
      <c r="I2388" s="143"/>
      <c r="J2388" s="143"/>
      <c r="K2388" s="143"/>
      <c r="L2388" s="143"/>
    </row>
    <row r="2389" spans="1:12" s="85" customFormat="1">
      <c r="A2389" s="87" t="s">
        <v>260</v>
      </c>
      <c r="E2389" s="86"/>
      <c r="F2389" s="86"/>
      <c r="G2389" s="86"/>
      <c r="H2389" s="86"/>
      <c r="I2389" s="86"/>
    </row>
    <row r="2390" spans="1:12" s="85" customFormat="1">
      <c r="A2390" s="88" t="s">
        <v>750</v>
      </c>
      <c r="B2390" s="1162" t="s">
        <v>69</v>
      </c>
      <c r="C2390" s="1162"/>
      <c r="D2390" s="1162"/>
      <c r="E2390" s="1162"/>
      <c r="F2390" s="1162"/>
      <c r="G2390" s="1162"/>
      <c r="H2390" s="1162"/>
      <c r="I2390" s="1162"/>
      <c r="J2390" s="1162"/>
      <c r="K2390" s="1162"/>
      <c r="L2390" s="1162"/>
    </row>
    <row r="2391" spans="1:12" s="85" customFormat="1" ht="9" customHeight="1">
      <c r="A2391" s="89"/>
      <c r="B2391" s="90"/>
      <c r="C2391" s="90"/>
      <c r="D2391" s="90"/>
      <c r="E2391" s="91"/>
      <c r="F2391" s="91"/>
      <c r="G2391" s="91"/>
      <c r="H2391" s="91"/>
      <c r="I2391" s="91"/>
      <c r="J2391" s="90"/>
      <c r="K2391" s="90"/>
      <c r="L2391" s="90"/>
    </row>
    <row r="2392" spans="1:12" s="85" customFormat="1" ht="27" customHeight="1">
      <c r="B2392" s="1163" t="s">
        <v>920</v>
      </c>
      <c r="C2392" s="1163"/>
      <c r="D2392" s="1163"/>
      <c r="E2392" s="1163"/>
      <c r="F2392" s="1163"/>
      <c r="G2392" s="1163"/>
      <c r="H2392" s="1163"/>
      <c r="I2392" s="1163"/>
      <c r="J2392" s="1163"/>
      <c r="K2392" s="1163"/>
      <c r="L2392" s="1163"/>
    </row>
    <row r="2393" spans="1:12" s="85" customFormat="1">
      <c r="E2393" s="86"/>
      <c r="F2393" s="86"/>
      <c r="G2393" s="86"/>
      <c r="H2393" s="86"/>
      <c r="I2393" s="86"/>
    </row>
    <row r="2394" spans="1:12" s="98" customFormat="1">
      <c r="A2394" s="102" t="s">
        <v>297</v>
      </c>
      <c r="B2394" s="103" t="s">
        <v>298</v>
      </c>
      <c r="C2394" s="103"/>
      <c r="D2394" s="103"/>
      <c r="E2394" s="103"/>
      <c r="F2394" s="86"/>
      <c r="G2394" s="103" t="s">
        <v>299</v>
      </c>
      <c r="H2394" s="104"/>
      <c r="I2394" s="104"/>
      <c r="J2394" s="104"/>
      <c r="K2394" s="105"/>
      <c r="L2394" s="105"/>
    </row>
    <row r="2395" spans="1:12" s="98" customFormat="1">
      <c r="A2395" s="99"/>
      <c r="B2395" s="1146"/>
      <c r="C2395" s="1146"/>
      <c r="D2395" s="1146"/>
      <c r="E2395" s="95"/>
      <c r="F2395" s="106"/>
      <c r="G2395" s="1147"/>
      <c r="H2395" s="1147"/>
      <c r="I2395" s="1147"/>
      <c r="J2395" s="1147"/>
      <c r="K2395" s="1147"/>
      <c r="L2395" s="1147"/>
    </row>
    <row r="2396" spans="1:12" s="98" customFormat="1">
      <c r="A2396" s="99"/>
      <c r="B2396" s="1146"/>
      <c r="C2396" s="1146"/>
      <c r="D2396" s="1146"/>
      <c r="E2396" s="95"/>
      <c r="F2396" s="106"/>
      <c r="G2396" s="1147"/>
      <c r="H2396" s="1147"/>
      <c r="I2396" s="1147"/>
      <c r="J2396" s="1147"/>
      <c r="K2396" s="1147"/>
      <c r="L2396" s="1147"/>
    </row>
    <row r="2397" spans="1:12" s="98" customFormat="1">
      <c r="A2397" s="99"/>
      <c r="B2397" s="1146"/>
      <c r="C2397" s="1146"/>
      <c r="D2397" s="1146"/>
      <c r="E2397" s="95"/>
      <c r="F2397" s="106"/>
      <c r="G2397" s="1147"/>
      <c r="H2397" s="1147"/>
      <c r="I2397" s="1147"/>
      <c r="J2397" s="1147"/>
      <c r="K2397" s="1147"/>
      <c r="L2397" s="1147"/>
    </row>
    <row r="2398" spans="1:12" s="98" customFormat="1">
      <c r="A2398" s="99"/>
      <c r="B2398" s="1146"/>
      <c r="C2398" s="1146"/>
      <c r="D2398" s="1146"/>
      <c r="E2398" s="95"/>
      <c r="F2398" s="106"/>
      <c r="G2398" s="1147"/>
      <c r="H2398" s="1147"/>
      <c r="I2398" s="1147"/>
      <c r="J2398" s="1147"/>
      <c r="K2398" s="1147"/>
      <c r="L2398" s="1147"/>
    </row>
    <row r="2399" spans="1:12" s="98" customFormat="1">
      <c r="A2399" s="99"/>
      <c r="B2399" s="1146"/>
      <c r="C2399" s="1146"/>
      <c r="D2399" s="1146"/>
      <c r="E2399" s="95"/>
      <c r="F2399" s="106"/>
      <c r="G2399" s="1147"/>
      <c r="H2399" s="1147"/>
      <c r="I2399" s="1147"/>
      <c r="J2399" s="1147"/>
      <c r="K2399" s="1147"/>
      <c r="L2399" s="1147"/>
    </row>
    <row r="2400" spans="1:12" s="98" customFormat="1">
      <c r="A2400" s="99"/>
      <c r="B2400" s="1146"/>
      <c r="C2400" s="1146"/>
      <c r="D2400" s="1146"/>
      <c r="E2400" s="95"/>
      <c r="F2400" s="106"/>
      <c r="G2400" s="1147"/>
      <c r="H2400" s="1147"/>
      <c r="I2400" s="1147"/>
      <c r="J2400" s="1147"/>
      <c r="K2400" s="1147"/>
      <c r="L2400" s="1147"/>
    </row>
    <row r="2401" spans="1:12" s="98" customFormat="1">
      <c r="A2401" s="99"/>
      <c r="B2401" s="1146"/>
      <c r="C2401" s="1146"/>
      <c r="D2401" s="1146"/>
      <c r="E2401" s="95"/>
      <c r="F2401" s="106"/>
      <c r="G2401" s="1147"/>
      <c r="H2401" s="1147"/>
      <c r="I2401" s="1147"/>
      <c r="J2401" s="1147"/>
      <c r="K2401" s="1147"/>
      <c r="L2401" s="1147"/>
    </row>
    <row r="2402" spans="1:12" s="98" customFormat="1">
      <c r="A2402" s="99"/>
      <c r="B2402" s="1146"/>
      <c r="C2402" s="1146"/>
      <c r="D2402" s="1146"/>
      <c r="E2402" s="95"/>
      <c r="F2402" s="106"/>
      <c r="G2402" s="1147"/>
      <c r="H2402" s="1147"/>
      <c r="I2402" s="1147"/>
      <c r="J2402" s="1147"/>
      <c r="K2402" s="1147"/>
      <c r="L2402" s="1147"/>
    </row>
    <row r="2403" spans="1:12" s="98" customFormat="1">
      <c r="A2403" s="99"/>
      <c r="B2403" s="1146"/>
      <c r="C2403" s="1146"/>
      <c r="D2403" s="1146"/>
      <c r="E2403" s="95"/>
      <c r="F2403" s="106"/>
      <c r="G2403" s="1147"/>
      <c r="H2403" s="1147"/>
      <c r="I2403" s="1147"/>
      <c r="J2403" s="1147"/>
      <c r="K2403" s="1147"/>
      <c r="L2403" s="1147"/>
    </row>
    <row r="2404" spans="1:12" s="98" customFormat="1">
      <c r="A2404" s="99"/>
      <c r="B2404" s="1146"/>
      <c r="C2404" s="1146"/>
      <c r="D2404" s="1146"/>
      <c r="E2404" s="95"/>
      <c r="F2404" s="106"/>
      <c r="G2404" s="1147"/>
      <c r="H2404" s="1147"/>
      <c r="I2404" s="1147"/>
      <c r="J2404" s="1147"/>
      <c r="K2404" s="1147"/>
      <c r="L2404" s="1147"/>
    </row>
    <row r="2405" spans="1:12" s="98" customFormat="1">
      <c r="A2405" s="99"/>
      <c r="B2405" s="1146"/>
      <c r="C2405" s="1146"/>
      <c r="D2405" s="1146"/>
      <c r="E2405" s="95"/>
      <c r="F2405" s="106"/>
      <c r="G2405" s="1147"/>
      <c r="H2405" s="1147"/>
      <c r="I2405" s="1147"/>
      <c r="J2405" s="1147"/>
      <c r="K2405" s="1147"/>
      <c r="L2405" s="1147"/>
    </row>
    <row r="2406" spans="1:12" s="98" customFormat="1">
      <c r="A2406" s="99"/>
      <c r="B2406" s="1146"/>
      <c r="C2406" s="1146"/>
      <c r="D2406" s="1146"/>
      <c r="E2406" s="95"/>
      <c r="F2406" s="106"/>
      <c r="G2406" s="1147"/>
      <c r="H2406" s="1147"/>
      <c r="I2406" s="1147"/>
      <c r="J2406" s="1147"/>
      <c r="K2406" s="1147"/>
      <c r="L2406" s="1147"/>
    </row>
    <row r="2407" spans="1:12" s="98" customFormat="1">
      <c r="A2407" s="99"/>
      <c r="B2407" s="1146"/>
      <c r="C2407" s="1146"/>
      <c r="D2407" s="1146"/>
      <c r="E2407" s="95"/>
      <c r="F2407" s="106"/>
      <c r="G2407" s="1147"/>
      <c r="H2407" s="1147"/>
      <c r="I2407" s="1147"/>
      <c r="J2407" s="1147"/>
      <c r="K2407" s="1147"/>
      <c r="L2407" s="1147"/>
    </row>
    <row r="2408" spans="1:12" s="98" customFormat="1">
      <c r="A2408" s="99"/>
      <c r="B2408" s="1146"/>
      <c r="C2408" s="1146"/>
      <c r="D2408" s="1146"/>
      <c r="E2408" s="95"/>
      <c r="F2408" s="106"/>
      <c r="G2408" s="1147"/>
      <c r="H2408" s="1147"/>
      <c r="I2408" s="1147"/>
      <c r="J2408" s="1147"/>
      <c r="K2408" s="1147"/>
      <c r="L2408" s="1147"/>
    </row>
    <row r="2409" spans="1:12" s="98" customFormat="1">
      <c r="A2409" s="99"/>
      <c r="B2409" s="1146"/>
      <c r="C2409" s="1146"/>
      <c r="D2409" s="1146"/>
      <c r="E2409" s="95"/>
      <c r="F2409" s="106"/>
      <c r="G2409" s="1147"/>
      <c r="H2409" s="1147"/>
      <c r="I2409" s="1147"/>
      <c r="J2409" s="1147"/>
      <c r="K2409" s="1147"/>
      <c r="L2409" s="1147"/>
    </row>
    <row r="2410" spans="1:12" s="98" customFormat="1">
      <c r="A2410" s="99"/>
      <c r="B2410" s="1146"/>
      <c r="C2410" s="1146"/>
      <c r="D2410" s="1146"/>
      <c r="E2410" s="95"/>
      <c r="F2410" s="106"/>
      <c r="G2410" s="1147"/>
      <c r="H2410" s="1147"/>
      <c r="I2410" s="1147"/>
      <c r="J2410" s="1147"/>
      <c r="K2410" s="1147"/>
      <c r="L2410" s="1147"/>
    </row>
    <row r="2411" spans="1:12" s="98" customFormat="1">
      <c r="A2411" s="99"/>
      <c r="B2411" s="99"/>
      <c r="C2411" s="99"/>
      <c r="D2411" s="99"/>
      <c r="E2411" s="99"/>
      <c r="F2411" s="99"/>
      <c r="G2411" s="99"/>
      <c r="H2411" s="99"/>
      <c r="I2411" s="99"/>
    </row>
    <row r="2412" spans="1:12" s="98" customFormat="1" ht="27" customHeight="1">
      <c r="A2412" s="107" t="s">
        <v>300</v>
      </c>
      <c r="B2412" s="103" t="s">
        <v>301</v>
      </c>
      <c r="C2412" s="108" t="s">
        <v>302</v>
      </c>
      <c r="D2412" s="1141" t="s">
        <v>303</v>
      </c>
      <c r="E2412" s="1141"/>
      <c r="F2412" s="108" t="s">
        <v>304</v>
      </c>
      <c r="G2412" s="1141" t="s">
        <v>305</v>
      </c>
      <c r="H2412" s="1141"/>
      <c r="I2412" s="108" t="s">
        <v>306</v>
      </c>
      <c r="J2412" s="103" t="s">
        <v>307</v>
      </c>
      <c r="K2412" s="103"/>
      <c r="L2412" s="105"/>
    </row>
    <row r="2413" spans="1:12" s="85" customFormat="1" ht="38.25" customHeight="1">
      <c r="A2413" s="110"/>
      <c r="B2413" s="163" t="s">
        <v>921</v>
      </c>
      <c r="C2413" s="245">
        <v>0.3</v>
      </c>
      <c r="D2413" s="1239">
        <v>0.3</v>
      </c>
      <c r="E2413" s="1243"/>
      <c r="F2413" s="245">
        <v>0.34</v>
      </c>
      <c r="G2413" s="1239">
        <v>0.31</v>
      </c>
      <c r="H2413" s="1239"/>
      <c r="I2413" s="245">
        <v>0.25</v>
      </c>
      <c r="J2413" s="1158" t="s">
        <v>922</v>
      </c>
      <c r="K2413" s="1158"/>
      <c r="L2413" s="1158"/>
    </row>
    <row r="2414" spans="1:12" s="85" customFormat="1" ht="6" customHeight="1">
      <c r="A2414" s="110"/>
      <c r="B2414" s="115"/>
      <c r="C2414" s="116"/>
      <c r="D2414" s="149"/>
      <c r="E2414" s="149"/>
      <c r="F2414" s="116"/>
      <c r="G2414" s="117"/>
      <c r="H2414" s="117"/>
      <c r="I2414" s="117"/>
      <c r="J2414" s="118"/>
      <c r="K2414" s="118"/>
      <c r="L2414" s="118"/>
    </row>
    <row r="2415" spans="1:12" s="85" customFormat="1" ht="38.25" customHeight="1">
      <c r="A2415" s="110"/>
      <c r="B2415" s="163" t="s">
        <v>923</v>
      </c>
      <c r="C2415" s="222" t="s">
        <v>924</v>
      </c>
      <c r="D2415" s="1157" t="s">
        <v>924</v>
      </c>
      <c r="E2415" s="1177"/>
      <c r="F2415" s="156" t="s">
        <v>925</v>
      </c>
      <c r="G2415" s="1157" t="s">
        <v>925</v>
      </c>
      <c r="H2415" s="1177"/>
      <c r="I2415" s="156" t="s">
        <v>926</v>
      </c>
      <c r="J2415" s="1158" t="s">
        <v>927</v>
      </c>
      <c r="K2415" s="1158"/>
      <c r="L2415" s="1158"/>
    </row>
    <row r="2416" spans="1:12" s="85" customFormat="1" ht="6" customHeight="1">
      <c r="A2416" s="110"/>
      <c r="B2416" s="212"/>
      <c r="C2416" s="108"/>
      <c r="D2416" s="237"/>
      <c r="E2416" s="215"/>
      <c r="F2416" s="108"/>
      <c r="G2416" s="226"/>
      <c r="H2416" s="224"/>
      <c r="I2416" s="225"/>
      <c r="J2416" s="215"/>
      <c r="K2416" s="215"/>
      <c r="L2416" s="215"/>
    </row>
    <row r="2417" spans="1:12" s="85" customFormat="1" ht="51" customHeight="1">
      <c r="A2417" s="110"/>
      <c r="B2417" s="163" t="s">
        <v>928</v>
      </c>
      <c r="C2417" s="222" t="s">
        <v>929</v>
      </c>
      <c r="D2417" s="1157" t="s">
        <v>929</v>
      </c>
      <c r="E2417" s="1177"/>
      <c r="F2417" s="156" t="s">
        <v>930</v>
      </c>
      <c r="G2417" s="1157" t="s">
        <v>930</v>
      </c>
      <c r="H2417" s="1177"/>
      <c r="I2417" s="156" t="s">
        <v>931</v>
      </c>
      <c r="J2417" s="1158" t="s">
        <v>932</v>
      </c>
      <c r="K2417" s="1158"/>
      <c r="L2417" s="1158"/>
    </row>
    <row r="2418" spans="1:12" s="85" customFormat="1" ht="6" customHeight="1">
      <c r="A2418" s="110"/>
      <c r="B2418" s="115"/>
      <c r="C2418" s="248"/>
      <c r="D2418" s="249"/>
      <c r="E2418" s="249"/>
      <c r="F2418" s="250"/>
      <c r="G2418" s="250"/>
      <c r="H2418" s="250"/>
      <c r="I2418" s="250"/>
      <c r="J2418" s="118"/>
      <c r="K2418" s="118"/>
      <c r="L2418" s="118"/>
    </row>
    <row r="2419" spans="1:12" s="85" customFormat="1" ht="39" customHeight="1">
      <c r="A2419" s="110"/>
      <c r="B2419" s="163" t="s">
        <v>933</v>
      </c>
      <c r="C2419" s="241">
        <v>90000</v>
      </c>
      <c r="D2419" s="1161">
        <v>90000</v>
      </c>
      <c r="E2419" s="1177"/>
      <c r="F2419" s="152">
        <v>185000</v>
      </c>
      <c r="G2419" s="1157" t="s">
        <v>934</v>
      </c>
      <c r="H2419" s="1177"/>
      <c r="I2419" s="156" t="s">
        <v>935</v>
      </c>
      <c r="J2419" s="1158" t="s">
        <v>936</v>
      </c>
      <c r="K2419" s="1158"/>
      <c r="L2419" s="1158"/>
    </row>
    <row r="2420" spans="1:12" s="85" customFormat="1" ht="6" customHeight="1">
      <c r="A2420" s="110"/>
      <c r="B2420" s="115"/>
      <c r="C2420" s="248"/>
      <c r="D2420" s="249"/>
      <c r="E2420" s="249"/>
      <c r="F2420" s="250"/>
      <c r="G2420" s="250"/>
      <c r="H2420" s="250"/>
      <c r="I2420" s="250"/>
      <c r="J2420" s="118"/>
      <c r="K2420" s="118"/>
      <c r="L2420" s="118"/>
    </row>
    <row r="2421" spans="1:12" s="85" customFormat="1">
      <c r="A2421" s="87" t="s">
        <v>260</v>
      </c>
      <c r="E2421" s="86"/>
      <c r="F2421" s="86"/>
      <c r="G2421" s="86"/>
      <c r="H2421" s="86"/>
      <c r="I2421" s="86"/>
    </row>
    <row r="2422" spans="1:12" s="85" customFormat="1">
      <c r="A2422" s="88" t="s">
        <v>750</v>
      </c>
      <c r="B2422" s="1162" t="s">
        <v>69</v>
      </c>
      <c r="C2422" s="1162"/>
      <c r="D2422" s="1162"/>
      <c r="E2422" s="1162"/>
      <c r="F2422" s="1162"/>
      <c r="G2422" s="1162"/>
      <c r="H2422" s="1162"/>
      <c r="I2422" s="1162"/>
      <c r="J2422" s="1162"/>
      <c r="K2422" s="1162"/>
      <c r="L2422" s="1162"/>
    </row>
    <row r="2423" spans="1:12" s="85" customFormat="1" ht="9" customHeight="1">
      <c r="A2423" s="89"/>
      <c r="B2423" s="90"/>
      <c r="C2423" s="90"/>
      <c r="D2423" s="188"/>
      <c r="E2423" s="91"/>
      <c r="F2423" s="91"/>
      <c r="G2423" s="153"/>
      <c r="H2423" s="91"/>
      <c r="I2423" s="153"/>
      <c r="J2423" s="90"/>
      <c r="K2423" s="90"/>
      <c r="L2423" s="90"/>
    </row>
    <row r="2424" spans="1:12" s="85" customFormat="1" ht="27" customHeight="1">
      <c r="B2424" s="1163" t="s">
        <v>920</v>
      </c>
      <c r="C2424" s="1163"/>
      <c r="D2424" s="1164"/>
      <c r="E2424" s="1163"/>
      <c r="F2424" s="1163"/>
      <c r="G2424" s="1164"/>
      <c r="H2424" s="1163"/>
      <c r="I2424" s="1164"/>
      <c r="J2424" s="1163"/>
      <c r="K2424" s="1163"/>
      <c r="L2424" s="1163"/>
    </row>
    <row r="2425" spans="1:12" s="85" customFormat="1" ht="12.75" customHeight="1">
      <c r="B2425" s="143"/>
      <c r="C2425" s="143"/>
      <c r="D2425" s="144"/>
      <c r="E2425" s="143"/>
      <c r="F2425" s="143"/>
      <c r="G2425" s="144"/>
      <c r="H2425" s="143"/>
      <c r="I2425" s="144"/>
      <c r="J2425" s="143"/>
      <c r="K2425" s="143"/>
      <c r="L2425" s="143"/>
    </row>
    <row r="2426" spans="1:12" s="85" customFormat="1" ht="27" customHeight="1">
      <c r="A2426" s="107" t="s">
        <v>309</v>
      </c>
      <c r="B2426" s="103" t="s">
        <v>310</v>
      </c>
      <c r="C2426" s="108"/>
      <c r="D2426" s="1141" t="s">
        <v>304</v>
      </c>
      <c r="E2426" s="1141"/>
      <c r="F2426" s="108" t="s">
        <v>305</v>
      </c>
      <c r="G2426" s="1141" t="s">
        <v>306</v>
      </c>
      <c r="H2426" s="1141"/>
      <c r="I2426" s="108" t="s">
        <v>311</v>
      </c>
      <c r="J2426" s="123" t="s">
        <v>307</v>
      </c>
      <c r="K2426" s="124"/>
      <c r="L2426" s="125"/>
    </row>
    <row r="2427" spans="1:12" s="85" customFormat="1" ht="12.75" customHeight="1">
      <c r="A2427" s="107"/>
      <c r="B2427" s="1133" t="s">
        <v>937</v>
      </c>
      <c r="C2427" s="1133"/>
      <c r="D2427" s="1217">
        <v>1201</v>
      </c>
      <c r="E2427" s="1180"/>
      <c r="F2427" s="251">
        <v>1245</v>
      </c>
      <c r="G2427" s="1186">
        <v>439</v>
      </c>
      <c r="H2427" s="1180"/>
      <c r="I2427" s="252">
        <v>324</v>
      </c>
      <c r="J2427" s="1187"/>
      <c r="K2427" s="1187"/>
      <c r="L2427" s="1187"/>
    </row>
    <row r="2428" spans="1:12" s="85" customFormat="1" ht="6" customHeight="1">
      <c r="A2428" s="107"/>
      <c r="B2428" s="215"/>
      <c r="C2428" s="215"/>
      <c r="D2428" s="224"/>
      <c r="E2428" s="224"/>
      <c r="F2428" s="225"/>
      <c r="G2428" s="226"/>
      <c r="H2428" s="224"/>
      <c r="I2428" s="225"/>
      <c r="J2428" s="215"/>
      <c r="K2428" s="215"/>
      <c r="L2428" s="215"/>
    </row>
    <row r="2429" spans="1:12" s="85" customFormat="1" ht="12.75" customHeight="1">
      <c r="A2429" s="107"/>
      <c r="B2429" s="1133" t="s">
        <v>938</v>
      </c>
      <c r="C2429" s="1133"/>
      <c r="D2429" s="1180">
        <v>245</v>
      </c>
      <c r="E2429" s="1180"/>
      <c r="F2429" s="252">
        <v>348</v>
      </c>
      <c r="G2429" s="1186">
        <v>361</v>
      </c>
      <c r="H2429" s="1180"/>
      <c r="I2429" s="252">
        <v>424</v>
      </c>
      <c r="J2429" s="1185" t="s">
        <v>939</v>
      </c>
      <c r="K2429" s="1187"/>
      <c r="L2429" s="1187"/>
    </row>
    <row r="2430" spans="1:12" s="85" customFormat="1" ht="6" customHeight="1">
      <c r="A2430" s="107"/>
      <c r="B2430" s="215"/>
      <c r="C2430" s="215"/>
      <c r="D2430" s="224"/>
      <c r="E2430" s="224"/>
      <c r="F2430" s="225"/>
      <c r="G2430" s="226"/>
      <c r="H2430" s="224"/>
      <c r="I2430" s="225"/>
      <c r="J2430" s="215"/>
      <c r="K2430" s="215"/>
      <c r="L2430" s="215"/>
    </row>
    <row r="2431" spans="1:12" s="85" customFormat="1" ht="12.75" customHeight="1">
      <c r="A2431" s="107"/>
      <c r="B2431" s="1155" t="s">
        <v>940</v>
      </c>
      <c r="C2431" s="1155"/>
      <c r="D2431" s="1217">
        <v>3142</v>
      </c>
      <c r="E2431" s="1180"/>
      <c r="F2431" s="251">
        <v>3159</v>
      </c>
      <c r="G2431" s="1217">
        <v>3099</v>
      </c>
      <c r="H2431" s="1180"/>
      <c r="I2431" s="251">
        <v>3047</v>
      </c>
      <c r="J2431" s="1187"/>
      <c r="K2431" s="1187"/>
      <c r="L2431" s="1187"/>
    </row>
    <row r="2432" spans="1:12" s="85" customFormat="1" ht="6" customHeight="1">
      <c r="A2432" s="107"/>
      <c r="B2432" s="215"/>
      <c r="C2432" s="215"/>
      <c r="D2432" s="224"/>
      <c r="E2432" s="224"/>
      <c r="F2432" s="225"/>
      <c r="G2432" s="226"/>
      <c r="H2432" s="224"/>
      <c r="I2432" s="225"/>
      <c r="J2432" s="215"/>
      <c r="K2432" s="215"/>
      <c r="L2432" s="215"/>
    </row>
    <row r="2433" spans="1:12" s="85" customFormat="1" ht="27" customHeight="1">
      <c r="A2433" s="107"/>
      <c r="B2433" s="1155" t="s">
        <v>941</v>
      </c>
      <c r="C2433" s="1155"/>
      <c r="D2433" s="1161">
        <v>6184</v>
      </c>
      <c r="E2433" s="1156"/>
      <c r="F2433" s="152">
        <v>6502</v>
      </c>
      <c r="G2433" s="1161">
        <v>7412</v>
      </c>
      <c r="H2433" s="1157"/>
      <c r="I2433" s="152">
        <v>7134</v>
      </c>
      <c r="J2433" s="1158"/>
      <c r="K2433" s="1158"/>
      <c r="L2433" s="1158"/>
    </row>
    <row r="2434" spans="1:12" s="85" customFormat="1" ht="6" customHeight="1">
      <c r="A2434" s="107"/>
      <c r="B2434" s="115"/>
      <c r="C2434" s="115"/>
      <c r="D2434" s="253"/>
      <c r="E2434" s="253"/>
      <c r="F2434" s="253"/>
      <c r="G2434" s="253"/>
      <c r="H2434" s="253"/>
      <c r="I2434" s="253"/>
      <c r="J2434" s="118"/>
      <c r="K2434" s="118"/>
      <c r="L2434" s="118"/>
    </row>
    <row r="2435" spans="1:12" s="85" customFormat="1" ht="12.75" customHeight="1">
      <c r="A2435" s="107"/>
      <c r="B2435" s="1155" t="s">
        <v>942</v>
      </c>
      <c r="C2435" s="1155"/>
      <c r="D2435" s="1156">
        <v>16</v>
      </c>
      <c r="E2435" s="1156"/>
      <c r="F2435" s="156">
        <v>4</v>
      </c>
      <c r="G2435" s="1157">
        <v>29</v>
      </c>
      <c r="H2435" s="1157"/>
      <c r="I2435" s="156">
        <v>35</v>
      </c>
      <c r="J2435" s="1185"/>
      <c r="K2435" s="1185"/>
      <c r="L2435" s="1185"/>
    </row>
    <row r="2436" spans="1:12" s="85" customFormat="1" ht="6" customHeight="1">
      <c r="A2436" s="107"/>
      <c r="B2436" s="115"/>
      <c r="C2436" s="115"/>
      <c r="D2436" s="253"/>
      <c r="E2436" s="253"/>
      <c r="F2436" s="253"/>
      <c r="G2436" s="253"/>
      <c r="H2436" s="253"/>
      <c r="I2436" s="253"/>
      <c r="J2436" s="118"/>
      <c r="K2436" s="118"/>
      <c r="L2436" s="118"/>
    </row>
    <row r="2437" spans="1:12" s="85" customFormat="1" ht="12.75" customHeight="1">
      <c r="A2437" s="107"/>
      <c r="B2437" s="1155" t="s">
        <v>943</v>
      </c>
      <c r="C2437" s="1155"/>
      <c r="D2437" s="1156">
        <v>42</v>
      </c>
      <c r="E2437" s="1156"/>
      <c r="F2437" s="156">
        <v>45</v>
      </c>
      <c r="G2437" s="1157">
        <v>36</v>
      </c>
      <c r="H2437" s="1157"/>
      <c r="I2437" s="156">
        <v>35</v>
      </c>
      <c r="J2437" s="1158" t="s">
        <v>944</v>
      </c>
      <c r="K2437" s="1158"/>
      <c r="L2437" s="1158"/>
    </row>
    <row r="2438" spans="1:12" s="85" customFormat="1" ht="6" customHeight="1">
      <c r="A2438" s="107"/>
      <c r="B2438" s="115"/>
      <c r="C2438" s="115"/>
      <c r="D2438" s="253"/>
      <c r="E2438" s="253"/>
      <c r="F2438" s="253"/>
      <c r="G2438" s="253"/>
      <c r="H2438" s="253"/>
      <c r="I2438" s="253"/>
      <c r="J2438" s="118"/>
      <c r="K2438" s="118"/>
      <c r="L2438" s="118"/>
    </row>
    <row r="2439" spans="1:12" s="85" customFormat="1" ht="51" customHeight="1">
      <c r="A2439" s="107"/>
      <c r="B2439" s="1185" t="s">
        <v>945</v>
      </c>
      <c r="C2439" s="1187"/>
      <c r="D2439" s="1217">
        <v>17221</v>
      </c>
      <c r="E2439" s="1180"/>
      <c r="F2439" s="241">
        <v>17005</v>
      </c>
      <c r="G2439" s="1217">
        <v>17104</v>
      </c>
      <c r="H2439" s="1186"/>
      <c r="I2439" s="241">
        <v>16999</v>
      </c>
      <c r="J2439" s="1158"/>
      <c r="K2439" s="1158"/>
      <c r="L2439" s="1158"/>
    </row>
    <row r="2440" spans="1:12" s="85" customFormat="1" ht="6" customHeight="1">
      <c r="A2440" s="107"/>
      <c r="B2440" s="254"/>
      <c r="C2440" s="254"/>
      <c r="D2440" s="255"/>
      <c r="E2440" s="255"/>
      <c r="F2440" s="255"/>
      <c r="G2440" s="255"/>
      <c r="H2440" s="255"/>
      <c r="I2440" s="255"/>
      <c r="J2440" s="118"/>
      <c r="K2440" s="118"/>
      <c r="L2440" s="118"/>
    </row>
    <row r="2441" spans="1:12" s="85" customFormat="1" ht="63.75" customHeight="1">
      <c r="A2441" s="107"/>
      <c r="B2441" s="1185" t="s">
        <v>946</v>
      </c>
      <c r="C2441" s="1185"/>
      <c r="D2441" s="1217">
        <v>96575</v>
      </c>
      <c r="E2441" s="1180"/>
      <c r="F2441" s="241">
        <v>83430</v>
      </c>
      <c r="G2441" s="1217">
        <v>83659</v>
      </c>
      <c r="H2441" s="1186"/>
      <c r="I2441" s="241">
        <v>88084</v>
      </c>
      <c r="J2441" s="1187"/>
      <c r="K2441" s="1187"/>
      <c r="L2441" s="1187"/>
    </row>
    <row r="2442" spans="1:12" s="85" customFormat="1" ht="6" customHeight="1">
      <c r="A2442" s="107"/>
      <c r="B2442" s="254"/>
      <c r="C2442" s="254"/>
      <c r="D2442" s="255"/>
      <c r="E2442" s="255"/>
      <c r="F2442" s="255"/>
      <c r="G2442" s="255"/>
      <c r="H2442" s="255"/>
      <c r="I2442" s="255"/>
      <c r="J2442" s="118"/>
      <c r="K2442" s="118"/>
      <c r="L2442" s="118"/>
    </row>
    <row r="2443" spans="1:12" s="85" customFormat="1" ht="27" customHeight="1">
      <c r="A2443" s="107"/>
      <c r="B2443" s="1243" t="s">
        <v>947</v>
      </c>
      <c r="C2443" s="1243"/>
      <c r="D2443" s="1217">
        <v>1685</v>
      </c>
      <c r="E2443" s="1217"/>
      <c r="F2443" s="241">
        <v>1770</v>
      </c>
      <c r="G2443" s="1217">
        <v>1825</v>
      </c>
      <c r="H2443" s="1217"/>
      <c r="I2443" s="241">
        <v>1848</v>
      </c>
      <c r="J2443" s="1185"/>
      <c r="K2443" s="1185"/>
      <c r="L2443" s="1185"/>
    </row>
    <row r="2444" spans="1:12" s="85" customFormat="1" ht="6" customHeight="1">
      <c r="A2444" s="107"/>
      <c r="B2444" s="254"/>
      <c r="C2444" s="254"/>
      <c r="D2444" s="255"/>
      <c r="E2444" s="255"/>
      <c r="F2444" s="255"/>
      <c r="G2444" s="255"/>
      <c r="H2444" s="255"/>
      <c r="I2444" s="255"/>
      <c r="J2444" s="118"/>
      <c r="K2444" s="118"/>
      <c r="L2444" s="118"/>
    </row>
    <row r="2445" spans="1:12" s="85" customFormat="1" ht="27" customHeight="1">
      <c r="A2445" s="107"/>
      <c r="B2445" s="1185" t="s">
        <v>948</v>
      </c>
      <c r="C2445" s="1185"/>
      <c r="D2445" s="1217">
        <v>14</v>
      </c>
      <c r="E2445" s="1217"/>
      <c r="F2445" s="241" t="s">
        <v>296</v>
      </c>
      <c r="G2445" s="1217" t="s">
        <v>296</v>
      </c>
      <c r="H2445" s="1217"/>
      <c r="I2445" s="241" t="s">
        <v>296</v>
      </c>
      <c r="J2445" s="1185" t="s">
        <v>796</v>
      </c>
      <c r="K2445" s="1185"/>
      <c r="L2445" s="1185"/>
    </row>
    <row r="2446" spans="1:12" s="85" customFormat="1" ht="6" customHeight="1">
      <c r="A2446" s="107"/>
      <c r="B2446" s="254"/>
      <c r="C2446" s="254"/>
      <c r="D2446" s="255"/>
      <c r="E2446" s="255"/>
      <c r="F2446" s="255"/>
      <c r="G2446" s="255"/>
      <c r="H2446" s="255"/>
      <c r="I2446" s="255"/>
      <c r="J2446" s="118"/>
      <c r="K2446" s="118"/>
      <c r="L2446" s="118"/>
    </row>
    <row r="2447" spans="1:12" s="85" customFormat="1" ht="12.75" customHeight="1">
      <c r="A2447" s="178"/>
      <c r="B2447" s="143"/>
      <c r="C2447" s="143"/>
      <c r="D2447" s="143"/>
      <c r="E2447" s="143"/>
      <c r="F2447" s="144"/>
      <c r="G2447" s="144"/>
      <c r="H2447" s="143"/>
      <c r="I2447" s="144"/>
      <c r="J2447" s="143"/>
      <c r="K2447" s="143"/>
      <c r="L2447" s="143"/>
    </row>
    <row r="2448" spans="1:12" s="85" customFormat="1" ht="12.75" customHeight="1">
      <c r="A2448" s="178"/>
      <c r="B2448" s="143"/>
      <c r="C2448" s="143"/>
      <c r="D2448" s="143"/>
      <c r="E2448" s="143"/>
      <c r="F2448" s="144"/>
      <c r="G2448" s="144"/>
      <c r="H2448" s="143"/>
      <c r="I2448" s="144"/>
      <c r="J2448" s="143"/>
      <c r="K2448" s="143"/>
      <c r="L2448" s="143"/>
    </row>
    <row r="2449" spans="1:12" s="85" customFormat="1" ht="12.75" customHeight="1">
      <c r="A2449" s="178" t="s">
        <v>288</v>
      </c>
      <c r="B2449" s="143"/>
      <c r="C2449" s="143"/>
      <c r="D2449" s="143"/>
      <c r="E2449" s="143"/>
      <c r="F2449" s="143"/>
      <c r="G2449" s="143"/>
      <c r="H2449" s="143"/>
      <c r="I2449" s="143"/>
      <c r="J2449" s="143"/>
      <c r="K2449" s="143"/>
      <c r="L2449" s="143"/>
    </row>
    <row r="2450" spans="1:12" s="85" customFormat="1" ht="12.75" customHeight="1">
      <c r="A2450" s="178"/>
      <c r="B2450" s="143"/>
      <c r="C2450" s="143"/>
      <c r="D2450" s="143"/>
      <c r="E2450" s="143"/>
      <c r="F2450" s="143"/>
      <c r="G2450" s="143"/>
      <c r="H2450" s="143"/>
      <c r="I2450" s="143"/>
      <c r="J2450" s="143"/>
      <c r="K2450" s="143"/>
      <c r="L2450" s="143"/>
    </row>
    <row r="2451" spans="1:12" s="85" customFormat="1" ht="12.75" customHeight="1">
      <c r="A2451" s="178"/>
      <c r="B2451" s="143"/>
      <c r="C2451" s="143"/>
      <c r="D2451" s="143"/>
      <c r="E2451" s="143"/>
      <c r="F2451" s="143"/>
      <c r="G2451" s="143"/>
      <c r="H2451" s="143"/>
      <c r="I2451" s="143"/>
      <c r="J2451" s="143"/>
      <c r="K2451" s="143"/>
      <c r="L2451" s="143"/>
    </row>
    <row r="2452" spans="1:12" s="54" customFormat="1">
      <c r="A2452" s="53" t="s">
        <v>260</v>
      </c>
      <c r="E2452" s="55"/>
      <c r="F2452" s="55"/>
      <c r="G2452" s="55"/>
      <c r="H2452" s="55"/>
      <c r="I2452" s="55"/>
    </row>
    <row r="2453" spans="1:12" s="54" customFormat="1">
      <c r="A2453" s="56" t="s">
        <v>750</v>
      </c>
      <c r="B2453" s="1151" t="s">
        <v>69</v>
      </c>
      <c r="C2453" s="1151"/>
      <c r="D2453" s="1151"/>
      <c r="E2453" s="1151"/>
      <c r="F2453" s="1151"/>
      <c r="G2453" s="1151"/>
      <c r="H2453" s="1151"/>
      <c r="I2453" s="1151"/>
      <c r="J2453" s="1151"/>
      <c r="K2453" s="1151"/>
      <c r="L2453" s="1151"/>
    </row>
    <row r="2454" spans="1:12" s="54" customFormat="1" ht="9" customHeight="1">
      <c r="A2454" s="57"/>
      <c r="B2454" s="58"/>
      <c r="C2454" s="58"/>
      <c r="D2454" s="58"/>
      <c r="E2454" s="59"/>
      <c r="F2454" s="59"/>
      <c r="G2454" s="59"/>
      <c r="H2454" s="59"/>
      <c r="I2454" s="59"/>
      <c r="J2454" s="58"/>
      <c r="K2454" s="58"/>
      <c r="L2454" s="58"/>
    </row>
    <row r="2455" spans="1:12" s="54" customFormat="1" ht="27" customHeight="1">
      <c r="B2455" s="1152" t="s">
        <v>949</v>
      </c>
      <c r="C2455" s="1152"/>
      <c r="D2455" s="1152"/>
      <c r="E2455" s="1152"/>
      <c r="F2455" s="1152"/>
      <c r="G2455" s="1152"/>
      <c r="H2455" s="1152"/>
      <c r="I2455" s="1152"/>
      <c r="J2455" s="1152"/>
      <c r="K2455" s="1152"/>
      <c r="L2455" s="1152"/>
    </row>
    <row r="2456" spans="1:12" s="54" customFormat="1">
      <c r="E2456" s="55"/>
      <c r="F2456" s="55"/>
      <c r="G2456" s="55"/>
      <c r="H2456" s="55"/>
      <c r="I2456" s="55"/>
    </row>
    <row r="2457" spans="1:12" s="54" customFormat="1" ht="13.5" customHeight="1">
      <c r="A2457" s="70" t="s">
        <v>262</v>
      </c>
      <c r="B2457" s="67"/>
      <c r="C2457" s="74" t="s">
        <v>263</v>
      </c>
      <c r="D2457" s="1150" t="s">
        <v>263</v>
      </c>
      <c r="E2457" s="1150"/>
      <c r="F2457" s="74" t="s">
        <v>264</v>
      </c>
      <c r="G2457" s="1150" t="s">
        <v>264</v>
      </c>
      <c r="H2457" s="1150"/>
      <c r="I2457" s="1143" t="s">
        <v>292</v>
      </c>
      <c r="J2457" s="1143"/>
      <c r="K2457" s="1143"/>
      <c r="L2457" s="1143"/>
    </row>
    <row r="2458" spans="1:12" s="54" customFormat="1" ht="13.5" customHeight="1">
      <c r="A2458" s="70" t="s">
        <v>265</v>
      </c>
      <c r="B2458" s="67"/>
      <c r="C2458" s="74">
        <v>2012</v>
      </c>
      <c r="D2458" s="1150">
        <v>2011</v>
      </c>
      <c r="E2458" s="1150"/>
      <c r="F2458" s="74">
        <v>2010</v>
      </c>
      <c r="G2458" s="1150">
        <v>2009</v>
      </c>
      <c r="H2458" s="1150"/>
      <c r="I2458" s="74"/>
      <c r="J2458" s="67"/>
      <c r="K2458" s="67"/>
      <c r="L2458" s="67"/>
    </row>
    <row r="2459" spans="1:12" s="54" customFormat="1" ht="12.75" customHeight="1">
      <c r="B2459" s="54" t="s">
        <v>266</v>
      </c>
      <c r="C2459" s="66">
        <v>1637586.27</v>
      </c>
      <c r="D2459" s="1148">
        <v>1394332.02</v>
      </c>
      <c r="E2459" s="1148"/>
      <c r="F2459" s="66">
        <v>1572735.66</v>
      </c>
      <c r="G2459" s="1148">
        <v>1331664.52</v>
      </c>
      <c r="H2459" s="1148"/>
      <c r="I2459" s="55"/>
    </row>
    <row r="2460" spans="1:12" s="54" customFormat="1" ht="6" customHeight="1">
      <c r="B2460" s="67"/>
      <c r="C2460" s="69"/>
      <c r="D2460" s="69"/>
      <c r="E2460" s="69"/>
      <c r="F2460" s="69"/>
      <c r="G2460" s="69"/>
      <c r="H2460" s="69"/>
      <c r="I2460" s="71"/>
      <c r="J2460" s="67"/>
      <c r="K2460" s="67"/>
      <c r="L2460" s="58"/>
    </row>
    <row r="2461" spans="1:12" s="54" customFormat="1" ht="12.75" customHeight="1">
      <c r="B2461" s="54" t="s">
        <v>265</v>
      </c>
      <c r="C2461" s="66">
        <v>1704349.32</v>
      </c>
      <c r="D2461" s="1148">
        <v>1642505.16</v>
      </c>
      <c r="E2461" s="1148"/>
      <c r="F2461" s="66">
        <v>1661276.06</v>
      </c>
      <c r="G2461" s="1148">
        <v>1785744.49</v>
      </c>
      <c r="H2461" s="1148"/>
      <c r="I2461" s="55"/>
    </row>
    <row r="2462" spans="1:12" s="54" customFormat="1" ht="6" customHeight="1">
      <c r="B2462" s="67"/>
      <c r="C2462" s="69"/>
      <c r="D2462" s="69"/>
      <c r="E2462" s="69"/>
      <c r="F2462" s="69"/>
      <c r="G2462" s="69"/>
      <c r="H2462" s="69"/>
      <c r="I2462" s="71"/>
      <c r="J2462" s="67"/>
      <c r="K2462" s="67"/>
      <c r="L2462" s="58"/>
    </row>
    <row r="2463" spans="1:12" s="54" customFormat="1" ht="12.75" customHeight="1">
      <c r="B2463" s="70" t="s">
        <v>1279</v>
      </c>
      <c r="C2463" s="97">
        <v>-66763.050000000047</v>
      </c>
      <c r="D2463" s="1148">
        <v>248173.1399999999</v>
      </c>
      <c r="E2463" s="1148"/>
      <c r="F2463" s="66">
        <v>88540.40000000014</v>
      </c>
      <c r="G2463" s="1148">
        <v>454079.97</v>
      </c>
      <c r="H2463" s="1148"/>
      <c r="I2463" s="55"/>
      <c r="L2463" s="58"/>
    </row>
    <row r="2464" spans="1:12" s="54" customFormat="1" ht="6" customHeight="1">
      <c r="B2464" s="67"/>
      <c r="C2464" s="69"/>
      <c r="D2464" s="69"/>
      <c r="E2464" s="69"/>
      <c r="F2464" s="69"/>
      <c r="G2464" s="69"/>
      <c r="H2464" s="69"/>
      <c r="I2464" s="71"/>
      <c r="J2464" s="67"/>
      <c r="K2464" s="67"/>
      <c r="L2464" s="58"/>
    </row>
    <row r="2465" spans="1:12" s="54" customFormat="1" ht="12.75" customHeight="1">
      <c r="B2465" s="54" t="s">
        <v>267</v>
      </c>
      <c r="C2465" s="72">
        <v>1.0407691803620216</v>
      </c>
      <c r="D2465" s="1149">
        <v>1.1779871195958047</v>
      </c>
      <c r="E2465" s="1149"/>
      <c r="F2465" s="72">
        <v>1.0562970639325366</v>
      </c>
      <c r="G2465" s="1149">
        <v>1.3409867599386067</v>
      </c>
      <c r="H2465" s="1149"/>
      <c r="I2465" s="72"/>
      <c r="L2465" s="58"/>
    </row>
    <row r="2466" spans="1:12" s="54" customFormat="1" ht="6" customHeight="1">
      <c r="B2466" s="67"/>
      <c r="C2466" s="71"/>
      <c r="D2466" s="71"/>
      <c r="E2466" s="71"/>
      <c r="F2466" s="71"/>
      <c r="G2466" s="71"/>
      <c r="H2466" s="71"/>
      <c r="I2466" s="71"/>
      <c r="J2466" s="67"/>
      <c r="K2466" s="67"/>
      <c r="L2466" s="58"/>
    </row>
    <row r="2467" spans="1:12" s="54" customFormat="1" ht="12.75" customHeight="1">
      <c r="E2467" s="55"/>
      <c r="F2467" s="55"/>
      <c r="G2467" s="55"/>
      <c r="H2467" s="55"/>
      <c r="I2467" s="55"/>
    </row>
    <row r="2468" spans="1:12" s="54" customFormat="1" ht="6" customHeight="1">
      <c r="B2468" s="67"/>
      <c r="C2468" s="71"/>
      <c r="D2468" s="71"/>
      <c r="E2468" s="71"/>
      <c r="F2468" s="71"/>
      <c r="G2468" s="71"/>
      <c r="H2468" s="71"/>
      <c r="I2468" s="71"/>
      <c r="J2468" s="67"/>
      <c r="K2468" s="67"/>
      <c r="L2468" s="67"/>
    </row>
    <row r="2469" spans="1:12" s="54" customFormat="1" ht="12.75" customHeight="1">
      <c r="E2469" s="55"/>
      <c r="F2469" s="55"/>
      <c r="G2469" s="55"/>
      <c r="H2469" s="55"/>
      <c r="I2469" s="55"/>
    </row>
    <row r="2470" spans="1:12" s="54" customFormat="1" ht="13.5" customHeight="1">
      <c r="A2470" s="70" t="s">
        <v>268</v>
      </c>
      <c r="B2470" s="73" t="s">
        <v>293</v>
      </c>
      <c r="C2470" s="1143" t="s">
        <v>270</v>
      </c>
      <c r="D2470" s="1143"/>
      <c r="E2470" s="1143"/>
      <c r="F2470" s="1143" t="s">
        <v>271</v>
      </c>
      <c r="G2470" s="1143"/>
      <c r="H2470" s="1143"/>
      <c r="I2470" s="74" t="s">
        <v>1279</v>
      </c>
      <c r="J2470" s="73"/>
      <c r="K2470" s="74" t="s">
        <v>1279</v>
      </c>
      <c r="L2470" s="74" t="s">
        <v>272</v>
      </c>
    </row>
    <row r="2471" spans="1:12" s="54" customFormat="1" ht="13.5" customHeight="1">
      <c r="A2471" s="70"/>
      <c r="B2471" s="73"/>
      <c r="C2471" s="74" t="s">
        <v>273</v>
      </c>
      <c r="D2471" s="74" t="s">
        <v>274</v>
      </c>
      <c r="E2471" s="74"/>
      <c r="F2471" s="74" t="s">
        <v>273</v>
      </c>
      <c r="G2471" s="74" t="s">
        <v>274</v>
      </c>
      <c r="H2471" s="74"/>
      <c r="I2471" s="74" t="s">
        <v>275</v>
      </c>
      <c r="J2471" s="73"/>
      <c r="K2471" s="74" t="s">
        <v>276</v>
      </c>
      <c r="L2471" s="74" t="s">
        <v>277</v>
      </c>
    </row>
    <row r="2472" spans="1:12" s="76" customFormat="1">
      <c r="A2472" s="76" t="s">
        <v>950</v>
      </c>
      <c r="B2472" s="76" t="s">
        <v>951</v>
      </c>
      <c r="C2472" s="77">
        <v>417168.01</v>
      </c>
      <c r="D2472" s="78">
        <v>0.25474566906328544</v>
      </c>
      <c r="E2472" s="79"/>
      <c r="F2472" s="77">
        <v>608544</v>
      </c>
      <c r="G2472" s="78">
        <v>0.35705356458264081</v>
      </c>
      <c r="H2472" s="79"/>
      <c r="I2472" s="77">
        <v>191375.99</v>
      </c>
      <c r="K2472" s="77">
        <v>171952.41</v>
      </c>
      <c r="L2472" s="78">
        <v>0.11295904488922247</v>
      </c>
    </row>
    <row r="2473" spans="1:12" s="76" customFormat="1" ht="6" customHeight="1">
      <c r="B2473" s="80"/>
      <c r="C2473" s="81"/>
      <c r="D2473" s="82"/>
      <c r="E2473" s="83"/>
      <c r="F2473" s="81"/>
      <c r="G2473" s="82"/>
      <c r="H2473" s="83"/>
      <c r="I2473" s="81"/>
      <c r="J2473" s="80"/>
      <c r="K2473" s="81"/>
      <c r="L2473" s="82"/>
    </row>
    <row r="2474" spans="1:12" s="76" customFormat="1">
      <c r="A2474" s="76" t="s">
        <v>952</v>
      </c>
      <c r="B2474" s="76" t="s">
        <v>953</v>
      </c>
      <c r="C2474" s="77">
        <v>467088.92</v>
      </c>
      <c r="D2474" s="78">
        <v>0.28523011493006717</v>
      </c>
      <c r="E2474" s="79"/>
      <c r="F2474" s="77">
        <v>312714.28000000003</v>
      </c>
      <c r="G2474" s="78">
        <v>0.18348015652096486</v>
      </c>
      <c r="H2474" s="79"/>
      <c r="I2474" s="77">
        <v>-154374.63999999996</v>
      </c>
      <c r="K2474" s="77">
        <v>-106967.19</v>
      </c>
      <c r="L2474" s="78">
        <v>0.44319618006231587</v>
      </c>
    </row>
    <row r="2475" spans="1:12" s="76" customFormat="1" ht="6" customHeight="1">
      <c r="B2475" s="80"/>
      <c r="C2475" s="81"/>
      <c r="D2475" s="82"/>
      <c r="E2475" s="83"/>
      <c r="F2475" s="81"/>
      <c r="G2475" s="82"/>
      <c r="H2475" s="83"/>
      <c r="I2475" s="81"/>
      <c r="J2475" s="80"/>
      <c r="K2475" s="81"/>
      <c r="L2475" s="82"/>
    </row>
    <row r="2476" spans="1:12" s="76" customFormat="1">
      <c r="A2476" s="76" t="s">
        <v>954</v>
      </c>
      <c r="B2476" s="76" t="s">
        <v>955</v>
      </c>
      <c r="C2476" s="77">
        <v>181483.44</v>
      </c>
      <c r="D2476" s="78">
        <v>0.11082374304469468</v>
      </c>
      <c r="E2476" s="79"/>
      <c r="F2476" s="77">
        <v>2576.04</v>
      </c>
      <c r="G2476" s="78">
        <v>1.511450715983505E-3</v>
      </c>
      <c r="H2476" s="79"/>
      <c r="I2476" s="77">
        <v>-178907.4</v>
      </c>
      <c r="K2476" s="77">
        <v>-147050.84</v>
      </c>
      <c r="L2476" s="78">
        <v>0.21663636875518696</v>
      </c>
    </row>
    <row r="2477" spans="1:12" s="76" customFormat="1" ht="6" customHeight="1">
      <c r="B2477" s="80"/>
      <c r="C2477" s="81"/>
      <c r="D2477" s="82"/>
      <c r="E2477" s="83"/>
      <c r="F2477" s="81"/>
      <c r="G2477" s="82"/>
      <c r="H2477" s="83"/>
      <c r="I2477" s="81"/>
      <c r="J2477" s="80"/>
      <c r="K2477" s="81"/>
      <c r="L2477" s="82"/>
    </row>
    <row r="2478" spans="1:12" s="76" customFormat="1">
      <c r="A2478" s="76" t="s">
        <v>956</v>
      </c>
      <c r="B2478" s="76" t="s">
        <v>957</v>
      </c>
      <c r="C2478" s="77">
        <v>571845.9</v>
      </c>
      <c r="D2478" s="78">
        <v>0.34920047296195272</v>
      </c>
      <c r="E2478" s="79"/>
      <c r="F2478" s="77">
        <v>780515</v>
      </c>
      <c r="G2478" s="78">
        <v>0.45795482818041078</v>
      </c>
      <c r="H2478" s="79"/>
      <c r="I2478" s="77">
        <v>208669.09999999998</v>
      </c>
      <c r="K2478" s="77">
        <v>330238.76</v>
      </c>
      <c r="L2478" s="78">
        <v>-0.36812656394422033</v>
      </c>
    </row>
    <row r="2479" spans="1:12" s="76" customFormat="1" ht="6" customHeight="1">
      <c r="B2479" s="80"/>
      <c r="C2479" s="81"/>
      <c r="D2479" s="82"/>
      <c r="E2479" s="83"/>
      <c r="F2479" s="81"/>
      <c r="G2479" s="82"/>
      <c r="H2479" s="83"/>
      <c r="I2479" s="81"/>
      <c r="J2479" s="80"/>
      <c r="K2479" s="81"/>
      <c r="L2479" s="82"/>
    </row>
    <row r="2480" spans="1:12" s="54" customFormat="1">
      <c r="E2480" s="55"/>
      <c r="F2480" s="55"/>
      <c r="G2480" s="55"/>
      <c r="H2480" s="55"/>
      <c r="I2480" s="55"/>
    </row>
    <row r="2481" spans="1:12" s="85" customFormat="1">
      <c r="A2481" s="84" t="s">
        <v>288</v>
      </c>
      <c r="B2481" s="95"/>
      <c r="E2481" s="86"/>
      <c r="F2481" s="86"/>
      <c r="G2481" s="86"/>
      <c r="H2481" s="86"/>
      <c r="I2481" s="86"/>
    </row>
    <row r="2482" spans="1:12" s="85" customFormat="1">
      <c r="E2482" s="86"/>
      <c r="F2482" s="86"/>
      <c r="G2482" s="86"/>
      <c r="H2482" s="86"/>
      <c r="I2482" s="86"/>
    </row>
    <row r="2483" spans="1:12" s="85" customFormat="1">
      <c r="E2483" s="86"/>
      <c r="F2483" s="86"/>
      <c r="G2483" s="86"/>
      <c r="H2483" s="86"/>
      <c r="I2483" s="86"/>
    </row>
    <row r="2484" spans="1:12" s="85" customFormat="1">
      <c r="E2484" s="86"/>
      <c r="F2484" s="86"/>
      <c r="G2484" s="86"/>
      <c r="H2484" s="86"/>
      <c r="I2484" s="86"/>
    </row>
    <row r="2485" spans="1:12" s="85" customFormat="1">
      <c r="E2485" s="86"/>
      <c r="F2485" s="86"/>
      <c r="G2485" s="86"/>
      <c r="H2485" s="86"/>
      <c r="I2485" s="86"/>
    </row>
    <row r="2486" spans="1:12" s="85" customFormat="1">
      <c r="E2486" s="86"/>
      <c r="F2486" s="86"/>
      <c r="G2486" s="86"/>
      <c r="H2486" s="86"/>
      <c r="I2486" s="86"/>
    </row>
    <row r="2487" spans="1:12" s="85" customFormat="1">
      <c r="E2487" s="86"/>
      <c r="F2487" s="86"/>
      <c r="G2487" s="86"/>
      <c r="H2487" s="86"/>
      <c r="I2487" s="86"/>
    </row>
    <row r="2488" spans="1:12" s="85" customFormat="1">
      <c r="E2488" s="86"/>
      <c r="F2488" s="86"/>
      <c r="G2488" s="86"/>
      <c r="H2488" s="86"/>
      <c r="I2488" s="86"/>
    </row>
    <row r="2489" spans="1:12" s="85" customFormat="1">
      <c r="E2489" s="86"/>
      <c r="F2489" s="86"/>
      <c r="G2489" s="86"/>
      <c r="H2489" s="86"/>
      <c r="I2489" s="86"/>
    </row>
    <row r="2490" spans="1:12" s="85" customFormat="1">
      <c r="E2490" s="86"/>
      <c r="F2490" s="86"/>
      <c r="G2490" s="86"/>
      <c r="H2490" s="86"/>
      <c r="I2490" s="86"/>
    </row>
    <row r="2491" spans="1:12" s="85" customFormat="1">
      <c r="E2491" s="86"/>
      <c r="F2491" s="86"/>
      <c r="G2491" s="86"/>
      <c r="H2491" s="86"/>
      <c r="I2491" s="86"/>
    </row>
    <row r="2492" spans="1:12" s="85" customFormat="1">
      <c r="E2492" s="86"/>
      <c r="F2492" s="86"/>
      <c r="G2492" s="86"/>
      <c r="H2492" s="86"/>
      <c r="I2492" s="86"/>
    </row>
    <row r="2493" spans="1:12" s="85" customFormat="1">
      <c r="E2493" s="86"/>
      <c r="F2493" s="86"/>
      <c r="G2493" s="86"/>
      <c r="H2493" s="86"/>
      <c r="I2493" s="86"/>
    </row>
    <row r="2494" spans="1:12" s="85" customFormat="1" ht="19.5" customHeight="1">
      <c r="E2494" s="86"/>
      <c r="F2494" s="86"/>
      <c r="G2494" s="86"/>
      <c r="H2494" s="86"/>
      <c r="I2494" s="86"/>
    </row>
    <row r="2495" spans="1:12" s="98" customFormat="1">
      <c r="A2495" s="87" t="s">
        <v>260</v>
      </c>
    </row>
    <row r="2496" spans="1:12" s="98" customFormat="1">
      <c r="A2496" s="88" t="s">
        <v>750</v>
      </c>
      <c r="B2496" s="1144" t="s">
        <v>69</v>
      </c>
      <c r="C2496" s="1144"/>
      <c r="D2496" s="1144"/>
      <c r="E2496" s="1144"/>
      <c r="F2496" s="1144"/>
      <c r="G2496" s="1144"/>
      <c r="H2496" s="1144"/>
      <c r="I2496" s="1144"/>
      <c r="J2496" s="1144"/>
      <c r="K2496" s="1144"/>
      <c r="L2496" s="1144"/>
    </row>
    <row r="2497" spans="1:12" s="99" customFormat="1" ht="9" customHeight="1">
      <c r="B2497" s="100"/>
      <c r="C2497" s="100"/>
      <c r="D2497" s="100"/>
      <c r="E2497" s="100"/>
      <c r="F2497" s="100"/>
      <c r="G2497" s="100"/>
      <c r="H2497" s="100"/>
      <c r="I2497" s="100"/>
    </row>
    <row r="2498" spans="1:12" s="98" customFormat="1" ht="27" customHeight="1">
      <c r="B2498" s="1145" t="s">
        <v>958</v>
      </c>
      <c r="C2498" s="1145"/>
      <c r="D2498" s="1145"/>
      <c r="E2498" s="1145"/>
      <c r="F2498" s="1145"/>
      <c r="G2498" s="1145"/>
      <c r="H2498" s="1145"/>
      <c r="I2498" s="1145"/>
      <c r="J2498" s="1145"/>
      <c r="K2498" s="1145"/>
      <c r="L2498" s="1145"/>
    </row>
    <row r="2499" spans="1:12" s="85" customFormat="1">
      <c r="E2499" s="86"/>
      <c r="F2499" s="86"/>
      <c r="G2499" s="86"/>
      <c r="H2499" s="86"/>
      <c r="I2499" s="86"/>
    </row>
    <row r="2500" spans="1:12" s="98" customFormat="1">
      <c r="A2500" s="102" t="s">
        <v>297</v>
      </c>
      <c r="B2500" s="103" t="s">
        <v>298</v>
      </c>
      <c r="C2500" s="103"/>
      <c r="D2500" s="103"/>
      <c r="E2500" s="103"/>
      <c r="F2500" s="86"/>
      <c r="G2500" s="103" t="s">
        <v>299</v>
      </c>
      <c r="H2500" s="104"/>
      <c r="I2500" s="104"/>
      <c r="J2500" s="104"/>
      <c r="K2500" s="105"/>
      <c r="L2500" s="105"/>
    </row>
    <row r="2501" spans="1:12" s="98" customFormat="1">
      <c r="A2501" s="99"/>
      <c r="B2501" s="1146"/>
      <c r="C2501" s="1146"/>
      <c r="D2501" s="1146"/>
      <c r="E2501" s="95"/>
      <c r="F2501" s="106"/>
      <c r="G2501" s="1147"/>
      <c r="H2501" s="1147"/>
      <c r="I2501" s="1147"/>
      <c r="J2501" s="1147"/>
      <c r="K2501" s="1147"/>
      <c r="L2501" s="1147"/>
    </row>
    <row r="2502" spans="1:12" s="98" customFormat="1">
      <c r="A2502" s="99"/>
      <c r="B2502" s="1146"/>
      <c r="C2502" s="1146"/>
      <c r="D2502" s="1146"/>
      <c r="E2502" s="95"/>
      <c r="F2502" s="106"/>
      <c r="G2502" s="1147"/>
      <c r="H2502" s="1147"/>
      <c r="I2502" s="1147"/>
      <c r="J2502" s="1147"/>
      <c r="K2502" s="1147"/>
      <c r="L2502" s="1147"/>
    </row>
    <row r="2503" spans="1:12" s="98" customFormat="1">
      <c r="A2503" s="99"/>
      <c r="B2503" s="1146"/>
      <c r="C2503" s="1146"/>
      <c r="D2503" s="1146"/>
      <c r="E2503" s="95"/>
      <c r="F2503" s="106"/>
      <c r="G2503" s="1147"/>
      <c r="H2503" s="1147"/>
      <c r="I2503" s="1147"/>
      <c r="J2503" s="1147"/>
      <c r="K2503" s="1147"/>
      <c r="L2503" s="1147"/>
    </row>
    <row r="2504" spans="1:12" s="98" customFormat="1">
      <c r="A2504" s="99"/>
      <c r="B2504" s="1146"/>
      <c r="C2504" s="1146"/>
      <c r="D2504" s="1146"/>
      <c r="E2504" s="95"/>
      <c r="F2504" s="106"/>
      <c r="G2504" s="1147"/>
      <c r="H2504" s="1147"/>
      <c r="I2504" s="1147"/>
      <c r="J2504" s="1147"/>
      <c r="K2504" s="1147"/>
      <c r="L2504" s="1147"/>
    </row>
    <row r="2505" spans="1:12" s="98" customFormat="1">
      <c r="A2505" s="99"/>
      <c r="B2505" s="1146"/>
      <c r="C2505" s="1146"/>
      <c r="D2505" s="1146"/>
      <c r="E2505" s="95"/>
      <c r="F2505" s="106"/>
      <c r="G2505" s="1147"/>
      <c r="H2505" s="1147"/>
      <c r="I2505" s="1147"/>
      <c r="J2505" s="1147"/>
      <c r="K2505" s="1147"/>
      <c r="L2505" s="1147"/>
    </row>
    <row r="2506" spans="1:12" s="98" customFormat="1">
      <c r="A2506" s="99"/>
      <c r="B2506" s="1146"/>
      <c r="C2506" s="1146"/>
      <c r="D2506" s="1146"/>
      <c r="E2506" s="95"/>
      <c r="F2506" s="106"/>
      <c r="G2506" s="1147"/>
      <c r="H2506" s="1147"/>
      <c r="I2506" s="1147"/>
      <c r="J2506" s="1147"/>
      <c r="K2506" s="1147"/>
      <c r="L2506" s="1147"/>
    </row>
    <row r="2507" spans="1:12" s="98" customFormat="1">
      <c r="A2507" s="99"/>
      <c r="B2507" s="1146"/>
      <c r="C2507" s="1146"/>
      <c r="D2507" s="1146"/>
      <c r="E2507" s="95"/>
      <c r="F2507" s="106"/>
      <c r="G2507" s="1147"/>
      <c r="H2507" s="1147"/>
      <c r="I2507" s="1147"/>
      <c r="J2507" s="1147"/>
      <c r="K2507" s="1147"/>
      <c r="L2507" s="1147"/>
    </row>
    <row r="2508" spans="1:12" s="98" customFormat="1">
      <c r="A2508" s="99"/>
      <c r="B2508" s="1146"/>
      <c r="C2508" s="1146"/>
      <c r="D2508" s="1146"/>
      <c r="E2508" s="95"/>
      <c r="F2508" s="106"/>
      <c r="G2508" s="1147"/>
      <c r="H2508" s="1147"/>
      <c r="I2508" s="1147"/>
      <c r="J2508" s="1147"/>
      <c r="K2508" s="1147"/>
      <c r="L2508" s="1147"/>
    </row>
    <row r="2509" spans="1:12" s="98" customFormat="1">
      <c r="A2509" s="99"/>
      <c r="B2509" s="99"/>
      <c r="C2509" s="99"/>
      <c r="D2509" s="99"/>
      <c r="E2509" s="99"/>
      <c r="F2509" s="99"/>
      <c r="G2509" s="99"/>
      <c r="H2509" s="99"/>
      <c r="I2509" s="99"/>
    </row>
    <row r="2510" spans="1:12" s="98" customFormat="1" ht="27" customHeight="1">
      <c r="A2510" s="107" t="s">
        <v>300</v>
      </c>
      <c r="B2510" s="103" t="s">
        <v>301</v>
      </c>
      <c r="C2510" s="108" t="s">
        <v>302</v>
      </c>
      <c r="D2510" s="1141" t="s">
        <v>303</v>
      </c>
      <c r="E2510" s="1141"/>
      <c r="F2510" s="108" t="s">
        <v>304</v>
      </c>
      <c r="G2510" s="1141" t="s">
        <v>305</v>
      </c>
      <c r="H2510" s="1141"/>
      <c r="I2510" s="108" t="s">
        <v>306</v>
      </c>
      <c r="J2510" s="103" t="s">
        <v>307</v>
      </c>
      <c r="K2510" s="103"/>
      <c r="L2510" s="105"/>
    </row>
    <row r="2511" spans="1:12" s="85" customFormat="1" ht="38.25">
      <c r="A2511" s="110"/>
      <c r="B2511" s="176" t="s">
        <v>959</v>
      </c>
      <c r="C2511" s="137" t="s">
        <v>960</v>
      </c>
      <c r="D2511" s="1176" t="s">
        <v>960</v>
      </c>
      <c r="E2511" s="1135"/>
      <c r="F2511" s="112" t="s">
        <v>961</v>
      </c>
      <c r="G2511" s="1142" t="s">
        <v>296</v>
      </c>
      <c r="H2511" s="1135"/>
      <c r="I2511" s="114" t="s">
        <v>296</v>
      </c>
      <c r="J2511" s="1158" t="s">
        <v>962</v>
      </c>
      <c r="K2511" s="1158"/>
      <c r="L2511" s="1158"/>
    </row>
    <row r="2512" spans="1:12" s="98" customFormat="1" ht="6" customHeight="1">
      <c r="A2512" s="110"/>
      <c r="B2512" s="115"/>
      <c r="C2512" s="116"/>
      <c r="D2512" s="117"/>
      <c r="E2512" s="116"/>
      <c r="F2512" s="116"/>
      <c r="G2512" s="117"/>
      <c r="H2512" s="116"/>
      <c r="I2512" s="117"/>
      <c r="J2512" s="118"/>
      <c r="K2512" s="118"/>
      <c r="L2512" s="118"/>
    </row>
    <row r="2513" spans="1:12" s="85" customFormat="1" ht="38.25">
      <c r="A2513" s="110"/>
      <c r="B2513" s="170" t="s">
        <v>963</v>
      </c>
      <c r="C2513" s="146" t="s">
        <v>964</v>
      </c>
      <c r="D2513" s="1157" t="s">
        <v>964</v>
      </c>
      <c r="E2513" s="1157"/>
      <c r="F2513" s="146" t="s">
        <v>960</v>
      </c>
      <c r="G2513" s="1157" t="s">
        <v>965</v>
      </c>
      <c r="H2513" s="1157"/>
      <c r="I2513" s="156" t="s">
        <v>966</v>
      </c>
      <c r="J2513" s="1158"/>
      <c r="K2513" s="1158"/>
      <c r="L2513" s="1158"/>
    </row>
    <row r="2514" spans="1:12" s="85" customFormat="1" ht="6" customHeight="1">
      <c r="A2514" s="110"/>
      <c r="B2514" s="115"/>
      <c r="C2514" s="116"/>
      <c r="D2514" s="117"/>
      <c r="E2514" s="117"/>
      <c r="F2514" s="116"/>
      <c r="G2514" s="117"/>
      <c r="H2514" s="117"/>
      <c r="I2514" s="117"/>
      <c r="J2514" s="118"/>
      <c r="K2514" s="118"/>
      <c r="L2514" s="118"/>
    </row>
    <row r="2515" spans="1:12" s="85" customFormat="1" ht="38.25">
      <c r="A2515" s="110"/>
      <c r="B2515" s="170" t="s">
        <v>967</v>
      </c>
      <c r="C2515" s="146" t="s">
        <v>966</v>
      </c>
      <c r="D2515" s="1157" t="s">
        <v>966</v>
      </c>
      <c r="E2515" s="1157"/>
      <c r="F2515" s="146" t="s">
        <v>966</v>
      </c>
      <c r="G2515" s="1157" t="s">
        <v>968</v>
      </c>
      <c r="H2515" s="1157"/>
      <c r="I2515" s="156" t="s">
        <v>969</v>
      </c>
      <c r="J2515" s="1158"/>
      <c r="K2515" s="1158"/>
      <c r="L2515" s="1158"/>
    </row>
    <row r="2516" spans="1:12" s="85" customFormat="1" ht="6" customHeight="1">
      <c r="A2516" s="110"/>
      <c r="B2516" s="115"/>
      <c r="C2516" s="116"/>
      <c r="D2516" s="117"/>
      <c r="E2516" s="117"/>
      <c r="F2516" s="116"/>
      <c r="G2516" s="117"/>
      <c r="H2516" s="117"/>
      <c r="I2516" s="117"/>
      <c r="J2516" s="118"/>
      <c r="K2516" s="118"/>
      <c r="L2516" s="118"/>
    </row>
    <row r="2517" spans="1:12" s="85" customFormat="1">
      <c r="A2517" s="110"/>
      <c r="B2517" s="111"/>
      <c r="C2517" s="112"/>
      <c r="D2517" s="1142"/>
      <c r="E2517" s="1135"/>
      <c r="F2517" s="112"/>
      <c r="G2517" s="1142"/>
      <c r="H2517" s="1135"/>
      <c r="I2517" s="114"/>
      <c r="J2517" s="1136"/>
      <c r="K2517" s="1136"/>
      <c r="L2517" s="1136"/>
    </row>
    <row r="2518" spans="1:12" s="85" customFormat="1">
      <c r="A2518" s="87" t="s">
        <v>260</v>
      </c>
      <c r="E2518" s="86"/>
      <c r="F2518" s="86"/>
      <c r="G2518" s="86"/>
      <c r="H2518" s="86"/>
      <c r="I2518" s="86"/>
    </row>
    <row r="2519" spans="1:12" s="85" customFormat="1">
      <c r="A2519" s="88" t="s">
        <v>750</v>
      </c>
      <c r="B2519" s="1162" t="s">
        <v>69</v>
      </c>
      <c r="C2519" s="1162"/>
      <c r="D2519" s="1162"/>
      <c r="E2519" s="1162"/>
      <c r="F2519" s="1162"/>
      <c r="G2519" s="1162"/>
      <c r="H2519" s="1162"/>
      <c r="I2519" s="1162"/>
      <c r="J2519" s="1162"/>
      <c r="K2519" s="1162"/>
      <c r="L2519" s="1162"/>
    </row>
    <row r="2520" spans="1:12" s="85" customFormat="1" ht="9" customHeight="1">
      <c r="A2520" s="89"/>
      <c r="B2520" s="90"/>
      <c r="C2520" s="90"/>
      <c r="D2520" s="188"/>
      <c r="E2520" s="91"/>
      <c r="F2520" s="91"/>
      <c r="G2520" s="153"/>
      <c r="H2520" s="91"/>
      <c r="I2520" s="153"/>
      <c r="J2520" s="90"/>
      <c r="K2520" s="90"/>
      <c r="L2520" s="90"/>
    </row>
    <row r="2521" spans="1:12" s="85" customFormat="1" ht="27" customHeight="1">
      <c r="B2521" s="1163" t="s">
        <v>958</v>
      </c>
      <c r="C2521" s="1163"/>
      <c r="D2521" s="1164"/>
      <c r="E2521" s="1163"/>
      <c r="F2521" s="1163"/>
      <c r="G2521" s="1164"/>
      <c r="H2521" s="1163"/>
      <c r="I2521" s="1164"/>
      <c r="J2521" s="1163"/>
      <c r="K2521" s="1163"/>
      <c r="L2521" s="1163"/>
    </row>
    <row r="2522" spans="1:12" s="85" customFormat="1">
      <c r="D2522" s="189"/>
      <c r="E2522" s="86"/>
      <c r="F2522" s="86"/>
      <c r="G2522" s="155"/>
      <c r="H2522" s="86"/>
      <c r="I2522" s="155"/>
    </row>
    <row r="2523" spans="1:12" s="98" customFormat="1" ht="27" customHeight="1">
      <c r="A2523" s="122" t="s">
        <v>309</v>
      </c>
      <c r="B2523" s="103" t="s">
        <v>310</v>
      </c>
      <c r="C2523" s="108"/>
      <c r="D2523" s="1141" t="s">
        <v>304</v>
      </c>
      <c r="E2523" s="1141"/>
      <c r="F2523" s="108" t="s">
        <v>305</v>
      </c>
      <c r="G2523" s="1141" t="s">
        <v>306</v>
      </c>
      <c r="H2523" s="1141"/>
      <c r="I2523" s="108" t="s">
        <v>311</v>
      </c>
      <c r="J2523" s="123" t="s">
        <v>307</v>
      </c>
      <c r="K2523" s="124"/>
      <c r="L2523" s="125"/>
    </row>
    <row r="2524" spans="1:12" s="85" customFormat="1" ht="12.75" customHeight="1">
      <c r="A2524" s="110"/>
      <c r="B2524" s="1133" t="s">
        <v>970</v>
      </c>
      <c r="C2524" s="1133"/>
      <c r="D2524" s="1135">
        <v>50</v>
      </c>
      <c r="E2524" s="1135"/>
      <c r="F2524" s="114">
        <v>37</v>
      </c>
      <c r="G2524" s="1142">
        <v>41</v>
      </c>
      <c r="H2524" s="1135"/>
      <c r="I2524" s="114">
        <v>45</v>
      </c>
      <c r="J2524" s="1136"/>
      <c r="K2524" s="1136"/>
      <c r="L2524" s="1136"/>
    </row>
    <row r="2525" spans="1:12" s="98" customFormat="1" ht="6" customHeight="1">
      <c r="A2525" s="110"/>
      <c r="B2525" s="127"/>
      <c r="C2525" s="127"/>
      <c r="D2525" s="128"/>
      <c r="E2525" s="128"/>
      <c r="F2525" s="129"/>
      <c r="G2525" s="129"/>
      <c r="H2525" s="128"/>
      <c r="I2525" s="129"/>
      <c r="J2525" s="125"/>
      <c r="K2525" s="125"/>
      <c r="L2525" s="125"/>
    </row>
    <row r="2526" spans="1:12" s="85" customFormat="1" ht="26.25" customHeight="1">
      <c r="A2526" s="110"/>
      <c r="B2526" s="1133" t="s">
        <v>971</v>
      </c>
      <c r="C2526" s="1133"/>
      <c r="D2526" s="1135">
        <v>130</v>
      </c>
      <c r="E2526" s="1135"/>
      <c r="F2526" s="114">
        <v>168</v>
      </c>
      <c r="G2526" s="1142">
        <v>147</v>
      </c>
      <c r="H2526" s="1135"/>
      <c r="I2526" s="114">
        <v>113</v>
      </c>
      <c r="J2526" s="1136"/>
      <c r="K2526" s="1136"/>
      <c r="L2526" s="1136"/>
    </row>
    <row r="2527" spans="1:12" s="98" customFormat="1" ht="6" customHeight="1">
      <c r="A2527" s="110"/>
      <c r="B2527" s="127"/>
      <c r="C2527" s="127"/>
      <c r="D2527" s="128"/>
      <c r="E2527" s="128"/>
      <c r="F2527" s="129"/>
      <c r="G2527" s="129"/>
      <c r="H2527" s="128"/>
      <c r="I2527" s="129"/>
      <c r="J2527" s="125"/>
      <c r="K2527" s="125"/>
      <c r="L2527" s="125"/>
    </row>
    <row r="2528" spans="1:12" s="85" customFormat="1">
      <c r="A2528" s="110"/>
      <c r="B2528" s="1133" t="s">
        <v>972</v>
      </c>
      <c r="C2528" s="1133"/>
      <c r="D2528" s="1135">
        <v>338</v>
      </c>
      <c r="E2528" s="1135"/>
      <c r="F2528" s="114">
        <v>317</v>
      </c>
      <c r="G2528" s="1142">
        <v>313</v>
      </c>
      <c r="H2528" s="1135"/>
      <c r="I2528" s="114">
        <v>313</v>
      </c>
      <c r="J2528" s="1136"/>
      <c r="K2528" s="1136"/>
      <c r="L2528" s="1136"/>
    </row>
    <row r="2529" spans="1:12" s="98" customFormat="1" ht="6" customHeight="1">
      <c r="A2529" s="110"/>
      <c r="B2529" s="127"/>
      <c r="C2529" s="127"/>
      <c r="D2529" s="128"/>
      <c r="E2529" s="128"/>
      <c r="F2529" s="129"/>
      <c r="G2529" s="129"/>
      <c r="H2529" s="128"/>
      <c r="I2529" s="129"/>
      <c r="J2529" s="125"/>
      <c r="K2529" s="125"/>
      <c r="L2529" s="125"/>
    </row>
    <row r="2530" spans="1:12" s="85" customFormat="1" ht="25.5" customHeight="1">
      <c r="A2530" s="110"/>
      <c r="B2530" s="1155" t="s">
        <v>973</v>
      </c>
      <c r="C2530" s="1155"/>
      <c r="D2530" s="1156">
        <v>35</v>
      </c>
      <c r="E2530" s="1156"/>
      <c r="F2530" s="156">
        <v>37</v>
      </c>
      <c r="G2530" s="1157">
        <v>35</v>
      </c>
      <c r="H2530" s="1157"/>
      <c r="I2530" s="156">
        <v>27</v>
      </c>
      <c r="J2530" s="1236"/>
      <c r="K2530" s="1236"/>
      <c r="L2530" s="1236"/>
    </row>
    <row r="2531" spans="1:12" s="85" customFormat="1" ht="6" customHeight="1">
      <c r="A2531" s="110"/>
      <c r="B2531" s="115"/>
      <c r="C2531" s="115"/>
      <c r="D2531" s="116"/>
      <c r="E2531" s="116"/>
      <c r="F2531" s="117"/>
      <c r="G2531" s="117"/>
      <c r="H2531" s="117"/>
      <c r="I2531" s="117"/>
      <c r="J2531" s="118"/>
      <c r="K2531" s="118"/>
      <c r="L2531" s="118"/>
    </row>
    <row r="2532" spans="1:12" s="85" customFormat="1" ht="12.75" customHeight="1">
      <c r="A2532" s="110"/>
      <c r="B2532" s="1155" t="s">
        <v>974</v>
      </c>
      <c r="C2532" s="1155"/>
      <c r="D2532" s="1156">
        <v>142</v>
      </c>
      <c r="E2532" s="1156"/>
      <c r="F2532" s="156">
        <v>142</v>
      </c>
      <c r="G2532" s="1157">
        <v>130</v>
      </c>
      <c r="H2532" s="1157"/>
      <c r="I2532" s="156">
        <v>142</v>
      </c>
      <c r="J2532" s="1158" t="s">
        <v>975</v>
      </c>
      <c r="K2532" s="1158"/>
      <c r="L2532" s="1158"/>
    </row>
    <row r="2533" spans="1:12" s="85" customFormat="1" ht="6" customHeight="1">
      <c r="A2533" s="110"/>
      <c r="B2533" s="115"/>
      <c r="C2533" s="115"/>
      <c r="D2533" s="116"/>
      <c r="E2533" s="116"/>
      <c r="F2533" s="117"/>
      <c r="G2533" s="117"/>
      <c r="H2533" s="117"/>
      <c r="I2533" s="117"/>
      <c r="J2533" s="118"/>
      <c r="K2533" s="118"/>
      <c r="L2533" s="118"/>
    </row>
    <row r="2534" spans="1:12" s="85" customFormat="1" ht="26.25" customHeight="1">
      <c r="A2534" s="110"/>
      <c r="B2534" s="1219" t="s">
        <v>976</v>
      </c>
      <c r="C2534" s="1219"/>
      <c r="D2534" s="1156">
        <v>54</v>
      </c>
      <c r="E2534" s="1156"/>
      <c r="F2534" s="156">
        <v>32</v>
      </c>
      <c r="G2534" s="1157">
        <v>29</v>
      </c>
      <c r="H2534" s="1157"/>
      <c r="I2534" s="156">
        <v>46</v>
      </c>
      <c r="J2534" s="1158"/>
      <c r="K2534" s="1158"/>
      <c r="L2534" s="1158"/>
    </row>
    <row r="2535" spans="1:12" s="85" customFormat="1" ht="6" customHeight="1">
      <c r="A2535" s="110"/>
      <c r="B2535" s="115"/>
      <c r="C2535" s="115"/>
      <c r="D2535" s="115"/>
      <c r="E2535" s="115"/>
      <c r="F2535" s="117"/>
      <c r="G2535" s="117"/>
      <c r="H2535" s="117"/>
      <c r="I2535" s="117"/>
      <c r="J2535" s="118"/>
      <c r="K2535" s="118"/>
      <c r="L2535" s="118"/>
    </row>
    <row r="2536" spans="1:12" s="85" customFormat="1">
      <c r="A2536" s="110"/>
      <c r="B2536" s="1137"/>
      <c r="C2536" s="1137"/>
      <c r="D2536" s="1138"/>
      <c r="E2536" s="1138"/>
      <c r="F2536" s="132"/>
      <c r="G2536" s="1139"/>
      <c r="H2536" s="1138"/>
      <c r="I2536" s="132"/>
      <c r="J2536" s="1140"/>
      <c r="K2536" s="1140"/>
      <c r="L2536" s="1140"/>
    </row>
    <row r="2537" spans="1:12" s="98" customFormat="1">
      <c r="A2537" s="133" t="s">
        <v>317</v>
      </c>
      <c r="B2537" s="134"/>
      <c r="C2537" s="95"/>
      <c r="D2537" s="95"/>
      <c r="E2537" s="95"/>
      <c r="F2537" s="95"/>
      <c r="G2537" s="95"/>
      <c r="H2537" s="95"/>
      <c r="I2537" s="95"/>
    </row>
    <row r="2538" spans="1:12" s="98" customFormat="1">
      <c r="A2538" s="99"/>
      <c r="B2538" s="95"/>
      <c r="C2538" s="95"/>
      <c r="D2538" s="95"/>
      <c r="E2538" s="95"/>
      <c r="F2538" s="95"/>
      <c r="G2538" s="95"/>
      <c r="H2538" s="95"/>
      <c r="I2538" s="95"/>
    </row>
    <row r="2539" spans="1:12" s="98" customFormat="1">
      <c r="A2539" s="99"/>
      <c r="B2539" s="95"/>
      <c r="C2539" s="95"/>
      <c r="D2539" s="95"/>
      <c r="E2539" s="95"/>
      <c r="F2539" s="95"/>
      <c r="G2539" s="95"/>
      <c r="H2539" s="95"/>
      <c r="I2539" s="95"/>
    </row>
    <row r="2540" spans="1:12" s="98" customFormat="1">
      <c r="A2540" s="99"/>
      <c r="B2540" s="95"/>
      <c r="C2540" s="95"/>
      <c r="D2540" s="95"/>
      <c r="E2540" s="95"/>
      <c r="F2540" s="95"/>
      <c r="G2540" s="95"/>
      <c r="H2540" s="95"/>
      <c r="I2540" s="95"/>
    </row>
    <row r="2541" spans="1:12" s="98" customFormat="1">
      <c r="A2541" s="99"/>
      <c r="B2541" s="95"/>
      <c r="C2541" s="95"/>
      <c r="D2541" s="95"/>
      <c r="E2541" s="95"/>
      <c r="F2541" s="95"/>
      <c r="G2541" s="95"/>
      <c r="H2541" s="95"/>
      <c r="I2541" s="95"/>
    </row>
    <row r="2542" spans="1:12" s="85" customFormat="1">
      <c r="E2542" s="86"/>
      <c r="F2542" s="86"/>
      <c r="G2542" s="86"/>
      <c r="H2542" s="86"/>
      <c r="I2542" s="86"/>
    </row>
    <row r="2543" spans="1:12" s="54" customFormat="1">
      <c r="A2543" s="53" t="s">
        <v>260</v>
      </c>
      <c r="E2543" s="55"/>
      <c r="F2543" s="55"/>
      <c r="G2543" s="55"/>
      <c r="H2543" s="55"/>
      <c r="I2543" s="55"/>
    </row>
    <row r="2544" spans="1:12" s="54" customFormat="1">
      <c r="A2544" s="56" t="s">
        <v>750</v>
      </c>
      <c r="B2544" s="1151" t="s">
        <v>69</v>
      </c>
      <c r="C2544" s="1151"/>
      <c r="D2544" s="1151"/>
      <c r="E2544" s="1151"/>
      <c r="F2544" s="1151"/>
      <c r="G2544" s="1151"/>
      <c r="H2544" s="1151"/>
      <c r="I2544" s="1151"/>
      <c r="J2544" s="1151"/>
      <c r="K2544" s="1151"/>
      <c r="L2544" s="1151"/>
    </row>
    <row r="2545" spans="1:12" s="54" customFormat="1" ht="9" customHeight="1">
      <c r="A2545" s="57"/>
      <c r="B2545" s="58"/>
      <c r="C2545" s="58"/>
      <c r="D2545" s="58"/>
      <c r="E2545" s="59"/>
      <c r="F2545" s="59"/>
      <c r="G2545" s="59"/>
      <c r="H2545" s="59"/>
      <c r="I2545" s="59"/>
      <c r="J2545" s="58"/>
      <c r="K2545" s="58"/>
      <c r="L2545" s="58"/>
    </row>
    <row r="2546" spans="1:12" s="54" customFormat="1" ht="27" customHeight="1">
      <c r="B2546" s="1152" t="s">
        <v>977</v>
      </c>
      <c r="C2546" s="1152"/>
      <c r="D2546" s="1152"/>
      <c r="E2546" s="1152"/>
      <c r="F2546" s="1152"/>
      <c r="G2546" s="1152"/>
      <c r="H2546" s="1152"/>
      <c r="I2546" s="1152"/>
      <c r="J2546" s="1152"/>
      <c r="K2546" s="1152"/>
      <c r="L2546" s="1152"/>
    </row>
    <row r="2547" spans="1:12" s="54" customFormat="1">
      <c r="E2547" s="55"/>
      <c r="F2547" s="55"/>
      <c r="G2547" s="55"/>
      <c r="H2547" s="55"/>
      <c r="I2547" s="55"/>
    </row>
    <row r="2548" spans="1:12" s="54" customFormat="1" ht="13.5" customHeight="1">
      <c r="A2548" s="70" t="s">
        <v>262</v>
      </c>
      <c r="B2548" s="67"/>
      <c r="C2548" s="74" t="s">
        <v>263</v>
      </c>
      <c r="D2548" s="1150" t="s">
        <v>263</v>
      </c>
      <c r="E2548" s="1150"/>
      <c r="F2548" s="74" t="s">
        <v>264</v>
      </c>
      <c r="G2548" s="1150" t="s">
        <v>264</v>
      </c>
      <c r="H2548" s="1150"/>
      <c r="I2548" s="1143" t="s">
        <v>292</v>
      </c>
      <c r="J2548" s="1143"/>
      <c r="K2548" s="1143"/>
      <c r="L2548" s="1143"/>
    </row>
    <row r="2549" spans="1:12" s="54" customFormat="1" ht="13.5" customHeight="1">
      <c r="A2549" s="70" t="s">
        <v>265</v>
      </c>
      <c r="B2549" s="67"/>
      <c r="C2549" s="74">
        <v>2012</v>
      </c>
      <c r="D2549" s="1150">
        <v>2011</v>
      </c>
      <c r="E2549" s="1150"/>
      <c r="F2549" s="74">
        <v>2010</v>
      </c>
      <c r="G2549" s="1150">
        <v>2009</v>
      </c>
      <c r="H2549" s="1150"/>
      <c r="I2549" s="74"/>
      <c r="J2549" s="67"/>
      <c r="K2549" s="67"/>
      <c r="L2549" s="67"/>
    </row>
    <row r="2550" spans="1:12" s="54" customFormat="1" ht="12.75" customHeight="1">
      <c r="B2550" s="54" t="s">
        <v>266</v>
      </c>
      <c r="C2550" s="66">
        <v>8799491.0099999998</v>
      </c>
      <c r="D2550" s="1148">
        <v>6647197.6100000003</v>
      </c>
      <c r="E2550" s="1148"/>
      <c r="F2550" s="66">
        <v>7440566.4800000004</v>
      </c>
      <c r="G2550" s="1148">
        <v>7114869.5599999996</v>
      </c>
      <c r="H2550" s="1148"/>
      <c r="I2550" s="55"/>
    </row>
    <row r="2551" spans="1:12" s="54" customFormat="1" ht="6" customHeight="1">
      <c r="B2551" s="67"/>
      <c r="C2551" s="69"/>
      <c r="D2551" s="69"/>
      <c r="E2551" s="69"/>
      <c r="F2551" s="69"/>
      <c r="G2551" s="69"/>
      <c r="H2551" s="69"/>
      <c r="I2551" s="71"/>
      <c r="J2551" s="67"/>
      <c r="K2551" s="67"/>
      <c r="L2551" s="58"/>
    </row>
    <row r="2552" spans="1:12" s="54" customFormat="1" ht="12.75" customHeight="1">
      <c r="B2552" s="54" t="s">
        <v>265</v>
      </c>
      <c r="C2552" s="66">
        <v>2968808.08</v>
      </c>
      <c r="D2552" s="1148">
        <v>3060839.04</v>
      </c>
      <c r="E2552" s="1148"/>
      <c r="F2552" s="66">
        <v>2791307.19</v>
      </c>
      <c r="G2552" s="1148">
        <v>4143005.41</v>
      </c>
      <c r="H2552" s="1148"/>
      <c r="I2552" s="55"/>
    </row>
    <row r="2553" spans="1:12" s="54" customFormat="1" ht="6" customHeight="1">
      <c r="B2553" s="67"/>
      <c r="C2553" s="69"/>
      <c r="D2553" s="69"/>
      <c r="E2553" s="69"/>
      <c r="F2553" s="69"/>
      <c r="G2553" s="69"/>
      <c r="H2553" s="69"/>
      <c r="I2553" s="71"/>
      <c r="J2553" s="67"/>
      <c r="K2553" s="67"/>
      <c r="L2553" s="58"/>
    </row>
    <row r="2554" spans="1:12" s="54" customFormat="1" ht="12.75" customHeight="1">
      <c r="B2554" s="70" t="s">
        <v>1</v>
      </c>
      <c r="C2554" s="97">
        <v>5830682.9299999997</v>
      </c>
      <c r="D2554" s="1148">
        <v>3586358.5700000003</v>
      </c>
      <c r="E2554" s="1148"/>
      <c r="F2554" s="66">
        <v>4649259.290000001</v>
      </c>
      <c r="G2554" s="1148">
        <v>2971864.1499999994</v>
      </c>
      <c r="H2554" s="1148"/>
      <c r="I2554" s="55"/>
      <c r="L2554" s="58"/>
    </row>
    <row r="2555" spans="1:12" s="54" customFormat="1" ht="6" customHeight="1">
      <c r="B2555" s="67"/>
      <c r="C2555" s="69"/>
      <c r="D2555" s="69"/>
      <c r="E2555" s="69"/>
      <c r="F2555" s="69"/>
      <c r="G2555" s="69"/>
      <c r="H2555" s="69"/>
      <c r="I2555" s="71"/>
      <c r="J2555" s="67"/>
      <c r="K2555" s="67"/>
      <c r="L2555" s="58"/>
    </row>
    <row r="2556" spans="1:12" s="54" customFormat="1" ht="12.75" customHeight="1">
      <c r="B2556" s="54" t="s">
        <v>267</v>
      </c>
      <c r="C2556" s="72">
        <v>0.33738406876331362</v>
      </c>
      <c r="D2556" s="1149">
        <v>0.46047059521674127</v>
      </c>
      <c r="E2556" s="1149"/>
      <c r="F2556" s="72">
        <v>0.37514713395854232</v>
      </c>
      <c r="G2556" s="1149">
        <v>0.58230237041759625</v>
      </c>
      <c r="H2556" s="1149"/>
      <c r="I2556" s="72"/>
      <c r="L2556" s="58"/>
    </row>
    <row r="2557" spans="1:12" s="54" customFormat="1" ht="6" customHeight="1">
      <c r="B2557" s="67"/>
      <c r="C2557" s="71"/>
      <c r="D2557" s="71"/>
      <c r="E2557" s="71"/>
      <c r="F2557" s="71"/>
      <c r="G2557" s="71"/>
      <c r="H2557" s="71"/>
      <c r="I2557" s="71"/>
      <c r="J2557" s="67"/>
      <c r="K2557" s="67"/>
      <c r="L2557" s="58"/>
    </row>
    <row r="2558" spans="1:12" s="54" customFormat="1" ht="12.75" customHeight="1">
      <c r="E2558" s="55"/>
      <c r="F2558" s="55"/>
      <c r="G2558" s="55"/>
      <c r="H2558" s="55"/>
      <c r="I2558" s="55"/>
    </row>
    <row r="2559" spans="1:12" s="54" customFormat="1" ht="6" customHeight="1">
      <c r="B2559" s="67"/>
      <c r="C2559" s="71"/>
      <c r="D2559" s="71"/>
      <c r="E2559" s="71"/>
      <c r="F2559" s="71"/>
      <c r="G2559" s="71"/>
      <c r="H2559" s="71"/>
      <c r="I2559" s="71"/>
      <c r="J2559" s="67"/>
      <c r="K2559" s="67"/>
      <c r="L2559" s="67"/>
    </row>
    <row r="2560" spans="1:12" s="54" customFormat="1" ht="12.75" customHeight="1">
      <c r="E2560" s="55"/>
      <c r="F2560" s="55"/>
      <c r="G2560" s="55"/>
      <c r="H2560" s="55"/>
      <c r="I2560" s="55"/>
    </row>
    <row r="2561" spans="1:12" s="54" customFormat="1" ht="13.5" customHeight="1">
      <c r="A2561" s="70" t="s">
        <v>268</v>
      </c>
      <c r="B2561" s="73" t="s">
        <v>293</v>
      </c>
      <c r="C2561" s="1143" t="s">
        <v>270</v>
      </c>
      <c r="D2561" s="1143"/>
      <c r="E2561" s="1143"/>
      <c r="F2561" s="1143" t="s">
        <v>271</v>
      </c>
      <c r="G2561" s="1143"/>
      <c r="H2561" s="1143"/>
      <c r="I2561" s="74" t="s">
        <v>1</v>
      </c>
      <c r="J2561" s="73"/>
      <c r="K2561" s="74" t="s">
        <v>1</v>
      </c>
      <c r="L2561" s="74" t="s">
        <v>272</v>
      </c>
    </row>
    <row r="2562" spans="1:12" s="54" customFormat="1" ht="13.5" customHeight="1">
      <c r="A2562" s="70"/>
      <c r="B2562" s="73"/>
      <c r="C2562" s="74" t="s">
        <v>273</v>
      </c>
      <c r="D2562" s="74" t="s">
        <v>274</v>
      </c>
      <c r="E2562" s="74"/>
      <c r="F2562" s="74" t="s">
        <v>273</v>
      </c>
      <c r="G2562" s="74" t="s">
        <v>274</v>
      </c>
      <c r="H2562" s="74"/>
      <c r="I2562" s="74" t="s">
        <v>275</v>
      </c>
      <c r="J2562" s="73"/>
      <c r="K2562" s="74" t="s">
        <v>276</v>
      </c>
      <c r="L2562" s="74" t="s">
        <v>277</v>
      </c>
    </row>
    <row r="2563" spans="1:12" s="76" customFormat="1" ht="25.5">
      <c r="A2563" s="76" t="s">
        <v>978</v>
      </c>
      <c r="B2563" s="76" t="s">
        <v>979</v>
      </c>
      <c r="C2563" s="77">
        <v>2112817.6800000002</v>
      </c>
      <c r="D2563" s="78">
        <v>0.24010680590490202</v>
      </c>
      <c r="E2563" s="79"/>
      <c r="F2563" s="77">
        <v>456332.72</v>
      </c>
      <c r="G2563" s="78">
        <v>0.15370906697343667</v>
      </c>
      <c r="H2563" s="79"/>
      <c r="I2563" s="77">
        <v>1656484.9600000002</v>
      </c>
      <c r="K2563" s="77">
        <v>920492.81</v>
      </c>
      <c r="L2563" s="78">
        <v>0.79956317094970042</v>
      </c>
    </row>
    <row r="2564" spans="1:12" s="76" customFormat="1" ht="6" customHeight="1">
      <c r="B2564" s="80"/>
      <c r="C2564" s="81"/>
      <c r="D2564" s="82"/>
      <c r="E2564" s="83"/>
      <c r="F2564" s="81"/>
      <c r="G2564" s="82"/>
      <c r="H2564" s="83"/>
      <c r="I2564" s="81"/>
      <c r="J2564" s="80"/>
      <c r="K2564" s="81"/>
      <c r="L2564" s="82"/>
    </row>
    <row r="2565" spans="1:12" s="76" customFormat="1" ht="25.5">
      <c r="A2565" s="76" t="s">
        <v>980</v>
      </c>
      <c r="B2565" s="76" t="s">
        <v>981</v>
      </c>
      <c r="C2565" s="77">
        <v>5078242.13</v>
      </c>
      <c r="D2565" s="78">
        <v>0.57710634901824853</v>
      </c>
      <c r="E2565" s="79"/>
      <c r="F2565" s="77">
        <v>1933688.36</v>
      </c>
      <c r="G2565" s="78">
        <v>0.65133491552609901</v>
      </c>
      <c r="H2565" s="79"/>
      <c r="I2565" s="77">
        <v>3144553.7699999996</v>
      </c>
      <c r="K2565" s="77">
        <v>2137398.2999999998</v>
      </c>
      <c r="L2565" s="78">
        <v>0.47120626511212244</v>
      </c>
    </row>
    <row r="2566" spans="1:12" s="76" customFormat="1" ht="6" customHeight="1">
      <c r="B2566" s="80"/>
      <c r="C2566" s="81"/>
      <c r="D2566" s="82"/>
      <c r="E2566" s="83"/>
      <c r="F2566" s="81"/>
      <c r="G2566" s="82"/>
      <c r="H2566" s="83"/>
      <c r="I2566" s="81"/>
      <c r="J2566" s="80"/>
      <c r="K2566" s="81"/>
      <c r="L2566" s="82"/>
    </row>
    <row r="2567" spans="1:12" s="76" customFormat="1" ht="25.5">
      <c r="A2567" s="76" t="s">
        <v>982</v>
      </c>
      <c r="B2567" s="76" t="s">
        <v>983</v>
      </c>
      <c r="C2567" s="77">
        <v>679555.7</v>
      </c>
      <c r="D2567" s="78">
        <v>7.7226705411453114E-2</v>
      </c>
      <c r="E2567" s="79"/>
      <c r="F2567" s="77">
        <v>45048.28</v>
      </c>
      <c r="G2567" s="78">
        <v>1.5173860615469626E-2</v>
      </c>
      <c r="H2567" s="79"/>
      <c r="I2567" s="77">
        <v>634507.41999999993</v>
      </c>
      <c r="K2567" s="77">
        <v>365717.73</v>
      </c>
      <c r="L2567" s="78">
        <v>0.73496488671741445</v>
      </c>
    </row>
    <row r="2568" spans="1:12" s="76" customFormat="1" ht="6" customHeight="1">
      <c r="B2568" s="80"/>
      <c r="C2568" s="81"/>
      <c r="D2568" s="82"/>
      <c r="E2568" s="83"/>
      <c r="F2568" s="81"/>
      <c r="G2568" s="82"/>
      <c r="H2568" s="83"/>
      <c r="I2568" s="81"/>
      <c r="J2568" s="80"/>
      <c r="K2568" s="81"/>
      <c r="L2568" s="82"/>
    </row>
    <row r="2569" spans="1:12" s="76" customFormat="1" ht="25.5">
      <c r="A2569" s="76" t="s">
        <v>984</v>
      </c>
      <c r="B2569" s="76" t="s">
        <v>985</v>
      </c>
      <c r="C2569" s="77">
        <v>928875.5</v>
      </c>
      <c r="D2569" s="78">
        <v>0.1055601396653964</v>
      </c>
      <c r="E2569" s="79"/>
      <c r="F2569" s="77">
        <v>533738.72</v>
      </c>
      <c r="G2569" s="78">
        <v>0.17978215688499471</v>
      </c>
      <c r="H2569" s="79"/>
      <c r="I2569" s="77">
        <v>395136.78</v>
      </c>
      <c r="K2569" s="77">
        <v>162749.73000000001</v>
      </c>
      <c r="L2569" s="78">
        <v>1.427879788187667</v>
      </c>
    </row>
    <row r="2570" spans="1:12" s="76" customFormat="1" ht="6" customHeight="1">
      <c r="B2570" s="80"/>
      <c r="C2570" s="81"/>
      <c r="D2570" s="82"/>
      <c r="E2570" s="83"/>
      <c r="F2570" s="81"/>
      <c r="G2570" s="82"/>
      <c r="H2570" s="83"/>
      <c r="I2570" s="81"/>
      <c r="J2570" s="80"/>
      <c r="K2570" s="81"/>
      <c r="L2570" s="82"/>
    </row>
    <row r="2571" spans="1:12" s="54" customFormat="1">
      <c r="E2571" s="55"/>
      <c r="F2571" s="55"/>
      <c r="G2571" s="55"/>
      <c r="H2571" s="55"/>
      <c r="I2571" s="55"/>
    </row>
    <row r="2572" spans="1:12" s="85" customFormat="1">
      <c r="A2572" s="84" t="s">
        <v>288</v>
      </c>
      <c r="B2572" s="95"/>
      <c r="E2572" s="86"/>
      <c r="F2572" s="86"/>
      <c r="G2572" s="86"/>
      <c r="H2572" s="86"/>
      <c r="I2572" s="86"/>
    </row>
    <row r="2573" spans="1:12" s="85" customFormat="1">
      <c r="E2573" s="86"/>
      <c r="F2573" s="86"/>
      <c r="G2573" s="86"/>
      <c r="H2573" s="86"/>
      <c r="I2573" s="86"/>
    </row>
    <row r="2574" spans="1:12" s="85" customFormat="1">
      <c r="E2574" s="86"/>
      <c r="F2574" s="86"/>
      <c r="G2574" s="86"/>
      <c r="H2574" s="86"/>
      <c r="I2574" s="86"/>
    </row>
    <row r="2575" spans="1:12" s="85" customFormat="1">
      <c r="E2575" s="86"/>
      <c r="F2575" s="86"/>
      <c r="G2575" s="86"/>
      <c r="H2575" s="86"/>
      <c r="I2575" s="86"/>
    </row>
    <row r="2576" spans="1:12" s="85" customFormat="1">
      <c r="E2576" s="86"/>
      <c r="F2576" s="86"/>
      <c r="G2576" s="86"/>
      <c r="H2576" s="86"/>
      <c r="I2576" s="86"/>
    </row>
    <row r="2577" spans="1:12" s="85" customFormat="1">
      <c r="E2577" s="86"/>
      <c r="F2577" s="86"/>
      <c r="G2577" s="86"/>
      <c r="H2577" s="86"/>
      <c r="I2577" s="86"/>
    </row>
    <row r="2578" spans="1:12" s="85" customFormat="1">
      <c r="E2578" s="86"/>
      <c r="F2578" s="86"/>
      <c r="G2578" s="86"/>
      <c r="H2578" s="86"/>
      <c r="I2578" s="86"/>
    </row>
    <row r="2579" spans="1:12" s="85" customFormat="1">
      <c r="E2579" s="86"/>
      <c r="F2579" s="86"/>
      <c r="G2579" s="86"/>
      <c r="H2579" s="86"/>
      <c r="I2579" s="86"/>
    </row>
    <row r="2580" spans="1:12" s="85" customFormat="1">
      <c r="E2580" s="86"/>
      <c r="F2580" s="86"/>
      <c r="G2580" s="86"/>
      <c r="H2580" s="86"/>
      <c r="I2580" s="86"/>
    </row>
    <row r="2581" spans="1:12" s="85" customFormat="1">
      <c r="E2581" s="86"/>
      <c r="F2581" s="86"/>
      <c r="G2581" s="86"/>
      <c r="H2581" s="86"/>
      <c r="I2581" s="86"/>
    </row>
    <row r="2582" spans="1:12" s="85" customFormat="1">
      <c r="E2582" s="86"/>
      <c r="F2582" s="86"/>
      <c r="G2582" s="86"/>
      <c r="H2582" s="86"/>
      <c r="I2582" s="86"/>
    </row>
    <row r="2583" spans="1:12" s="85" customFormat="1">
      <c r="E2583" s="86"/>
      <c r="F2583" s="86"/>
      <c r="G2583" s="86"/>
      <c r="H2583" s="86"/>
      <c r="I2583" s="86"/>
    </row>
    <row r="2584" spans="1:12" s="98" customFormat="1">
      <c r="A2584" s="87" t="s">
        <v>260</v>
      </c>
    </row>
    <row r="2585" spans="1:12" s="98" customFormat="1">
      <c r="A2585" s="88" t="s">
        <v>750</v>
      </c>
      <c r="B2585" s="1144" t="s">
        <v>69</v>
      </c>
      <c r="C2585" s="1144"/>
      <c r="D2585" s="1144"/>
      <c r="E2585" s="1144"/>
      <c r="F2585" s="1144"/>
      <c r="G2585" s="1144"/>
      <c r="H2585" s="1144"/>
      <c r="I2585" s="1144"/>
      <c r="J2585" s="1144"/>
      <c r="K2585" s="1144"/>
      <c r="L2585" s="1144"/>
    </row>
    <row r="2586" spans="1:12" s="99" customFormat="1" ht="9" customHeight="1">
      <c r="B2586" s="100"/>
      <c r="C2586" s="100"/>
      <c r="D2586" s="100"/>
      <c r="E2586" s="100"/>
      <c r="F2586" s="100"/>
      <c r="G2586" s="100"/>
      <c r="H2586" s="100"/>
      <c r="I2586" s="100"/>
    </row>
    <row r="2587" spans="1:12" s="98" customFormat="1" ht="27" customHeight="1">
      <c r="B2587" s="1145" t="s">
        <v>986</v>
      </c>
      <c r="C2587" s="1145"/>
      <c r="D2587" s="1145"/>
      <c r="E2587" s="1145"/>
      <c r="F2587" s="1145"/>
      <c r="G2587" s="1145"/>
      <c r="H2587" s="1145"/>
      <c r="I2587" s="1145"/>
      <c r="J2587" s="1145"/>
      <c r="K2587" s="1145"/>
      <c r="L2587" s="1145"/>
    </row>
    <row r="2588" spans="1:12" s="85" customFormat="1">
      <c r="E2588" s="86"/>
      <c r="F2588" s="86"/>
      <c r="G2588" s="86"/>
      <c r="H2588" s="86"/>
      <c r="I2588" s="86"/>
    </row>
    <row r="2589" spans="1:12" s="98" customFormat="1">
      <c r="A2589" s="102" t="s">
        <v>297</v>
      </c>
      <c r="B2589" s="103" t="s">
        <v>298</v>
      </c>
      <c r="C2589" s="103"/>
      <c r="D2589" s="103"/>
      <c r="E2589" s="103"/>
      <c r="F2589" s="86"/>
      <c r="G2589" s="103" t="s">
        <v>299</v>
      </c>
      <c r="H2589" s="104"/>
      <c r="I2589" s="104"/>
      <c r="J2589" s="104"/>
      <c r="K2589" s="105"/>
      <c r="L2589" s="105"/>
    </row>
    <row r="2590" spans="1:12" s="98" customFormat="1">
      <c r="A2590" s="99"/>
      <c r="B2590" s="1146"/>
      <c r="C2590" s="1146"/>
      <c r="D2590" s="1146"/>
      <c r="E2590" s="95"/>
      <c r="F2590" s="106"/>
      <c r="G2590" s="1147"/>
      <c r="H2590" s="1147"/>
      <c r="I2590" s="1147"/>
      <c r="J2590" s="1147"/>
      <c r="K2590" s="1147"/>
      <c r="L2590" s="1147"/>
    </row>
    <row r="2591" spans="1:12" s="98" customFormat="1">
      <c r="A2591" s="99"/>
      <c r="B2591" s="1146"/>
      <c r="C2591" s="1146"/>
      <c r="D2591" s="1146"/>
      <c r="E2591" s="95"/>
      <c r="F2591" s="106"/>
      <c r="G2591" s="1147"/>
      <c r="H2591" s="1147"/>
      <c r="I2591" s="1147"/>
      <c r="J2591" s="1147"/>
      <c r="K2591" s="1147"/>
      <c r="L2591" s="1147"/>
    </row>
    <row r="2592" spans="1:12" s="98" customFormat="1">
      <c r="A2592" s="99"/>
      <c r="B2592" s="1146"/>
      <c r="C2592" s="1146"/>
      <c r="D2592" s="1146"/>
      <c r="E2592" s="95"/>
      <c r="F2592" s="106"/>
      <c r="G2592" s="1147"/>
      <c r="H2592" s="1147"/>
      <c r="I2592" s="1147"/>
      <c r="J2592" s="1147"/>
      <c r="K2592" s="1147"/>
      <c r="L2592" s="1147"/>
    </row>
    <row r="2593" spans="1:12" s="98" customFormat="1">
      <c r="A2593" s="99"/>
      <c r="B2593" s="1146"/>
      <c r="C2593" s="1146"/>
      <c r="D2593" s="1146"/>
      <c r="E2593" s="95"/>
      <c r="F2593" s="106"/>
      <c r="G2593" s="1147"/>
      <c r="H2593" s="1147"/>
      <c r="I2593" s="1147"/>
      <c r="J2593" s="1147"/>
      <c r="K2593" s="1147"/>
      <c r="L2593" s="1147"/>
    </row>
    <row r="2594" spans="1:12" s="98" customFormat="1">
      <c r="A2594" s="99"/>
      <c r="B2594" s="1146"/>
      <c r="C2594" s="1146"/>
      <c r="D2594" s="1146"/>
      <c r="E2594" s="95"/>
      <c r="F2594" s="106"/>
      <c r="G2594" s="1147"/>
      <c r="H2594" s="1147"/>
      <c r="I2594" s="1147"/>
      <c r="J2594" s="1147"/>
      <c r="K2594" s="1147"/>
      <c r="L2594" s="1147"/>
    </row>
    <row r="2595" spans="1:12" s="98" customFormat="1">
      <c r="A2595" s="99"/>
      <c r="B2595" s="1146"/>
      <c r="C2595" s="1146"/>
      <c r="D2595" s="1146"/>
      <c r="E2595" s="95"/>
      <c r="F2595" s="106"/>
      <c r="G2595" s="1147"/>
      <c r="H2595" s="1147"/>
      <c r="I2595" s="1147"/>
      <c r="J2595" s="1147"/>
      <c r="K2595" s="1147"/>
      <c r="L2595" s="1147"/>
    </row>
    <row r="2596" spans="1:12" s="98" customFormat="1">
      <c r="A2596" s="99"/>
      <c r="B2596" s="1146"/>
      <c r="C2596" s="1146"/>
      <c r="D2596" s="1146"/>
      <c r="E2596" s="95"/>
      <c r="F2596" s="106"/>
      <c r="G2596" s="1147"/>
      <c r="H2596" s="1147"/>
      <c r="I2596" s="1147"/>
      <c r="J2596" s="1147"/>
      <c r="K2596" s="1147"/>
      <c r="L2596" s="1147"/>
    </row>
    <row r="2597" spans="1:12" s="98" customFormat="1">
      <c r="A2597" s="99"/>
      <c r="B2597" s="1146"/>
      <c r="C2597" s="1146"/>
      <c r="D2597" s="1146"/>
      <c r="E2597" s="95"/>
      <c r="F2597" s="106"/>
      <c r="G2597" s="1147"/>
      <c r="H2597" s="1147"/>
      <c r="I2597" s="1147"/>
      <c r="J2597" s="1147"/>
      <c r="K2597" s="1147"/>
      <c r="L2597" s="1147"/>
    </row>
    <row r="2598" spans="1:12" s="98" customFormat="1">
      <c r="A2598" s="99"/>
      <c r="B2598" s="1146"/>
      <c r="C2598" s="1146"/>
      <c r="D2598" s="1146"/>
      <c r="E2598" s="95"/>
      <c r="F2598" s="106"/>
      <c r="G2598" s="1147"/>
      <c r="H2598" s="1147"/>
      <c r="I2598" s="1147"/>
      <c r="J2598" s="1147"/>
      <c r="K2598" s="1147"/>
      <c r="L2598" s="1147"/>
    </row>
    <row r="2599" spans="1:12" s="98" customFormat="1">
      <c r="A2599" s="99"/>
      <c r="B2599" s="1146"/>
      <c r="C2599" s="1146"/>
      <c r="D2599" s="1146"/>
      <c r="E2599" s="95"/>
      <c r="F2599" s="106"/>
      <c r="G2599" s="1147"/>
      <c r="H2599" s="1147"/>
      <c r="I2599" s="1147"/>
      <c r="J2599" s="1147"/>
      <c r="K2599" s="1147"/>
      <c r="L2599" s="1147"/>
    </row>
    <row r="2600" spans="1:12" s="98" customFormat="1">
      <c r="A2600" s="99"/>
      <c r="B2600" s="99"/>
      <c r="C2600" s="99"/>
      <c r="D2600" s="99"/>
      <c r="E2600" s="99"/>
      <c r="F2600" s="99"/>
      <c r="G2600" s="99"/>
      <c r="H2600" s="99"/>
      <c r="I2600" s="99"/>
    </row>
    <row r="2601" spans="1:12" s="98" customFormat="1" ht="27" customHeight="1">
      <c r="A2601" s="107" t="s">
        <v>300</v>
      </c>
      <c r="B2601" s="103" t="s">
        <v>301</v>
      </c>
      <c r="C2601" s="108" t="s">
        <v>302</v>
      </c>
      <c r="D2601" s="1141" t="s">
        <v>303</v>
      </c>
      <c r="E2601" s="1141"/>
      <c r="F2601" s="108" t="s">
        <v>304</v>
      </c>
      <c r="G2601" s="1141" t="s">
        <v>305</v>
      </c>
      <c r="H2601" s="1141"/>
      <c r="I2601" s="108" t="s">
        <v>306</v>
      </c>
      <c r="J2601" s="103" t="s">
        <v>307</v>
      </c>
      <c r="K2601" s="103"/>
      <c r="L2601" s="105"/>
    </row>
    <row r="2602" spans="1:12" s="85" customFormat="1" ht="38.25">
      <c r="A2602" s="110"/>
      <c r="B2602" s="111" t="s">
        <v>987</v>
      </c>
      <c r="C2602" s="146" t="s">
        <v>988</v>
      </c>
      <c r="D2602" s="1142" t="s">
        <v>988</v>
      </c>
      <c r="E2602" s="1135"/>
      <c r="F2602" s="112" t="s">
        <v>988</v>
      </c>
      <c r="G2602" s="1142" t="s">
        <v>988</v>
      </c>
      <c r="H2602" s="1135"/>
      <c r="I2602" s="156" t="s">
        <v>988</v>
      </c>
      <c r="J2602" s="1140"/>
      <c r="K2602" s="1140"/>
      <c r="L2602" s="1140"/>
    </row>
    <row r="2603" spans="1:12" s="98" customFormat="1" ht="6" customHeight="1">
      <c r="A2603" s="110"/>
      <c r="B2603" s="115"/>
      <c r="C2603" s="116"/>
      <c r="D2603" s="117"/>
      <c r="E2603" s="116"/>
      <c r="F2603" s="116"/>
      <c r="G2603" s="117"/>
      <c r="H2603" s="116"/>
      <c r="I2603" s="117"/>
      <c r="J2603" s="118"/>
      <c r="K2603" s="118"/>
      <c r="L2603" s="118"/>
    </row>
    <row r="2604" spans="1:12" s="85" customFormat="1" ht="38.25" customHeight="1">
      <c r="A2604" s="110"/>
      <c r="B2604" s="163" t="s">
        <v>989</v>
      </c>
      <c r="C2604" s="146" t="s">
        <v>990</v>
      </c>
      <c r="D2604" s="1157" t="s">
        <v>990</v>
      </c>
      <c r="E2604" s="1157"/>
      <c r="F2604" s="146" t="s">
        <v>991</v>
      </c>
      <c r="G2604" s="1157" t="s">
        <v>992</v>
      </c>
      <c r="H2604" s="1157"/>
      <c r="I2604" s="156" t="s">
        <v>993</v>
      </c>
      <c r="J2604" s="1140"/>
      <c r="K2604" s="1140"/>
      <c r="L2604" s="1140"/>
    </row>
    <row r="2605" spans="1:12" s="85" customFormat="1" ht="6" customHeight="1">
      <c r="A2605" s="110"/>
      <c r="B2605" s="115"/>
      <c r="C2605" s="116"/>
      <c r="D2605" s="117"/>
      <c r="E2605" s="117"/>
      <c r="F2605" s="116"/>
      <c r="G2605" s="117"/>
      <c r="H2605" s="117"/>
      <c r="I2605" s="117"/>
      <c r="J2605" s="118"/>
      <c r="K2605" s="118"/>
      <c r="L2605" s="118"/>
    </row>
    <row r="2606" spans="1:12" s="85" customFormat="1" ht="51">
      <c r="A2606" s="110"/>
      <c r="B2606" s="163" t="s">
        <v>994</v>
      </c>
      <c r="C2606" s="174" t="s">
        <v>995</v>
      </c>
      <c r="D2606" s="1157" t="s">
        <v>995</v>
      </c>
      <c r="E2606" s="1157"/>
      <c r="F2606" s="146" t="s">
        <v>996</v>
      </c>
      <c r="G2606" s="1157" t="s">
        <v>997</v>
      </c>
      <c r="H2606" s="1157"/>
      <c r="I2606" s="156" t="s">
        <v>998</v>
      </c>
      <c r="J2606" s="1140"/>
      <c r="K2606" s="1140"/>
      <c r="L2606" s="1140"/>
    </row>
    <row r="2607" spans="1:12" s="85" customFormat="1" ht="6" customHeight="1">
      <c r="A2607" s="110"/>
      <c r="B2607" s="115"/>
      <c r="C2607" s="116"/>
      <c r="D2607" s="117"/>
      <c r="E2607" s="117"/>
      <c r="F2607" s="116"/>
      <c r="G2607" s="117"/>
      <c r="H2607" s="117"/>
      <c r="I2607" s="117"/>
      <c r="J2607" s="118"/>
      <c r="K2607" s="118"/>
      <c r="L2607" s="118"/>
    </row>
    <row r="2608" spans="1:12" s="85" customFormat="1" ht="51" customHeight="1">
      <c r="A2608" s="110"/>
      <c r="B2608" s="163" t="s">
        <v>999</v>
      </c>
      <c r="C2608" s="146" t="s">
        <v>1000</v>
      </c>
      <c r="D2608" s="1157" t="s">
        <v>1000</v>
      </c>
      <c r="E2608" s="1157"/>
      <c r="F2608" s="137" t="s">
        <v>1000</v>
      </c>
      <c r="G2608" s="1177" t="s">
        <v>296</v>
      </c>
      <c r="H2608" s="1157"/>
      <c r="I2608" s="137" t="s">
        <v>296</v>
      </c>
      <c r="J2608" s="1140"/>
      <c r="K2608" s="1140"/>
      <c r="L2608" s="1140"/>
    </row>
    <row r="2609" spans="1:12" s="85" customFormat="1" ht="6" customHeight="1">
      <c r="A2609" s="110"/>
      <c r="B2609" s="115"/>
      <c r="C2609" s="116"/>
      <c r="D2609" s="117"/>
      <c r="E2609" s="117"/>
      <c r="F2609" s="116"/>
      <c r="G2609" s="117"/>
      <c r="H2609" s="117"/>
      <c r="I2609" s="117"/>
      <c r="J2609" s="118"/>
      <c r="K2609" s="118"/>
      <c r="L2609" s="118"/>
    </row>
    <row r="2610" spans="1:12" s="85" customFormat="1">
      <c r="A2610" s="110"/>
      <c r="B2610" s="111"/>
      <c r="C2610" s="112"/>
      <c r="D2610" s="1142"/>
      <c r="E2610" s="1135"/>
      <c r="F2610" s="112"/>
      <c r="G2610" s="1142"/>
      <c r="H2610" s="1135"/>
      <c r="I2610" s="114"/>
      <c r="J2610" s="1136"/>
      <c r="K2610" s="1136"/>
      <c r="L2610" s="1136"/>
    </row>
    <row r="2611" spans="1:12" s="85" customFormat="1">
      <c r="A2611" s="87" t="s">
        <v>260</v>
      </c>
      <c r="E2611" s="86"/>
      <c r="F2611" s="86"/>
      <c r="G2611" s="86"/>
      <c r="H2611" s="86"/>
      <c r="I2611" s="86"/>
    </row>
    <row r="2612" spans="1:12" s="85" customFormat="1">
      <c r="A2612" s="88" t="s">
        <v>750</v>
      </c>
      <c r="B2612" s="1162" t="s">
        <v>69</v>
      </c>
      <c r="C2612" s="1162"/>
      <c r="D2612" s="1162"/>
      <c r="E2612" s="1162"/>
      <c r="F2612" s="1162"/>
      <c r="G2612" s="1162"/>
      <c r="H2612" s="1162"/>
      <c r="I2612" s="1162"/>
      <c r="J2612" s="1162"/>
      <c r="K2612" s="1162"/>
      <c r="L2612" s="1162"/>
    </row>
    <row r="2613" spans="1:12" s="85" customFormat="1" ht="9" customHeight="1">
      <c r="A2613" s="89"/>
      <c r="B2613" s="90"/>
      <c r="C2613" s="90"/>
      <c r="D2613" s="188"/>
      <c r="E2613" s="91"/>
      <c r="F2613" s="91"/>
      <c r="G2613" s="153"/>
      <c r="H2613" s="91"/>
      <c r="I2613" s="153"/>
      <c r="J2613" s="90"/>
      <c r="K2613" s="90"/>
      <c r="L2613" s="90"/>
    </row>
    <row r="2614" spans="1:12" s="85" customFormat="1" ht="27" customHeight="1">
      <c r="B2614" s="1163" t="s">
        <v>986</v>
      </c>
      <c r="C2614" s="1163"/>
      <c r="D2614" s="1164"/>
      <c r="E2614" s="1163"/>
      <c r="F2614" s="1163"/>
      <c r="G2614" s="1164"/>
      <c r="H2614" s="1163"/>
      <c r="I2614" s="1164"/>
      <c r="J2614" s="1163"/>
      <c r="K2614" s="1163"/>
      <c r="L2614" s="1163"/>
    </row>
    <row r="2615" spans="1:12" s="85" customFormat="1">
      <c r="D2615" s="189"/>
      <c r="E2615" s="86"/>
      <c r="F2615" s="86"/>
      <c r="G2615" s="155"/>
      <c r="H2615" s="86"/>
      <c r="I2615" s="155"/>
    </row>
    <row r="2616" spans="1:12" s="85" customFormat="1" ht="25.5">
      <c r="A2616" s="107" t="s">
        <v>300</v>
      </c>
      <c r="B2616" s="103" t="s">
        <v>301</v>
      </c>
      <c r="C2616" s="108" t="s">
        <v>302</v>
      </c>
      <c r="D2616" s="1141" t="s">
        <v>303</v>
      </c>
      <c r="E2616" s="1141"/>
      <c r="F2616" s="108" t="s">
        <v>304</v>
      </c>
      <c r="G2616" s="1141" t="s">
        <v>305</v>
      </c>
      <c r="H2616" s="1141"/>
      <c r="I2616" s="108" t="s">
        <v>306</v>
      </c>
      <c r="J2616" s="103" t="s">
        <v>307</v>
      </c>
      <c r="K2616" s="103"/>
      <c r="L2616" s="105"/>
    </row>
    <row r="2617" spans="1:12" s="85" customFormat="1" ht="25.5" customHeight="1">
      <c r="A2617" s="110"/>
      <c r="B2617" s="163" t="s">
        <v>1001</v>
      </c>
      <c r="C2617" s="146" t="s">
        <v>966</v>
      </c>
      <c r="D2617" s="1157" t="s">
        <v>966</v>
      </c>
      <c r="E2617" s="1157"/>
      <c r="F2617" s="137" t="s">
        <v>968</v>
      </c>
      <c r="G2617" s="1177" t="s">
        <v>296</v>
      </c>
      <c r="H2617" s="1157"/>
      <c r="I2617" s="137" t="s">
        <v>296</v>
      </c>
      <c r="J2617" s="1140" t="s">
        <v>1002</v>
      </c>
      <c r="K2617" s="1140"/>
      <c r="L2617" s="1140"/>
    </row>
    <row r="2618" spans="1:12" s="85" customFormat="1" ht="6" customHeight="1">
      <c r="A2618" s="110"/>
      <c r="B2618" s="115"/>
      <c r="C2618" s="116"/>
      <c r="D2618" s="117"/>
      <c r="E2618" s="117"/>
      <c r="F2618" s="116"/>
      <c r="G2618" s="117"/>
      <c r="H2618" s="117"/>
      <c r="I2618" s="117"/>
      <c r="J2618" s="118"/>
      <c r="K2618" s="118"/>
      <c r="L2618" s="118"/>
    </row>
    <row r="2619" spans="1:12" s="85" customFormat="1" ht="38.25" customHeight="1">
      <c r="A2619" s="110"/>
      <c r="B2619" s="163" t="s">
        <v>1003</v>
      </c>
      <c r="C2619" s="146" t="s">
        <v>966</v>
      </c>
      <c r="D2619" s="1157" t="s">
        <v>966</v>
      </c>
      <c r="E2619" s="1157"/>
      <c r="F2619" s="137" t="s">
        <v>966</v>
      </c>
      <c r="G2619" s="1177" t="s">
        <v>296</v>
      </c>
      <c r="H2619" s="1157"/>
      <c r="I2619" s="137" t="s">
        <v>296</v>
      </c>
      <c r="J2619" s="1140" t="s">
        <v>1002</v>
      </c>
      <c r="K2619" s="1140"/>
      <c r="L2619" s="1140"/>
    </row>
    <row r="2620" spans="1:12" s="85" customFormat="1" ht="6" customHeight="1">
      <c r="A2620" s="110"/>
      <c r="B2620" s="115"/>
      <c r="C2620" s="116"/>
      <c r="D2620" s="117"/>
      <c r="E2620" s="117"/>
      <c r="F2620" s="116"/>
      <c r="G2620" s="117"/>
      <c r="H2620" s="117"/>
      <c r="I2620" s="117"/>
      <c r="J2620" s="118"/>
      <c r="K2620" s="118"/>
      <c r="L2620" s="118"/>
    </row>
    <row r="2621" spans="1:12" s="85" customFormat="1">
      <c r="D2621" s="189"/>
      <c r="E2621" s="86"/>
      <c r="F2621" s="86"/>
      <c r="G2621" s="155"/>
      <c r="H2621" s="86"/>
      <c r="I2621" s="155"/>
    </row>
    <row r="2622" spans="1:12" s="85" customFormat="1">
      <c r="D2622" s="189"/>
      <c r="E2622" s="86"/>
      <c r="F2622" s="86"/>
      <c r="G2622" s="155"/>
      <c r="H2622" s="86"/>
      <c r="I2622" s="155"/>
    </row>
    <row r="2623" spans="1:12" s="98" customFormat="1" ht="27" customHeight="1">
      <c r="A2623" s="122" t="s">
        <v>309</v>
      </c>
      <c r="B2623" s="103" t="s">
        <v>310</v>
      </c>
      <c r="C2623" s="108"/>
      <c r="D2623" s="1141" t="s">
        <v>304</v>
      </c>
      <c r="E2623" s="1141"/>
      <c r="F2623" s="108" t="s">
        <v>305</v>
      </c>
      <c r="G2623" s="1141" t="s">
        <v>306</v>
      </c>
      <c r="H2623" s="1141"/>
      <c r="I2623" s="108" t="s">
        <v>311</v>
      </c>
      <c r="J2623" s="123" t="s">
        <v>307</v>
      </c>
      <c r="K2623" s="124"/>
      <c r="L2623" s="125"/>
    </row>
    <row r="2624" spans="1:12" s="85" customFormat="1">
      <c r="A2624" s="110"/>
      <c r="B2624" s="1133" t="s">
        <v>1004</v>
      </c>
      <c r="C2624" s="1133"/>
      <c r="D2624" s="1169">
        <v>42354</v>
      </c>
      <c r="E2624" s="1135"/>
      <c r="F2624" s="135">
        <v>42761</v>
      </c>
      <c r="G2624" s="1169">
        <v>29965</v>
      </c>
      <c r="H2624" s="1135"/>
      <c r="I2624" s="135">
        <v>27812</v>
      </c>
      <c r="J2624" s="1136"/>
      <c r="K2624" s="1136"/>
      <c r="L2624" s="1136"/>
    </row>
    <row r="2625" spans="1:12" s="98" customFormat="1" ht="6" customHeight="1">
      <c r="A2625" s="110"/>
      <c r="B2625" s="127"/>
      <c r="C2625" s="127"/>
      <c r="D2625" s="128"/>
      <c r="E2625" s="128"/>
      <c r="F2625" s="129"/>
      <c r="G2625" s="129"/>
      <c r="H2625" s="128"/>
      <c r="I2625" s="129"/>
      <c r="J2625" s="125"/>
      <c r="K2625" s="125"/>
      <c r="L2625" s="125"/>
    </row>
    <row r="2626" spans="1:12" s="85" customFormat="1" ht="25.5" customHeight="1">
      <c r="A2626" s="110"/>
      <c r="B2626" s="1155" t="s">
        <v>1005</v>
      </c>
      <c r="C2626" s="1155"/>
      <c r="D2626" s="1156">
        <v>67</v>
      </c>
      <c r="E2626" s="1156"/>
      <c r="F2626" s="156">
        <v>72</v>
      </c>
      <c r="G2626" s="1157">
        <v>43</v>
      </c>
      <c r="H2626" s="1157"/>
      <c r="I2626" s="156">
        <v>69</v>
      </c>
      <c r="J2626" s="1158"/>
      <c r="K2626" s="1158"/>
      <c r="L2626" s="1158"/>
    </row>
    <row r="2627" spans="1:12" s="85" customFormat="1" ht="6" customHeight="1">
      <c r="A2627" s="110"/>
      <c r="B2627" s="115"/>
      <c r="C2627" s="115"/>
      <c r="D2627" s="116"/>
      <c r="E2627" s="116"/>
      <c r="F2627" s="117"/>
      <c r="G2627" s="117"/>
      <c r="H2627" s="117"/>
      <c r="I2627" s="117"/>
      <c r="J2627" s="118"/>
      <c r="K2627" s="118"/>
      <c r="L2627" s="118"/>
    </row>
    <row r="2628" spans="1:12" s="85" customFormat="1" ht="25.5" customHeight="1">
      <c r="A2628" s="110"/>
      <c r="B2628" s="1155" t="s">
        <v>1006</v>
      </c>
      <c r="C2628" s="1155"/>
      <c r="D2628" s="1156">
        <v>409</v>
      </c>
      <c r="E2628" s="1156"/>
      <c r="F2628" s="156">
        <v>415</v>
      </c>
      <c r="G2628" s="1157">
        <v>367</v>
      </c>
      <c r="H2628" s="1157"/>
      <c r="I2628" s="156">
        <v>448</v>
      </c>
      <c r="J2628" s="1136"/>
      <c r="K2628" s="1136"/>
      <c r="L2628" s="1136"/>
    </row>
    <row r="2629" spans="1:12" s="85" customFormat="1" ht="6" customHeight="1">
      <c r="A2629" s="110"/>
      <c r="B2629" s="115"/>
      <c r="C2629" s="115"/>
      <c r="D2629" s="116"/>
      <c r="E2629" s="116"/>
      <c r="F2629" s="117"/>
      <c r="G2629" s="117"/>
      <c r="H2629" s="117"/>
      <c r="I2629" s="117"/>
      <c r="J2629" s="118"/>
      <c r="K2629" s="118"/>
      <c r="L2629" s="118"/>
    </row>
    <row r="2630" spans="1:12" s="85" customFormat="1" ht="12.75" customHeight="1">
      <c r="A2630" s="110"/>
      <c r="B2630" s="1155" t="s">
        <v>1007</v>
      </c>
      <c r="C2630" s="1155"/>
      <c r="D2630" s="1161">
        <v>511</v>
      </c>
      <c r="E2630" s="1156"/>
      <c r="F2630" s="152">
        <v>552</v>
      </c>
      <c r="G2630" s="1161">
        <v>412</v>
      </c>
      <c r="H2630" s="1157"/>
      <c r="I2630" s="152">
        <v>583</v>
      </c>
      <c r="J2630" s="1158"/>
      <c r="K2630" s="1158"/>
      <c r="L2630" s="1158"/>
    </row>
    <row r="2631" spans="1:12" s="85" customFormat="1" ht="6" customHeight="1">
      <c r="A2631" s="110"/>
      <c r="B2631" s="115"/>
      <c r="C2631" s="115"/>
      <c r="D2631" s="116"/>
      <c r="E2631" s="116"/>
      <c r="F2631" s="117"/>
      <c r="G2631" s="117"/>
      <c r="H2631" s="117"/>
      <c r="I2631" s="117"/>
      <c r="J2631" s="118"/>
      <c r="K2631" s="118"/>
      <c r="L2631" s="118"/>
    </row>
    <row r="2632" spans="1:12" s="85" customFormat="1">
      <c r="A2632" s="110"/>
      <c r="B2632" s="1137"/>
      <c r="C2632" s="1137"/>
      <c r="D2632" s="1138"/>
      <c r="E2632" s="1138"/>
      <c r="F2632" s="132"/>
      <c r="G2632" s="1139"/>
      <c r="H2632" s="1138"/>
      <c r="I2632" s="132"/>
      <c r="J2632" s="1140"/>
      <c r="K2632" s="1140"/>
      <c r="L2632" s="1140"/>
    </row>
    <row r="2633" spans="1:12" s="98" customFormat="1">
      <c r="A2633" s="133" t="s">
        <v>317</v>
      </c>
      <c r="B2633" s="134"/>
      <c r="C2633" s="95"/>
      <c r="D2633" s="95"/>
      <c r="E2633" s="95"/>
      <c r="F2633" s="95"/>
      <c r="G2633" s="95"/>
      <c r="H2633" s="95"/>
      <c r="I2633" s="95"/>
    </row>
    <row r="2634" spans="1:12" s="98" customFormat="1">
      <c r="A2634" s="99"/>
      <c r="B2634" s="95"/>
      <c r="C2634" s="95"/>
      <c r="D2634" s="95"/>
      <c r="E2634" s="95"/>
      <c r="F2634" s="95"/>
      <c r="G2634" s="95"/>
      <c r="H2634" s="95"/>
      <c r="I2634" s="95"/>
    </row>
    <row r="2635" spans="1:12" s="98" customFormat="1">
      <c r="A2635" s="99"/>
      <c r="B2635" s="95"/>
      <c r="C2635" s="95"/>
      <c r="D2635" s="95"/>
      <c r="E2635" s="95"/>
      <c r="F2635" s="95"/>
      <c r="G2635" s="95"/>
      <c r="H2635" s="95"/>
      <c r="I2635" s="95"/>
    </row>
    <row r="2636" spans="1:12" s="98" customFormat="1">
      <c r="A2636" s="99"/>
      <c r="B2636" s="95"/>
      <c r="C2636" s="95"/>
      <c r="D2636" s="95"/>
      <c r="E2636" s="95"/>
      <c r="F2636" s="95"/>
      <c r="G2636" s="95"/>
      <c r="H2636" s="95"/>
      <c r="I2636" s="95"/>
    </row>
    <row r="2637" spans="1:12" s="98" customFormat="1">
      <c r="A2637" s="99"/>
      <c r="B2637" s="95"/>
      <c r="C2637" s="95"/>
      <c r="D2637" s="95"/>
      <c r="E2637" s="95"/>
      <c r="F2637" s="95"/>
      <c r="G2637" s="95"/>
      <c r="H2637" s="95"/>
      <c r="I2637" s="95"/>
    </row>
    <row r="2638" spans="1:12" s="98" customFormat="1">
      <c r="A2638" s="99"/>
      <c r="B2638" s="95"/>
      <c r="C2638" s="95"/>
      <c r="D2638" s="95"/>
      <c r="E2638" s="95"/>
      <c r="F2638" s="95"/>
      <c r="G2638" s="95"/>
      <c r="H2638" s="95"/>
      <c r="I2638" s="95"/>
    </row>
    <row r="2639" spans="1:12" s="98" customFormat="1">
      <c r="A2639" s="99"/>
      <c r="B2639" s="95"/>
      <c r="C2639" s="95"/>
      <c r="D2639" s="95"/>
      <c r="E2639" s="95"/>
      <c r="F2639" s="95"/>
      <c r="G2639" s="95"/>
      <c r="H2639" s="95"/>
      <c r="I2639" s="95"/>
    </row>
    <row r="2640" spans="1:12">
      <c r="A2640" s="49"/>
    </row>
    <row r="2641" spans="1:12">
      <c r="A2641" s="92" t="s">
        <v>751</v>
      </c>
      <c r="B2641" s="1159" t="s">
        <v>78</v>
      </c>
      <c r="C2641" s="1159"/>
      <c r="D2641" s="1159"/>
      <c r="E2641" s="1159"/>
      <c r="F2641" s="1159"/>
      <c r="G2641" s="1159"/>
      <c r="H2641" s="1159"/>
      <c r="I2641" s="1159"/>
      <c r="J2641" s="1159"/>
      <c r="K2641" s="1159"/>
      <c r="L2641" s="1159"/>
    </row>
    <row r="2642" spans="1:12" ht="9" customHeight="1">
      <c r="B2642" s="14"/>
      <c r="C2642" s="51"/>
      <c r="D2642" s="51"/>
    </row>
    <row r="2643" spans="1:12">
      <c r="A2643" s="52"/>
      <c r="B2643" s="52"/>
      <c r="C2643" s="52"/>
      <c r="D2643" s="52"/>
      <c r="E2643" s="52"/>
      <c r="F2643" s="1160" t="s">
        <v>78</v>
      </c>
      <c r="G2643" s="1160"/>
      <c r="H2643" s="1160"/>
      <c r="I2643" s="1160"/>
      <c r="J2643" s="1160"/>
      <c r="K2643" s="1160"/>
      <c r="L2643" s="52"/>
    </row>
    <row r="2644" spans="1:12">
      <c r="A2644" s="52"/>
      <c r="B2644" s="52"/>
      <c r="C2644" s="52"/>
      <c r="D2644" s="52"/>
      <c r="E2644" s="52"/>
      <c r="F2644" s="1160"/>
      <c r="G2644" s="1160"/>
      <c r="H2644" s="1160"/>
      <c r="I2644" s="1160"/>
      <c r="J2644" s="1160"/>
      <c r="K2644" s="1160"/>
      <c r="L2644" s="52"/>
    </row>
    <row r="2645" spans="1:12">
      <c r="A2645" s="52"/>
      <c r="B2645" s="52"/>
      <c r="C2645" s="52"/>
      <c r="D2645" s="52"/>
      <c r="E2645" s="52"/>
      <c r="F2645" s="1160"/>
      <c r="G2645" s="1160"/>
      <c r="H2645" s="1160"/>
      <c r="I2645" s="1160"/>
      <c r="J2645" s="1160"/>
      <c r="K2645" s="1160"/>
      <c r="L2645" s="52"/>
    </row>
    <row r="2646" spans="1:12">
      <c r="A2646" s="52"/>
      <c r="B2646" s="52"/>
      <c r="C2646" s="52"/>
      <c r="D2646" s="52"/>
      <c r="E2646" s="52"/>
      <c r="F2646" s="1160"/>
      <c r="G2646" s="1160"/>
      <c r="H2646" s="1160"/>
      <c r="I2646" s="1160"/>
      <c r="J2646" s="1160"/>
      <c r="K2646" s="1160"/>
      <c r="L2646" s="52"/>
    </row>
    <row r="2647" spans="1:12">
      <c r="A2647" s="52"/>
      <c r="B2647" s="52"/>
      <c r="C2647" s="52"/>
      <c r="D2647" s="52"/>
      <c r="E2647" s="52"/>
      <c r="F2647" s="1160"/>
      <c r="G2647" s="1160"/>
      <c r="H2647" s="1160"/>
      <c r="I2647" s="1160"/>
      <c r="J2647" s="1160"/>
      <c r="K2647" s="1160"/>
      <c r="L2647" s="52"/>
    </row>
    <row r="2648" spans="1:12" ht="33.75" customHeight="1">
      <c r="A2648" s="93"/>
      <c r="B2648" s="93"/>
      <c r="C2648" s="93"/>
      <c r="D2648" s="93"/>
      <c r="E2648" s="93"/>
      <c r="F2648" s="1160"/>
      <c r="G2648" s="1160"/>
      <c r="H2648" s="1160"/>
      <c r="I2648" s="1160"/>
      <c r="J2648" s="1160"/>
      <c r="K2648" s="1160"/>
      <c r="L2648" s="93"/>
    </row>
    <row r="2649" spans="1:12" ht="12.75" customHeight="1">
      <c r="A2649" s="93"/>
      <c r="B2649" s="93"/>
      <c r="C2649" s="93"/>
      <c r="D2649" s="93"/>
      <c r="E2649" s="93"/>
      <c r="F2649" s="1160"/>
      <c r="G2649" s="1160"/>
      <c r="H2649" s="1160"/>
      <c r="I2649" s="1160"/>
      <c r="J2649" s="1160"/>
      <c r="K2649" s="1160"/>
      <c r="L2649" s="93"/>
    </row>
    <row r="2650" spans="1:12" ht="12.75" customHeight="1">
      <c r="A2650" s="52"/>
      <c r="B2650" s="52"/>
      <c r="C2650" s="52"/>
      <c r="D2650" s="52"/>
      <c r="E2650" s="52"/>
      <c r="F2650" s="1160"/>
      <c r="G2650" s="1160"/>
      <c r="H2650" s="1160"/>
      <c r="I2650" s="1160"/>
      <c r="J2650" s="1160"/>
      <c r="K2650" s="1160"/>
      <c r="L2650" s="52"/>
    </row>
    <row r="2651" spans="1:12" ht="12.75" customHeight="1">
      <c r="A2651" s="52"/>
      <c r="B2651" s="52"/>
      <c r="C2651" s="52"/>
      <c r="D2651" s="52"/>
      <c r="E2651" s="52"/>
      <c r="F2651" s="1160"/>
      <c r="G2651" s="1160"/>
      <c r="H2651" s="1160"/>
      <c r="I2651" s="1160"/>
      <c r="J2651" s="1160"/>
      <c r="K2651" s="1160"/>
      <c r="L2651" s="52"/>
    </row>
    <row r="2652" spans="1:12" ht="12.75" customHeight="1">
      <c r="A2652" s="52"/>
      <c r="B2652" s="52"/>
      <c r="C2652" s="52"/>
      <c r="D2652" s="52"/>
      <c r="E2652" s="52"/>
      <c r="F2652" s="1160"/>
      <c r="G2652" s="1160"/>
      <c r="H2652" s="1160"/>
      <c r="I2652" s="1160"/>
      <c r="J2652" s="1160"/>
      <c r="K2652" s="1160"/>
      <c r="L2652" s="52"/>
    </row>
    <row r="2653" spans="1:12" ht="12.75" customHeight="1">
      <c r="A2653" s="52"/>
      <c r="B2653" s="52"/>
      <c r="C2653" s="52"/>
      <c r="D2653" s="52"/>
      <c r="E2653" s="52"/>
      <c r="F2653" s="1160"/>
      <c r="G2653" s="1160"/>
      <c r="H2653" s="1160"/>
      <c r="I2653" s="1160"/>
      <c r="J2653" s="1160"/>
      <c r="K2653" s="1160"/>
      <c r="L2653" s="52"/>
    </row>
    <row r="2654" spans="1:12" ht="12.75" customHeight="1">
      <c r="A2654" s="52"/>
      <c r="B2654" s="52"/>
      <c r="C2654" s="52"/>
      <c r="D2654" s="52"/>
      <c r="E2654" s="52"/>
      <c r="F2654" s="1160"/>
      <c r="G2654" s="1160"/>
      <c r="H2654" s="1160"/>
      <c r="I2654" s="1160"/>
      <c r="J2654" s="1160"/>
      <c r="K2654" s="1160"/>
      <c r="L2654" s="52"/>
    </row>
    <row r="2655" spans="1:12" ht="12.75" customHeight="1">
      <c r="A2655" s="52"/>
      <c r="B2655" s="52"/>
      <c r="C2655" s="52"/>
      <c r="D2655" s="52"/>
      <c r="E2655" s="52"/>
      <c r="F2655" s="1160"/>
      <c r="G2655" s="1160"/>
      <c r="H2655" s="1160"/>
      <c r="I2655" s="1160"/>
      <c r="J2655" s="1160"/>
      <c r="K2655" s="1160"/>
      <c r="L2655" s="52"/>
    </row>
    <row r="2656" spans="1:12" ht="12.75" customHeight="1">
      <c r="A2656" s="52"/>
      <c r="B2656" s="52"/>
      <c r="C2656" s="52"/>
      <c r="D2656" s="52"/>
      <c r="E2656" s="52"/>
      <c r="F2656" s="1160"/>
      <c r="G2656" s="1160"/>
      <c r="H2656" s="1160"/>
      <c r="I2656" s="1160"/>
      <c r="J2656" s="1160"/>
      <c r="K2656" s="1160"/>
      <c r="L2656" s="52"/>
    </row>
    <row r="2657" spans="1:12" ht="12.75" customHeight="1">
      <c r="A2657" s="52"/>
      <c r="B2657" s="52"/>
      <c r="C2657" s="52"/>
      <c r="D2657" s="52"/>
      <c r="E2657" s="52"/>
      <c r="F2657" s="1160"/>
      <c r="G2657" s="1160"/>
      <c r="H2657" s="1160"/>
      <c r="I2657" s="1160"/>
      <c r="J2657" s="1160"/>
      <c r="K2657" s="1160"/>
      <c r="L2657" s="52"/>
    </row>
    <row r="2658" spans="1:12" ht="12.75" customHeight="1">
      <c r="A2658" s="52"/>
      <c r="B2658" s="52"/>
      <c r="C2658" s="52"/>
      <c r="D2658" s="52"/>
      <c r="E2658" s="52"/>
      <c r="F2658" s="1160"/>
      <c r="G2658" s="1160"/>
      <c r="H2658" s="1160"/>
      <c r="I2658" s="1160"/>
      <c r="J2658" s="1160"/>
      <c r="K2658" s="1160"/>
      <c r="L2658" s="52"/>
    </row>
    <row r="2659" spans="1:12" ht="12.75" customHeight="1">
      <c r="A2659" s="52"/>
      <c r="B2659" s="52"/>
      <c r="C2659" s="52"/>
      <c r="D2659" s="52"/>
      <c r="E2659" s="52"/>
      <c r="F2659" s="1160"/>
      <c r="G2659" s="1160"/>
      <c r="H2659" s="1160"/>
      <c r="I2659" s="1160"/>
      <c r="J2659" s="1160"/>
      <c r="K2659" s="1160"/>
      <c r="L2659" s="52"/>
    </row>
    <row r="2660" spans="1:12" ht="12.75" customHeight="1">
      <c r="A2660" s="52"/>
      <c r="B2660" s="52"/>
      <c r="C2660" s="52"/>
      <c r="D2660" s="52"/>
      <c r="E2660" s="52"/>
      <c r="F2660" s="1160"/>
      <c r="G2660" s="1160"/>
      <c r="H2660" s="1160"/>
      <c r="I2660" s="1160"/>
      <c r="J2660" s="1160"/>
      <c r="K2660" s="1160"/>
      <c r="L2660" s="52"/>
    </row>
    <row r="2661" spans="1:12" ht="12.75" customHeight="1">
      <c r="A2661" s="52"/>
      <c r="B2661" s="52"/>
      <c r="C2661" s="52"/>
      <c r="D2661" s="52"/>
      <c r="E2661" s="52"/>
      <c r="F2661" s="1160"/>
      <c r="G2661" s="1160"/>
      <c r="H2661" s="1160"/>
      <c r="I2661" s="1160"/>
      <c r="J2661" s="1160"/>
      <c r="K2661" s="1160"/>
      <c r="L2661" s="52"/>
    </row>
    <row r="2662" spans="1:12">
      <c r="A2662" s="52"/>
      <c r="B2662" s="52"/>
      <c r="C2662" s="52"/>
      <c r="D2662" s="52"/>
      <c r="E2662" s="52"/>
      <c r="F2662" s="52"/>
      <c r="G2662" s="52"/>
      <c r="H2662" s="52"/>
      <c r="I2662" s="52"/>
      <c r="J2662" s="52"/>
      <c r="K2662" s="52"/>
      <c r="L2662" s="52"/>
    </row>
    <row r="2663" spans="1:12">
      <c r="A2663" s="52"/>
      <c r="B2663" s="52"/>
      <c r="C2663" s="52"/>
      <c r="D2663" s="52"/>
      <c r="E2663" s="52"/>
      <c r="F2663" s="52"/>
      <c r="G2663" s="52"/>
      <c r="H2663" s="52"/>
      <c r="I2663" s="52"/>
      <c r="J2663" s="52"/>
      <c r="K2663" s="52"/>
      <c r="L2663" s="52"/>
    </row>
    <row r="2664" spans="1:12">
      <c r="A2664" s="52"/>
      <c r="B2664" s="52"/>
      <c r="C2664" s="52"/>
      <c r="D2664" s="52"/>
      <c r="E2664" s="52"/>
      <c r="F2664" s="52"/>
      <c r="G2664" s="52"/>
      <c r="H2664" s="52"/>
      <c r="I2664" s="52"/>
      <c r="J2664" s="52"/>
      <c r="K2664" s="52"/>
      <c r="L2664" s="52"/>
    </row>
    <row r="2665" spans="1:12">
      <c r="A2665" s="52"/>
      <c r="B2665" s="52"/>
      <c r="C2665" s="52"/>
      <c r="D2665" s="52"/>
      <c r="E2665" s="52"/>
      <c r="F2665" s="52"/>
      <c r="G2665" s="52"/>
      <c r="H2665" s="52"/>
      <c r="I2665" s="52"/>
      <c r="J2665" s="52"/>
      <c r="K2665" s="52"/>
      <c r="L2665" s="52"/>
    </row>
    <row r="2666" spans="1:12">
      <c r="A2666" s="52"/>
      <c r="B2666" s="52"/>
      <c r="C2666" s="52"/>
      <c r="D2666" s="52"/>
      <c r="E2666" s="52"/>
      <c r="F2666" s="52"/>
      <c r="G2666" s="52"/>
      <c r="H2666" s="52"/>
      <c r="I2666" s="52"/>
      <c r="J2666" s="52"/>
      <c r="K2666" s="52"/>
      <c r="L2666" s="52"/>
    </row>
    <row r="2667" spans="1:12">
      <c r="A2667" s="52"/>
      <c r="B2667" s="52"/>
      <c r="C2667" s="52"/>
      <c r="D2667" s="52"/>
      <c r="E2667" s="52"/>
      <c r="F2667" s="52"/>
      <c r="G2667" s="52"/>
      <c r="H2667" s="52"/>
      <c r="I2667" s="52"/>
      <c r="J2667" s="52"/>
      <c r="K2667" s="52"/>
      <c r="L2667" s="52"/>
    </row>
    <row r="2668" spans="1:12">
      <c r="A2668" s="52"/>
      <c r="B2668" s="52"/>
      <c r="C2668" s="52"/>
      <c r="D2668" s="52"/>
      <c r="E2668" s="52"/>
      <c r="F2668" s="52"/>
      <c r="G2668" s="52"/>
      <c r="H2668" s="52"/>
      <c r="I2668" s="52"/>
      <c r="J2668" s="52"/>
      <c r="K2668" s="52"/>
      <c r="L2668" s="52"/>
    </row>
    <row r="2669" spans="1:12">
      <c r="A2669" s="52"/>
      <c r="B2669" s="52"/>
      <c r="C2669" s="52"/>
      <c r="D2669" s="52"/>
      <c r="E2669" s="52"/>
      <c r="F2669" s="52"/>
      <c r="G2669" s="52"/>
      <c r="H2669" s="52"/>
      <c r="I2669" s="52"/>
      <c r="J2669" s="52"/>
      <c r="K2669" s="52"/>
      <c r="L2669" s="52"/>
    </row>
    <row r="2670" spans="1:12">
      <c r="A2670" s="52"/>
      <c r="B2670" s="52"/>
      <c r="C2670" s="52"/>
      <c r="D2670" s="52"/>
      <c r="E2670" s="52"/>
      <c r="F2670" s="52"/>
      <c r="G2670" s="52"/>
      <c r="H2670" s="52"/>
      <c r="I2670" s="52"/>
      <c r="J2670" s="52"/>
      <c r="K2670" s="52"/>
      <c r="L2670" s="52"/>
    </row>
    <row r="2671" spans="1:12">
      <c r="A2671" s="52"/>
      <c r="B2671" s="52"/>
      <c r="C2671" s="52"/>
      <c r="D2671" s="52"/>
      <c r="E2671" s="52"/>
      <c r="F2671" s="52"/>
      <c r="G2671" s="52"/>
      <c r="H2671" s="52"/>
      <c r="I2671" s="52"/>
      <c r="J2671" s="52"/>
      <c r="K2671" s="52"/>
      <c r="L2671" s="52"/>
    </row>
    <row r="2672" spans="1:12">
      <c r="A2672" s="52"/>
      <c r="B2672" s="52"/>
      <c r="C2672" s="52"/>
      <c r="D2672" s="52"/>
      <c r="E2672" s="52"/>
      <c r="F2672" s="52"/>
      <c r="G2672" s="52"/>
      <c r="H2672" s="52"/>
      <c r="I2672" s="52"/>
      <c r="J2672" s="52"/>
      <c r="K2672" s="52"/>
      <c r="L2672" s="52"/>
    </row>
    <row r="2673" spans="1:12">
      <c r="A2673" s="52"/>
      <c r="B2673" s="52"/>
      <c r="C2673" s="52"/>
      <c r="D2673" s="52"/>
      <c r="E2673" s="52"/>
      <c r="F2673" s="52"/>
      <c r="G2673" s="52"/>
      <c r="H2673" s="52"/>
      <c r="I2673" s="52"/>
      <c r="J2673" s="52"/>
      <c r="K2673" s="52"/>
      <c r="L2673" s="52"/>
    </row>
    <row r="2674" spans="1:12">
      <c r="A2674" s="52"/>
      <c r="B2674" s="52"/>
      <c r="C2674" s="52"/>
      <c r="D2674" s="52"/>
      <c r="E2674" s="52"/>
      <c r="F2674" s="52"/>
      <c r="G2674" s="52"/>
      <c r="H2674" s="52"/>
      <c r="I2674" s="52"/>
      <c r="J2674" s="52"/>
      <c r="K2674" s="52"/>
      <c r="L2674" s="52"/>
    </row>
    <row r="2675" spans="1:12">
      <c r="A2675" s="52"/>
      <c r="B2675" s="52"/>
      <c r="C2675" s="52"/>
      <c r="D2675" s="52"/>
      <c r="E2675" s="52"/>
      <c r="F2675" s="52"/>
      <c r="G2675" s="52"/>
      <c r="H2675" s="52"/>
      <c r="I2675" s="52"/>
      <c r="J2675" s="52"/>
      <c r="K2675" s="52"/>
      <c r="L2675" s="52"/>
    </row>
    <row r="2676" spans="1:12">
      <c r="A2676" s="52"/>
      <c r="B2676" s="52"/>
      <c r="C2676" s="52"/>
      <c r="D2676" s="52"/>
      <c r="E2676" s="52"/>
      <c r="F2676" s="52"/>
      <c r="G2676" s="52"/>
      <c r="H2676" s="52"/>
      <c r="I2676" s="52"/>
      <c r="J2676" s="52"/>
      <c r="K2676" s="52"/>
      <c r="L2676" s="52"/>
    </row>
    <row r="2677" spans="1:12">
      <c r="A2677" s="52"/>
      <c r="B2677" s="52"/>
      <c r="C2677" s="52"/>
      <c r="D2677" s="52"/>
      <c r="E2677" s="52"/>
      <c r="F2677" s="52"/>
      <c r="G2677" s="52"/>
      <c r="H2677" s="52"/>
      <c r="I2677" s="52"/>
      <c r="J2677" s="52"/>
      <c r="K2677" s="52"/>
      <c r="L2677" s="52"/>
    </row>
    <row r="2678" spans="1:12">
      <c r="A2678" s="52"/>
      <c r="B2678" s="52"/>
      <c r="C2678" s="52"/>
      <c r="D2678" s="52"/>
      <c r="E2678" s="52"/>
      <c r="F2678" s="52"/>
      <c r="G2678" s="52"/>
      <c r="H2678" s="52"/>
      <c r="I2678" s="52"/>
      <c r="J2678" s="52"/>
      <c r="K2678" s="52"/>
      <c r="L2678" s="52"/>
    </row>
    <row r="2679" spans="1:12">
      <c r="A2679" s="52"/>
      <c r="B2679" s="52"/>
      <c r="C2679" s="52"/>
      <c r="D2679" s="52"/>
      <c r="E2679" s="52"/>
      <c r="F2679" s="52"/>
      <c r="G2679" s="52"/>
      <c r="H2679" s="52"/>
      <c r="I2679" s="52"/>
      <c r="J2679" s="52"/>
      <c r="K2679" s="52"/>
      <c r="L2679" s="52"/>
    </row>
    <row r="2680" spans="1:12">
      <c r="A2680" s="52"/>
      <c r="B2680" s="52"/>
      <c r="C2680" s="52"/>
      <c r="D2680" s="52"/>
      <c r="E2680" s="52"/>
      <c r="F2680" s="52"/>
      <c r="G2680" s="52"/>
      <c r="H2680" s="52"/>
      <c r="I2680" s="52"/>
      <c r="J2680" s="52"/>
      <c r="K2680" s="52"/>
      <c r="L2680" s="52"/>
    </row>
    <row r="2681" spans="1:12" s="54" customFormat="1" ht="12.75" customHeight="1">
      <c r="A2681" s="53" t="s">
        <v>260</v>
      </c>
      <c r="E2681" s="55"/>
      <c r="F2681" s="55"/>
      <c r="G2681" s="55"/>
      <c r="H2681" s="55"/>
      <c r="I2681" s="55"/>
    </row>
    <row r="2682" spans="1:12" s="54" customFormat="1">
      <c r="A2682" s="56" t="s">
        <v>751</v>
      </c>
      <c r="B2682" s="1151" t="s">
        <v>78</v>
      </c>
      <c r="C2682" s="1151"/>
      <c r="D2682" s="1151"/>
      <c r="E2682" s="1151"/>
      <c r="F2682" s="1151"/>
      <c r="G2682" s="1151"/>
      <c r="H2682" s="1151"/>
      <c r="I2682" s="1151"/>
      <c r="J2682" s="1151"/>
      <c r="K2682" s="1151"/>
      <c r="L2682" s="1151"/>
    </row>
    <row r="2683" spans="1:12" s="54" customFormat="1" ht="9" customHeight="1">
      <c r="A2683" s="57"/>
      <c r="B2683" s="58"/>
      <c r="C2683" s="58"/>
      <c r="D2683" s="58"/>
      <c r="E2683" s="59"/>
      <c r="F2683" s="59"/>
      <c r="G2683" s="59"/>
      <c r="H2683" s="59"/>
      <c r="I2683" s="59"/>
      <c r="J2683" s="58"/>
      <c r="K2683" s="58"/>
      <c r="L2683" s="58"/>
    </row>
    <row r="2684" spans="1:12" s="54" customFormat="1" ht="27" customHeight="1">
      <c r="B2684" s="1152" t="s">
        <v>261</v>
      </c>
      <c r="C2684" s="1152"/>
      <c r="D2684" s="1152"/>
      <c r="E2684" s="1152"/>
      <c r="F2684" s="1152"/>
      <c r="G2684" s="1152"/>
      <c r="H2684" s="1152"/>
      <c r="I2684" s="1152"/>
      <c r="J2684" s="1152"/>
      <c r="K2684" s="1152"/>
      <c r="L2684" s="1152"/>
    </row>
    <row r="2685" spans="1:12" s="54" customFormat="1">
      <c r="E2685" s="55"/>
      <c r="F2685" s="55"/>
      <c r="G2685" s="55"/>
      <c r="H2685" s="55"/>
      <c r="I2685" s="55"/>
    </row>
    <row r="2686" spans="1:12" s="177" customFormat="1" ht="13.5" customHeight="1">
      <c r="A2686" s="61" t="s">
        <v>262</v>
      </c>
      <c r="B2686" s="62"/>
      <c r="C2686" s="63"/>
      <c r="D2686" s="1154" t="s">
        <v>263</v>
      </c>
      <c r="E2686" s="1154"/>
      <c r="F2686" s="63" t="s">
        <v>263</v>
      </c>
      <c r="G2686" s="1154" t="s">
        <v>264</v>
      </c>
      <c r="H2686" s="1154"/>
      <c r="I2686" s="63" t="s">
        <v>264</v>
      </c>
      <c r="J2686" s="63"/>
      <c r="K2686" s="62"/>
      <c r="L2686" s="62"/>
    </row>
    <row r="2687" spans="1:12" s="177" customFormat="1" ht="13.5" customHeight="1">
      <c r="A2687" s="61" t="s">
        <v>265</v>
      </c>
      <c r="B2687" s="62"/>
      <c r="C2687" s="63"/>
      <c r="D2687" s="1154">
        <v>2012</v>
      </c>
      <c r="E2687" s="1154"/>
      <c r="F2687" s="63">
        <v>2011</v>
      </c>
      <c r="G2687" s="1154">
        <v>2010</v>
      </c>
      <c r="H2687" s="1154"/>
      <c r="I2687" s="63">
        <v>2009</v>
      </c>
      <c r="J2687" s="63"/>
      <c r="K2687" s="62"/>
      <c r="L2687" s="62"/>
    </row>
    <row r="2688" spans="1:12" s="54" customFormat="1" ht="12.75" customHeight="1">
      <c r="B2688" s="54" t="s">
        <v>266</v>
      </c>
      <c r="C2688" s="65"/>
      <c r="D2688" s="1148">
        <v>19240366.18</v>
      </c>
      <c r="E2688" s="1148"/>
      <c r="F2688" s="66">
        <v>18954068.329999998</v>
      </c>
      <c r="G2688" s="1148">
        <v>19427455.68</v>
      </c>
      <c r="H2688" s="1148"/>
      <c r="I2688" s="66">
        <v>18598443.789999999</v>
      </c>
      <c r="J2688" s="65"/>
      <c r="K2688" s="65"/>
    </row>
    <row r="2689" spans="1:12" s="54" customFormat="1" ht="6" customHeight="1">
      <c r="B2689" s="67"/>
      <c r="C2689" s="67"/>
      <c r="D2689" s="68"/>
      <c r="E2689" s="68"/>
      <c r="F2689" s="69"/>
      <c r="G2689" s="69"/>
      <c r="H2689" s="69"/>
      <c r="I2689" s="69"/>
      <c r="J2689" s="67"/>
      <c r="K2689" s="67"/>
      <c r="L2689" s="67"/>
    </row>
    <row r="2690" spans="1:12" s="54" customFormat="1" ht="12.75" customHeight="1">
      <c r="B2690" s="54" t="s">
        <v>265</v>
      </c>
      <c r="C2690" s="65"/>
      <c r="D2690" s="1148">
        <v>19251035.399999999</v>
      </c>
      <c r="E2690" s="1148"/>
      <c r="F2690" s="66">
        <v>19412346.239999998</v>
      </c>
      <c r="G2690" s="1148">
        <v>19990881.02</v>
      </c>
      <c r="H2690" s="1148"/>
      <c r="I2690" s="66">
        <v>19317710.050000001</v>
      </c>
      <c r="J2690" s="65"/>
      <c r="K2690" s="65"/>
    </row>
    <row r="2691" spans="1:12" s="54" customFormat="1" ht="6" customHeight="1">
      <c r="B2691" s="67"/>
      <c r="C2691" s="67"/>
      <c r="D2691" s="68"/>
      <c r="E2691" s="68"/>
      <c r="F2691" s="69"/>
      <c r="G2691" s="69"/>
      <c r="H2691" s="69"/>
      <c r="I2691" s="69"/>
      <c r="J2691" s="67"/>
      <c r="K2691" s="67"/>
      <c r="L2691" s="67"/>
    </row>
    <row r="2692" spans="1:12" s="54" customFormat="1" ht="12.75" customHeight="1">
      <c r="B2692" s="70" t="s">
        <v>1279</v>
      </c>
      <c r="C2692" s="65"/>
      <c r="D2692" s="1153">
        <v>-10669.219999998808</v>
      </c>
      <c r="E2692" s="1153"/>
      <c r="F2692" s="66">
        <v>458277.91000000015</v>
      </c>
      <c r="G2692" s="1148">
        <v>563425.33999999985</v>
      </c>
      <c r="H2692" s="1148"/>
      <c r="I2692" s="66">
        <v>719266.26000000164</v>
      </c>
      <c r="J2692" s="65"/>
      <c r="K2692" s="65"/>
    </row>
    <row r="2693" spans="1:12" s="54" customFormat="1" ht="6" customHeight="1">
      <c r="B2693" s="67"/>
      <c r="C2693" s="67"/>
      <c r="D2693" s="67"/>
      <c r="E2693" s="71"/>
      <c r="F2693" s="71"/>
      <c r="G2693" s="71"/>
      <c r="H2693" s="71"/>
      <c r="I2693" s="71"/>
      <c r="J2693" s="67"/>
      <c r="K2693" s="67"/>
      <c r="L2693" s="67"/>
    </row>
    <row r="2694" spans="1:12" s="54" customFormat="1" ht="12.75" customHeight="1">
      <c r="B2694" s="54" t="s">
        <v>267</v>
      </c>
      <c r="C2694" s="65"/>
      <c r="D2694" s="1149">
        <v>1.0005545227102324</v>
      </c>
      <c r="E2694" s="1149"/>
      <c r="F2694" s="72">
        <v>1.0241783400809339</v>
      </c>
      <c r="G2694" s="1149">
        <v>1.0290014991813894</v>
      </c>
      <c r="H2694" s="1149"/>
      <c r="I2694" s="72">
        <v>1.038673464732933</v>
      </c>
      <c r="J2694" s="65"/>
      <c r="K2694" s="65"/>
    </row>
    <row r="2695" spans="1:12" s="54" customFormat="1" ht="6" customHeight="1">
      <c r="B2695" s="67"/>
      <c r="C2695" s="67"/>
      <c r="D2695" s="67"/>
      <c r="E2695" s="71"/>
      <c r="F2695" s="71"/>
      <c r="G2695" s="71"/>
      <c r="H2695" s="71"/>
      <c r="I2695" s="71"/>
      <c r="J2695" s="67"/>
      <c r="K2695" s="67"/>
      <c r="L2695" s="67"/>
    </row>
    <row r="2696" spans="1:12" s="54" customFormat="1" ht="12.75" customHeight="1">
      <c r="E2696" s="55"/>
      <c r="F2696" s="55"/>
      <c r="G2696" s="55"/>
      <c r="H2696" s="55"/>
      <c r="I2696" s="55"/>
    </row>
    <row r="2697" spans="1:12" s="54" customFormat="1" ht="13.5" customHeight="1">
      <c r="A2697" s="70" t="s">
        <v>268</v>
      </c>
      <c r="B2697" s="73" t="s">
        <v>289</v>
      </c>
      <c r="C2697" s="1143" t="s">
        <v>270</v>
      </c>
      <c r="D2697" s="1143"/>
      <c r="E2697" s="73"/>
      <c r="F2697" s="1143" t="s">
        <v>271</v>
      </c>
      <c r="G2697" s="1143"/>
      <c r="H2697" s="73"/>
      <c r="I2697" s="74" t="s">
        <v>1279</v>
      </c>
      <c r="J2697" s="73"/>
      <c r="K2697" s="74" t="s">
        <v>1279</v>
      </c>
      <c r="L2697" s="74" t="s">
        <v>272</v>
      </c>
    </row>
    <row r="2698" spans="1:12" s="54" customFormat="1" ht="13.5" customHeight="1">
      <c r="A2698" s="70"/>
      <c r="B2698" s="73"/>
      <c r="C2698" s="74" t="s">
        <v>273</v>
      </c>
      <c r="D2698" s="74" t="s">
        <v>274</v>
      </c>
      <c r="E2698" s="74"/>
      <c r="F2698" s="74" t="s">
        <v>273</v>
      </c>
      <c r="G2698" s="74" t="s">
        <v>274</v>
      </c>
      <c r="H2698" s="74"/>
      <c r="I2698" s="74" t="s">
        <v>275</v>
      </c>
      <c r="J2698" s="73"/>
      <c r="K2698" s="74" t="s">
        <v>276</v>
      </c>
      <c r="L2698" s="74" t="s">
        <v>277</v>
      </c>
    </row>
    <row r="2699" spans="1:12" s="76" customFormat="1">
      <c r="A2699" t="s">
        <v>79</v>
      </c>
      <c r="B2699" s="76" t="s">
        <v>80</v>
      </c>
      <c r="C2699" s="77">
        <v>18926289.18</v>
      </c>
      <c r="D2699" s="78">
        <v>0.98367614228015698</v>
      </c>
      <c r="E2699" s="79"/>
      <c r="F2699" s="77">
        <v>18926289.18</v>
      </c>
      <c r="G2699" s="78">
        <v>0.98313097382803638</v>
      </c>
      <c r="H2699" s="79"/>
      <c r="I2699" s="77">
        <v>0</v>
      </c>
      <c r="K2699" s="77">
        <v>447461.27</v>
      </c>
      <c r="L2699" s="78">
        <v>-1</v>
      </c>
    </row>
    <row r="2700" spans="1:12" s="76" customFormat="1" ht="6" customHeight="1">
      <c r="A2700" s="94"/>
      <c r="B2700" s="80"/>
      <c r="C2700" s="81"/>
      <c r="D2700" s="82"/>
      <c r="E2700" s="83"/>
      <c r="F2700" s="81"/>
      <c r="G2700" s="82"/>
      <c r="H2700" s="83"/>
      <c r="I2700" s="81"/>
      <c r="J2700" s="80"/>
      <c r="K2700" s="81"/>
      <c r="L2700" s="82"/>
    </row>
    <row r="2701" spans="1:12" s="76" customFormat="1">
      <c r="A2701" t="s">
        <v>81</v>
      </c>
      <c r="B2701" s="76" t="s">
        <v>82</v>
      </c>
      <c r="C2701" s="77">
        <v>314077</v>
      </c>
      <c r="D2701" s="78">
        <v>1.6323857719843043E-2</v>
      </c>
      <c r="E2701" s="79"/>
      <c r="F2701" s="77">
        <v>324746.21999999997</v>
      </c>
      <c r="G2701" s="78">
        <v>1.6869026171963716E-2</v>
      </c>
      <c r="H2701" s="79"/>
      <c r="I2701" s="77">
        <v>10669.219999999972</v>
      </c>
      <c r="K2701" s="77">
        <v>10816.64</v>
      </c>
      <c r="L2701" s="78">
        <v>-1.3629001242532558E-2</v>
      </c>
    </row>
    <row r="2702" spans="1:12" s="76" customFormat="1" ht="6" customHeight="1">
      <c r="A2702" s="94"/>
      <c r="B2702" s="80"/>
      <c r="C2702" s="81"/>
      <c r="D2702" s="82"/>
      <c r="E2702" s="83"/>
      <c r="F2702" s="81"/>
      <c r="G2702" s="82"/>
      <c r="H2702" s="83"/>
      <c r="I2702" s="81"/>
      <c r="J2702" s="80"/>
      <c r="K2702" s="81"/>
      <c r="L2702" s="82"/>
    </row>
    <row r="2703" spans="1:12" s="54" customFormat="1">
      <c r="E2703" s="55"/>
      <c r="F2703" s="55"/>
      <c r="G2703" s="55"/>
      <c r="H2703" s="55"/>
      <c r="I2703" s="55"/>
    </row>
    <row r="2704" spans="1:12" s="85" customFormat="1">
      <c r="A2704" s="84" t="s">
        <v>288</v>
      </c>
      <c r="E2704" s="86"/>
      <c r="F2704" s="86"/>
      <c r="G2704" s="86"/>
      <c r="H2704" s="86"/>
      <c r="I2704" s="86"/>
    </row>
    <row r="2705" spans="1:12" s="85" customFormat="1">
      <c r="E2705" s="86"/>
      <c r="F2705" s="86"/>
      <c r="G2705" s="86"/>
      <c r="H2705" s="86"/>
      <c r="I2705" s="86"/>
    </row>
    <row r="2706" spans="1:12" s="85" customFormat="1">
      <c r="E2706" s="86"/>
      <c r="F2706" s="86"/>
      <c r="G2706" s="86"/>
      <c r="H2706" s="86"/>
      <c r="I2706" s="86"/>
    </row>
    <row r="2707" spans="1:12" s="85" customFormat="1">
      <c r="E2707" s="86"/>
      <c r="F2707" s="86"/>
      <c r="G2707" s="86"/>
      <c r="H2707" s="86"/>
      <c r="I2707" s="86"/>
    </row>
    <row r="2708" spans="1:12" s="85" customFormat="1">
      <c r="E2708" s="86"/>
      <c r="F2708" s="86"/>
      <c r="G2708" s="86"/>
      <c r="H2708" s="86"/>
      <c r="I2708" s="86"/>
    </row>
    <row r="2709" spans="1:12" s="85" customFormat="1">
      <c r="E2709" s="86"/>
      <c r="F2709" s="86"/>
      <c r="G2709" s="86"/>
      <c r="H2709" s="86"/>
      <c r="I2709" s="86"/>
    </row>
    <row r="2710" spans="1:12" s="85" customFormat="1">
      <c r="E2710" s="86"/>
      <c r="F2710" s="86"/>
      <c r="G2710" s="86"/>
      <c r="H2710" s="86"/>
      <c r="I2710" s="86"/>
    </row>
    <row r="2711" spans="1:12" s="85" customFormat="1">
      <c r="E2711" s="86"/>
      <c r="F2711" s="86"/>
      <c r="G2711" s="86"/>
      <c r="H2711" s="86"/>
      <c r="I2711" s="86"/>
    </row>
    <row r="2712" spans="1:12" s="85" customFormat="1">
      <c r="E2712" s="86"/>
      <c r="F2712" s="86"/>
      <c r="G2712" s="86"/>
      <c r="H2712" s="86"/>
      <c r="I2712" s="86"/>
    </row>
    <row r="2713" spans="1:12" s="85" customFormat="1">
      <c r="E2713" s="86"/>
      <c r="F2713" s="86"/>
      <c r="G2713" s="86"/>
      <c r="H2713" s="86"/>
      <c r="I2713" s="86"/>
    </row>
    <row r="2714" spans="1:12" s="85" customFormat="1">
      <c r="E2714" s="86"/>
      <c r="F2714" s="86"/>
      <c r="G2714" s="86"/>
      <c r="H2714" s="86"/>
      <c r="I2714" s="86"/>
    </row>
    <row r="2715" spans="1:12" s="85" customFormat="1">
      <c r="E2715" s="86"/>
      <c r="F2715" s="86"/>
      <c r="G2715" s="86"/>
      <c r="H2715" s="86"/>
      <c r="I2715" s="86"/>
    </row>
    <row r="2716" spans="1:12" s="85" customFormat="1">
      <c r="E2716" s="86"/>
      <c r="F2716" s="86"/>
      <c r="G2716" s="86"/>
      <c r="H2716" s="86"/>
      <c r="I2716" s="86"/>
    </row>
    <row r="2717" spans="1:12" s="85" customFormat="1">
      <c r="E2717" s="86"/>
      <c r="F2717" s="86"/>
      <c r="G2717" s="86"/>
      <c r="H2717" s="86"/>
      <c r="I2717" s="86"/>
    </row>
    <row r="2718" spans="1:12" s="85" customFormat="1">
      <c r="E2718" s="86"/>
      <c r="F2718" s="86"/>
      <c r="G2718" s="86"/>
      <c r="H2718" s="86"/>
      <c r="I2718" s="86"/>
    </row>
    <row r="2719" spans="1:12" s="54" customFormat="1">
      <c r="A2719" s="53" t="s">
        <v>260</v>
      </c>
      <c r="E2719" s="55"/>
      <c r="F2719" s="55"/>
      <c r="G2719" s="55"/>
      <c r="H2719" s="55"/>
      <c r="I2719" s="55"/>
    </row>
    <row r="2720" spans="1:12" s="54" customFormat="1">
      <c r="A2720" s="56" t="s">
        <v>751</v>
      </c>
      <c r="B2720" s="1151" t="s">
        <v>78</v>
      </c>
      <c r="C2720" s="1151"/>
      <c r="D2720" s="1151"/>
      <c r="E2720" s="1151"/>
      <c r="F2720" s="1151"/>
      <c r="G2720" s="1151"/>
      <c r="H2720" s="1151"/>
      <c r="I2720" s="1151"/>
      <c r="J2720" s="1151"/>
      <c r="K2720" s="1151"/>
      <c r="L2720" s="1151"/>
    </row>
    <row r="2721" spans="1:12" s="54" customFormat="1" ht="9" customHeight="1">
      <c r="A2721" s="57"/>
      <c r="B2721" s="58"/>
      <c r="C2721" s="58"/>
      <c r="D2721" s="58"/>
      <c r="E2721" s="59"/>
      <c r="F2721" s="59"/>
      <c r="G2721" s="59"/>
      <c r="H2721" s="59"/>
      <c r="I2721" s="59"/>
      <c r="J2721" s="58"/>
      <c r="K2721" s="58"/>
      <c r="L2721" s="58"/>
    </row>
    <row r="2722" spans="1:12" s="54" customFormat="1" ht="27" customHeight="1">
      <c r="B2722" s="1152" t="s">
        <v>1008</v>
      </c>
      <c r="C2722" s="1152"/>
      <c r="D2722" s="1152"/>
      <c r="E2722" s="1152"/>
      <c r="F2722" s="1152"/>
      <c r="G2722" s="1152"/>
      <c r="H2722" s="1152"/>
      <c r="I2722" s="1152"/>
      <c r="J2722" s="1152"/>
      <c r="K2722" s="1152"/>
      <c r="L2722" s="1152"/>
    </row>
    <row r="2723" spans="1:12" s="54" customFormat="1">
      <c r="E2723" s="55"/>
      <c r="F2723" s="55"/>
      <c r="G2723" s="55"/>
      <c r="H2723" s="55"/>
      <c r="I2723" s="55"/>
    </row>
    <row r="2724" spans="1:12" s="54" customFormat="1" ht="13.5" customHeight="1">
      <c r="A2724" s="70" t="s">
        <v>262</v>
      </c>
      <c r="B2724" s="67"/>
      <c r="C2724" s="74" t="s">
        <v>263</v>
      </c>
      <c r="D2724" s="1150" t="s">
        <v>263</v>
      </c>
      <c r="E2724" s="1150"/>
      <c r="F2724" s="74" t="s">
        <v>264</v>
      </c>
      <c r="G2724" s="1150" t="s">
        <v>264</v>
      </c>
      <c r="H2724" s="1150"/>
      <c r="I2724" s="1143" t="s">
        <v>292</v>
      </c>
      <c r="J2724" s="1143"/>
      <c r="K2724" s="1143"/>
      <c r="L2724" s="1143"/>
    </row>
    <row r="2725" spans="1:12" s="54" customFormat="1" ht="13.5" customHeight="1">
      <c r="A2725" s="70" t="s">
        <v>265</v>
      </c>
      <c r="B2725" s="67"/>
      <c r="C2725" s="74">
        <v>2012</v>
      </c>
      <c r="D2725" s="1150">
        <v>2011</v>
      </c>
      <c r="E2725" s="1150"/>
      <c r="F2725" s="74">
        <v>2010</v>
      </c>
      <c r="G2725" s="1150">
        <v>2009</v>
      </c>
      <c r="H2725" s="1150"/>
      <c r="I2725" s="74"/>
      <c r="J2725" s="67"/>
      <c r="K2725" s="67"/>
      <c r="L2725" s="67"/>
    </row>
    <row r="2726" spans="1:12" s="54" customFormat="1" ht="12.75" customHeight="1">
      <c r="B2726" s="54" t="s">
        <v>266</v>
      </c>
      <c r="C2726" s="66">
        <v>18926289.18</v>
      </c>
      <c r="D2726" s="1148">
        <v>18727247.309999999</v>
      </c>
      <c r="E2726" s="1148"/>
      <c r="F2726" s="66">
        <v>19223711.84</v>
      </c>
      <c r="G2726" s="1148">
        <v>18386928.859999999</v>
      </c>
      <c r="H2726" s="1148"/>
      <c r="I2726" s="55"/>
    </row>
    <row r="2727" spans="1:12" s="54" customFormat="1" ht="6" customHeight="1">
      <c r="B2727" s="67"/>
      <c r="C2727" s="69"/>
      <c r="D2727" s="69"/>
      <c r="E2727" s="69"/>
      <c r="F2727" s="69"/>
      <c r="G2727" s="69"/>
      <c r="H2727" s="69"/>
      <c r="I2727" s="71"/>
      <c r="J2727" s="67"/>
      <c r="K2727" s="67"/>
      <c r="L2727" s="58"/>
    </row>
    <row r="2728" spans="1:12" s="54" customFormat="1" ht="12.75" customHeight="1">
      <c r="B2728" s="54" t="s">
        <v>265</v>
      </c>
      <c r="C2728" s="66">
        <v>18926289.18</v>
      </c>
      <c r="D2728" s="1148">
        <v>19174708.579999998</v>
      </c>
      <c r="E2728" s="1148"/>
      <c r="F2728" s="66">
        <v>19782394.5</v>
      </c>
      <c r="G2728" s="1148">
        <v>19066614.579999998</v>
      </c>
      <c r="H2728" s="1148"/>
      <c r="I2728" s="55"/>
    </row>
    <row r="2729" spans="1:12" s="54" customFormat="1" ht="6" customHeight="1">
      <c r="B2729" s="67"/>
      <c r="C2729" s="69"/>
      <c r="D2729" s="69"/>
      <c r="E2729" s="69"/>
      <c r="F2729" s="69"/>
      <c r="G2729" s="69"/>
      <c r="H2729" s="69"/>
      <c r="I2729" s="71"/>
      <c r="J2729" s="67"/>
      <c r="K2729" s="67"/>
      <c r="L2729" s="58"/>
    </row>
    <row r="2730" spans="1:12" s="54" customFormat="1" ht="12.75" customHeight="1">
      <c r="B2730" s="70" t="s">
        <v>1</v>
      </c>
      <c r="C2730" s="97">
        <v>0</v>
      </c>
      <c r="D2730" s="1148">
        <v>-447461.26999999955</v>
      </c>
      <c r="E2730" s="1148"/>
      <c r="F2730" s="66">
        <v>-558682.66000000015</v>
      </c>
      <c r="G2730" s="1148">
        <v>-679685.71999999881</v>
      </c>
      <c r="H2730" s="1148"/>
      <c r="I2730" s="55"/>
      <c r="L2730" s="58"/>
    </row>
    <row r="2731" spans="1:12" s="54" customFormat="1" ht="6" customHeight="1">
      <c r="B2731" s="67"/>
      <c r="C2731" s="69"/>
      <c r="D2731" s="69"/>
      <c r="E2731" s="69"/>
      <c r="F2731" s="69"/>
      <c r="G2731" s="69"/>
      <c r="H2731" s="69"/>
      <c r="I2731" s="71"/>
      <c r="J2731" s="67"/>
      <c r="K2731" s="67"/>
      <c r="L2731" s="58"/>
    </row>
    <row r="2732" spans="1:12" s="54" customFormat="1" ht="12.75" customHeight="1">
      <c r="B2732" s="54" t="s">
        <v>267</v>
      </c>
      <c r="C2732" s="72">
        <v>1</v>
      </c>
      <c r="D2732" s="1149">
        <v>1.0238935953903414</v>
      </c>
      <c r="E2732" s="1149"/>
      <c r="F2732" s="72">
        <v>1.0290621636783752</v>
      </c>
      <c r="G2732" s="1149">
        <v>1.0369657012965676</v>
      </c>
      <c r="H2732" s="1149"/>
      <c r="I2732" s="72"/>
      <c r="L2732" s="58"/>
    </row>
    <row r="2733" spans="1:12" s="54" customFormat="1" ht="6" customHeight="1">
      <c r="B2733" s="67"/>
      <c r="C2733" s="71"/>
      <c r="D2733" s="71"/>
      <c r="E2733" s="71"/>
      <c r="F2733" s="71"/>
      <c r="G2733" s="71"/>
      <c r="H2733" s="71"/>
      <c r="I2733" s="71"/>
      <c r="J2733" s="67"/>
      <c r="K2733" s="67"/>
      <c r="L2733" s="58"/>
    </row>
    <row r="2734" spans="1:12" s="54" customFormat="1" ht="12.75" customHeight="1">
      <c r="E2734" s="55"/>
      <c r="F2734" s="55"/>
      <c r="G2734" s="55"/>
      <c r="H2734" s="55"/>
      <c r="I2734" s="55"/>
    </row>
    <row r="2735" spans="1:12" s="54" customFormat="1" ht="6" customHeight="1">
      <c r="B2735" s="67"/>
      <c r="C2735" s="71"/>
      <c r="D2735" s="71"/>
      <c r="E2735" s="71"/>
      <c r="F2735" s="71"/>
      <c r="G2735" s="71"/>
      <c r="H2735" s="71"/>
      <c r="I2735" s="71"/>
      <c r="J2735" s="67"/>
      <c r="K2735" s="67"/>
      <c r="L2735" s="67"/>
    </row>
    <row r="2736" spans="1:12" s="54" customFormat="1" ht="12.75" customHeight="1">
      <c r="E2736" s="55"/>
      <c r="F2736" s="55"/>
      <c r="G2736" s="55"/>
      <c r="H2736" s="55"/>
      <c r="I2736" s="55"/>
    </row>
    <row r="2737" spans="1:12" s="54" customFormat="1" ht="13.5" customHeight="1">
      <c r="A2737" s="70" t="s">
        <v>268</v>
      </c>
      <c r="B2737" s="73" t="s">
        <v>293</v>
      </c>
      <c r="C2737" s="1143" t="s">
        <v>270</v>
      </c>
      <c r="D2737" s="1143"/>
      <c r="E2737" s="1143"/>
      <c r="F2737" s="1143" t="s">
        <v>271</v>
      </c>
      <c r="G2737" s="1143"/>
      <c r="H2737" s="1143"/>
      <c r="I2737" s="74" t="s">
        <v>1</v>
      </c>
      <c r="J2737" s="73"/>
      <c r="K2737" s="74" t="s">
        <v>1</v>
      </c>
      <c r="L2737" s="74" t="s">
        <v>272</v>
      </c>
    </row>
    <row r="2738" spans="1:12" s="54" customFormat="1" ht="13.5" customHeight="1">
      <c r="A2738" s="70"/>
      <c r="B2738" s="73"/>
      <c r="C2738" s="74" t="s">
        <v>273</v>
      </c>
      <c r="D2738" s="74" t="s">
        <v>274</v>
      </c>
      <c r="E2738" s="74"/>
      <c r="F2738" s="74" t="s">
        <v>273</v>
      </c>
      <c r="G2738" s="74" t="s">
        <v>274</v>
      </c>
      <c r="H2738" s="74"/>
      <c r="I2738" s="74" t="s">
        <v>275</v>
      </c>
      <c r="J2738" s="73"/>
      <c r="K2738" s="74" t="s">
        <v>276</v>
      </c>
      <c r="L2738" s="74" t="s">
        <v>277</v>
      </c>
    </row>
    <row r="2739" spans="1:12" s="76" customFormat="1">
      <c r="A2739" s="76" t="s">
        <v>1009</v>
      </c>
      <c r="B2739" s="76" t="s">
        <v>1010</v>
      </c>
      <c r="C2739" s="77">
        <v>14292430.15</v>
      </c>
      <c r="D2739" s="78">
        <v>0.75516283271753326</v>
      </c>
      <c r="E2739" s="79"/>
      <c r="F2739" s="77">
        <v>14280520.210000001</v>
      </c>
      <c r="G2739" s="78">
        <v>0.75453355246683396</v>
      </c>
      <c r="H2739" s="79"/>
      <c r="I2739" s="77">
        <v>11909.939999999478</v>
      </c>
      <c r="K2739" s="77">
        <v>-311798.11</v>
      </c>
      <c r="L2739" s="78">
        <v>-1.038197601646782</v>
      </c>
    </row>
    <row r="2740" spans="1:12" s="76" customFormat="1" ht="6" customHeight="1">
      <c r="B2740" s="80"/>
      <c r="C2740" s="81"/>
      <c r="D2740" s="82"/>
      <c r="E2740" s="83"/>
      <c r="F2740" s="81"/>
      <c r="G2740" s="82"/>
      <c r="H2740" s="83"/>
      <c r="I2740" s="81"/>
      <c r="J2740" s="80"/>
      <c r="K2740" s="81"/>
      <c r="L2740" s="82"/>
    </row>
    <row r="2741" spans="1:12" s="76" customFormat="1">
      <c r="A2741" s="76" t="s">
        <v>1011</v>
      </c>
      <c r="B2741" s="76" t="s">
        <v>1012</v>
      </c>
      <c r="C2741" s="77">
        <v>4633859.03</v>
      </c>
      <c r="D2741" s="78">
        <v>0.24483716728246674</v>
      </c>
      <c r="E2741" s="79"/>
      <c r="F2741" s="77">
        <v>4645768.97</v>
      </c>
      <c r="G2741" s="78">
        <v>0.24546644753316613</v>
      </c>
      <c r="H2741" s="79"/>
      <c r="I2741" s="77">
        <v>-11909.939999999478</v>
      </c>
      <c r="K2741" s="77">
        <v>-135663.16</v>
      </c>
      <c r="L2741" s="78">
        <v>-0.91220947529160101</v>
      </c>
    </row>
    <row r="2742" spans="1:12" s="76" customFormat="1" ht="6" customHeight="1">
      <c r="B2742" s="80"/>
      <c r="C2742" s="81"/>
      <c r="D2742" s="82"/>
      <c r="E2742" s="83"/>
      <c r="F2742" s="81"/>
      <c r="G2742" s="82"/>
      <c r="H2742" s="83"/>
      <c r="I2742" s="81"/>
      <c r="J2742" s="80"/>
      <c r="K2742" s="81"/>
      <c r="L2742" s="82"/>
    </row>
    <row r="2743" spans="1:12" s="54" customFormat="1">
      <c r="E2743" s="55"/>
      <c r="F2743" s="55"/>
      <c r="G2743" s="55"/>
      <c r="H2743" s="55"/>
      <c r="I2743" s="55"/>
    </row>
    <row r="2744" spans="1:12" s="85" customFormat="1">
      <c r="A2744" s="84" t="s">
        <v>288</v>
      </c>
      <c r="B2744" s="95"/>
      <c r="E2744" s="86"/>
      <c r="F2744" s="86"/>
      <c r="G2744" s="86"/>
      <c r="H2744" s="86"/>
      <c r="I2744" s="86"/>
    </row>
    <row r="2745" spans="1:12" s="85" customFormat="1">
      <c r="E2745" s="86"/>
      <c r="F2745" s="86"/>
      <c r="G2745" s="86"/>
      <c r="H2745" s="86"/>
      <c r="I2745" s="86"/>
    </row>
    <row r="2746" spans="1:12" s="85" customFormat="1">
      <c r="E2746" s="86"/>
      <c r="F2746" s="86"/>
      <c r="G2746" s="86"/>
      <c r="H2746" s="86"/>
      <c r="I2746" s="86"/>
    </row>
    <row r="2747" spans="1:12" s="85" customFormat="1">
      <c r="E2747" s="86"/>
      <c r="F2747" s="86"/>
      <c r="G2747" s="86"/>
      <c r="H2747" s="86"/>
      <c r="I2747" s="86"/>
    </row>
    <row r="2748" spans="1:12" s="85" customFormat="1">
      <c r="E2748" s="86"/>
      <c r="F2748" s="86"/>
      <c r="G2748" s="86"/>
      <c r="H2748" s="86"/>
      <c r="I2748" s="86"/>
    </row>
    <row r="2749" spans="1:12" s="85" customFormat="1">
      <c r="E2749" s="86"/>
      <c r="F2749" s="86"/>
      <c r="G2749" s="86"/>
      <c r="H2749" s="86"/>
      <c r="I2749" s="86"/>
    </row>
    <row r="2750" spans="1:12" s="85" customFormat="1">
      <c r="E2750" s="86"/>
      <c r="F2750" s="86"/>
      <c r="G2750" s="86"/>
      <c r="H2750" s="86"/>
      <c r="I2750" s="86"/>
    </row>
    <row r="2751" spans="1:12" s="85" customFormat="1">
      <c r="E2751" s="86"/>
      <c r="F2751" s="86"/>
      <c r="G2751" s="86"/>
      <c r="H2751" s="86"/>
      <c r="I2751" s="86"/>
    </row>
    <row r="2752" spans="1:12" s="85" customFormat="1">
      <c r="E2752" s="86"/>
      <c r="F2752" s="86"/>
      <c r="G2752" s="86"/>
      <c r="H2752" s="86"/>
      <c r="I2752" s="86"/>
    </row>
    <row r="2753" spans="1:12" s="85" customFormat="1">
      <c r="E2753" s="86"/>
      <c r="F2753" s="86"/>
      <c r="G2753" s="86"/>
      <c r="H2753" s="86"/>
      <c r="I2753" s="86"/>
    </row>
    <row r="2754" spans="1:12" s="98" customFormat="1">
      <c r="A2754" s="87" t="s">
        <v>260</v>
      </c>
    </row>
    <row r="2755" spans="1:12" s="98" customFormat="1">
      <c r="A2755" s="88" t="s">
        <v>751</v>
      </c>
      <c r="B2755" s="1144" t="s">
        <v>78</v>
      </c>
      <c r="C2755" s="1144"/>
      <c r="D2755" s="1144"/>
      <c r="E2755" s="1144"/>
      <c r="F2755" s="1144"/>
      <c r="G2755" s="1144"/>
      <c r="H2755" s="1144"/>
      <c r="I2755" s="1144"/>
      <c r="J2755" s="1144"/>
      <c r="K2755" s="1144"/>
      <c r="L2755" s="1144"/>
    </row>
    <row r="2756" spans="1:12" s="99" customFormat="1" ht="9" customHeight="1">
      <c r="B2756" s="100"/>
      <c r="C2756" s="100"/>
      <c r="D2756" s="100"/>
      <c r="E2756" s="100"/>
      <c r="F2756" s="100"/>
      <c r="G2756" s="100"/>
      <c r="H2756" s="100"/>
      <c r="I2756" s="100"/>
    </row>
    <row r="2757" spans="1:12" s="98" customFormat="1" ht="27" customHeight="1">
      <c r="B2757" s="1145" t="s">
        <v>1013</v>
      </c>
      <c r="C2757" s="1145"/>
      <c r="D2757" s="1145"/>
      <c r="E2757" s="1145"/>
      <c r="F2757" s="1145"/>
      <c r="G2757" s="1145"/>
      <c r="H2757" s="1145"/>
      <c r="I2757" s="1145"/>
      <c r="J2757" s="1145"/>
      <c r="K2757" s="1145"/>
      <c r="L2757" s="1145"/>
    </row>
    <row r="2758" spans="1:12" s="85" customFormat="1">
      <c r="E2758" s="86"/>
      <c r="F2758" s="86"/>
      <c r="G2758" s="86"/>
      <c r="H2758" s="86"/>
      <c r="I2758" s="86"/>
    </row>
    <row r="2759" spans="1:12" s="98" customFormat="1">
      <c r="A2759" s="102" t="s">
        <v>297</v>
      </c>
      <c r="B2759" s="103" t="s">
        <v>298</v>
      </c>
      <c r="C2759" s="103"/>
      <c r="D2759" s="103"/>
      <c r="E2759" s="103"/>
      <c r="F2759" s="86"/>
      <c r="G2759" s="103" t="s">
        <v>299</v>
      </c>
      <c r="H2759" s="104"/>
      <c r="I2759" s="104"/>
      <c r="J2759" s="104"/>
      <c r="K2759" s="105"/>
      <c r="L2759" s="105"/>
    </row>
    <row r="2760" spans="1:12" s="98" customFormat="1">
      <c r="A2760" s="99"/>
      <c r="B2760" s="1146"/>
      <c r="C2760" s="1146"/>
      <c r="D2760" s="1146"/>
      <c r="E2760" s="95"/>
      <c r="F2760" s="106"/>
      <c r="G2760" s="1147"/>
      <c r="H2760" s="1147"/>
      <c r="I2760" s="1147"/>
      <c r="J2760" s="1147"/>
      <c r="K2760" s="1147"/>
      <c r="L2760" s="1147"/>
    </row>
    <row r="2761" spans="1:12" s="98" customFormat="1">
      <c r="A2761" s="99"/>
      <c r="B2761" s="1146"/>
      <c r="C2761" s="1146"/>
      <c r="D2761" s="1146"/>
      <c r="E2761" s="95"/>
      <c r="F2761" s="106"/>
      <c r="G2761" s="1147"/>
      <c r="H2761" s="1147"/>
      <c r="I2761" s="1147"/>
      <c r="J2761" s="1147"/>
      <c r="K2761" s="1147"/>
      <c r="L2761" s="1147"/>
    </row>
    <row r="2762" spans="1:12" s="98" customFormat="1">
      <c r="A2762" s="99"/>
      <c r="B2762" s="1146"/>
      <c r="C2762" s="1146"/>
      <c r="D2762" s="1146"/>
      <c r="E2762" s="95"/>
      <c r="F2762" s="106"/>
      <c r="G2762" s="1147"/>
      <c r="H2762" s="1147"/>
      <c r="I2762" s="1147"/>
      <c r="J2762" s="1147"/>
      <c r="K2762" s="1147"/>
      <c r="L2762" s="1147"/>
    </row>
    <row r="2763" spans="1:12" s="98" customFormat="1">
      <c r="A2763" s="99"/>
      <c r="B2763" s="1146"/>
      <c r="C2763" s="1146"/>
      <c r="D2763" s="1146"/>
      <c r="E2763" s="95"/>
      <c r="F2763" s="106"/>
      <c r="G2763" s="1147"/>
      <c r="H2763" s="1147"/>
      <c r="I2763" s="1147"/>
      <c r="J2763" s="1147"/>
      <c r="K2763" s="1147"/>
      <c r="L2763" s="1147"/>
    </row>
    <row r="2764" spans="1:12" s="98" customFormat="1">
      <c r="A2764" s="99"/>
      <c r="B2764" s="1146"/>
      <c r="C2764" s="1146"/>
      <c r="D2764" s="1146"/>
      <c r="E2764" s="95"/>
      <c r="F2764" s="106"/>
      <c r="G2764" s="1147"/>
      <c r="H2764" s="1147"/>
      <c r="I2764" s="1147"/>
      <c r="J2764" s="1147"/>
      <c r="K2764" s="1147"/>
      <c r="L2764" s="1147"/>
    </row>
    <row r="2765" spans="1:12" s="98" customFormat="1">
      <c r="A2765" s="99"/>
      <c r="B2765" s="99"/>
      <c r="C2765" s="99"/>
      <c r="D2765" s="99"/>
      <c r="E2765" s="99"/>
      <c r="F2765" s="99"/>
      <c r="G2765" s="99"/>
      <c r="H2765" s="99"/>
      <c r="I2765" s="99"/>
    </row>
    <row r="2766" spans="1:12" s="98" customFormat="1" ht="27" customHeight="1">
      <c r="A2766" s="107" t="s">
        <v>300</v>
      </c>
      <c r="B2766" s="103" t="s">
        <v>301</v>
      </c>
      <c r="C2766" s="108" t="s">
        <v>302</v>
      </c>
      <c r="D2766" s="1141" t="s">
        <v>303</v>
      </c>
      <c r="E2766" s="1141"/>
      <c r="F2766" s="108" t="s">
        <v>304</v>
      </c>
      <c r="G2766" s="1141" t="s">
        <v>305</v>
      </c>
      <c r="H2766" s="1141"/>
      <c r="I2766" s="108" t="s">
        <v>306</v>
      </c>
      <c r="J2766" s="103" t="s">
        <v>307</v>
      </c>
      <c r="K2766" s="103"/>
      <c r="L2766" s="105"/>
    </row>
    <row r="2767" spans="1:12" s="85" customFormat="1" ht="114.75">
      <c r="A2767" s="110"/>
      <c r="B2767" s="111" t="s">
        <v>1014</v>
      </c>
      <c r="C2767" s="147">
        <v>0.8</v>
      </c>
      <c r="D2767" s="1176">
        <v>0.8</v>
      </c>
      <c r="E2767" s="1176"/>
      <c r="F2767" s="258">
        <v>0.90100000000000002</v>
      </c>
      <c r="G2767" s="1242">
        <v>0.996</v>
      </c>
      <c r="H2767" s="1242"/>
      <c r="I2767" s="258">
        <v>0.997</v>
      </c>
      <c r="J2767" s="1136" t="s">
        <v>1015</v>
      </c>
      <c r="K2767" s="1136"/>
      <c r="L2767" s="1136"/>
    </row>
    <row r="2768" spans="1:12" s="98" customFormat="1" ht="6" customHeight="1">
      <c r="A2768" s="110"/>
      <c r="B2768" s="115"/>
      <c r="C2768" s="116"/>
      <c r="D2768" s="117"/>
      <c r="E2768" s="116"/>
      <c r="F2768" s="116"/>
      <c r="G2768" s="117"/>
      <c r="H2768" s="116"/>
      <c r="I2768" s="117"/>
      <c r="J2768" s="118"/>
      <c r="K2768" s="118"/>
      <c r="L2768" s="118"/>
    </row>
    <row r="2769" spans="1:12" s="85" customFormat="1">
      <c r="A2769" s="110"/>
      <c r="B2769" s="111"/>
      <c r="C2769" s="112"/>
      <c r="D2769" s="1142"/>
      <c r="E2769" s="1135"/>
      <c r="F2769" s="112"/>
      <c r="G2769" s="1142"/>
      <c r="H2769" s="1135"/>
      <c r="I2769" s="114"/>
      <c r="J2769" s="1136"/>
      <c r="K2769" s="1136"/>
      <c r="L2769" s="1136"/>
    </row>
    <row r="2770" spans="1:12" s="85" customFormat="1">
      <c r="A2770" s="110"/>
      <c r="B2770" s="119"/>
      <c r="C2770" s="119"/>
      <c r="D2770" s="120"/>
      <c r="E2770" s="119"/>
      <c r="F2770" s="119"/>
      <c r="G2770" s="120"/>
      <c r="H2770" s="119"/>
      <c r="I2770" s="120"/>
      <c r="J2770" s="121"/>
      <c r="K2770" s="121"/>
      <c r="L2770" s="121"/>
    </row>
    <row r="2771" spans="1:12" s="98" customFormat="1" ht="27" customHeight="1">
      <c r="A2771" s="122" t="s">
        <v>309</v>
      </c>
      <c r="B2771" s="103" t="s">
        <v>310</v>
      </c>
      <c r="C2771" s="108"/>
      <c r="D2771" s="1141" t="s">
        <v>304</v>
      </c>
      <c r="E2771" s="1141"/>
      <c r="F2771" s="108" t="s">
        <v>305</v>
      </c>
      <c r="G2771" s="1141" t="s">
        <v>306</v>
      </c>
      <c r="H2771" s="1141"/>
      <c r="I2771" s="108" t="s">
        <v>311</v>
      </c>
      <c r="J2771" s="123" t="s">
        <v>307</v>
      </c>
      <c r="K2771" s="124"/>
      <c r="L2771" s="125"/>
    </row>
    <row r="2772" spans="1:12" s="85" customFormat="1" ht="12.75" customHeight="1">
      <c r="A2772" s="110"/>
      <c r="B2772" s="1133" t="s">
        <v>1016</v>
      </c>
      <c r="C2772" s="1133"/>
      <c r="D2772" s="1169">
        <v>3187</v>
      </c>
      <c r="E2772" s="1135"/>
      <c r="F2772" s="135">
        <v>9086</v>
      </c>
      <c r="G2772" s="1169">
        <v>9321</v>
      </c>
      <c r="H2772" s="1135"/>
      <c r="I2772" s="135">
        <v>8967</v>
      </c>
      <c r="J2772" s="1136"/>
      <c r="K2772" s="1136"/>
      <c r="L2772" s="1136"/>
    </row>
    <row r="2773" spans="1:12" s="98" customFormat="1" ht="6" customHeight="1">
      <c r="A2773" s="110"/>
      <c r="B2773" s="127"/>
      <c r="C2773" s="127"/>
      <c r="D2773" s="128"/>
      <c r="E2773" s="128"/>
      <c r="F2773" s="129"/>
      <c r="G2773" s="129"/>
      <c r="H2773" s="128"/>
      <c r="I2773" s="129"/>
      <c r="J2773" s="125"/>
      <c r="K2773" s="125"/>
      <c r="L2773" s="125"/>
    </row>
    <row r="2774" spans="1:12" s="85" customFormat="1" ht="25.5" customHeight="1">
      <c r="A2774" s="110"/>
      <c r="B2774" s="1133" t="s">
        <v>1017</v>
      </c>
      <c r="C2774" s="1133"/>
      <c r="D2774" s="1169">
        <v>335</v>
      </c>
      <c r="E2774" s="1135"/>
      <c r="F2774" s="135">
        <v>2032</v>
      </c>
      <c r="G2774" s="1169">
        <v>1876</v>
      </c>
      <c r="H2774" s="1135"/>
      <c r="I2774" s="135">
        <v>1509</v>
      </c>
      <c r="J2774" s="1136"/>
      <c r="K2774" s="1136"/>
      <c r="L2774" s="1136"/>
    </row>
    <row r="2775" spans="1:12" s="98" customFormat="1" ht="6" customHeight="1">
      <c r="A2775" s="110"/>
      <c r="B2775" s="127"/>
      <c r="C2775" s="127"/>
      <c r="D2775" s="128"/>
      <c r="E2775" s="128"/>
      <c r="F2775" s="129"/>
      <c r="G2775" s="129"/>
      <c r="H2775" s="128"/>
      <c r="I2775" s="129"/>
      <c r="J2775" s="125"/>
      <c r="K2775" s="125"/>
      <c r="L2775" s="125"/>
    </row>
    <row r="2776" spans="1:12" s="85" customFormat="1">
      <c r="A2776" s="110"/>
      <c r="B2776" s="1137"/>
      <c r="C2776" s="1137"/>
      <c r="D2776" s="1138"/>
      <c r="E2776" s="1138"/>
      <c r="F2776" s="132"/>
      <c r="G2776" s="1139"/>
      <c r="H2776" s="1138"/>
      <c r="I2776" s="132"/>
      <c r="J2776" s="1140"/>
      <c r="K2776" s="1140"/>
      <c r="L2776" s="1140"/>
    </row>
    <row r="2777" spans="1:12" s="98" customFormat="1">
      <c r="A2777" s="133" t="s">
        <v>317</v>
      </c>
      <c r="B2777" s="134"/>
      <c r="C2777" s="95"/>
      <c r="D2777" s="95"/>
      <c r="E2777" s="95"/>
      <c r="F2777" s="95"/>
      <c r="G2777" s="95"/>
      <c r="H2777" s="95"/>
      <c r="I2777" s="95"/>
    </row>
    <row r="2778" spans="1:12" s="98" customFormat="1">
      <c r="A2778" s="99"/>
      <c r="B2778" s="95"/>
      <c r="C2778" s="95"/>
      <c r="D2778" s="95"/>
      <c r="E2778" s="95"/>
      <c r="F2778" s="95"/>
      <c r="G2778" s="95"/>
      <c r="H2778" s="95"/>
      <c r="I2778" s="95"/>
    </row>
    <row r="2779" spans="1:12" s="98" customFormat="1">
      <c r="A2779" s="99"/>
      <c r="B2779" s="95"/>
      <c r="C2779" s="95"/>
      <c r="D2779" s="95"/>
      <c r="E2779" s="95"/>
      <c r="F2779" s="95"/>
      <c r="G2779" s="95"/>
      <c r="H2779" s="95"/>
      <c r="I2779" s="95"/>
    </row>
    <row r="2780" spans="1:12" s="98" customFormat="1">
      <c r="A2780" s="99"/>
      <c r="B2780" s="95"/>
      <c r="C2780" s="95"/>
      <c r="D2780" s="95"/>
      <c r="E2780" s="95"/>
      <c r="F2780" s="95"/>
      <c r="G2780" s="95"/>
      <c r="H2780" s="95"/>
      <c r="I2780" s="95"/>
    </row>
    <row r="2781" spans="1:12" s="54" customFormat="1">
      <c r="A2781" s="53" t="s">
        <v>260</v>
      </c>
      <c r="E2781" s="55"/>
      <c r="F2781" s="55"/>
      <c r="G2781" s="55"/>
      <c r="H2781" s="55"/>
      <c r="I2781" s="55"/>
    </row>
    <row r="2782" spans="1:12" s="54" customFormat="1">
      <c r="A2782" s="56" t="s">
        <v>751</v>
      </c>
      <c r="B2782" s="1151" t="s">
        <v>78</v>
      </c>
      <c r="C2782" s="1151"/>
      <c r="D2782" s="1151"/>
      <c r="E2782" s="1151"/>
      <c r="F2782" s="1151"/>
      <c r="G2782" s="1151"/>
      <c r="H2782" s="1151"/>
      <c r="I2782" s="1151"/>
      <c r="J2782" s="1151"/>
      <c r="K2782" s="1151"/>
      <c r="L2782" s="1151"/>
    </row>
    <row r="2783" spans="1:12" s="54" customFormat="1" ht="9" customHeight="1">
      <c r="A2783" s="57"/>
      <c r="B2783" s="58"/>
      <c r="C2783" s="58"/>
      <c r="D2783" s="58"/>
      <c r="E2783" s="59"/>
      <c r="F2783" s="59"/>
      <c r="G2783" s="59"/>
      <c r="H2783" s="59"/>
      <c r="I2783" s="59"/>
      <c r="J2783" s="58"/>
      <c r="K2783" s="58"/>
      <c r="L2783" s="58"/>
    </row>
    <row r="2784" spans="1:12" s="54" customFormat="1" ht="27" customHeight="1">
      <c r="B2784" s="1152" t="s">
        <v>1018</v>
      </c>
      <c r="C2784" s="1152"/>
      <c r="D2784" s="1152"/>
      <c r="E2784" s="1152"/>
      <c r="F2784" s="1152"/>
      <c r="G2784" s="1152"/>
      <c r="H2784" s="1152"/>
      <c r="I2784" s="1152"/>
      <c r="J2784" s="1152"/>
      <c r="K2784" s="1152"/>
      <c r="L2784" s="1152"/>
    </row>
    <row r="2785" spans="1:12" s="54" customFormat="1">
      <c r="E2785" s="55"/>
      <c r="F2785" s="55"/>
      <c r="G2785" s="55"/>
      <c r="H2785" s="55"/>
      <c r="I2785" s="55"/>
    </row>
    <row r="2786" spans="1:12" s="54" customFormat="1" ht="13.5" customHeight="1">
      <c r="A2786" s="70" t="s">
        <v>262</v>
      </c>
      <c r="B2786" s="67"/>
      <c r="C2786" s="74" t="s">
        <v>263</v>
      </c>
      <c r="D2786" s="1150" t="s">
        <v>263</v>
      </c>
      <c r="E2786" s="1150"/>
      <c r="F2786" s="74" t="s">
        <v>264</v>
      </c>
      <c r="G2786" s="1150" t="s">
        <v>264</v>
      </c>
      <c r="H2786" s="1150"/>
      <c r="I2786" s="1143" t="s">
        <v>292</v>
      </c>
      <c r="J2786" s="1143"/>
      <c r="K2786" s="1143"/>
      <c r="L2786" s="1143"/>
    </row>
    <row r="2787" spans="1:12" s="54" customFormat="1" ht="13.5" customHeight="1">
      <c r="A2787" s="70" t="s">
        <v>265</v>
      </c>
      <c r="B2787" s="67"/>
      <c r="C2787" s="74">
        <v>2012</v>
      </c>
      <c r="D2787" s="1150">
        <v>2011</v>
      </c>
      <c r="E2787" s="1150"/>
      <c r="F2787" s="74">
        <v>2010</v>
      </c>
      <c r="G2787" s="1150">
        <v>2009</v>
      </c>
      <c r="H2787" s="1150"/>
      <c r="I2787" s="74"/>
      <c r="J2787" s="67"/>
      <c r="K2787" s="67"/>
      <c r="L2787" s="67"/>
    </row>
    <row r="2788" spans="1:12" s="54" customFormat="1" ht="12.75" customHeight="1">
      <c r="B2788" s="54" t="s">
        <v>266</v>
      </c>
      <c r="C2788" s="66">
        <v>314077</v>
      </c>
      <c r="D2788" s="1148">
        <v>226821.02</v>
      </c>
      <c r="E2788" s="1148"/>
      <c r="F2788" s="66">
        <v>203743.84</v>
      </c>
      <c r="G2788" s="1148">
        <v>211514.93</v>
      </c>
      <c r="H2788" s="1148"/>
      <c r="I2788" s="55"/>
    </row>
    <row r="2789" spans="1:12" s="54" customFormat="1" ht="6" customHeight="1">
      <c r="B2789" s="67"/>
      <c r="C2789" s="69"/>
      <c r="D2789" s="69"/>
      <c r="E2789" s="69"/>
      <c r="F2789" s="69"/>
      <c r="G2789" s="69"/>
      <c r="H2789" s="69"/>
      <c r="I2789" s="71"/>
      <c r="J2789" s="67"/>
      <c r="K2789" s="67"/>
      <c r="L2789" s="58"/>
    </row>
    <row r="2790" spans="1:12" s="54" customFormat="1" ht="12.75" customHeight="1">
      <c r="B2790" s="54" t="s">
        <v>265</v>
      </c>
      <c r="C2790" s="66">
        <v>324746.21999999997</v>
      </c>
      <c r="D2790" s="1148">
        <v>237637.66</v>
      </c>
      <c r="E2790" s="1148"/>
      <c r="F2790" s="66">
        <v>208486.52</v>
      </c>
      <c r="G2790" s="1148">
        <v>251095.47</v>
      </c>
      <c r="H2790" s="1148"/>
      <c r="I2790" s="55"/>
    </row>
    <row r="2791" spans="1:12" s="54" customFormat="1" ht="6" customHeight="1">
      <c r="B2791" s="67"/>
      <c r="C2791" s="69"/>
      <c r="D2791" s="69"/>
      <c r="E2791" s="69"/>
      <c r="F2791" s="69"/>
      <c r="G2791" s="69"/>
      <c r="H2791" s="69"/>
      <c r="I2791" s="71"/>
      <c r="J2791" s="67"/>
      <c r="K2791" s="67"/>
      <c r="L2791" s="58"/>
    </row>
    <row r="2792" spans="1:12" s="54" customFormat="1" ht="12.75" customHeight="1">
      <c r="B2792" s="70" t="s">
        <v>1279</v>
      </c>
      <c r="C2792" s="97">
        <v>-10669.219999999972</v>
      </c>
      <c r="D2792" s="1148">
        <v>10816.640000000014</v>
      </c>
      <c r="E2792" s="1148"/>
      <c r="F2792" s="66">
        <v>4742.679999999993</v>
      </c>
      <c r="G2792" s="1148">
        <v>39580.540000000008</v>
      </c>
      <c r="H2792" s="1148"/>
      <c r="I2792" s="55"/>
      <c r="L2792" s="58"/>
    </row>
    <row r="2793" spans="1:12" s="54" customFormat="1" ht="6" customHeight="1">
      <c r="B2793" s="67"/>
      <c r="C2793" s="69"/>
      <c r="D2793" s="69"/>
      <c r="E2793" s="69"/>
      <c r="F2793" s="69"/>
      <c r="G2793" s="69"/>
      <c r="H2793" s="69"/>
      <c r="I2793" s="71"/>
      <c r="J2793" s="67"/>
      <c r="K2793" s="67"/>
      <c r="L2793" s="58"/>
    </row>
    <row r="2794" spans="1:12" s="54" customFormat="1" ht="12.75" customHeight="1">
      <c r="B2794" s="54" t="s">
        <v>267</v>
      </c>
      <c r="C2794" s="72">
        <v>1.0339700774014016</v>
      </c>
      <c r="D2794" s="1149">
        <v>1.0476879964652306</v>
      </c>
      <c r="E2794" s="1149"/>
      <c r="F2794" s="72">
        <v>1.0232776608117329</v>
      </c>
      <c r="G2794" s="1149">
        <v>1.1871288234830515</v>
      </c>
      <c r="H2794" s="1149"/>
      <c r="I2794" s="72"/>
      <c r="L2794" s="58"/>
    </row>
    <row r="2795" spans="1:12" s="54" customFormat="1" ht="6" customHeight="1">
      <c r="B2795" s="67"/>
      <c r="C2795" s="71"/>
      <c r="D2795" s="71"/>
      <c r="E2795" s="71"/>
      <c r="F2795" s="71"/>
      <c r="G2795" s="71"/>
      <c r="H2795" s="71"/>
      <c r="I2795" s="71"/>
      <c r="J2795" s="67"/>
      <c r="K2795" s="67"/>
      <c r="L2795" s="58"/>
    </row>
    <row r="2796" spans="1:12" s="54" customFormat="1" ht="12.75" customHeight="1">
      <c r="E2796" s="55"/>
      <c r="F2796" s="55"/>
      <c r="G2796" s="55"/>
      <c r="H2796" s="55"/>
      <c r="I2796" s="55"/>
    </row>
    <row r="2797" spans="1:12" s="54" customFormat="1" ht="6" customHeight="1">
      <c r="B2797" s="67"/>
      <c r="C2797" s="71"/>
      <c r="D2797" s="71"/>
      <c r="E2797" s="71"/>
      <c r="F2797" s="71"/>
      <c r="G2797" s="71"/>
      <c r="H2797" s="71"/>
      <c r="I2797" s="71"/>
      <c r="J2797" s="67"/>
      <c r="K2797" s="67"/>
      <c r="L2797" s="67"/>
    </row>
    <row r="2798" spans="1:12" s="54" customFormat="1" ht="12.75" customHeight="1">
      <c r="E2798" s="55"/>
      <c r="F2798" s="55"/>
      <c r="G2798" s="55"/>
      <c r="H2798" s="55"/>
      <c r="I2798" s="55"/>
    </row>
    <row r="2799" spans="1:12" s="54" customFormat="1" ht="13.5" customHeight="1">
      <c r="A2799" s="70" t="s">
        <v>268</v>
      </c>
      <c r="B2799" s="73" t="s">
        <v>293</v>
      </c>
      <c r="C2799" s="1143" t="s">
        <v>270</v>
      </c>
      <c r="D2799" s="1143"/>
      <c r="E2799" s="1143"/>
      <c r="F2799" s="1143" t="s">
        <v>271</v>
      </c>
      <c r="G2799" s="1143"/>
      <c r="H2799" s="1143"/>
      <c r="I2799" s="74" t="s">
        <v>1279</v>
      </c>
      <c r="J2799" s="73"/>
      <c r="K2799" s="74" t="s">
        <v>1279</v>
      </c>
      <c r="L2799" s="74" t="s">
        <v>272</v>
      </c>
    </row>
    <row r="2800" spans="1:12" s="54" customFormat="1" ht="13.5" customHeight="1">
      <c r="A2800" s="70"/>
      <c r="B2800" s="73"/>
      <c r="C2800" s="74" t="s">
        <v>273</v>
      </c>
      <c r="D2800" s="74" t="s">
        <v>274</v>
      </c>
      <c r="E2800" s="74"/>
      <c r="F2800" s="74" t="s">
        <v>273</v>
      </c>
      <c r="G2800" s="74" t="s">
        <v>274</v>
      </c>
      <c r="H2800" s="74"/>
      <c r="I2800" s="74" t="s">
        <v>275</v>
      </c>
      <c r="J2800" s="73"/>
      <c r="K2800" s="74" t="s">
        <v>276</v>
      </c>
      <c r="L2800" s="74" t="s">
        <v>277</v>
      </c>
    </row>
    <row r="2801" spans="1:12" s="76" customFormat="1" ht="25.5">
      <c r="A2801" s="76" t="s">
        <v>1019</v>
      </c>
      <c r="B2801" s="76" t="s">
        <v>1020</v>
      </c>
      <c r="C2801" s="77">
        <v>314077</v>
      </c>
      <c r="D2801" s="78">
        <v>1</v>
      </c>
      <c r="E2801" s="79"/>
      <c r="F2801" s="77">
        <v>324746.21999999997</v>
      </c>
      <c r="G2801" s="78">
        <v>1</v>
      </c>
      <c r="H2801" s="79"/>
      <c r="I2801" s="77">
        <v>10669.219999999972</v>
      </c>
      <c r="K2801" s="77">
        <v>10816.64</v>
      </c>
      <c r="L2801" s="78">
        <v>-1.3629001242532558E-2</v>
      </c>
    </row>
    <row r="2802" spans="1:12" s="76" customFormat="1" ht="6" customHeight="1">
      <c r="B2802" s="80"/>
      <c r="C2802" s="81"/>
      <c r="D2802" s="82"/>
      <c r="E2802" s="83"/>
      <c r="F2802" s="81"/>
      <c r="G2802" s="82"/>
      <c r="H2802" s="83"/>
      <c r="I2802" s="81"/>
      <c r="J2802" s="80"/>
      <c r="K2802" s="81"/>
      <c r="L2802" s="82"/>
    </row>
    <row r="2803" spans="1:12" s="54" customFormat="1">
      <c r="E2803" s="55"/>
      <c r="F2803" s="55"/>
      <c r="G2803" s="55"/>
      <c r="H2803" s="55"/>
      <c r="I2803" s="55"/>
    </row>
    <row r="2804" spans="1:12" s="85" customFormat="1">
      <c r="A2804" s="84" t="s">
        <v>288</v>
      </c>
      <c r="B2804" s="95"/>
      <c r="E2804" s="86"/>
      <c r="F2804" s="86"/>
      <c r="G2804" s="86"/>
      <c r="H2804" s="86"/>
      <c r="I2804" s="86"/>
    </row>
    <row r="2805" spans="1:12" s="85" customFormat="1">
      <c r="E2805" s="86"/>
      <c r="F2805" s="86"/>
      <c r="G2805" s="86"/>
      <c r="H2805" s="86"/>
      <c r="I2805" s="86"/>
    </row>
    <row r="2806" spans="1:12" s="85" customFormat="1">
      <c r="E2806" s="86"/>
      <c r="F2806" s="86"/>
      <c r="G2806" s="86"/>
      <c r="H2806" s="86"/>
      <c r="I2806" s="86"/>
    </row>
    <row r="2807" spans="1:12" s="85" customFormat="1">
      <c r="E2807" s="86"/>
      <c r="F2807" s="86"/>
      <c r="G2807" s="86"/>
      <c r="H2807" s="86"/>
      <c r="I2807" s="86"/>
    </row>
    <row r="2808" spans="1:12" s="85" customFormat="1">
      <c r="E2808" s="86"/>
      <c r="F2808" s="86"/>
      <c r="G2808" s="86"/>
      <c r="H2808" s="86"/>
      <c r="I2808" s="86"/>
    </row>
    <row r="2809" spans="1:12" s="85" customFormat="1">
      <c r="E2809" s="86"/>
      <c r="F2809" s="86"/>
      <c r="G2809" s="86"/>
      <c r="H2809" s="86"/>
      <c r="I2809" s="86"/>
    </row>
    <row r="2810" spans="1:12" s="85" customFormat="1">
      <c r="E2810" s="86"/>
      <c r="F2810" s="86"/>
      <c r="G2810" s="86"/>
      <c r="H2810" s="86"/>
      <c r="I2810" s="86"/>
    </row>
    <row r="2811" spans="1:12" s="85" customFormat="1">
      <c r="E2811" s="86"/>
      <c r="F2811" s="86"/>
      <c r="G2811" s="86"/>
      <c r="H2811" s="86"/>
      <c r="I2811" s="86"/>
    </row>
    <row r="2812" spans="1:12" s="85" customFormat="1">
      <c r="E2812" s="86"/>
      <c r="F2812" s="86"/>
      <c r="G2812" s="86"/>
      <c r="H2812" s="86"/>
      <c r="I2812" s="86"/>
    </row>
    <row r="2813" spans="1:12" s="85" customFormat="1">
      <c r="E2813" s="86"/>
      <c r="F2813" s="86"/>
      <c r="G2813" s="86"/>
      <c r="H2813" s="86"/>
      <c r="I2813" s="86"/>
    </row>
    <row r="2814" spans="1:12" s="98" customFormat="1">
      <c r="A2814" s="87" t="s">
        <v>260</v>
      </c>
    </row>
    <row r="2815" spans="1:12" s="98" customFormat="1">
      <c r="A2815" s="88" t="s">
        <v>751</v>
      </c>
      <c r="B2815" s="1144" t="s">
        <v>78</v>
      </c>
      <c r="C2815" s="1144"/>
      <c r="D2815" s="1144"/>
      <c r="E2815" s="1144"/>
      <c r="F2815" s="1144"/>
      <c r="G2815" s="1144"/>
      <c r="H2815" s="1144"/>
      <c r="I2815" s="1144"/>
      <c r="J2815" s="1144"/>
      <c r="K2815" s="1144"/>
      <c r="L2815" s="1144"/>
    </row>
    <row r="2816" spans="1:12" s="99" customFormat="1" ht="9" customHeight="1">
      <c r="B2816" s="100"/>
      <c r="C2816" s="100"/>
      <c r="D2816" s="100"/>
      <c r="E2816" s="100"/>
      <c r="F2816" s="100"/>
      <c r="G2816" s="100"/>
      <c r="H2816" s="100"/>
      <c r="I2816" s="100"/>
    </row>
    <row r="2817" spans="1:12" s="98" customFormat="1" ht="27" customHeight="1">
      <c r="B2817" s="1145" t="s">
        <v>1021</v>
      </c>
      <c r="C2817" s="1145"/>
      <c r="D2817" s="1145"/>
      <c r="E2817" s="1145"/>
      <c r="F2817" s="1145"/>
      <c r="G2817" s="1145"/>
      <c r="H2817" s="1145"/>
      <c r="I2817" s="1145"/>
      <c r="J2817" s="1145"/>
      <c r="K2817" s="1145"/>
      <c r="L2817" s="1145"/>
    </row>
    <row r="2818" spans="1:12" s="85" customFormat="1">
      <c r="E2818" s="86"/>
      <c r="F2818" s="86"/>
      <c r="G2818" s="86"/>
      <c r="H2818" s="86"/>
      <c r="I2818" s="86"/>
    </row>
    <row r="2819" spans="1:12" s="98" customFormat="1">
      <c r="A2819" s="102" t="s">
        <v>297</v>
      </c>
      <c r="B2819" s="103" t="s">
        <v>298</v>
      </c>
      <c r="C2819" s="103"/>
      <c r="D2819" s="103"/>
      <c r="E2819" s="103"/>
      <c r="F2819" s="86"/>
      <c r="G2819" s="103" t="s">
        <v>299</v>
      </c>
      <c r="H2819" s="104"/>
      <c r="I2819" s="104"/>
      <c r="J2819" s="104"/>
      <c r="K2819" s="105"/>
      <c r="L2819" s="105"/>
    </row>
    <row r="2820" spans="1:12" s="98" customFormat="1">
      <c r="A2820" s="99"/>
      <c r="B2820" s="1146"/>
      <c r="C2820" s="1146"/>
      <c r="D2820" s="1146"/>
      <c r="E2820" s="95"/>
      <c r="F2820" s="106"/>
      <c r="G2820" s="1147"/>
      <c r="H2820" s="1147"/>
      <c r="I2820" s="1147"/>
      <c r="J2820" s="1147"/>
      <c r="K2820" s="1147"/>
      <c r="L2820" s="1147"/>
    </row>
    <row r="2821" spans="1:12" s="98" customFormat="1">
      <c r="A2821" s="99"/>
      <c r="B2821" s="1146"/>
      <c r="C2821" s="1146"/>
      <c r="D2821" s="1146"/>
      <c r="E2821" s="95"/>
      <c r="F2821" s="106"/>
      <c r="G2821" s="1147"/>
      <c r="H2821" s="1147"/>
      <c r="I2821" s="1147"/>
      <c r="J2821" s="1147"/>
      <c r="K2821" s="1147"/>
      <c r="L2821" s="1147"/>
    </row>
    <row r="2822" spans="1:12" s="98" customFormat="1">
      <c r="A2822" s="99"/>
      <c r="B2822" s="1146"/>
      <c r="C2822" s="1146"/>
      <c r="D2822" s="1146"/>
      <c r="E2822" s="95"/>
      <c r="F2822" s="106"/>
      <c r="G2822" s="1147"/>
      <c r="H2822" s="1147"/>
      <c r="I2822" s="1147"/>
      <c r="J2822" s="1147"/>
      <c r="K2822" s="1147"/>
      <c r="L2822" s="1147"/>
    </row>
    <row r="2823" spans="1:12" s="98" customFormat="1">
      <c r="A2823" s="99"/>
      <c r="B2823" s="99"/>
      <c r="C2823" s="99"/>
      <c r="D2823" s="99"/>
      <c r="E2823" s="99"/>
      <c r="F2823" s="99"/>
      <c r="G2823" s="99"/>
      <c r="H2823" s="99"/>
      <c r="I2823" s="99"/>
    </row>
    <row r="2824" spans="1:12" s="98" customFormat="1" ht="27" customHeight="1">
      <c r="A2824" s="107" t="s">
        <v>300</v>
      </c>
      <c r="B2824" s="103" t="s">
        <v>301</v>
      </c>
      <c r="C2824" s="108" t="s">
        <v>302</v>
      </c>
      <c r="D2824" s="1141" t="s">
        <v>303</v>
      </c>
      <c r="E2824" s="1141"/>
      <c r="F2824" s="108" t="s">
        <v>304</v>
      </c>
      <c r="G2824" s="1141" t="s">
        <v>305</v>
      </c>
      <c r="H2824" s="1141"/>
      <c r="I2824" s="108" t="s">
        <v>306</v>
      </c>
      <c r="J2824" s="103" t="s">
        <v>307</v>
      </c>
      <c r="K2824" s="103"/>
      <c r="L2824" s="105"/>
    </row>
    <row r="2825" spans="1:12" s="85" customFormat="1" ht="25.5">
      <c r="A2825" s="110"/>
      <c r="B2825" s="111" t="s">
        <v>1022</v>
      </c>
      <c r="C2825" s="147">
        <v>1</v>
      </c>
      <c r="D2825" s="1176">
        <v>1</v>
      </c>
      <c r="E2825" s="1135"/>
      <c r="F2825" s="258">
        <v>1.02</v>
      </c>
      <c r="G2825" s="1242">
        <v>1.25</v>
      </c>
      <c r="H2825" s="1135"/>
      <c r="I2825" s="258">
        <v>3.7309999999999999</v>
      </c>
      <c r="J2825" s="1136"/>
      <c r="K2825" s="1136"/>
      <c r="L2825" s="1136"/>
    </row>
    <row r="2826" spans="1:12" s="98" customFormat="1" ht="6" customHeight="1">
      <c r="A2826" s="110"/>
      <c r="B2826" s="115"/>
      <c r="C2826" s="116"/>
      <c r="D2826" s="117"/>
      <c r="E2826" s="116"/>
      <c r="F2826" s="116"/>
      <c r="G2826" s="117"/>
      <c r="H2826" s="116"/>
      <c r="I2826" s="117"/>
      <c r="J2826" s="118"/>
      <c r="K2826" s="118"/>
      <c r="L2826" s="118"/>
    </row>
    <row r="2827" spans="1:12" s="85" customFormat="1">
      <c r="A2827" s="110"/>
      <c r="B2827" s="111"/>
      <c r="C2827" s="112"/>
      <c r="D2827" s="1142"/>
      <c r="E2827" s="1135"/>
      <c r="F2827" s="112"/>
      <c r="G2827" s="1142"/>
      <c r="H2827" s="1135"/>
      <c r="I2827" s="114"/>
      <c r="J2827" s="1136"/>
      <c r="K2827" s="1136"/>
      <c r="L2827" s="1136"/>
    </row>
    <row r="2828" spans="1:12" s="85" customFormat="1">
      <c r="A2828" s="110"/>
      <c r="B2828" s="119"/>
      <c r="C2828" s="119"/>
      <c r="D2828" s="120"/>
      <c r="E2828" s="119"/>
      <c r="F2828" s="119"/>
      <c r="G2828" s="120"/>
      <c r="H2828" s="119"/>
      <c r="I2828" s="120"/>
      <c r="J2828" s="121"/>
      <c r="K2828" s="121"/>
      <c r="L2828" s="121"/>
    </row>
    <row r="2829" spans="1:12" s="98" customFormat="1" ht="27" customHeight="1">
      <c r="A2829" s="122" t="s">
        <v>309</v>
      </c>
      <c r="B2829" s="103" t="s">
        <v>310</v>
      </c>
      <c r="C2829" s="108"/>
      <c r="D2829" s="1141" t="s">
        <v>304</v>
      </c>
      <c r="E2829" s="1141"/>
      <c r="F2829" s="108" t="s">
        <v>305</v>
      </c>
      <c r="G2829" s="1141" t="s">
        <v>306</v>
      </c>
      <c r="H2829" s="1141"/>
      <c r="I2829" s="108" t="s">
        <v>311</v>
      </c>
      <c r="J2829" s="123" t="s">
        <v>307</v>
      </c>
      <c r="K2829" s="124"/>
      <c r="L2829" s="125"/>
    </row>
    <row r="2830" spans="1:12" s="85" customFormat="1" ht="25.5" customHeight="1">
      <c r="A2830" s="110"/>
      <c r="B2830" s="1133" t="s">
        <v>1023</v>
      </c>
      <c r="C2830" s="1133"/>
      <c r="D2830" s="1135">
        <v>107</v>
      </c>
      <c r="E2830" s="1135"/>
      <c r="F2830" s="114">
        <v>114</v>
      </c>
      <c r="G2830" s="1142">
        <v>124.5</v>
      </c>
      <c r="H2830" s="1135"/>
      <c r="I2830" s="114">
        <v>128</v>
      </c>
      <c r="J2830" s="1136"/>
      <c r="K2830" s="1136"/>
      <c r="L2830" s="1136"/>
    </row>
    <row r="2831" spans="1:12" s="98" customFormat="1" ht="6" customHeight="1">
      <c r="A2831" s="110"/>
      <c r="B2831" s="127"/>
      <c r="C2831" s="127"/>
      <c r="D2831" s="128"/>
      <c r="E2831" s="128"/>
      <c r="F2831" s="129"/>
      <c r="G2831" s="129"/>
      <c r="H2831" s="128"/>
      <c r="I2831" s="129"/>
      <c r="J2831" s="125"/>
      <c r="K2831" s="125"/>
      <c r="L2831" s="125"/>
    </row>
    <row r="2832" spans="1:12" s="85" customFormat="1">
      <c r="A2832" s="110"/>
      <c r="B2832" s="1137"/>
      <c r="C2832" s="1137"/>
      <c r="D2832" s="1138"/>
      <c r="E2832" s="1138"/>
      <c r="F2832" s="132"/>
      <c r="G2832" s="1139"/>
      <c r="H2832" s="1138"/>
      <c r="I2832" s="132"/>
      <c r="J2832" s="1140"/>
      <c r="K2832" s="1140"/>
      <c r="L2832" s="1140"/>
    </row>
    <row r="2833" spans="1:12" s="98" customFormat="1">
      <c r="A2833" s="133" t="s">
        <v>317</v>
      </c>
      <c r="B2833" s="134"/>
      <c r="C2833" s="95"/>
      <c r="D2833" s="95"/>
      <c r="E2833" s="95"/>
      <c r="F2833" s="95"/>
      <c r="G2833" s="95"/>
      <c r="H2833" s="95"/>
      <c r="I2833" s="95"/>
    </row>
    <row r="2834" spans="1:12" s="98" customFormat="1">
      <c r="A2834" s="99"/>
      <c r="B2834" s="95"/>
      <c r="C2834" s="95"/>
      <c r="D2834" s="95"/>
      <c r="E2834" s="95"/>
      <c r="F2834" s="95"/>
      <c r="G2834" s="95"/>
      <c r="H2834" s="95"/>
      <c r="I2834" s="95"/>
    </row>
    <row r="2835" spans="1:12" s="98" customFormat="1">
      <c r="A2835" s="99"/>
      <c r="B2835" s="95"/>
      <c r="C2835" s="95"/>
      <c r="D2835" s="95"/>
      <c r="E2835" s="95"/>
      <c r="F2835" s="95"/>
      <c r="G2835" s="95"/>
      <c r="H2835" s="95"/>
      <c r="I2835" s="95"/>
    </row>
    <row r="2836" spans="1:12" s="98" customFormat="1">
      <c r="A2836" s="99"/>
      <c r="B2836" s="95"/>
      <c r="C2836" s="95"/>
      <c r="D2836" s="95"/>
      <c r="E2836" s="95"/>
      <c r="F2836" s="95"/>
      <c r="G2836" s="95"/>
      <c r="H2836" s="95"/>
      <c r="I2836" s="95"/>
    </row>
    <row r="2837" spans="1:12" s="98" customFormat="1">
      <c r="A2837" s="99"/>
      <c r="B2837" s="95"/>
      <c r="C2837" s="95"/>
      <c r="D2837" s="95"/>
      <c r="E2837" s="95"/>
      <c r="F2837" s="95"/>
      <c r="G2837" s="95"/>
      <c r="H2837" s="95"/>
      <c r="I2837" s="95"/>
    </row>
    <row r="2838" spans="1:12" s="85" customFormat="1">
      <c r="E2838" s="86"/>
      <c r="F2838" s="86"/>
      <c r="G2838" s="86"/>
      <c r="H2838" s="86"/>
      <c r="I2838" s="86"/>
    </row>
    <row r="2839" spans="1:12">
      <c r="A2839" s="49"/>
    </row>
    <row r="2840" spans="1:12">
      <c r="A2840" s="92" t="s">
        <v>752</v>
      </c>
      <c r="B2840" s="1159" t="s">
        <v>83</v>
      </c>
      <c r="C2840" s="1159"/>
      <c r="D2840" s="1159"/>
      <c r="E2840" s="1159"/>
      <c r="F2840" s="1159"/>
      <c r="G2840" s="1159"/>
      <c r="H2840" s="1159"/>
      <c r="I2840" s="1159"/>
      <c r="J2840" s="1159"/>
      <c r="K2840" s="1159"/>
      <c r="L2840" s="1159"/>
    </row>
    <row r="2841" spans="1:12" ht="9" customHeight="1">
      <c r="B2841" s="14"/>
      <c r="C2841" s="51"/>
      <c r="D2841" s="51"/>
    </row>
    <row r="2842" spans="1:12">
      <c r="A2842" s="52"/>
      <c r="B2842" s="52"/>
      <c r="C2842" s="52"/>
      <c r="D2842" s="52"/>
      <c r="E2842" s="52"/>
      <c r="F2842" s="1160" t="s">
        <v>83</v>
      </c>
      <c r="G2842" s="1160"/>
      <c r="H2842" s="1160"/>
      <c r="I2842" s="1160"/>
      <c r="J2842" s="1160"/>
      <c r="K2842" s="1160"/>
      <c r="L2842" s="52"/>
    </row>
    <row r="2843" spans="1:12">
      <c r="A2843" s="52"/>
      <c r="B2843" s="52"/>
      <c r="C2843" s="52"/>
      <c r="D2843" s="52"/>
      <c r="E2843" s="52"/>
      <c r="F2843" s="1160"/>
      <c r="G2843" s="1160"/>
      <c r="H2843" s="1160"/>
      <c r="I2843" s="1160"/>
      <c r="J2843" s="1160"/>
      <c r="K2843" s="1160"/>
      <c r="L2843" s="52"/>
    </row>
    <row r="2844" spans="1:12">
      <c r="A2844" s="52"/>
      <c r="B2844" s="52"/>
      <c r="C2844" s="52"/>
      <c r="D2844" s="52"/>
      <c r="E2844" s="52"/>
      <c r="F2844" s="1160"/>
      <c r="G2844" s="1160"/>
      <c r="H2844" s="1160"/>
      <c r="I2844" s="1160"/>
      <c r="J2844" s="1160"/>
      <c r="K2844" s="1160"/>
      <c r="L2844" s="52"/>
    </row>
    <row r="2845" spans="1:12">
      <c r="A2845" s="52"/>
      <c r="B2845" s="52"/>
      <c r="C2845" s="52"/>
      <c r="D2845" s="52"/>
      <c r="E2845" s="52"/>
      <c r="F2845" s="1160"/>
      <c r="G2845" s="1160"/>
      <c r="H2845" s="1160"/>
      <c r="I2845" s="1160"/>
      <c r="J2845" s="1160"/>
      <c r="K2845" s="1160"/>
      <c r="L2845" s="52"/>
    </row>
    <row r="2846" spans="1:12">
      <c r="A2846" s="52"/>
      <c r="B2846" s="52"/>
      <c r="C2846" s="52"/>
      <c r="D2846" s="52"/>
      <c r="E2846" s="52"/>
      <c r="F2846" s="1160"/>
      <c r="G2846" s="1160"/>
      <c r="H2846" s="1160"/>
      <c r="I2846" s="1160"/>
      <c r="J2846" s="1160"/>
      <c r="K2846" s="1160"/>
      <c r="L2846" s="52"/>
    </row>
    <row r="2847" spans="1:12" ht="33.75" customHeight="1">
      <c r="A2847" s="93"/>
      <c r="B2847" s="93"/>
      <c r="C2847" s="93"/>
      <c r="D2847" s="93"/>
      <c r="E2847" s="93"/>
      <c r="F2847" s="1160"/>
      <c r="G2847" s="1160"/>
      <c r="H2847" s="1160"/>
      <c r="I2847" s="1160"/>
      <c r="J2847" s="1160"/>
      <c r="K2847" s="1160"/>
      <c r="L2847" s="93"/>
    </row>
    <row r="2848" spans="1:12" ht="12.75" customHeight="1">
      <c r="A2848" s="93"/>
      <c r="B2848" s="93"/>
      <c r="C2848" s="93"/>
      <c r="D2848" s="93"/>
      <c r="E2848" s="93"/>
      <c r="F2848" s="1160"/>
      <c r="G2848" s="1160"/>
      <c r="H2848" s="1160"/>
      <c r="I2848" s="1160"/>
      <c r="J2848" s="1160"/>
      <c r="K2848" s="1160"/>
      <c r="L2848" s="93"/>
    </row>
    <row r="2849" spans="1:12" ht="12.75" customHeight="1">
      <c r="A2849" s="52"/>
      <c r="B2849" s="52"/>
      <c r="C2849" s="52"/>
      <c r="D2849" s="52"/>
      <c r="E2849" s="52"/>
      <c r="F2849" s="1160"/>
      <c r="G2849" s="1160"/>
      <c r="H2849" s="1160"/>
      <c r="I2849" s="1160"/>
      <c r="J2849" s="1160"/>
      <c r="K2849" s="1160"/>
      <c r="L2849" s="52"/>
    </row>
    <row r="2850" spans="1:12" ht="12.75" customHeight="1">
      <c r="A2850" s="52"/>
      <c r="B2850" s="52"/>
      <c r="C2850" s="52"/>
      <c r="D2850" s="52"/>
      <c r="E2850" s="52"/>
      <c r="F2850" s="1160"/>
      <c r="G2850" s="1160"/>
      <c r="H2850" s="1160"/>
      <c r="I2850" s="1160"/>
      <c r="J2850" s="1160"/>
      <c r="K2850" s="1160"/>
      <c r="L2850" s="52"/>
    </row>
    <row r="2851" spans="1:12" ht="12.75" customHeight="1">
      <c r="A2851" s="52"/>
      <c r="B2851" s="52"/>
      <c r="C2851" s="52"/>
      <c r="D2851" s="52"/>
      <c r="E2851" s="52"/>
      <c r="F2851" s="1160"/>
      <c r="G2851" s="1160"/>
      <c r="H2851" s="1160"/>
      <c r="I2851" s="1160"/>
      <c r="J2851" s="1160"/>
      <c r="K2851" s="1160"/>
      <c r="L2851" s="52"/>
    </row>
    <row r="2852" spans="1:12" ht="12.75" customHeight="1">
      <c r="A2852" s="52"/>
      <c r="B2852" s="52"/>
      <c r="C2852" s="52"/>
      <c r="D2852" s="52"/>
      <c r="E2852" s="52"/>
      <c r="F2852" s="1160"/>
      <c r="G2852" s="1160"/>
      <c r="H2852" s="1160"/>
      <c r="I2852" s="1160"/>
      <c r="J2852" s="1160"/>
      <c r="K2852" s="1160"/>
      <c r="L2852" s="52"/>
    </row>
    <row r="2853" spans="1:12" ht="12.75" customHeight="1">
      <c r="A2853" s="52"/>
      <c r="B2853" s="52"/>
      <c r="C2853" s="52"/>
      <c r="D2853" s="52"/>
      <c r="E2853" s="52"/>
      <c r="F2853" s="1160"/>
      <c r="G2853" s="1160"/>
      <c r="H2853" s="1160"/>
      <c r="I2853" s="1160"/>
      <c r="J2853" s="1160"/>
      <c r="K2853" s="1160"/>
      <c r="L2853" s="52"/>
    </row>
    <row r="2854" spans="1:12" ht="12.75" customHeight="1">
      <c r="A2854" s="52"/>
      <c r="B2854" s="52"/>
      <c r="C2854" s="52"/>
      <c r="D2854" s="52"/>
      <c r="E2854" s="52"/>
      <c r="F2854" s="1160"/>
      <c r="G2854" s="1160"/>
      <c r="H2854" s="1160"/>
      <c r="I2854" s="1160"/>
      <c r="J2854" s="1160"/>
      <c r="K2854" s="1160"/>
      <c r="L2854" s="52"/>
    </row>
    <row r="2855" spans="1:12" ht="12.75" customHeight="1">
      <c r="A2855" s="52"/>
      <c r="B2855" s="52"/>
      <c r="C2855" s="52"/>
      <c r="D2855" s="52"/>
      <c r="E2855" s="52"/>
      <c r="F2855" s="1160"/>
      <c r="G2855" s="1160"/>
      <c r="H2855" s="1160"/>
      <c r="I2855" s="1160"/>
      <c r="J2855" s="1160"/>
      <c r="K2855" s="1160"/>
      <c r="L2855" s="52"/>
    </row>
    <row r="2856" spans="1:12" ht="12.75" customHeight="1">
      <c r="A2856" s="52"/>
      <c r="B2856" s="52"/>
      <c r="C2856" s="52"/>
      <c r="D2856" s="52"/>
      <c r="E2856" s="52"/>
      <c r="F2856" s="1160"/>
      <c r="G2856" s="1160"/>
      <c r="H2856" s="1160"/>
      <c r="I2856" s="1160"/>
      <c r="J2856" s="1160"/>
      <c r="K2856" s="1160"/>
      <c r="L2856" s="52"/>
    </row>
    <row r="2857" spans="1:12" ht="12.75" customHeight="1">
      <c r="A2857" s="52"/>
      <c r="B2857" s="52"/>
      <c r="C2857" s="52"/>
      <c r="D2857" s="52"/>
      <c r="E2857" s="52"/>
      <c r="F2857" s="1160"/>
      <c r="G2857" s="1160"/>
      <c r="H2857" s="1160"/>
      <c r="I2857" s="1160"/>
      <c r="J2857" s="1160"/>
      <c r="K2857" s="1160"/>
      <c r="L2857" s="52"/>
    </row>
    <row r="2858" spans="1:12" ht="12.75" customHeight="1">
      <c r="A2858" s="52"/>
      <c r="B2858" s="52"/>
      <c r="C2858" s="52"/>
      <c r="D2858" s="52"/>
      <c r="E2858" s="52"/>
      <c r="F2858" s="1160"/>
      <c r="G2858" s="1160"/>
      <c r="H2858" s="1160"/>
      <c r="I2858" s="1160"/>
      <c r="J2858" s="1160"/>
      <c r="K2858" s="1160"/>
      <c r="L2858" s="52"/>
    </row>
    <row r="2859" spans="1:12" ht="12.75" customHeight="1">
      <c r="A2859" s="52"/>
      <c r="B2859" s="52"/>
      <c r="C2859" s="52"/>
      <c r="D2859" s="52"/>
      <c r="E2859" s="52"/>
      <c r="F2859" s="1160"/>
      <c r="G2859" s="1160"/>
      <c r="H2859" s="1160"/>
      <c r="I2859" s="1160"/>
      <c r="J2859" s="1160"/>
      <c r="K2859" s="1160"/>
      <c r="L2859" s="52"/>
    </row>
    <row r="2860" spans="1:12" ht="12.75" customHeight="1">
      <c r="A2860" s="52"/>
      <c r="B2860" s="52"/>
      <c r="C2860" s="52"/>
      <c r="D2860" s="52"/>
      <c r="E2860" s="52"/>
      <c r="F2860" s="1160"/>
      <c r="G2860" s="1160"/>
      <c r="H2860" s="1160"/>
      <c r="I2860" s="1160"/>
      <c r="J2860" s="1160"/>
      <c r="K2860" s="1160"/>
      <c r="L2860" s="52"/>
    </row>
    <row r="2861" spans="1:12">
      <c r="A2861" s="52"/>
      <c r="B2861" s="52"/>
      <c r="C2861" s="52"/>
      <c r="D2861" s="52"/>
      <c r="E2861" s="52"/>
      <c r="F2861" s="52"/>
      <c r="G2861" s="52"/>
      <c r="H2861" s="52"/>
      <c r="I2861" s="52"/>
      <c r="J2861" s="52"/>
      <c r="K2861" s="52"/>
      <c r="L2861" s="52"/>
    </row>
    <row r="2862" spans="1:12">
      <c r="A2862" s="52"/>
      <c r="B2862" s="52"/>
      <c r="C2862" s="52"/>
      <c r="D2862" s="52"/>
      <c r="E2862" s="52"/>
      <c r="F2862" s="52"/>
      <c r="G2862" s="52"/>
      <c r="H2862" s="52"/>
      <c r="I2862" s="52"/>
      <c r="J2862" s="52"/>
      <c r="K2862" s="52"/>
      <c r="L2862" s="52"/>
    </row>
    <row r="2863" spans="1:12">
      <c r="A2863" s="52"/>
      <c r="B2863" s="52"/>
      <c r="C2863" s="52"/>
      <c r="D2863" s="52"/>
      <c r="E2863" s="52"/>
      <c r="F2863" s="52"/>
      <c r="G2863" s="52"/>
      <c r="H2863" s="52"/>
      <c r="I2863" s="52"/>
      <c r="J2863" s="52"/>
      <c r="K2863" s="52"/>
      <c r="L2863" s="52"/>
    </row>
    <row r="2864" spans="1:12">
      <c r="A2864" s="52"/>
      <c r="B2864" s="52"/>
      <c r="C2864" s="52"/>
      <c r="D2864" s="52"/>
      <c r="E2864" s="52"/>
      <c r="F2864" s="52"/>
      <c r="G2864" s="52"/>
      <c r="H2864" s="52"/>
      <c r="I2864" s="52"/>
      <c r="J2864" s="52"/>
      <c r="K2864" s="52"/>
      <c r="L2864" s="52"/>
    </row>
    <row r="2865" spans="1:12">
      <c r="A2865" s="52"/>
      <c r="B2865" s="52"/>
      <c r="C2865" s="52"/>
      <c r="D2865" s="52"/>
      <c r="E2865" s="52"/>
      <c r="F2865" s="52"/>
      <c r="G2865" s="52"/>
      <c r="H2865" s="52"/>
      <c r="I2865" s="52"/>
      <c r="J2865" s="52"/>
      <c r="K2865" s="52"/>
      <c r="L2865" s="52"/>
    </row>
    <row r="2866" spans="1:12">
      <c r="A2866" s="52"/>
      <c r="B2866" s="52"/>
      <c r="C2866" s="52"/>
      <c r="D2866" s="52"/>
      <c r="E2866" s="52"/>
      <c r="F2866" s="52"/>
      <c r="G2866" s="52"/>
      <c r="H2866" s="52"/>
      <c r="I2866" s="52"/>
      <c r="J2866" s="52"/>
      <c r="K2866" s="52"/>
      <c r="L2866" s="52"/>
    </row>
    <row r="2867" spans="1:12">
      <c r="A2867" s="52"/>
      <c r="B2867" s="52"/>
      <c r="C2867" s="52"/>
      <c r="D2867" s="52"/>
      <c r="E2867" s="52"/>
      <c r="F2867" s="52"/>
      <c r="G2867" s="52"/>
      <c r="H2867" s="52"/>
      <c r="I2867" s="52"/>
      <c r="J2867" s="52"/>
      <c r="K2867" s="52"/>
      <c r="L2867" s="52"/>
    </row>
    <row r="2868" spans="1:12">
      <c r="A2868" s="52"/>
      <c r="B2868" s="52"/>
      <c r="C2868" s="52"/>
      <c r="D2868" s="52"/>
      <c r="E2868" s="52"/>
      <c r="F2868" s="52"/>
      <c r="G2868" s="52"/>
      <c r="H2868" s="52"/>
      <c r="I2868" s="52"/>
      <c r="J2868" s="52"/>
      <c r="K2868" s="52"/>
      <c r="L2868" s="52"/>
    </row>
    <row r="2869" spans="1:12">
      <c r="A2869" s="52"/>
      <c r="B2869" s="52"/>
      <c r="C2869" s="52"/>
      <c r="D2869" s="52"/>
      <c r="E2869" s="52"/>
      <c r="F2869" s="52"/>
      <c r="G2869" s="52"/>
      <c r="H2869" s="52"/>
      <c r="I2869" s="52"/>
      <c r="J2869" s="52"/>
      <c r="K2869" s="52"/>
      <c r="L2869" s="52"/>
    </row>
    <row r="2870" spans="1:12">
      <c r="A2870" s="52"/>
      <c r="B2870" s="52"/>
      <c r="C2870" s="52"/>
      <c r="D2870" s="52"/>
      <c r="E2870" s="52"/>
      <c r="F2870" s="52"/>
      <c r="G2870" s="52"/>
      <c r="H2870" s="52"/>
      <c r="I2870" s="52"/>
      <c r="J2870" s="52"/>
      <c r="K2870" s="52"/>
      <c r="L2870" s="52"/>
    </row>
    <row r="2871" spans="1:12">
      <c r="A2871" s="52"/>
      <c r="B2871" s="52"/>
      <c r="C2871" s="52"/>
      <c r="D2871" s="52"/>
      <c r="E2871" s="52"/>
      <c r="F2871" s="52"/>
      <c r="G2871" s="52"/>
      <c r="H2871" s="52"/>
      <c r="I2871" s="52"/>
      <c r="J2871" s="52"/>
      <c r="K2871" s="52"/>
      <c r="L2871" s="52"/>
    </row>
    <row r="2872" spans="1:12">
      <c r="A2872" s="52"/>
      <c r="B2872" s="52"/>
      <c r="C2872" s="52"/>
      <c r="D2872" s="52"/>
      <c r="E2872" s="52"/>
      <c r="F2872" s="52"/>
      <c r="G2872" s="52"/>
      <c r="H2872" s="52"/>
      <c r="I2872" s="52"/>
      <c r="J2872" s="52"/>
      <c r="K2872" s="52"/>
      <c r="L2872" s="52"/>
    </row>
    <row r="2873" spans="1:12">
      <c r="A2873" s="52"/>
      <c r="B2873" s="52"/>
      <c r="C2873" s="52"/>
      <c r="D2873" s="52"/>
      <c r="E2873" s="52"/>
      <c r="F2873" s="52"/>
      <c r="G2873" s="52"/>
      <c r="H2873" s="52"/>
      <c r="I2873" s="52"/>
      <c r="J2873" s="52"/>
      <c r="K2873" s="52"/>
      <c r="L2873" s="52"/>
    </row>
    <row r="2874" spans="1:12">
      <c r="A2874" s="52"/>
      <c r="B2874" s="52"/>
      <c r="C2874" s="52"/>
      <c r="D2874" s="52"/>
      <c r="E2874" s="52"/>
      <c r="F2874" s="52"/>
      <c r="G2874" s="52"/>
      <c r="H2874" s="52"/>
      <c r="I2874" s="52"/>
      <c r="J2874" s="52"/>
      <c r="K2874" s="52"/>
      <c r="L2874" s="52"/>
    </row>
    <row r="2875" spans="1:12">
      <c r="A2875" s="52"/>
      <c r="B2875" s="52"/>
      <c r="C2875" s="52"/>
      <c r="D2875" s="52"/>
      <c r="E2875" s="52"/>
      <c r="F2875" s="52"/>
      <c r="G2875" s="52"/>
      <c r="H2875" s="52"/>
      <c r="I2875" s="52"/>
      <c r="J2875" s="52"/>
      <c r="K2875" s="52"/>
      <c r="L2875" s="52"/>
    </row>
    <row r="2876" spans="1:12">
      <c r="A2876" s="52"/>
      <c r="B2876" s="52"/>
      <c r="C2876" s="52"/>
      <c r="D2876" s="52"/>
      <c r="E2876" s="52"/>
      <c r="F2876" s="52"/>
      <c r="G2876" s="52"/>
      <c r="H2876" s="52"/>
      <c r="I2876" s="52"/>
      <c r="J2876" s="52"/>
      <c r="K2876" s="52"/>
      <c r="L2876" s="52"/>
    </row>
    <row r="2877" spans="1:12">
      <c r="A2877" s="52"/>
      <c r="B2877" s="52"/>
      <c r="C2877" s="52"/>
      <c r="D2877" s="52"/>
      <c r="E2877" s="52"/>
      <c r="F2877" s="52"/>
      <c r="G2877" s="52"/>
      <c r="H2877" s="52"/>
      <c r="I2877" s="52"/>
      <c r="J2877" s="52"/>
      <c r="K2877" s="52"/>
      <c r="L2877" s="52"/>
    </row>
    <row r="2878" spans="1:12">
      <c r="A2878" s="52"/>
      <c r="B2878" s="52"/>
      <c r="C2878" s="52"/>
      <c r="D2878" s="52"/>
      <c r="E2878" s="52"/>
      <c r="F2878" s="52"/>
      <c r="G2878" s="52"/>
      <c r="H2878" s="52"/>
      <c r="I2878" s="52"/>
      <c r="J2878" s="52"/>
      <c r="K2878" s="52"/>
      <c r="L2878" s="52"/>
    </row>
    <row r="2879" spans="1:12">
      <c r="A2879" s="52"/>
      <c r="B2879" s="52"/>
      <c r="C2879" s="52"/>
      <c r="D2879" s="52"/>
      <c r="E2879" s="52"/>
      <c r="F2879" s="52"/>
      <c r="G2879" s="52"/>
      <c r="H2879" s="52"/>
      <c r="I2879" s="52"/>
      <c r="J2879" s="52"/>
      <c r="K2879" s="52"/>
      <c r="L2879" s="52"/>
    </row>
    <row r="2880" spans="1:12" s="54" customFormat="1" ht="12.75" customHeight="1">
      <c r="A2880" s="53" t="s">
        <v>260</v>
      </c>
      <c r="E2880" s="55"/>
      <c r="F2880" s="55"/>
      <c r="G2880" s="55"/>
      <c r="H2880" s="55"/>
      <c r="I2880" s="55"/>
    </row>
    <row r="2881" spans="1:12" s="54" customFormat="1">
      <c r="A2881" s="56" t="s">
        <v>752</v>
      </c>
      <c r="B2881" s="1151" t="s">
        <v>83</v>
      </c>
      <c r="C2881" s="1151"/>
      <c r="D2881" s="1151"/>
      <c r="E2881" s="1151"/>
      <c r="F2881" s="1151"/>
      <c r="G2881" s="1151"/>
      <c r="H2881" s="1151"/>
      <c r="I2881" s="1151"/>
      <c r="J2881" s="1151"/>
      <c r="K2881" s="1151"/>
      <c r="L2881" s="1151"/>
    </row>
    <row r="2882" spans="1:12" s="54" customFormat="1" ht="9" customHeight="1">
      <c r="A2882" s="57"/>
      <c r="B2882" s="58"/>
      <c r="C2882" s="58"/>
      <c r="D2882" s="58"/>
      <c r="E2882" s="59"/>
      <c r="F2882" s="59"/>
      <c r="G2882" s="59"/>
      <c r="H2882" s="59"/>
      <c r="I2882" s="59"/>
      <c r="J2882" s="58"/>
      <c r="K2882" s="58"/>
      <c r="L2882" s="58"/>
    </row>
    <row r="2883" spans="1:12" s="54" customFormat="1" ht="27" customHeight="1">
      <c r="B2883" s="1152" t="s">
        <v>261</v>
      </c>
      <c r="C2883" s="1152"/>
      <c r="D2883" s="1152"/>
      <c r="E2883" s="1152"/>
      <c r="F2883" s="1152"/>
      <c r="G2883" s="1152"/>
      <c r="H2883" s="1152"/>
      <c r="I2883" s="1152"/>
      <c r="J2883" s="1152"/>
      <c r="K2883" s="1152"/>
      <c r="L2883" s="1152"/>
    </row>
    <row r="2884" spans="1:12" s="54" customFormat="1">
      <c r="E2884" s="55"/>
      <c r="F2884" s="55"/>
      <c r="G2884" s="55"/>
      <c r="H2884" s="55"/>
      <c r="I2884" s="55"/>
    </row>
    <row r="2885" spans="1:12" s="177" customFormat="1" ht="13.5" customHeight="1">
      <c r="A2885" s="61" t="s">
        <v>262</v>
      </c>
      <c r="B2885" s="62"/>
      <c r="C2885" s="63"/>
      <c r="D2885" s="1154" t="s">
        <v>263</v>
      </c>
      <c r="E2885" s="1154"/>
      <c r="F2885" s="63" t="s">
        <v>263</v>
      </c>
      <c r="G2885" s="1154" t="s">
        <v>264</v>
      </c>
      <c r="H2885" s="1154"/>
      <c r="I2885" s="63" t="s">
        <v>264</v>
      </c>
      <c r="J2885" s="63"/>
      <c r="K2885" s="62"/>
      <c r="L2885" s="62"/>
    </row>
    <row r="2886" spans="1:12" s="177" customFormat="1" ht="13.5" customHeight="1">
      <c r="A2886" s="61" t="s">
        <v>265</v>
      </c>
      <c r="B2886" s="62"/>
      <c r="C2886" s="63"/>
      <c r="D2886" s="1154">
        <v>2012</v>
      </c>
      <c r="E2886" s="1154"/>
      <c r="F2886" s="63">
        <v>2011</v>
      </c>
      <c r="G2886" s="1154">
        <v>2010</v>
      </c>
      <c r="H2886" s="1154"/>
      <c r="I2886" s="63">
        <v>2009</v>
      </c>
      <c r="J2886" s="63"/>
      <c r="K2886" s="62"/>
      <c r="L2886" s="62"/>
    </row>
    <row r="2887" spans="1:12" s="54" customFormat="1" ht="12.75" customHeight="1">
      <c r="B2887" s="54" t="s">
        <v>266</v>
      </c>
      <c r="C2887" s="65"/>
      <c r="D2887" s="1148">
        <v>26158215.16</v>
      </c>
      <c r="E2887" s="1148"/>
      <c r="F2887" s="66">
        <v>25950691.780000001</v>
      </c>
      <c r="G2887" s="1148">
        <v>24808468.870000001</v>
      </c>
      <c r="H2887" s="1148"/>
      <c r="I2887" s="66">
        <v>24118579</v>
      </c>
      <c r="J2887" s="65"/>
      <c r="K2887" s="65"/>
    </row>
    <row r="2888" spans="1:12" s="54" customFormat="1" ht="6" customHeight="1">
      <c r="B2888" s="67"/>
      <c r="C2888" s="67"/>
      <c r="D2888" s="68"/>
      <c r="E2888" s="68"/>
      <c r="F2888" s="69"/>
      <c r="G2888" s="69"/>
      <c r="H2888" s="69"/>
      <c r="I2888" s="69"/>
      <c r="J2888" s="67"/>
      <c r="K2888" s="67"/>
      <c r="L2888" s="67"/>
    </row>
    <row r="2889" spans="1:12" s="54" customFormat="1" ht="12.75" customHeight="1">
      <c r="B2889" s="54" t="s">
        <v>265</v>
      </c>
      <c r="C2889" s="65"/>
      <c r="D2889" s="1148">
        <v>6223837.6399999997</v>
      </c>
      <c r="E2889" s="1148"/>
      <c r="F2889" s="66">
        <v>6067906.5499999998</v>
      </c>
      <c r="G2889" s="1148">
        <v>6070384.2699999996</v>
      </c>
      <c r="H2889" s="1148"/>
      <c r="I2889" s="66">
        <v>6368194</v>
      </c>
      <c r="J2889" s="65"/>
      <c r="K2889" s="65"/>
    </row>
    <row r="2890" spans="1:12" s="54" customFormat="1" ht="6" customHeight="1">
      <c r="B2890" s="67"/>
      <c r="C2890" s="67"/>
      <c r="D2890" s="68"/>
      <c r="E2890" s="68"/>
      <c r="F2890" s="69"/>
      <c r="G2890" s="69"/>
      <c r="H2890" s="69"/>
      <c r="I2890" s="69"/>
      <c r="J2890" s="67"/>
      <c r="K2890" s="67"/>
      <c r="L2890" s="67"/>
    </row>
    <row r="2891" spans="1:12" s="54" customFormat="1" ht="12.75" customHeight="1">
      <c r="B2891" s="70" t="s">
        <v>1</v>
      </c>
      <c r="C2891" s="65"/>
      <c r="D2891" s="1153">
        <v>19934377.52</v>
      </c>
      <c r="E2891" s="1153"/>
      <c r="F2891" s="66">
        <v>19882785.23</v>
      </c>
      <c r="G2891" s="1148">
        <v>18738084.600000001</v>
      </c>
      <c r="H2891" s="1148"/>
      <c r="I2891" s="66">
        <v>17750385</v>
      </c>
      <c r="J2891" s="65"/>
      <c r="K2891" s="65"/>
    </row>
    <row r="2892" spans="1:12" s="54" customFormat="1" ht="6" customHeight="1">
      <c r="B2892" s="67"/>
      <c r="C2892" s="67"/>
      <c r="D2892" s="67"/>
      <c r="E2892" s="71"/>
      <c r="F2892" s="71"/>
      <c r="G2892" s="71"/>
      <c r="H2892" s="71"/>
      <c r="I2892" s="71"/>
      <c r="J2892" s="67"/>
      <c r="K2892" s="67"/>
      <c r="L2892" s="67"/>
    </row>
    <row r="2893" spans="1:12" s="54" customFormat="1" ht="12.75" customHeight="1">
      <c r="B2893" s="54" t="s">
        <v>267</v>
      </c>
      <c r="C2893" s="65"/>
      <c r="D2893" s="1149">
        <v>0.23793051635714121</v>
      </c>
      <c r="E2893" s="1149"/>
      <c r="F2893" s="72">
        <v>0.23382446223173475</v>
      </c>
      <c r="G2893" s="1149">
        <v>0.24469000089484358</v>
      </c>
      <c r="H2893" s="1149"/>
      <c r="I2893" s="72">
        <v>0.26403686552180378</v>
      </c>
      <c r="J2893" s="65"/>
      <c r="K2893" s="65"/>
    </row>
    <row r="2894" spans="1:12" s="54" customFormat="1" ht="6" customHeight="1">
      <c r="B2894" s="67"/>
      <c r="C2894" s="67"/>
      <c r="D2894" s="67"/>
      <c r="E2894" s="71"/>
      <c r="F2894" s="71"/>
      <c r="G2894" s="71"/>
      <c r="H2894" s="71"/>
      <c r="I2894" s="71"/>
      <c r="J2894" s="67"/>
      <c r="K2894" s="67"/>
      <c r="L2894" s="67"/>
    </row>
    <row r="2895" spans="1:12" s="54" customFormat="1" ht="12.75" customHeight="1">
      <c r="E2895" s="55"/>
      <c r="F2895" s="55"/>
      <c r="G2895" s="55"/>
      <c r="H2895" s="55"/>
      <c r="I2895" s="55"/>
    </row>
    <row r="2896" spans="1:12" s="54" customFormat="1" ht="13.5" customHeight="1">
      <c r="A2896" s="70" t="s">
        <v>268</v>
      </c>
      <c r="B2896" s="73" t="s">
        <v>289</v>
      </c>
      <c r="C2896" s="1143" t="s">
        <v>270</v>
      </c>
      <c r="D2896" s="1143"/>
      <c r="E2896" s="73"/>
      <c r="F2896" s="1143" t="s">
        <v>271</v>
      </c>
      <c r="G2896" s="1143"/>
      <c r="H2896" s="73"/>
      <c r="I2896" s="74" t="s">
        <v>1</v>
      </c>
      <c r="J2896" s="73"/>
      <c r="K2896" s="74" t="s">
        <v>1</v>
      </c>
      <c r="L2896" s="74" t="s">
        <v>272</v>
      </c>
    </row>
    <row r="2897" spans="1:12" s="54" customFormat="1" ht="13.5" customHeight="1">
      <c r="A2897" s="70"/>
      <c r="B2897" s="73"/>
      <c r="C2897" s="74" t="s">
        <v>273</v>
      </c>
      <c r="D2897" s="74" t="s">
        <v>274</v>
      </c>
      <c r="E2897" s="74"/>
      <c r="F2897" s="74" t="s">
        <v>273</v>
      </c>
      <c r="G2897" s="74" t="s">
        <v>274</v>
      </c>
      <c r="H2897" s="74"/>
      <c r="I2897" s="74" t="s">
        <v>275</v>
      </c>
      <c r="J2897" s="73"/>
      <c r="K2897" s="74" t="s">
        <v>276</v>
      </c>
      <c r="L2897" s="74" t="s">
        <v>277</v>
      </c>
    </row>
    <row r="2898" spans="1:12" s="76" customFormat="1">
      <c r="A2898" t="s">
        <v>84</v>
      </c>
      <c r="B2898" s="76" t="s">
        <v>85</v>
      </c>
      <c r="C2898" s="77">
        <v>17768450.219999999</v>
      </c>
      <c r="D2898" s="78">
        <v>0.67926844822236709</v>
      </c>
      <c r="E2898" s="79"/>
      <c r="F2898" s="77">
        <v>4118258.48</v>
      </c>
      <c r="G2898" s="78">
        <v>0.66169118126288395</v>
      </c>
      <c r="H2898" s="79"/>
      <c r="I2898" s="77">
        <v>13650191.739999998</v>
      </c>
      <c r="K2898" s="77">
        <v>13519153.939999999</v>
      </c>
      <c r="L2898" s="78">
        <v>9.6927515273192381E-3</v>
      </c>
    </row>
    <row r="2899" spans="1:12" s="76" customFormat="1" ht="6" customHeight="1">
      <c r="A2899" s="94"/>
      <c r="B2899" s="80"/>
      <c r="C2899" s="81"/>
      <c r="D2899" s="82"/>
      <c r="E2899" s="83"/>
      <c r="F2899" s="81"/>
      <c r="G2899" s="82"/>
      <c r="H2899" s="83"/>
      <c r="I2899" s="81"/>
      <c r="J2899" s="80"/>
      <c r="K2899" s="81"/>
      <c r="L2899" s="82"/>
    </row>
    <row r="2900" spans="1:12" s="76" customFormat="1" ht="25.5">
      <c r="A2900" t="s">
        <v>86</v>
      </c>
      <c r="B2900" s="76" t="s">
        <v>87</v>
      </c>
      <c r="C2900" s="77">
        <v>1511552.65</v>
      </c>
      <c r="D2900" s="78">
        <v>5.7785007148018271E-2</v>
      </c>
      <c r="E2900" s="79"/>
      <c r="F2900" s="77">
        <v>990435.08</v>
      </c>
      <c r="G2900" s="78">
        <v>0.15913575149110093</v>
      </c>
      <c r="H2900" s="79"/>
      <c r="I2900" s="77">
        <v>521117.56999999995</v>
      </c>
      <c r="K2900" s="77">
        <v>628758.80000000005</v>
      </c>
      <c r="L2900" s="78">
        <v>-0.17119637927930406</v>
      </c>
    </row>
    <row r="2901" spans="1:12" s="76" customFormat="1" ht="6" customHeight="1">
      <c r="A2901" s="94"/>
      <c r="B2901" s="80"/>
      <c r="C2901" s="81"/>
      <c r="D2901" s="82"/>
      <c r="E2901" s="83"/>
      <c r="F2901" s="81"/>
      <c r="G2901" s="82"/>
      <c r="H2901" s="83"/>
      <c r="I2901" s="81"/>
      <c r="J2901" s="80"/>
      <c r="K2901" s="81"/>
      <c r="L2901" s="82"/>
    </row>
    <row r="2902" spans="1:12" s="76" customFormat="1">
      <c r="A2902" t="s">
        <v>88</v>
      </c>
      <c r="B2902" s="76" t="s">
        <v>89</v>
      </c>
      <c r="C2902" s="77">
        <v>4163596.97</v>
      </c>
      <c r="D2902" s="78">
        <v>0.15916976538853425</v>
      </c>
      <c r="E2902" s="79"/>
      <c r="F2902" s="77">
        <v>151574.88</v>
      </c>
      <c r="G2902" s="78">
        <v>2.4353925787819877E-2</v>
      </c>
      <c r="H2902" s="79"/>
      <c r="I2902" s="77">
        <v>4012022.0900000003</v>
      </c>
      <c r="K2902" s="77">
        <v>3935053.64</v>
      </c>
      <c r="L2902" s="78">
        <v>1.9559695252337191E-2</v>
      </c>
    </row>
    <row r="2903" spans="1:12" s="76" customFormat="1" ht="6" customHeight="1">
      <c r="A2903" s="94"/>
      <c r="B2903" s="80"/>
      <c r="C2903" s="81"/>
      <c r="D2903" s="82"/>
      <c r="E2903" s="83"/>
      <c r="F2903" s="81"/>
      <c r="G2903" s="82"/>
      <c r="H2903" s="83"/>
      <c r="I2903" s="81"/>
      <c r="J2903" s="80"/>
      <c r="K2903" s="81"/>
      <c r="L2903" s="82"/>
    </row>
    <row r="2904" spans="1:12" s="76" customFormat="1">
      <c r="A2904" t="s">
        <v>90</v>
      </c>
      <c r="B2904" s="76" t="s">
        <v>91</v>
      </c>
      <c r="C2904" s="77">
        <v>2714615.32</v>
      </c>
      <c r="D2904" s="78">
        <v>0.10377677924108029</v>
      </c>
      <c r="E2904" s="79"/>
      <c r="F2904" s="77">
        <v>963569.2</v>
      </c>
      <c r="G2904" s="78">
        <v>0.15481914145819523</v>
      </c>
      <c r="H2904" s="79"/>
      <c r="I2904" s="77">
        <v>1751046.1199999999</v>
      </c>
      <c r="K2904" s="77">
        <v>1799818.85</v>
      </c>
      <c r="L2904" s="78">
        <v>-2.709868829299138E-2</v>
      </c>
    </row>
    <row r="2905" spans="1:12" s="76" customFormat="1" ht="6" customHeight="1">
      <c r="A2905" s="94"/>
      <c r="B2905" s="80"/>
      <c r="C2905" s="81"/>
      <c r="D2905" s="82"/>
      <c r="E2905" s="83"/>
      <c r="F2905" s="81"/>
      <c r="G2905" s="82"/>
      <c r="H2905" s="83"/>
      <c r="I2905" s="81"/>
      <c r="J2905" s="80"/>
      <c r="K2905" s="81"/>
      <c r="L2905" s="82"/>
    </row>
    <row r="2906" spans="1:12" s="54" customFormat="1">
      <c r="E2906" s="55"/>
      <c r="F2906" s="55"/>
      <c r="G2906" s="55"/>
      <c r="H2906" s="55"/>
      <c r="I2906" s="55"/>
    </row>
    <row r="2907" spans="1:12" s="85" customFormat="1">
      <c r="A2907" s="84" t="s">
        <v>288</v>
      </c>
      <c r="E2907" s="86"/>
      <c r="F2907" s="86"/>
      <c r="G2907" s="86"/>
      <c r="H2907" s="86"/>
      <c r="I2907" s="86"/>
    </row>
    <row r="2908" spans="1:12" s="85" customFormat="1">
      <c r="E2908" s="86"/>
      <c r="F2908" s="86"/>
      <c r="G2908" s="86"/>
      <c r="H2908" s="86"/>
      <c r="I2908" s="86"/>
    </row>
    <row r="2909" spans="1:12" s="85" customFormat="1">
      <c r="E2909" s="86"/>
      <c r="F2909" s="86"/>
      <c r="G2909" s="86"/>
      <c r="H2909" s="86"/>
      <c r="I2909" s="86"/>
    </row>
    <row r="2910" spans="1:12" s="85" customFormat="1">
      <c r="E2910" s="86"/>
      <c r="F2910" s="86"/>
      <c r="G2910" s="86"/>
      <c r="H2910" s="86"/>
      <c r="I2910" s="86"/>
    </row>
    <row r="2911" spans="1:12" s="85" customFormat="1">
      <c r="E2911" s="86"/>
      <c r="F2911" s="86"/>
      <c r="G2911" s="86"/>
      <c r="H2911" s="86"/>
      <c r="I2911" s="86"/>
    </row>
    <row r="2912" spans="1:12" s="85" customFormat="1">
      <c r="E2912" s="86"/>
      <c r="F2912" s="86"/>
      <c r="G2912" s="86"/>
      <c r="H2912" s="86"/>
      <c r="I2912" s="86"/>
    </row>
    <row r="2913" spans="1:12" s="85" customFormat="1">
      <c r="E2913" s="86"/>
      <c r="F2913" s="86"/>
      <c r="G2913" s="86"/>
      <c r="H2913" s="86"/>
      <c r="I2913" s="86"/>
    </row>
    <row r="2914" spans="1:12" s="85" customFormat="1">
      <c r="E2914" s="86"/>
      <c r="F2914" s="86"/>
      <c r="G2914" s="86"/>
      <c r="H2914" s="86"/>
      <c r="I2914" s="86"/>
    </row>
    <row r="2915" spans="1:12" s="85" customFormat="1">
      <c r="E2915" s="86"/>
      <c r="F2915" s="86"/>
      <c r="G2915" s="86"/>
      <c r="H2915" s="86"/>
      <c r="I2915" s="86"/>
    </row>
    <row r="2916" spans="1:12" s="85" customFormat="1">
      <c r="E2916" s="86"/>
      <c r="F2916" s="86"/>
      <c r="G2916" s="86"/>
      <c r="H2916" s="86"/>
      <c r="I2916" s="86"/>
    </row>
    <row r="2917" spans="1:12" s="85" customFormat="1">
      <c r="E2917" s="86"/>
      <c r="F2917" s="86"/>
      <c r="G2917" s="86"/>
      <c r="H2917" s="86"/>
      <c r="I2917" s="86"/>
    </row>
    <row r="2918" spans="1:12" s="85" customFormat="1">
      <c r="E2918" s="86"/>
      <c r="F2918" s="86"/>
      <c r="G2918" s="86"/>
      <c r="H2918" s="86"/>
      <c r="I2918" s="86"/>
    </row>
    <row r="2919" spans="1:12" s="85" customFormat="1">
      <c r="E2919" s="86"/>
      <c r="F2919" s="86"/>
      <c r="G2919" s="86"/>
      <c r="H2919" s="86"/>
      <c r="I2919" s="86"/>
    </row>
    <row r="2920" spans="1:12" s="85" customFormat="1">
      <c r="E2920" s="86"/>
      <c r="F2920" s="86"/>
      <c r="G2920" s="86"/>
      <c r="H2920" s="86"/>
      <c r="I2920" s="86"/>
    </row>
    <row r="2921" spans="1:12" s="85" customFormat="1">
      <c r="E2921" s="86"/>
      <c r="F2921" s="86"/>
      <c r="G2921" s="86"/>
      <c r="H2921" s="86"/>
      <c r="I2921" s="86"/>
    </row>
    <row r="2922" spans="1:12" s="54" customFormat="1">
      <c r="A2922" s="53" t="s">
        <v>260</v>
      </c>
      <c r="E2922" s="55"/>
      <c r="F2922" s="55"/>
      <c r="G2922" s="55"/>
      <c r="H2922" s="55"/>
      <c r="I2922" s="55"/>
    </row>
    <row r="2923" spans="1:12" s="54" customFormat="1">
      <c r="A2923" s="56" t="s">
        <v>752</v>
      </c>
      <c r="B2923" s="1151" t="s">
        <v>83</v>
      </c>
      <c r="C2923" s="1151"/>
      <c r="D2923" s="1151"/>
      <c r="E2923" s="1151"/>
      <c r="F2923" s="1151"/>
      <c r="G2923" s="1151"/>
      <c r="H2923" s="1151"/>
      <c r="I2923" s="1151"/>
      <c r="J2923" s="1151"/>
      <c r="K2923" s="1151"/>
      <c r="L2923" s="1151"/>
    </row>
    <row r="2924" spans="1:12" s="54" customFormat="1" ht="9" customHeight="1">
      <c r="A2924" s="57"/>
      <c r="B2924" s="58"/>
      <c r="C2924" s="58"/>
      <c r="D2924" s="58"/>
      <c r="E2924" s="59"/>
      <c r="F2924" s="59"/>
      <c r="G2924" s="59"/>
      <c r="H2924" s="59"/>
      <c r="I2924" s="59"/>
      <c r="J2924" s="58"/>
      <c r="K2924" s="58"/>
      <c r="L2924" s="58"/>
    </row>
    <row r="2925" spans="1:12" s="54" customFormat="1" ht="27" customHeight="1">
      <c r="B2925" s="1152" t="s">
        <v>1024</v>
      </c>
      <c r="C2925" s="1152"/>
      <c r="D2925" s="1152"/>
      <c r="E2925" s="1152"/>
      <c r="F2925" s="1152"/>
      <c r="G2925" s="1152"/>
      <c r="H2925" s="1152"/>
      <c r="I2925" s="1152"/>
      <c r="J2925" s="1152"/>
      <c r="K2925" s="1152"/>
      <c r="L2925" s="1152"/>
    </row>
    <row r="2926" spans="1:12" s="54" customFormat="1">
      <c r="E2926" s="55"/>
      <c r="F2926" s="55"/>
      <c r="G2926" s="55"/>
      <c r="H2926" s="55"/>
      <c r="I2926" s="55"/>
    </row>
    <row r="2927" spans="1:12" s="54" customFormat="1" ht="13.5" customHeight="1">
      <c r="A2927" s="70" t="s">
        <v>262</v>
      </c>
      <c r="B2927" s="67"/>
      <c r="C2927" s="74" t="s">
        <v>263</v>
      </c>
      <c r="D2927" s="1150" t="s">
        <v>263</v>
      </c>
      <c r="E2927" s="1150"/>
      <c r="F2927" s="74" t="s">
        <v>264</v>
      </c>
      <c r="G2927" s="1150" t="s">
        <v>264</v>
      </c>
      <c r="H2927" s="1150"/>
      <c r="I2927" s="1143" t="s">
        <v>292</v>
      </c>
      <c r="J2927" s="1143"/>
      <c r="K2927" s="1143"/>
      <c r="L2927" s="1143"/>
    </row>
    <row r="2928" spans="1:12" s="54" customFormat="1" ht="13.5" customHeight="1">
      <c r="A2928" s="70" t="s">
        <v>265</v>
      </c>
      <c r="B2928" s="67"/>
      <c r="C2928" s="74">
        <v>2012</v>
      </c>
      <c r="D2928" s="1150">
        <v>2011</v>
      </c>
      <c r="E2928" s="1150"/>
      <c r="F2928" s="74">
        <v>2010</v>
      </c>
      <c r="G2928" s="1150">
        <v>2009</v>
      </c>
      <c r="H2928" s="1150"/>
      <c r="I2928" s="74"/>
      <c r="J2928" s="67"/>
      <c r="K2928" s="67"/>
      <c r="L2928" s="67"/>
    </row>
    <row r="2929" spans="1:12" s="54" customFormat="1" ht="12.75" customHeight="1">
      <c r="B2929" s="54" t="s">
        <v>266</v>
      </c>
      <c r="C2929" s="66">
        <v>17768450.219999999</v>
      </c>
      <c r="D2929" s="1148">
        <v>17638448.620000001</v>
      </c>
      <c r="E2929" s="1148"/>
      <c r="F2929" s="66">
        <v>16848057.640000001</v>
      </c>
      <c r="G2929" s="1148">
        <v>15862048.300000001</v>
      </c>
      <c r="H2929" s="1148"/>
      <c r="I2929" s="55"/>
    </row>
    <row r="2930" spans="1:12" s="54" customFormat="1" ht="6" customHeight="1">
      <c r="B2930" s="67"/>
      <c r="C2930" s="69"/>
      <c r="D2930" s="69"/>
      <c r="E2930" s="69"/>
      <c r="F2930" s="69"/>
      <c r="G2930" s="69"/>
      <c r="H2930" s="69"/>
      <c r="I2930" s="71"/>
      <c r="J2930" s="67"/>
      <c r="K2930" s="67"/>
      <c r="L2930" s="58"/>
    </row>
    <row r="2931" spans="1:12" s="54" customFormat="1" ht="12.75" customHeight="1">
      <c r="B2931" s="54" t="s">
        <v>265</v>
      </c>
      <c r="C2931" s="66">
        <v>4118258.48</v>
      </c>
      <c r="D2931" s="1148">
        <v>4119294.68</v>
      </c>
      <c r="E2931" s="1148"/>
      <c r="F2931" s="66">
        <v>4019951.94</v>
      </c>
      <c r="G2931" s="1148">
        <v>4024433.93</v>
      </c>
      <c r="H2931" s="1148"/>
      <c r="I2931" s="55"/>
    </row>
    <row r="2932" spans="1:12" s="54" customFormat="1" ht="6" customHeight="1">
      <c r="B2932" s="67"/>
      <c r="C2932" s="69"/>
      <c r="D2932" s="69"/>
      <c r="E2932" s="69"/>
      <c r="F2932" s="69"/>
      <c r="G2932" s="69"/>
      <c r="H2932" s="69"/>
      <c r="I2932" s="71"/>
      <c r="J2932" s="67"/>
      <c r="K2932" s="67"/>
      <c r="L2932" s="58"/>
    </row>
    <row r="2933" spans="1:12" s="54" customFormat="1" ht="12.75" customHeight="1">
      <c r="B2933" s="70" t="s">
        <v>1</v>
      </c>
      <c r="C2933" s="97">
        <v>13650191.739999998</v>
      </c>
      <c r="D2933" s="1148">
        <v>13519153.940000001</v>
      </c>
      <c r="E2933" s="1148"/>
      <c r="F2933" s="66">
        <v>12828105.700000001</v>
      </c>
      <c r="G2933" s="1148">
        <v>11837614.370000001</v>
      </c>
      <c r="H2933" s="1148"/>
      <c r="I2933" s="55"/>
      <c r="L2933" s="58"/>
    </row>
    <row r="2934" spans="1:12" s="54" customFormat="1" ht="6" customHeight="1">
      <c r="B2934" s="67"/>
      <c r="C2934" s="69"/>
      <c r="D2934" s="69"/>
      <c r="E2934" s="69"/>
      <c r="F2934" s="69"/>
      <c r="G2934" s="69"/>
      <c r="H2934" s="69"/>
      <c r="I2934" s="71"/>
      <c r="J2934" s="67"/>
      <c r="K2934" s="67"/>
      <c r="L2934" s="58"/>
    </row>
    <row r="2935" spans="1:12" s="54" customFormat="1" ht="12.75" customHeight="1">
      <c r="B2935" s="54" t="s">
        <v>267</v>
      </c>
      <c r="C2935" s="72">
        <v>0.23177364536635431</v>
      </c>
      <c r="D2935" s="1149">
        <v>0.2335406457078763</v>
      </c>
      <c r="E2935" s="1149"/>
      <c r="F2935" s="72">
        <v>0.23860031974581966</v>
      </c>
      <c r="G2935" s="1149">
        <v>0.25371464352431711</v>
      </c>
      <c r="H2935" s="1149"/>
      <c r="I2935" s="72"/>
      <c r="L2935" s="58"/>
    </row>
    <row r="2936" spans="1:12" s="54" customFormat="1" ht="6" customHeight="1">
      <c r="B2936" s="67"/>
      <c r="C2936" s="71"/>
      <c r="D2936" s="71"/>
      <c r="E2936" s="71"/>
      <c r="F2936" s="71"/>
      <c r="G2936" s="71"/>
      <c r="H2936" s="71"/>
      <c r="I2936" s="71"/>
      <c r="J2936" s="67"/>
      <c r="K2936" s="67"/>
      <c r="L2936" s="58"/>
    </row>
    <row r="2937" spans="1:12" s="54" customFormat="1" ht="12.75" customHeight="1">
      <c r="E2937" s="55"/>
      <c r="F2937" s="55"/>
      <c r="G2937" s="55"/>
      <c r="H2937" s="55"/>
      <c r="I2937" s="55"/>
    </row>
    <row r="2938" spans="1:12" s="54" customFormat="1" ht="6" customHeight="1">
      <c r="B2938" s="67"/>
      <c r="C2938" s="71"/>
      <c r="D2938" s="71"/>
      <c r="E2938" s="71"/>
      <c r="F2938" s="71"/>
      <c r="G2938" s="71"/>
      <c r="H2938" s="71"/>
      <c r="I2938" s="71"/>
      <c r="J2938" s="67"/>
      <c r="K2938" s="67"/>
      <c r="L2938" s="67"/>
    </row>
    <row r="2939" spans="1:12" s="54" customFormat="1" ht="12.75" customHeight="1">
      <c r="E2939" s="55"/>
      <c r="F2939" s="55"/>
      <c r="G2939" s="55"/>
      <c r="H2939" s="55"/>
      <c r="I2939" s="55"/>
    </row>
    <row r="2940" spans="1:12" s="54" customFormat="1" ht="13.5" customHeight="1">
      <c r="A2940" s="70" t="s">
        <v>268</v>
      </c>
      <c r="B2940" s="73" t="s">
        <v>293</v>
      </c>
      <c r="C2940" s="1143" t="s">
        <v>270</v>
      </c>
      <c r="D2940" s="1143"/>
      <c r="E2940" s="1143"/>
      <c r="F2940" s="1143" t="s">
        <v>271</v>
      </c>
      <c r="G2940" s="1143"/>
      <c r="H2940" s="1143"/>
      <c r="I2940" s="74" t="s">
        <v>1</v>
      </c>
      <c r="J2940" s="73"/>
      <c r="K2940" s="74" t="s">
        <v>1</v>
      </c>
      <c r="L2940" s="74" t="s">
        <v>272</v>
      </c>
    </row>
    <row r="2941" spans="1:12" s="54" customFormat="1" ht="13.5" customHeight="1">
      <c r="A2941" s="70"/>
      <c r="B2941" s="73"/>
      <c r="C2941" s="74" t="s">
        <v>273</v>
      </c>
      <c r="D2941" s="74" t="s">
        <v>274</v>
      </c>
      <c r="E2941" s="74"/>
      <c r="F2941" s="74" t="s">
        <v>273</v>
      </c>
      <c r="G2941" s="74" t="s">
        <v>274</v>
      </c>
      <c r="H2941" s="74"/>
      <c r="I2941" s="74" t="s">
        <v>275</v>
      </c>
      <c r="J2941" s="73"/>
      <c r="K2941" s="74" t="s">
        <v>276</v>
      </c>
      <c r="L2941" s="74" t="s">
        <v>277</v>
      </c>
    </row>
    <row r="2942" spans="1:12" s="76" customFormat="1">
      <c r="A2942" s="76" t="s">
        <v>1025</v>
      </c>
      <c r="B2942" s="76" t="s">
        <v>1026</v>
      </c>
      <c r="C2942" s="77">
        <v>7540434.8099999996</v>
      </c>
      <c r="D2942" s="78">
        <v>0.42437211555527549</v>
      </c>
      <c r="E2942" s="79"/>
      <c r="F2942" s="77">
        <v>1068533.6000000001</v>
      </c>
      <c r="G2942" s="78">
        <v>0.25946249007663069</v>
      </c>
      <c r="H2942" s="79"/>
      <c r="I2942" s="77">
        <v>6471901.209999999</v>
      </c>
      <c r="K2942" s="77">
        <v>6299734.7000000002</v>
      </c>
      <c r="L2942" s="78">
        <v>2.7329168321961056E-2</v>
      </c>
    </row>
    <row r="2943" spans="1:12" s="76" customFormat="1" ht="6" customHeight="1">
      <c r="B2943" s="80"/>
      <c r="C2943" s="81"/>
      <c r="D2943" s="82"/>
      <c r="E2943" s="83"/>
      <c r="F2943" s="81"/>
      <c r="G2943" s="82"/>
      <c r="H2943" s="83"/>
      <c r="I2943" s="81"/>
      <c r="J2943" s="80"/>
      <c r="K2943" s="81"/>
      <c r="L2943" s="82"/>
    </row>
    <row r="2944" spans="1:12" s="76" customFormat="1">
      <c r="A2944" s="76" t="s">
        <v>1027</v>
      </c>
      <c r="B2944" s="76" t="s">
        <v>1028</v>
      </c>
      <c r="C2944" s="77">
        <v>5693028.6200000001</v>
      </c>
      <c r="D2944" s="78">
        <v>0.3204009662920394</v>
      </c>
      <c r="E2944" s="79"/>
      <c r="F2944" s="77">
        <v>1812533.96</v>
      </c>
      <c r="G2944" s="78">
        <v>0.44012146610088448</v>
      </c>
      <c r="H2944" s="79"/>
      <c r="I2944" s="77">
        <v>3880494.66</v>
      </c>
      <c r="K2944" s="77">
        <v>4062142.52</v>
      </c>
      <c r="L2944" s="78">
        <v>-4.4717254282845759E-2</v>
      </c>
    </row>
    <row r="2945" spans="1:12" s="76" customFormat="1" ht="6" customHeight="1">
      <c r="B2945" s="80"/>
      <c r="C2945" s="81"/>
      <c r="D2945" s="82"/>
      <c r="E2945" s="83"/>
      <c r="F2945" s="81"/>
      <c r="G2945" s="82"/>
      <c r="H2945" s="83"/>
      <c r="I2945" s="81"/>
      <c r="J2945" s="80"/>
      <c r="K2945" s="81"/>
      <c r="L2945" s="82"/>
    </row>
    <row r="2946" spans="1:12" s="76" customFormat="1">
      <c r="A2946" s="76" t="s">
        <v>1029</v>
      </c>
      <c r="B2946" s="76" t="s">
        <v>1030</v>
      </c>
      <c r="C2946" s="77">
        <v>1787141.29</v>
      </c>
      <c r="D2946" s="78">
        <v>0.10057946910802669</v>
      </c>
      <c r="E2946" s="79"/>
      <c r="F2946" s="77">
        <v>631382.96</v>
      </c>
      <c r="G2946" s="78">
        <v>0.15331309655920383</v>
      </c>
      <c r="H2946" s="79"/>
      <c r="I2946" s="77">
        <v>1155758.33</v>
      </c>
      <c r="K2946" s="77">
        <v>1082143.1299999999</v>
      </c>
      <c r="L2946" s="78">
        <v>6.8027230372012054E-2</v>
      </c>
    </row>
    <row r="2947" spans="1:12" s="76" customFormat="1" ht="6" customHeight="1">
      <c r="B2947" s="80"/>
      <c r="C2947" s="81"/>
      <c r="D2947" s="82"/>
      <c r="E2947" s="83"/>
      <c r="F2947" s="81"/>
      <c r="G2947" s="82"/>
      <c r="H2947" s="83"/>
      <c r="I2947" s="81"/>
      <c r="J2947" s="80"/>
      <c r="K2947" s="81"/>
      <c r="L2947" s="82"/>
    </row>
    <row r="2948" spans="1:12" s="76" customFormat="1">
      <c r="A2948" s="76" t="s">
        <v>1031</v>
      </c>
      <c r="B2948" s="76" t="s">
        <v>1032</v>
      </c>
      <c r="C2948" s="77">
        <v>1520294.11</v>
      </c>
      <c r="D2948" s="78">
        <v>8.5561435644441935E-2</v>
      </c>
      <c r="E2948" s="79"/>
      <c r="F2948" s="77">
        <v>514961.04</v>
      </c>
      <c r="G2948" s="78">
        <v>0.12504339941285084</v>
      </c>
      <c r="H2948" s="79"/>
      <c r="I2948" s="77">
        <v>1005333.0700000001</v>
      </c>
      <c r="K2948" s="77">
        <v>968656.83</v>
      </c>
      <c r="L2948" s="78">
        <v>3.786298600712918E-2</v>
      </c>
    </row>
    <row r="2949" spans="1:12" s="76" customFormat="1" ht="6" customHeight="1">
      <c r="B2949" s="80"/>
      <c r="C2949" s="81"/>
      <c r="D2949" s="82"/>
      <c r="E2949" s="83"/>
      <c r="F2949" s="81"/>
      <c r="G2949" s="82"/>
      <c r="H2949" s="83"/>
      <c r="I2949" s="81"/>
      <c r="J2949" s="80"/>
      <c r="K2949" s="81"/>
      <c r="L2949" s="82"/>
    </row>
    <row r="2950" spans="1:12" s="76" customFormat="1">
      <c r="A2950" s="76" t="s">
        <v>1033</v>
      </c>
      <c r="B2950" s="76" t="s">
        <v>1034</v>
      </c>
      <c r="C2950" s="77">
        <v>1227551.3899999999</v>
      </c>
      <c r="D2950" s="78">
        <v>6.9086013400216514E-2</v>
      </c>
      <c r="E2950" s="79"/>
      <c r="F2950" s="77">
        <v>90846.92</v>
      </c>
      <c r="G2950" s="78">
        <v>2.2059547850430215E-2</v>
      </c>
      <c r="H2950" s="79"/>
      <c r="I2950" s="77">
        <v>1136704.47</v>
      </c>
      <c r="K2950" s="77">
        <v>1106476.76</v>
      </c>
      <c r="L2950" s="78">
        <v>2.7318883769415964E-2</v>
      </c>
    </row>
    <row r="2951" spans="1:12" s="76" customFormat="1" ht="6" customHeight="1">
      <c r="B2951" s="80"/>
      <c r="C2951" s="81"/>
      <c r="D2951" s="82"/>
      <c r="E2951" s="83"/>
      <c r="F2951" s="81"/>
      <c r="G2951" s="82"/>
      <c r="H2951" s="83"/>
      <c r="I2951" s="81"/>
      <c r="J2951" s="80"/>
      <c r="K2951" s="81"/>
      <c r="L2951" s="82"/>
    </row>
    <row r="2952" spans="1:12" s="54" customFormat="1">
      <c r="E2952" s="55"/>
      <c r="F2952" s="55"/>
      <c r="G2952" s="55"/>
      <c r="H2952" s="55"/>
      <c r="I2952" s="55"/>
    </row>
    <row r="2953" spans="1:12" s="85" customFormat="1">
      <c r="A2953" s="84" t="s">
        <v>288</v>
      </c>
      <c r="B2953" s="95"/>
      <c r="E2953" s="86"/>
      <c r="F2953" s="86"/>
      <c r="G2953" s="86"/>
      <c r="H2953" s="86"/>
      <c r="I2953" s="86"/>
    </row>
    <row r="2954" spans="1:12" s="85" customFormat="1">
      <c r="E2954" s="86"/>
      <c r="F2954" s="86"/>
      <c r="G2954" s="86"/>
      <c r="H2954" s="86"/>
      <c r="I2954" s="86"/>
    </row>
    <row r="2955" spans="1:12" s="85" customFormat="1">
      <c r="E2955" s="86"/>
      <c r="F2955" s="86"/>
      <c r="G2955" s="86"/>
      <c r="H2955" s="86"/>
      <c r="I2955" s="86"/>
    </row>
    <row r="2956" spans="1:12" s="85" customFormat="1">
      <c r="E2956" s="86"/>
      <c r="F2956" s="86"/>
      <c r="G2956" s="86"/>
      <c r="H2956" s="86"/>
      <c r="I2956" s="86"/>
    </row>
    <row r="2957" spans="1:12" s="85" customFormat="1">
      <c r="E2957" s="86"/>
      <c r="F2957" s="86"/>
      <c r="G2957" s="86"/>
      <c r="H2957" s="86"/>
      <c r="I2957" s="86"/>
    </row>
    <row r="2958" spans="1:12" s="85" customFormat="1">
      <c r="E2958" s="86"/>
      <c r="F2958" s="86"/>
      <c r="G2958" s="86"/>
      <c r="H2958" s="86"/>
      <c r="I2958" s="86"/>
    </row>
    <row r="2959" spans="1:12" s="192" customFormat="1">
      <c r="E2959" s="193"/>
      <c r="F2959" s="193"/>
      <c r="G2959" s="193"/>
      <c r="H2959" s="193"/>
      <c r="I2959" s="193"/>
    </row>
    <row r="2960" spans="1:12" s="192" customFormat="1">
      <c r="E2960" s="193"/>
      <c r="F2960" s="193"/>
      <c r="G2960" s="193"/>
      <c r="H2960" s="193"/>
      <c r="I2960" s="193"/>
    </row>
    <row r="2961" spans="1:12" s="85" customFormat="1">
      <c r="E2961" s="86"/>
      <c r="F2961" s="86"/>
      <c r="G2961" s="86"/>
      <c r="H2961" s="86"/>
      <c r="I2961" s="86"/>
    </row>
    <row r="2962" spans="1:12" s="85" customFormat="1">
      <c r="E2962" s="86"/>
      <c r="F2962" s="86"/>
      <c r="G2962" s="86"/>
      <c r="H2962" s="86"/>
      <c r="I2962" s="86"/>
    </row>
    <row r="2963" spans="1:12" s="85" customFormat="1">
      <c r="E2963" s="86"/>
      <c r="F2963" s="86"/>
      <c r="G2963" s="86"/>
      <c r="H2963" s="86"/>
      <c r="I2963" s="86"/>
    </row>
    <row r="2964" spans="1:12" s="85" customFormat="1">
      <c r="E2964" s="86"/>
      <c r="F2964" s="86"/>
      <c r="G2964" s="86"/>
      <c r="H2964" s="86"/>
      <c r="I2964" s="86"/>
    </row>
    <row r="2965" spans="1:12" s="85" customFormat="1">
      <c r="E2965" s="86"/>
      <c r="F2965" s="86"/>
      <c r="G2965" s="86"/>
      <c r="H2965" s="86"/>
      <c r="I2965" s="86"/>
    </row>
    <row r="2966" spans="1:12" s="85" customFormat="1">
      <c r="E2966" s="86"/>
      <c r="F2966" s="86"/>
      <c r="G2966" s="86"/>
      <c r="H2966" s="86"/>
      <c r="I2966" s="86"/>
    </row>
    <row r="2967" spans="1:12" s="85" customFormat="1">
      <c r="E2967" s="86"/>
      <c r="F2967" s="86"/>
      <c r="G2967" s="86"/>
      <c r="H2967" s="86"/>
      <c r="I2967" s="86"/>
    </row>
    <row r="2968" spans="1:12" s="85" customFormat="1">
      <c r="E2968" s="86"/>
      <c r="F2968" s="86"/>
      <c r="G2968" s="86"/>
      <c r="H2968" s="86"/>
      <c r="I2968" s="86"/>
    </row>
    <row r="2969" spans="1:12" s="98" customFormat="1">
      <c r="A2969" s="87" t="s">
        <v>260</v>
      </c>
    </row>
    <row r="2970" spans="1:12" s="98" customFormat="1">
      <c r="A2970" s="88" t="s">
        <v>752</v>
      </c>
      <c r="B2970" s="1144" t="s">
        <v>83</v>
      </c>
      <c r="C2970" s="1144"/>
      <c r="D2970" s="1144"/>
      <c r="E2970" s="1144"/>
      <c r="F2970" s="1144"/>
      <c r="G2970" s="1144"/>
      <c r="H2970" s="1144"/>
      <c r="I2970" s="1144"/>
      <c r="J2970" s="1144"/>
      <c r="K2970" s="1144"/>
      <c r="L2970" s="1144"/>
    </row>
    <row r="2971" spans="1:12" s="99" customFormat="1" ht="9" customHeight="1">
      <c r="B2971" s="100"/>
      <c r="C2971" s="100"/>
      <c r="D2971" s="100"/>
      <c r="E2971" s="100"/>
      <c r="F2971" s="100"/>
      <c r="G2971" s="100"/>
      <c r="H2971" s="100"/>
      <c r="I2971" s="100"/>
    </row>
    <row r="2972" spans="1:12" s="98" customFormat="1" ht="27" customHeight="1">
      <c r="B2972" s="1145" t="s">
        <v>1035</v>
      </c>
      <c r="C2972" s="1145"/>
      <c r="D2972" s="1145"/>
      <c r="E2972" s="1145"/>
      <c r="F2972" s="1145"/>
      <c r="G2972" s="1145"/>
      <c r="H2972" s="1145"/>
      <c r="I2972" s="1145"/>
      <c r="J2972" s="1145"/>
      <c r="K2972" s="1145"/>
      <c r="L2972" s="1145"/>
    </row>
    <row r="2973" spans="1:12" s="85" customFormat="1">
      <c r="E2973" s="86"/>
      <c r="F2973" s="86"/>
      <c r="G2973" s="86"/>
      <c r="H2973" s="86"/>
      <c r="I2973" s="86"/>
    </row>
    <row r="2974" spans="1:12" s="98" customFormat="1">
      <c r="A2974" s="102" t="s">
        <v>297</v>
      </c>
      <c r="B2974" s="103" t="s">
        <v>298</v>
      </c>
      <c r="C2974" s="103"/>
      <c r="D2974" s="103"/>
      <c r="E2974" s="103"/>
      <c r="F2974" s="86"/>
      <c r="G2974" s="103" t="s">
        <v>299</v>
      </c>
      <c r="H2974" s="104"/>
      <c r="I2974" s="104"/>
      <c r="J2974" s="104"/>
      <c r="K2974" s="105"/>
      <c r="L2974" s="105"/>
    </row>
    <row r="2975" spans="1:12" s="98" customFormat="1">
      <c r="A2975" s="99"/>
      <c r="B2975" s="1146"/>
      <c r="C2975" s="1146"/>
      <c r="D2975" s="1146"/>
      <c r="E2975" s="95"/>
      <c r="F2975" s="106"/>
      <c r="G2975" s="1147"/>
      <c r="H2975" s="1147"/>
      <c r="I2975" s="1147"/>
      <c r="J2975" s="1147"/>
      <c r="K2975" s="1147"/>
      <c r="L2975" s="1147"/>
    </row>
    <row r="2976" spans="1:12" s="98" customFormat="1">
      <c r="A2976" s="99"/>
      <c r="B2976" s="1146"/>
      <c r="C2976" s="1146"/>
      <c r="D2976" s="1146"/>
      <c r="E2976" s="95"/>
      <c r="F2976" s="106"/>
      <c r="G2976" s="1147"/>
      <c r="H2976" s="1147"/>
      <c r="I2976" s="1147"/>
      <c r="J2976" s="1147"/>
      <c r="K2976" s="1147"/>
      <c r="L2976" s="1147"/>
    </row>
    <row r="2977" spans="1:12" s="98" customFormat="1">
      <c r="A2977" s="99"/>
      <c r="B2977" s="1146"/>
      <c r="C2977" s="1146"/>
      <c r="D2977" s="1146"/>
      <c r="E2977" s="95"/>
      <c r="F2977" s="106"/>
      <c r="G2977" s="1147"/>
      <c r="H2977" s="1147"/>
      <c r="I2977" s="1147"/>
      <c r="J2977" s="1147"/>
      <c r="K2977" s="1147"/>
      <c r="L2977" s="1147"/>
    </row>
    <row r="2978" spans="1:12" s="98" customFormat="1">
      <c r="A2978" s="99"/>
      <c r="B2978" s="1146"/>
      <c r="C2978" s="1146"/>
      <c r="D2978" s="1146"/>
      <c r="E2978" s="95"/>
      <c r="F2978" s="106"/>
      <c r="G2978" s="1147"/>
      <c r="H2978" s="1147"/>
      <c r="I2978" s="1147"/>
      <c r="J2978" s="1147"/>
      <c r="K2978" s="1147"/>
      <c r="L2978" s="1147"/>
    </row>
    <row r="2979" spans="1:12" s="98" customFormat="1">
      <c r="A2979" s="99"/>
      <c r="B2979" s="1146"/>
      <c r="C2979" s="1146"/>
      <c r="D2979" s="1146"/>
      <c r="E2979" s="95"/>
      <c r="F2979" s="106"/>
      <c r="G2979" s="1147"/>
      <c r="H2979" s="1147"/>
      <c r="I2979" s="1147"/>
      <c r="J2979" s="1147"/>
      <c r="K2979" s="1147"/>
      <c r="L2979" s="1147"/>
    </row>
    <row r="2980" spans="1:12" s="98" customFormat="1">
      <c r="A2980" s="99"/>
      <c r="B2980" s="1146"/>
      <c r="C2980" s="1146"/>
      <c r="D2980" s="1146"/>
      <c r="E2980" s="95"/>
      <c r="F2980" s="106"/>
      <c r="G2980" s="1147"/>
      <c r="H2980" s="1147"/>
      <c r="I2980" s="1147"/>
      <c r="J2980" s="1147"/>
      <c r="K2980" s="1147"/>
      <c r="L2980" s="1147"/>
    </row>
    <row r="2981" spans="1:12" s="98" customFormat="1">
      <c r="A2981" s="99"/>
      <c r="B2981" s="1146"/>
      <c r="C2981" s="1146"/>
      <c r="D2981" s="1146"/>
      <c r="E2981" s="95"/>
      <c r="F2981" s="106"/>
      <c r="G2981" s="1147"/>
      <c r="H2981" s="1147"/>
      <c r="I2981" s="1147"/>
      <c r="J2981" s="1147"/>
      <c r="K2981" s="1147"/>
      <c r="L2981" s="1147"/>
    </row>
    <row r="2982" spans="1:12" s="98" customFormat="1">
      <c r="A2982" s="99"/>
      <c r="B2982" s="1146"/>
      <c r="C2982" s="1146"/>
      <c r="D2982" s="1146"/>
      <c r="E2982" s="95"/>
      <c r="F2982" s="106"/>
      <c r="G2982" s="1147"/>
      <c r="H2982" s="1147"/>
      <c r="I2982" s="1147"/>
      <c r="J2982" s="1147"/>
      <c r="K2982" s="1147"/>
      <c r="L2982" s="1147"/>
    </row>
    <row r="2983" spans="1:12" s="98" customFormat="1">
      <c r="A2983" s="99"/>
      <c r="B2983" s="1146"/>
      <c r="C2983" s="1146"/>
      <c r="D2983" s="1146"/>
      <c r="E2983" s="95"/>
      <c r="F2983" s="106"/>
      <c r="G2983" s="1147"/>
      <c r="H2983" s="1147"/>
      <c r="I2983" s="1147"/>
      <c r="J2983" s="1147"/>
      <c r="K2983" s="1147"/>
      <c r="L2983" s="1147"/>
    </row>
    <row r="2984" spans="1:12" s="98" customFormat="1">
      <c r="A2984" s="99"/>
      <c r="B2984" s="1146"/>
      <c r="C2984" s="1146"/>
      <c r="D2984" s="1146"/>
      <c r="E2984" s="95"/>
      <c r="F2984" s="106"/>
      <c r="G2984" s="1147"/>
      <c r="H2984" s="1147"/>
      <c r="I2984" s="1147"/>
      <c r="J2984" s="1147"/>
      <c r="K2984" s="1147"/>
      <c r="L2984" s="1147"/>
    </row>
    <row r="2985" spans="1:12" s="98" customFormat="1">
      <c r="A2985" s="99"/>
      <c r="B2985" s="1146"/>
      <c r="C2985" s="1146"/>
      <c r="D2985" s="1146"/>
      <c r="E2985" s="95"/>
      <c r="F2985" s="106"/>
      <c r="G2985" s="1147"/>
      <c r="H2985" s="1147"/>
      <c r="I2985" s="1147"/>
      <c r="J2985" s="1147"/>
      <c r="K2985" s="1147"/>
      <c r="L2985" s="1147"/>
    </row>
    <row r="2986" spans="1:12" s="98" customFormat="1">
      <c r="A2986" s="99"/>
      <c r="B2986" s="1146"/>
      <c r="C2986" s="1146"/>
      <c r="D2986" s="1146"/>
      <c r="E2986" s="95"/>
      <c r="F2986" s="106"/>
      <c r="G2986" s="1147"/>
      <c r="H2986" s="1147"/>
      <c r="I2986" s="1147"/>
      <c r="J2986" s="1147"/>
      <c r="K2986" s="1147"/>
      <c r="L2986" s="1147"/>
    </row>
    <row r="2987" spans="1:12" s="98" customFormat="1">
      <c r="A2987" s="99"/>
      <c r="B2987" s="1146"/>
      <c r="C2987" s="1146"/>
      <c r="D2987" s="1146"/>
      <c r="E2987" s="95"/>
      <c r="F2987" s="106"/>
      <c r="G2987" s="1147"/>
      <c r="H2987" s="1147"/>
      <c r="I2987" s="1147"/>
      <c r="J2987" s="1147"/>
      <c r="K2987" s="1147"/>
      <c r="L2987" s="1147"/>
    </row>
    <row r="2988" spans="1:12" s="98" customFormat="1">
      <c r="A2988" s="99"/>
      <c r="B2988" s="99"/>
      <c r="C2988" s="99"/>
      <c r="D2988" s="99"/>
      <c r="E2988" s="99"/>
      <c r="F2988" s="99"/>
      <c r="G2988" s="99"/>
      <c r="H2988" s="99"/>
      <c r="I2988" s="99"/>
    </row>
    <row r="2989" spans="1:12" s="98" customFormat="1" ht="27" customHeight="1">
      <c r="A2989" s="107" t="s">
        <v>300</v>
      </c>
      <c r="B2989" s="103" t="s">
        <v>301</v>
      </c>
      <c r="C2989" s="108" t="s">
        <v>302</v>
      </c>
      <c r="D2989" s="1141" t="s">
        <v>303</v>
      </c>
      <c r="E2989" s="1141"/>
      <c r="F2989" s="108" t="s">
        <v>304</v>
      </c>
      <c r="G2989" s="1141" t="s">
        <v>305</v>
      </c>
      <c r="H2989" s="1141"/>
      <c r="I2989" s="108" t="s">
        <v>306</v>
      </c>
      <c r="J2989" s="103" t="s">
        <v>307</v>
      </c>
      <c r="K2989" s="103"/>
      <c r="L2989" s="105"/>
    </row>
    <row r="2990" spans="1:12" s="85" customFormat="1" ht="25.5" customHeight="1">
      <c r="A2990" s="110"/>
      <c r="B2990" s="111" t="s">
        <v>1036</v>
      </c>
      <c r="C2990" s="146" t="s">
        <v>1037</v>
      </c>
      <c r="D2990" s="1142" t="s">
        <v>1037</v>
      </c>
      <c r="E2990" s="1135"/>
      <c r="F2990" s="146">
        <v>1.1599999999999999</v>
      </c>
      <c r="G2990" s="1157">
        <v>1.43</v>
      </c>
      <c r="H2990" s="1157"/>
      <c r="I2990" s="156">
        <v>2.0099999999999998</v>
      </c>
      <c r="J2990" s="1158"/>
      <c r="K2990" s="1158"/>
      <c r="L2990" s="1158"/>
    </row>
    <row r="2991" spans="1:12" s="85" customFormat="1" ht="6" customHeight="1">
      <c r="A2991" s="110"/>
      <c r="B2991" s="115"/>
      <c r="C2991" s="116"/>
      <c r="D2991" s="149"/>
      <c r="E2991" s="149"/>
      <c r="F2991" s="116"/>
      <c r="G2991" s="117"/>
      <c r="H2991" s="117"/>
      <c r="I2991" s="117"/>
      <c r="J2991" s="118"/>
      <c r="K2991" s="118"/>
      <c r="L2991" s="118"/>
    </row>
    <row r="2992" spans="1:12" s="85" customFormat="1" ht="38.25" customHeight="1">
      <c r="A2992" s="110"/>
      <c r="B2992" s="163" t="s">
        <v>1038</v>
      </c>
      <c r="C2992" s="146" t="s">
        <v>1039</v>
      </c>
      <c r="D2992" s="1157" t="s">
        <v>1039</v>
      </c>
      <c r="E2992" s="1157"/>
      <c r="F2992" s="137">
        <v>0.92</v>
      </c>
      <c r="G2992" s="1177">
        <v>0.95</v>
      </c>
      <c r="H2992" s="1157"/>
      <c r="I2992" s="137">
        <v>0.93</v>
      </c>
      <c r="J2992" s="1158"/>
      <c r="K2992" s="1158"/>
      <c r="L2992" s="1158"/>
    </row>
    <row r="2993" spans="1:12" s="85" customFormat="1" ht="6" customHeight="1">
      <c r="A2993" s="110"/>
      <c r="B2993" s="115"/>
      <c r="C2993" s="116"/>
      <c r="D2993" s="149"/>
      <c r="E2993" s="149"/>
      <c r="F2993" s="116"/>
      <c r="G2993" s="117"/>
      <c r="H2993" s="117"/>
      <c r="I2993" s="117"/>
      <c r="J2993" s="118"/>
      <c r="K2993" s="118"/>
      <c r="L2993" s="118"/>
    </row>
    <row r="2994" spans="1:12" s="85" customFormat="1" ht="38.25" customHeight="1">
      <c r="A2994" s="110"/>
      <c r="B2994" s="163" t="s">
        <v>1040</v>
      </c>
      <c r="C2994" s="137" t="s">
        <v>1039</v>
      </c>
      <c r="D2994" s="1177" t="s">
        <v>1039</v>
      </c>
      <c r="E2994" s="1157"/>
      <c r="F2994" s="137">
        <v>0.08</v>
      </c>
      <c r="G2994" s="1177">
        <v>7.0000000000000007E-2</v>
      </c>
      <c r="H2994" s="1157"/>
      <c r="I2994" s="137">
        <v>0.17</v>
      </c>
      <c r="J2994" s="1158"/>
      <c r="K2994" s="1158"/>
      <c r="L2994" s="1158"/>
    </row>
    <row r="2995" spans="1:12" s="85" customFormat="1" ht="6" customHeight="1">
      <c r="A2995" s="110"/>
      <c r="B2995" s="115"/>
      <c r="C2995" s="116"/>
      <c r="D2995" s="149"/>
      <c r="E2995" s="149"/>
      <c r="F2995" s="116"/>
      <c r="G2995" s="117"/>
      <c r="H2995" s="117"/>
      <c r="I2995" s="117"/>
      <c r="J2995" s="118"/>
      <c r="K2995" s="118"/>
      <c r="L2995" s="118"/>
    </row>
    <row r="2996" spans="1:12" s="85" customFormat="1" ht="25.5" customHeight="1">
      <c r="A2996" s="110"/>
      <c r="B2996" s="163" t="s">
        <v>1041</v>
      </c>
      <c r="C2996" s="146">
        <v>2</v>
      </c>
      <c r="D2996" s="1157">
        <v>2</v>
      </c>
      <c r="E2996" s="1157"/>
      <c r="F2996" s="146">
        <v>2</v>
      </c>
      <c r="G2996" s="1157">
        <v>2</v>
      </c>
      <c r="H2996" s="1157"/>
      <c r="I2996" s="156">
        <v>2</v>
      </c>
      <c r="J2996" s="1158" t="s">
        <v>1042</v>
      </c>
      <c r="K2996" s="1158"/>
      <c r="L2996" s="1158"/>
    </row>
    <row r="2997" spans="1:12" s="85" customFormat="1" ht="6" customHeight="1">
      <c r="A2997" s="110"/>
      <c r="B2997" s="115"/>
      <c r="C2997" s="116"/>
      <c r="D2997" s="117"/>
      <c r="E2997" s="117"/>
      <c r="F2997" s="116"/>
      <c r="G2997" s="117"/>
      <c r="H2997" s="117"/>
      <c r="I2997" s="117"/>
      <c r="J2997" s="118"/>
      <c r="K2997" s="118"/>
      <c r="L2997" s="118"/>
    </row>
    <row r="2998" spans="1:12" s="85" customFormat="1">
      <c r="A2998" s="110"/>
      <c r="B2998" s="111"/>
      <c r="C2998" s="112"/>
      <c r="D2998" s="1142"/>
      <c r="E2998" s="1135"/>
      <c r="F2998" s="112"/>
      <c r="G2998" s="1142"/>
      <c r="H2998" s="1135"/>
      <c r="I2998" s="114"/>
      <c r="J2998" s="1136"/>
      <c r="K2998" s="1136"/>
      <c r="L2998" s="1136"/>
    </row>
    <row r="2999" spans="1:12" s="85" customFormat="1">
      <c r="A2999" s="110"/>
      <c r="B2999" s="119"/>
      <c r="C2999" s="119"/>
      <c r="D2999" s="120"/>
      <c r="E2999" s="119"/>
      <c r="F2999" s="119"/>
      <c r="G2999" s="120"/>
      <c r="H2999" s="119"/>
      <c r="I2999" s="120"/>
      <c r="J2999" s="121"/>
      <c r="K2999" s="121"/>
      <c r="L2999" s="121"/>
    </row>
    <row r="3000" spans="1:12" s="85" customFormat="1">
      <c r="A3000" s="87" t="s">
        <v>260</v>
      </c>
      <c r="E3000" s="86"/>
      <c r="F3000" s="86"/>
      <c r="G3000" s="86"/>
      <c r="H3000" s="86"/>
      <c r="I3000" s="86"/>
    </row>
    <row r="3001" spans="1:12" s="85" customFormat="1">
      <c r="A3001" s="88" t="s">
        <v>752</v>
      </c>
      <c r="B3001" s="1162" t="s">
        <v>83</v>
      </c>
      <c r="C3001" s="1162"/>
      <c r="D3001" s="1162"/>
      <c r="E3001" s="1162"/>
      <c r="F3001" s="1162"/>
      <c r="G3001" s="1162"/>
      <c r="H3001" s="1162"/>
      <c r="I3001" s="1162"/>
      <c r="J3001" s="1162"/>
      <c r="K3001" s="1162"/>
      <c r="L3001" s="1162"/>
    </row>
    <row r="3002" spans="1:12" s="85" customFormat="1" ht="9" customHeight="1">
      <c r="A3002" s="89"/>
      <c r="B3002" s="90"/>
      <c r="C3002" s="90"/>
      <c r="D3002" s="188"/>
      <c r="E3002" s="91"/>
      <c r="F3002" s="91"/>
      <c r="G3002" s="153"/>
      <c r="H3002" s="91"/>
      <c r="I3002" s="153"/>
      <c r="J3002" s="90"/>
      <c r="K3002" s="90"/>
      <c r="L3002" s="90"/>
    </row>
    <row r="3003" spans="1:12" s="85" customFormat="1" ht="27" customHeight="1">
      <c r="B3003" s="1163" t="s">
        <v>1035</v>
      </c>
      <c r="C3003" s="1163"/>
      <c r="D3003" s="1164"/>
      <c r="E3003" s="1163"/>
      <c r="F3003" s="1163"/>
      <c r="G3003" s="1164"/>
      <c r="H3003" s="1163"/>
      <c r="I3003" s="1164"/>
      <c r="J3003" s="1163"/>
      <c r="K3003" s="1163"/>
      <c r="L3003" s="1163"/>
    </row>
    <row r="3004" spans="1:12" s="85" customFormat="1">
      <c r="D3004" s="189"/>
      <c r="E3004" s="86"/>
      <c r="F3004" s="86"/>
      <c r="G3004" s="155"/>
      <c r="H3004" s="86"/>
      <c r="I3004" s="155"/>
    </row>
    <row r="3005" spans="1:12" s="98" customFormat="1" ht="27" customHeight="1">
      <c r="A3005" s="122" t="s">
        <v>309</v>
      </c>
      <c r="B3005" s="103" t="s">
        <v>310</v>
      </c>
      <c r="C3005" s="108"/>
      <c r="D3005" s="1141" t="s">
        <v>304</v>
      </c>
      <c r="E3005" s="1141"/>
      <c r="F3005" s="108" t="s">
        <v>305</v>
      </c>
      <c r="G3005" s="1141" t="s">
        <v>306</v>
      </c>
      <c r="H3005" s="1141"/>
      <c r="I3005" s="108" t="s">
        <v>311</v>
      </c>
      <c r="J3005" s="123" t="s">
        <v>307</v>
      </c>
      <c r="K3005" s="124"/>
      <c r="L3005" s="125"/>
    </row>
    <row r="3006" spans="1:12" s="85" customFormat="1" ht="25.5" customHeight="1">
      <c r="A3006" s="110"/>
      <c r="B3006" s="1133" t="s">
        <v>1043</v>
      </c>
      <c r="C3006" s="1133"/>
      <c r="D3006" s="1135">
        <v>8.1999999999999993</v>
      </c>
      <c r="E3006" s="1135"/>
      <c r="F3006" s="114">
        <v>8.17</v>
      </c>
      <c r="G3006" s="1142">
        <v>8.4</v>
      </c>
      <c r="H3006" s="1135"/>
      <c r="I3006" s="114">
        <v>8.3000000000000007</v>
      </c>
      <c r="J3006" s="1136" t="s">
        <v>1044</v>
      </c>
      <c r="K3006" s="1136"/>
      <c r="L3006" s="1136"/>
    </row>
    <row r="3007" spans="1:12" s="98" customFormat="1" ht="6" customHeight="1">
      <c r="A3007" s="110"/>
      <c r="B3007" s="127"/>
      <c r="C3007" s="127"/>
      <c r="D3007" s="128"/>
      <c r="E3007" s="128"/>
      <c r="F3007" s="129"/>
      <c r="G3007" s="129"/>
      <c r="H3007" s="128"/>
      <c r="I3007" s="129"/>
      <c r="J3007" s="125"/>
      <c r="K3007" s="125"/>
      <c r="L3007" s="125"/>
    </row>
    <row r="3008" spans="1:12" s="85" customFormat="1">
      <c r="A3008" s="110"/>
      <c r="B3008" s="1133" t="s">
        <v>1045</v>
      </c>
      <c r="C3008" s="1133"/>
      <c r="D3008" s="1135">
        <v>193</v>
      </c>
      <c r="E3008" s="1135"/>
      <c r="F3008" s="114">
        <v>217</v>
      </c>
      <c r="G3008" s="1142">
        <v>239</v>
      </c>
      <c r="H3008" s="1135"/>
      <c r="I3008" s="114">
        <v>249</v>
      </c>
      <c r="J3008" s="1136"/>
      <c r="K3008" s="1136"/>
      <c r="L3008" s="1136"/>
    </row>
    <row r="3009" spans="1:12" s="98" customFormat="1" ht="6" customHeight="1">
      <c r="A3009" s="110"/>
      <c r="B3009" s="127"/>
      <c r="C3009" s="127"/>
      <c r="D3009" s="128"/>
      <c r="E3009" s="128"/>
      <c r="F3009" s="129"/>
      <c r="G3009" s="129"/>
      <c r="H3009" s="128"/>
      <c r="I3009" s="129"/>
      <c r="J3009" s="125"/>
      <c r="K3009" s="125"/>
      <c r="L3009" s="125"/>
    </row>
    <row r="3010" spans="1:12" s="85" customFormat="1">
      <c r="A3010" s="110"/>
      <c r="B3010" s="1133" t="s">
        <v>1046</v>
      </c>
      <c r="C3010" s="1133"/>
      <c r="D3010" s="1169">
        <v>800311</v>
      </c>
      <c r="E3010" s="1135"/>
      <c r="F3010" s="135">
        <v>826973</v>
      </c>
      <c r="G3010" s="1169">
        <v>671136</v>
      </c>
      <c r="H3010" s="1135"/>
      <c r="I3010" s="135">
        <v>743085</v>
      </c>
      <c r="J3010" s="1136"/>
      <c r="K3010" s="1136"/>
      <c r="L3010" s="1136"/>
    </row>
    <row r="3011" spans="1:12" s="98" customFormat="1" ht="6" customHeight="1">
      <c r="A3011" s="110"/>
      <c r="B3011" s="127"/>
      <c r="C3011" s="127"/>
      <c r="D3011" s="128"/>
      <c r="E3011" s="128"/>
      <c r="F3011" s="129"/>
      <c r="G3011" s="129"/>
      <c r="H3011" s="128"/>
      <c r="I3011" s="129"/>
      <c r="J3011" s="125"/>
      <c r="K3011" s="125"/>
      <c r="L3011" s="125"/>
    </row>
    <row r="3012" spans="1:12" s="85" customFormat="1" ht="12.75" customHeight="1">
      <c r="A3012" s="110"/>
      <c r="B3012" s="1155" t="s">
        <v>1047</v>
      </c>
      <c r="C3012" s="1155"/>
      <c r="D3012" s="1156">
        <v>180</v>
      </c>
      <c r="E3012" s="1156"/>
      <c r="F3012" s="156">
        <v>188</v>
      </c>
      <c r="G3012" s="1157">
        <v>188</v>
      </c>
      <c r="H3012" s="1157"/>
      <c r="I3012" s="156">
        <v>182</v>
      </c>
      <c r="J3012" s="1158"/>
      <c r="K3012" s="1158"/>
      <c r="L3012" s="1158"/>
    </row>
    <row r="3013" spans="1:12" s="85" customFormat="1" ht="6" customHeight="1">
      <c r="A3013" s="110"/>
      <c r="B3013" s="115"/>
      <c r="C3013" s="115"/>
      <c r="D3013" s="116"/>
      <c r="E3013" s="116"/>
      <c r="F3013" s="117"/>
      <c r="G3013" s="117"/>
      <c r="H3013" s="117"/>
      <c r="I3013" s="117"/>
      <c r="J3013" s="118"/>
      <c r="K3013" s="118"/>
      <c r="L3013" s="118"/>
    </row>
    <row r="3014" spans="1:12" s="85" customFormat="1" ht="25.5" customHeight="1">
      <c r="A3014" s="110"/>
      <c r="B3014" s="1155" t="s">
        <v>1048</v>
      </c>
      <c r="C3014" s="1155"/>
      <c r="D3014" s="1156">
        <v>579</v>
      </c>
      <c r="E3014" s="1156"/>
      <c r="F3014" s="156">
        <v>711</v>
      </c>
      <c r="G3014" s="1157">
        <v>640</v>
      </c>
      <c r="H3014" s="1157"/>
      <c r="I3014" s="156">
        <v>635</v>
      </c>
      <c r="J3014" s="1158"/>
      <c r="K3014" s="1158"/>
      <c r="L3014" s="1158"/>
    </row>
    <row r="3015" spans="1:12" s="85" customFormat="1" ht="6" customHeight="1">
      <c r="A3015" s="110"/>
      <c r="B3015" s="115"/>
      <c r="C3015" s="115"/>
      <c r="D3015" s="116"/>
      <c r="E3015" s="116"/>
      <c r="F3015" s="117"/>
      <c r="G3015" s="117"/>
      <c r="H3015" s="117"/>
      <c r="I3015" s="117"/>
      <c r="J3015" s="118"/>
      <c r="K3015" s="118"/>
      <c r="L3015" s="118"/>
    </row>
    <row r="3016" spans="1:12" s="85" customFormat="1" ht="12.75" customHeight="1">
      <c r="A3016" s="110"/>
      <c r="B3016" s="1155" t="s">
        <v>1049</v>
      </c>
      <c r="C3016" s="1155"/>
      <c r="D3016" s="1156">
        <v>92</v>
      </c>
      <c r="E3016" s="1156"/>
      <c r="F3016" s="156">
        <v>73</v>
      </c>
      <c r="G3016" s="1157">
        <v>119</v>
      </c>
      <c r="H3016" s="1157"/>
      <c r="I3016" s="156">
        <v>95</v>
      </c>
      <c r="J3016" s="1158"/>
      <c r="K3016" s="1158"/>
      <c r="L3016" s="1158"/>
    </row>
    <row r="3017" spans="1:12" s="85" customFormat="1" ht="6" customHeight="1">
      <c r="A3017" s="110"/>
      <c r="B3017" s="115"/>
      <c r="C3017" s="115"/>
      <c r="D3017" s="116"/>
      <c r="E3017" s="116"/>
      <c r="F3017" s="117"/>
      <c r="G3017" s="117"/>
      <c r="H3017" s="117"/>
      <c r="I3017" s="117"/>
      <c r="J3017" s="118"/>
      <c r="K3017" s="118"/>
      <c r="L3017" s="118"/>
    </row>
    <row r="3018" spans="1:12" s="85" customFormat="1" ht="12.75" customHeight="1">
      <c r="A3018" s="110"/>
      <c r="B3018" s="1155" t="s">
        <v>1050</v>
      </c>
      <c r="C3018" s="1155"/>
      <c r="D3018" s="1156">
        <v>26</v>
      </c>
      <c r="E3018" s="1156"/>
      <c r="F3018" s="156">
        <v>24</v>
      </c>
      <c r="G3018" s="1157">
        <v>40</v>
      </c>
      <c r="H3018" s="1157"/>
      <c r="I3018" s="156">
        <v>25</v>
      </c>
      <c r="J3018" s="1158"/>
      <c r="K3018" s="1158"/>
      <c r="L3018" s="1158"/>
    </row>
    <row r="3019" spans="1:12" s="85" customFormat="1" ht="6" customHeight="1">
      <c r="A3019" s="110"/>
      <c r="B3019" s="115"/>
      <c r="C3019" s="115"/>
      <c r="D3019" s="116"/>
      <c r="E3019" s="116"/>
      <c r="F3019" s="117"/>
      <c r="G3019" s="117"/>
      <c r="H3019" s="117"/>
      <c r="I3019" s="117"/>
      <c r="J3019" s="118"/>
      <c r="K3019" s="118"/>
      <c r="L3019" s="118"/>
    </row>
    <row r="3020" spans="1:12" s="85" customFormat="1" ht="12.75" customHeight="1">
      <c r="A3020" s="110"/>
      <c r="B3020" s="1155" t="s">
        <v>1051</v>
      </c>
      <c r="C3020" s="1155"/>
      <c r="D3020" s="1156">
        <v>171</v>
      </c>
      <c r="E3020" s="1156"/>
      <c r="F3020" s="156">
        <v>167</v>
      </c>
      <c r="G3020" s="1157">
        <v>166</v>
      </c>
      <c r="H3020" s="1157"/>
      <c r="I3020" s="156">
        <v>156</v>
      </c>
      <c r="J3020" s="1158" t="s">
        <v>1052</v>
      </c>
      <c r="K3020" s="1158"/>
      <c r="L3020" s="1158"/>
    </row>
    <row r="3021" spans="1:12" s="85" customFormat="1" ht="6" customHeight="1">
      <c r="A3021" s="110"/>
      <c r="B3021" s="115"/>
      <c r="C3021" s="115"/>
      <c r="D3021" s="116"/>
      <c r="E3021" s="116"/>
      <c r="F3021" s="117"/>
      <c r="G3021" s="117"/>
      <c r="H3021" s="117"/>
      <c r="I3021" s="117"/>
      <c r="J3021" s="118"/>
      <c r="K3021" s="118"/>
      <c r="L3021" s="118"/>
    </row>
    <row r="3022" spans="1:12" s="85" customFormat="1" ht="12.75" customHeight="1">
      <c r="A3022" s="110"/>
      <c r="B3022" s="1155" t="s">
        <v>1053</v>
      </c>
      <c r="C3022" s="1155"/>
      <c r="D3022" s="1156">
        <v>110</v>
      </c>
      <c r="E3022" s="1156"/>
      <c r="F3022" s="156">
        <v>88</v>
      </c>
      <c r="G3022" s="1157">
        <v>156</v>
      </c>
      <c r="H3022" s="1157"/>
      <c r="I3022" s="156">
        <v>151</v>
      </c>
      <c r="J3022" s="1158"/>
      <c r="K3022" s="1158"/>
      <c r="L3022" s="1158"/>
    </row>
    <row r="3023" spans="1:12" s="85" customFormat="1" ht="6" customHeight="1">
      <c r="A3023" s="110"/>
      <c r="B3023" s="115"/>
      <c r="C3023" s="115"/>
      <c r="D3023" s="116"/>
      <c r="E3023" s="116"/>
      <c r="F3023" s="117"/>
      <c r="G3023" s="117"/>
      <c r="H3023" s="117"/>
      <c r="I3023" s="117"/>
      <c r="J3023" s="118"/>
      <c r="K3023" s="118"/>
      <c r="L3023" s="118"/>
    </row>
    <row r="3024" spans="1:12" s="85" customFormat="1" ht="25.5" customHeight="1">
      <c r="A3024" s="110"/>
      <c r="B3024" s="1155" t="s">
        <v>1054</v>
      </c>
      <c r="C3024" s="1155"/>
      <c r="D3024" s="1156"/>
      <c r="E3024" s="1156"/>
      <c r="F3024" s="156"/>
      <c r="G3024" s="1157"/>
      <c r="H3024" s="1157"/>
      <c r="I3024" s="156"/>
      <c r="J3024" s="1158" t="s">
        <v>1055</v>
      </c>
      <c r="K3024" s="1158"/>
      <c r="L3024" s="1158"/>
    </row>
    <row r="3025" spans="1:12" s="85" customFormat="1" ht="6" customHeight="1">
      <c r="A3025" s="110"/>
      <c r="B3025" s="115"/>
      <c r="C3025" s="115"/>
      <c r="D3025" s="116"/>
      <c r="E3025" s="116"/>
      <c r="F3025" s="117"/>
      <c r="G3025" s="117"/>
      <c r="H3025" s="117"/>
      <c r="I3025" s="117"/>
      <c r="J3025" s="118"/>
      <c r="K3025" s="118"/>
      <c r="L3025" s="118"/>
    </row>
    <row r="3026" spans="1:12" s="85" customFormat="1">
      <c r="A3026" s="110"/>
      <c r="B3026" s="1137"/>
      <c r="C3026" s="1137"/>
      <c r="D3026" s="1138"/>
      <c r="E3026" s="1138"/>
      <c r="F3026" s="132"/>
      <c r="G3026" s="1139"/>
      <c r="H3026" s="1138"/>
      <c r="I3026" s="132"/>
      <c r="J3026" s="1140"/>
      <c r="K3026" s="1140"/>
      <c r="L3026" s="1140"/>
    </row>
    <row r="3027" spans="1:12" s="98" customFormat="1">
      <c r="A3027" s="133" t="s">
        <v>317</v>
      </c>
      <c r="B3027" s="134"/>
      <c r="C3027" s="95"/>
      <c r="D3027" s="95"/>
      <c r="E3027" s="95"/>
      <c r="F3027" s="95"/>
      <c r="G3027" s="95"/>
      <c r="H3027" s="95"/>
      <c r="I3027" s="95"/>
    </row>
    <row r="3028" spans="1:12" s="98" customFormat="1">
      <c r="A3028" s="99"/>
      <c r="B3028" s="95"/>
      <c r="C3028" s="95"/>
      <c r="D3028" s="95"/>
      <c r="E3028" s="95"/>
      <c r="F3028" s="95"/>
      <c r="G3028" s="95"/>
      <c r="H3028" s="95"/>
      <c r="I3028" s="95"/>
    </row>
    <row r="3029" spans="1:12" s="98" customFormat="1">
      <c r="A3029" s="99"/>
      <c r="B3029" s="95"/>
      <c r="C3029" s="95"/>
      <c r="D3029" s="95"/>
      <c r="E3029" s="95"/>
      <c r="F3029" s="95"/>
      <c r="G3029" s="95"/>
      <c r="H3029" s="95"/>
      <c r="I3029" s="95"/>
    </row>
    <row r="3030" spans="1:12" s="98" customFormat="1">
      <c r="A3030" s="99"/>
      <c r="B3030" s="95"/>
      <c r="C3030" s="95"/>
      <c r="D3030" s="95"/>
      <c r="E3030" s="95"/>
      <c r="F3030" s="95"/>
      <c r="G3030" s="95"/>
      <c r="H3030" s="95"/>
      <c r="I3030" s="95"/>
    </row>
    <row r="3031" spans="1:12" s="98" customFormat="1">
      <c r="A3031" s="99"/>
      <c r="B3031" s="95"/>
      <c r="C3031" s="95"/>
      <c r="D3031" s="95"/>
      <c r="E3031" s="95"/>
      <c r="F3031" s="95"/>
      <c r="G3031" s="95"/>
      <c r="H3031" s="95"/>
      <c r="I3031" s="95"/>
    </row>
    <row r="3032" spans="1:12" s="85" customFormat="1">
      <c r="E3032" s="86"/>
      <c r="F3032" s="86"/>
      <c r="G3032" s="86"/>
      <c r="H3032" s="86"/>
      <c r="I3032" s="86"/>
    </row>
    <row r="3033" spans="1:12" s="85" customFormat="1" hidden="1">
      <c r="E3033" s="86"/>
      <c r="F3033" s="86"/>
      <c r="G3033" s="86"/>
      <c r="H3033" s="86"/>
      <c r="I3033" s="86"/>
    </row>
    <row r="3034" spans="1:12" s="85" customFormat="1" hidden="1">
      <c r="E3034" s="86"/>
      <c r="F3034" s="86"/>
      <c r="G3034" s="86"/>
      <c r="H3034" s="86"/>
      <c r="I3034" s="86"/>
    </row>
    <row r="3035" spans="1:12" s="85" customFormat="1" hidden="1">
      <c r="E3035" s="86"/>
      <c r="F3035" s="86"/>
      <c r="G3035" s="86"/>
      <c r="H3035" s="86"/>
      <c r="I3035" s="86"/>
    </row>
    <row r="3036" spans="1:12" s="85" customFormat="1" hidden="1">
      <c r="E3036" s="86"/>
      <c r="F3036" s="86"/>
      <c r="G3036" s="86"/>
      <c r="H3036" s="86"/>
      <c r="I3036" s="86"/>
    </row>
    <row r="3037" spans="1:12" s="85" customFormat="1" hidden="1">
      <c r="E3037" s="86"/>
      <c r="F3037" s="86"/>
      <c r="G3037" s="86"/>
      <c r="H3037" s="86"/>
      <c r="I3037" s="86"/>
    </row>
    <row r="3038" spans="1:12" s="85" customFormat="1" hidden="1">
      <c r="E3038" s="86"/>
      <c r="F3038" s="86"/>
      <c r="G3038" s="86"/>
      <c r="H3038" s="86"/>
      <c r="I3038" s="86"/>
    </row>
    <row r="3039" spans="1:12" s="85" customFormat="1" hidden="1">
      <c r="E3039" s="86"/>
      <c r="F3039" s="86"/>
      <c r="G3039" s="86"/>
      <c r="H3039" s="86"/>
      <c r="I3039" s="86"/>
    </row>
    <row r="3040" spans="1:12" s="85" customFormat="1" hidden="1">
      <c r="E3040" s="86"/>
      <c r="F3040" s="86"/>
      <c r="G3040" s="86"/>
      <c r="H3040" s="86"/>
      <c r="I3040" s="86"/>
    </row>
    <row r="3041" spans="5:9" s="85" customFormat="1" hidden="1">
      <c r="E3041" s="86"/>
      <c r="F3041" s="86"/>
      <c r="G3041" s="86"/>
      <c r="H3041" s="86"/>
      <c r="I3041" s="86"/>
    </row>
    <row r="3042" spans="5:9" s="85" customFormat="1" hidden="1">
      <c r="E3042" s="86"/>
      <c r="F3042" s="86"/>
      <c r="G3042" s="86"/>
      <c r="H3042" s="86"/>
      <c r="I3042" s="86"/>
    </row>
    <row r="3043" spans="5:9" s="85" customFormat="1" hidden="1">
      <c r="E3043" s="86"/>
      <c r="F3043" s="86"/>
      <c r="G3043" s="86"/>
      <c r="H3043" s="86"/>
      <c r="I3043" s="86"/>
    </row>
    <row r="3044" spans="5:9" s="85" customFormat="1" hidden="1">
      <c r="E3044" s="86"/>
      <c r="F3044" s="86"/>
      <c r="G3044" s="86"/>
      <c r="H3044" s="86"/>
      <c r="I3044" s="86"/>
    </row>
    <row r="3045" spans="5:9" s="85" customFormat="1" hidden="1">
      <c r="E3045" s="86"/>
      <c r="F3045" s="86"/>
      <c r="G3045" s="86"/>
      <c r="H3045" s="86"/>
      <c r="I3045" s="86"/>
    </row>
    <row r="3046" spans="5:9" s="85" customFormat="1" hidden="1">
      <c r="E3046" s="86"/>
      <c r="F3046" s="86"/>
      <c r="G3046" s="86"/>
      <c r="H3046" s="86"/>
      <c r="I3046" s="86"/>
    </row>
    <row r="3047" spans="5:9" s="85" customFormat="1" hidden="1">
      <c r="E3047" s="86"/>
      <c r="F3047" s="86"/>
      <c r="G3047" s="86"/>
      <c r="H3047" s="86"/>
      <c r="I3047" s="86"/>
    </row>
    <row r="3048" spans="5:9" s="85" customFormat="1" hidden="1">
      <c r="E3048" s="86"/>
      <c r="F3048" s="86"/>
      <c r="G3048" s="86"/>
      <c r="H3048" s="86"/>
      <c r="I3048" s="86"/>
    </row>
    <row r="3049" spans="5:9" s="85" customFormat="1" hidden="1">
      <c r="E3049" s="86"/>
      <c r="F3049" s="86"/>
      <c r="G3049" s="86"/>
      <c r="H3049" s="86"/>
      <c r="I3049" s="86"/>
    </row>
    <row r="3050" spans="5:9" s="85" customFormat="1" hidden="1">
      <c r="E3050" s="86"/>
      <c r="F3050" s="86"/>
      <c r="G3050" s="86"/>
      <c r="H3050" s="86"/>
      <c r="I3050" s="86"/>
    </row>
    <row r="3051" spans="5:9" s="85" customFormat="1" hidden="1">
      <c r="E3051" s="86"/>
      <c r="F3051" s="86"/>
      <c r="G3051" s="86"/>
      <c r="H3051" s="86"/>
      <c r="I3051" s="86"/>
    </row>
    <row r="3052" spans="5:9" s="85" customFormat="1" hidden="1">
      <c r="E3052" s="86"/>
      <c r="F3052" s="86"/>
      <c r="G3052" s="86"/>
      <c r="H3052" s="86"/>
      <c r="I3052" s="86"/>
    </row>
    <row r="3053" spans="5:9" s="85" customFormat="1" hidden="1">
      <c r="E3053" s="86"/>
      <c r="F3053" s="86"/>
      <c r="G3053" s="86"/>
      <c r="H3053" s="86"/>
      <c r="I3053" s="86"/>
    </row>
    <row r="3054" spans="5:9" s="85" customFormat="1" hidden="1">
      <c r="E3054" s="86"/>
      <c r="F3054" s="86"/>
      <c r="G3054" s="86"/>
      <c r="H3054" s="86"/>
      <c r="I3054" s="86"/>
    </row>
    <row r="3055" spans="5:9" s="85" customFormat="1" hidden="1">
      <c r="E3055" s="86"/>
      <c r="F3055" s="86"/>
      <c r="G3055" s="86"/>
      <c r="H3055" s="86"/>
      <c r="I3055" s="86"/>
    </row>
    <row r="3056" spans="5:9" s="85" customFormat="1" hidden="1">
      <c r="E3056" s="86"/>
      <c r="F3056" s="86"/>
      <c r="G3056" s="86"/>
      <c r="H3056" s="86"/>
      <c r="I3056" s="86"/>
    </row>
    <row r="3057" spans="5:9" s="85" customFormat="1" hidden="1">
      <c r="E3057" s="86"/>
      <c r="F3057" s="86"/>
      <c r="G3057" s="86"/>
      <c r="H3057" s="86"/>
      <c r="I3057" s="86"/>
    </row>
    <row r="3058" spans="5:9" s="85" customFormat="1" hidden="1">
      <c r="E3058" s="86"/>
      <c r="F3058" s="86"/>
      <c r="G3058" s="86"/>
      <c r="H3058" s="86"/>
      <c r="I3058" s="86"/>
    </row>
    <row r="3059" spans="5:9" s="85" customFormat="1" hidden="1">
      <c r="E3059" s="86"/>
      <c r="F3059" s="86"/>
      <c r="G3059" s="86"/>
      <c r="H3059" s="86"/>
      <c r="I3059" s="86"/>
    </row>
    <row r="3060" spans="5:9" s="85" customFormat="1" hidden="1">
      <c r="E3060" s="86"/>
      <c r="F3060" s="86"/>
      <c r="G3060" s="86"/>
      <c r="H3060" s="86"/>
      <c r="I3060" s="86"/>
    </row>
    <row r="3061" spans="5:9" s="85" customFormat="1" hidden="1">
      <c r="E3061" s="86"/>
      <c r="F3061" s="86"/>
      <c r="G3061" s="86"/>
      <c r="H3061" s="86"/>
      <c r="I3061" s="86"/>
    </row>
    <row r="3062" spans="5:9" s="85" customFormat="1" hidden="1">
      <c r="E3062" s="86"/>
      <c r="F3062" s="86"/>
      <c r="G3062" s="86"/>
      <c r="H3062" s="86"/>
      <c r="I3062" s="86"/>
    </row>
    <row r="3063" spans="5:9" s="85" customFormat="1" hidden="1">
      <c r="E3063" s="86"/>
      <c r="F3063" s="86"/>
      <c r="G3063" s="86"/>
      <c r="H3063" s="86"/>
      <c r="I3063" s="86"/>
    </row>
    <row r="3064" spans="5:9" s="85" customFormat="1" hidden="1">
      <c r="E3064" s="86"/>
      <c r="F3064" s="86"/>
      <c r="G3064" s="86"/>
      <c r="H3064" s="86"/>
      <c r="I3064" s="86"/>
    </row>
    <row r="3065" spans="5:9" s="85" customFormat="1" hidden="1">
      <c r="E3065" s="86"/>
      <c r="F3065" s="86"/>
      <c r="G3065" s="86"/>
      <c r="H3065" s="86"/>
      <c r="I3065" s="86"/>
    </row>
    <row r="3066" spans="5:9" s="85" customFormat="1" hidden="1">
      <c r="E3066" s="86"/>
      <c r="F3066" s="86"/>
      <c r="G3066" s="86"/>
      <c r="H3066" s="86"/>
      <c r="I3066" s="86"/>
    </row>
    <row r="3067" spans="5:9" s="85" customFormat="1" hidden="1">
      <c r="E3067" s="86"/>
      <c r="F3067" s="86"/>
      <c r="G3067" s="86"/>
      <c r="H3067" s="86"/>
      <c r="I3067" s="86"/>
    </row>
    <row r="3068" spans="5:9" s="85" customFormat="1" hidden="1">
      <c r="E3068" s="86"/>
      <c r="F3068" s="86"/>
      <c r="G3068" s="86"/>
      <c r="H3068" s="86"/>
      <c r="I3068" s="86"/>
    </row>
    <row r="3069" spans="5:9" s="85" customFormat="1" hidden="1">
      <c r="E3069" s="86"/>
      <c r="F3069" s="86"/>
      <c r="G3069" s="86"/>
      <c r="H3069" s="86"/>
      <c r="I3069" s="86"/>
    </row>
    <row r="3070" spans="5:9" s="85" customFormat="1" hidden="1">
      <c r="E3070" s="86"/>
      <c r="F3070" s="86"/>
      <c r="G3070" s="86"/>
      <c r="H3070" s="86"/>
      <c r="I3070" s="86"/>
    </row>
    <row r="3071" spans="5:9" s="85" customFormat="1" hidden="1">
      <c r="E3071" s="86"/>
      <c r="F3071" s="86"/>
      <c r="G3071" s="86"/>
      <c r="H3071" s="86"/>
      <c r="I3071" s="86"/>
    </row>
    <row r="3072" spans="5:9" s="85" customFormat="1" hidden="1">
      <c r="E3072" s="86"/>
      <c r="F3072" s="86"/>
      <c r="G3072" s="86"/>
      <c r="H3072" s="86"/>
      <c r="I3072" s="86"/>
    </row>
    <row r="3073" spans="5:9" s="85" customFormat="1" hidden="1">
      <c r="E3073" s="86"/>
      <c r="F3073" s="86"/>
      <c r="G3073" s="86"/>
      <c r="H3073" s="86"/>
      <c r="I3073" s="86"/>
    </row>
    <row r="3074" spans="5:9" s="85" customFormat="1" hidden="1">
      <c r="E3074" s="86"/>
      <c r="F3074" s="86"/>
      <c r="G3074" s="86"/>
      <c r="H3074" s="86"/>
      <c r="I3074" s="86"/>
    </row>
    <row r="3075" spans="5:9" s="85" customFormat="1" hidden="1">
      <c r="E3075" s="86"/>
      <c r="F3075" s="86"/>
      <c r="G3075" s="86"/>
      <c r="H3075" s="86"/>
      <c r="I3075" s="86"/>
    </row>
    <row r="3076" spans="5:9" s="85" customFormat="1" hidden="1">
      <c r="E3076" s="86"/>
      <c r="F3076" s="86"/>
      <c r="G3076" s="86"/>
      <c r="H3076" s="86"/>
      <c r="I3076" s="86"/>
    </row>
    <row r="3077" spans="5:9" s="85" customFormat="1" hidden="1">
      <c r="E3077" s="86"/>
      <c r="F3077" s="86"/>
      <c r="G3077" s="86"/>
      <c r="H3077" s="86"/>
      <c r="I3077" s="86"/>
    </row>
    <row r="3078" spans="5:9" s="85" customFormat="1" hidden="1">
      <c r="E3078" s="86"/>
      <c r="F3078" s="86"/>
      <c r="G3078" s="86"/>
      <c r="H3078" s="86"/>
      <c r="I3078" s="86"/>
    </row>
    <row r="3079" spans="5:9" s="85" customFormat="1" hidden="1">
      <c r="E3079" s="86"/>
      <c r="F3079" s="86"/>
      <c r="G3079" s="86"/>
      <c r="H3079" s="86"/>
      <c r="I3079" s="86"/>
    </row>
    <row r="3080" spans="5:9" s="85" customFormat="1" hidden="1">
      <c r="E3080" s="86"/>
      <c r="F3080" s="86"/>
      <c r="G3080" s="86"/>
      <c r="H3080" s="86"/>
      <c r="I3080" s="86"/>
    </row>
    <row r="3081" spans="5:9" s="85" customFormat="1" hidden="1">
      <c r="E3081" s="86"/>
      <c r="F3081" s="86"/>
      <c r="G3081" s="86"/>
      <c r="H3081" s="86"/>
      <c r="I3081" s="86"/>
    </row>
    <row r="3082" spans="5:9" s="85" customFormat="1" hidden="1">
      <c r="E3082" s="86"/>
      <c r="F3082" s="86"/>
      <c r="G3082" s="86"/>
      <c r="H3082" s="86"/>
      <c r="I3082" s="86"/>
    </row>
    <row r="3083" spans="5:9" s="85" customFormat="1" hidden="1">
      <c r="E3083" s="86"/>
      <c r="F3083" s="86"/>
      <c r="G3083" s="86"/>
      <c r="H3083" s="86"/>
      <c r="I3083" s="86"/>
    </row>
    <row r="3084" spans="5:9" s="85" customFormat="1" hidden="1">
      <c r="E3084" s="86"/>
      <c r="F3084" s="86"/>
      <c r="G3084" s="86"/>
      <c r="H3084" s="86"/>
      <c r="I3084" s="86"/>
    </row>
    <row r="3085" spans="5:9" s="85" customFormat="1" hidden="1">
      <c r="E3085" s="86"/>
      <c r="F3085" s="86"/>
      <c r="G3085" s="86"/>
      <c r="H3085" s="86"/>
      <c r="I3085" s="86"/>
    </row>
    <row r="3086" spans="5:9" s="85" customFormat="1" hidden="1">
      <c r="E3086" s="86"/>
      <c r="F3086" s="86"/>
      <c r="G3086" s="86"/>
      <c r="H3086" s="86"/>
      <c r="I3086" s="86"/>
    </row>
    <row r="3087" spans="5:9" s="85" customFormat="1" hidden="1">
      <c r="E3087" s="86"/>
      <c r="F3087" s="86"/>
      <c r="G3087" s="86"/>
      <c r="H3087" s="86"/>
      <c r="I3087" s="86"/>
    </row>
    <row r="3088" spans="5:9" s="85" customFormat="1" hidden="1">
      <c r="E3088" s="86"/>
      <c r="F3088" s="86"/>
      <c r="G3088" s="86"/>
      <c r="H3088" s="86"/>
      <c r="I3088" s="86"/>
    </row>
    <row r="3089" spans="5:9" s="85" customFormat="1" hidden="1">
      <c r="E3089" s="86"/>
      <c r="F3089" s="86"/>
      <c r="G3089" s="86"/>
      <c r="H3089" s="86"/>
      <c r="I3089" s="86"/>
    </row>
    <row r="3090" spans="5:9" s="85" customFormat="1" hidden="1">
      <c r="E3090" s="86"/>
      <c r="F3090" s="86"/>
      <c r="G3090" s="86"/>
      <c r="H3090" s="86"/>
      <c r="I3090" s="86"/>
    </row>
    <row r="3091" spans="5:9" s="85" customFormat="1" hidden="1">
      <c r="E3091" s="86"/>
      <c r="F3091" s="86"/>
      <c r="G3091" s="86"/>
      <c r="H3091" s="86"/>
      <c r="I3091" s="86"/>
    </row>
    <row r="3092" spans="5:9" s="85" customFormat="1" hidden="1">
      <c r="E3092" s="86"/>
      <c r="F3092" s="86"/>
      <c r="G3092" s="86"/>
      <c r="H3092" s="86"/>
      <c r="I3092" s="86"/>
    </row>
    <row r="3093" spans="5:9" s="85" customFormat="1" hidden="1">
      <c r="E3093" s="86"/>
      <c r="F3093" s="86"/>
      <c r="G3093" s="86"/>
      <c r="H3093" s="86"/>
      <c r="I3093" s="86"/>
    </row>
    <row r="3094" spans="5:9" s="85" customFormat="1" hidden="1">
      <c r="E3094" s="86"/>
      <c r="F3094" s="86"/>
      <c r="G3094" s="86"/>
      <c r="H3094" s="86"/>
      <c r="I3094" s="86"/>
    </row>
    <row r="3095" spans="5:9" s="85" customFormat="1" hidden="1">
      <c r="E3095" s="86"/>
      <c r="F3095" s="86"/>
      <c r="G3095" s="86"/>
      <c r="H3095" s="86"/>
      <c r="I3095" s="86"/>
    </row>
    <row r="3096" spans="5:9" s="85" customFormat="1" hidden="1">
      <c r="E3096" s="86"/>
      <c r="F3096" s="86"/>
      <c r="G3096" s="86"/>
      <c r="H3096" s="86"/>
      <c r="I3096" s="86"/>
    </row>
    <row r="3097" spans="5:9" s="85" customFormat="1" hidden="1">
      <c r="E3097" s="86"/>
      <c r="F3097" s="86"/>
      <c r="G3097" s="86"/>
      <c r="H3097" s="86"/>
      <c r="I3097" s="86"/>
    </row>
    <row r="3098" spans="5:9" s="85" customFormat="1" hidden="1">
      <c r="E3098" s="86"/>
      <c r="F3098" s="86"/>
      <c r="G3098" s="86"/>
      <c r="H3098" s="86"/>
      <c r="I3098" s="86"/>
    </row>
    <row r="3099" spans="5:9" s="85" customFormat="1" hidden="1">
      <c r="E3099" s="86"/>
      <c r="F3099" s="86"/>
      <c r="G3099" s="86"/>
      <c r="H3099" s="86"/>
      <c r="I3099" s="86"/>
    </row>
    <row r="3100" spans="5:9" s="85" customFormat="1" hidden="1">
      <c r="E3100" s="86"/>
      <c r="F3100" s="86"/>
      <c r="G3100" s="86"/>
      <c r="H3100" s="86"/>
      <c r="I3100" s="86"/>
    </row>
    <row r="3101" spans="5:9" s="85" customFormat="1" hidden="1">
      <c r="E3101" s="86"/>
      <c r="F3101" s="86"/>
      <c r="G3101" s="86"/>
      <c r="H3101" s="86"/>
      <c r="I3101" s="86"/>
    </row>
    <row r="3102" spans="5:9" s="85" customFormat="1" hidden="1">
      <c r="E3102" s="86"/>
      <c r="F3102" s="86"/>
      <c r="G3102" s="86"/>
      <c r="H3102" s="86"/>
      <c r="I3102" s="86"/>
    </row>
    <row r="3103" spans="5:9" s="85" customFormat="1" hidden="1">
      <c r="E3103" s="86"/>
      <c r="F3103" s="86"/>
      <c r="G3103" s="86"/>
      <c r="H3103" s="86"/>
      <c r="I3103" s="86"/>
    </row>
    <row r="3104" spans="5:9" s="85" customFormat="1" hidden="1">
      <c r="E3104" s="86"/>
      <c r="F3104" s="86"/>
      <c r="G3104" s="86"/>
      <c r="H3104" s="86"/>
      <c r="I3104" s="86"/>
    </row>
    <row r="3105" spans="5:9" s="85" customFormat="1" hidden="1">
      <c r="E3105" s="86"/>
      <c r="F3105" s="86"/>
      <c r="G3105" s="86"/>
      <c r="H3105" s="86"/>
      <c r="I3105" s="86"/>
    </row>
    <row r="3106" spans="5:9" s="85" customFormat="1" hidden="1">
      <c r="E3106" s="86"/>
      <c r="F3106" s="86"/>
      <c r="G3106" s="86"/>
      <c r="H3106" s="86"/>
      <c r="I3106" s="86"/>
    </row>
    <row r="3107" spans="5:9" s="85" customFormat="1" hidden="1">
      <c r="E3107" s="86"/>
      <c r="F3107" s="86"/>
      <c r="G3107" s="86"/>
      <c r="H3107" s="86"/>
      <c r="I3107" s="86"/>
    </row>
    <row r="3108" spans="5:9" s="85" customFormat="1" hidden="1">
      <c r="E3108" s="86"/>
      <c r="F3108" s="86"/>
      <c r="G3108" s="86"/>
      <c r="H3108" s="86"/>
      <c r="I3108" s="86"/>
    </row>
    <row r="3109" spans="5:9" s="85" customFormat="1" hidden="1">
      <c r="E3109" s="86"/>
      <c r="F3109" s="86"/>
      <c r="G3109" s="86"/>
      <c r="H3109" s="86"/>
      <c r="I3109" s="86"/>
    </row>
    <row r="3110" spans="5:9" s="85" customFormat="1" hidden="1">
      <c r="E3110" s="86"/>
      <c r="F3110" s="86"/>
      <c r="G3110" s="86"/>
      <c r="H3110" s="86"/>
      <c r="I3110" s="86"/>
    </row>
    <row r="3111" spans="5:9" s="85" customFormat="1" hidden="1">
      <c r="E3111" s="86"/>
      <c r="F3111" s="86"/>
      <c r="G3111" s="86"/>
      <c r="H3111" s="86"/>
      <c r="I3111" s="86"/>
    </row>
    <row r="3112" spans="5:9" s="85" customFormat="1" hidden="1">
      <c r="E3112" s="86"/>
      <c r="F3112" s="86"/>
      <c r="G3112" s="86"/>
      <c r="H3112" s="86"/>
      <c r="I3112" s="86"/>
    </row>
    <row r="3113" spans="5:9" s="85" customFormat="1" hidden="1">
      <c r="E3113" s="86"/>
      <c r="F3113" s="86"/>
      <c r="G3113" s="86"/>
      <c r="H3113" s="86"/>
      <c r="I3113" s="86"/>
    </row>
    <row r="3114" spans="5:9" s="85" customFormat="1" hidden="1">
      <c r="E3114" s="86"/>
      <c r="F3114" s="86"/>
      <c r="G3114" s="86"/>
      <c r="H3114" s="86"/>
      <c r="I3114" s="86"/>
    </row>
    <row r="3115" spans="5:9" s="85" customFormat="1" hidden="1">
      <c r="E3115" s="86"/>
      <c r="F3115" s="86"/>
      <c r="G3115" s="86"/>
      <c r="H3115" s="86"/>
      <c r="I3115" s="86"/>
    </row>
    <row r="3116" spans="5:9" s="85" customFormat="1" hidden="1">
      <c r="E3116" s="86"/>
      <c r="F3116" s="86"/>
      <c r="G3116" s="86"/>
      <c r="H3116" s="86"/>
      <c r="I3116" s="86"/>
    </row>
    <row r="3117" spans="5:9" s="85" customFormat="1" hidden="1">
      <c r="E3117" s="86"/>
      <c r="F3117" s="86"/>
      <c r="G3117" s="86"/>
      <c r="H3117" s="86"/>
      <c r="I3117" s="86"/>
    </row>
    <row r="3118" spans="5:9" s="85" customFormat="1" hidden="1">
      <c r="E3118" s="86"/>
      <c r="F3118" s="86"/>
      <c r="G3118" s="86"/>
      <c r="H3118" s="86"/>
      <c r="I3118" s="86"/>
    </row>
    <row r="3119" spans="5:9" s="85" customFormat="1" hidden="1">
      <c r="E3119" s="86"/>
      <c r="F3119" s="86"/>
      <c r="G3119" s="86"/>
      <c r="H3119" s="86"/>
      <c r="I3119" s="86"/>
    </row>
    <row r="3120" spans="5:9" s="85" customFormat="1" hidden="1">
      <c r="E3120" s="86"/>
      <c r="F3120" s="86"/>
      <c r="G3120" s="86"/>
      <c r="H3120" s="86"/>
      <c r="I3120" s="86"/>
    </row>
    <row r="3121" spans="5:9" s="85" customFormat="1" hidden="1">
      <c r="E3121" s="86"/>
      <c r="F3121" s="86"/>
      <c r="G3121" s="86"/>
      <c r="H3121" s="86"/>
      <c r="I3121" s="86"/>
    </row>
    <row r="3122" spans="5:9" s="85" customFormat="1" hidden="1">
      <c r="E3122" s="86"/>
      <c r="F3122" s="86"/>
      <c r="G3122" s="86"/>
      <c r="H3122" s="86"/>
      <c r="I3122" s="86"/>
    </row>
    <row r="3123" spans="5:9" s="85" customFormat="1" hidden="1">
      <c r="E3123" s="86"/>
      <c r="F3123" s="86"/>
      <c r="G3123" s="86"/>
      <c r="H3123" s="86"/>
      <c r="I3123" s="86"/>
    </row>
    <row r="3124" spans="5:9" s="85" customFormat="1" hidden="1">
      <c r="E3124" s="86"/>
      <c r="F3124" s="86"/>
      <c r="G3124" s="86"/>
      <c r="H3124" s="86"/>
      <c r="I3124" s="86"/>
    </row>
    <row r="3125" spans="5:9" s="85" customFormat="1" hidden="1">
      <c r="E3125" s="86"/>
      <c r="F3125" s="86"/>
      <c r="G3125" s="86"/>
      <c r="H3125" s="86"/>
      <c r="I3125" s="86"/>
    </row>
    <row r="3126" spans="5:9" s="85" customFormat="1" hidden="1">
      <c r="E3126" s="86"/>
      <c r="F3126" s="86"/>
      <c r="G3126" s="86"/>
      <c r="H3126" s="86"/>
      <c r="I3126" s="86"/>
    </row>
    <row r="3127" spans="5:9" s="85" customFormat="1" hidden="1">
      <c r="E3127" s="86"/>
      <c r="F3127" s="86"/>
      <c r="G3127" s="86"/>
      <c r="H3127" s="86"/>
      <c r="I3127" s="86"/>
    </row>
    <row r="3128" spans="5:9" s="85" customFormat="1" hidden="1">
      <c r="E3128" s="86"/>
      <c r="F3128" s="86"/>
      <c r="G3128" s="86"/>
      <c r="H3128" s="86"/>
      <c r="I3128" s="86"/>
    </row>
    <row r="3129" spans="5:9" s="85" customFormat="1" hidden="1">
      <c r="E3129" s="86"/>
      <c r="F3129" s="86"/>
      <c r="G3129" s="86"/>
      <c r="H3129" s="86"/>
      <c r="I3129" s="86"/>
    </row>
    <row r="3130" spans="5:9" s="85" customFormat="1" hidden="1">
      <c r="E3130" s="86"/>
      <c r="F3130" s="86"/>
      <c r="G3130" s="86"/>
      <c r="H3130" s="86"/>
      <c r="I3130" s="86"/>
    </row>
    <row r="3131" spans="5:9" s="85" customFormat="1" hidden="1">
      <c r="E3131" s="86"/>
      <c r="F3131" s="86"/>
      <c r="G3131" s="86"/>
      <c r="H3131" s="86"/>
      <c r="I3131" s="86"/>
    </row>
    <row r="3132" spans="5:9" s="85" customFormat="1" hidden="1">
      <c r="E3132" s="86"/>
      <c r="F3132" s="86"/>
      <c r="G3132" s="86"/>
      <c r="H3132" s="86"/>
      <c r="I3132" s="86"/>
    </row>
    <row r="3133" spans="5:9" s="85" customFormat="1" hidden="1">
      <c r="E3133" s="86"/>
      <c r="F3133" s="86"/>
      <c r="G3133" s="86"/>
      <c r="H3133" s="86"/>
      <c r="I3133" s="86"/>
    </row>
    <row r="3134" spans="5:9" s="85" customFormat="1" hidden="1">
      <c r="E3134" s="86"/>
      <c r="F3134" s="86"/>
      <c r="G3134" s="86"/>
      <c r="H3134" s="86"/>
      <c r="I3134" s="86"/>
    </row>
    <row r="3135" spans="5:9" s="85" customFormat="1" hidden="1">
      <c r="E3135" s="86"/>
      <c r="F3135" s="86"/>
      <c r="G3135" s="86"/>
      <c r="H3135" s="86"/>
      <c r="I3135" s="86"/>
    </row>
    <row r="3136" spans="5:9" s="85" customFormat="1" hidden="1">
      <c r="E3136" s="86"/>
      <c r="F3136" s="86"/>
      <c r="G3136" s="86"/>
      <c r="H3136" s="86"/>
      <c r="I3136" s="86"/>
    </row>
    <row r="3137" spans="5:9" s="85" customFormat="1" hidden="1">
      <c r="E3137" s="86"/>
      <c r="F3137" s="86"/>
      <c r="G3137" s="86"/>
      <c r="H3137" s="86"/>
      <c r="I3137" s="86"/>
    </row>
    <row r="3138" spans="5:9" s="85" customFormat="1" hidden="1">
      <c r="E3138" s="86"/>
      <c r="F3138" s="86"/>
      <c r="G3138" s="86"/>
      <c r="H3138" s="86"/>
      <c r="I3138" s="86"/>
    </row>
    <row r="3139" spans="5:9" s="85" customFormat="1" hidden="1">
      <c r="E3139" s="86"/>
      <c r="F3139" s="86"/>
      <c r="G3139" s="86"/>
      <c r="H3139" s="86"/>
      <c r="I3139" s="86"/>
    </row>
    <row r="3140" spans="5:9" s="85" customFormat="1" hidden="1">
      <c r="E3140" s="86"/>
      <c r="F3140" s="86"/>
      <c r="G3140" s="86"/>
      <c r="H3140" s="86"/>
      <c r="I3140" s="86"/>
    </row>
    <row r="3141" spans="5:9" s="85" customFormat="1" hidden="1">
      <c r="E3141" s="86"/>
      <c r="F3141" s="86"/>
      <c r="G3141" s="86"/>
      <c r="H3141" s="86"/>
      <c r="I3141" s="86"/>
    </row>
    <row r="3142" spans="5:9" s="85" customFormat="1" hidden="1">
      <c r="E3142" s="86"/>
      <c r="F3142" s="86"/>
      <c r="G3142" s="86"/>
      <c r="H3142" s="86"/>
      <c r="I3142" s="86"/>
    </row>
    <row r="3143" spans="5:9" s="85" customFormat="1" hidden="1">
      <c r="E3143" s="86"/>
      <c r="F3143" s="86"/>
      <c r="G3143" s="86"/>
      <c r="H3143" s="86"/>
      <c r="I3143" s="86"/>
    </row>
    <row r="3144" spans="5:9" s="85" customFormat="1" hidden="1">
      <c r="E3144" s="86"/>
      <c r="F3144" s="86"/>
      <c r="G3144" s="86"/>
      <c r="H3144" s="86"/>
      <c r="I3144" s="86"/>
    </row>
    <row r="3145" spans="5:9" s="85" customFormat="1" hidden="1">
      <c r="E3145" s="86"/>
      <c r="F3145" s="86"/>
      <c r="G3145" s="86"/>
      <c r="H3145" s="86"/>
      <c r="I3145" s="86"/>
    </row>
    <row r="3146" spans="5:9" s="85" customFormat="1" hidden="1">
      <c r="E3146" s="86"/>
      <c r="F3146" s="86"/>
      <c r="G3146" s="86"/>
      <c r="H3146" s="86"/>
      <c r="I3146" s="86"/>
    </row>
    <row r="3147" spans="5:9" s="85" customFormat="1" hidden="1">
      <c r="E3147" s="86"/>
      <c r="F3147" s="86"/>
      <c r="G3147" s="86"/>
      <c r="H3147" s="86"/>
      <c r="I3147" s="86"/>
    </row>
    <row r="3148" spans="5:9" s="85" customFormat="1" hidden="1">
      <c r="E3148" s="86"/>
      <c r="F3148" s="86"/>
      <c r="G3148" s="86"/>
      <c r="H3148" s="86"/>
      <c r="I3148" s="86"/>
    </row>
    <row r="3149" spans="5:9" s="85" customFormat="1" hidden="1">
      <c r="E3149" s="86"/>
      <c r="F3149" s="86"/>
      <c r="G3149" s="86"/>
      <c r="H3149" s="86"/>
      <c r="I3149" s="86"/>
    </row>
    <row r="3150" spans="5:9" s="85" customFormat="1" hidden="1">
      <c r="E3150" s="86"/>
      <c r="F3150" s="86"/>
      <c r="G3150" s="86"/>
      <c r="H3150" s="86"/>
      <c r="I3150" s="86"/>
    </row>
    <row r="3151" spans="5:9" s="85" customFormat="1" hidden="1">
      <c r="E3151" s="86"/>
      <c r="F3151" s="86"/>
      <c r="G3151" s="86"/>
      <c r="H3151" s="86"/>
      <c r="I3151" s="86"/>
    </row>
    <row r="3152" spans="5:9" s="85" customFormat="1" hidden="1">
      <c r="E3152" s="86"/>
      <c r="F3152" s="86"/>
      <c r="G3152" s="86"/>
      <c r="H3152" s="86"/>
      <c r="I3152" s="86"/>
    </row>
    <row r="3153" spans="5:9" s="85" customFormat="1" hidden="1">
      <c r="E3153" s="86"/>
      <c r="F3153" s="86"/>
      <c r="G3153" s="86"/>
      <c r="H3153" s="86"/>
      <c r="I3153" s="86"/>
    </row>
    <row r="3154" spans="5:9" s="85" customFormat="1" hidden="1">
      <c r="E3154" s="86"/>
      <c r="F3154" s="86"/>
      <c r="G3154" s="86"/>
      <c r="H3154" s="86"/>
      <c r="I3154" s="86"/>
    </row>
    <row r="3155" spans="5:9" s="85" customFormat="1" hidden="1">
      <c r="E3155" s="86"/>
      <c r="F3155" s="86"/>
      <c r="G3155" s="86"/>
      <c r="H3155" s="86"/>
      <c r="I3155" s="86"/>
    </row>
    <row r="3156" spans="5:9" s="85" customFormat="1" hidden="1">
      <c r="E3156" s="86"/>
      <c r="F3156" s="86"/>
      <c r="G3156" s="86"/>
      <c r="H3156" s="86"/>
      <c r="I3156" s="86"/>
    </row>
    <row r="3157" spans="5:9" s="85" customFormat="1" hidden="1">
      <c r="E3157" s="86"/>
      <c r="F3157" s="86"/>
      <c r="G3157" s="86"/>
      <c r="H3157" s="86"/>
      <c r="I3157" s="86"/>
    </row>
    <row r="3158" spans="5:9" s="85" customFormat="1" hidden="1">
      <c r="E3158" s="86"/>
      <c r="F3158" s="86"/>
      <c r="G3158" s="86"/>
      <c r="H3158" s="86"/>
      <c r="I3158" s="86"/>
    </row>
    <row r="3159" spans="5:9" s="85" customFormat="1" hidden="1">
      <c r="E3159" s="86"/>
      <c r="F3159" s="86"/>
      <c r="G3159" s="86"/>
      <c r="H3159" s="86"/>
      <c r="I3159" s="86"/>
    </row>
    <row r="3160" spans="5:9" s="85" customFormat="1" hidden="1">
      <c r="E3160" s="86"/>
      <c r="F3160" s="86"/>
      <c r="G3160" s="86"/>
      <c r="H3160" s="86"/>
      <c r="I3160" s="86"/>
    </row>
    <row r="3161" spans="5:9" s="85" customFormat="1" hidden="1">
      <c r="E3161" s="86"/>
      <c r="F3161" s="86"/>
      <c r="G3161" s="86"/>
      <c r="H3161" s="86"/>
      <c r="I3161" s="86"/>
    </row>
    <row r="3162" spans="5:9" s="85" customFormat="1" hidden="1">
      <c r="E3162" s="86"/>
      <c r="F3162" s="86"/>
      <c r="G3162" s="86"/>
      <c r="H3162" s="86"/>
      <c r="I3162" s="86"/>
    </row>
    <row r="3163" spans="5:9" s="85" customFormat="1" hidden="1">
      <c r="E3163" s="86"/>
      <c r="F3163" s="86"/>
      <c r="G3163" s="86"/>
      <c r="H3163" s="86"/>
      <c r="I3163" s="86"/>
    </row>
    <row r="3164" spans="5:9" s="85" customFormat="1" hidden="1">
      <c r="E3164" s="86"/>
      <c r="F3164" s="86"/>
      <c r="G3164" s="86"/>
      <c r="H3164" s="86"/>
      <c r="I3164" s="86"/>
    </row>
    <row r="3165" spans="5:9" s="85" customFormat="1" hidden="1">
      <c r="E3165" s="86"/>
      <c r="F3165" s="86"/>
      <c r="G3165" s="86"/>
      <c r="H3165" s="86"/>
      <c r="I3165" s="86"/>
    </row>
    <row r="3166" spans="5:9" s="85" customFormat="1" hidden="1">
      <c r="E3166" s="86"/>
      <c r="F3166" s="86"/>
      <c r="G3166" s="86"/>
      <c r="H3166" s="86"/>
      <c r="I3166" s="86"/>
    </row>
    <row r="3167" spans="5:9" s="85" customFormat="1" hidden="1">
      <c r="E3167" s="86"/>
      <c r="F3167" s="86"/>
      <c r="G3167" s="86"/>
      <c r="H3167" s="86"/>
      <c r="I3167" s="86"/>
    </row>
    <row r="3168" spans="5:9" s="85" customFormat="1" hidden="1">
      <c r="E3168" s="86"/>
      <c r="F3168" s="86"/>
      <c r="G3168" s="86"/>
      <c r="H3168" s="86"/>
      <c r="I3168" s="86"/>
    </row>
    <row r="3169" spans="5:9" s="85" customFormat="1" hidden="1">
      <c r="E3169" s="86"/>
      <c r="F3169" s="86"/>
      <c r="G3169" s="86"/>
      <c r="H3169" s="86"/>
      <c r="I3169" s="86"/>
    </row>
    <row r="3170" spans="5:9" s="85" customFormat="1" hidden="1">
      <c r="E3170" s="86"/>
      <c r="F3170" s="86"/>
      <c r="G3170" s="86"/>
      <c r="H3170" s="86"/>
      <c r="I3170" s="86"/>
    </row>
    <row r="3171" spans="5:9" s="85" customFormat="1" hidden="1">
      <c r="E3171" s="86"/>
      <c r="F3171" s="86"/>
      <c r="G3171" s="86"/>
      <c r="H3171" s="86"/>
      <c r="I3171" s="86"/>
    </row>
    <row r="3172" spans="5:9" s="85" customFormat="1" hidden="1">
      <c r="E3172" s="86"/>
      <c r="F3172" s="86"/>
      <c r="G3172" s="86"/>
      <c r="H3172" s="86"/>
      <c r="I3172" s="86"/>
    </row>
    <row r="3173" spans="5:9" s="85" customFormat="1" hidden="1">
      <c r="E3173" s="86"/>
      <c r="F3173" s="86"/>
      <c r="G3173" s="86"/>
      <c r="H3173" s="86"/>
      <c r="I3173" s="86"/>
    </row>
    <row r="3174" spans="5:9" s="85" customFormat="1" hidden="1">
      <c r="E3174" s="86"/>
      <c r="F3174" s="86"/>
      <c r="G3174" s="86"/>
      <c r="H3174" s="86"/>
      <c r="I3174" s="86"/>
    </row>
    <row r="3175" spans="5:9" s="85" customFormat="1" hidden="1">
      <c r="E3175" s="86"/>
      <c r="F3175" s="86"/>
      <c r="G3175" s="86"/>
      <c r="H3175" s="86"/>
      <c r="I3175" s="86"/>
    </row>
    <row r="3176" spans="5:9" s="85" customFormat="1" hidden="1">
      <c r="E3176" s="86"/>
      <c r="F3176" s="86"/>
      <c r="G3176" s="86"/>
      <c r="H3176" s="86"/>
      <c r="I3176" s="86"/>
    </row>
    <row r="3177" spans="5:9" s="85" customFormat="1" hidden="1">
      <c r="E3177" s="86"/>
      <c r="F3177" s="86"/>
      <c r="G3177" s="86"/>
      <c r="H3177" s="86"/>
      <c r="I3177" s="86"/>
    </row>
    <row r="3178" spans="5:9" s="85" customFormat="1" hidden="1">
      <c r="E3178" s="86"/>
      <c r="F3178" s="86"/>
      <c r="G3178" s="86"/>
      <c r="H3178" s="86"/>
      <c r="I3178" s="86"/>
    </row>
    <row r="3179" spans="5:9" s="85" customFormat="1" hidden="1">
      <c r="E3179" s="86"/>
      <c r="F3179" s="86"/>
      <c r="G3179" s="86"/>
      <c r="H3179" s="86"/>
      <c r="I3179" s="86"/>
    </row>
    <row r="3180" spans="5:9" s="85" customFormat="1" hidden="1">
      <c r="E3180" s="86"/>
      <c r="F3180" s="86"/>
      <c r="G3180" s="86"/>
      <c r="H3180" s="86"/>
      <c r="I3180" s="86"/>
    </row>
    <row r="3181" spans="5:9" s="85" customFormat="1" hidden="1">
      <c r="E3181" s="86"/>
      <c r="F3181" s="86"/>
      <c r="G3181" s="86"/>
      <c r="H3181" s="86"/>
      <c r="I3181" s="86"/>
    </row>
    <row r="3182" spans="5:9" s="85" customFormat="1" hidden="1">
      <c r="E3182" s="86"/>
      <c r="F3182" s="86"/>
      <c r="G3182" s="86"/>
      <c r="H3182" s="86"/>
      <c r="I3182" s="86"/>
    </row>
    <row r="3183" spans="5:9" s="85" customFormat="1" hidden="1">
      <c r="E3183" s="86"/>
      <c r="F3183" s="86"/>
      <c r="G3183" s="86"/>
      <c r="H3183" s="86"/>
      <c r="I3183" s="86"/>
    </row>
    <row r="3184" spans="5:9" s="85" customFormat="1" hidden="1">
      <c r="E3184" s="86"/>
      <c r="F3184" s="86"/>
      <c r="G3184" s="86"/>
      <c r="H3184" s="86"/>
      <c r="I3184" s="86"/>
    </row>
    <row r="3185" spans="5:9" s="85" customFormat="1" hidden="1">
      <c r="E3185" s="86"/>
      <c r="F3185" s="86"/>
      <c r="G3185" s="86"/>
      <c r="H3185" s="86"/>
      <c r="I3185" s="86"/>
    </row>
    <row r="3186" spans="5:9" s="85" customFormat="1" hidden="1">
      <c r="E3186" s="86"/>
      <c r="F3186" s="86"/>
      <c r="G3186" s="86"/>
      <c r="H3186" s="86"/>
      <c r="I3186" s="86"/>
    </row>
    <row r="3187" spans="5:9" s="85" customFormat="1" hidden="1">
      <c r="E3187" s="86"/>
      <c r="F3187" s="86"/>
      <c r="G3187" s="86"/>
      <c r="H3187" s="86"/>
      <c r="I3187" s="86"/>
    </row>
    <row r="3188" spans="5:9" s="85" customFormat="1" hidden="1">
      <c r="E3188" s="86"/>
      <c r="F3188" s="86"/>
      <c r="G3188" s="86"/>
      <c r="H3188" s="86"/>
      <c r="I3188" s="86"/>
    </row>
    <row r="3189" spans="5:9" s="85" customFormat="1" hidden="1">
      <c r="E3189" s="86"/>
      <c r="F3189" s="86"/>
      <c r="G3189" s="86"/>
      <c r="H3189" s="86"/>
      <c r="I3189" s="86"/>
    </row>
    <row r="3190" spans="5:9" s="85" customFormat="1" hidden="1">
      <c r="E3190" s="86"/>
      <c r="F3190" s="86"/>
      <c r="G3190" s="86"/>
      <c r="H3190" s="86"/>
      <c r="I3190" s="86"/>
    </row>
    <row r="3191" spans="5:9" s="85" customFormat="1" hidden="1">
      <c r="E3191" s="86"/>
      <c r="F3191" s="86"/>
      <c r="G3191" s="86"/>
      <c r="H3191" s="86"/>
      <c r="I3191" s="86"/>
    </row>
    <row r="3192" spans="5:9" s="85" customFormat="1" hidden="1">
      <c r="E3192" s="86"/>
      <c r="F3192" s="86"/>
      <c r="G3192" s="86"/>
      <c r="H3192" s="86"/>
      <c r="I3192" s="86"/>
    </row>
    <row r="3193" spans="5:9" s="85" customFormat="1" hidden="1">
      <c r="E3193" s="86"/>
      <c r="F3193" s="86"/>
      <c r="G3193" s="86"/>
      <c r="H3193" s="86"/>
      <c r="I3193" s="86"/>
    </row>
    <row r="3194" spans="5:9" s="85" customFormat="1" hidden="1">
      <c r="E3194" s="86"/>
      <c r="F3194" s="86"/>
      <c r="G3194" s="86"/>
      <c r="H3194" s="86"/>
      <c r="I3194" s="86"/>
    </row>
    <row r="3195" spans="5:9" s="85" customFormat="1" hidden="1">
      <c r="E3195" s="86"/>
      <c r="F3195" s="86"/>
      <c r="G3195" s="86"/>
      <c r="H3195" s="86"/>
      <c r="I3195" s="86"/>
    </row>
    <row r="3196" spans="5:9" s="85" customFormat="1" hidden="1">
      <c r="E3196" s="86"/>
      <c r="F3196" s="86"/>
      <c r="G3196" s="86"/>
      <c r="H3196" s="86"/>
      <c r="I3196" s="86"/>
    </row>
    <row r="3197" spans="5:9" s="85" customFormat="1" hidden="1">
      <c r="E3197" s="86"/>
      <c r="F3197" s="86"/>
      <c r="G3197" s="86"/>
      <c r="H3197" s="86"/>
      <c r="I3197" s="86"/>
    </row>
    <row r="3198" spans="5:9" s="85" customFormat="1" hidden="1">
      <c r="E3198" s="86"/>
      <c r="F3198" s="86"/>
      <c r="G3198" s="86"/>
      <c r="H3198" s="86"/>
      <c r="I3198" s="86"/>
    </row>
    <row r="3199" spans="5:9" s="85" customFormat="1" hidden="1">
      <c r="E3199" s="86"/>
      <c r="F3199" s="86"/>
      <c r="G3199" s="86"/>
      <c r="H3199" s="86"/>
      <c r="I3199" s="86"/>
    </row>
    <row r="3200" spans="5:9" s="85" customFormat="1" hidden="1">
      <c r="E3200" s="86"/>
      <c r="F3200" s="86"/>
      <c r="G3200" s="86"/>
      <c r="H3200" s="86"/>
      <c r="I3200" s="86"/>
    </row>
    <row r="3201" spans="5:9" s="85" customFormat="1" hidden="1">
      <c r="E3201" s="86"/>
      <c r="F3201" s="86"/>
      <c r="G3201" s="86"/>
      <c r="H3201" s="86"/>
      <c r="I3201" s="86"/>
    </row>
    <row r="3202" spans="5:9" s="85" customFormat="1" hidden="1">
      <c r="E3202" s="86"/>
      <c r="F3202" s="86"/>
      <c r="G3202" s="86"/>
      <c r="H3202" s="86"/>
      <c r="I3202" s="86"/>
    </row>
    <row r="3203" spans="5:9" s="85" customFormat="1" hidden="1">
      <c r="E3203" s="86"/>
      <c r="F3203" s="86"/>
      <c r="G3203" s="86"/>
      <c r="H3203" s="86"/>
      <c r="I3203" s="86"/>
    </row>
    <row r="3204" spans="5:9" s="85" customFormat="1" hidden="1">
      <c r="E3204" s="86"/>
      <c r="F3204" s="86"/>
      <c r="G3204" s="86"/>
      <c r="H3204" s="86"/>
      <c r="I3204" s="86"/>
    </row>
    <row r="3205" spans="5:9" s="85" customFormat="1" hidden="1">
      <c r="E3205" s="86"/>
      <c r="F3205" s="86"/>
      <c r="G3205" s="86"/>
      <c r="H3205" s="86"/>
      <c r="I3205" s="86"/>
    </row>
    <row r="3206" spans="5:9" s="85" customFormat="1" hidden="1">
      <c r="E3206" s="86"/>
      <c r="F3206" s="86"/>
      <c r="G3206" s="86"/>
      <c r="H3206" s="86"/>
      <c r="I3206" s="86"/>
    </row>
    <row r="3207" spans="5:9" s="85" customFormat="1" hidden="1">
      <c r="E3207" s="86"/>
      <c r="F3207" s="86"/>
      <c r="G3207" s="86"/>
      <c r="H3207" s="86"/>
      <c r="I3207" s="86"/>
    </row>
    <row r="3208" spans="5:9" s="85" customFormat="1" hidden="1">
      <c r="E3208" s="86"/>
      <c r="F3208" s="86"/>
      <c r="G3208" s="86"/>
      <c r="H3208" s="86"/>
      <c r="I3208" s="86"/>
    </row>
    <row r="3209" spans="5:9" s="85" customFormat="1" hidden="1">
      <c r="E3209" s="86"/>
      <c r="F3209" s="86"/>
      <c r="G3209" s="86"/>
      <c r="H3209" s="86"/>
      <c r="I3209" s="86"/>
    </row>
    <row r="3210" spans="5:9" s="85" customFormat="1" hidden="1">
      <c r="E3210" s="86"/>
      <c r="F3210" s="86"/>
      <c r="G3210" s="86"/>
      <c r="H3210" s="86"/>
      <c r="I3210" s="86"/>
    </row>
    <row r="3211" spans="5:9" s="85" customFormat="1" hidden="1">
      <c r="E3211" s="86"/>
      <c r="F3211" s="86"/>
      <c r="G3211" s="86"/>
      <c r="H3211" s="86"/>
      <c r="I3211" s="86"/>
    </row>
    <row r="3212" spans="5:9" s="85" customFormat="1" hidden="1">
      <c r="E3212" s="86"/>
      <c r="F3212" s="86"/>
      <c r="G3212" s="86"/>
      <c r="H3212" s="86"/>
      <c r="I3212" s="86"/>
    </row>
    <row r="3213" spans="5:9" s="85" customFormat="1" hidden="1">
      <c r="E3213" s="86"/>
      <c r="F3213" s="86"/>
      <c r="G3213" s="86"/>
      <c r="H3213" s="86"/>
      <c r="I3213" s="86"/>
    </row>
    <row r="3214" spans="5:9" s="85" customFormat="1" hidden="1">
      <c r="E3214" s="86"/>
      <c r="F3214" s="86"/>
      <c r="G3214" s="86"/>
      <c r="H3214" s="86"/>
      <c r="I3214" s="86"/>
    </row>
    <row r="3215" spans="5:9" s="85" customFormat="1" hidden="1">
      <c r="E3215" s="86"/>
      <c r="F3215" s="86"/>
      <c r="G3215" s="86"/>
      <c r="H3215" s="86"/>
      <c r="I3215" s="86"/>
    </row>
    <row r="3216" spans="5:9" s="85" customFormat="1" hidden="1">
      <c r="E3216" s="86"/>
      <c r="F3216" s="86"/>
      <c r="G3216" s="86"/>
      <c r="H3216" s="86"/>
      <c r="I3216" s="86"/>
    </row>
    <row r="3217" spans="5:9" s="85" customFormat="1" hidden="1">
      <c r="E3217" s="86"/>
      <c r="F3217" s="86"/>
      <c r="G3217" s="86"/>
      <c r="H3217" s="86"/>
      <c r="I3217" s="86"/>
    </row>
    <row r="3218" spans="5:9" s="85" customFormat="1" hidden="1">
      <c r="E3218" s="86"/>
      <c r="F3218" s="86"/>
      <c r="G3218" s="86"/>
      <c r="H3218" s="86"/>
      <c r="I3218" s="86"/>
    </row>
    <row r="3219" spans="5:9" s="85" customFormat="1" hidden="1">
      <c r="E3219" s="86"/>
      <c r="F3219" s="86"/>
      <c r="G3219" s="86"/>
      <c r="H3219" s="86"/>
      <c r="I3219" s="86"/>
    </row>
    <row r="3220" spans="5:9" s="85" customFormat="1" hidden="1">
      <c r="E3220" s="86"/>
      <c r="F3220" s="86"/>
      <c r="G3220" s="86"/>
      <c r="H3220" s="86"/>
      <c r="I3220" s="86"/>
    </row>
    <row r="3221" spans="5:9" s="85" customFormat="1" hidden="1">
      <c r="E3221" s="86"/>
      <c r="F3221" s="86"/>
      <c r="G3221" s="86"/>
      <c r="H3221" s="86"/>
      <c r="I3221" s="86"/>
    </row>
    <row r="3222" spans="5:9" s="85" customFormat="1" hidden="1">
      <c r="E3222" s="86"/>
      <c r="F3222" s="86"/>
      <c r="G3222" s="86"/>
      <c r="H3222" s="86"/>
      <c r="I3222" s="86"/>
    </row>
    <row r="3223" spans="5:9" s="85" customFormat="1" hidden="1">
      <c r="E3223" s="86"/>
      <c r="F3223" s="86"/>
      <c r="G3223" s="86"/>
      <c r="H3223" s="86"/>
      <c r="I3223" s="86"/>
    </row>
    <row r="3224" spans="5:9" s="85" customFormat="1" hidden="1">
      <c r="E3224" s="86"/>
      <c r="F3224" s="86"/>
      <c r="G3224" s="86"/>
      <c r="H3224" s="86"/>
      <c r="I3224" s="86"/>
    </row>
    <row r="3225" spans="5:9" s="85" customFormat="1" hidden="1">
      <c r="E3225" s="86"/>
      <c r="F3225" s="86"/>
      <c r="G3225" s="86"/>
      <c r="H3225" s="86"/>
      <c r="I3225" s="86"/>
    </row>
    <row r="3226" spans="5:9" s="85" customFormat="1" hidden="1">
      <c r="E3226" s="86"/>
      <c r="F3226" s="86"/>
      <c r="G3226" s="86"/>
      <c r="H3226" s="86"/>
      <c r="I3226" s="86"/>
    </row>
    <row r="3227" spans="5:9" s="85" customFormat="1" hidden="1">
      <c r="E3227" s="86"/>
      <c r="F3227" s="86"/>
      <c r="G3227" s="86"/>
      <c r="H3227" s="86"/>
      <c r="I3227" s="86"/>
    </row>
    <row r="3228" spans="5:9" s="85" customFormat="1" hidden="1">
      <c r="E3228" s="86"/>
      <c r="F3228" s="86"/>
      <c r="G3228" s="86"/>
      <c r="H3228" s="86"/>
      <c r="I3228" s="86"/>
    </row>
    <row r="3229" spans="5:9" s="85" customFormat="1" hidden="1">
      <c r="E3229" s="86"/>
      <c r="F3229" s="86"/>
      <c r="G3229" s="86"/>
      <c r="H3229" s="86"/>
      <c r="I3229" s="86"/>
    </row>
    <row r="3230" spans="5:9" s="85" customFormat="1" hidden="1">
      <c r="E3230" s="86"/>
      <c r="F3230" s="86"/>
      <c r="G3230" s="86"/>
      <c r="H3230" s="86"/>
      <c r="I3230" s="86"/>
    </row>
    <row r="3231" spans="5:9" s="85" customFormat="1" hidden="1">
      <c r="E3231" s="86"/>
      <c r="F3231" s="86"/>
      <c r="G3231" s="86"/>
      <c r="H3231" s="86"/>
      <c r="I3231" s="86"/>
    </row>
    <row r="3232" spans="5:9" s="85" customFormat="1" hidden="1">
      <c r="E3232" s="86"/>
      <c r="F3232" s="86"/>
      <c r="G3232" s="86"/>
      <c r="H3232" s="86"/>
      <c r="I3232" s="86"/>
    </row>
    <row r="3233" spans="5:9" s="85" customFormat="1" hidden="1">
      <c r="E3233" s="86"/>
      <c r="F3233" s="86"/>
      <c r="G3233" s="86"/>
      <c r="H3233" s="86"/>
      <c r="I3233" s="86"/>
    </row>
    <row r="3234" spans="5:9" s="85" customFormat="1" hidden="1">
      <c r="E3234" s="86"/>
      <c r="F3234" s="86"/>
      <c r="G3234" s="86"/>
      <c r="H3234" s="86"/>
      <c r="I3234" s="86"/>
    </row>
    <row r="3235" spans="5:9" s="85" customFormat="1" hidden="1">
      <c r="E3235" s="86"/>
      <c r="F3235" s="86"/>
      <c r="G3235" s="86"/>
      <c r="H3235" s="86"/>
      <c r="I3235" s="86"/>
    </row>
    <row r="3236" spans="5:9" s="85" customFormat="1" hidden="1">
      <c r="E3236" s="86"/>
      <c r="F3236" s="86"/>
      <c r="G3236" s="86"/>
      <c r="H3236" s="86"/>
      <c r="I3236" s="86"/>
    </row>
    <row r="3237" spans="5:9" s="85" customFormat="1" hidden="1">
      <c r="E3237" s="86"/>
      <c r="F3237" s="86"/>
      <c r="G3237" s="86"/>
      <c r="H3237" s="86"/>
      <c r="I3237" s="86"/>
    </row>
    <row r="3238" spans="5:9" s="85" customFormat="1" hidden="1">
      <c r="E3238" s="86"/>
      <c r="F3238" s="86"/>
      <c r="G3238" s="86"/>
      <c r="H3238" s="86"/>
      <c r="I3238" s="86"/>
    </row>
    <row r="3239" spans="5:9" s="85" customFormat="1" hidden="1">
      <c r="E3239" s="86"/>
      <c r="F3239" s="86"/>
      <c r="G3239" s="86"/>
      <c r="H3239" s="86"/>
      <c r="I3239" s="86"/>
    </row>
    <row r="3240" spans="5:9" s="85" customFormat="1" hidden="1">
      <c r="E3240" s="86"/>
      <c r="F3240" s="86"/>
      <c r="G3240" s="86"/>
      <c r="H3240" s="86"/>
      <c r="I3240" s="86"/>
    </row>
    <row r="3241" spans="5:9" s="85" customFormat="1" hidden="1">
      <c r="E3241" s="86"/>
      <c r="F3241" s="86"/>
      <c r="G3241" s="86"/>
      <c r="H3241" s="86"/>
      <c r="I3241" s="86"/>
    </row>
    <row r="3242" spans="5:9" s="85" customFormat="1" hidden="1">
      <c r="E3242" s="86"/>
      <c r="F3242" s="86"/>
      <c r="G3242" s="86"/>
      <c r="H3242" s="86"/>
      <c r="I3242" s="86"/>
    </row>
    <row r="3243" spans="5:9" s="85" customFormat="1" hidden="1">
      <c r="E3243" s="86"/>
      <c r="F3243" s="86"/>
      <c r="G3243" s="86"/>
      <c r="H3243" s="86"/>
      <c r="I3243" s="86"/>
    </row>
    <row r="3244" spans="5:9" s="85" customFormat="1" hidden="1">
      <c r="E3244" s="86"/>
      <c r="F3244" s="86"/>
      <c r="G3244" s="86"/>
      <c r="H3244" s="86"/>
      <c r="I3244" s="86"/>
    </row>
    <row r="3245" spans="5:9" s="85" customFormat="1" hidden="1">
      <c r="E3245" s="86"/>
      <c r="F3245" s="86"/>
      <c r="G3245" s="86"/>
      <c r="H3245" s="86"/>
      <c r="I3245" s="86"/>
    </row>
    <row r="3246" spans="5:9" s="85" customFormat="1" hidden="1">
      <c r="E3246" s="86"/>
      <c r="F3246" s="86"/>
      <c r="G3246" s="86"/>
      <c r="H3246" s="86"/>
      <c r="I3246" s="86"/>
    </row>
    <row r="3247" spans="5:9" s="85" customFormat="1" hidden="1">
      <c r="E3247" s="86"/>
      <c r="F3247" s="86"/>
      <c r="G3247" s="86"/>
      <c r="H3247" s="86"/>
      <c r="I3247" s="86"/>
    </row>
    <row r="3248" spans="5:9" s="85" customFormat="1" hidden="1">
      <c r="E3248" s="86"/>
      <c r="F3248" s="86"/>
      <c r="G3248" s="86"/>
      <c r="H3248" s="86"/>
      <c r="I3248" s="86"/>
    </row>
    <row r="3249" spans="5:9" s="85" customFormat="1" hidden="1">
      <c r="E3249" s="86"/>
      <c r="F3249" s="86"/>
      <c r="G3249" s="86"/>
      <c r="H3249" s="86"/>
      <c r="I3249" s="86"/>
    </row>
    <row r="3250" spans="5:9" s="85" customFormat="1" hidden="1">
      <c r="E3250" s="86"/>
      <c r="F3250" s="86"/>
      <c r="G3250" s="86"/>
      <c r="H3250" s="86"/>
      <c r="I3250" s="86"/>
    </row>
    <row r="3251" spans="5:9" s="85" customFormat="1" hidden="1">
      <c r="E3251" s="86"/>
      <c r="F3251" s="86"/>
      <c r="G3251" s="86"/>
      <c r="H3251" s="86"/>
      <c r="I3251" s="86"/>
    </row>
    <row r="3252" spans="5:9" s="85" customFormat="1" hidden="1">
      <c r="E3252" s="86"/>
      <c r="F3252" s="86"/>
      <c r="G3252" s="86"/>
      <c r="H3252" s="86"/>
      <c r="I3252" s="86"/>
    </row>
    <row r="3253" spans="5:9" s="85" customFormat="1" hidden="1">
      <c r="E3253" s="86"/>
      <c r="F3253" s="86"/>
      <c r="G3253" s="86"/>
      <c r="H3253" s="86"/>
      <c r="I3253" s="86"/>
    </row>
    <row r="3254" spans="5:9" s="85" customFormat="1" hidden="1">
      <c r="E3254" s="86"/>
      <c r="F3254" s="86"/>
      <c r="G3254" s="86"/>
      <c r="H3254" s="86"/>
      <c r="I3254" s="86"/>
    </row>
    <row r="3255" spans="5:9" s="85" customFormat="1" hidden="1">
      <c r="E3255" s="86"/>
      <c r="F3255" s="86"/>
      <c r="G3255" s="86"/>
      <c r="H3255" s="86"/>
      <c r="I3255" s="86"/>
    </row>
    <row r="3256" spans="5:9" s="85" customFormat="1" hidden="1">
      <c r="E3256" s="86"/>
      <c r="F3256" s="86"/>
      <c r="G3256" s="86"/>
      <c r="H3256" s="86"/>
      <c r="I3256" s="86"/>
    </row>
    <row r="3257" spans="5:9" s="85" customFormat="1" hidden="1">
      <c r="E3257" s="86"/>
      <c r="F3257" s="86"/>
      <c r="G3257" s="86"/>
      <c r="H3257" s="86"/>
      <c r="I3257" s="86"/>
    </row>
    <row r="3258" spans="5:9" s="85" customFormat="1" hidden="1">
      <c r="E3258" s="86"/>
      <c r="F3258" s="86"/>
      <c r="G3258" s="86"/>
      <c r="H3258" s="86"/>
      <c r="I3258" s="86"/>
    </row>
    <row r="3259" spans="5:9" s="85" customFormat="1" hidden="1">
      <c r="E3259" s="86"/>
      <c r="F3259" s="86"/>
      <c r="G3259" s="86"/>
      <c r="H3259" s="86"/>
      <c r="I3259" s="86"/>
    </row>
    <row r="3260" spans="5:9" s="85" customFormat="1" hidden="1">
      <c r="E3260" s="86"/>
      <c r="F3260" s="86"/>
      <c r="G3260" s="86"/>
      <c r="H3260" s="86"/>
      <c r="I3260" s="86"/>
    </row>
    <row r="3261" spans="5:9" s="85" customFormat="1" hidden="1">
      <c r="E3261" s="86"/>
      <c r="F3261" s="86"/>
      <c r="G3261" s="86"/>
      <c r="H3261" s="86"/>
      <c r="I3261" s="86"/>
    </row>
    <row r="3262" spans="5:9" s="85" customFormat="1" hidden="1">
      <c r="E3262" s="86"/>
      <c r="F3262" s="86"/>
      <c r="G3262" s="86"/>
      <c r="H3262" s="86"/>
      <c r="I3262" s="86"/>
    </row>
    <row r="3263" spans="5:9" s="85" customFormat="1" hidden="1">
      <c r="E3263" s="86"/>
      <c r="F3263" s="86"/>
      <c r="G3263" s="86"/>
      <c r="H3263" s="86"/>
      <c r="I3263" s="86"/>
    </row>
    <row r="3264" spans="5:9" s="85" customFormat="1" hidden="1">
      <c r="E3264" s="86"/>
      <c r="F3264" s="86"/>
      <c r="G3264" s="86"/>
      <c r="H3264" s="86"/>
      <c r="I3264" s="86"/>
    </row>
    <row r="3265" spans="5:9" s="85" customFormat="1" hidden="1">
      <c r="E3265" s="86"/>
      <c r="F3265" s="86"/>
      <c r="G3265" s="86"/>
      <c r="H3265" s="86"/>
      <c r="I3265" s="86"/>
    </row>
    <row r="3266" spans="5:9" s="85" customFormat="1" hidden="1">
      <c r="E3266" s="86"/>
      <c r="F3266" s="86"/>
      <c r="G3266" s="86"/>
      <c r="H3266" s="86"/>
      <c r="I3266" s="86"/>
    </row>
    <row r="3267" spans="5:9" s="85" customFormat="1" hidden="1">
      <c r="E3267" s="86"/>
      <c r="F3267" s="86"/>
      <c r="G3267" s="86"/>
      <c r="H3267" s="86"/>
      <c r="I3267" s="86"/>
    </row>
    <row r="3268" spans="5:9" s="85" customFormat="1" hidden="1">
      <c r="E3268" s="86"/>
      <c r="F3268" s="86"/>
      <c r="G3268" s="86"/>
      <c r="H3268" s="86"/>
      <c r="I3268" s="86"/>
    </row>
    <row r="3269" spans="5:9" s="85" customFormat="1" hidden="1">
      <c r="E3269" s="86"/>
      <c r="F3269" s="86"/>
      <c r="G3269" s="86"/>
      <c r="H3269" s="86"/>
      <c r="I3269" s="86"/>
    </row>
    <row r="3270" spans="5:9" s="85" customFormat="1" hidden="1">
      <c r="E3270" s="86"/>
      <c r="F3270" s="86"/>
      <c r="G3270" s="86"/>
      <c r="H3270" s="86"/>
      <c r="I3270" s="86"/>
    </row>
    <row r="3271" spans="5:9" s="85" customFormat="1" hidden="1">
      <c r="E3271" s="86"/>
      <c r="F3271" s="86"/>
      <c r="G3271" s="86"/>
      <c r="H3271" s="86"/>
      <c r="I3271" s="86"/>
    </row>
    <row r="3272" spans="5:9" s="85" customFormat="1" hidden="1">
      <c r="E3272" s="86"/>
      <c r="F3272" s="86"/>
      <c r="G3272" s="86"/>
      <c r="H3272" s="86"/>
      <c r="I3272" s="86"/>
    </row>
    <row r="3273" spans="5:9" s="85" customFormat="1" hidden="1">
      <c r="E3273" s="86"/>
      <c r="F3273" s="86"/>
      <c r="G3273" s="86"/>
      <c r="H3273" s="86"/>
      <c r="I3273" s="86"/>
    </row>
    <row r="3274" spans="5:9" s="85" customFormat="1" hidden="1">
      <c r="E3274" s="86"/>
      <c r="F3274" s="86"/>
      <c r="G3274" s="86"/>
      <c r="H3274" s="86"/>
      <c r="I3274" s="86"/>
    </row>
    <row r="3275" spans="5:9" s="85" customFormat="1" hidden="1">
      <c r="E3275" s="86"/>
      <c r="F3275" s="86"/>
      <c r="G3275" s="86"/>
      <c r="H3275" s="86"/>
      <c r="I3275" s="86"/>
    </row>
    <row r="3276" spans="5:9" s="85" customFormat="1" hidden="1">
      <c r="E3276" s="86"/>
      <c r="F3276" s="86"/>
      <c r="G3276" s="86"/>
      <c r="H3276" s="86"/>
      <c r="I3276" s="86"/>
    </row>
    <row r="3277" spans="5:9" s="85" customFormat="1" hidden="1">
      <c r="E3277" s="86"/>
      <c r="F3277" s="86"/>
      <c r="G3277" s="86"/>
      <c r="H3277" s="86"/>
      <c r="I3277" s="86"/>
    </row>
    <row r="3278" spans="5:9" s="85" customFormat="1" hidden="1">
      <c r="E3278" s="86"/>
      <c r="F3278" s="86"/>
      <c r="G3278" s="86"/>
      <c r="H3278" s="86"/>
      <c r="I3278" s="86"/>
    </row>
    <row r="3279" spans="5:9" s="85" customFormat="1" hidden="1">
      <c r="E3279" s="86"/>
      <c r="F3279" s="86"/>
      <c r="G3279" s="86"/>
      <c r="H3279" s="86"/>
      <c r="I3279" s="86"/>
    </row>
    <row r="3280" spans="5:9" s="85" customFormat="1" hidden="1">
      <c r="E3280" s="86"/>
      <c r="F3280" s="86"/>
      <c r="G3280" s="86"/>
      <c r="H3280" s="86"/>
      <c r="I3280" s="86"/>
    </row>
    <row r="3281" spans="5:9" s="85" customFormat="1" hidden="1">
      <c r="E3281" s="86"/>
      <c r="F3281" s="86"/>
      <c r="G3281" s="86"/>
      <c r="H3281" s="86"/>
      <c r="I3281" s="86"/>
    </row>
    <row r="3282" spans="5:9" s="85" customFormat="1" hidden="1">
      <c r="E3282" s="86"/>
      <c r="F3282" s="86"/>
      <c r="G3282" s="86"/>
      <c r="H3282" s="86"/>
      <c r="I3282" s="86"/>
    </row>
    <row r="3283" spans="5:9" s="85" customFormat="1" hidden="1">
      <c r="E3283" s="86"/>
      <c r="F3283" s="86"/>
      <c r="G3283" s="86"/>
      <c r="H3283" s="86"/>
      <c r="I3283" s="86"/>
    </row>
    <row r="3284" spans="5:9" s="85" customFormat="1" hidden="1">
      <c r="E3284" s="86"/>
      <c r="F3284" s="86"/>
      <c r="G3284" s="86"/>
      <c r="H3284" s="86"/>
      <c r="I3284" s="86"/>
    </row>
    <row r="3285" spans="5:9" s="85" customFormat="1" hidden="1">
      <c r="E3285" s="86"/>
      <c r="F3285" s="86"/>
      <c r="G3285" s="86"/>
      <c r="H3285" s="86"/>
      <c r="I3285" s="86"/>
    </row>
    <row r="3286" spans="5:9" s="85" customFormat="1" hidden="1">
      <c r="E3286" s="86"/>
      <c r="F3286" s="86"/>
      <c r="G3286" s="86"/>
      <c r="H3286" s="86"/>
      <c r="I3286" s="86"/>
    </row>
    <row r="3287" spans="5:9" s="85" customFormat="1" hidden="1">
      <c r="E3287" s="86"/>
      <c r="F3287" s="86"/>
      <c r="G3287" s="86"/>
      <c r="H3287" s="86"/>
      <c r="I3287" s="86"/>
    </row>
    <row r="3288" spans="5:9" s="85" customFormat="1" hidden="1">
      <c r="E3288" s="86"/>
      <c r="F3288" s="86"/>
      <c r="G3288" s="86"/>
      <c r="H3288" s="86"/>
      <c r="I3288" s="86"/>
    </row>
    <row r="3289" spans="5:9" s="85" customFormat="1" hidden="1">
      <c r="E3289" s="86"/>
      <c r="F3289" s="86"/>
      <c r="G3289" s="86"/>
      <c r="H3289" s="86"/>
      <c r="I3289" s="86"/>
    </row>
    <row r="3290" spans="5:9" s="85" customFormat="1" hidden="1">
      <c r="E3290" s="86"/>
      <c r="F3290" s="86"/>
      <c r="G3290" s="86"/>
      <c r="H3290" s="86"/>
      <c r="I3290" s="86"/>
    </row>
    <row r="3291" spans="5:9" s="85" customFormat="1" hidden="1">
      <c r="E3291" s="86"/>
      <c r="F3291" s="86"/>
      <c r="G3291" s="86"/>
      <c r="H3291" s="86"/>
      <c r="I3291" s="86"/>
    </row>
    <row r="3292" spans="5:9" s="85" customFormat="1" hidden="1">
      <c r="E3292" s="86"/>
      <c r="F3292" s="86"/>
      <c r="G3292" s="86"/>
      <c r="H3292" s="86"/>
      <c r="I3292" s="86"/>
    </row>
    <row r="3293" spans="5:9" s="85" customFormat="1" hidden="1">
      <c r="E3293" s="86"/>
      <c r="F3293" s="86"/>
      <c r="G3293" s="86"/>
      <c r="H3293" s="86"/>
      <c r="I3293" s="86"/>
    </row>
    <row r="3294" spans="5:9" s="85" customFormat="1" hidden="1">
      <c r="E3294" s="86"/>
      <c r="F3294" s="86"/>
      <c r="G3294" s="86"/>
      <c r="H3294" s="86"/>
      <c r="I3294" s="86"/>
    </row>
    <row r="3295" spans="5:9" s="85" customFormat="1" hidden="1">
      <c r="E3295" s="86"/>
      <c r="F3295" s="86"/>
      <c r="G3295" s="86"/>
      <c r="H3295" s="86"/>
      <c r="I3295" s="86"/>
    </row>
    <row r="3296" spans="5:9" s="85" customFormat="1" hidden="1">
      <c r="E3296" s="86"/>
      <c r="F3296" s="86"/>
      <c r="G3296" s="86"/>
      <c r="H3296" s="86"/>
      <c r="I3296" s="86"/>
    </row>
    <row r="3297" spans="5:9" s="85" customFormat="1" hidden="1">
      <c r="E3297" s="86"/>
      <c r="F3297" s="86"/>
      <c r="G3297" s="86"/>
      <c r="H3297" s="86"/>
      <c r="I3297" s="86"/>
    </row>
    <row r="3298" spans="5:9" s="85" customFormat="1" hidden="1">
      <c r="E3298" s="86"/>
      <c r="F3298" s="86"/>
      <c r="G3298" s="86"/>
      <c r="H3298" s="86"/>
      <c r="I3298" s="86"/>
    </row>
    <row r="3299" spans="5:9" s="85" customFormat="1" hidden="1">
      <c r="E3299" s="86"/>
      <c r="F3299" s="86"/>
      <c r="G3299" s="86"/>
      <c r="H3299" s="86"/>
      <c r="I3299" s="86"/>
    </row>
    <row r="3300" spans="5:9" s="85" customFormat="1" hidden="1">
      <c r="E3300" s="86"/>
      <c r="F3300" s="86"/>
      <c r="G3300" s="86"/>
      <c r="H3300" s="86"/>
      <c r="I3300" s="86"/>
    </row>
    <row r="3301" spans="5:9" s="85" customFormat="1" hidden="1">
      <c r="E3301" s="86"/>
      <c r="F3301" s="86"/>
      <c r="G3301" s="86"/>
      <c r="H3301" s="86"/>
      <c r="I3301" s="86"/>
    </row>
    <row r="3302" spans="5:9" s="85" customFormat="1" hidden="1">
      <c r="E3302" s="86"/>
      <c r="F3302" s="86"/>
      <c r="G3302" s="86"/>
      <c r="H3302" s="86"/>
      <c r="I3302" s="86"/>
    </row>
    <row r="3303" spans="5:9" s="85" customFormat="1" hidden="1">
      <c r="E3303" s="86"/>
      <c r="F3303" s="86"/>
      <c r="G3303" s="86"/>
      <c r="H3303" s="86"/>
      <c r="I3303" s="86"/>
    </row>
    <row r="3304" spans="5:9" s="85" customFormat="1" hidden="1">
      <c r="E3304" s="86"/>
      <c r="F3304" s="86"/>
      <c r="G3304" s="86"/>
      <c r="H3304" s="86"/>
      <c r="I3304" s="86"/>
    </row>
    <row r="3305" spans="5:9" s="85" customFormat="1" hidden="1">
      <c r="E3305" s="86"/>
      <c r="F3305" s="86"/>
      <c r="G3305" s="86"/>
      <c r="H3305" s="86"/>
      <c r="I3305" s="86"/>
    </row>
    <row r="3306" spans="5:9" s="85" customFormat="1" hidden="1">
      <c r="E3306" s="86"/>
      <c r="F3306" s="86"/>
      <c r="G3306" s="86"/>
      <c r="H3306" s="86"/>
      <c r="I3306" s="86"/>
    </row>
    <row r="3307" spans="5:9" s="85" customFormat="1" hidden="1">
      <c r="E3307" s="86"/>
      <c r="F3307" s="86"/>
      <c r="G3307" s="86"/>
      <c r="H3307" s="86"/>
      <c r="I3307" s="86"/>
    </row>
    <row r="3308" spans="5:9" s="85" customFormat="1" hidden="1">
      <c r="E3308" s="86"/>
      <c r="F3308" s="86"/>
      <c r="G3308" s="86"/>
      <c r="H3308" s="86"/>
      <c r="I3308" s="86"/>
    </row>
    <row r="3309" spans="5:9" s="85" customFormat="1" hidden="1">
      <c r="E3309" s="86"/>
      <c r="F3309" s="86"/>
      <c r="G3309" s="86"/>
      <c r="H3309" s="86"/>
      <c r="I3309" s="86"/>
    </row>
    <row r="3310" spans="5:9" s="85" customFormat="1" hidden="1">
      <c r="E3310" s="86"/>
      <c r="F3310" s="86"/>
      <c r="G3310" s="86"/>
      <c r="H3310" s="86"/>
      <c r="I3310" s="86"/>
    </row>
    <row r="3311" spans="5:9" s="85" customFormat="1" hidden="1">
      <c r="E3311" s="86"/>
      <c r="F3311" s="86"/>
      <c r="G3311" s="86"/>
      <c r="H3311" s="86"/>
      <c r="I3311" s="86"/>
    </row>
    <row r="3312" spans="5:9" s="85" customFormat="1" hidden="1">
      <c r="E3312" s="86"/>
      <c r="F3312" s="86"/>
      <c r="G3312" s="86"/>
      <c r="H3312" s="86"/>
      <c r="I3312" s="86"/>
    </row>
    <row r="3313" spans="5:9" s="85" customFormat="1" hidden="1">
      <c r="E3313" s="86"/>
      <c r="F3313" s="86"/>
      <c r="G3313" s="86"/>
      <c r="H3313" s="86"/>
      <c r="I3313" s="86"/>
    </row>
    <row r="3314" spans="5:9" s="85" customFormat="1" hidden="1">
      <c r="E3314" s="86"/>
      <c r="F3314" s="86"/>
      <c r="G3314" s="86"/>
      <c r="H3314" s="86"/>
      <c r="I3314" s="86"/>
    </row>
    <row r="3315" spans="5:9" s="85" customFormat="1" hidden="1">
      <c r="E3315" s="86"/>
      <c r="F3315" s="86"/>
      <c r="G3315" s="86"/>
      <c r="H3315" s="86"/>
      <c r="I3315" s="86"/>
    </row>
    <row r="3316" spans="5:9" s="85" customFormat="1" hidden="1">
      <c r="E3316" s="86"/>
      <c r="F3316" s="86"/>
      <c r="G3316" s="86"/>
      <c r="H3316" s="86"/>
      <c r="I3316" s="86"/>
    </row>
    <row r="3317" spans="5:9" s="85" customFormat="1" hidden="1">
      <c r="E3317" s="86"/>
      <c r="F3317" s="86"/>
      <c r="G3317" s="86"/>
      <c r="H3317" s="86"/>
      <c r="I3317" s="86"/>
    </row>
    <row r="3318" spans="5:9" s="85" customFormat="1" hidden="1">
      <c r="E3318" s="86"/>
      <c r="F3318" s="86"/>
      <c r="G3318" s="86"/>
      <c r="H3318" s="86"/>
      <c r="I3318" s="86"/>
    </row>
    <row r="3319" spans="5:9" s="85" customFormat="1" hidden="1">
      <c r="E3319" s="86"/>
      <c r="F3319" s="86"/>
      <c r="G3319" s="86"/>
      <c r="H3319" s="86"/>
      <c r="I3319" s="86"/>
    </row>
    <row r="3320" spans="5:9" s="85" customFormat="1" hidden="1">
      <c r="E3320" s="86"/>
      <c r="F3320" s="86"/>
      <c r="G3320" s="86"/>
      <c r="H3320" s="86"/>
      <c r="I3320" s="86"/>
    </row>
    <row r="3321" spans="5:9" s="85" customFormat="1" hidden="1">
      <c r="E3321" s="86"/>
      <c r="F3321" s="86"/>
      <c r="G3321" s="86"/>
      <c r="H3321" s="86"/>
      <c r="I3321" s="86"/>
    </row>
    <row r="3322" spans="5:9" s="85" customFormat="1" hidden="1">
      <c r="E3322" s="86"/>
      <c r="F3322" s="86"/>
      <c r="G3322" s="86"/>
      <c r="H3322" s="86"/>
      <c r="I3322" s="86"/>
    </row>
    <row r="3323" spans="5:9" s="85" customFormat="1" hidden="1">
      <c r="E3323" s="86"/>
      <c r="F3323" s="86"/>
      <c r="G3323" s="86"/>
      <c r="H3323" s="86"/>
      <c r="I3323" s="86"/>
    </row>
    <row r="3324" spans="5:9" s="85" customFormat="1" hidden="1">
      <c r="E3324" s="86"/>
      <c r="F3324" s="86"/>
      <c r="G3324" s="86"/>
      <c r="H3324" s="86"/>
      <c r="I3324" s="86"/>
    </row>
    <row r="3325" spans="5:9" s="85" customFormat="1" hidden="1">
      <c r="E3325" s="86"/>
      <c r="F3325" s="86"/>
      <c r="G3325" s="86"/>
      <c r="H3325" s="86"/>
      <c r="I3325" s="86"/>
    </row>
    <row r="3326" spans="5:9" s="85" customFormat="1" hidden="1">
      <c r="E3326" s="86"/>
      <c r="F3326" s="86"/>
      <c r="G3326" s="86"/>
      <c r="H3326" s="86"/>
      <c r="I3326" s="86"/>
    </row>
    <row r="3327" spans="5:9" s="85" customFormat="1" hidden="1">
      <c r="E3327" s="86"/>
      <c r="F3327" s="86"/>
      <c r="G3327" s="86"/>
      <c r="H3327" s="86"/>
      <c r="I3327" s="86"/>
    </row>
    <row r="3328" spans="5:9" s="85" customFormat="1" hidden="1">
      <c r="E3328" s="86"/>
      <c r="F3328" s="86"/>
      <c r="G3328" s="86"/>
      <c r="H3328" s="86"/>
      <c r="I3328" s="86"/>
    </row>
    <row r="3329" spans="5:9" s="85" customFormat="1" hidden="1">
      <c r="E3329" s="86"/>
      <c r="F3329" s="86"/>
      <c r="G3329" s="86"/>
      <c r="H3329" s="86"/>
      <c r="I3329" s="86"/>
    </row>
    <row r="3330" spans="5:9" s="85" customFormat="1" hidden="1">
      <c r="E3330" s="86"/>
      <c r="F3330" s="86"/>
      <c r="G3330" s="86"/>
      <c r="H3330" s="86"/>
      <c r="I3330" s="86"/>
    </row>
    <row r="3331" spans="5:9" s="85" customFormat="1" hidden="1">
      <c r="E3331" s="86"/>
      <c r="F3331" s="86"/>
      <c r="G3331" s="86"/>
      <c r="H3331" s="86"/>
      <c r="I3331" s="86"/>
    </row>
    <row r="3332" spans="5:9" s="85" customFormat="1" hidden="1">
      <c r="E3332" s="86"/>
      <c r="F3332" s="86"/>
      <c r="G3332" s="86"/>
      <c r="H3332" s="86"/>
      <c r="I3332" s="86"/>
    </row>
    <row r="3333" spans="5:9" s="85" customFormat="1" hidden="1">
      <c r="E3333" s="86"/>
      <c r="F3333" s="86"/>
      <c r="G3333" s="86"/>
      <c r="H3333" s="86"/>
      <c r="I3333" s="86"/>
    </row>
    <row r="3334" spans="5:9" s="85" customFormat="1" hidden="1">
      <c r="E3334" s="86"/>
      <c r="F3334" s="86"/>
      <c r="G3334" s="86"/>
      <c r="H3334" s="86"/>
      <c r="I3334" s="86"/>
    </row>
    <row r="3335" spans="5:9" s="85" customFormat="1" hidden="1">
      <c r="E3335" s="86"/>
      <c r="F3335" s="86"/>
      <c r="G3335" s="86"/>
      <c r="H3335" s="86"/>
      <c r="I3335" s="86"/>
    </row>
    <row r="3336" spans="5:9" s="85" customFormat="1" hidden="1">
      <c r="E3336" s="86"/>
      <c r="F3336" s="86"/>
      <c r="G3336" s="86"/>
      <c r="H3336" s="86"/>
      <c r="I3336" s="86"/>
    </row>
    <row r="3337" spans="5:9" s="85" customFormat="1" hidden="1">
      <c r="E3337" s="86"/>
      <c r="F3337" s="86"/>
      <c r="G3337" s="86"/>
      <c r="H3337" s="86"/>
      <c r="I3337" s="86"/>
    </row>
    <row r="3338" spans="5:9" s="85" customFormat="1" hidden="1">
      <c r="E3338" s="86"/>
      <c r="F3338" s="86"/>
      <c r="G3338" s="86"/>
      <c r="H3338" s="86"/>
      <c r="I3338" s="86"/>
    </row>
    <row r="3339" spans="5:9" s="85" customFormat="1" hidden="1">
      <c r="E3339" s="86"/>
      <c r="F3339" s="86"/>
      <c r="G3339" s="86"/>
      <c r="H3339" s="86"/>
      <c r="I3339" s="86"/>
    </row>
    <row r="3340" spans="5:9" s="85" customFormat="1" hidden="1">
      <c r="E3340" s="86"/>
      <c r="F3340" s="86"/>
      <c r="G3340" s="86"/>
      <c r="H3340" s="86"/>
      <c r="I3340" s="86"/>
    </row>
    <row r="3341" spans="5:9" s="85" customFormat="1" hidden="1">
      <c r="E3341" s="86"/>
      <c r="F3341" s="86"/>
      <c r="G3341" s="86"/>
      <c r="H3341" s="86"/>
      <c r="I3341" s="86"/>
    </row>
    <row r="3342" spans="5:9" s="85" customFormat="1" hidden="1">
      <c r="E3342" s="86"/>
      <c r="F3342" s="86"/>
      <c r="G3342" s="86"/>
      <c r="H3342" s="86"/>
      <c r="I3342" s="86"/>
    </row>
    <row r="3343" spans="5:9" s="85" customFormat="1" hidden="1">
      <c r="E3343" s="86"/>
      <c r="F3343" s="86"/>
      <c r="G3343" s="86"/>
      <c r="H3343" s="86"/>
      <c r="I3343" s="86"/>
    </row>
    <row r="3344" spans="5:9" s="85" customFormat="1" hidden="1">
      <c r="E3344" s="86"/>
      <c r="F3344" s="86"/>
      <c r="G3344" s="86"/>
      <c r="H3344" s="86"/>
      <c r="I3344" s="86"/>
    </row>
    <row r="3345" spans="5:9" s="85" customFormat="1" hidden="1">
      <c r="E3345" s="86"/>
      <c r="F3345" s="86"/>
      <c r="G3345" s="86"/>
      <c r="H3345" s="86"/>
      <c r="I3345" s="86"/>
    </row>
    <row r="3346" spans="5:9" s="85" customFormat="1" hidden="1">
      <c r="E3346" s="86"/>
      <c r="F3346" s="86"/>
      <c r="G3346" s="86"/>
      <c r="H3346" s="86"/>
      <c r="I3346" s="86"/>
    </row>
    <row r="3347" spans="5:9" s="85" customFormat="1" hidden="1">
      <c r="E3347" s="86"/>
      <c r="F3347" s="86"/>
      <c r="G3347" s="86"/>
      <c r="H3347" s="86"/>
      <c r="I3347" s="86"/>
    </row>
    <row r="3348" spans="5:9" s="85" customFormat="1" hidden="1">
      <c r="E3348" s="86"/>
      <c r="F3348" s="86"/>
      <c r="G3348" s="86"/>
      <c r="H3348" s="86"/>
      <c r="I3348" s="86"/>
    </row>
    <row r="3349" spans="5:9" s="85" customFormat="1" hidden="1">
      <c r="E3349" s="86"/>
      <c r="F3349" s="86"/>
      <c r="G3349" s="86"/>
      <c r="H3349" s="86"/>
      <c r="I3349" s="86"/>
    </row>
    <row r="3350" spans="5:9" s="85" customFormat="1" hidden="1">
      <c r="E3350" s="86"/>
      <c r="F3350" s="86"/>
      <c r="G3350" s="86"/>
      <c r="H3350" s="86"/>
      <c r="I3350" s="86"/>
    </row>
    <row r="3351" spans="5:9" s="85" customFormat="1" hidden="1">
      <c r="E3351" s="86"/>
      <c r="F3351" s="86"/>
      <c r="G3351" s="86"/>
      <c r="H3351" s="86"/>
      <c r="I3351" s="86"/>
    </row>
    <row r="3352" spans="5:9" s="85" customFormat="1" hidden="1">
      <c r="E3352" s="86"/>
      <c r="F3352" s="86"/>
      <c r="G3352" s="86"/>
      <c r="H3352" s="86"/>
      <c r="I3352" s="86"/>
    </row>
    <row r="3353" spans="5:9" s="85" customFormat="1" hidden="1">
      <c r="E3353" s="86"/>
      <c r="F3353" s="86"/>
      <c r="G3353" s="86"/>
      <c r="H3353" s="86"/>
      <c r="I3353" s="86"/>
    </row>
    <row r="3354" spans="5:9" s="85" customFormat="1" hidden="1">
      <c r="E3354" s="86"/>
      <c r="F3354" s="86"/>
      <c r="G3354" s="86"/>
      <c r="H3354" s="86"/>
      <c r="I3354" s="86"/>
    </row>
    <row r="3355" spans="5:9" s="85" customFormat="1" hidden="1">
      <c r="E3355" s="86"/>
      <c r="F3355" s="86"/>
      <c r="G3355" s="86"/>
      <c r="H3355" s="86"/>
      <c r="I3355" s="86"/>
    </row>
    <row r="3356" spans="5:9" s="85" customFormat="1" hidden="1">
      <c r="E3356" s="86"/>
      <c r="F3356" s="86"/>
      <c r="G3356" s="86"/>
      <c r="H3356" s="86"/>
      <c r="I3356" s="86"/>
    </row>
    <row r="3357" spans="5:9" s="85" customFormat="1" hidden="1">
      <c r="E3357" s="86"/>
      <c r="F3357" s="86"/>
      <c r="G3357" s="86"/>
      <c r="H3357" s="86"/>
      <c r="I3357" s="86"/>
    </row>
    <row r="3358" spans="5:9" s="85" customFormat="1" hidden="1">
      <c r="E3358" s="86"/>
      <c r="F3358" s="86"/>
      <c r="G3358" s="86"/>
      <c r="H3358" s="86"/>
      <c r="I3358" s="86"/>
    </row>
    <row r="3359" spans="5:9" s="85" customFormat="1" hidden="1">
      <c r="E3359" s="86"/>
      <c r="F3359" s="86"/>
      <c r="G3359" s="86"/>
      <c r="H3359" s="86"/>
      <c r="I3359" s="86"/>
    </row>
    <row r="3360" spans="5:9" s="85" customFormat="1" hidden="1">
      <c r="E3360" s="86"/>
      <c r="F3360" s="86"/>
      <c r="G3360" s="86"/>
      <c r="H3360" s="86"/>
      <c r="I3360" s="86"/>
    </row>
    <row r="3361" spans="5:9" s="85" customFormat="1" hidden="1">
      <c r="E3361" s="86"/>
      <c r="F3361" s="86"/>
      <c r="G3361" s="86"/>
      <c r="H3361" s="86"/>
      <c r="I3361" s="86"/>
    </row>
    <row r="3362" spans="5:9" s="85" customFormat="1" hidden="1">
      <c r="E3362" s="86"/>
      <c r="F3362" s="86"/>
      <c r="G3362" s="86"/>
      <c r="H3362" s="86"/>
      <c r="I3362" s="86"/>
    </row>
    <row r="3363" spans="5:9" s="85" customFormat="1" hidden="1">
      <c r="E3363" s="86"/>
      <c r="F3363" s="86"/>
      <c r="G3363" s="86"/>
      <c r="H3363" s="86"/>
      <c r="I3363" s="86"/>
    </row>
    <row r="3364" spans="5:9" s="85" customFormat="1" hidden="1">
      <c r="E3364" s="86"/>
      <c r="F3364" s="86"/>
      <c r="G3364" s="86"/>
      <c r="H3364" s="86"/>
      <c r="I3364" s="86"/>
    </row>
    <row r="3365" spans="5:9" s="85" customFormat="1" hidden="1">
      <c r="E3365" s="86"/>
      <c r="F3365" s="86"/>
      <c r="G3365" s="86"/>
      <c r="H3365" s="86"/>
      <c r="I3365" s="86"/>
    </row>
    <row r="3366" spans="5:9" s="85" customFormat="1" hidden="1">
      <c r="E3366" s="86"/>
      <c r="F3366" s="86"/>
      <c r="G3366" s="86"/>
      <c r="H3366" s="86"/>
      <c r="I3366" s="86"/>
    </row>
    <row r="3367" spans="5:9" s="85" customFormat="1" hidden="1">
      <c r="E3367" s="86"/>
      <c r="F3367" s="86"/>
      <c r="G3367" s="86"/>
      <c r="H3367" s="86"/>
      <c r="I3367" s="86"/>
    </row>
    <row r="3368" spans="5:9" s="85" customFormat="1" hidden="1">
      <c r="E3368" s="86"/>
      <c r="F3368" s="86"/>
      <c r="G3368" s="86"/>
      <c r="H3368" s="86"/>
      <c r="I3368" s="86"/>
    </row>
    <row r="3369" spans="5:9" s="85" customFormat="1" hidden="1">
      <c r="E3369" s="86"/>
      <c r="F3369" s="86"/>
      <c r="G3369" s="86"/>
      <c r="H3369" s="86"/>
      <c r="I3369" s="86"/>
    </row>
    <row r="3370" spans="5:9" s="85" customFormat="1" hidden="1">
      <c r="E3370" s="86"/>
      <c r="F3370" s="86"/>
      <c r="G3370" s="86"/>
      <c r="H3370" s="86"/>
      <c r="I3370" s="86"/>
    </row>
    <row r="3371" spans="5:9" s="85" customFormat="1" hidden="1">
      <c r="E3371" s="86"/>
      <c r="F3371" s="86"/>
      <c r="G3371" s="86"/>
      <c r="H3371" s="86"/>
      <c r="I3371" s="86"/>
    </row>
    <row r="3372" spans="5:9" s="85" customFormat="1" hidden="1">
      <c r="E3372" s="86"/>
      <c r="F3372" s="86"/>
      <c r="G3372" s="86"/>
      <c r="H3372" s="86"/>
      <c r="I3372" s="86"/>
    </row>
    <row r="3373" spans="5:9" s="85" customFormat="1" hidden="1">
      <c r="E3373" s="86"/>
      <c r="F3373" s="86"/>
      <c r="G3373" s="86"/>
      <c r="H3373" s="86"/>
      <c r="I3373" s="86"/>
    </row>
    <row r="3374" spans="5:9" s="85" customFormat="1" hidden="1">
      <c r="E3374" s="86"/>
      <c r="F3374" s="86"/>
      <c r="G3374" s="86"/>
      <c r="H3374" s="86"/>
      <c r="I3374" s="86"/>
    </row>
    <row r="3375" spans="5:9" s="85" customFormat="1" hidden="1">
      <c r="E3375" s="86"/>
      <c r="F3375" s="86"/>
      <c r="G3375" s="86"/>
      <c r="H3375" s="86"/>
      <c r="I3375" s="86"/>
    </row>
    <row r="3376" spans="5:9" s="85" customFormat="1" hidden="1">
      <c r="E3376" s="86"/>
      <c r="F3376" s="86"/>
      <c r="G3376" s="86"/>
      <c r="H3376" s="86"/>
      <c r="I3376" s="86"/>
    </row>
    <row r="3377" spans="5:9" s="85" customFormat="1" hidden="1">
      <c r="E3377" s="86"/>
      <c r="F3377" s="86"/>
      <c r="G3377" s="86"/>
      <c r="H3377" s="86"/>
      <c r="I3377" s="86"/>
    </row>
    <row r="3378" spans="5:9" s="85" customFormat="1" hidden="1">
      <c r="E3378" s="86"/>
      <c r="F3378" s="86"/>
      <c r="G3378" s="86"/>
      <c r="H3378" s="86"/>
      <c r="I3378" s="86"/>
    </row>
    <row r="3379" spans="5:9" s="85" customFormat="1" hidden="1">
      <c r="E3379" s="86"/>
      <c r="F3379" s="86"/>
      <c r="G3379" s="86"/>
      <c r="H3379" s="86"/>
      <c r="I3379" s="86"/>
    </row>
    <row r="3380" spans="5:9" s="85" customFormat="1" hidden="1">
      <c r="E3380" s="86"/>
      <c r="F3380" s="86"/>
      <c r="G3380" s="86"/>
      <c r="H3380" s="86"/>
      <c r="I3380" s="86"/>
    </row>
    <row r="3381" spans="5:9" s="85" customFormat="1" hidden="1">
      <c r="E3381" s="86"/>
      <c r="F3381" s="86"/>
      <c r="G3381" s="86"/>
      <c r="H3381" s="86"/>
      <c r="I3381" s="86"/>
    </row>
    <row r="3382" spans="5:9" s="85" customFormat="1" hidden="1">
      <c r="E3382" s="86"/>
      <c r="F3382" s="86"/>
      <c r="G3382" s="86"/>
      <c r="H3382" s="86"/>
      <c r="I3382" s="86"/>
    </row>
    <row r="3383" spans="5:9" s="85" customFormat="1" hidden="1">
      <c r="E3383" s="86"/>
      <c r="F3383" s="86"/>
      <c r="G3383" s="86"/>
      <c r="H3383" s="86"/>
      <c r="I3383" s="86"/>
    </row>
    <row r="3384" spans="5:9" s="85" customFormat="1" hidden="1">
      <c r="E3384" s="86"/>
      <c r="F3384" s="86"/>
      <c r="G3384" s="86"/>
      <c r="H3384" s="86"/>
      <c r="I3384" s="86"/>
    </row>
    <row r="3385" spans="5:9" s="85" customFormat="1" hidden="1">
      <c r="E3385" s="86"/>
      <c r="F3385" s="86"/>
      <c r="G3385" s="86"/>
      <c r="H3385" s="86"/>
      <c r="I3385" s="86"/>
    </row>
    <row r="3386" spans="5:9" s="85" customFormat="1" hidden="1">
      <c r="E3386" s="86"/>
      <c r="F3386" s="86"/>
      <c r="G3386" s="86"/>
      <c r="H3386" s="86"/>
      <c r="I3386" s="86"/>
    </row>
    <row r="3387" spans="5:9" s="85" customFormat="1" hidden="1">
      <c r="E3387" s="86"/>
      <c r="F3387" s="86"/>
      <c r="G3387" s="86"/>
      <c r="H3387" s="86"/>
      <c r="I3387" s="86"/>
    </row>
    <row r="3388" spans="5:9" s="85" customFormat="1" hidden="1">
      <c r="E3388" s="86"/>
      <c r="F3388" s="86"/>
      <c r="G3388" s="86"/>
      <c r="H3388" s="86"/>
      <c r="I3388" s="86"/>
    </row>
    <row r="3389" spans="5:9" s="85" customFormat="1" hidden="1">
      <c r="E3389" s="86"/>
      <c r="F3389" s="86"/>
      <c r="G3389" s="86"/>
      <c r="H3389" s="86"/>
      <c r="I3389" s="86"/>
    </row>
    <row r="3390" spans="5:9" s="85" customFormat="1" hidden="1">
      <c r="E3390" s="86"/>
      <c r="F3390" s="86"/>
      <c r="G3390" s="86"/>
      <c r="H3390" s="86"/>
      <c r="I3390" s="86"/>
    </row>
    <row r="3391" spans="5:9" s="85" customFormat="1" hidden="1">
      <c r="E3391" s="86"/>
      <c r="F3391" s="86"/>
      <c r="G3391" s="86"/>
      <c r="H3391" s="86"/>
      <c r="I3391" s="86"/>
    </row>
    <row r="3392" spans="5:9" s="85" customFormat="1" hidden="1">
      <c r="E3392" s="86"/>
      <c r="F3392" s="86"/>
      <c r="G3392" s="86"/>
      <c r="H3392" s="86"/>
      <c r="I3392" s="86"/>
    </row>
    <row r="3393" spans="5:9" s="85" customFormat="1" hidden="1">
      <c r="E3393" s="86"/>
      <c r="F3393" s="86"/>
      <c r="G3393" s="86"/>
      <c r="H3393" s="86"/>
      <c r="I3393" s="86"/>
    </row>
    <row r="3394" spans="5:9" s="85" customFormat="1" hidden="1">
      <c r="E3394" s="86"/>
      <c r="F3394" s="86"/>
      <c r="G3394" s="86"/>
      <c r="H3394" s="86"/>
      <c r="I3394" s="86"/>
    </row>
    <row r="3395" spans="5:9" s="85" customFormat="1" hidden="1">
      <c r="E3395" s="86"/>
      <c r="F3395" s="86"/>
      <c r="G3395" s="86"/>
      <c r="H3395" s="86"/>
      <c r="I3395" s="86"/>
    </row>
    <row r="3396" spans="5:9" s="85" customFormat="1" hidden="1">
      <c r="E3396" s="86"/>
      <c r="F3396" s="86"/>
      <c r="G3396" s="86"/>
      <c r="H3396" s="86"/>
      <c r="I3396" s="86"/>
    </row>
    <row r="3397" spans="5:9" s="85" customFormat="1" hidden="1">
      <c r="E3397" s="86"/>
      <c r="F3397" s="86"/>
      <c r="G3397" s="86"/>
      <c r="H3397" s="86"/>
      <c r="I3397" s="86"/>
    </row>
    <row r="3398" spans="5:9" s="85" customFormat="1" hidden="1">
      <c r="E3398" s="86"/>
      <c r="F3398" s="86"/>
      <c r="G3398" s="86"/>
      <c r="H3398" s="86"/>
      <c r="I3398" s="86"/>
    </row>
    <row r="3399" spans="5:9" s="85" customFormat="1" hidden="1">
      <c r="E3399" s="86"/>
      <c r="F3399" s="86"/>
      <c r="G3399" s="86"/>
      <c r="H3399" s="86"/>
      <c r="I3399" s="86"/>
    </row>
    <row r="3400" spans="5:9" s="85" customFormat="1" hidden="1">
      <c r="E3400" s="86"/>
      <c r="F3400" s="86"/>
      <c r="G3400" s="86"/>
      <c r="H3400" s="86"/>
      <c r="I3400" s="86"/>
    </row>
    <row r="3401" spans="5:9" s="85" customFormat="1" hidden="1">
      <c r="E3401" s="86"/>
      <c r="F3401" s="86"/>
      <c r="G3401" s="86"/>
      <c r="H3401" s="86"/>
      <c r="I3401" s="86"/>
    </row>
    <row r="3402" spans="5:9" s="85" customFormat="1" hidden="1">
      <c r="E3402" s="86"/>
      <c r="F3402" s="86"/>
      <c r="G3402" s="86"/>
      <c r="H3402" s="86"/>
      <c r="I3402" s="86"/>
    </row>
    <row r="3403" spans="5:9" s="85" customFormat="1" hidden="1">
      <c r="E3403" s="86"/>
      <c r="F3403" s="86"/>
      <c r="G3403" s="86"/>
      <c r="H3403" s="86"/>
      <c r="I3403" s="86"/>
    </row>
    <row r="3404" spans="5:9" s="85" customFormat="1" hidden="1">
      <c r="E3404" s="86"/>
      <c r="F3404" s="86"/>
      <c r="G3404" s="86"/>
      <c r="H3404" s="86"/>
      <c r="I3404" s="86"/>
    </row>
    <row r="3405" spans="5:9" s="85" customFormat="1" hidden="1">
      <c r="E3405" s="86"/>
      <c r="F3405" s="86"/>
      <c r="G3405" s="86"/>
      <c r="H3405" s="86"/>
      <c r="I3405" s="86"/>
    </row>
    <row r="3406" spans="5:9" s="85" customFormat="1" hidden="1">
      <c r="E3406" s="86"/>
      <c r="F3406" s="86"/>
      <c r="G3406" s="86"/>
      <c r="H3406" s="86"/>
      <c r="I3406" s="86"/>
    </row>
    <row r="3407" spans="5:9" s="85" customFormat="1" hidden="1">
      <c r="E3407" s="86"/>
      <c r="F3407" s="86"/>
      <c r="G3407" s="86"/>
      <c r="H3407" s="86"/>
      <c r="I3407" s="86"/>
    </row>
    <row r="3408" spans="5:9" s="85" customFormat="1" hidden="1">
      <c r="E3408" s="86"/>
      <c r="F3408" s="86"/>
      <c r="G3408" s="86"/>
      <c r="H3408" s="86"/>
      <c r="I3408" s="86"/>
    </row>
    <row r="3409" spans="5:9" s="85" customFormat="1" hidden="1">
      <c r="E3409" s="86"/>
      <c r="F3409" s="86"/>
      <c r="G3409" s="86"/>
      <c r="H3409" s="86"/>
      <c r="I3409" s="86"/>
    </row>
    <row r="3410" spans="5:9" s="85" customFormat="1" hidden="1">
      <c r="E3410" s="86"/>
      <c r="F3410" s="86"/>
      <c r="G3410" s="86"/>
      <c r="H3410" s="86"/>
      <c r="I3410" s="86"/>
    </row>
    <row r="3411" spans="5:9" s="85" customFormat="1" hidden="1">
      <c r="E3411" s="86"/>
      <c r="F3411" s="86"/>
      <c r="G3411" s="86"/>
      <c r="H3411" s="86"/>
      <c r="I3411" s="86"/>
    </row>
    <row r="3412" spans="5:9" s="85" customFormat="1" hidden="1">
      <c r="E3412" s="86"/>
      <c r="F3412" s="86"/>
      <c r="G3412" s="86"/>
      <c r="H3412" s="86"/>
      <c r="I3412" s="86"/>
    </row>
    <row r="3413" spans="5:9" s="85" customFormat="1" hidden="1">
      <c r="E3413" s="86"/>
      <c r="F3413" s="86"/>
      <c r="G3413" s="86"/>
      <c r="H3413" s="86"/>
      <c r="I3413" s="86"/>
    </row>
    <row r="3414" spans="5:9" s="85" customFormat="1" hidden="1">
      <c r="E3414" s="86"/>
      <c r="F3414" s="86"/>
      <c r="G3414" s="86"/>
      <c r="H3414" s="86"/>
      <c r="I3414" s="86"/>
    </row>
    <row r="3415" spans="5:9" s="85" customFormat="1" hidden="1">
      <c r="E3415" s="86"/>
      <c r="F3415" s="86"/>
      <c r="G3415" s="86"/>
      <c r="H3415" s="86"/>
      <c r="I3415" s="86"/>
    </row>
    <row r="3416" spans="5:9" s="85" customFormat="1" hidden="1">
      <c r="E3416" s="86"/>
      <c r="F3416" s="86"/>
      <c r="G3416" s="86"/>
      <c r="H3416" s="86"/>
      <c r="I3416" s="86"/>
    </row>
    <row r="3417" spans="5:9" s="85" customFormat="1" hidden="1">
      <c r="E3417" s="86"/>
      <c r="F3417" s="86"/>
      <c r="G3417" s="86"/>
      <c r="H3417" s="86"/>
      <c r="I3417" s="86"/>
    </row>
    <row r="3418" spans="5:9" s="85" customFormat="1" hidden="1">
      <c r="E3418" s="86"/>
      <c r="F3418" s="86"/>
      <c r="G3418" s="86"/>
      <c r="H3418" s="86"/>
      <c r="I3418" s="86"/>
    </row>
    <row r="3419" spans="5:9" s="85" customFormat="1" hidden="1">
      <c r="E3419" s="86"/>
      <c r="F3419" s="86"/>
      <c r="G3419" s="86"/>
      <c r="H3419" s="86"/>
      <c r="I3419" s="86"/>
    </row>
    <row r="3420" spans="5:9" s="85" customFormat="1" hidden="1">
      <c r="E3420" s="86"/>
      <c r="F3420" s="86"/>
      <c r="G3420" s="86"/>
      <c r="H3420" s="86"/>
      <c r="I3420" s="86"/>
    </row>
    <row r="3421" spans="5:9" s="85" customFormat="1" hidden="1">
      <c r="E3421" s="86"/>
      <c r="F3421" s="86"/>
      <c r="G3421" s="86"/>
      <c r="H3421" s="86"/>
      <c r="I3421" s="86"/>
    </row>
    <row r="3422" spans="5:9" s="85" customFormat="1" hidden="1">
      <c r="E3422" s="86"/>
      <c r="F3422" s="86"/>
      <c r="G3422" s="86"/>
      <c r="H3422" s="86"/>
      <c r="I3422" s="86"/>
    </row>
    <row r="3423" spans="5:9" s="85" customFormat="1" hidden="1">
      <c r="E3423" s="86"/>
      <c r="F3423" s="86"/>
      <c r="G3423" s="86"/>
      <c r="H3423" s="86"/>
      <c r="I3423" s="86"/>
    </row>
    <row r="3424" spans="5:9" s="85" customFormat="1" hidden="1">
      <c r="E3424" s="86"/>
      <c r="F3424" s="86"/>
      <c r="G3424" s="86"/>
      <c r="H3424" s="86"/>
      <c r="I3424" s="86"/>
    </row>
    <row r="3425" spans="5:9" s="85" customFormat="1" hidden="1">
      <c r="E3425" s="86"/>
      <c r="F3425" s="86"/>
      <c r="G3425" s="86"/>
      <c r="H3425" s="86"/>
      <c r="I3425" s="86"/>
    </row>
    <row r="3426" spans="5:9" s="85" customFormat="1" hidden="1">
      <c r="E3426" s="86"/>
      <c r="F3426" s="86"/>
      <c r="G3426" s="86"/>
      <c r="H3426" s="86"/>
      <c r="I3426" s="86"/>
    </row>
    <row r="3427" spans="5:9" s="85" customFormat="1" hidden="1">
      <c r="E3427" s="86"/>
      <c r="F3427" s="86"/>
      <c r="G3427" s="86"/>
      <c r="H3427" s="86"/>
      <c r="I3427" s="86"/>
    </row>
    <row r="3428" spans="5:9" s="85" customFormat="1" hidden="1">
      <c r="E3428" s="86"/>
      <c r="F3428" s="86"/>
      <c r="G3428" s="86"/>
      <c r="H3428" s="86"/>
      <c r="I3428" s="86"/>
    </row>
    <row r="3429" spans="5:9" s="85" customFormat="1" hidden="1">
      <c r="E3429" s="86"/>
      <c r="F3429" s="86"/>
      <c r="G3429" s="86"/>
      <c r="H3429" s="86"/>
      <c r="I3429" s="86"/>
    </row>
    <row r="3430" spans="5:9" s="85" customFormat="1" hidden="1">
      <c r="E3430" s="86"/>
      <c r="F3430" s="86"/>
      <c r="G3430" s="86"/>
      <c r="H3430" s="86"/>
      <c r="I3430" s="86"/>
    </row>
    <row r="3431" spans="5:9" s="85" customFormat="1" hidden="1">
      <c r="E3431" s="86"/>
      <c r="F3431" s="86"/>
      <c r="G3431" s="86"/>
      <c r="H3431" s="86"/>
      <c r="I3431" s="86"/>
    </row>
    <row r="3432" spans="5:9" s="85" customFormat="1" hidden="1">
      <c r="E3432" s="86"/>
      <c r="F3432" s="86"/>
      <c r="G3432" s="86"/>
      <c r="H3432" s="86"/>
      <c r="I3432" s="86"/>
    </row>
    <row r="3433" spans="5:9" s="85" customFormat="1" hidden="1">
      <c r="E3433" s="86"/>
      <c r="F3433" s="86"/>
      <c r="G3433" s="86"/>
      <c r="H3433" s="86"/>
      <c r="I3433" s="86"/>
    </row>
    <row r="3434" spans="5:9" s="85" customFormat="1" hidden="1">
      <c r="E3434" s="86"/>
      <c r="F3434" s="86"/>
      <c r="G3434" s="86"/>
      <c r="H3434" s="86"/>
      <c r="I3434" s="86"/>
    </row>
    <row r="3435" spans="5:9" s="85" customFormat="1" hidden="1">
      <c r="E3435" s="86"/>
      <c r="F3435" s="86"/>
      <c r="G3435" s="86"/>
      <c r="H3435" s="86"/>
      <c r="I3435" s="86"/>
    </row>
    <row r="3436" spans="5:9" s="85" customFormat="1" hidden="1">
      <c r="E3436" s="86"/>
      <c r="F3436" s="86"/>
      <c r="G3436" s="86"/>
      <c r="H3436" s="86"/>
      <c r="I3436" s="86"/>
    </row>
    <row r="3437" spans="5:9" s="85" customFormat="1" hidden="1">
      <c r="E3437" s="86"/>
      <c r="F3437" s="86"/>
      <c r="G3437" s="86"/>
      <c r="H3437" s="86"/>
      <c r="I3437" s="86"/>
    </row>
    <row r="3438" spans="5:9" s="85" customFormat="1" hidden="1">
      <c r="E3438" s="86"/>
      <c r="F3438" s="86"/>
      <c r="G3438" s="86"/>
      <c r="H3438" s="86"/>
      <c r="I3438" s="86"/>
    </row>
    <row r="3439" spans="5:9" s="85" customFormat="1" hidden="1">
      <c r="E3439" s="86"/>
      <c r="F3439" s="86"/>
      <c r="G3439" s="86"/>
      <c r="H3439" s="86"/>
      <c r="I3439" s="86"/>
    </row>
    <row r="3440" spans="5:9" s="85" customFormat="1" hidden="1">
      <c r="E3440" s="86"/>
      <c r="F3440" s="86"/>
      <c r="G3440" s="86"/>
      <c r="H3440" s="86"/>
      <c r="I3440" s="86"/>
    </row>
    <row r="3441" spans="5:9" s="85" customFormat="1" hidden="1">
      <c r="E3441" s="86"/>
      <c r="F3441" s="86"/>
      <c r="G3441" s="86"/>
      <c r="H3441" s="86"/>
      <c r="I3441" s="86"/>
    </row>
    <row r="3442" spans="5:9" s="85" customFormat="1" hidden="1">
      <c r="E3442" s="86"/>
      <c r="F3442" s="86"/>
      <c r="G3442" s="86"/>
      <c r="H3442" s="86"/>
      <c r="I3442" s="86"/>
    </row>
    <row r="3443" spans="5:9" s="85" customFormat="1" hidden="1">
      <c r="E3443" s="86"/>
      <c r="F3443" s="86"/>
      <c r="G3443" s="86"/>
      <c r="H3443" s="86"/>
      <c r="I3443" s="86"/>
    </row>
    <row r="3444" spans="5:9" s="85" customFormat="1" hidden="1">
      <c r="E3444" s="86"/>
      <c r="F3444" s="86"/>
      <c r="G3444" s="86"/>
      <c r="H3444" s="86"/>
      <c r="I3444" s="86"/>
    </row>
    <row r="3445" spans="5:9" s="85" customFormat="1" hidden="1">
      <c r="E3445" s="86"/>
      <c r="F3445" s="86"/>
      <c r="G3445" s="86"/>
      <c r="H3445" s="86"/>
      <c r="I3445" s="86"/>
    </row>
    <row r="3446" spans="5:9" s="85" customFormat="1" hidden="1">
      <c r="E3446" s="86"/>
      <c r="F3446" s="86"/>
      <c r="G3446" s="86"/>
      <c r="H3446" s="86"/>
      <c r="I3446" s="86"/>
    </row>
    <row r="3447" spans="5:9" s="85" customFormat="1" hidden="1">
      <c r="E3447" s="86"/>
      <c r="F3447" s="86"/>
      <c r="G3447" s="86"/>
      <c r="H3447" s="86"/>
      <c r="I3447" s="86"/>
    </row>
    <row r="3448" spans="5:9" s="85" customFormat="1" hidden="1">
      <c r="E3448" s="86"/>
      <c r="F3448" s="86"/>
      <c r="G3448" s="86"/>
      <c r="H3448" s="86"/>
      <c r="I3448" s="86"/>
    </row>
    <row r="3449" spans="5:9" s="85" customFormat="1" hidden="1">
      <c r="E3449" s="86"/>
      <c r="F3449" s="86"/>
      <c r="G3449" s="86"/>
      <c r="H3449" s="86"/>
      <c r="I3449" s="86"/>
    </row>
    <row r="3450" spans="5:9" s="85" customFormat="1" hidden="1">
      <c r="E3450" s="86"/>
      <c r="F3450" s="86"/>
      <c r="G3450" s="86"/>
      <c r="H3450" s="86"/>
      <c r="I3450" s="86"/>
    </row>
    <row r="3451" spans="5:9" s="85" customFormat="1" hidden="1">
      <c r="E3451" s="86"/>
      <c r="F3451" s="86"/>
      <c r="G3451" s="86"/>
      <c r="H3451" s="86"/>
      <c r="I3451" s="86"/>
    </row>
    <row r="3452" spans="5:9" s="85" customFormat="1" hidden="1">
      <c r="E3452" s="86"/>
      <c r="F3452" s="86"/>
      <c r="G3452" s="86"/>
      <c r="H3452" s="86"/>
      <c r="I3452" s="86"/>
    </row>
    <row r="3453" spans="5:9" s="85" customFormat="1" hidden="1">
      <c r="E3453" s="86"/>
      <c r="F3453" s="86"/>
      <c r="G3453" s="86"/>
      <c r="H3453" s="86"/>
      <c r="I3453" s="86"/>
    </row>
    <row r="3454" spans="5:9" s="85" customFormat="1" hidden="1">
      <c r="E3454" s="86"/>
      <c r="F3454" s="86"/>
      <c r="G3454" s="86"/>
      <c r="H3454" s="86"/>
      <c r="I3454" s="86"/>
    </row>
    <row r="3455" spans="5:9" s="85" customFormat="1" hidden="1">
      <c r="E3455" s="86"/>
      <c r="F3455" s="86"/>
      <c r="G3455" s="86"/>
      <c r="H3455" s="86"/>
      <c r="I3455" s="86"/>
    </row>
    <row r="3456" spans="5:9" s="85" customFormat="1" hidden="1">
      <c r="E3456" s="86"/>
      <c r="F3456" s="86"/>
      <c r="G3456" s="86"/>
      <c r="H3456" s="86"/>
      <c r="I3456" s="86"/>
    </row>
    <row r="3457" spans="5:9" s="85" customFormat="1" hidden="1">
      <c r="E3457" s="86"/>
      <c r="F3457" s="86"/>
      <c r="G3457" s="86"/>
      <c r="H3457" s="86"/>
      <c r="I3457" s="86"/>
    </row>
    <row r="3458" spans="5:9" s="85" customFormat="1" hidden="1">
      <c r="E3458" s="86"/>
      <c r="F3458" s="86"/>
      <c r="G3458" s="86"/>
      <c r="H3458" s="86"/>
      <c r="I3458" s="86"/>
    </row>
    <row r="3459" spans="5:9" s="85" customFormat="1" hidden="1">
      <c r="E3459" s="86"/>
      <c r="F3459" s="86"/>
      <c r="G3459" s="86"/>
      <c r="H3459" s="86"/>
      <c r="I3459" s="86"/>
    </row>
    <row r="3460" spans="5:9" s="85" customFormat="1" hidden="1">
      <c r="E3460" s="86"/>
      <c r="F3460" s="86"/>
      <c r="G3460" s="86"/>
      <c r="H3460" s="86"/>
      <c r="I3460" s="86"/>
    </row>
    <row r="3461" spans="5:9" s="85" customFormat="1" hidden="1">
      <c r="E3461" s="86"/>
      <c r="F3461" s="86"/>
      <c r="G3461" s="86"/>
      <c r="H3461" s="86"/>
      <c r="I3461" s="86"/>
    </row>
    <row r="3462" spans="5:9" s="85" customFormat="1" hidden="1">
      <c r="E3462" s="86"/>
      <c r="F3462" s="86"/>
      <c r="G3462" s="86"/>
      <c r="H3462" s="86"/>
      <c r="I3462" s="86"/>
    </row>
    <row r="3463" spans="5:9" s="85" customFormat="1" hidden="1">
      <c r="E3463" s="86"/>
      <c r="F3463" s="86"/>
      <c r="G3463" s="86"/>
      <c r="H3463" s="86"/>
      <c r="I3463" s="86"/>
    </row>
    <row r="3464" spans="5:9" s="85" customFormat="1" hidden="1">
      <c r="E3464" s="86"/>
      <c r="F3464" s="86"/>
      <c r="G3464" s="86"/>
      <c r="H3464" s="86"/>
      <c r="I3464" s="86"/>
    </row>
    <row r="3465" spans="5:9" s="85" customFormat="1" hidden="1">
      <c r="E3465" s="86"/>
      <c r="F3465" s="86"/>
      <c r="G3465" s="86"/>
      <c r="H3465" s="86"/>
      <c r="I3465" s="86"/>
    </row>
    <row r="3466" spans="5:9" s="85" customFormat="1" hidden="1">
      <c r="E3466" s="86"/>
      <c r="F3466" s="86"/>
      <c r="G3466" s="86"/>
      <c r="H3466" s="86"/>
      <c r="I3466" s="86"/>
    </row>
    <row r="3467" spans="5:9" s="85" customFormat="1" hidden="1">
      <c r="E3467" s="86"/>
      <c r="F3467" s="86"/>
      <c r="G3467" s="86"/>
      <c r="H3467" s="86"/>
      <c r="I3467" s="86"/>
    </row>
    <row r="3468" spans="5:9" s="85" customFormat="1" hidden="1">
      <c r="E3468" s="86"/>
      <c r="F3468" s="86"/>
      <c r="G3468" s="86"/>
      <c r="H3468" s="86"/>
      <c r="I3468" s="86"/>
    </row>
    <row r="3469" spans="5:9" s="85" customFormat="1" hidden="1">
      <c r="E3469" s="86"/>
      <c r="F3469" s="86"/>
      <c r="G3469" s="86"/>
      <c r="H3469" s="86"/>
      <c r="I3469" s="86"/>
    </row>
    <row r="3470" spans="5:9" s="85" customFormat="1" hidden="1">
      <c r="E3470" s="86"/>
      <c r="F3470" s="86"/>
      <c r="G3470" s="86"/>
      <c r="H3470" s="86"/>
      <c r="I3470" s="86"/>
    </row>
    <row r="3471" spans="5:9" s="85" customFormat="1" hidden="1">
      <c r="E3471" s="86"/>
      <c r="F3471" s="86"/>
      <c r="G3471" s="86"/>
      <c r="H3471" s="86"/>
      <c r="I3471" s="86"/>
    </row>
    <row r="3472" spans="5:9" s="85" customFormat="1" hidden="1">
      <c r="E3472" s="86"/>
      <c r="F3472" s="86"/>
      <c r="G3472" s="86"/>
      <c r="H3472" s="86"/>
      <c r="I3472" s="86"/>
    </row>
    <row r="3473" spans="5:9" s="85" customFormat="1" hidden="1">
      <c r="E3473" s="86"/>
      <c r="F3473" s="86"/>
      <c r="G3473" s="86"/>
      <c r="H3473" s="86"/>
      <c r="I3473" s="86"/>
    </row>
    <row r="3474" spans="5:9" s="85" customFormat="1" hidden="1">
      <c r="E3474" s="86"/>
      <c r="F3474" s="86"/>
      <c r="G3474" s="86"/>
      <c r="H3474" s="86"/>
      <c r="I3474" s="86"/>
    </row>
    <row r="3475" spans="5:9" s="85" customFormat="1" hidden="1">
      <c r="E3475" s="86"/>
      <c r="F3475" s="86"/>
      <c r="G3475" s="86"/>
      <c r="H3475" s="86"/>
      <c r="I3475" s="86"/>
    </row>
    <row r="3476" spans="5:9" s="85" customFormat="1" hidden="1">
      <c r="E3476" s="86"/>
      <c r="F3476" s="86"/>
      <c r="G3476" s="86"/>
      <c r="H3476" s="86"/>
      <c r="I3476" s="86"/>
    </row>
    <row r="3477" spans="5:9" s="85" customFormat="1" hidden="1">
      <c r="E3477" s="86"/>
      <c r="F3477" s="86"/>
      <c r="G3477" s="86"/>
      <c r="H3477" s="86"/>
      <c r="I3477" s="86"/>
    </row>
    <row r="3478" spans="5:9" s="85" customFormat="1" hidden="1">
      <c r="E3478" s="86"/>
      <c r="F3478" s="86"/>
      <c r="G3478" s="86"/>
      <c r="H3478" s="86"/>
      <c r="I3478" s="86"/>
    </row>
    <row r="3479" spans="5:9" s="85" customFormat="1" hidden="1">
      <c r="E3479" s="86"/>
      <c r="F3479" s="86"/>
      <c r="G3479" s="86"/>
      <c r="H3479" s="86"/>
      <c r="I3479" s="86"/>
    </row>
    <row r="3480" spans="5:9" s="85" customFormat="1" hidden="1">
      <c r="E3480" s="86"/>
      <c r="F3480" s="86"/>
      <c r="G3480" s="86"/>
      <c r="H3480" s="86"/>
      <c r="I3480" s="86"/>
    </row>
    <row r="3481" spans="5:9" s="85" customFormat="1" hidden="1">
      <c r="E3481" s="86"/>
      <c r="F3481" s="86"/>
      <c r="G3481" s="86"/>
      <c r="H3481" s="86"/>
      <c r="I3481" s="86"/>
    </row>
    <row r="3482" spans="5:9" s="85" customFormat="1" hidden="1">
      <c r="E3482" s="86"/>
      <c r="F3482" s="86"/>
      <c r="G3482" s="86"/>
      <c r="H3482" s="86"/>
      <c r="I3482" s="86"/>
    </row>
    <row r="3483" spans="5:9" s="85" customFormat="1" hidden="1">
      <c r="E3483" s="86"/>
      <c r="F3483" s="86"/>
      <c r="G3483" s="86"/>
      <c r="H3483" s="86"/>
      <c r="I3483" s="86"/>
    </row>
    <row r="3484" spans="5:9" s="85" customFormat="1" hidden="1">
      <c r="E3484" s="86"/>
      <c r="F3484" s="86"/>
      <c r="G3484" s="86"/>
      <c r="H3484" s="86"/>
      <c r="I3484" s="86"/>
    </row>
    <row r="3485" spans="5:9" s="85" customFormat="1" hidden="1">
      <c r="E3485" s="86"/>
      <c r="F3485" s="86"/>
      <c r="G3485" s="86"/>
      <c r="H3485" s="86"/>
      <c r="I3485" s="86"/>
    </row>
    <row r="3486" spans="5:9" s="85" customFormat="1" hidden="1">
      <c r="E3486" s="86"/>
      <c r="F3486" s="86"/>
      <c r="G3486" s="86"/>
      <c r="H3486" s="86"/>
      <c r="I3486" s="86"/>
    </row>
    <row r="3487" spans="5:9" s="85" customFormat="1" hidden="1">
      <c r="E3487" s="86"/>
      <c r="F3487" s="86"/>
      <c r="G3487" s="86"/>
      <c r="H3487" s="86"/>
      <c r="I3487" s="86"/>
    </row>
    <row r="3488" spans="5:9" s="85" customFormat="1" hidden="1">
      <c r="E3488" s="86"/>
      <c r="F3488" s="86"/>
      <c r="G3488" s="86"/>
      <c r="H3488" s="86"/>
      <c r="I3488" s="86"/>
    </row>
    <row r="3489" spans="5:9" s="85" customFormat="1" hidden="1">
      <c r="E3489" s="86"/>
      <c r="F3489" s="86"/>
      <c r="G3489" s="86"/>
      <c r="H3489" s="86"/>
      <c r="I3489" s="86"/>
    </row>
    <row r="3490" spans="5:9" s="85" customFormat="1" hidden="1">
      <c r="E3490" s="86"/>
      <c r="F3490" s="86"/>
      <c r="G3490" s="86"/>
      <c r="H3490" s="86"/>
      <c r="I3490" s="86"/>
    </row>
    <row r="3491" spans="5:9" s="85" customFormat="1" hidden="1">
      <c r="E3491" s="86"/>
      <c r="F3491" s="86"/>
      <c r="G3491" s="86"/>
      <c r="H3491" s="86"/>
      <c r="I3491" s="86"/>
    </row>
    <row r="3492" spans="5:9" s="85" customFormat="1" hidden="1">
      <c r="E3492" s="86"/>
      <c r="F3492" s="86"/>
      <c r="G3492" s="86"/>
      <c r="H3492" s="86"/>
      <c r="I3492" s="86"/>
    </row>
    <row r="3493" spans="5:9" s="85" customFormat="1" hidden="1">
      <c r="E3493" s="86"/>
      <c r="F3493" s="86"/>
      <c r="G3493" s="86"/>
      <c r="H3493" s="86"/>
      <c r="I3493" s="86"/>
    </row>
    <row r="3494" spans="5:9" s="85" customFormat="1" hidden="1">
      <c r="E3494" s="86"/>
      <c r="F3494" s="86"/>
      <c r="G3494" s="86"/>
      <c r="H3494" s="86"/>
      <c r="I3494" s="86"/>
    </row>
    <row r="3495" spans="5:9" s="85" customFormat="1" hidden="1">
      <c r="E3495" s="86"/>
      <c r="F3495" s="86"/>
      <c r="G3495" s="86"/>
      <c r="H3495" s="86"/>
      <c r="I3495" s="86"/>
    </row>
    <row r="3496" spans="5:9" s="85" customFormat="1" hidden="1">
      <c r="E3496" s="86"/>
      <c r="F3496" s="86"/>
      <c r="G3496" s="86"/>
      <c r="H3496" s="86"/>
      <c r="I3496" s="86"/>
    </row>
    <row r="3497" spans="5:9" s="85" customFormat="1" hidden="1">
      <c r="E3497" s="86"/>
      <c r="F3497" s="86"/>
      <c r="G3497" s="86"/>
      <c r="H3497" s="86"/>
      <c r="I3497" s="86"/>
    </row>
    <row r="3498" spans="5:9" s="85" customFormat="1" hidden="1">
      <c r="E3498" s="86"/>
      <c r="F3498" s="86"/>
      <c r="G3498" s="86"/>
      <c r="H3498" s="86"/>
      <c r="I3498" s="86"/>
    </row>
    <row r="3499" spans="5:9" s="85" customFormat="1" hidden="1">
      <c r="E3499" s="86"/>
      <c r="F3499" s="86"/>
      <c r="G3499" s="86"/>
      <c r="H3499" s="86"/>
      <c r="I3499" s="86"/>
    </row>
    <row r="3500" spans="5:9" s="85" customFormat="1" hidden="1">
      <c r="E3500" s="86"/>
      <c r="F3500" s="86"/>
      <c r="G3500" s="86"/>
      <c r="H3500" s="86"/>
      <c r="I3500" s="86"/>
    </row>
    <row r="3501" spans="5:9" s="85" customFormat="1" hidden="1">
      <c r="E3501" s="86"/>
      <c r="F3501" s="86"/>
      <c r="G3501" s="86"/>
      <c r="H3501" s="86"/>
      <c r="I3501" s="86"/>
    </row>
    <row r="3502" spans="5:9" s="85" customFormat="1" hidden="1">
      <c r="E3502" s="86"/>
      <c r="F3502" s="86"/>
      <c r="G3502" s="86"/>
      <c r="H3502" s="86"/>
      <c r="I3502" s="86"/>
    </row>
    <row r="3503" spans="5:9" s="85" customFormat="1" hidden="1">
      <c r="E3503" s="86"/>
      <c r="F3503" s="86"/>
      <c r="G3503" s="86"/>
      <c r="H3503" s="86"/>
      <c r="I3503" s="86"/>
    </row>
    <row r="3504" spans="5:9" s="85" customFormat="1" hidden="1">
      <c r="E3504" s="86"/>
      <c r="F3504" s="86"/>
      <c r="G3504" s="86"/>
      <c r="H3504" s="86"/>
      <c r="I3504" s="86"/>
    </row>
    <row r="3505" spans="5:9" s="85" customFormat="1" hidden="1">
      <c r="E3505" s="86"/>
      <c r="F3505" s="86"/>
      <c r="G3505" s="86"/>
      <c r="H3505" s="86"/>
      <c r="I3505" s="86"/>
    </row>
    <row r="3506" spans="5:9" s="85" customFormat="1" hidden="1">
      <c r="E3506" s="86"/>
      <c r="F3506" s="86"/>
      <c r="G3506" s="86"/>
      <c r="H3506" s="86"/>
      <c r="I3506" s="86"/>
    </row>
    <row r="3507" spans="5:9" s="85" customFormat="1" hidden="1">
      <c r="E3507" s="86"/>
      <c r="F3507" s="86"/>
      <c r="G3507" s="86"/>
      <c r="H3507" s="86"/>
      <c r="I3507" s="86"/>
    </row>
    <row r="3508" spans="5:9" s="85" customFormat="1" hidden="1">
      <c r="E3508" s="86"/>
      <c r="F3508" s="86"/>
      <c r="G3508" s="86"/>
      <c r="H3508" s="86"/>
      <c r="I3508" s="86"/>
    </row>
    <row r="3509" spans="5:9" s="85" customFormat="1" hidden="1">
      <c r="E3509" s="86"/>
      <c r="F3509" s="86"/>
      <c r="G3509" s="86"/>
      <c r="H3509" s="86"/>
      <c r="I3509" s="86"/>
    </row>
    <row r="3510" spans="5:9" s="85" customFormat="1" hidden="1">
      <c r="E3510" s="86"/>
      <c r="F3510" s="86"/>
      <c r="G3510" s="86"/>
      <c r="H3510" s="86"/>
      <c r="I3510" s="86"/>
    </row>
    <row r="3511" spans="5:9" s="85" customFormat="1" hidden="1">
      <c r="E3511" s="86"/>
      <c r="F3511" s="86"/>
      <c r="G3511" s="86"/>
      <c r="H3511" s="86"/>
      <c r="I3511" s="86"/>
    </row>
    <row r="3512" spans="5:9" s="85" customFormat="1" hidden="1">
      <c r="E3512" s="86"/>
      <c r="F3512" s="86"/>
      <c r="G3512" s="86"/>
      <c r="H3512" s="86"/>
      <c r="I3512" s="86"/>
    </row>
    <row r="3513" spans="5:9" s="85" customFormat="1" hidden="1">
      <c r="E3513" s="86"/>
      <c r="F3513" s="86"/>
      <c r="G3513" s="86"/>
      <c r="H3513" s="86"/>
      <c r="I3513" s="86"/>
    </row>
    <row r="3514" spans="5:9" s="85" customFormat="1" hidden="1">
      <c r="E3514" s="86"/>
      <c r="F3514" s="86"/>
      <c r="G3514" s="86"/>
      <c r="H3514" s="86"/>
      <c r="I3514" s="86"/>
    </row>
    <row r="3515" spans="5:9" s="85" customFormat="1" hidden="1">
      <c r="E3515" s="86"/>
      <c r="F3515" s="86"/>
      <c r="G3515" s="86"/>
      <c r="H3515" s="86"/>
      <c r="I3515" s="86"/>
    </row>
    <row r="3516" spans="5:9" s="85" customFormat="1" hidden="1">
      <c r="E3516" s="86"/>
      <c r="F3516" s="86"/>
      <c r="G3516" s="86"/>
      <c r="H3516" s="86"/>
      <c r="I3516" s="86"/>
    </row>
    <row r="3517" spans="5:9" s="85" customFormat="1" hidden="1">
      <c r="E3517" s="86"/>
      <c r="F3517" s="86"/>
      <c r="G3517" s="86"/>
      <c r="H3517" s="86"/>
      <c r="I3517" s="86"/>
    </row>
    <row r="3518" spans="5:9" s="85" customFormat="1" hidden="1">
      <c r="E3518" s="86"/>
      <c r="F3518" s="86"/>
      <c r="G3518" s="86"/>
      <c r="H3518" s="86"/>
      <c r="I3518" s="86"/>
    </row>
    <row r="3519" spans="5:9" s="85" customFormat="1" hidden="1">
      <c r="E3519" s="86"/>
      <c r="F3519" s="86"/>
      <c r="G3519" s="86"/>
      <c r="H3519" s="86"/>
      <c r="I3519" s="86"/>
    </row>
    <row r="3520" spans="5:9" s="85" customFormat="1" hidden="1">
      <c r="E3520" s="86"/>
      <c r="F3520" s="86"/>
      <c r="G3520" s="86"/>
      <c r="H3520" s="86"/>
      <c r="I3520" s="86"/>
    </row>
    <row r="3521" spans="5:9" s="85" customFormat="1" hidden="1">
      <c r="E3521" s="86"/>
      <c r="F3521" s="86"/>
      <c r="G3521" s="86"/>
      <c r="H3521" s="86"/>
      <c r="I3521" s="86"/>
    </row>
    <row r="3522" spans="5:9" s="85" customFormat="1" hidden="1">
      <c r="E3522" s="86"/>
      <c r="F3522" s="86"/>
      <c r="G3522" s="86"/>
      <c r="H3522" s="86"/>
      <c r="I3522" s="86"/>
    </row>
    <row r="3523" spans="5:9" s="85" customFormat="1" hidden="1">
      <c r="E3523" s="86"/>
      <c r="F3523" s="86"/>
      <c r="G3523" s="86"/>
      <c r="H3523" s="86"/>
      <c r="I3523" s="86"/>
    </row>
    <row r="3524" spans="5:9" s="85" customFormat="1" hidden="1">
      <c r="E3524" s="86"/>
      <c r="F3524" s="86"/>
      <c r="G3524" s="86"/>
      <c r="H3524" s="86"/>
      <c r="I3524" s="86"/>
    </row>
    <row r="3525" spans="5:9" s="85" customFormat="1" hidden="1">
      <c r="E3525" s="86"/>
      <c r="F3525" s="86"/>
      <c r="G3525" s="86"/>
      <c r="H3525" s="86"/>
      <c r="I3525" s="86"/>
    </row>
    <row r="3526" spans="5:9" s="85" customFormat="1" hidden="1">
      <c r="E3526" s="86"/>
      <c r="F3526" s="86"/>
      <c r="G3526" s="86"/>
      <c r="H3526" s="86"/>
      <c r="I3526" s="86"/>
    </row>
    <row r="3527" spans="5:9" s="85" customFormat="1" hidden="1">
      <c r="E3527" s="86"/>
      <c r="F3527" s="86"/>
      <c r="G3527" s="86"/>
      <c r="H3527" s="86"/>
      <c r="I3527" s="86"/>
    </row>
    <row r="3528" spans="5:9" s="85" customFormat="1" hidden="1">
      <c r="E3528" s="86"/>
      <c r="F3528" s="86"/>
      <c r="G3528" s="86"/>
      <c r="H3528" s="86"/>
      <c r="I3528" s="86"/>
    </row>
    <row r="3529" spans="5:9" s="85" customFormat="1" hidden="1">
      <c r="E3529" s="86"/>
      <c r="F3529" s="86"/>
      <c r="G3529" s="86"/>
      <c r="H3529" s="86"/>
      <c r="I3529" s="86"/>
    </row>
    <row r="3530" spans="5:9" s="85" customFormat="1" hidden="1">
      <c r="E3530" s="86"/>
      <c r="F3530" s="86"/>
      <c r="G3530" s="86"/>
      <c r="H3530" s="86"/>
      <c r="I3530" s="86"/>
    </row>
    <row r="3531" spans="5:9" s="85" customFormat="1" hidden="1">
      <c r="E3531" s="86"/>
      <c r="F3531" s="86"/>
      <c r="G3531" s="86"/>
      <c r="H3531" s="86"/>
      <c r="I3531" s="86"/>
    </row>
    <row r="3532" spans="5:9" s="85" customFormat="1" hidden="1">
      <c r="E3532" s="86"/>
      <c r="F3532" s="86"/>
      <c r="G3532" s="86"/>
      <c r="H3532" s="86"/>
      <c r="I3532" s="86"/>
    </row>
    <row r="3533" spans="5:9" s="85" customFormat="1" hidden="1">
      <c r="E3533" s="86"/>
      <c r="F3533" s="86"/>
      <c r="G3533" s="86"/>
      <c r="H3533" s="86"/>
      <c r="I3533" s="86"/>
    </row>
    <row r="3534" spans="5:9" s="85" customFormat="1" hidden="1">
      <c r="E3534" s="86"/>
      <c r="F3534" s="86"/>
      <c r="G3534" s="86"/>
      <c r="H3534" s="86"/>
      <c r="I3534" s="86"/>
    </row>
    <row r="3535" spans="5:9" s="85" customFormat="1" hidden="1">
      <c r="E3535" s="86"/>
      <c r="F3535" s="86"/>
      <c r="G3535" s="86"/>
      <c r="H3535" s="86"/>
      <c r="I3535" s="86"/>
    </row>
    <row r="3536" spans="5:9" s="85" customFormat="1" hidden="1">
      <c r="E3536" s="86"/>
      <c r="F3536" s="86"/>
      <c r="G3536" s="86"/>
      <c r="H3536" s="86"/>
      <c r="I3536" s="86"/>
    </row>
    <row r="3537" spans="5:9" s="85" customFormat="1" hidden="1">
      <c r="E3537" s="86"/>
      <c r="F3537" s="86"/>
      <c r="G3537" s="86"/>
      <c r="H3537" s="86"/>
      <c r="I3537" s="86"/>
    </row>
    <row r="3538" spans="5:9" s="85" customFormat="1" hidden="1">
      <c r="E3538" s="86"/>
      <c r="F3538" s="86"/>
      <c r="G3538" s="86"/>
      <c r="H3538" s="86"/>
      <c r="I3538" s="86"/>
    </row>
    <row r="3539" spans="5:9" s="85" customFormat="1" hidden="1">
      <c r="E3539" s="86"/>
      <c r="F3539" s="86"/>
      <c r="G3539" s="86"/>
      <c r="H3539" s="86"/>
      <c r="I3539" s="86"/>
    </row>
    <row r="3540" spans="5:9" s="85" customFormat="1" hidden="1">
      <c r="E3540" s="86"/>
      <c r="F3540" s="86"/>
      <c r="G3540" s="86"/>
      <c r="H3540" s="86"/>
      <c r="I3540" s="86"/>
    </row>
    <row r="3541" spans="5:9" s="85" customFormat="1" hidden="1">
      <c r="E3541" s="86"/>
      <c r="F3541" s="86"/>
      <c r="G3541" s="86"/>
      <c r="H3541" s="86"/>
      <c r="I3541" s="86"/>
    </row>
    <row r="3542" spans="5:9" s="85" customFormat="1" hidden="1">
      <c r="E3542" s="86"/>
      <c r="F3542" s="86"/>
      <c r="G3542" s="86"/>
      <c r="H3542" s="86"/>
      <c r="I3542" s="86"/>
    </row>
    <row r="3543" spans="5:9" s="85" customFormat="1" hidden="1">
      <c r="E3543" s="86"/>
      <c r="F3543" s="86"/>
      <c r="G3543" s="86"/>
      <c r="H3543" s="86"/>
      <c r="I3543" s="86"/>
    </row>
    <row r="3544" spans="5:9" s="85" customFormat="1" hidden="1">
      <c r="E3544" s="86"/>
      <c r="F3544" s="86"/>
      <c r="G3544" s="86"/>
      <c r="H3544" s="86"/>
      <c r="I3544" s="86"/>
    </row>
    <row r="3545" spans="5:9" s="85" customFormat="1" hidden="1">
      <c r="E3545" s="86"/>
      <c r="F3545" s="86"/>
      <c r="G3545" s="86"/>
      <c r="H3545" s="86"/>
      <c r="I3545" s="86"/>
    </row>
    <row r="3546" spans="5:9" s="85" customFormat="1" hidden="1">
      <c r="E3546" s="86"/>
      <c r="F3546" s="86"/>
      <c r="G3546" s="86"/>
      <c r="H3546" s="86"/>
      <c r="I3546" s="86"/>
    </row>
    <row r="3547" spans="5:9" s="85" customFormat="1" hidden="1">
      <c r="E3547" s="86"/>
      <c r="F3547" s="86"/>
      <c r="G3547" s="86"/>
      <c r="H3547" s="86"/>
      <c r="I3547" s="86"/>
    </row>
    <row r="3548" spans="5:9" s="85" customFormat="1" hidden="1">
      <c r="E3548" s="86"/>
      <c r="F3548" s="86"/>
      <c r="G3548" s="86"/>
      <c r="H3548" s="86"/>
      <c r="I3548" s="86"/>
    </row>
    <row r="3549" spans="5:9" s="85" customFormat="1" hidden="1">
      <c r="E3549" s="86"/>
      <c r="F3549" s="86"/>
      <c r="G3549" s="86"/>
      <c r="H3549" s="86"/>
      <c r="I3549" s="86"/>
    </row>
    <row r="3550" spans="5:9" s="85" customFormat="1" hidden="1">
      <c r="E3550" s="86"/>
      <c r="F3550" s="86"/>
      <c r="G3550" s="86"/>
      <c r="H3550" s="86"/>
      <c r="I3550" s="86"/>
    </row>
    <row r="3551" spans="5:9" s="85" customFormat="1" hidden="1">
      <c r="E3551" s="86"/>
      <c r="F3551" s="86"/>
      <c r="G3551" s="86"/>
      <c r="H3551" s="86"/>
      <c r="I3551" s="86"/>
    </row>
    <row r="3552" spans="5:9" s="85" customFormat="1" hidden="1">
      <c r="E3552" s="86"/>
      <c r="F3552" s="86"/>
      <c r="G3552" s="86"/>
      <c r="H3552" s="86"/>
      <c r="I3552" s="86"/>
    </row>
    <row r="3553" spans="5:9" s="85" customFormat="1" hidden="1">
      <c r="E3553" s="86"/>
      <c r="F3553" s="86"/>
      <c r="G3553" s="86"/>
      <c r="H3553" s="86"/>
      <c r="I3553" s="86"/>
    </row>
    <row r="3554" spans="5:9" s="85" customFormat="1" hidden="1">
      <c r="E3554" s="86"/>
      <c r="F3554" s="86"/>
      <c r="G3554" s="86"/>
      <c r="H3554" s="86"/>
      <c r="I3554" s="86"/>
    </row>
    <row r="3555" spans="5:9" s="85" customFormat="1" hidden="1">
      <c r="E3555" s="86"/>
      <c r="F3555" s="86"/>
      <c r="G3555" s="86"/>
      <c r="H3555" s="86"/>
      <c r="I3555" s="86"/>
    </row>
    <row r="3556" spans="5:9" s="85" customFormat="1" hidden="1">
      <c r="E3556" s="86"/>
      <c r="F3556" s="86"/>
      <c r="G3556" s="86"/>
      <c r="H3556" s="86"/>
      <c r="I3556" s="86"/>
    </row>
    <row r="3557" spans="5:9" s="85" customFormat="1" hidden="1">
      <c r="E3557" s="86"/>
      <c r="F3557" s="86"/>
      <c r="G3557" s="86"/>
      <c r="H3557" s="86"/>
      <c r="I3557" s="86"/>
    </row>
    <row r="3558" spans="5:9" s="85" customFormat="1" hidden="1">
      <c r="E3558" s="86"/>
      <c r="F3558" s="86"/>
      <c r="G3558" s="86"/>
      <c r="H3558" s="86"/>
      <c r="I3558" s="86"/>
    </row>
    <row r="3559" spans="5:9" s="85" customFormat="1" hidden="1">
      <c r="E3559" s="86"/>
      <c r="F3559" s="86"/>
      <c r="G3559" s="86"/>
      <c r="H3559" s="86"/>
      <c r="I3559" s="86"/>
    </row>
    <row r="3560" spans="5:9" s="85" customFormat="1" hidden="1">
      <c r="E3560" s="86"/>
      <c r="F3560" s="86"/>
      <c r="G3560" s="86"/>
      <c r="H3560" s="86"/>
      <c r="I3560" s="86"/>
    </row>
    <row r="3561" spans="5:9" s="85" customFormat="1" hidden="1">
      <c r="E3561" s="86"/>
      <c r="F3561" s="86"/>
      <c r="G3561" s="86"/>
      <c r="H3561" s="86"/>
      <c r="I3561" s="86"/>
    </row>
    <row r="3562" spans="5:9" s="85" customFormat="1" hidden="1">
      <c r="E3562" s="86"/>
      <c r="F3562" s="86"/>
      <c r="G3562" s="86"/>
      <c r="H3562" s="86"/>
      <c r="I3562" s="86"/>
    </row>
    <row r="3563" spans="5:9" s="85" customFormat="1" hidden="1">
      <c r="E3563" s="86"/>
      <c r="F3563" s="86"/>
      <c r="G3563" s="86"/>
      <c r="H3563" s="86"/>
      <c r="I3563" s="86"/>
    </row>
    <row r="3564" spans="5:9" s="85" customFormat="1" hidden="1">
      <c r="E3564" s="86"/>
      <c r="F3564" s="86"/>
      <c r="G3564" s="86"/>
      <c r="H3564" s="86"/>
      <c r="I3564" s="86"/>
    </row>
    <row r="3565" spans="5:9" s="85" customFormat="1" hidden="1">
      <c r="E3565" s="86"/>
      <c r="F3565" s="86"/>
      <c r="G3565" s="86"/>
      <c r="H3565" s="86"/>
      <c r="I3565" s="86"/>
    </row>
    <row r="3566" spans="5:9" s="85" customFormat="1" hidden="1">
      <c r="E3566" s="86"/>
      <c r="F3566" s="86"/>
      <c r="G3566" s="86"/>
      <c r="H3566" s="86"/>
      <c r="I3566" s="86"/>
    </row>
    <row r="3567" spans="5:9" s="85" customFormat="1" hidden="1">
      <c r="E3567" s="86"/>
      <c r="F3567" s="86"/>
      <c r="G3567" s="86"/>
      <c r="H3567" s="86"/>
      <c r="I3567" s="86"/>
    </row>
    <row r="3568" spans="5:9" s="85" customFormat="1" hidden="1">
      <c r="E3568" s="86"/>
      <c r="F3568" s="86"/>
      <c r="G3568" s="86"/>
      <c r="H3568" s="86"/>
      <c r="I3568" s="86"/>
    </row>
    <row r="3569" spans="5:9" s="85" customFormat="1" hidden="1">
      <c r="E3569" s="86"/>
      <c r="F3569" s="86"/>
      <c r="G3569" s="86"/>
      <c r="H3569" s="86"/>
      <c r="I3569" s="86"/>
    </row>
    <row r="3570" spans="5:9" s="85" customFormat="1" hidden="1">
      <c r="E3570" s="86"/>
      <c r="F3570" s="86"/>
      <c r="G3570" s="86"/>
      <c r="H3570" s="86"/>
      <c r="I3570" s="86"/>
    </row>
    <row r="3571" spans="5:9" s="85" customFormat="1" hidden="1">
      <c r="E3571" s="86"/>
      <c r="F3571" s="86"/>
      <c r="G3571" s="86"/>
      <c r="H3571" s="86"/>
      <c r="I3571" s="86"/>
    </row>
    <row r="3572" spans="5:9" s="85" customFormat="1" hidden="1">
      <c r="E3572" s="86"/>
      <c r="F3572" s="86"/>
      <c r="G3572" s="86"/>
      <c r="H3572" s="86"/>
      <c r="I3572" s="86"/>
    </row>
    <row r="3573" spans="5:9" s="85" customFormat="1" hidden="1">
      <c r="E3573" s="86"/>
      <c r="F3573" s="86"/>
      <c r="G3573" s="86"/>
      <c r="H3573" s="86"/>
      <c r="I3573" s="86"/>
    </row>
    <row r="3574" spans="5:9" s="85" customFormat="1" hidden="1">
      <c r="E3574" s="86"/>
      <c r="F3574" s="86"/>
      <c r="G3574" s="86"/>
      <c r="H3574" s="86"/>
      <c r="I3574" s="86"/>
    </row>
    <row r="3575" spans="5:9" s="85" customFormat="1" hidden="1">
      <c r="E3575" s="86"/>
      <c r="F3575" s="86"/>
      <c r="G3575" s="86"/>
      <c r="H3575" s="86"/>
      <c r="I3575" s="86"/>
    </row>
    <row r="3576" spans="5:9" s="85" customFormat="1" hidden="1">
      <c r="E3576" s="86"/>
      <c r="F3576" s="86"/>
      <c r="G3576" s="86"/>
      <c r="H3576" s="86"/>
      <c r="I3576" s="86"/>
    </row>
    <row r="3577" spans="5:9" s="85" customFormat="1" hidden="1">
      <c r="E3577" s="86"/>
      <c r="F3577" s="86"/>
      <c r="G3577" s="86"/>
      <c r="H3577" s="86"/>
      <c r="I3577" s="86"/>
    </row>
    <row r="3578" spans="5:9" s="85" customFormat="1" hidden="1">
      <c r="E3578" s="86"/>
      <c r="F3578" s="86"/>
      <c r="G3578" s="86"/>
      <c r="H3578" s="86"/>
      <c r="I3578" s="86"/>
    </row>
    <row r="3579" spans="5:9" s="85" customFormat="1" hidden="1">
      <c r="E3579" s="86"/>
      <c r="F3579" s="86"/>
      <c r="G3579" s="86"/>
      <c r="H3579" s="86"/>
      <c r="I3579" s="86"/>
    </row>
    <row r="3580" spans="5:9" s="85" customFormat="1" hidden="1">
      <c r="E3580" s="86"/>
      <c r="F3580" s="86"/>
      <c r="G3580" s="86"/>
      <c r="H3580" s="86"/>
      <c r="I3580" s="86"/>
    </row>
    <row r="3581" spans="5:9" s="85" customFormat="1" hidden="1">
      <c r="E3581" s="86"/>
      <c r="F3581" s="86"/>
      <c r="G3581" s="86"/>
      <c r="H3581" s="86"/>
      <c r="I3581" s="86"/>
    </row>
    <row r="3582" spans="5:9" s="85" customFormat="1" hidden="1">
      <c r="E3582" s="86"/>
      <c r="F3582" s="86"/>
      <c r="G3582" s="86"/>
      <c r="H3582" s="86"/>
      <c r="I3582" s="86"/>
    </row>
    <row r="3583" spans="5:9" s="85" customFormat="1" hidden="1">
      <c r="E3583" s="86"/>
      <c r="F3583" s="86"/>
      <c r="G3583" s="86"/>
      <c r="H3583" s="86"/>
      <c r="I3583" s="86"/>
    </row>
    <row r="3584" spans="5:9" s="85" customFormat="1" hidden="1">
      <c r="E3584" s="86"/>
      <c r="F3584" s="86"/>
      <c r="G3584" s="86"/>
      <c r="H3584" s="86"/>
      <c r="I3584" s="86"/>
    </row>
    <row r="3585" spans="5:9" s="85" customFormat="1" hidden="1">
      <c r="E3585" s="86"/>
      <c r="F3585" s="86"/>
      <c r="G3585" s="86"/>
      <c r="H3585" s="86"/>
      <c r="I3585" s="86"/>
    </row>
    <row r="3586" spans="5:9" s="85" customFormat="1" hidden="1">
      <c r="E3586" s="86"/>
      <c r="F3586" s="86"/>
      <c r="G3586" s="86"/>
      <c r="H3586" s="86"/>
      <c r="I3586" s="86"/>
    </row>
    <row r="3587" spans="5:9" s="85" customFormat="1" hidden="1">
      <c r="E3587" s="86"/>
      <c r="F3587" s="86"/>
      <c r="G3587" s="86"/>
      <c r="H3587" s="86"/>
      <c r="I3587" s="86"/>
    </row>
    <row r="3588" spans="5:9" s="85" customFormat="1" hidden="1">
      <c r="E3588" s="86"/>
      <c r="F3588" s="86"/>
      <c r="G3588" s="86"/>
      <c r="H3588" s="86"/>
      <c r="I3588" s="86"/>
    </row>
    <row r="3589" spans="5:9" s="85" customFormat="1" hidden="1">
      <c r="E3589" s="86"/>
      <c r="F3589" s="86"/>
      <c r="G3589" s="86"/>
      <c r="H3589" s="86"/>
      <c r="I3589" s="86"/>
    </row>
    <row r="3590" spans="5:9" s="85" customFormat="1" hidden="1">
      <c r="E3590" s="86"/>
      <c r="F3590" s="86"/>
      <c r="G3590" s="86"/>
      <c r="H3590" s="86"/>
      <c r="I3590" s="86"/>
    </row>
    <row r="3591" spans="5:9" s="85" customFormat="1" hidden="1">
      <c r="E3591" s="86"/>
      <c r="F3591" s="86"/>
      <c r="G3591" s="86"/>
      <c r="H3591" s="86"/>
      <c r="I3591" s="86"/>
    </row>
    <row r="3592" spans="5:9" s="85" customFormat="1" hidden="1">
      <c r="E3592" s="86"/>
      <c r="F3592" s="86"/>
      <c r="G3592" s="86"/>
      <c r="H3592" s="86"/>
      <c r="I3592" s="86"/>
    </row>
    <row r="3593" spans="5:9" s="85" customFormat="1" hidden="1">
      <c r="E3593" s="86"/>
      <c r="F3593" s="86"/>
      <c r="G3593" s="86"/>
      <c r="H3593" s="86"/>
      <c r="I3593" s="86"/>
    </row>
    <row r="3594" spans="5:9" s="85" customFormat="1" hidden="1">
      <c r="E3594" s="86"/>
      <c r="F3594" s="86"/>
      <c r="G3594" s="86"/>
      <c r="H3594" s="86"/>
      <c r="I3594" s="86"/>
    </row>
    <row r="3595" spans="5:9" s="85" customFormat="1" hidden="1">
      <c r="E3595" s="86"/>
      <c r="F3595" s="86"/>
      <c r="G3595" s="86"/>
      <c r="H3595" s="86"/>
      <c r="I3595" s="86"/>
    </row>
    <row r="3596" spans="5:9" s="85" customFormat="1" hidden="1">
      <c r="E3596" s="86"/>
      <c r="F3596" s="86"/>
      <c r="G3596" s="86"/>
      <c r="H3596" s="86"/>
      <c r="I3596" s="86"/>
    </row>
    <row r="3597" spans="5:9" s="85" customFormat="1" hidden="1">
      <c r="E3597" s="86"/>
      <c r="F3597" s="86"/>
      <c r="G3597" s="86"/>
      <c r="H3597" s="86"/>
      <c r="I3597" s="86"/>
    </row>
    <row r="3598" spans="5:9" s="85" customFormat="1" hidden="1">
      <c r="E3598" s="86"/>
      <c r="F3598" s="86"/>
      <c r="G3598" s="86"/>
      <c r="H3598" s="86"/>
      <c r="I3598" s="86"/>
    </row>
    <row r="3599" spans="5:9" s="85" customFormat="1" hidden="1">
      <c r="E3599" s="86"/>
      <c r="F3599" s="86"/>
      <c r="G3599" s="86"/>
      <c r="H3599" s="86"/>
      <c r="I3599" s="86"/>
    </row>
    <row r="3600" spans="5:9" s="85" customFormat="1" hidden="1">
      <c r="E3600" s="86"/>
      <c r="F3600" s="86"/>
      <c r="G3600" s="86"/>
      <c r="H3600" s="86"/>
      <c r="I3600" s="86"/>
    </row>
    <row r="3601" spans="5:9" s="85" customFormat="1" hidden="1">
      <c r="E3601" s="86"/>
      <c r="F3601" s="86"/>
      <c r="G3601" s="86"/>
      <c r="H3601" s="86"/>
      <c r="I3601" s="86"/>
    </row>
    <row r="3602" spans="5:9" s="85" customFormat="1" hidden="1">
      <c r="E3602" s="86"/>
      <c r="F3602" s="86"/>
      <c r="G3602" s="86"/>
      <c r="H3602" s="86"/>
      <c r="I3602" s="86"/>
    </row>
    <row r="3603" spans="5:9" s="85" customFormat="1" hidden="1">
      <c r="E3603" s="86"/>
      <c r="F3603" s="86"/>
      <c r="G3603" s="86"/>
      <c r="H3603" s="86"/>
      <c r="I3603" s="86"/>
    </row>
    <row r="3604" spans="5:9" s="85" customFormat="1" hidden="1">
      <c r="E3604" s="86"/>
      <c r="F3604" s="86"/>
      <c r="G3604" s="86"/>
      <c r="H3604" s="86"/>
      <c r="I3604" s="86"/>
    </row>
    <row r="3605" spans="5:9" s="85" customFormat="1" hidden="1">
      <c r="E3605" s="86"/>
      <c r="F3605" s="86"/>
      <c r="G3605" s="86"/>
      <c r="H3605" s="86"/>
      <c r="I3605" s="86"/>
    </row>
    <row r="3606" spans="5:9" s="85" customFormat="1" hidden="1">
      <c r="E3606" s="86"/>
      <c r="F3606" s="86"/>
      <c r="G3606" s="86"/>
      <c r="H3606" s="86"/>
      <c r="I3606" s="86"/>
    </row>
    <row r="3607" spans="5:9" s="85" customFormat="1" hidden="1">
      <c r="E3607" s="86"/>
      <c r="F3607" s="86"/>
      <c r="G3607" s="86"/>
      <c r="H3607" s="86"/>
      <c r="I3607" s="86"/>
    </row>
    <row r="3608" spans="5:9" s="85" customFormat="1" hidden="1">
      <c r="E3608" s="86"/>
      <c r="F3608" s="86"/>
      <c r="G3608" s="86"/>
      <c r="H3608" s="86"/>
      <c r="I3608" s="86"/>
    </row>
    <row r="3609" spans="5:9" s="85" customFormat="1" hidden="1">
      <c r="E3609" s="86"/>
      <c r="F3609" s="86"/>
      <c r="G3609" s="86"/>
      <c r="H3609" s="86"/>
      <c r="I3609" s="86"/>
    </row>
    <row r="3610" spans="5:9" s="85" customFormat="1" hidden="1">
      <c r="E3610" s="86"/>
      <c r="F3610" s="86"/>
      <c r="G3610" s="86"/>
      <c r="H3610" s="86"/>
      <c r="I3610" s="86"/>
    </row>
    <row r="3611" spans="5:9" s="85" customFormat="1" hidden="1">
      <c r="E3611" s="86"/>
      <c r="F3611" s="86"/>
      <c r="G3611" s="86"/>
      <c r="H3611" s="86"/>
      <c r="I3611" s="86"/>
    </row>
    <row r="3612" spans="5:9" s="85" customFormat="1" hidden="1">
      <c r="E3612" s="86"/>
      <c r="F3612" s="86"/>
      <c r="G3612" s="86"/>
      <c r="H3612" s="86"/>
      <c r="I3612" s="86"/>
    </row>
    <row r="3613" spans="5:9" s="85" customFormat="1" hidden="1">
      <c r="E3613" s="86"/>
      <c r="F3613" s="86"/>
      <c r="G3613" s="86"/>
      <c r="H3613" s="86"/>
      <c r="I3613" s="86"/>
    </row>
    <row r="3614" spans="5:9" s="85" customFormat="1" hidden="1">
      <c r="E3614" s="86"/>
      <c r="F3614" s="86"/>
      <c r="G3614" s="86"/>
      <c r="H3614" s="86"/>
      <c r="I3614" s="86"/>
    </row>
    <row r="3615" spans="5:9" s="85" customFormat="1" hidden="1">
      <c r="E3615" s="86"/>
      <c r="F3615" s="86"/>
      <c r="G3615" s="86"/>
      <c r="H3615" s="86"/>
      <c r="I3615" s="86"/>
    </row>
    <row r="3616" spans="5:9" s="85" customFormat="1" hidden="1">
      <c r="E3616" s="86"/>
      <c r="F3616" s="86"/>
      <c r="G3616" s="86"/>
      <c r="H3616" s="86"/>
      <c r="I3616" s="86"/>
    </row>
    <row r="3617" spans="5:9" s="85" customFormat="1" hidden="1">
      <c r="E3617" s="86"/>
      <c r="F3617" s="86"/>
      <c r="G3617" s="86"/>
      <c r="H3617" s="86"/>
      <c r="I3617" s="86"/>
    </row>
    <row r="3618" spans="5:9" s="85" customFormat="1" hidden="1">
      <c r="E3618" s="86"/>
      <c r="F3618" s="86"/>
      <c r="G3618" s="86"/>
      <c r="H3618" s="86"/>
      <c r="I3618" s="86"/>
    </row>
    <row r="3619" spans="5:9" s="85" customFormat="1" hidden="1">
      <c r="E3619" s="86"/>
      <c r="F3619" s="86"/>
      <c r="G3619" s="86"/>
      <c r="H3619" s="86"/>
      <c r="I3619" s="86"/>
    </row>
    <row r="3620" spans="5:9" s="85" customFormat="1" hidden="1">
      <c r="E3620" s="86"/>
      <c r="F3620" s="86"/>
      <c r="G3620" s="86"/>
      <c r="H3620" s="86"/>
      <c r="I3620" s="86"/>
    </row>
    <row r="3621" spans="5:9" s="85" customFormat="1" hidden="1">
      <c r="E3621" s="86"/>
      <c r="F3621" s="86"/>
      <c r="G3621" s="86"/>
      <c r="H3621" s="86"/>
      <c r="I3621" s="86"/>
    </row>
    <row r="3622" spans="5:9" s="85" customFormat="1" hidden="1">
      <c r="E3622" s="86"/>
      <c r="F3622" s="86"/>
      <c r="G3622" s="86"/>
      <c r="H3622" s="86"/>
      <c r="I3622" s="86"/>
    </row>
    <row r="3623" spans="5:9" s="85" customFormat="1" hidden="1">
      <c r="E3623" s="86"/>
      <c r="F3623" s="86"/>
      <c r="G3623" s="86"/>
      <c r="H3623" s="86"/>
      <c r="I3623" s="86"/>
    </row>
    <row r="3624" spans="5:9" s="85" customFormat="1" hidden="1">
      <c r="E3624" s="86"/>
      <c r="F3624" s="86"/>
      <c r="G3624" s="86"/>
      <c r="H3624" s="86"/>
      <c r="I3624" s="86"/>
    </row>
    <row r="3625" spans="5:9" s="85" customFormat="1" hidden="1">
      <c r="E3625" s="86"/>
      <c r="F3625" s="86"/>
      <c r="G3625" s="86"/>
      <c r="H3625" s="86"/>
      <c r="I3625" s="86"/>
    </row>
    <row r="3626" spans="5:9" s="85" customFormat="1" hidden="1">
      <c r="E3626" s="86"/>
      <c r="F3626" s="86"/>
      <c r="G3626" s="86"/>
      <c r="H3626" s="86"/>
      <c r="I3626" s="86"/>
    </row>
    <row r="3627" spans="5:9" s="85" customFormat="1" hidden="1">
      <c r="E3627" s="86"/>
      <c r="F3627" s="86"/>
      <c r="G3627" s="86"/>
      <c r="H3627" s="86"/>
      <c r="I3627" s="86"/>
    </row>
    <row r="3628" spans="5:9" s="85" customFormat="1" hidden="1">
      <c r="E3628" s="86"/>
      <c r="F3628" s="86"/>
      <c r="G3628" s="86"/>
      <c r="H3628" s="86"/>
      <c r="I3628" s="86"/>
    </row>
    <row r="3629" spans="5:9" s="85" customFormat="1" hidden="1">
      <c r="E3629" s="86"/>
      <c r="F3629" s="86"/>
      <c r="G3629" s="86"/>
      <c r="H3629" s="86"/>
      <c r="I3629" s="86"/>
    </row>
    <row r="3630" spans="5:9" s="85" customFormat="1" hidden="1">
      <c r="E3630" s="86"/>
      <c r="F3630" s="86"/>
      <c r="G3630" s="86"/>
      <c r="H3630" s="86"/>
      <c r="I3630" s="86"/>
    </row>
    <row r="3631" spans="5:9" s="85" customFormat="1" hidden="1">
      <c r="E3631" s="86"/>
      <c r="F3631" s="86"/>
      <c r="G3631" s="86"/>
      <c r="H3631" s="86"/>
      <c r="I3631" s="86"/>
    </row>
    <row r="3632" spans="5:9" s="85" customFormat="1" hidden="1">
      <c r="E3632" s="86"/>
      <c r="F3632" s="86"/>
      <c r="G3632" s="86"/>
      <c r="H3632" s="86"/>
      <c r="I3632" s="86"/>
    </row>
    <row r="3633" spans="5:9" s="85" customFormat="1" hidden="1">
      <c r="E3633" s="86"/>
      <c r="F3633" s="86"/>
      <c r="G3633" s="86"/>
      <c r="H3633" s="86"/>
      <c r="I3633" s="86"/>
    </row>
    <row r="3634" spans="5:9" s="85" customFormat="1" hidden="1">
      <c r="E3634" s="86"/>
      <c r="F3634" s="86"/>
      <c r="G3634" s="86"/>
      <c r="H3634" s="86"/>
      <c r="I3634" s="86"/>
    </row>
    <row r="3635" spans="5:9" s="85" customFormat="1" hidden="1">
      <c r="E3635" s="86"/>
      <c r="F3635" s="86"/>
      <c r="G3635" s="86"/>
      <c r="H3635" s="86"/>
      <c r="I3635" s="86"/>
    </row>
    <row r="3636" spans="5:9" s="85" customFormat="1" hidden="1">
      <c r="E3636" s="86"/>
      <c r="F3636" s="86"/>
      <c r="G3636" s="86"/>
      <c r="H3636" s="86"/>
      <c r="I3636" s="86"/>
    </row>
    <row r="3637" spans="5:9" s="85" customFormat="1" hidden="1">
      <c r="E3637" s="86"/>
      <c r="F3637" s="86"/>
      <c r="G3637" s="86"/>
      <c r="H3637" s="86"/>
      <c r="I3637" s="86"/>
    </row>
    <row r="3638" spans="5:9" s="85" customFormat="1" hidden="1">
      <c r="E3638" s="86"/>
      <c r="F3638" s="86"/>
      <c r="G3638" s="86"/>
      <c r="H3638" s="86"/>
      <c r="I3638" s="86"/>
    </row>
    <row r="3639" spans="5:9" s="85" customFormat="1" hidden="1">
      <c r="E3639" s="86"/>
      <c r="F3639" s="86"/>
      <c r="G3639" s="86"/>
      <c r="H3639" s="86"/>
      <c r="I3639" s="86"/>
    </row>
    <row r="3640" spans="5:9" s="85" customFormat="1" hidden="1">
      <c r="E3640" s="86"/>
      <c r="F3640" s="86"/>
      <c r="G3640" s="86"/>
      <c r="H3640" s="86"/>
      <c r="I3640" s="86"/>
    </row>
    <row r="3641" spans="5:9" s="85" customFormat="1" hidden="1">
      <c r="E3641" s="86"/>
      <c r="F3641" s="86"/>
      <c r="G3641" s="86"/>
      <c r="H3641" s="86"/>
      <c r="I3641" s="86"/>
    </row>
    <row r="3642" spans="5:9" s="85" customFormat="1" hidden="1">
      <c r="E3642" s="86"/>
      <c r="F3642" s="86"/>
      <c r="G3642" s="86"/>
      <c r="H3642" s="86"/>
      <c r="I3642" s="86"/>
    </row>
    <row r="3643" spans="5:9" s="85" customFormat="1" hidden="1">
      <c r="E3643" s="86"/>
      <c r="F3643" s="86"/>
      <c r="G3643" s="86"/>
      <c r="H3643" s="86"/>
      <c r="I3643" s="86"/>
    </row>
    <row r="3644" spans="5:9" s="85" customFormat="1" hidden="1">
      <c r="E3644" s="86"/>
      <c r="F3644" s="86"/>
      <c r="G3644" s="86"/>
      <c r="H3644" s="86"/>
      <c r="I3644" s="86"/>
    </row>
    <row r="3645" spans="5:9" s="85" customFormat="1" hidden="1">
      <c r="E3645" s="86"/>
      <c r="F3645" s="86"/>
      <c r="G3645" s="86"/>
      <c r="H3645" s="86"/>
      <c r="I3645" s="86"/>
    </row>
    <row r="3646" spans="5:9" s="85" customFormat="1" hidden="1">
      <c r="E3646" s="86"/>
      <c r="F3646" s="86"/>
      <c r="G3646" s="86"/>
      <c r="H3646" s="86"/>
      <c r="I3646" s="86"/>
    </row>
    <row r="3647" spans="5:9" s="85" customFormat="1" hidden="1">
      <c r="E3647" s="86"/>
      <c r="F3647" s="86"/>
      <c r="G3647" s="86"/>
      <c r="H3647" s="86"/>
      <c r="I3647" s="86"/>
    </row>
    <row r="3648" spans="5:9" s="85" customFormat="1" hidden="1">
      <c r="E3648" s="86"/>
      <c r="F3648" s="86"/>
      <c r="G3648" s="86"/>
      <c r="H3648" s="86"/>
      <c r="I3648" s="86"/>
    </row>
    <row r="3649" spans="5:9" s="85" customFormat="1" hidden="1">
      <c r="E3649" s="86"/>
      <c r="F3649" s="86"/>
      <c r="G3649" s="86"/>
      <c r="H3649" s="86"/>
      <c r="I3649" s="86"/>
    </row>
    <row r="3650" spans="5:9" s="85" customFormat="1" hidden="1">
      <c r="E3650" s="86"/>
      <c r="F3650" s="86"/>
      <c r="G3650" s="86"/>
      <c r="H3650" s="86"/>
      <c r="I3650" s="86"/>
    </row>
    <row r="3651" spans="5:9" s="85" customFormat="1" hidden="1">
      <c r="E3651" s="86"/>
      <c r="F3651" s="86"/>
      <c r="G3651" s="86"/>
      <c r="H3651" s="86"/>
      <c r="I3651" s="86"/>
    </row>
    <row r="3652" spans="5:9" s="85" customFormat="1" hidden="1">
      <c r="E3652" s="86"/>
      <c r="F3652" s="86"/>
      <c r="G3652" s="86"/>
      <c r="H3652" s="86"/>
      <c r="I3652" s="86"/>
    </row>
    <row r="3653" spans="5:9" s="85" customFormat="1" hidden="1">
      <c r="E3653" s="86"/>
      <c r="F3653" s="86"/>
      <c r="G3653" s="86"/>
      <c r="H3653" s="86"/>
      <c r="I3653" s="86"/>
    </row>
    <row r="3654" spans="5:9" s="85" customFormat="1" hidden="1">
      <c r="E3654" s="86"/>
      <c r="F3654" s="86"/>
      <c r="G3654" s="86"/>
      <c r="H3654" s="86"/>
      <c r="I3654" s="86"/>
    </row>
    <row r="3655" spans="5:9" s="85" customFormat="1" hidden="1">
      <c r="E3655" s="86"/>
      <c r="F3655" s="86"/>
      <c r="G3655" s="86"/>
      <c r="H3655" s="86"/>
      <c r="I3655" s="86"/>
    </row>
    <row r="3656" spans="5:9" s="85" customFormat="1" hidden="1">
      <c r="E3656" s="86"/>
      <c r="F3656" s="86"/>
      <c r="G3656" s="86"/>
      <c r="H3656" s="86"/>
      <c r="I3656" s="86"/>
    </row>
    <row r="3657" spans="5:9" s="85" customFormat="1" hidden="1">
      <c r="E3657" s="86"/>
      <c r="F3657" s="86"/>
      <c r="G3657" s="86"/>
      <c r="H3657" s="86"/>
      <c r="I3657" s="86"/>
    </row>
    <row r="3658" spans="5:9" s="85" customFormat="1" hidden="1">
      <c r="E3658" s="86"/>
      <c r="F3658" s="86"/>
      <c r="G3658" s="86"/>
      <c r="H3658" s="86"/>
      <c r="I3658" s="86"/>
    </row>
    <row r="3659" spans="5:9" s="85" customFormat="1" hidden="1">
      <c r="E3659" s="86"/>
      <c r="F3659" s="86"/>
      <c r="G3659" s="86"/>
      <c r="H3659" s="86"/>
      <c r="I3659" s="86"/>
    </row>
    <row r="3660" spans="5:9" s="85" customFormat="1" hidden="1">
      <c r="E3660" s="86"/>
      <c r="F3660" s="86"/>
      <c r="G3660" s="86"/>
      <c r="H3660" s="86"/>
      <c r="I3660" s="86"/>
    </row>
    <row r="3661" spans="5:9" s="85" customFormat="1" hidden="1">
      <c r="E3661" s="86"/>
      <c r="F3661" s="86"/>
      <c r="G3661" s="86"/>
      <c r="H3661" s="86"/>
      <c r="I3661" s="86"/>
    </row>
    <row r="3662" spans="5:9" s="85" customFormat="1" hidden="1">
      <c r="E3662" s="86"/>
      <c r="F3662" s="86"/>
      <c r="G3662" s="86"/>
      <c r="H3662" s="86"/>
      <c r="I3662" s="86"/>
    </row>
    <row r="3663" spans="5:9" s="85" customFormat="1" hidden="1">
      <c r="E3663" s="86"/>
      <c r="F3663" s="86"/>
      <c r="G3663" s="86"/>
      <c r="H3663" s="86"/>
      <c r="I3663" s="86"/>
    </row>
    <row r="3664" spans="5:9" s="85" customFormat="1" hidden="1">
      <c r="E3664" s="86"/>
      <c r="F3664" s="86"/>
      <c r="G3664" s="86"/>
      <c r="H3664" s="86"/>
      <c r="I3664" s="86"/>
    </row>
    <row r="3665" spans="5:9" s="85" customFormat="1" hidden="1">
      <c r="E3665" s="86"/>
      <c r="F3665" s="86"/>
      <c r="G3665" s="86"/>
      <c r="H3665" s="86"/>
      <c r="I3665" s="86"/>
    </row>
    <row r="3666" spans="5:9" s="85" customFormat="1" hidden="1">
      <c r="E3666" s="86"/>
      <c r="F3666" s="86"/>
      <c r="G3666" s="86"/>
      <c r="H3666" s="86"/>
      <c r="I3666" s="86"/>
    </row>
    <row r="3667" spans="5:9" s="85" customFormat="1" hidden="1">
      <c r="E3667" s="86"/>
      <c r="F3667" s="86"/>
      <c r="G3667" s="86"/>
      <c r="H3667" s="86"/>
      <c r="I3667" s="86"/>
    </row>
    <row r="3668" spans="5:9" s="85" customFormat="1" hidden="1">
      <c r="E3668" s="86"/>
      <c r="F3668" s="86"/>
      <c r="G3668" s="86"/>
      <c r="H3668" s="86"/>
      <c r="I3668" s="86"/>
    </row>
    <row r="3669" spans="5:9" s="85" customFormat="1" hidden="1">
      <c r="E3669" s="86"/>
      <c r="F3669" s="86"/>
      <c r="G3669" s="86"/>
      <c r="H3669" s="86"/>
      <c r="I3669" s="86"/>
    </row>
    <row r="3670" spans="5:9" s="85" customFormat="1" hidden="1">
      <c r="E3670" s="86"/>
      <c r="F3670" s="86"/>
      <c r="G3670" s="86"/>
      <c r="H3670" s="86"/>
      <c r="I3670" s="86"/>
    </row>
    <row r="3671" spans="5:9" s="85" customFormat="1" hidden="1">
      <c r="E3671" s="86"/>
      <c r="F3671" s="86"/>
      <c r="G3671" s="86"/>
      <c r="H3671" s="86"/>
      <c r="I3671" s="86"/>
    </row>
    <row r="3672" spans="5:9" s="85" customFormat="1" hidden="1">
      <c r="E3672" s="86"/>
      <c r="F3672" s="86"/>
      <c r="G3672" s="86"/>
      <c r="H3672" s="86"/>
      <c r="I3672" s="86"/>
    </row>
    <row r="3673" spans="5:9" s="85" customFormat="1" hidden="1">
      <c r="E3673" s="86"/>
      <c r="F3673" s="86"/>
      <c r="G3673" s="86"/>
      <c r="H3673" s="86"/>
      <c r="I3673" s="86"/>
    </row>
    <row r="3674" spans="5:9" s="85" customFormat="1" hidden="1">
      <c r="E3674" s="86"/>
      <c r="F3674" s="86"/>
      <c r="G3674" s="86"/>
      <c r="H3674" s="86"/>
      <c r="I3674" s="86"/>
    </row>
    <row r="3675" spans="5:9" s="85" customFormat="1" hidden="1">
      <c r="E3675" s="86"/>
      <c r="F3675" s="86"/>
      <c r="G3675" s="86"/>
      <c r="H3675" s="86"/>
      <c r="I3675" s="86"/>
    </row>
    <row r="3676" spans="5:9" s="85" customFormat="1" hidden="1">
      <c r="E3676" s="86"/>
      <c r="F3676" s="86"/>
      <c r="G3676" s="86"/>
      <c r="H3676" s="86"/>
      <c r="I3676" s="86"/>
    </row>
    <row r="3677" spans="5:9" s="85" customFormat="1" hidden="1">
      <c r="E3677" s="86"/>
      <c r="F3677" s="86"/>
      <c r="G3677" s="86"/>
      <c r="H3677" s="86"/>
      <c r="I3677" s="86"/>
    </row>
    <row r="3678" spans="5:9" s="85" customFormat="1" hidden="1">
      <c r="E3678" s="86"/>
      <c r="F3678" s="86"/>
      <c r="G3678" s="86"/>
      <c r="H3678" s="86"/>
      <c r="I3678" s="86"/>
    </row>
    <row r="3679" spans="5:9" s="85" customFormat="1" hidden="1">
      <c r="E3679" s="86"/>
      <c r="F3679" s="86"/>
      <c r="G3679" s="86"/>
      <c r="H3679" s="86"/>
      <c r="I3679" s="86"/>
    </row>
    <row r="3680" spans="5:9" s="85" customFormat="1" hidden="1">
      <c r="E3680" s="86"/>
      <c r="F3680" s="86"/>
      <c r="G3680" s="86"/>
      <c r="H3680" s="86"/>
      <c r="I3680" s="86"/>
    </row>
    <row r="3681" spans="5:9" s="85" customFormat="1" hidden="1">
      <c r="E3681" s="86"/>
      <c r="F3681" s="86"/>
      <c r="G3681" s="86"/>
      <c r="H3681" s="86"/>
      <c r="I3681" s="86"/>
    </row>
    <row r="3682" spans="5:9" s="85" customFormat="1" hidden="1">
      <c r="E3682" s="86"/>
      <c r="F3682" s="86"/>
      <c r="G3682" s="86"/>
      <c r="H3682" s="86"/>
      <c r="I3682" s="86"/>
    </row>
    <row r="3683" spans="5:9" s="85" customFormat="1" hidden="1">
      <c r="E3683" s="86"/>
      <c r="F3683" s="86"/>
      <c r="G3683" s="86"/>
      <c r="H3683" s="86"/>
      <c r="I3683" s="86"/>
    </row>
    <row r="3684" spans="5:9" s="85" customFormat="1" hidden="1">
      <c r="E3684" s="86"/>
      <c r="F3684" s="86"/>
      <c r="G3684" s="86"/>
      <c r="H3684" s="86"/>
      <c r="I3684" s="86"/>
    </row>
    <row r="3685" spans="5:9" s="85" customFormat="1" hidden="1">
      <c r="E3685" s="86"/>
      <c r="F3685" s="86"/>
      <c r="G3685" s="86"/>
      <c r="H3685" s="86"/>
      <c r="I3685" s="86"/>
    </row>
    <row r="3686" spans="5:9" s="85" customFormat="1" hidden="1">
      <c r="E3686" s="86"/>
      <c r="F3686" s="86"/>
      <c r="G3686" s="86"/>
      <c r="H3686" s="86"/>
      <c r="I3686" s="86"/>
    </row>
    <row r="3687" spans="5:9" s="85" customFormat="1" hidden="1">
      <c r="E3687" s="86"/>
      <c r="F3687" s="86"/>
      <c r="G3687" s="86"/>
      <c r="H3687" s="86"/>
      <c r="I3687" s="86"/>
    </row>
    <row r="3688" spans="5:9" s="85" customFormat="1" hidden="1">
      <c r="E3688" s="86"/>
      <c r="F3688" s="86"/>
      <c r="G3688" s="86"/>
      <c r="H3688" s="86"/>
      <c r="I3688" s="86"/>
    </row>
    <row r="3689" spans="5:9" s="85" customFormat="1" hidden="1">
      <c r="E3689" s="86"/>
      <c r="F3689" s="86"/>
      <c r="G3689" s="86"/>
      <c r="H3689" s="86"/>
      <c r="I3689" s="86"/>
    </row>
    <row r="3690" spans="5:9" s="85" customFormat="1" hidden="1">
      <c r="E3690" s="86"/>
      <c r="F3690" s="86"/>
      <c r="G3690" s="86"/>
      <c r="H3690" s="86"/>
      <c r="I3690" s="86"/>
    </row>
    <row r="3691" spans="5:9" s="85" customFormat="1" hidden="1">
      <c r="E3691" s="86"/>
      <c r="F3691" s="86"/>
      <c r="G3691" s="86"/>
      <c r="H3691" s="86"/>
      <c r="I3691" s="86"/>
    </row>
    <row r="3692" spans="5:9" s="85" customFormat="1" hidden="1">
      <c r="E3692" s="86"/>
      <c r="F3692" s="86"/>
      <c r="G3692" s="86"/>
      <c r="H3692" s="86"/>
      <c r="I3692" s="86"/>
    </row>
    <row r="3693" spans="5:9" s="85" customFormat="1" hidden="1">
      <c r="E3693" s="86"/>
      <c r="F3693" s="86"/>
      <c r="G3693" s="86"/>
      <c r="H3693" s="86"/>
      <c r="I3693" s="86"/>
    </row>
    <row r="3694" spans="5:9" s="85" customFormat="1" hidden="1">
      <c r="E3694" s="86"/>
      <c r="F3694" s="86"/>
      <c r="G3694" s="86"/>
      <c r="H3694" s="86"/>
      <c r="I3694" s="86"/>
    </row>
    <row r="3695" spans="5:9" s="85" customFormat="1" hidden="1">
      <c r="E3695" s="86"/>
      <c r="F3695" s="86"/>
      <c r="G3695" s="86"/>
      <c r="H3695" s="86"/>
      <c r="I3695" s="86"/>
    </row>
    <row r="3696" spans="5:9" s="85" customFormat="1" hidden="1">
      <c r="E3696" s="86"/>
      <c r="F3696" s="86"/>
      <c r="G3696" s="86"/>
      <c r="H3696" s="86"/>
      <c r="I3696" s="86"/>
    </row>
    <row r="3697" spans="5:9" s="85" customFormat="1" hidden="1">
      <c r="E3697" s="86"/>
      <c r="F3697" s="86"/>
      <c r="G3697" s="86"/>
      <c r="H3697" s="86"/>
      <c r="I3697" s="86"/>
    </row>
    <row r="3698" spans="5:9" s="85" customFormat="1" hidden="1">
      <c r="E3698" s="86"/>
      <c r="F3698" s="86"/>
      <c r="G3698" s="86"/>
      <c r="H3698" s="86"/>
      <c r="I3698" s="86"/>
    </row>
    <row r="3699" spans="5:9" s="85" customFormat="1" hidden="1">
      <c r="E3699" s="86"/>
      <c r="F3699" s="86"/>
      <c r="G3699" s="86"/>
      <c r="H3699" s="86"/>
      <c r="I3699" s="86"/>
    </row>
    <row r="3700" spans="5:9" s="85" customFormat="1" hidden="1">
      <c r="E3700" s="86"/>
      <c r="F3700" s="86"/>
      <c r="G3700" s="86"/>
      <c r="H3700" s="86"/>
      <c r="I3700" s="86"/>
    </row>
    <row r="3701" spans="5:9" s="85" customFormat="1" hidden="1">
      <c r="E3701" s="86"/>
      <c r="F3701" s="86"/>
      <c r="G3701" s="86"/>
      <c r="H3701" s="86"/>
      <c r="I3701" s="86"/>
    </row>
    <row r="3702" spans="5:9" s="85" customFormat="1" hidden="1">
      <c r="E3702" s="86"/>
      <c r="F3702" s="86"/>
      <c r="G3702" s="86"/>
      <c r="H3702" s="86"/>
      <c r="I3702" s="86"/>
    </row>
    <row r="3703" spans="5:9" s="85" customFormat="1" hidden="1">
      <c r="E3703" s="86"/>
      <c r="F3703" s="86"/>
      <c r="G3703" s="86"/>
      <c r="H3703" s="86"/>
      <c r="I3703" s="86"/>
    </row>
    <row r="3704" spans="5:9" s="85" customFormat="1" hidden="1">
      <c r="E3704" s="86"/>
      <c r="F3704" s="86"/>
      <c r="G3704" s="86"/>
      <c r="H3704" s="86"/>
      <c r="I3704" s="86"/>
    </row>
    <row r="3705" spans="5:9" s="85" customFormat="1" hidden="1">
      <c r="E3705" s="86"/>
      <c r="F3705" s="86"/>
      <c r="G3705" s="86"/>
      <c r="H3705" s="86"/>
      <c r="I3705" s="86"/>
    </row>
    <row r="3706" spans="5:9" s="85" customFormat="1" hidden="1">
      <c r="E3706" s="86"/>
      <c r="F3706" s="86"/>
      <c r="G3706" s="86"/>
      <c r="H3706" s="86"/>
      <c r="I3706" s="86"/>
    </row>
    <row r="3707" spans="5:9" s="85" customFormat="1" hidden="1">
      <c r="E3707" s="86"/>
      <c r="F3707" s="86"/>
      <c r="G3707" s="86"/>
      <c r="H3707" s="86"/>
      <c r="I3707" s="86"/>
    </row>
    <row r="3708" spans="5:9" s="85" customFormat="1" hidden="1">
      <c r="E3708" s="86"/>
      <c r="F3708" s="86"/>
      <c r="G3708" s="86"/>
      <c r="H3708" s="86"/>
      <c r="I3708" s="86"/>
    </row>
    <row r="3709" spans="5:9" s="85" customFormat="1" hidden="1">
      <c r="E3709" s="86"/>
      <c r="F3709" s="86"/>
      <c r="G3709" s="86"/>
      <c r="H3709" s="86"/>
      <c r="I3709" s="86"/>
    </row>
    <row r="3710" spans="5:9" s="85" customFormat="1" hidden="1">
      <c r="E3710" s="86"/>
      <c r="F3710" s="86"/>
      <c r="G3710" s="86"/>
      <c r="H3710" s="86"/>
      <c r="I3710" s="86"/>
    </row>
    <row r="3711" spans="5:9" s="85" customFormat="1" hidden="1">
      <c r="E3711" s="86"/>
      <c r="F3711" s="86"/>
      <c r="G3711" s="86"/>
      <c r="H3711" s="86"/>
      <c r="I3711" s="86"/>
    </row>
    <row r="3712" spans="5:9" s="85" customFormat="1" hidden="1">
      <c r="E3712" s="86"/>
      <c r="F3712" s="86"/>
      <c r="G3712" s="86"/>
      <c r="H3712" s="86"/>
      <c r="I3712" s="86"/>
    </row>
    <row r="3713" spans="5:9" s="85" customFormat="1" hidden="1">
      <c r="E3713" s="86"/>
      <c r="F3713" s="86"/>
      <c r="G3713" s="86"/>
      <c r="H3713" s="86"/>
      <c r="I3713" s="86"/>
    </row>
    <row r="3714" spans="5:9" s="85" customFormat="1" hidden="1">
      <c r="E3714" s="86"/>
      <c r="F3714" s="86"/>
      <c r="G3714" s="86"/>
      <c r="H3714" s="86"/>
      <c r="I3714" s="86"/>
    </row>
    <row r="3715" spans="5:9" s="85" customFormat="1" hidden="1">
      <c r="E3715" s="86"/>
      <c r="F3715" s="86"/>
      <c r="G3715" s="86"/>
      <c r="H3715" s="86"/>
      <c r="I3715" s="86"/>
    </row>
    <row r="3716" spans="5:9" s="85" customFormat="1" hidden="1">
      <c r="E3716" s="86"/>
      <c r="F3716" s="86"/>
      <c r="G3716" s="86"/>
      <c r="H3716" s="86"/>
      <c r="I3716" s="86"/>
    </row>
    <row r="3717" spans="5:9" s="85" customFormat="1" hidden="1">
      <c r="E3717" s="86"/>
      <c r="F3717" s="86"/>
      <c r="G3717" s="86"/>
      <c r="H3717" s="86"/>
      <c r="I3717" s="86"/>
    </row>
    <row r="3718" spans="5:9" s="85" customFormat="1" hidden="1">
      <c r="E3718" s="86"/>
      <c r="F3718" s="86"/>
      <c r="G3718" s="86"/>
      <c r="H3718" s="86"/>
      <c r="I3718" s="86"/>
    </row>
    <row r="3719" spans="5:9" s="85" customFormat="1" hidden="1">
      <c r="E3719" s="86"/>
      <c r="F3719" s="86"/>
      <c r="G3719" s="86"/>
      <c r="H3719" s="86"/>
      <c r="I3719" s="86"/>
    </row>
    <row r="3720" spans="5:9" s="85" customFormat="1" hidden="1">
      <c r="E3720" s="86"/>
      <c r="F3720" s="86"/>
      <c r="G3720" s="86"/>
      <c r="H3720" s="86"/>
      <c r="I3720" s="86"/>
    </row>
    <row r="3721" spans="5:9" s="85" customFormat="1" hidden="1">
      <c r="E3721" s="86"/>
      <c r="F3721" s="86"/>
      <c r="G3721" s="86"/>
      <c r="H3721" s="86"/>
      <c r="I3721" s="86"/>
    </row>
    <row r="3722" spans="5:9" s="85" customFormat="1" hidden="1">
      <c r="E3722" s="86"/>
      <c r="F3722" s="86"/>
      <c r="G3722" s="86"/>
      <c r="H3722" s="86"/>
      <c r="I3722" s="86"/>
    </row>
    <row r="3723" spans="5:9" s="85" customFormat="1" hidden="1">
      <c r="E3723" s="86"/>
      <c r="F3723" s="86"/>
      <c r="G3723" s="86"/>
      <c r="H3723" s="86"/>
      <c r="I3723" s="86"/>
    </row>
    <row r="3724" spans="5:9" s="85" customFormat="1" hidden="1">
      <c r="E3724" s="86"/>
      <c r="F3724" s="86"/>
      <c r="G3724" s="86"/>
      <c r="H3724" s="86"/>
      <c r="I3724" s="86"/>
    </row>
    <row r="3725" spans="5:9" s="85" customFormat="1" hidden="1">
      <c r="E3725" s="86"/>
      <c r="F3725" s="86"/>
      <c r="G3725" s="86"/>
      <c r="H3725" s="86"/>
      <c r="I3725" s="86"/>
    </row>
    <row r="3726" spans="5:9" s="85" customFormat="1" hidden="1">
      <c r="E3726" s="86"/>
      <c r="F3726" s="86"/>
      <c r="G3726" s="86"/>
      <c r="H3726" s="86"/>
      <c r="I3726" s="86"/>
    </row>
    <row r="3727" spans="5:9" s="85" customFormat="1" hidden="1">
      <c r="E3727" s="86"/>
      <c r="F3727" s="86"/>
      <c r="G3727" s="86"/>
      <c r="H3727" s="86"/>
      <c r="I3727" s="86"/>
    </row>
    <row r="3728" spans="5:9" s="85" customFormat="1" hidden="1">
      <c r="E3728" s="86"/>
      <c r="F3728" s="86"/>
      <c r="G3728" s="86"/>
      <c r="H3728" s="86"/>
      <c r="I3728" s="86"/>
    </row>
    <row r="3729" spans="5:9" s="85" customFormat="1" hidden="1">
      <c r="E3729" s="86"/>
      <c r="F3729" s="86"/>
      <c r="G3729" s="86"/>
      <c r="H3729" s="86"/>
      <c r="I3729" s="86"/>
    </row>
    <row r="3730" spans="5:9" s="85" customFormat="1" hidden="1">
      <c r="E3730" s="86"/>
      <c r="F3730" s="86"/>
      <c r="G3730" s="86"/>
      <c r="H3730" s="86"/>
      <c r="I3730" s="86"/>
    </row>
    <row r="3731" spans="5:9" s="85" customFormat="1" hidden="1">
      <c r="E3731" s="86"/>
      <c r="F3731" s="86"/>
      <c r="G3731" s="86"/>
      <c r="H3731" s="86"/>
      <c r="I3731" s="86"/>
    </row>
    <row r="3732" spans="5:9" s="85" customFormat="1" hidden="1">
      <c r="E3732" s="86"/>
      <c r="F3732" s="86"/>
      <c r="G3732" s="86"/>
      <c r="H3732" s="86"/>
      <c r="I3732" s="86"/>
    </row>
    <row r="3733" spans="5:9" s="85" customFormat="1" hidden="1">
      <c r="E3733" s="86"/>
      <c r="F3733" s="86"/>
      <c r="G3733" s="86"/>
      <c r="H3733" s="86"/>
      <c r="I3733" s="86"/>
    </row>
    <row r="3734" spans="5:9" s="85" customFormat="1" hidden="1">
      <c r="E3734" s="86"/>
      <c r="F3734" s="86"/>
      <c r="G3734" s="86"/>
      <c r="H3734" s="86"/>
      <c r="I3734" s="86"/>
    </row>
    <row r="3735" spans="5:9" s="85" customFormat="1" hidden="1">
      <c r="E3735" s="86"/>
      <c r="F3735" s="86"/>
      <c r="G3735" s="86"/>
      <c r="H3735" s="86"/>
      <c r="I3735" s="86"/>
    </row>
    <row r="3736" spans="5:9" s="85" customFormat="1" hidden="1">
      <c r="E3736" s="86"/>
      <c r="F3736" s="86"/>
      <c r="G3736" s="86"/>
      <c r="H3736" s="86"/>
      <c r="I3736" s="86"/>
    </row>
    <row r="3737" spans="5:9" s="85" customFormat="1" hidden="1">
      <c r="E3737" s="86"/>
      <c r="F3737" s="86"/>
      <c r="G3737" s="86"/>
      <c r="H3737" s="86"/>
      <c r="I3737" s="86"/>
    </row>
    <row r="3738" spans="5:9" s="85" customFormat="1" hidden="1">
      <c r="E3738" s="86"/>
      <c r="F3738" s="86"/>
      <c r="G3738" s="86"/>
      <c r="H3738" s="86"/>
      <c r="I3738" s="86"/>
    </row>
    <row r="3739" spans="5:9" s="85" customFormat="1" hidden="1">
      <c r="E3739" s="86"/>
      <c r="F3739" s="86"/>
      <c r="G3739" s="86"/>
      <c r="H3739" s="86"/>
      <c r="I3739" s="86"/>
    </row>
    <row r="3740" spans="5:9" s="85" customFormat="1" hidden="1">
      <c r="E3740" s="86"/>
      <c r="F3740" s="86"/>
      <c r="G3740" s="86"/>
      <c r="H3740" s="86"/>
      <c r="I3740" s="86"/>
    </row>
    <row r="3741" spans="5:9" s="85" customFormat="1" hidden="1">
      <c r="E3741" s="86"/>
      <c r="F3741" s="86"/>
      <c r="G3741" s="86"/>
      <c r="H3741" s="86"/>
      <c r="I3741" s="86"/>
    </row>
    <row r="3742" spans="5:9" s="85" customFormat="1" hidden="1">
      <c r="E3742" s="86"/>
      <c r="F3742" s="86"/>
      <c r="G3742" s="86"/>
      <c r="H3742" s="86"/>
      <c r="I3742" s="86"/>
    </row>
    <row r="3743" spans="5:9" s="85" customFormat="1" hidden="1">
      <c r="E3743" s="86"/>
      <c r="F3743" s="86"/>
      <c r="G3743" s="86"/>
      <c r="H3743" s="86"/>
      <c r="I3743" s="86"/>
    </row>
    <row r="3744" spans="5:9" s="85" customFormat="1" hidden="1">
      <c r="E3744" s="86"/>
      <c r="F3744" s="86"/>
      <c r="G3744" s="86"/>
      <c r="H3744" s="86"/>
      <c r="I3744" s="86"/>
    </row>
    <row r="3745" spans="5:9" s="85" customFormat="1" hidden="1">
      <c r="E3745" s="86"/>
      <c r="F3745" s="86"/>
      <c r="G3745" s="86"/>
      <c r="H3745" s="86"/>
      <c r="I3745" s="86"/>
    </row>
    <row r="3746" spans="5:9" s="85" customFormat="1" hidden="1">
      <c r="E3746" s="86"/>
      <c r="F3746" s="86"/>
      <c r="G3746" s="86"/>
      <c r="H3746" s="86"/>
      <c r="I3746" s="86"/>
    </row>
    <row r="3747" spans="5:9" s="85" customFormat="1" hidden="1">
      <c r="E3747" s="86"/>
      <c r="F3747" s="86"/>
      <c r="G3747" s="86"/>
      <c r="H3747" s="86"/>
      <c r="I3747" s="86"/>
    </row>
    <row r="3748" spans="5:9" s="85" customFormat="1" hidden="1">
      <c r="E3748" s="86"/>
      <c r="F3748" s="86"/>
      <c r="G3748" s="86"/>
      <c r="H3748" s="86"/>
      <c r="I3748" s="86"/>
    </row>
    <row r="3749" spans="5:9" s="85" customFormat="1" hidden="1">
      <c r="E3749" s="86"/>
      <c r="F3749" s="86"/>
      <c r="G3749" s="86"/>
      <c r="H3749" s="86"/>
      <c r="I3749" s="86"/>
    </row>
    <row r="3750" spans="5:9" s="85" customFormat="1" hidden="1">
      <c r="E3750" s="86"/>
      <c r="F3750" s="86"/>
      <c r="G3750" s="86"/>
      <c r="H3750" s="86"/>
      <c r="I3750" s="86"/>
    </row>
    <row r="3751" spans="5:9" s="85" customFormat="1" hidden="1">
      <c r="E3751" s="86"/>
      <c r="F3751" s="86"/>
      <c r="G3751" s="86"/>
      <c r="H3751" s="86"/>
      <c r="I3751" s="86"/>
    </row>
    <row r="3752" spans="5:9" s="85" customFormat="1" hidden="1">
      <c r="E3752" s="86"/>
      <c r="F3752" s="86"/>
      <c r="G3752" s="86"/>
      <c r="H3752" s="86"/>
      <c r="I3752" s="86"/>
    </row>
    <row r="3753" spans="5:9" s="85" customFormat="1" hidden="1">
      <c r="E3753" s="86"/>
      <c r="F3753" s="86"/>
      <c r="G3753" s="86"/>
      <c r="H3753" s="86"/>
      <c r="I3753" s="86"/>
    </row>
    <row r="3754" spans="5:9" s="85" customFormat="1" hidden="1">
      <c r="E3754" s="86"/>
      <c r="F3754" s="86"/>
      <c r="G3754" s="86"/>
      <c r="H3754" s="86"/>
      <c r="I3754" s="86"/>
    </row>
    <row r="3755" spans="5:9" s="85" customFormat="1" hidden="1">
      <c r="E3755" s="86"/>
      <c r="F3755" s="86"/>
      <c r="G3755" s="86"/>
      <c r="H3755" s="86"/>
      <c r="I3755" s="86"/>
    </row>
    <row r="3756" spans="5:9" s="85" customFormat="1" hidden="1">
      <c r="E3756" s="86"/>
      <c r="F3756" s="86"/>
      <c r="G3756" s="86"/>
      <c r="H3756" s="86"/>
      <c r="I3756" s="86"/>
    </row>
    <row r="3757" spans="5:9" s="85" customFormat="1" hidden="1">
      <c r="E3757" s="86"/>
      <c r="F3757" s="86"/>
      <c r="G3757" s="86"/>
      <c r="H3757" s="86"/>
      <c r="I3757" s="86"/>
    </row>
    <row r="3758" spans="5:9" s="85" customFormat="1" hidden="1">
      <c r="E3758" s="86"/>
      <c r="F3758" s="86"/>
      <c r="G3758" s="86"/>
      <c r="H3758" s="86"/>
      <c r="I3758" s="86"/>
    </row>
    <row r="3759" spans="5:9" s="85" customFormat="1" hidden="1">
      <c r="E3759" s="86"/>
      <c r="F3759" s="86"/>
      <c r="G3759" s="86"/>
      <c r="H3759" s="86"/>
      <c r="I3759" s="86"/>
    </row>
    <row r="3760" spans="5:9" s="85" customFormat="1" hidden="1">
      <c r="E3760" s="86"/>
      <c r="F3760" s="86"/>
      <c r="G3760" s="86"/>
      <c r="H3760" s="86"/>
      <c r="I3760" s="86"/>
    </row>
    <row r="3761" spans="5:9" s="85" customFormat="1" hidden="1">
      <c r="E3761" s="86"/>
      <c r="F3761" s="86"/>
      <c r="G3761" s="86"/>
      <c r="H3761" s="86"/>
      <c r="I3761" s="86"/>
    </row>
    <row r="3762" spans="5:9" s="85" customFormat="1" hidden="1">
      <c r="E3762" s="86"/>
      <c r="F3762" s="86"/>
      <c r="G3762" s="86"/>
      <c r="H3762" s="86"/>
      <c r="I3762" s="86"/>
    </row>
    <row r="3763" spans="5:9" s="85" customFormat="1" hidden="1">
      <c r="E3763" s="86"/>
      <c r="F3763" s="86"/>
      <c r="G3763" s="86"/>
      <c r="H3763" s="86"/>
      <c r="I3763" s="86"/>
    </row>
    <row r="3764" spans="5:9" s="85" customFormat="1" hidden="1">
      <c r="E3764" s="86"/>
      <c r="F3764" s="86"/>
      <c r="G3764" s="86"/>
      <c r="H3764" s="86"/>
      <c r="I3764" s="86"/>
    </row>
    <row r="3765" spans="5:9" s="85" customFormat="1" hidden="1">
      <c r="E3765" s="86"/>
      <c r="F3765" s="86"/>
      <c r="G3765" s="86"/>
      <c r="H3765" s="86"/>
      <c r="I3765" s="86"/>
    </row>
    <row r="3766" spans="5:9" s="85" customFormat="1" hidden="1">
      <c r="E3766" s="86"/>
      <c r="F3766" s="86"/>
      <c r="G3766" s="86"/>
      <c r="H3766" s="86"/>
      <c r="I3766" s="86"/>
    </row>
    <row r="3767" spans="5:9" s="85" customFormat="1" hidden="1">
      <c r="E3767" s="86"/>
      <c r="F3767" s="86"/>
      <c r="G3767" s="86"/>
      <c r="H3767" s="86"/>
      <c r="I3767" s="86"/>
    </row>
    <row r="3768" spans="5:9" s="85" customFormat="1" hidden="1">
      <c r="E3768" s="86"/>
      <c r="F3768" s="86"/>
      <c r="G3768" s="86"/>
      <c r="H3768" s="86"/>
      <c r="I3768" s="86"/>
    </row>
    <row r="3769" spans="5:9" s="85" customFormat="1" hidden="1">
      <c r="E3769" s="86"/>
      <c r="F3769" s="86"/>
      <c r="G3769" s="86"/>
      <c r="H3769" s="86"/>
      <c r="I3769" s="86"/>
    </row>
    <row r="3770" spans="5:9" s="85" customFormat="1" hidden="1">
      <c r="E3770" s="86"/>
      <c r="F3770" s="86"/>
      <c r="G3770" s="86"/>
      <c r="H3770" s="86"/>
      <c r="I3770" s="86"/>
    </row>
    <row r="3771" spans="5:9" s="85" customFormat="1" hidden="1">
      <c r="E3771" s="86"/>
      <c r="F3771" s="86"/>
      <c r="G3771" s="86"/>
      <c r="H3771" s="86"/>
      <c r="I3771" s="86"/>
    </row>
    <row r="3772" spans="5:9" s="85" customFormat="1" hidden="1">
      <c r="E3772" s="86"/>
      <c r="F3772" s="86"/>
      <c r="G3772" s="86"/>
      <c r="H3772" s="86"/>
      <c r="I3772" s="86"/>
    </row>
    <row r="3773" spans="5:9" s="85" customFormat="1" hidden="1">
      <c r="E3773" s="86"/>
      <c r="F3773" s="86"/>
      <c r="G3773" s="86"/>
      <c r="H3773" s="86"/>
      <c r="I3773" s="86"/>
    </row>
    <row r="3774" spans="5:9" s="85" customFormat="1" hidden="1">
      <c r="E3774" s="86"/>
      <c r="F3774" s="86"/>
      <c r="G3774" s="86"/>
      <c r="H3774" s="86"/>
      <c r="I3774" s="86"/>
    </row>
    <row r="3775" spans="5:9" s="85" customFormat="1" hidden="1">
      <c r="E3775" s="86"/>
      <c r="F3775" s="86"/>
      <c r="G3775" s="86"/>
      <c r="H3775" s="86"/>
      <c r="I3775" s="86"/>
    </row>
    <row r="3776" spans="5:9" s="85" customFormat="1" hidden="1">
      <c r="E3776" s="86"/>
      <c r="F3776" s="86"/>
      <c r="G3776" s="86"/>
      <c r="H3776" s="86"/>
      <c r="I3776" s="86"/>
    </row>
    <row r="3777" spans="5:9" s="85" customFormat="1" hidden="1">
      <c r="E3777" s="86"/>
      <c r="F3777" s="86"/>
      <c r="G3777" s="86"/>
      <c r="H3777" s="86"/>
      <c r="I3777" s="86"/>
    </row>
    <row r="3778" spans="5:9" s="85" customFormat="1" hidden="1">
      <c r="E3778" s="86"/>
      <c r="F3778" s="86"/>
      <c r="G3778" s="86"/>
      <c r="H3778" s="86"/>
      <c r="I3778" s="86"/>
    </row>
    <row r="3779" spans="5:9" s="85" customFormat="1" hidden="1">
      <c r="E3779" s="86"/>
      <c r="F3779" s="86"/>
      <c r="G3779" s="86"/>
      <c r="H3779" s="86"/>
      <c r="I3779" s="86"/>
    </row>
    <row r="3780" spans="5:9" s="85" customFormat="1" hidden="1">
      <c r="E3780" s="86"/>
      <c r="F3780" s="86"/>
      <c r="G3780" s="86"/>
      <c r="H3780" s="86"/>
      <c r="I3780" s="86"/>
    </row>
    <row r="3781" spans="5:9" s="85" customFormat="1" hidden="1">
      <c r="E3781" s="86"/>
      <c r="F3781" s="86"/>
      <c r="G3781" s="86"/>
      <c r="H3781" s="86"/>
      <c r="I3781" s="86"/>
    </row>
    <row r="3782" spans="5:9" s="85" customFormat="1" hidden="1">
      <c r="E3782" s="86"/>
      <c r="F3782" s="86"/>
      <c r="G3782" s="86"/>
      <c r="H3782" s="86"/>
      <c r="I3782" s="86"/>
    </row>
    <row r="3783" spans="5:9" s="85" customFormat="1" hidden="1">
      <c r="E3783" s="86"/>
      <c r="F3783" s="86"/>
      <c r="G3783" s="86"/>
      <c r="H3783" s="86"/>
      <c r="I3783" s="86"/>
    </row>
    <row r="3784" spans="5:9" s="85" customFormat="1" hidden="1">
      <c r="E3784" s="86"/>
      <c r="F3784" s="86"/>
      <c r="G3784" s="86"/>
      <c r="H3784" s="86"/>
      <c r="I3784" s="86"/>
    </row>
    <row r="3785" spans="5:9" s="85" customFormat="1" hidden="1">
      <c r="E3785" s="86"/>
      <c r="F3785" s="86"/>
      <c r="G3785" s="86"/>
      <c r="H3785" s="86"/>
      <c r="I3785" s="86"/>
    </row>
    <row r="3786" spans="5:9" s="85" customFormat="1" hidden="1">
      <c r="E3786" s="86"/>
      <c r="F3786" s="86"/>
      <c r="G3786" s="86"/>
      <c r="H3786" s="86"/>
      <c r="I3786" s="86"/>
    </row>
    <row r="3787" spans="5:9" s="85" customFormat="1" hidden="1">
      <c r="E3787" s="86"/>
      <c r="F3787" s="86"/>
      <c r="G3787" s="86"/>
      <c r="H3787" s="86"/>
      <c r="I3787" s="86"/>
    </row>
    <row r="3788" spans="5:9" s="85" customFormat="1" hidden="1">
      <c r="E3788" s="86"/>
      <c r="F3788" s="86"/>
      <c r="G3788" s="86"/>
      <c r="H3788" s="86"/>
      <c r="I3788" s="86"/>
    </row>
    <row r="3789" spans="5:9" s="85" customFormat="1" hidden="1">
      <c r="E3789" s="86"/>
      <c r="F3789" s="86"/>
      <c r="G3789" s="86"/>
      <c r="H3789" s="86"/>
      <c r="I3789" s="86"/>
    </row>
    <row r="3790" spans="5:9" s="85" customFormat="1" hidden="1">
      <c r="E3790" s="86"/>
      <c r="F3790" s="86"/>
      <c r="G3790" s="86"/>
      <c r="H3790" s="86"/>
      <c r="I3790" s="86"/>
    </row>
    <row r="3791" spans="5:9" s="85" customFormat="1" hidden="1">
      <c r="E3791" s="86"/>
      <c r="F3791" s="86"/>
      <c r="G3791" s="86"/>
      <c r="H3791" s="86"/>
      <c r="I3791" s="86"/>
    </row>
    <row r="3792" spans="5:9" s="85" customFormat="1" hidden="1">
      <c r="E3792" s="86"/>
      <c r="F3792" s="86"/>
      <c r="G3792" s="86"/>
      <c r="H3792" s="86"/>
      <c r="I3792" s="86"/>
    </row>
    <row r="3793" spans="5:9" s="85" customFormat="1" hidden="1">
      <c r="E3793" s="86"/>
      <c r="F3793" s="86"/>
      <c r="G3793" s="86"/>
      <c r="H3793" s="86"/>
      <c r="I3793" s="86"/>
    </row>
    <row r="3794" spans="5:9" s="85" customFormat="1" hidden="1">
      <c r="E3794" s="86"/>
      <c r="F3794" s="86"/>
      <c r="G3794" s="86"/>
      <c r="H3794" s="86"/>
      <c r="I3794" s="86"/>
    </row>
    <row r="3795" spans="5:9" s="85" customFormat="1" hidden="1">
      <c r="E3795" s="86"/>
      <c r="F3795" s="86"/>
      <c r="G3795" s="86"/>
      <c r="H3795" s="86"/>
      <c r="I3795" s="86"/>
    </row>
    <row r="3796" spans="5:9" s="85" customFormat="1" hidden="1">
      <c r="E3796" s="86"/>
      <c r="F3796" s="86"/>
      <c r="G3796" s="86"/>
      <c r="H3796" s="86"/>
      <c r="I3796" s="86"/>
    </row>
    <row r="3797" spans="5:9" s="85" customFormat="1" hidden="1">
      <c r="E3797" s="86"/>
      <c r="F3797" s="86"/>
      <c r="G3797" s="86"/>
      <c r="H3797" s="86"/>
      <c r="I3797" s="86"/>
    </row>
    <row r="3798" spans="5:9" s="85" customFormat="1" hidden="1">
      <c r="E3798" s="86"/>
      <c r="F3798" s="86"/>
      <c r="G3798" s="86"/>
      <c r="H3798" s="86"/>
      <c r="I3798" s="86"/>
    </row>
    <row r="3799" spans="5:9" s="85" customFormat="1" hidden="1">
      <c r="E3799" s="86"/>
      <c r="F3799" s="86"/>
      <c r="G3799" s="86"/>
      <c r="H3799" s="86"/>
      <c r="I3799" s="86"/>
    </row>
    <row r="3800" spans="5:9" s="85" customFormat="1" hidden="1">
      <c r="E3800" s="86"/>
      <c r="F3800" s="86"/>
      <c r="G3800" s="86"/>
      <c r="H3800" s="86"/>
      <c r="I3800" s="86"/>
    </row>
    <row r="3801" spans="5:9" s="85" customFormat="1" hidden="1">
      <c r="E3801" s="86"/>
      <c r="F3801" s="86"/>
      <c r="G3801" s="86"/>
      <c r="H3801" s="86"/>
      <c r="I3801" s="86"/>
    </row>
    <row r="3802" spans="5:9" s="85" customFormat="1" hidden="1">
      <c r="E3802" s="86"/>
      <c r="F3802" s="86"/>
      <c r="G3802" s="86"/>
      <c r="H3802" s="86"/>
      <c r="I3802" s="86"/>
    </row>
    <row r="3803" spans="5:9" s="85" customFormat="1" hidden="1">
      <c r="E3803" s="86"/>
      <c r="F3803" s="86"/>
      <c r="G3803" s="86"/>
      <c r="H3803" s="86"/>
      <c r="I3803" s="86"/>
    </row>
    <row r="3804" spans="5:9" s="85" customFormat="1" hidden="1">
      <c r="E3804" s="86"/>
      <c r="F3804" s="86"/>
      <c r="G3804" s="86"/>
      <c r="H3804" s="86"/>
      <c r="I3804" s="86"/>
    </row>
    <row r="3805" spans="5:9" s="85" customFormat="1" hidden="1">
      <c r="E3805" s="86"/>
      <c r="F3805" s="86"/>
      <c r="G3805" s="86"/>
      <c r="H3805" s="86"/>
      <c r="I3805" s="86"/>
    </row>
    <row r="3806" spans="5:9" s="85" customFormat="1" hidden="1">
      <c r="E3806" s="86"/>
      <c r="F3806" s="86"/>
      <c r="G3806" s="86"/>
      <c r="H3806" s="86"/>
      <c r="I3806" s="86"/>
    </row>
    <row r="3807" spans="5:9" s="85" customFormat="1" hidden="1">
      <c r="E3807" s="86"/>
      <c r="F3807" s="86"/>
      <c r="G3807" s="86"/>
      <c r="H3807" s="86"/>
      <c r="I3807" s="86"/>
    </row>
    <row r="3808" spans="5:9" s="85" customFormat="1" hidden="1">
      <c r="E3808" s="86"/>
      <c r="F3808" s="86"/>
      <c r="G3808" s="86"/>
      <c r="H3808" s="86"/>
      <c r="I3808" s="86"/>
    </row>
    <row r="3809" spans="5:9" s="85" customFormat="1" hidden="1">
      <c r="E3809" s="86"/>
      <c r="F3809" s="86"/>
      <c r="G3809" s="86"/>
      <c r="H3809" s="86"/>
      <c r="I3809" s="86"/>
    </row>
    <row r="3810" spans="5:9" s="85" customFormat="1" hidden="1">
      <c r="E3810" s="86"/>
      <c r="F3810" s="86"/>
      <c r="G3810" s="86"/>
      <c r="H3810" s="86"/>
      <c r="I3810" s="86"/>
    </row>
    <row r="3811" spans="5:9" s="85" customFormat="1" hidden="1">
      <c r="E3811" s="86"/>
      <c r="F3811" s="86"/>
      <c r="G3811" s="86"/>
      <c r="H3811" s="86"/>
      <c r="I3811" s="86"/>
    </row>
    <row r="3812" spans="5:9" s="85" customFormat="1" hidden="1">
      <c r="E3812" s="86"/>
      <c r="F3812" s="86"/>
      <c r="G3812" s="86"/>
      <c r="H3812" s="86"/>
      <c r="I3812" s="86"/>
    </row>
    <row r="3813" spans="5:9" s="85" customFormat="1" hidden="1">
      <c r="E3813" s="86"/>
      <c r="F3813" s="86"/>
      <c r="G3813" s="86"/>
      <c r="H3813" s="86"/>
      <c r="I3813" s="86"/>
    </row>
    <row r="3814" spans="5:9" s="85" customFormat="1" hidden="1">
      <c r="E3814" s="86"/>
      <c r="F3814" s="86"/>
      <c r="G3814" s="86"/>
      <c r="H3814" s="86"/>
      <c r="I3814" s="86"/>
    </row>
    <row r="3815" spans="5:9" s="85" customFormat="1" hidden="1">
      <c r="E3815" s="86"/>
      <c r="F3815" s="86"/>
      <c r="G3815" s="86"/>
      <c r="H3815" s="86"/>
      <c r="I3815" s="86"/>
    </row>
    <row r="3816" spans="5:9" s="85" customFormat="1" hidden="1">
      <c r="E3816" s="86"/>
      <c r="F3816" s="86"/>
      <c r="G3816" s="86"/>
      <c r="H3816" s="86"/>
      <c r="I3816" s="86"/>
    </row>
    <row r="3817" spans="5:9" s="85" customFormat="1" hidden="1">
      <c r="E3817" s="86"/>
      <c r="F3817" s="86"/>
      <c r="G3817" s="86"/>
      <c r="H3817" s="86"/>
      <c r="I3817" s="86"/>
    </row>
    <row r="3818" spans="5:9" s="85" customFormat="1" hidden="1">
      <c r="E3818" s="86"/>
      <c r="F3818" s="86"/>
      <c r="G3818" s="86"/>
      <c r="H3818" s="86"/>
      <c r="I3818" s="86"/>
    </row>
    <row r="3819" spans="5:9" s="85" customFormat="1" hidden="1">
      <c r="E3819" s="86"/>
      <c r="F3819" s="86"/>
      <c r="G3819" s="86"/>
      <c r="H3819" s="86"/>
      <c r="I3819" s="86"/>
    </row>
    <row r="3820" spans="5:9" s="85" customFormat="1" hidden="1">
      <c r="E3820" s="86"/>
      <c r="F3820" s="86"/>
      <c r="G3820" s="86"/>
      <c r="H3820" s="86"/>
      <c r="I3820" s="86"/>
    </row>
    <row r="3821" spans="5:9" s="85" customFormat="1" hidden="1">
      <c r="E3821" s="86"/>
      <c r="F3821" s="86"/>
      <c r="G3821" s="86"/>
      <c r="H3821" s="86"/>
      <c r="I3821" s="86"/>
    </row>
    <row r="3822" spans="5:9" s="85" customFormat="1" hidden="1">
      <c r="E3822" s="86"/>
      <c r="F3822" s="86"/>
      <c r="G3822" s="86"/>
      <c r="H3822" s="86"/>
      <c r="I3822" s="86"/>
    </row>
    <row r="3823" spans="5:9" s="85" customFormat="1" hidden="1">
      <c r="E3823" s="86"/>
      <c r="F3823" s="86"/>
      <c r="G3823" s="86"/>
      <c r="H3823" s="86"/>
      <c r="I3823" s="86"/>
    </row>
    <row r="3824" spans="5:9" s="85" customFormat="1" hidden="1">
      <c r="E3824" s="86"/>
      <c r="F3824" s="86"/>
      <c r="G3824" s="86"/>
      <c r="H3824" s="86"/>
      <c r="I3824" s="86"/>
    </row>
    <row r="3825" spans="5:9" s="85" customFormat="1" hidden="1">
      <c r="E3825" s="86"/>
      <c r="F3825" s="86"/>
      <c r="G3825" s="86"/>
      <c r="H3825" s="86"/>
      <c r="I3825" s="86"/>
    </row>
    <row r="3826" spans="5:9" s="85" customFormat="1" hidden="1">
      <c r="E3826" s="86"/>
      <c r="F3826" s="86"/>
      <c r="G3826" s="86"/>
      <c r="H3826" s="86"/>
      <c r="I3826" s="86"/>
    </row>
    <row r="3827" spans="5:9" s="85" customFormat="1" hidden="1">
      <c r="E3827" s="86"/>
      <c r="F3827" s="86"/>
      <c r="G3827" s="86"/>
      <c r="H3827" s="86"/>
      <c r="I3827" s="86"/>
    </row>
    <row r="3828" spans="5:9" s="85" customFormat="1" hidden="1">
      <c r="E3828" s="86"/>
      <c r="F3828" s="86"/>
      <c r="G3828" s="86"/>
      <c r="H3828" s="86"/>
      <c r="I3828" s="86"/>
    </row>
    <row r="3829" spans="5:9" s="85" customFormat="1" hidden="1">
      <c r="E3829" s="86"/>
      <c r="F3829" s="86"/>
      <c r="G3829" s="86"/>
      <c r="H3829" s="86"/>
      <c r="I3829" s="86"/>
    </row>
    <row r="3830" spans="5:9" s="85" customFormat="1" hidden="1">
      <c r="E3830" s="86"/>
      <c r="F3830" s="86"/>
      <c r="G3830" s="86"/>
      <c r="H3830" s="86"/>
      <c r="I3830" s="86"/>
    </row>
    <row r="3831" spans="5:9" s="85" customFormat="1" hidden="1">
      <c r="E3831" s="86"/>
      <c r="F3831" s="86"/>
      <c r="G3831" s="86"/>
      <c r="H3831" s="86"/>
      <c r="I3831" s="86"/>
    </row>
    <row r="3832" spans="5:9" s="85" customFormat="1" hidden="1">
      <c r="E3832" s="86"/>
      <c r="F3832" s="86"/>
      <c r="G3832" s="86"/>
      <c r="H3832" s="86"/>
      <c r="I3832" s="86"/>
    </row>
    <row r="3833" spans="5:9" s="85" customFormat="1" hidden="1">
      <c r="E3833" s="86"/>
      <c r="F3833" s="86"/>
      <c r="G3833" s="86"/>
      <c r="H3833" s="86"/>
      <c r="I3833" s="86"/>
    </row>
    <row r="3834" spans="5:9" s="85" customFormat="1" hidden="1">
      <c r="E3834" s="86"/>
      <c r="F3834" s="86"/>
      <c r="G3834" s="86"/>
      <c r="H3834" s="86"/>
      <c r="I3834" s="86"/>
    </row>
    <row r="3835" spans="5:9" s="85" customFormat="1" hidden="1">
      <c r="E3835" s="86"/>
      <c r="F3835" s="86"/>
      <c r="G3835" s="86"/>
      <c r="H3835" s="86"/>
      <c r="I3835" s="86"/>
    </row>
    <row r="3836" spans="5:9" s="85" customFormat="1" hidden="1">
      <c r="E3836" s="86"/>
      <c r="F3836" s="86"/>
      <c r="G3836" s="86"/>
      <c r="H3836" s="86"/>
      <c r="I3836" s="86"/>
    </row>
    <row r="3837" spans="5:9" s="85" customFormat="1" hidden="1">
      <c r="E3837" s="86"/>
      <c r="F3837" s="86"/>
      <c r="G3837" s="86"/>
      <c r="H3837" s="86"/>
      <c r="I3837" s="86"/>
    </row>
    <row r="3838" spans="5:9" s="85" customFormat="1" hidden="1">
      <c r="E3838" s="86"/>
      <c r="F3838" s="86"/>
      <c r="G3838" s="86"/>
      <c r="H3838" s="86"/>
      <c r="I3838" s="86"/>
    </row>
    <row r="3839" spans="5:9" s="85" customFormat="1" hidden="1">
      <c r="E3839" s="86"/>
      <c r="F3839" s="86"/>
      <c r="G3839" s="86"/>
      <c r="H3839" s="86"/>
      <c r="I3839" s="86"/>
    </row>
    <row r="3840" spans="5:9" s="85" customFormat="1" hidden="1">
      <c r="E3840" s="86"/>
      <c r="F3840" s="86"/>
      <c r="G3840" s="86"/>
      <c r="H3840" s="86"/>
      <c r="I3840" s="86"/>
    </row>
    <row r="3841" spans="5:9" s="85" customFormat="1" hidden="1">
      <c r="E3841" s="86"/>
      <c r="F3841" s="86"/>
      <c r="G3841" s="86"/>
      <c r="H3841" s="86"/>
      <c r="I3841" s="86"/>
    </row>
    <row r="3842" spans="5:9" s="85" customFormat="1" hidden="1">
      <c r="E3842" s="86"/>
      <c r="F3842" s="86"/>
      <c r="G3842" s="86"/>
      <c r="H3842" s="86"/>
      <c r="I3842" s="86"/>
    </row>
    <row r="3843" spans="5:9" s="85" customFormat="1" hidden="1">
      <c r="E3843" s="86"/>
      <c r="F3843" s="86"/>
      <c r="G3843" s="86"/>
      <c r="H3843" s="86"/>
      <c r="I3843" s="86"/>
    </row>
    <row r="3844" spans="5:9" s="85" customFormat="1" hidden="1">
      <c r="E3844" s="86"/>
      <c r="F3844" s="86"/>
      <c r="G3844" s="86"/>
      <c r="H3844" s="86"/>
      <c r="I3844" s="86"/>
    </row>
    <row r="3845" spans="5:9" s="85" customFormat="1" hidden="1">
      <c r="E3845" s="86"/>
      <c r="F3845" s="86"/>
      <c r="G3845" s="86"/>
      <c r="H3845" s="86"/>
      <c r="I3845" s="86"/>
    </row>
    <row r="3846" spans="5:9" s="85" customFormat="1" hidden="1">
      <c r="E3846" s="86"/>
      <c r="F3846" s="86"/>
      <c r="G3846" s="86"/>
      <c r="H3846" s="86"/>
      <c r="I3846" s="86"/>
    </row>
    <row r="3847" spans="5:9" s="85" customFormat="1" hidden="1">
      <c r="E3847" s="86"/>
      <c r="F3847" s="86"/>
      <c r="G3847" s="86"/>
      <c r="H3847" s="86"/>
      <c r="I3847" s="86"/>
    </row>
    <row r="3848" spans="5:9" s="85" customFormat="1" hidden="1">
      <c r="E3848" s="86"/>
      <c r="F3848" s="86"/>
      <c r="G3848" s="86"/>
      <c r="H3848" s="86"/>
      <c r="I3848" s="86"/>
    </row>
    <row r="3849" spans="5:9" s="85" customFormat="1" hidden="1">
      <c r="E3849" s="86"/>
      <c r="F3849" s="86"/>
      <c r="G3849" s="86"/>
      <c r="H3849" s="86"/>
      <c r="I3849" s="86"/>
    </row>
    <row r="3850" spans="5:9" s="85" customFormat="1" hidden="1">
      <c r="E3850" s="86"/>
      <c r="F3850" s="86"/>
      <c r="G3850" s="86"/>
      <c r="H3850" s="86"/>
      <c r="I3850" s="86"/>
    </row>
    <row r="3851" spans="5:9" s="85" customFormat="1" hidden="1">
      <c r="E3851" s="86"/>
      <c r="F3851" s="86"/>
      <c r="G3851" s="86"/>
      <c r="H3851" s="86"/>
      <c r="I3851" s="86"/>
    </row>
    <row r="3852" spans="5:9" s="85" customFormat="1" hidden="1">
      <c r="E3852" s="86"/>
      <c r="F3852" s="86"/>
      <c r="G3852" s="86"/>
      <c r="H3852" s="86"/>
      <c r="I3852" s="86"/>
    </row>
    <row r="3853" spans="5:9" s="85" customFormat="1" hidden="1">
      <c r="E3853" s="86"/>
      <c r="F3853" s="86"/>
      <c r="G3853" s="86"/>
      <c r="H3853" s="86"/>
      <c r="I3853" s="86"/>
    </row>
    <row r="3854" spans="5:9" s="85" customFormat="1" hidden="1">
      <c r="E3854" s="86"/>
      <c r="F3854" s="86"/>
      <c r="G3854" s="86"/>
      <c r="H3854" s="86"/>
      <c r="I3854" s="86"/>
    </row>
    <row r="3855" spans="5:9" s="85" customFormat="1" hidden="1">
      <c r="E3855" s="86"/>
      <c r="F3855" s="86"/>
      <c r="G3855" s="86"/>
      <c r="H3855" s="86"/>
      <c r="I3855" s="86"/>
    </row>
    <row r="3856" spans="5:9" s="85" customFormat="1" hidden="1">
      <c r="E3856" s="86"/>
      <c r="F3856" s="86"/>
      <c r="G3856" s="86"/>
      <c r="H3856" s="86"/>
      <c r="I3856" s="86"/>
    </row>
    <row r="3857" spans="5:9" s="85" customFormat="1" hidden="1">
      <c r="E3857" s="86"/>
      <c r="F3857" s="86"/>
      <c r="G3857" s="86"/>
      <c r="H3857" s="86"/>
      <c r="I3857" s="86"/>
    </row>
    <row r="3858" spans="5:9" s="85" customFormat="1" hidden="1">
      <c r="E3858" s="86"/>
      <c r="F3858" s="86"/>
      <c r="G3858" s="86"/>
      <c r="H3858" s="86"/>
      <c r="I3858" s="86"/>
    </row>
    <row r="3859" spans="5:9" s="85" customFormat="1" hidden="1">
      <c r="E3859" s="86"/>
      <c r="F3859" s="86"/>
      <c r="G3859" s="86"/>
      <c r="H3859" s="86"/>
      <c r="I3859" s="86"/>
    </row>
    <row r="3860" spans="5:9" s="85" customFormat="1" hidden="1">
      <c r="E3860" s="86"/>
      <c r="F3860" s="86"/>
      <c r="G3860" s="86"/>
      <c r="H3860" s="86"/>
      <c r="I3860" s="86"/>
    </row>
    <row r="3861" spans="5:9" s="85" customFormat="1" hidden="1">
      <c r="E3861" s="86"/>
      <c r="F3861" s="86"/>
      <c r="G3861" s="86"/>
      <c r="H3861" s="86"/>
      <c r="I3861" s="86"/>
    </row>
    <row r="3862" spans="5:9" s="85" customFormat="1" hidden="1">
      <c r="E3862" s="86"/>
      <c r="F3862" s="86"/>
      <c r="G3862" s="86"/>
      <c r="H3862" s="86"/>
      <c r="I3862" s="86"/>
    </row>
    <row r="3863" spans="5:9" s="85" customFormat="1" hidden="1">
      <c r="E3863" s="86"/>
      <c r="F3863" s="86"/>
      <c r="G3863" s="86"/>
      <c r="H3863" s="86"/>
      <c r="I3863" s="86"/>
    </row>
    <row r="3864" spans="5:9" s="85" customFormat="1" hidden="1">
      <c r="E3864" s="86"/>
      <c r="F3864" s="86"/>
      <c r="G3864" s="86"/>
      <c r="H3864" s="86"/>
      <c r="I3864" s="86"/>
    </row>
    <row r="3865" spans="5:9" s="85" customFormat="1" hidden="1">
      <c r="E3865" s="86"/>
      <c r="F3865" s="86"/>
      <c r="G3865" s="86"/>
      <c r="H3865" s="86"/>
      <c r="I3865" s="86"/>
    </row>
    <row r="3866" spans="5:9" s="85" customFormat="1" hidden="1">
      <c r="E3866" s="86"/>
      <c r="F3866" s="86"/>
      <c r="G3866" s="86"/>
      <c r="H3866" s="86"/>
      <c r="I3866" s="86"/>
    </row>
    <row r="3867" spans="5:9" s="85" customFormat="1" hidden="1">
      <c r="E3867" s="86"/>
      <c r="F3867" s="86"/>
      <c r="G3867" s="86"/>
      <c r="H3867" s="86"/>
      <c r="I3867" s="86"/>
    </row>
    <row r="3868" spans="5:9" s="85" customFormat="1" hidden="1">
      <c r="E3868" s="86"/>
      <c r="F3868" s="86"/>
      <c r="G3868" s="86"/>
      <c r="H3868" s="86"/>
      <c r="I3868" s="86"/>
    </row>
    <row r="3869" spans="5:9" s="85" customFormat="1" hidden="1">
      <c r="E3869" s="86"/>
      <c r="F3869" s="86"/>
      <c r="G3869" s="86"/>
      <c r="H3869" s="86"/>
      <c r="I3869" s="86"/>
    </row>
    <row r="3870" spans="5:9" s="85" customFormat="1" hidden="1">
      <c r="E3870" s="86"/>
      <c r="F3870" s="86"/>
      <c r="G3870" s="86"/>
      <c r="H3870" s="86"/>
      <c r="I3870" s="86"/>
    </row>
    <row r="3871" spans="5:9" s="85" customFormat="1" hidden="1">
      <c r="E3871" s="86"/>
      <c r="F3871" s="86"/>
      <c r="G3871" s="86"/>
      <c r="H3871" s="86"/>
      <c r="I3871" s="86"/>
    </row>
    <row r="3872" spans="5:9" s="85" customFormat="1" hidden="1">
      <c r="E3872" s="86"/>
      <c r="F3872" s="86"/>
      <c r="G3872" s="86"/>
      <c r="H3872" s="86"/>
      <c r="I3872" s="86"/>
    </row>
    <row r="3873" spans="5:9" s="85" customFormat="1" hidden="1">
      <c r="E3873" s="86"/>
      <c r="F3873" s="86"/>
      <c r="G3873" s="86"/>
      <c r="H3873" s="86"/>
      <c r="I3873" s="86"/>
    </row>
    <row r="3874" spans="5:9" s="85" customFormat="1" hidden="1">
      <c r="E3874" s="86"/>
      <c r="F3874" s="86"/>
      <c r="G3874" s="86"/>
      <c r="H3874" s="86"/>
      <c r="I3874" s="86"/>
    </row>
    <row r="3875" spans="5:9" s="85" customFormat="1" hidden="1">
      <c r="E3875" s="86"/>
      <c r="F3875" s="86"/>
      <c r="G3875" s="86"/>
      <c r="H3875" s="86"/>
      <c r="I3875" s="86"/>
    </row>
    <row r="3876" spans="5:9" s="85" customFormat="1" hidden="1">
      <c r="E3876" s="86"/>
      <c r="F3876" s="86"/>
      <c r="G3876" s="86"/>
      <c r="H3876" s="86"/>
      <c r="I3876" s="86"/>
    </row>
    <row r="3877" spans="5:9" s="85" customFormat="1" hidden="1">
      <c r="E3877" s="86"/>
      <c r="F3877" s="86"/>
      <c r="G3877" s="86"/>
      <c r="H3877" s="86"/>
      <c r="I3877" s="86"/>
    </row>
    <row r="3878" spans="5:9" s="85" customFormat="1" hidden="1">
      <c r="E3878" s="86"/>
      <c r="F3878" s="86"/>
      <c r="G3878" s="86"/>
      <c r="H3878" s="86"/>
      <c r="I3878" s="86"/>
    </row>
    <row r="3879" spans="5:9" s="85" customFormat="1" hidden="1">
      <c r="E3879" s="86"/>
      <c r="F3879" s="86"/>
      <c r="G3879" s="86"/>
      <c r="H3879" s="86"/>
      <c r="I3879" s="86"/>
    </row>
    <row r="3880" spans="5:9" s="85" customFormat="1" hidden="1">
      <c r="E3880" s="86"/>
      <c r="F3880" s="86"/>
      <c r="G3880" s="86"/>
      <c r="H3880" s="86"/>
      <c r="I3880" s="86"/>
    </row>
    <row r="3881" spans="5:9" s="85" customFormat="1" hidden="1">
      <c r="E3881" s="86"/>
      <c r="F3881" s="86"/>
      <c r="G3881" s="86"/>
      <c r="H3881" s="86"/>
      <c r="I3881" s="86"/>
    </row>
    <row r="3882" spans="5:9" s="85" customFormat="1" hidden="1">
      <c r="E3882" s="86"/>
      <c r="F3882" s="86"/>
      <c r="G3882" s="86"/>
      <c r="H3882" s="86"/>
      <c r="I3882" s="86"/>
    </row>
    <row r="3883" spans="5:9" s="85" customFormat="1" hidden="1">
      <c r="E3883" s="86"/>
      <c r="F3883" s="86"/>
      <c r="G3883" s="86"/>
      <c r="H3883" s="86"/>
      <c r="I3883" s="86"/>
    </row>
    <row r="3884" spans="5:9" s="85" customFormat="1" hidden="1">
      <c r="E3884" s="86"/>
      <c r="F3884" s="86"/>
      <c r="G3884" s="86"/>
      <c r="H3884" s="86"/>
      <c r="I3884" s="86"/>
    </row>
    <row r="3885" spans="5:9" s="85" customFormat="1" hidden="1">
      <c r="E3885" s="86"/>
      <c r="F3885" s="86"/>
      <c r="G3885" s="86"/>
      <c r="H3885" s="86"/>
      <c r="I3885" s="86"/>
    </row>
    <row r="3886" spans="5:9" s="85" customFormat="1" hidden="1">
      <c r="E3886" s="86"/>
      <c r="F3886" s="86"/>
      <c r="G3886" s="86"/>
      <c r="H3886" s="86"/>
      <c r="I3886" s="86"/>
    </row>
    <row r="3887" spans="5:9" s="85" customFormat="1" hidden="1">
      <c r="E3887" s="86"/>
      <c r="F3887" s="86"/>
      <c r="G3887" s="86"/>
      <c r="H3887" s="86"/>
      <c r="I3887" s="86"/>
    </row>
    <row r="3888" spans="5:9" s="85" customFormat="1" hidden="1">
      <c r="E3888" s="86"/>
      <c r="F3888" s="86"/>
      <c r="G3888" s="86"/>
      <c r="H3888" s="86"/>
      <c r="I3888" s="86"/>
    </row>
    <row r="3889" spans="5:9" s="85" customFormat="1" hidden="1">
      <c r="E3889" s="86"/>
      <c r="F3889" s="86"/>
      <c r="G3889" s="86"/>
      <c r="H3889" s="86"/>
      <c r="I3889" s="86"/>
    </row>
    <row r="3890" spans="5:9" s="85" customFormat="1" hidden="1">
      <c r="E3890" s="86"/>
      <c r="F3890" s="86"/>
      <c r="G3890" s="86"/>
      <c r="H3890" s="86"/>
      <c r="I3890" s="86"/>
    </row>
    <row r="3891" spans="5:9" s="85" customFormat="1" hidden="1">
      <c r="E3891" s="86"/>
      <c r="F3891" s="86"/>
      <c r="G3891" s="86"/>
      <c r="H3891" s="86"/>
      <c r="I3891" s="86"/>
    </row>
    <row r="3892" spans="5:9" s="85" customFormat="1" hidden="1">
      <c r="E3892" s="86"/>
      <c r="F3892" s="86"/>
      <c r="G3892" s="86"/>
      <c r="H3892" s="86"/>
      <c r="I3892" s="86"/>
    </row>
    <row r="3893" spans="5:9" s="85" customFormat="1" hidden="1">
      <c r="E3893" s="86"/>
      <c r="F3893" s="86"/>
      <c r="G3893" s="86"/>
      <c r="H3893" s="86"/>
      <c r="I3893" s="86"/>
    </row>
    <row r="3894" spans="5:9" s="85" customFormat="1" hidden="1">
      <c r="E3894" s="86"/>
      <c r="F3894" s="86"/>
      <c r="G3894" s="86"/>
      <c r="H3894" s="86"/>
      <c r="I3894" s="86"/>
    </row>
    <row r="3895" spans="5:9" s="85" customFormat="1" hidden="1">
      <c r="E3895" s="86"/>
      <c r="F3895" s="86"/>
      <c r="G3895" s="86"/>
      <c r="H3895" s="86"/>
      <c r="I3895" s="86"/>
    </row>
    <row r="3896" spans="5:9" s="85" customFormat="1" hidden="1">
      <c r="E3896" s="86"/>
      <c r="F3896" s="86"/>
      <c r="G3896" s="86"/>
      <c r="H3896" s="86"/>
      <c r="I3896" s="86"/>
    </row>
    <row r="3897" spans="5:9" s="85" customFormat="1" hidden="1">
      <c r="E3897" s="86"/>
      <c r="F3897" s="86"/>
      <c r="G3897" s="86"/>
      <c r="H3897" s="86"/>
      <c r="I3897" s="86"/>
    </row>
    <row r="3898" spans="5:9" s="85" customFormat="1" hidden="1">
      <c r="E3898" s="86"/>
      <c r="F3898" s="86"/>
      <c r="G3898" s="86"/>
      <c r="H3898" s="86"/>
      <c r="I3898" s="86"/>
    </row>
    <row r="3899" spans="5:9" s="85" customFormat="1" hidden="1">
      <c r="E3899" s="86"/>
      <c r="F3899" s="86"/>
      <c r="G3899" s="86"/>
      <c r="H3899" s="86"/>
      <c r="I3899" s="86"/>
    </row>
    <row r="3900" spans="5:9" s="85" customFormat="1" hidden="1">
      <c r="E3900" s="86"/>
      <c r="F3900" s="86"/>
      <c r="G3900" s="86"/>
      <c r="H3900" s="86"/>
      <c r="I3900" s="86"/>
    </row>
    <row r="3901" spans="5:9" s="85" customFormat="1" hidden="1">
      <c r="E3901" s="86"/>
      <c r="F3901" s="86"/>
      <c r="G3901" s="86"/>
      <c r="H3901" s="86"/>
      <c r="I3901" s="86"/>
    </row>
    <row r="3902" spans="5:9" s="85" customFormat="1" hidden="1">
      <c r="E3902" s="86"/>
      <c r="F3902" s="86"/>
      <c r="G3902" s="86"/>
      <c r="H3902" s="86"/>
      <c r="I3902" s="86"/>
    </row>
    <row r="3903" spans="5:9" s="85" customFormat="1" hidden="1">
      <c r="E3903" s="86"/>
      <c r="F3903" s="86"/>
      <c r="G3903" s="86"/>
      <c r="H3903" s="86"/>
      <c r="I3903" s="86"/>
    </row>
    <row r="3904" spans="5:9" s="85" customFormat="1" hidden="1">
      <c r="E3904" s="86"/>
      <c r="F3904" s="86"/>
      <c r="G3904" s="86"/>
      <c r="H3904" s="86"/>
      <c r="I3904" s="86"/>
    </row>
    <row r="3905" spans="5:9" s="85" customFormat="1" hidden="1">
      <c r="E3905" s="86"/>
      <c r="F3905" s="86"/>
      <c r="G3905" s="86"/>
      <c r="H3905" s="86"/>
      <c r="I3905" s="86"/>
    </row>
    <row r="3906" spans="5:9" s="85" customFormat="1" hidden="1">
      <c r="E3906" s="86"/>
      <c r="F3906" s="86"/>
      <c r="G3906" s="86"/>
      <c r="H3906" s="86"/>
      <c r="I3906" s="86"/>
    </row>
    <row r="3907" spans="5:9" s="85" customFormat="1" hidden="1">
      <c r="E3907" s="86"/>
      <c r="F3907" s="86"/>
      <c r="G3907" s="86"/>
      <c r="H3907" s="86"/>
      <c r="I3907" s="86"/>
    </row>
    <row r="3908" spans="5:9" s="85" customFormat="1" hidden="1">
      <c r="E3908" s="86"/>
      <c r="F3908" s="86"/>
      <c r="G3908" s="86"/>
      <c r="H3908" s="86"/>
      <c r="I3908" s="86"/>
    </row>
    <row r="3909" spans="5:9" s="85" customFormat="1" hidden="1">
      <c r="E3909" s="86"/>
      <c r="F3909" s="86"/>
      <c r="G3909" s="86"/>
      <c r="H3909" s="86"/>
      <c r="I3909" s="86"/>
    </row>
    <row r="3910" spans="5:9" s="85" customFormat="1" hidden="1">
      <c r="E3910" s="86"/>
      <c r="F3910" s="86"/>
      <c r="G3910" s="86"/>
      <c r="H3910" s="86"/>
      <c r="I3910" s="86"/>
    </row>
    <row r="3911" spans="5:9" s="85" customFormat="1" hidden="1">
      <c r="E3911" s="86"/>
      <c r="F3911" s="86"/>
      <c r="G3911" s="86"/>
      <c r="H3911" s="86"/>
      <c r="I3911" s="86"/>
    </row>
    <row r="3912" spans="5:9" s="85" customFormat="1" hidden="1">
      <c r="E3912" s="86"/>
      <c r="F3912" s="86"/>
      <c r="G3912" s="86"/>
      <c r="H3912" s="86"/>
      <c r="I3912" s="86"/>
    </row>
    <row r="3913" spans="5:9" s="85" customFormat="1" hidden="1">
      <c r="E3913" s="86"/>
      <c r="F3913" s="86"/>
      <c r="G3913" s="86"/>
      <c r="H3913" s="86"/>
      <c r="I3913" s="86"/>
    </row>
    <row r="3914" spans="5:9" s="85" customFormat="1" hidden="1">
      <c r="E3914" s="86"/>
      <c r="F3914" s="86"/>
      <c r="G3914" s="86"/>
      <c r="H3914" s="86"/>
      <c r="I3914" s="86"/>
    </row>
    <row r="3915" spans="5:9" s="85" customFormat="1" hidden="1">
      <c r="E3915" s="86"/>
      <c r="F3915" s="86"/>
      <c r="G3915" s="86"/>
      <c r="H3915" s="86"/>
      <c r="I3915" s="86"/>
    </row>
    <row r="3916" spans="5:9" s="85" customFormat="1" hidden="1">
      <c r="E3916" s="86"/>
      <c r="F3916" s="86"/>
      <c r="G3916" s="86"/>
      <c r="H3916" s="86"/>
      <c r="I3916" s="86"/>
    </row>
    <row r="3917" spans="5:9" s="85" customFormat="1" hidden="1">
      <c r="E3917" s="86"/>
      <c r="F3917" s="86"/>
      <c r="G3917" s="86"/>
      <c r="H3917" s="86"/>
      <c r="I3917" s="86"/>
    </row>
    <row r="3918" spans="5:9" s="85" customFormat="1" hidden="1">
      <c r="E3918" s="86"/>
      <c r="F3918" s="86"/>
      <c r="G3918" s="86"/>
      <c r="H3918" s="86"/>
      <c r="I3918" s="86"/>
    </row>
    <row r="3919" spans="5:9" s="85" customFormat="1" hidden="1">
      <c r="E3919" s="86"/>
      <c r="F3919" s="86"/>
      <c r="G3919" s="86"/>
      <c r="H3919" s="86"/>
      <c r="I3919" s="86"/>
    </row>
    <row r="3920" spans="5:9" s="85" customFormat="1" hidden="1">
      <c r="E3920" s="86"/>
      <c r="F3920" s="86"/>
      <c r="G3920" s="86"/>
      <c r="H3920" s="86"/>
      <c r="I3920" s="86"/>
    </row>
    <row r="3921" spans="5:9" s="85" customFormat="1" hidden="1">
      <c r="E3921" s="86"/>
      <c r="F3921" s="86"/>
      <c r="G3921" s="86"/>
      <c r="H3921" s="86"/>
      <c r="I3921" s="86"/>
    </row>
    <row r="3922" spans="5:9" s="85" customFormat="1" hidden="1">
      <c r="E3922" s="86"/>
      <c r="F3922" s="86"/>
      <c r="G3922" s="86"/>
      <c r="H3922" s="86"/>
      <c r="I3922" s="86"/>
    </row>
    <row r="3923" spans="5:9" s="85" customFormat="1" hidden="1">
      <c r="E3923" s="86"/>
      <c r="F3923" s="86"/>
      <c r="G3923" s="86"/>
      <c r="H3923" s="86"/>
      <c r="I3923" s="86"/>
    </row>
    <row r="3924" spans="5:9" s="85" customFormat="1" hidden="1">
      <c r="E3924" s="86"/>
      <c r="F3924" s="86"/>
      <c r="G3924" s="86"/>
      <c r="H3924" s="86"/>
      <c r="I3924" s="86"/>
    </row>
    <row r="3925" spans="5:9" s="85" customFormat="1" hidden="1">
      <c r="E3925" s="86"/>
      <c r="F3925" s="86"/>
      <c r="G3925" s="86"/>
      <c r="H3925" s="86"/>
      <c r="I3925" s="86"/>
    </row>
    <row r="3926" spans="5:9" s="85" customFormat="1" hidden="1">
      <c r="E3926" s="86"/>
      <c r="F3926" s="86"/>
      <c r="G3926" s="86"/>
      <c r="H3926" s="86"/>
      <c r="I3926" s="86"/>
    </row>
    <row r="3927" spans="5:9" s="85" customFormat="1" hidden="1">
      <c r="E3927" s="86"/>
      <c r="F3927" s="86"/>
      <c r="G3927" s="86"/>
      <c r="H3927" s="86"/>
      <c r="I3927" s="86"/>
    </row>
    <row r="3928" spans="5:9" s="85" customFormat="1" hidden="1">
      <c r="E3928" s="86"/>
      <c r="F3928" s="86"/>
      <c r="G3928" s="86"/>
      <c r="H3928" s="86"/>
      <c r="I3928" s="86"/>
    </row>
    <row r="3929" spans="5:9" s="85" customFormat="1" hidden="1">
      <c r="E3929" s="86"/>
      <c r="F3929" s="86"/>
      <c r="G3929" s="86"/>
      <c r="H3929" s="86"/>
      <c r="I3929" s="86"/>
    </row>
    <row r="3930" spans="5:9" s="85" customFormat="1" hidden="1">
      <c r="E3930" s="86"/>
      <c r="F3930" s="86"/>
      <c r="G3930" s="86"/>
      <c r="H3930" s="86"/>
      <c r="I3930" s="86"/>
    </row>
    <row r="3931" spans="5:9" s="85" customFormat="1" hidden="1">
      <c r="E3931" s="86"/>
      <c r="F3931" s="86"/>
      <c r="G3931" s="86"/>
      <c r="H3931" s="86"/>
      <c r="I3931" s="86"/>
    </row>
    <row r="3932" spans="5:9" s="85" customFormat="1" hidden="1">
      <c r="E3932" s="86"/>
      <c r="F3932" s="86"/>
      <c r="G3932" s="86"/>
      <c r="H3932" s="86"/>
      <c r="I3932" s="86"/>
    </row>
    <row r="3933" spans="5:9" s="85" customFormat="1" hidden="1">
      <c r="E3933" s="86"/>
      <c r="F3933" s="86"/>
      <c r="G3933" s="86"/>
      <c r="H3933" s="86"/>
      <c r="I3933" s="86"/>
    </row>
    <row r="3934" spans="5:9" s="85" customFormat="1" hidden="1">
      <c r="E3934" s="86"/>
      <c r="F3934" s="86"/>
      <c r="G3934" s="86"/>
      <c r="H3934" s="86"/>
      <c r="I3934" s="86"/>
    </row>
    <row r="3935" spans="5:9" s="85" customFormat="1" hidden="1">
      <c r="E3935" s="86"/>
      <c r="F3935" s="86"/>
      <c r="G3935" s="86"/>
      <c r="H3935" s="86"/>
      <c r="I3935" s="86"/>
    </row>
    <row r="3936" spans="5:9" s="85" customFormat="1" hidden="1">
      <c r="E3936" s="86"/>
      <c r="F3936" s="86"/>
      <c r="G3936" s="86"/>
      <c r="H3936" s="86"/>
      <c r="I3936" s="86"/>
    </row>
    <row r="3937" spans="5:9" s="85" customFormat="1" hidden="1">
      <c r="E3937" s="86"/>
      <c r="F3937" s="86"/>
      <c r="G3937" s="86"/>
      <c r="H3937" s="86"/>
      <c r="I3937" s="86"/>
    </row>
    <row r="3938" spans="5:9" s="85" customFormat="1" hidden="1">
      <c r="E3938" s="86"/>
      <c r="F3938" s="86"/>
      <c r="G3938" s="86"/>
      <c r="H3938" s="86"/>
      <c r="I3938" s="86"/>
    </row>
    <row r="3939" spans="5:9" s="85" customFormat="1" hidden="1">
      <c r="E3939" s="86"/>
      <c r="F3939" s="86"/>
      <c r="G3939" s="86"/>
      <c r="H3939" s="86"/>
      <c r="I3939" s="86"/>
    </row>
    <row r="3940" spans="5:9" s="85" customFormat="1" hidden="1">
      <c r="E3940" s="86"/>
      <c r="F3940" s="86"/>
      <c r="G3940" s="86"/>
      <c r="H3940" s="86"/>
      <c r="I3940" s="86"/>
    </row>
    <row r="3941" spans="5:9" s="85" customFormat="1" hidden="1">
      <c r="E3941" s="86"/>
      <c r="F3941" s="86"/>
      <c r="G3941" s="86"/>
      <c r="H3941" s="86"/>
      <c r="I3941" s="86"/>
    </row>
    <row r="3942" spans="5:9" s="85" customFormat="1" hidden="1">
      <c r="E3942" s="86"/>
      <c r="F3942" s="86"/>
      <c r="G3942" s="86"/>
      <c r="H3942" s="86"/>
      <c r="I3942" s="86"/>
    </row>
    <row r="3943" spans="5:9" s="85" customFormat="1" hidden="1">
      <c r="E3943" s="86"/>
      <c r="F3943" s="86"/>
      <c r="G3943" s="86"/>
      <c r="H3943" s="86"/>
      <c r="I3943" s="86"/>
    </row>
    <row r="3944" spans="5:9" s="85" customFormat="1" hidden="1">
      <c r="E3944" s="86"/>
      <c r="F3944" s="86"/>
      <c r="G3944" s="86"/>
      <c r="H3944" s="86"/>
      <c r="I3944" s="86"/>
    </row>
    <row r="3945" spans="5:9" s="85" customFormat="1" hidden="1">
      <c r="E3945" s="86"/>
      <c r="F3945" s="86"/>
      <c r="G3945" s="86"/>
      <c r="H3945" s="86"/>
      <c r="I3945" s="86"/>
    </row>
    <row r="3946" spans="5:9" s="85" customFormat="1" hidden="1">
      <c r="E3946" s="86"/>
      <c r="F3946" s="86"/>
      <c r="G3946" s="86"/>
      <c r="H3946" s="86"/>
      <c r="I3946" s="86"/>
    </row>
    <row r="3947" spans="5:9" s="85" customFormat="1" hidden="1">
      <c r="E3947" s="86"/>
      <c r="F3947" s="86"/>
      <c r="G3947" s="86"/>
      <c r="H3947" s="86"/>
      <c r="I3947" s="86"/>
    </row>
    <row r="3948" spans="5:9" s="85" customFormat="1" hidden="1">
      <c r="E3948" s="86"/>
      <c r="F3948" s="86"/>
      <c r="G3948" s="86"/>
      <c r="H3948" s="86"/>
      <c r="I3948" s="86"/>
    </row>
    <row r="3949" spans="5:9" s="85" customFormat="1" hidden="1">
      <c r="E3949" s="86"/>
      <c r="F3949" s="86"/>
      <c r="G3949" s="86"/>
      <c r="H3949" s="86"/>
      <c r="I3949" s="86"/>
    </row>
    <row r="3950" spans="5:9" s="85" customFormat="1" hidden="1">
      <c r="E3950" s="86"/>
      <c r="F3950" s="86"/>
      <c r="G3950" s="86"/>
      <c r="H3950" s="86"/>
      <c r="I3950" s="86"/>
    </row>
    <row r="3951" spans="5:9" s="85" customFormat="1" hidden="1">
      <c r="E3951" s="86"/>
      <c r="F3951" s="86"/>
      <c r="G3951" s="86"/>
      <c r="H3951" s="86"/>
      <c r="I3951" s="86"/>
    </row>
    <row r="3952" spans="5:9" s="85" customFormat="1" hidden="1">
      <c r="E3952" s="86"/>
      <c r="F3952" s="86"/>
      <c r="G3952" s="86"/>
      <c r="H3952" s="86"/>
      <c r="I3952" s="86"/>
    </row>
    <row r="3953" spans="5:9" s="85" customFormat="1" hidden="1">
      <c r="E3953" s="86"/>
      <c r="F3953" s="86"/>
      <c r="G3953" s="86"/>
      <c r="H3953" s="86"/>
      <c r="I3953" s="86"/>
    </row>
    <row r="3954" spans="5:9" s="85" customFormat="1" hidden="1">
      <c r="E3954" s="86"/>
      <c r="F3954" s="86"/>
      <c r="G3954" s="86"/>
      <c r="H3954" s="86"/>
      <c r="I3954" s="86"/>
    </row>
    <row r="3955" spans="5:9" s="85" customFormat="1" hidden="1">
      <c r="E3955" s="86"/>
      <c r="F3955" s="86"/>
      <c r="G3955" s="86"/>
      <c r="H3955" s="86"/>
      <c r="I3955" s="86"/>
    </row>
    <row r="3956" spans="5:9" s="85" customFormat="1" hidden="1">
      <c r="E3956" s="86"/>
      <c r="F3956" s="86"/>
      <c r="G3956" s="86"/>
      <c r="H3956" s="86"/>
      <c r="I3956" s="86"/>
    </row>
    <row r="3957" spans="5:9" s="85" customFormat="1" hidden="1">
      <c r="E3957" s="86"/>
      <c r="F3957" s="86"/>
      <c r="G3957" s="86"/>
      <c r="H3957" s="86"/>
      <c r="I3957" s="86"/>
    </row>
    <row r="3958" spans="5:9" s="85" customFormat="1" hidden="1">
      <c r="E3958" s="86"/>
      <c r="F3958" s="86"/>
      <c r="G3958" s="86"/>
      <c r="H3958" s="86"/>
      <c r="I3958" s="86"/>
    </row>
    <row r="3959" spans="5:9" s="85" customFormat="1" hidden="1">
      <c r="E3959" s="86"/>
      <c r="F3959" s="86"/>
      <c r="G3959" s="86"/>
      <c r="H3959" s="86"/>
      <c r="I3959" s="86"/>
    </row>
    <row r="3960" spans="5:9" s="85" customFormat="1" hidden="1">
      <c r="E3960" s="86"/>
      <c r="F3960" s="86"/>
      <c r="G3960" s="86"/>
      <c r="H3960" s="86"/>
      <c r="I3960" s="86"/>
    </row>
    <row r="3961" spans="5:9" s="85" customFormat="1" hidden="1">
      <c r="E3961" s="86"/>
      <c r="F3961" s="86"/>
      <c r="G3961" s="86"/>
      <c r="H3961" s="86"/>
      <c r="I3961" s="86"/>
    </row>
    <row r="3962" spans="5:9" s="85" customFormat="1" hidden="1">
      <c r="E3962" s="86"/>
      <c r="F3962" s="86"/>
      <c r="G3962" s="86"/>
      <c r="H3962" s="86"/>
      <c r="I3962" s="86"/>
    </row>
    <row r="3963" spans="5:9" s="85" customFormat="1" hidden="1">
      <c r="E3963" s="86"/>
      <c r="F3963" s="86"/>
      <c r="G3963" s="86"/>
      <c r="H3963" s="86"/>
      <c r="I3963" s="86"/>
    </row>
    <row r="3964" spans="5:9" s="85" customFormat="1" hidden="1">
      <c r="E3964" s="86"/>
      <c r="F3964" s="86"/>
      <c r="G3964" s="86"/>
      <c r="H3964" s="86"/>
      <c r="I3964" s="86"/>
    </row>
    <row r="3965" spans="5:9" s="85" customFormat="1" hidden="1">
      <c r="E3965" s="86"/>
      <c r="F3965" s="86"/>
      <c r="G3965" s="86"/>
      <c r="H3965" s="86"/>
      <c r="I3965" s="86"/>
    </row>
    <row r="3966" spans="5:9" s="85" customFormat="1" hidden="1">
      <c r="E3966" s="86"/>
      <c r="F3966" s="86"/>
      <c r="G3966" s="86"/>
      <c r="H3966" s="86"/>
      <c r="I3966" s="86"/>
    </row>
    <row r="3967" spans="5:9" s="85" customFormat="1" hidden="1">
      <c r="E3967" s="86"/>
      <c r="F3967" s="86"/>
      <c r="G3967" s="86"/>
      <c r="H3967" s="86"/>
      <c r="I3967" s="86"/>
    </row>
    <row r="3968" spans="5:9" s="85" customFormat="1" hidden="1">
      <c r="E3968" s="86"/>
      <c r="F3968" s="86"/>
      <c r="G3968" s="86"/>
      <c r="H3968" s="86"/>
      <c r="I3968" s="86"/>
    </row>
    <row r="3969" spans="5:9" s="85" customFormat="1" hidden="1">
      <c r="E3969" s="86"/>
      <c r="F3969" s="86"/>
      <c r="G3969" s="86"/>
      <c r="H3969" s="86"/>
      <c r="I3969" s="86"/>
    </row>
    <row r="3970" spans="5:9" s="85" customFormat="1" hidden="1">
      <c r="E3970" s="86"/>
      <c r="F3970" s="86"/>
      <c r="G3970" s="86"/>
      <c r="H3970" s="86"/>
      <c r="I3970" s="86"/>
    </row>
    <row r="3971" spans="5:9" s="85" customFormat="1" hidden="1">
      <c r="E3971" s="86"/>
      <c r="F3971" s="86"/>
      <c r="G3971" s="86"/>
      <c r="H3971" s="86"/>
      <c r="I3971" s="86"/>
    </row>
    <row r="3972" spans="5:9" s="85" customFormat="1" hidden="1">
      <c r="E3972" s="86"/>
      <c r="F3972" s="86"/>
      <c r="G3972" s="86"/>
      <c r="H3972" s="86"/>
      <c r="I3972" s="86"/>
    </row>
    <row r="3973" spans="5:9" s="85" customFormat="1" hidden="1">
      <c r="E3973" s="86"/>
      <c r="F3973" s="86"/>
      <c r="G3973" s="86"/>
      <c r="H3973" s="86"/>
      <c r="I3973" s="86"/>
    </row>
    <row r="3974" spans="5:9" s="85" customFormat="1" hidden="1">
      <c r="E3974" s="86"/>
      <c r="F3974" s="86"/>
      <c r="G3974" s="86"/>
      <c r="H3974" s="86"/>
      <c r="I3974" s="86"/>
    </row>
    <row r="3975" spans="5:9" s="85" customFormat="1" hidden="1">
      <c r="E3975" s="86"/>
      <c r="F3975" s="86"/>
      <c r="G3975" s="86"/>
      <c r="H3975" s="86"/>
      <c r="I3975" s="86"/>
    </row>
    <row r="3976" spans="5:9" s="85" customFormat="1" hidden="1">
      <c r="E3976" s="86"/>
      <c r="F3976" s="86"/>
      <c r="G3976" s="86"/>
      <c r="H3976" s="86"/>
      <c r="I3976" s="86"/>
    </row>
    <row r="3977" spans="5:9" s="85" customFormat="1" hidden="1">
      <c r="E3977" s="86"/>
      <c r="F3977" s="86"/>
      <c r="G3977" s="86"/>
      <c r="H3977" s="86"/>
      <c r="I3977" s="86"/>
    </row>
    <row r="3978" spans="5:9" s="85" customFormat="1" hidden="1">
      <c r="E3978" s="86"/>
      <c r="F3978" s="86"/>
      <c r="G3978" s="86"/>
      <c r="H3978" s="86"/>
      <c r="I3978" s="86"/>
    </row>
    <row r="3979" spans="5:9" s="85" customFormat="1" hidden="1">
      <c r="E3979" s="86"/>
      <c r="F3979" s="86"/>
      <c r="G3979" s="86"/>
      <c r="H3979" s="86"/>
      <c r="I3979" s="86"/>
    </row>
    <row r="3980" spans="5:9" s="85" customFormat="1" hidden="1">
      <c r="E3980" s="86"/>
      <c r="F3980" s="86"/>
      <c r="G3980" s="86"/>
      <c r="H3980" s="86"/>
      <c r="I3980" s="86"/>
    </row>
    <row r="3981" spans="5:9" s="85" customFormat="1" hidden="1">
      <c r="E3981" s="86"/>
      <c r="F3981" s="86"/>
      <c r="G3981" s="86"/>
      <c r="H3981" s="86"/>
      <c r="I3981" s="86"/>
    </row>
    <row r="3982" spans="5:9" s="85" customFormat="1" hidden="1">
      <c r="E3982" s="86"/>
      <c r="F3982" s="86"/>
      <c r="G3982" s="86"/>
      <c r="H3982" s="86"/>
      <c r="I3982" s="86"/>
    </row>
    <row r="3983" spans="5:9" s="85" customFormat="1" hidden="1">
      <c r="E3983" s="86"/>
      <c r="F3983" s="86"/>
      <c r="G3983" s="86"/>
      <c r="H3983" s="86"/>
      <c r="I3983" s="86"/>
    </row>
    <row r="3984" spans="5:9" s="85" customFormat="1" hidden="1">
      <c r="E3984" s="86"/>
      <c r="F3984" s="86"/>
      <c r="G3984" s="86"/>
      <c r="H3984" s="86"/>
      <c r="I3984" s="86"/>
    </row>
    <row r="3985" spans="5:9" s="85" customFormat="1" hidden="1">
      <c r="E3985" s="86"/>
      <c r="F3985" s="86"/>
      <c r="G3985" s="86"/>
      <c r="H3985" s="86"/>
      <c r="I3985" s="86"/>
    </row>
    <row r="3986" spans="5:9" s="85" customFormat="1" hidden="1">
      <c r="E3986" s="86"/>
      <c r="F3986" s="86"/>
      <c r="G3986" s="86"/>
      <c r="H3986" s="86"/>
      <c r="I3986" s="86"/>
    </row>
    <row r="3987" spans="5:9" s="85" customFormat="1" hidden="1">
      <c r="E3987" s="86"/>
      <c r="F3987" s="86"/>
      <c r="G3987" s="86"/>
      <c r="H3987" s="86"/>
      <c r="I3987" s="86"/>
    </row>
    <row r="3988" spans="5:9" s="85" customFormat="1" hidden="1">
      <c r="E3988" s="86"/>
      <c r="F3988" s="86"/>
      <c r="G3988" s="86"/>
      <c r="H3988" s="86"/>
      <c r="I3988" s="86"/>
    </row>
    <row r="3989" spans="5:9" s="85" customFormat="1" hidden="1">
      <c r="E3989" s="86"/>
      <c r="F3989" s="86"/>
      <c r="G3989" s="86"/>
      <c r="H3989" s="86"/>
      <c r="I3989" s="86"/>
    </row>
    <row r="3990" spans="5:9" s="85" customFormat="1" hidden="1">
      <c r="E3990" s="86"/>
      <c r="F3990" s="86"/>
      <c r="G3990" s="86"/>
      <c r="H3990" s="86"/>
      <c r="I3990" s="86"/>
    </row>
    <row r="3991" spans="5:9" s="85" customFormat="1" hidden="1">
      <c r="E3991" s="86"/>
      <c r="F3991" s="86"/>
      <c r="G3991" s="86"/>
      <c r="H3991" s="86"/>
      <c r="I3991" s="86"/>
    </row>
    <row r="3992" spans="5:9" s="85" customFormat="1" hidden="1">
      <c r="E3992" s="86"/>
      <c r="F3992" s="86"/>
      <c r="G3992" s="86"/>
      <c r="H3992" s="86"/>
      <c r="I3992" s="86"/>
    </row>
    <row r="3993" spans="5:9" s="85" customFormat="1" hidden="1">
      <c r="E3993" s="86"/>
      <c r="F3993" s="86"/>
      <c r="G3993" s="86"/>
      <c r="H3993" s="86"/>
      <c r="I3993" s="86"/>
    </row>
    <row r="3994" spans="5:9" s="85" customFormat="1" hidden="1">
      <c r="E3994" s="86"/>
      <c r="F3994" s="86"/>
      <c r="G3994" s="86"/>
      <c r="H3994" s="86"/>
      <c r="I3994" s="86"/>
    </row>
    <row r="3995" spans="5:9" s="85" customFormat="1" hidden="1">
      <c r="E3995" s="86"/>
      <c r="F3995" s="86"/>
      <c r="G3995" s="86"/>
      <c r="H3995" s="86"/>
      <c r="I3995" s="86"/>
    </row>
    <row r="3996" spans="5:9" s="85" customFormat="1" hidden="1">
      <c r="E3996" s="86"/>
      <c r="F3996" s="86"/>
      <c r="G3996" s="86"/>
      <c r="H3996" s="86"/>
      <c r="I3996" s="86"/>
    </row>
    <row r="3997" spans="5:9" s="85" customFormat="1" hidden="1">
      <c r="E3997" s="86"/>
      <c r="F3997" s="86"/>
      <c r="G3997" s="86"/>
      <c r="H3997" s="86"/>
      <c r="I3997" s="86"/>
    </row>
    <row r="3998" spans="5:9" s="85" customFormat="1" hidden="1">
      <c r="E3998" s="86"/>
      <c r="F3998" s="86"/>
      <c r="G3998" s="86"/>
      <c r="H3998" s="86"/>
      <c r="I3998" s="86"/>
    </row>
    <row r="3999" spans="5:9" s="85" customFormat="1" hidden="1">
      <c r="E3999" s="86"/>
      <c r="F3999" s="86"/>
      <c r="G3999" s="86"/>
      <c r="H3999" s="86"/>
      <c r="I3999" s="86"/>
    </row>
    <row r="4000" spans="5:9" s="85" customFormat="1" hidden="1">
      <c r="E4000" s="86"/>
      <c r="F4000" s="86"/>
      <c r="G4000" s="86"/>
      <c r="H4000" s="86"/>
      <c r="I4000" s="86"/>
    </row>
    <row r="4001" spans="5:9" s="85" customFormat="1" hidden="1">
      <c r="E4001" s="86"/>
      <c r="F4001" s="86"/>
      <c r="G4001" s="86"/>
      <c r="H4001" s="86"/>
      <c r="I4001" s="86"/>
    </row>
    <row r="4002" spans="5:9" s="85" customFormat="1" hidden="1">
      <c r="E4002" s="86"/>
      <c r="F4002" s="86"/>
      <c r="G4002" s="86"/>
      <c r="H4002" s="86"/>
      <c r="I4002" s="86"/>
    </row>
    <row r="4003" spans="5:9" s="85" customFormat="1" hidden="1">
      <c r="E4003" s="86"/>
      <c r="F4003" s="86"/>
      <c r="G4003" s="86"/>
      <c r="H4003" s="86"/>
      <c r="I4003" s="86"/>
    </row>
    <row r="4004" spans="5:9" s="85" customFormat="1" hidden="1">
      <c r="E4004" s="86"/>
      <c r="F4004" s="86"/>
      <c r="G4004" s="86"/>
      <c r="H4004" s="86"/>
      <c r="I4004" s="86"/>
    </row>
    <row r="4005" spans="5:9" s="85" customFormat="1" hidden="1">
      <c r="E4005" s="86"/>
      <c r="F4005" s="86"/>
      <c r="G4005" s="86"/>
      <c r="H4005" s="86"/>
      <c r="I4005" s="86"/>
    </row>
    <row r="4006" spans="5:9" s="85" customFormat="1" hidden="1">
      <c r="E4006" s="86"/>
      <c r="F4006" s="86"/>
      <c r="G4006" s="86"/>
      <c r="H4006" s="86"/>
      <c r="I4006" s="86"/>
    </row>
    <row r="4007" spans="5:9" s="85" customFormat="1" hidden="1">
      <c r="E4007" s="86"/>
      <c r="F4007" s="86"/>
      <c r="G4007" s="86"/>
      <c r="H4007" s="86"/>
      <c r="I4007" s="86"/>
    </row>
    <row r="4008" spans="5:9" s="85" customFormat="1" hidden="1">
      <c r="E4008" s="86"/>
      <c r="F4008" s="86"/>
      <c r="G4008" s="86"/>
      <c r="H4008" s="86"/>
      <c r="I4008" s="86"/>
    </row>
    <row r="4009" spans="5:9" s="85" customFormat="1" hidden="1">
      <c r="E4009" s="86"/>
      <c r="F4009" s="86"/>
      <c r="G4009" s="86"/>
      <c r="H4009" s="86"/>
      <c r="I4009" s="86"/>
    </row>
    <row r="4010" spans="5:9" s="85" customFormat="1" hidden="1">
      <c r="E4010" s="86"/>
      <c r="F4010" s="86"/>
      <c r="G4010" s="86"/>
      <c r="H4010" s="86"/>
      <c r="I4010" s="86"/>
    </row>
    <row r="4011" spans="5:9" s="85" customFormat="1" hidden="1">
      <c r="E4011" s="86"/>
      <c r="F4011" s="86"/>
      <c r="G4011" s="86"/>
      <c r="H4011" s="86"/>
      <c r="I4011" s="86"/>
    </row>
    <row r="4012" spans="5:9" s="85" customFormat="1" hidden="1">
      <c r="E4012" s="86"/>
      <c r="F4012" s="86"/>
      <c r="G4012" s="86"/>
      <c r="H4012" s="86"/>
      <c r="I4012" s="86"/>
    </row>
    <row r="4013" spans="5:9" s="85" customFormat="1" hidden="1">
      <c r="E4013" s="86"/>
      <c r="F4013" s="86"/>
      <c r="G4013" s="86"/>
      <c r="H4013" s="86"/>
      <c r="I4013" s="86"/>
    </row>
    <row r="4014" spans="5:9" s="85" customFormat="1" hidden="1">
      <c r="E4014" s="86"/>
      <c r="F4014" s="86"/>
      <c r="G4014" s="86"/>
      <c r="H4014" s="86"/>
      <c r="I4014" s="86"/>
    </row>
    <row r="4015" spans="5:9" s="85" customFormat="1" hidden="1">
      <c r="E4015" s="86"/>
      <c r="F4015" s="86"/>
      <c r="G4015" s="86"/>
      <c r="H4015" s="86"/>
      <c r="I4015" s="86"/>
    </row>
    <row r="4016" spans="5:9" s="85" customFormat="1" hidden="1">
      <c r="E4016" s="86"/>
      <c r="F4016" s="86"/>
      <c r="G4016" s="86"/>
      <c r="H4016" s="86"/>
      <c r="I4016" s="86"/>
    </row>
    <row r="4017" spans="5:9" s="85" customFormat="1" hidden="1">
      <c r="E4017" s="86"/>
      <c r="F4017" s="86"/>
      <c r="G4017" s="86"/>
      <c r="H4017" s="86"/>
      <c r="I4017" s="86"/>
    </row>
    <row r="4018" spans="5:9" s="85" customFormat="1" hidden="1">
      <c r="E4018" s="86"/>
      <c r="F4018" s="86"/>
      <c r="G4018" s="86"/>
      <c r="H4018" s="86"/>
      <c r="I4018" s="86"/>
    </row>
    <row r="4019" spans="5:9" s="85" customFormat="1" hidden="1">
      <c r="E4019" s="86"/>
      <c r="F4019" s="86"/>
      <c r="G4019" s="86"/>
      <c r="H4019" s="86"/>
      <c r="I4019" s="86"/>
    </row>
    <row r="4020" spans="5:9" s="85" customFormat="1" hidden="1">
      <c r="E4020" s="86"/>
      <c r="F4020" s="86"/>
      <c r="G4020" s="86"/>
      <c r="H4020" s="86"/>
      <c r="I4020" s="86"/>
    </row>
    <row r="4021" spans="5:9" s="85" customFormat="1" hidden="1">
      <c r="E4021" s="86"/>
      <c r="F4021" s="86"/>
      <c r="G4021" s="86"/>
      <c r="H4021" s="86"/>
      <c r="I4021" s="86"/>
    </row>
    <row r="4022" spans="5:9" s="85" customFormat="1" hidden="1">
      <c r="E4022" s="86"/>
      <c r="F4022" s="86"/>
      <c r="G4022" s="86"/>
      <c r="H4022" s="86"/>
      <c r="I4022" s="86"/>
    </row>
    <row r="4023" spans="5:9" s="85" customFormat="1" hidden="1">
      <c r="E4023" s="86"/>
      <c r="F4023" s="86"/>
      <c r="G4023" s="86"/>
      <c r="H4023" s="86"/>
      <c r="I4023" s="86"/>
    </row>
    <row r="4024" spans="5:9" s="85" customFormat="1" hidden="1">
      <c r="E4024" s="86"/>
      <c r="F4024" s="86"/>
      <c r="G4024" s="86"/>
      <c r="H4024" s="86"/>
      <c r="I4024" s="86"/>
    </row>
    <row r="4025" spans="5:9" s="85" customFormat="1" hidden="1">
      <c r="E4025" s="86"/>
      <c r="F4025" s="86"/>
      <c r="G4025" s="86"/>
      <c r="H4025" s="86"/>
      <c r="I4025" s="86"/>
    </row>
    <row r="4026" spans="5:9" s="85" customFormat="1" hidden="1">
      <c r="E4026" s="86"/>
      <c r="F4026" s="86"/>
      <c r="G4026" s="86"/>
      <c r="H4026" s="86"/>
      <c r="I4026" s="86"/>
    </row>
    <row r="4027" spans="5:9" s="85" customFormat="1" hidden="1">
      <c r="E4027" s="86"/>
      <c r="F4027" s="86"/>
      <c r="G4027" s="86"/>
      <c r="H4027" s="86"/>
      <c r="I4027" s="86"/>
    </row>
    <row r="4028" spans="5:9" s="85" customFormat="1" hidden="1">
      <c r="E4028" s="86"/>
      <c r="F4028" s="86"/>
      <c r="G4028" s="86"/>
      <c r="H4028" s="86"/>
      <c r="I4028" s="86"/>
    </row>
    <row r="4029" spans="5:9" s="85" customFormat="1" hidden="1">
      <c r="E4029" s="86"/>
      <c r="F4029" s="86"/>
      <c r="G4029" s="86"/>
      <c r="H4029" s="86"/>
      <c r="I4029" s="86"/>
    </row>
    <row r="4030" spans="5:9" s="85" customFormat="1" hidden="1">
      <c r="E4030" s="86"/>
      <c r="F4030" s="86"/>
      <c r="G4030" s="86"/>
      <c r="H4030" s="86"/>
      <c r="I4030" s="86"/>
    </row>
    <row r="4031" spans="5:9" s="85" customFormat="1" hidden="1">
      <c r="E4031" s="86"/>
      <c r="F4031" s="86"/>
      <c r="G4031" s="86"/>
      <c r="H4031" s="86"/>
      <c r="I4031" s="86"/>
    </row>
    <row r="4032" spans="5:9" s="85" customFormat="1" hidden="1">
      <c r="E4032" s="86"/>
      <c r="F4032" s="86"/>
      <c r="G4032" s="86"/>
      <c r="H4032" s="86"/>
      <c r="I4032" s="86"/>
    </row>
    <row r="4033" spans="5:9" s="85" customFormat="1" hidden="1">
      <c r="E4033" s="86"/>
      <c r="F4033" s="86"/>
      <c r="G4033" s="86"/>
      <c r="H4033" s="86"/>
      <c r="I4033" s="86"/>
    </row>
    <row r="4034" spans="5:9" s="85" customFormat="1" hidden="1">
      <c r="E4034" s="86"/>
      <c r="F4034" s="86"/>
      <c r="G4034" s="86"/>
      <c r="H4034" s="86"/>
      <c r="I4034" s="86"/>
    </row>
    <row r="4035" spans="5:9" s="85" customFormat="1" hidden="1">
      <c r="E4035" s="86"/>
      <c r="F4035" s="86"/>
      <c r="G4035" s="86"/>
      <c r="H4035" s="86"/>
      <c r="I4035" s="86"/>
    </row>
    <row r="4036" spans="5:9" s="85" customFormat="1" hidden="1">
      <c r="E4036" s="86"/>
      <c r="F4036" s="86"/>
      <c r="G4036" s="86"/>
      <c r="H4036" s="86"/>
      <c r="I4036" s="86"/>
    </row>
    <row r="4037" spans="5:9" s="85" customFormat="1" hidden="1">
      <c r="E4037" s="86"/>
      <c r="F4037" s="86"/>
      <c r="G4037" s="86"/>
      <c r="H4037" s="86"/>
      <c r="I4037" s="86"/>
    </row>
    <row r="4038" spans="5:9" s="85" customFormat="1" hidden="1">
      <c r="E4038" s="86"/>
      <c r="F4038" s="86"/>
      <c r="G4038" s="86"/>
      <c r="H4038" s="86"/>
      <c r="I4038" s="86"/>
    </row>
    <row r="4039" spans="5:9" s="85" customFormat="1" hidden="1">
      <c r="E4039" s="86"/>
      <c r="F4039" s="86"/>
      <c r="G4039" s="86"/>
      <c r="H4039" s="86"/>
      <c r="I4039" s="86"/>
    </row>
    <row r="4040" spans="5:9" s="85" customFormat="1" hidden="1">
      <c r="E4040" s="86"/>
      <c r="F4040" s="86"/>
      <c r="G4040" s="86"/>
      <c r="H4040" s="86"/>
      <c r="I4040" s="86"/>
    </row>
    <row r="4041" spans="5:9" s="85" customFormat="1" hidden="1">
      <c r="E4041" s="86"/>
      <c r="F4041" s="86"/>
      <c r="G4041" s="86"/>
      <c r="H4041" s="86"/>
      <c r="I4041" s="86"/>
    </row>
    <row r="4042" spans="5:9" s="85" customFormat="1" hidden="1">
      <c r="E4042" s="86"/>
      <c r="F4042" s="86"/>
      <c r="G4042" s="86"/>
      <c r="H4042" s="86"/>
      <c r="I4042" s="86"/>
    </row>
    <row r="4043" spans="5:9" s="85" customFormat="1" hidden="1">
      <c r="E4043" s="86"/>
      <c r="F4043" s="86"/>
      <c r="G4043" s="86"/>
      <c r="H4043" s="86"/>
      <c r="I4043" s="86"/>
    </row>
    <row r="4044" spans="5:9" s="85" customFormat="1" hidden="1">
      <c r="E4044" s="86"/>
      <c r="F4044" s="86"/>
      <c r="G4044" s="86"/>
      <c r="H4044" s="86"/>
      <c r="I4044" s="86"/>
    </row>
    <row r="4045" spans="5:9" s="85" customFormat="1" hidden="1">
      <c r="E4045" s="86"/>
      <c r="F4045" s="86"/>
      <c r="G4045" s="86"/>
      <c r="H4045" s="86"/>
      <c r="I4045" s="86"/>
    </row>
    <row r="4046" spans="5:9" s="85" customFormat="1" hidden="1">
      <c r="E4046" s="86"/>
      <c r="F4046" s="86"/>
      <c r="G4046" s="86"/>
      <c r="H4046" s="86"/>
      <c r="I4046" s="86"/>
    </row>
    <row r="4047" spans="5:9" s="85" customFormat="1" hidden="1">
      <c r="E4047" s="86"/>
      <c r="F4047" s="86"/>
      <c r="G4047" s="86"/>
      <c r="H4047" s="86"/>
      <c r="I4047" s="86"/>
    </row>
    <row r="4048" spans="5:9" s="85" customFormat="1" hidden="1">
      <c r="E4048" s="86"/>
      <c r="F4048" s="86"/>
      <c r="G4048" s="86"/>
      <c r="H4048" s="86"/>
      <c r="I4048" s="86"/>
    </row>
    <row r="4049" spans="5:9" s="85" customFormat="1" hidden="1">
      <c r="E4049" s="86"/>
      <c r="F4049" s="86"/>
      <c r="G4049" s="86"/>
      <c r="H4049" s="86"/>
      <c r="I4049" s="86"/>
    </row>
    <row r="4050" spans="5:9" s="85" customFormat="1" hidden="1">
      <c r="E4050" s="86"/>
      <c r="F4050" s="86"/>
      <c r="G4050" s="86"/>
      <c r="H4050" s="86"/>
      <c r="I4050" s="86"/>
    </row>
    <row r="4051" spans="5:9" s="85" customFormat="1" hidden="1">
      <c r="E4051" s="86"/>
      <c r="F4051" s="86"/>
      <c r="G4051" s="86"/>
      <c r="H4051" s="86"/>
      <c r="I4051" s="86"/>
    </row>
    <row r="4052" spans="5:9" s="85" customFormat="1" hidden="1">
      <c r="E4052" s="86"/>
      <c r="F4052" s="86"/>
      <c r="G4052" s="86"/>
      <c r="H4052" s="86"/>
      <c r="I4052" s="86"/>
    </row>
    <row r="4053" spans="5:9" s="85" customFormat="1" hidden="1">
      <c r="E4053" s="86"/>
      <c r="F4053" s="86"/>
      <c r="G4053" s="86"/>
      <c r="H4053" s="86"/>
      <c r="I4053" s="86"/>
    </row>
    <row r="4054" spans="5:9" s="85" customFormat="1" hidden="1">
      <c r="E4054" s="86"/>
      <c r="F4054" s="86"/>
      <c r="G4054" s="86"/>
      <c r="H4054" s="86"/>
      <c r="I4054" s="86"/>
    </row>
    <row r="4055" spans="5:9" s="85" customFormat="1" hidden="1">
      <c r="E4055" s="86"/>
      <c r="F4055" s="86"/>
      <c r="G4055" s="86"/>
      <c r="H4055" s="86"/>
      <c r="I4055" s="86"/>
    </row>
    <row r="4056" spans="5:9" s="85" customFormat="1" hidden="1">
      <c r="E4056" s="86"/>
      <c r="F4056" s="86"/>
      <c r="G4056" s="86"/>
      <c r="H4056" s="86"/>
      <c r="I4056" s="86"/>
    </row>
    <row r="4057" spans="5:9" s="85" customFormat="1" hidden="1">
      <c r="E4057" s="86"/>
      <c r="F4057" s="86"/>
      <c r="G4057" s="86"/>
      <c r="H4057" s="86"/>
      <c r="I4057" s="86"/>
    </row>
    <row r="4058" spans="5:9" s="85" customFormat="1" hidden="1">
      <c r="E4058" s="86"/>
      <c r="F4058" s="86"/>
      <c r="G4058" s="86"/>
      <c r="H4058" s="86"/>
      <c r="I4058" s="86"/>
    </row>
    <row r="4059" spans="5:9" s="85" customFormat="1" hidden="1">
      <c r="E4059" s="86"/>
      <c r="F4059" s="86"/>
      <c r="G4059" s="86"/>
      <c r="H4059" s="86"/>
      <c r="I4059" s="86"/>
    </row>
    <row r="4060" spans="5:9" s="85" customFormat="1" hidden="1">
      <c r="E4060" s="86"/>
      <c r="F4060" s="86"/>
      <c r="G4060" s="86"/>
      <c r="H4060" s="86"/>
      <c r="I4060" s="86"/>
    </row>
    <row r="4061" spans="5:9" s="85" customFormat="1" hidden="1">
      <c r="E4061" s="86"/>
      <c r="F4061" s="86"/>
      <c r="G4061" s="86"/>
      <c r="H4061" s="86"/>
      <c r="I4061" s="86"/>
    </row>
    <row r="4062" spans="5:9" s="85" customFormat="1" hidden="1">
      <c r="E4062" s="86"/>
      <c r="F4062" s="86"/>
      <c r="G4062" s="86"/>
      <c r="H4062" s="86"/>
      <c r="I4062" s="86"/>
    </row>
    <row r="4063" spans="5:9" s="85" customFormat="1" hidden="1">
      <c r="E4063" s="86"/>
      <c r="F4063" s="86"/>
      <c r="G4063" s="86"/>
      <c r="H4063" s="86"/>
      <c r="I4063" s="86"/>
    </row>
    <row r="4064" spans="5:9" s="85" customFormat="1" hidden="1">
      <c r="E4064" s="86"/>
      <c r="F4064" s="86"/>
      <c r="G4064" s="86"/>
      <c r="H4064" s="86"/>
      <c r="I4064" s="86"/>
    </row>
    <row r="4065" spans="5:9" s="85" customFormat="1" hidden="1">
      <c r="E4065" s="86"/>
      <c r="F4065" s="86"/>
      <c r="G4065" s="86"/>
      <c r="H4065" s="86"/>
      <c r="I4065" s="86"/>
    </row>
    <row r="4066" spans="5:9" s="85" customFormat="1" hidden="1">
      <c r="E4066" s="86"/>
      <c r="F4066" s="86"/>
      <c r="G4066" s="86"/>
      <c r="H4066" s="86"/>
      <c r="I4066" s="86"/>
    </row>
    <row r="4067" spans="5:9" s="85" customFormat="1" hidden="1">
      <c r="E4067" s="86"/>
      <c r="F4067" s="86"/>
      <c r="G4067" s="86"/>
      <c r="H4067" s="86"/>
      <c r="I4067" s="86"/>
    </row>
    <row r="4068" spans="5:9" s="85" customFormat="1" hidden="1">
      <c r="E4068" s="86"/>
      <c r="F4068" s="86"/>
      <c r="G4068" s="86"/>
      <c r="H4068" s="86"/>
      <c r="I4068" s="86"/>
    </row>
    <row r="4069" spans="5:9" s="85" customFormat="1" hidden="1">
      <c r="E4069" s="86"/>
      <c r="F4069" s="86"/>
      <c r="G4069" s="86"/>
      <c r="H4069" s="86"/>
      <c r="I4069" s="86"/>
    </row>
    <row r="4070" spans="5:9" s="85" customFormat="1" hidden="1">
      <c r="E4070" s="86"/>
      <c r="F4070" s="86"/>
      <c r="G4070" s="86"/>
      <c r="H4070" s="86"/>
      <c r="I4070" s="86"/>
    </row>
    <row r="4071" spans="5:9" s="85" customFormat="1" hidden="1">
      <c r="E4071" s="86"/>
      <c r="F4071" s="86"/>
      <c r="G4071" s="86"/>
      <c r="H4071" s="86"/>
      <c r="I4071" s="86"/>
    </row>
    <row r="4072" spans="5:9" s="85" customFormat="1" hidden="1">
      <c r="E4072" s="86"/>
      <c r="F4072" s="86"/>
      <c r="G4072" s="86"/>
      <c r="H4072" s="86"/>
      <c r="I4072" s="86"/>
    </row>
    <row r="4073" spans="5:9" s="85" customFormat="1" hidden="1">
      <c r="E4073" s="86"/>
      <c r="F4073" s="86"/>
      <c r="G4073" s="86"/>
      <c r="H4073" s="86"/>
      <c r="I4073" s="86"/>
    </row>
    <row r="4074" spans="5:9" s="85" customFormat="1" hidden="1">
      <c r="E4074" s="86"/>
      <c r="F4074" s="86"/>
      <c r="G4074" s="86"/>
      <c r="H4074" s="86"/>
      <c r="I4074" s="86"/>
    </row>
    <row r="4075" spans="5:9" s="85" customFormat="1" hidden="1">
      <c r="E4075" s="86"/>
      <c r="F4075" s="86"/>
      <c r="G4075" s="86"/>
      <c r="H4075" s="86"/>
      <c r="I4075" s="86"/>
    </row>
    <row r="4076" spans="5:9" s="85" customFormat="1" hidden="1">
      <c r="E4076" s="86"/>
      <c r="F4076" s="86"/>
      <c r="G4076" s="86"/>
      <c r="H4076" s="86"/>
      <c r="I4076" s="86"/>
    </row>
    <row r="4077" spans="5:9" s="85" customFormat="1" hidden="1">
      <c r="E4077" s="86"/>
      <c r="F4077" s="86"/>
      <c r="G4077" s="86"/>
      <c r="H4077" s="86"/>
      <c r="I4077" s="86"/>
    </row>
    <row r="4078" spans="5:9" s="85" customFormat="1" hidden="1">
      <c r="E4078" s="86"/>
      <c r="F4078" s="86"/>
      <c r="G4078" s="86"/>
      <c r="H4078" s="86"/>
      <c r="I4078" s="86"/>
    </row>
    <row r="4079" spans="5:9" s="85" customFormat="1" hidden="1">
      <c r="E4079" s="86"/>
      <c r="F4079" s="86"/>
      <c r="G4079" s="86"/>
      <c r="H4079" s="86"/>
      <c r="I4079" s="86"/>
    </row>
    <row r="4080" spans="5:9" s="85" customFormat="1" hidden="1">
      <c r="E4080" s="86"/>
      <c r="F4080" s="86"/>
      <c r="G4080" s="86"/>
      <c r="H4080" s="86"/>
      <c r="I4080" s="86"/>
    </row>
    <row r="4081" spans="5:9" s="85" customFormat="1" hidden="1">
      <c r="E4081" s="86"/>
      <c r="F4081" s="86"/>
      <c r="G4081" s="86"/>
      <c r="H4081" s="86"/>
      <c r="I4081" s="86"/>
    </row>
    <row r="4082" spans="5:9" s="85" customFormat="1" hidden="1">
      <c r="E4082" s="86"/>
      <c r="F4082" s="86"/>
      <c r="G4082" s="86"/>
      <c r="H4082" s="86"/>
      <c r="I4082" s="86"/>
    </row>
    <row r="4083" spans="5:9" s="85" customFormat="1" hidden="1">
      <c r="E4083" s="86"/>
      <c r="F4083" s="86"/>
      <c r="G4083" s="86"/>
      <c r="H4083" s="86"/>
      <c r="I4083" s="86"/>
    </row>
    <row r="4084" spans="5:9" s="85" customFormat="1" hidden="1">
      <c r="E4084" s="86"/>
      <c r="F4084" s="86"/>
      <c r="G4084" s="86"/>
      <c r="H4084" s="86"/>
      <c r="I4084" s="86"/>
    </row>
    <row r="4085" spans="5:9" s="85" customFormat="1" hidden="1">
      <c r="E4085" s="86"/>
      <c r="F4085" s="86"/>
      <c r="G4085" s="86"/>
      <c r="H4085" s="86"/>
      <c r="I4085" s="86"/>
    </row>
    <row r="4086" spans="5:9" s="85" customFormat="1" hidden="1">
      <c r="E4086" s="86"/>
      <c r="F4086" s="86"/>
      <c r="G4086" s="86"/>
      <c r="H4086" s="86"/>
      <c r="I4086" s="86"/>
    </row>
    <row r="4087" spans="5:9" s="85" customFormat="1" hidden="1">
      <c r="E4087" s="86"/>
      <c r="F4087" s="86"/>
      <c r="G4087" s="86"/>
      <c r="H4087" s="86"/>
      <c r="I4087" s="86"/>
    </row>
    <row r="4088" spans="5:9" s="85" customFormat="1" hidden="1">
      <c r="E4088" s="86"/>
      <c r="F4088" s="86"/>
      <c r="G4088" s="86"/>
      <c r="H4088" s="86"/>
      <c r="I4088" s="86"/>
    </row>
    <row r="4089" spans="5:9" s="85" customFormat="1" hidden="1">
      <c r="E4089" s="86"/>
      <c r="F4089" s="86"/>
      <c r="G4089" s="86"/>
      <c r="H4089" s="86"/>
      <c r="I4089" s="86"/>
    </row>
    <row r="4090" spans="5:9" s="85" customFormat="1" hidden="1">
      <c r="E4090" s="86"/>
      <c r="F4090" s="86"/>
      <c r="G4090" s="86"/>
      <c r="H4090" s="86"/>
      <c r="I4090" s="86"/>
    </row>
    <row r="4091" spans="5:9" s="85" customFormat="1" hidden="1">
      <c r="E4091" s="86"/>
      <c r="F4091" s="86"/>
      <c r="G4091" s="86"/>
      <c r="H4091" s="86"/>
      <c r="I4091" s="86"/>
    </row>
    <row r="4092" spans="5:9" s="85" customFormat="1" hidden="1">
      <c r="E4092" s="86"/>
      <c r="F4092" s="86"/>
      <c r="G4092" s="86"/>
      <c r="H4092" s="86"/>
      <c r="I4092" s="86"/>
    </row>
    <row r="4093" spans="5:9" s="85" customFormat="1" hidden="1">
      <c r="E4093" s="86"/>
      <c r="F4093" s="86"/>
      <c r="G4093" s="86"/>
      <c r="H4093" s="86"/>
      <c r="I4093" s="86"/>
    </row>
    <row r="4094" spans="5:9" s="85" customFormat="1" hidden="1">
      <c r="E4094" s="86"/>
      <c r="F4094" s="86"/>
      <c r="G4094" s="86"/>
      <c r="H4094" s="86"/>
      <c r="I4094" s="86"/>
    </row>
    <row r="4095" spans="5:9" s="85" customFormat="1" hidden="1">
      <c r="E4095" s="86"/>
      <c r="F4095" s="86"/>
      <c r="G4095" s="86"/>
      <c r="H4095" s="86"/>
      <c r="I4095" s="86"/>
    </row>
    <row r="4096" spans="5:9" s="85" customFormat="1" hidden="1">
      <c r="E4096" s="86"/>
      <c r="F4096" s="86"/>
      <c r="G4096" s="86"/>
      <c r="H4096" s="86"/>
      <c r="I4096" s="86"/>
    </row>
    <row r="4097" spans="5:9" s="85" customFormat="1" hidden="1">
      <c r="E4097" s="86"/>
      <c r="F4097" s="86"/>
      <c r="G4097" s="86"/>
      <c r="H4097" s="86"/>
      <c r="I4097" s="86"/>
    </row>
    <row r="4098" spans="5:9" s="85" customFormat="1" hidden="1">
      <c r="E4098" s="86"/>
      <c r="F4098" s="86"/>
      <c r="G4098" s="86"/>
      <c r="H4098" s="86"/>
      <c r="I4098" s="86"/>
    </row>
    <row r="4099" spans="5:9" s="85" customFormat="1" hidden="1">
      <c r="E4099" s="86"/>
      <c r="F4099" s="86"/>
      <c r="G4099" s="86"/>
      <c r="H4099" s="86"/>
      <c r="I4099" s="86"/>
    </row>
    <row r="4100" spans="5:9" s="85" customFormat="1" hidden="1">
      <c r="E4100" s="86"/>
      <c r="F4100" s="86"/>
      <c r="G4100" s="86"/>
      <c r="H4100" s="86"/>
      <c r="I4100" s="86"/>
    </row>
    <row r="4101" spans="5:9" s="85" customFormat="1" hidden="1">
      <c r="E4101" s="86"/>
      <c r="F4101" s="86"/>
      <c r="G4101" s="86"/>
      <c r="H4101" s="86"/>
      <c r="I4101" s="86"/>
    </row>
    <row r="4102" spans="5:9" s="85" customFormat="1" hidden="1">
      <c r="E4102" s="86"/>
      <c r="F4102" s="86"/>
      <c r="G4102" s="86"/>
      <c r="H4102" s="86"/>
      <c r="I4102" s="86"/>
    </row>
    <row r="4103" spans="5:9" s="85" customFormat="1" hidden="1">
      <c r="E4103" s="86"/>
      <c r="F4103" s="86"/>
      <c r="G4103" s="86"/>
      <c r="H4103" s="86"/>
      <c r="I4103" s="86"/>
    </row>
    <row r="4104" spans="5:9" s="85" customFormat="1" hidden="1">
      <c r="E4104" s="86"/>
      <c r="F4104" s="86"/>
      <c r="G4104" s="86"/>
      <c r="H4104" s="86"/>
      <c r="I4104" s="86"/>
    </row>
    <row r="4105" spans="5:9" s="85" customFormat="1" hidden="1">
      <c r="E4105" s="86"/>
      <c r="F4105" s="86"/>
      <c r="G4105" s="86"/>
      <c r="H4105" s="86"/>
      <c r="I4105" s="86"/>
    </row>
    <row r="4106" spans="5:9" s="85" customFormat="1" hidden="1">
      <c r="E4106" s="86"/>
      <c r="F4106" s="86"/>
      <c r="G4106" s="86"/>
      <c r="H4106" s="86"/>
      <c r="I4106" s="86"/>
    </row>
    <row r="4107" spans="5:9" s="85" customFormat="1" hidden="1">
      <c r="E4107" s="86"/>
      <c r="F4107" s="86"/>
      <c r="G4107" s="86"/>
      <c r="H4107" s="86"/>
      <c r="I4107" s="86"/>
    </row>
    <row r="4108" spans="5:9" s="85" customFormat="1" hidden="1">
      <c r="E4108" s="86"/>
      <c r="F4108" s="86"/>
      <c r="G4108" s="86"/>
      <c r="H4108" s="86"/>
      <c r="I4108" s="86"/>
    </row>
    <row r="4109" spans="5:9" s="85" customFormat="1" hidden="1">
      <c r="E4109" s="86"/>
      <c r="F4109" s="86"/>
      <c r="G4109" s="86"/>
      <c r="H4109" s="86"/>
      <c r="I4109" s="86"/>
    </row>
    <row r="4110" spans="5:9" s="85" customFormat="1" hidden="1">
      <c r="E4110" s="86"/>
      <c r="F4110" s="86"/>
      <c r="G4110" s="86"/>
      <c r="H4110" s="86"/>
      <c r="I4110" s="86"/>
    </row>
    <row r="4111" spans="5:9" s="85" customFormat="1" hidden="1">
      <c r="E4111" s="86"/>
      <c r="F4111" s="86"/>
      <c r="G4111" s="86"/>
      <c r="H4111" s="86"/>
      <c r="I4111" s="86"/>
    </row>
    <row r="4112" spans="5:9" s="85" customFormat="1" hidden="1">
      <c r="E4112" s="86"/>
      <c r="F4112" s="86"/>
      <c r="G4112" s="86"/>
      <c r="H4112" s="86"/>
      <c r="I4112" s="86"/>
    </row>
    <row r="4113" spans="5:9" s="85" customFormat="1" hidden="1">
      <c r="E4113" s="86"/>
      <c r="F4113" s="86"/>
      <c r="G4113" s="86"/>
      <c r="H4113" s="86"/>
      <c r="I4113" s="86"/>
    </row>
    <row r="4114" spans="5:9" s="85" customFormat="1" hidden="1">
      <c r="E4114" s="86"/>
      <c r="F4114" s="86"/>
      <c r="G4114" s="86"/>
      <c r="H4114" s="86"/>
      <c r="I4114" s="86"/>
    </row>
    <row r="4115" spans="5:9" s="85" customFormat="1" hidden="1">
      <c r="E4115" s="86"/>
      <c r="F4115" s="86"/>
      <c r="G4115" s="86"/>
      <c r="H4115" s="86"/>
      <c r="I4115" s="86"/>
    </row>
    <row r="4116" spans="5:9" s="85" customFormat="1" hidden="1">
      <c r="E4116" s="86"/>
      <c r="F4116" s="86"/>
      <c r="G4116" s="86"/>
      <c r="H4116" s="86"/>
      <c r="I4116" s="86"/>
    </row>
    <row r="4117" spans="5:9" s="85" customFormat="1" hidden="1">
      <c r="E4117" s="86"/>
      <c r="F4117" s="86"/>
      <c r="G4117" s="86"/>
      <c r="H4117" s="86"/>
      <c r="I4117" s="86"/>
    </row>
    <row r="4118" spans="5:9" s="85" customFormat="1" hidden="1">
      <c r="E4118" s="86"/>
      <c r="F4118" s="86"/>
      <c r="G4118" s="86"/>
      <c r="H4118" s="86"/>
      <c r="I4118" s="86"/>
    </row>
    <row r="4119" spans="5:9" s="85" customFormat="1" hidden="1">
      <c r="E4119" s="86"/>
      <c r="F4119" s="86"/>
      <c r="G4119" s="86"/>
      <c r="H4119" s="86"/>
      <c r="I4119" s="86"/>
    </row>
    <row r="4120" spans="5:9" s="85" customFormat="1" hidden="1">
      <c r="E4120" s="86"/>
      <c r="F4120" s="86"/>
      <c r="G4120" s="86"/>
      <c r="H4120" s="86"/>
      <c r="I4120" s="86"/>
    </row>
    <row r="4121" spans="5:9" s="85" customFormat="1" hidden="1">
      <c r="E4121" s="86"/>
      <c r="F4121" s="86"/>
      <c r="G4121" s="86"/>
      <c r="H4121" s="86"/>
      <c r="I4121" s="86"/>
    </row>
    <row r="4122" spans="5:9" s="85" customFormat="1" hidden="1">
      <c r="E4122" s="86"/>
      <c r="F4122" s="86"/>
      <c r="G4122" s="86"/>
      <c r="H4122" s="86"/>
      <c r="I4122" s="86"/>
    </row>
    <row r="4123" spans="5:9" s="85" customFormat="1" hidden="1">
      <c r="E4123" s="86"/>
      <c r="F4123" s="86"/>
      <c r="G4123" s="86"/>
      <c r="H4123" s="86"/>
      <c r="I4123" s="86"/>
    </row>
    <row r="4124" spans="5:9" s="85" customFormat="1" hidden="1">
      <c r="E4124" s="86"/>
      <c r="F4124" s="86"/>
      <c r="G4124" s="86"/>
      <c r="H4124" s="86"/>
      <c r="I4124" s="86"/>
    </row>
    <row r="4125" spans="5:9" s="85" customFormat="1" hidden="1">
      <c r="E4125" s="86"/>
      <c r="F4125" s="86"/>
      <c r="G4125" s="86"/>
      <c r="H4125" s="86"/>
      <c r="I4125" s="86"/>
    </row>
    <row r="4126" spans="5:9" s="85" customFormat="1" hidden="1">
      <c r="E4126" s="86"/>
      <c r="F4126" s="86"/>
      <c r="G4126" s="86"/>
      <c r="H4126" s="86"/>
      <c r="I4126" s="86"/>
    </row>
    <row r="4127" spans="5:9" s="85" customFormat="1" hidden="1">
      <c r="E4127" s="86"/>
      <c r="F4127" s="86"/>
      <c r="G4127" s="86"/>
      <c r="H4127" s="86"/>
      <c r="I4127" s="86"/>
    </row>
    <row r="4128" spans="5:9" s="85" customFormat="1" hidden="1">
      <c r="E4128" s="86"/>
      <c r="F4128" s="86"/>
      <c r="G4128" s="86"/>
      <c r="H4128" s="86"/>
      <c r="I4128" s="86"/>
    </row>
    <row r="4129" spans="5:9" s="85" customFormat="1" hidden="1">
      <c r="E4129" s="86"/>
      <c r="F4129" s="86"/>
      <c r="G4129" s="86"/>
      <c r="H4129" s="86"/>
      <c r="I4129" s="86"/>
    </row>
    <row r="4130" spans="5:9" s="85" customFormat="1" hidden="1">
      <c r="E4130" s="86"/>
      <c r="F4130" s="86"/>
      <c r="G4130" s="86"/>
      <c r="H4130" s="86"/>
      <c r="I4130" s="86"/>
    </row>
    <row r="4131" spans="5:9" s="85" customFormat="1" hidden="1">
      <c r="E4131" s="86"/>
      <c r="F4131" s="86"/>
      <c r="G4131" s="86"/>
      <c r="H4131" s="86"/>
      <c r="I4131" s="86"/>
    </row>
    <row r="4132" spans="5:9" s="85" customFormat="1" hidden="1">
      <c r="E4132" s="86"/>
      <c r="F4132" s="86"/>
      <c r="G4132" s="86"/>
      <c r="H4132" s="86"/>
      <c r="I4132" s="86"/>
    </row>
    <row r="4133" spans="5:9" s="85" customFormat="1" hidden="1">
      <c r="E4133" s="86"/>
      <c r="F4133" s="86"/>
      <c r="G4133" s="86"/>
      <c r="H4133" s="86"/>
      <c r="I4133" s="86"/>
    </row>
    <row r="4134" spans="5:9" s="85" customFormat="1" hidden="1">
      <c r="E4134" s="86"/>
      <c r="F4134" s="86"/>
      <c r="G4134" s="86"/>
      <c r="H4134" s="86"/>
      <c r="I4134" s="86"/>
    </row>
    <row r="4135" spans="5:9" s="85" customFormat="1" hidden="1">
      <c r="E4135" s="86"/>
      <c r="F4135" s="86"/>
      <c r="G4135" s="86"/>
      <c r="H4135" s="86"/>
      <c r="I4135" s="86"/>
    </row>
    <row r="4136" spans="5:9" s="85" customFormat="1" hidden="1">
      <c r="E4136" s="86"/>
      <c r="F4136" s="86"/>
      <c r="G4136" s="86"/>
      <c r="H4136" s="86"/>
      <c r="I4136" s="86"/>
    </row>
    <row r="4137" spans="5:9" s="85" customFormat="1" hidden="1">
      <c r="E4137" s="86"/>
      <c r="F4137" s="86"/>
      <c r="G4137" s="86"/>
      <c r="H4137" s="86"/>
      <c r="I4137" s="86"/>
    </row>
    <row r="4138" spans="5:9" s="85" customFormat="1" hidden="1">
      <c r="E4138" s="86"/>
      <c r="F4138" s="86"/>
      <c r="G4138" s="86"/>
      <c r="H4138" s="86"/>
      <c r="I4138" s="86"/>
    </row>
    <row r="4139" spans="5:9" s="85" customFormat="1" hidden="1">
      <c r="E4139" s="86"/>
      <c r="F4139" s="86"/>
      <c r="G4139" s="86"/>
      <c r="H4139" s="86"/>
      <c r="I4139" s="86"/>
    </row>
    <row r="4140" spans="5:9" s="85" customFormat="1" hidden="1">
      <c r="E4140" s="86"/>
      <c r="F4140" s="86"/>
      <c r="G4140" s="86"/>
      <c r="H4140" s="86"/>
      <c r="I4140" s="86"/>
    </row>
    <row r="4141" spans="5:9" s="85" customFormat="1" hidden="1">
      <c r="E4141" s="86"/>
      <c r="F4141" s="86"/>
      <c r="G4141" s="86"/>
      <c r="H4141" s="86"/>
      <c r="I4141" s="86"/>
    </row>
    <row r="4142" spans="5:9" s="85" customFormat="1" hidden="1">
      <c r="E4142" s="86"/>
      <c r="F4142" s="86"/>
      <c r="G4142" s="86"/>
      <c r="H4142" s="86"/>
      <c r="I4142" s="86"/>
    </row>
    <row r="4143" spans="5:9" s="85" customFormat="1" hidden="1">
      <c r="E4143" s="86"/>
      <c r="F4143" s="86"/>
      <c r="G4143" s="86"/>
      <c r="H4143" s="86"/>
      <c r="I4143" s="86"/>
    </row>
    <row r="4144" spans="5:9" s="85" customFormat="1" hidden="1">
      <c r="E4144" s="86"/>
      <c r="F4144" s="86"/>
      <c r="G4144" s="86"/>
      <c r="H4144" s="86"/>
      <c r="I4144" s="86"/>
    </row>
    <row r="4145" spans="5:9" s="85" customFormat="1" hidden="1">
      <c r="E4145" s="86"/>
      <c r="F4145" s="86"/>
      <c r="G4145" s="86"/>
      <c r="H4145" s="86"/>
      <c r="I4145" s="86"/>
    </row>
    <row r="4146" spans="5:9" s="85" customFormat="1" hidden="1">
      <c r="E4146" s="86"/>
      <c r="F4146" s="86"/>
      <c r="G4146" s="86"/>
      <c r="H4146" s="86"/>
      <c r="I4146" s="86"/>
    </row>
    <row r="4147" spans="5:9" s="85" customFormat="1" hidden="1">
      <c r="E4147" s="86"/>
      <c r="F4147" s="86"/>
      <c r="G4147" s="86"/>
      <c r="H4147" s="86"/>
      <c r="I4147" s="86"/>
    </row>
    <row r="4148" spans="5:9" s="85" customFormat="1" hidden="1">
      <c r="E4148" s="86"/>
      <c r="F4148" s="86"/>
      <c r="G4148" s="86"/>
      <c r="H4148" s="86"/>
      <c r="I4148" s="86"/>
    </row>
    <row r="4149" spans="5:9" s="85" customFormat="1" hidden="1">
      <c r="E4149" s="86"/>
      <c r="F4149" s="86"/>
      <c r="G4149" s="86"/>
      <c r="H4149" s="86"/>
      <c r="I4149" s="86"/>
    </row>
    <row r="4150" spans="5:9" s="85" customFormat="1" hidden="1">
      <c r="E4150" s="86"/>
      <c r="F4150" s="86"/>
      <c r="G4150" s="86"/>
      <c r="H4150" s="86"/>
      <c r="I4150" s="86"/>
    </row>
    <row r="4151" spans="5:9" s="85" customFormat="1" hidden="1">
      <c r="E4151" s="86"/>
      <c r="F4151" s="86"/>
      <c r="G4151" s="86"/>
      <c r="H4151" s="86"/>
      <c r="I4151" s="86"/>
    </row>
    <row r="4152" spans="5:9" s="85" customFormat="1" hidden="1">
      <c r="E4152" s="86"/>
      <c r="F4152" s="86"/>
      <c r="G4152" s="86"/>
      <c r="H4152" s="86"/>
      <c r="I4152" s="86"/>
    </row>
    <row r="4153" spans="5:9" s="85" customFormat="1" hidden="1">
      <c r="E4153" s="86"/>
      <c r="F4153" s="86"/>
      <c r="G4153" s="86"/>
      <c r="H4153" s="86"/>
      <c r="I4153" s="86"/>
    </row>
    <row r="4154" spans="5:9" s="85" customFormat="1" hidden="1">
      <c r="E4154" s="86"/>
      <c r="F4154" s="86"/>
      <c r="G4154" s="86"/>
      <c r="H4154" s="86"/>
      <c r="I4154" s="86"/>
    </row>
    <row r="4155" spans="5:9" s="85" customFormat="1" hidden="1">
      <c r="E4155" s="86"/>
      <c r="F4155" s="86"/>
      <c r="G4155" s="86"/>
      <c r="H4155" s="86"/>
      <c r="I4155" s="86"/>
    </row>
    <row r="4156" spans="5:9" s="85" customFormat="1" hidden="1">
      <c r="E4156" s="86"/>
      <c r="F4156" s="86"/>
      <c r="G4156" s="86"/>
      <c r="H4156" s="86"/>
      <c r="I4156" s="86"/>
    </row>
    <row r="4157" spans="5:9" s="85" customFormat="1" hidden="1">
      <c r="E4157" s="86"/>
      <c r="F4157" s="86"/>
      <c r="G4157" s="86"/>
      <c r="H4157" s="86"/>
      <c r="I4157" s="86"/>
    </row>
    <row r="4158" spans="5:9" s="85" customFormat="1" hidden="1">
      <c r="E4158" s="86"/>
      <c r="F4158" s="86"/>
      <c r="G4158" s="86"/>
      <c r="H4158" s="86"/>
      <c r="I4158" s="86"/>
    </row>
    <row r="4159" spans="5:9" s="85" customFormat="1" hidden="1">
      <c r="E4159" s="86"/>
      <c r="F4159" s="86"/>
      <c r="G4159" s="86"/>
      <c r="H4159" s="86"/>
      <c r="I4159" s="86"/>
    </row>
    <row r="4160" spans="5:9" s="85" customFormat="1" hidden="1">
      <c r="E4160" s="86"/>
      <c r="F4160" s="86"/>
      <c r="G4160" s="86"/>
      <c r="H4160" s="86"/>
      <c r="I4160" s="86"/>
    </row>
    <row r="4161" spans="5:9" s="85" customFormat="1" hidden="1">
      <c r="E4161" s="86"/>
      <c r="F4161" s="86"/>
      <c r="G4161" s="86"/>
      <c r="H4161" s="86"/>
      <c r="I4161" s="86"/>
    </row>
    <row r="4162" spans="5:9" s="85" customFormat="1" hidden="1">
      <c r="E4162" s="86"/>
      <c r="F4162" s="86"/>
      <c r="G4162" s="86"/>
      <c r="H4162" s="86"/>
      <c r="I4162" s="86"/>
    </row>
    <row r="4163" spans="5:9" s="85" customFormat="1" hidden="1">
      <c r="E4163" s="86"/>
      <c r="F4163" s="86"/>
      <c r="G4163" s="86"/>
      <c r="H4163" s="86"/>
      <c r="I4163" s="86"/>
    </row>
    <row r="4164" spans="5:9" s="85" customFormat="1" hidden="1">
      <c r="E4164" s="86"/>
      <c r="F4164" s="86"/>
      <c r="G4164" s="86"/>
      <c r="H4164" s="86"/>
      <c r="I4164" s="86"/>
    </row>
    <row r="4165" spans="5:9" s="85" customFormat="1" hidden="1">
      <c r="E4165" s="86"/>
      <c r="F4165" s="86"/>
      <c r="G4165" s="86"/>
      <c r="H4165" s="86"/>
      <c r="I4165" s="86"/>
    </row>
    <row r="4166" spans="5:9" s="85" customFormat="1" hidden="1">
      <c r="E4166" s="86"/>
      <c r="F4166" s="86"/>
      <c r="G4166" s="86"/>
      <c r="H4166" s="86"/>
      <c r="I4166" s="86"/>
    </row>
    <row r="4167" spans="5:9" s="85" customFormat="1" hidden="1">
      <c r="E4167" s="86"/>
      <c r="F4167" s="86"/>
      <c r="G4167" s="86"/>
      <c r="H4167" s="86"/>
      <c r="I4167" s="86"/>
    </row>
    <row r="4168" spans="5:9" s="85" customFormat="1" hidden="1">
      <c r="E4168" s="86"/>
      <c r="F4168" s="86"/>
      <c r="G4168" s="86"/>
      <c r="H4168" s="86"/>
      <c r="I4168" s="86"/>
    </row>
    <row r="4169" spans="5:9" s="85" customFormat="1" hidden="1">
      <c r="E4169" s="86"/>
      <c r="F4169" s="86"/>
      <c r="G4169" s="86"/>
      <c r="H4169" s="86"/>
      <c r="I4169" s="86"/>
    </row>
    <row r="4170" spans="5:9" s="85" customFormat="1" hidden="1">
      <c r="E4170" s="86"/>
      <c r="F4170" s="86"/>
      <c r="G4170" s="86"/>
      <c r="H4170" s="86"/>
      <c r="I4170" s="86"/>
    </row>
    <row r="4171" spans="5:9" s="85" customFormat="1" hidden="1">
      <c r="E4171" s="86"/>
      <c r="F4171" s="86"/>
      <c r="G4171" s="86"/>
      <c r="H4171" s="86"/>
      <c r="I4171" s="86"/>
    </row>
    <row r="4172" spans="5:9" s="85" customFormat="1" hidden="1">
      <c r="E4172" s="86"/>
      <c r="F4172" s="86"/>
      <c r="G4172" s="86"/>
      <c r="H4172" s="86"/>
      <c r="I4172" s="86"/>
    </row>
    <row r="4173" spans="5:9" s="85" customFormat="1" hidden="1">
      <c r="E4173" s="86"/>
      <c r="F4173" s="86"/>
      <c r="G4173" s="86"/>
      <c r="H4173" s="86"/>
      <c r="I4173" s="86"/>
    </row>
    <row r="4174" spans="5:9" s="85" customFormat="1" hidden="1">
      <c r="E4174" s="86"/>
      <c r="F4174" s="86"/>
      <c r="G4174" s="86"/>
      <c r="H4174" s="86"/>
      <c r="I4174" s="86"/>
    </row>
    <row r="4175" spans="5:9" s="85" customFormat="1" hidden="1">
      <c r="E4175" s="86"/>
      <c r="F4175" s="86"/>
      <c r="G4175" s="86"/>
      <c r="H4175" s="86"/>
      <c r="I4175" s="86"/>
    </row>
    <row r="4176" spans="5:9" s="85" customFormat="1" hidden="1">
      <c r="E4176" s="86"/>
      <c r="F4176" s="86"/>
      <c r="G4176" s="86"/>
      <c r="H4176" s="86"/>
      <c r="I4176" s="86"/>
    </row>
    <row r="4177" spans="5:9" s="85" customFormat="1" hidden="1">
      <c r="E4177" s="86"/>
      <c r="F4177" s="86"/>
      <c r="G4177" s="86"/>
      <c r="H4177" s="86"/>
      <c r="I4177" s="86"/>
    </row>
    <row r="4178" spans="5:9" s="85" customFormat="1" hidden="1">
      <c r="E4178" s="86"/>
      <c r="F4178" s="86"/>
      <c r="G4178" s="86"/>
      <c r="H4178" s="86"/>
      <c r="I4178" s="86"/>
    </row>
    <row r="4179" spans="5:9" s="85" customFormat="1" hidden="1">
      <c r="E4179" s="86"/>
      <c r="F4179" s="86"/>
      <c r="G4179" s="86"/>
      <c r="H4179" s="86"/>
      <c r="I4179" s="86"/>
    </row>
    <row r="4180" spans="5:9" s="85" customFormat="1" hidden="1">
      <c r="E4180" s="86"/>
      <c r="F4180" s="86"/>
      <c r="G4180" s="86"/>
      <c r="H4180" s="86"/>
      <c r="I4180" s="86"/>
    </row>
    <row r="4181" spans="5:9" s="85" customFormat="1" hidden="1">
      <c r="E4181" s="86"/>
      <c r="F4181" s="86"/>
      <c r="G4181" s="86"/>
      <c r="H4181" s="86"/>
      <c r="I4181" s="86"/>
    </row>
    <row r="4182" spans="5:9" s="85" customFormat="1" hidden="1">
      <c r="E4182" s="86"/>
      <c r="F4182" s="86"/>
      <c r="G4182" s="86"/>
      <c r="H4182" s="86"/>
      <c r="I4182" s="86"/>
    </row>
    <row r="4183" spans="5:9" s="85" customFormat="1" hidden="1">
      <c r="E4183" s="86"/>
      <c r="F4183" s="86"/>
      <c r="G4183" s="86"/>
      <c r="H4183" s="86"/>
      <c r="I4183" s="86"/>
    </row>
    <row r="4184" spans="5:9" s="85" customFormat="1" hidden="1">
      <c r="E4184" s="86"/>
      <c r="F4184" s="86"/>
      <c r="G4184" s="86"/>
      <c r="H4184" s="86"/>
      <c r="I4184" s="86"/>
    </row>
    <row r="4185" spans="5:9" s="85" customFormat="1" hidden="1">
      <c r="E4185" s="86"/>
      <c r="F4185" s="86"/>
      <c r="G4185" s="86"/>
      <c r="H4185" s="86"/>
      <c r="I4185" s="86"/>
    </row>
    <row r="4186" spans="5:9" s="85" customFormat="1" hidden="1">
      <c r="E4186" s="86"/>
      <c r="F4186" s="86"/>
      <c r="G4186" s="86"/>
      <c r="H4186" s="86"/>
      <c r="I4186" s="86"/>
    </row>
    <row r="4187" spans="5:9" s="85" customFormat="1" hidden="1">
      <c r="E4187" s="86"/>
      <c r="F4187" s="86"/>
      <c r="G4187" s="86"/>
      <c r="H4187" s="86"/>
      <c r="I4187" s="86"/>
    </row>
    <row r="4188" spans="5:9" s="85" customFormat="1" hidden="1">
      <c r="E4188" s="86"/>
      <c r="F4188" s="86"/>
      <c r="G4188" s="86"/>
      <c r="H4188" s="86"/>
      <c r="I4188" s="86"/>
    </row>
    <row r="4189" spans="5:9" s="85" customFormat="1" hidden="1">
      <c r="E4189" s="86"/>
      <c r="F4189" s="86"/>
      <c r="G4189" s="86"/>
      <c r="H4189" s="86"/>
      <c r="I4189" s="86"/>
    </row>
    <row r="4190" spans="5:9" s="85" customFormat="1" hidden="1">
      <c r="E4190" s="86"/>
      <c r="F4190" s="86"/>
      <c r="G4190" s="86"/>
      <c r="H4190" s="86"/>
      <c r="I4190" s="86"/>
    </row>
    <row r="4191" spans="5:9" s="85" customFormat="1" hidden="1">
      <c r="E4191" s="86"/>
      <c r="F4191" s="86"/>
      <c r="G4191" s="86"/>
      <c r="H4191" s="86"/>
      <c r="I4191" s="86"/>
    </row>
    <row r="4192" spans="5:9" s="85" customFormat="1" hidden="1">
      <c r="E4192" s="86"/>
      <c r="F4192" s="86"/>
      <c r="G4192" s="86"/>
      <c r="H4192" s="86"/>
      <c r="I4192" s="86"/>
    </row>
    <row r="4193" spans="5:9" s="85" customFormat="1" hidden="1">
      <c r="E4193" s="86"/>
      <c r="F4193" s="86"/>
      <c r="G4193" s="86"/>
      <c r="H4193" s="86"/>
      <c r="I4193" s="86"/>
    </row>
    <row r="4194" spans="5:9" s="85" customFormat="1" hidden="1">
      <c r="E4194" s="86"/>
      <c r="F4194" s="86"/>
      <c r="G4194" s="86"/>
      <c r="H4194" s="86"/>
      <c r="I4194" s="86"/>
    </row>
    <row r="4195" spans="5:9" s="85" customFormat="1" hidden="1">
      <c r="E4195" s="86"/>
      <c r="F4195" s="86"/>
      <c r="G4195" s="86"/>
      <c r="H4195" s="86"/>
      <c r="I4195" s="86"/>
    </row>
    <row r="4196" spans="5:9" s="85" customFormat="1" hidden="1">
      <c r="E4196" s="86"/>
      <c r="F4196" s="86"/>
      <c r="G4196" s="86"/>
      <c r="H4196" s="86"/>
      <c r="I4196" s="86"/>
    </row>
    <row r="4197" spans="5:9" s="85" customFormat="1" hidden="1">
      <c r="E4197" s="86"/>
      <c r="F4197" s="86"/>
      <c r="G4197" s="86"/>
      <c r="H4197" s="86"/>
      <c r="I4197" s="86"/>
    </row>
    <row r="4198" spans="5:9" s="85" customFormat="1" hidden="1">
      <c r="E4198" s="86"/>
      <c r="F4198" s="86"/>
      <c r="G4198" s="86"/>
      <c r="H4198" s="86"/>
      <c r="I4198" s="86"/>
    </row>
    <row r="4199" spans="5:9" s="85" customFormat="1" hidden="1">
      <c r="E4199" s="86"/>
      <c r="F4199" s="86"/>
      <c r="G4199" s="86"/>
      <c r="H4199" s="86"/>
      <c r="I4199" s="86"/>
    </row>
    <row r="4200" spans="5:9" s="85" customFormat="1" hidden="1">
      <c r="E4200" s="86"/>
      <c r="F4200" s="86"/>
      <c r="G4200" s="86"/>
      <c r="H4200" s="86"/>
      <c r="I4200" s="86"/>
    </row>
    <row r="4201" spans="5:9" s="85" customFormat="1" hidden="1">
      <c r="E4201" s="86"/>
      <c r="F4201" s="86"/>
      <c r="G4201" s="86"/>
      <c r="H4201" s="86"/>
      <c r="I4201" s="86"/>
    </row>
    <row r="4202" spans="5:9" s="85" customFormat="1" hidden="1">
      <c r="E4202" s="86"/>
      <c r="F4202" s="86"/>
      <c r="G4202" s="86"/>
      <c r="H4202" s="86"/>
      <c r="I4202" s="86"/>
    </row>
    <row r="4203" spans="5:9" s="85" customFormat="1" hidden="1">
      <c r="E4203" s="86"/>
      <c r="F4203" s="86"/>
      <c r="G4203" s="86"/>
      <c r="H4203" s="86"/>
      <c r="I4203" s="86"/>
    </row>
    <row r="4204" spans="5:9" s="85" customFormat="1" hidden="1">
      <c r="E4204" s="86"/>
      <c r="F4204" s="86"/>
      <c r="G4204" s="86"/>
      <c r="H4204" s="86"/>
      <c r="I4204" s="86"/>
    </row>
    <row r="4205" spans="5:9" s="85" customFormat="1" hidden="1">
      <c r="E4205" s="86"/>
      <c r="F4205" s="86"/>
      <c r="G4205" s="86"/>
      <c r="H4205" s="86"/>
      <c r="I4205" s="86"/>
    </row>
    <row r="4206" spans="5:9" s="85" customFormat="1" hidden="1">
      <c r="E4206" s="86"/>
      <c r="F4206" s="86"/>
      <c r="G4206" s="86"/>
      <c r="H4206" s="86"/>
      <c r="I4206" s="86"/>
    </row>
    <row r="4207" spans="5:9" s="85" customFormat="1" hidden="1">
      <c r="E4207" s="86"/>
      <c r="F4207" s="86"/>
      <c r="G4207" s="86"/>
      <c r="H4207" s="86"/>
      <c r="I4207" s="86"/>
    </row>
    <row r="4208" spans="5:9" s="85" customFormat="1" hidden="1">
      <c r="E4208" s="86"/>
      <c r="F4208" s="86"/>
      <c r="G4208" s="86"/>
      <c r="H4208" s="86"/>
      <c r="I4208" s="86"/>
    </row>
    <row r="4209" spans="5:9" s="85" customFormat="1" hidden="1">
      <c r="E4209" s="86"/>
      <c r="F4209" s="86"/>
      <c r="G4209" s="86"/>
      <c r="H4209" s="86"/>
      <c r="I4209" s="86"/>
    </row>
    <row r="4210" spans="5:9" s="85" customFormat="1" hidden="1">
      <c r="E4210" s="86"/>
      <c r="F4210" s="86"/>
      <c r="G4210" s="86"/>
      <c r="H4210" s="86"/>
      <c r="I4210" s="86"/>
    </row>
    <row r="4211" spans="5:9" s="85" customFormat="1" hidden="1">
      <c r="E4211" s="86"/>
      <c r="F4211" s="86"/>
      <c r="G4211" s="86"/>
      <c r="H4211" s="86"/>
      <c r="I4211" s="86"/>
    </row>
    <row r="4212" spans="5:9" s="85" customFormat="1" hidden="1">
      <c r="E4212" s="86"/>
      <c r="F4212" s="86"/>
      <c r="G4212" s="86"/>
      <c r="H4212" s="86"/>
      <c r="I4212" s="86"/>
    </row>
    <row r="4213" spans="5:9" s="85" customFormat="1" hidden="1">
      <c r="E4213" s="86"/>
      <c r="F4213" s="86"/>
      <c r="G4213" s="86"/>
      <c r="H4213" s="86"/>
      <c r="I4213" s="86"/>
    </row>
    <row r="4214" spans="5:9" s="85" customFormat="1" hidden="1">
      <c r="E4214" s="86"/>
      <c r="F4214" s="86"/>
      <c r="G4214" s="86"/>
      <c r="H4214" s="86"/>
      <c r="I4214" s="86"/>
    </row>
    <row r="4215" spans="5:9" s="85" customFormat="1" hidden="1">
      <c r="E4215" s="86"/>
      <c r="F4215" s="86"/>
      <c r="G4215" s="86"/>
      <c r="H4215" s="86"/>
      <c r="I4215" s="86"/>
    </row>
    <row r="4216" spans="5:9" s="85" customFormat="1" hidden="1">
      <c r="E4216" s="86"/>
      <c r="F4216" s="86"/>
      <c r="G4216" s="86"/>
      <c r="H4216" s="86"/>
      <c r="I4216" s="86"/>
    </row>
    <row r="4217" spans="5:9" s="85" customFormat="1" hidden="1">
      <c r="E4217" s="86"/>
      <c r="F4217" s="86"/>
      <c r="G4217" s="86"/>
      <c r="H4217" s="86"/>
      <c r="I4217" s="86"/>
    </row>
    <row r="4218" spans="5:9" s="85" customFormat="1" hidden="1">
      <c r="E4218" s="86"/>
      <c r="F4218" s="86"/>
      <c r="G4218" s="86"/>
      <c r="H4218" s="86"/>
      <c r="I4218" s="86"/>
    </row>
    <row r="4219" spans="5:9" s="85" customFormat="1" hidden="1">
      <c r="E4219" s="86"/>
      <c r="F4219" s="86"/>
      <c r="G4219" s="86"/>
      <c r="H4219" s="86"/>
      <c r="I4219" s="86"/>
    </row>
    <row r="4220" spans="5:9" s="85" customFormat="1" hidden="1">
      <c r="E4220" s="86"/>
      <c r="F4220" s="86"/>
      <c r="G4220" s="86"/>
      <c r="H4220" s="86"/>
      <c r="I4220" s="86"/>
    </row>
    <row r="4221" spans="5:9" s="85" customFormat="1" hidden="1">
      <c r="E4221" s="86"/>
      <c r="F4221" s="86"/>
      <c r="G4221" s="86"/>
      <c r="H4221" s="86"/>
      <c r="I4221" s="86"/>
    </row>
    <row r="4222" spans="5:9" s="85" customFormat="1" hidden="1">
      <c r="E4222" s="86"/>
      <c r="F4222" s="86"/>
      <c r="G4222" s="86"/>
      <c r="H4222" s="86"/>
      <c r="I4222" s="86"/>
    </row>
    <row r="4223" spans="5:9" s="85" customFormat="1" hidden="1">
      <c r="E4223" s="86"/>
      <c r="F4223" s="86"/>
      <c r="G4223" s="86"/>
      <c r="H4223" s="86"/>
      <c r="I4223" s="86"/>
    </row>
    <row r="4224" spans="5:9" s="85" customFormat="1" hidden="1">
      <c r="E4224" s="86"/>
      <c r="F4224" s="86"/>
      <c r="G4224" s="86"/>
      <c r="H4224" s="86"/>
      <c r="I4224" s="86"/>
    </row>
    <row r="4225" spans="5:9" s="85" customFormat="1" hidden="1">
      <c r="E4225" s="86"/>
      <c r="F4225" s="86"/>
      <c r="G4225" s="86"/>
      <c r="H4225" s="86"/>
      <c r="I4225" s="86"/>
    </row>
    <row r="4226" spans="5:9" s="85" customFormat="1" hidden="1">
      <c r="E4226" s="86"/>
      <c r="F4226" s="86"/>
      <c r="G4226" s="86"/>
      <c r="H4226" s="86"/>
      <c r="I4226" s="86"/>
    </row>
    <row r="4227" spans="5:9" s="85" customFormat="1" hidden="1">
      <c r="E4227" s="86"/>
      <c r="F4227" s="86"/>
      <c r="G4227" s="86"/>
      <c r="H4227" s="86"/>
      <c r="I4227" s="86"/>
    </row>
    <row r="4228" spans="5:9" s="85" customFormat="1" hidden="1">
      <c r="E4228" s="86"/>
      <c r="F4228" s="86"/>
      <c r="G4228" s="86"/>
      <c r="H4228" s="86"/>
      <c r="I4228" s="86"/>
    </row>
    <row r="4229" spans="5:9" s="85" customFormat="1" hidden="1">
      <c r="E4229" s="86"/>
      <c r="F4229" s="86"/>
      <c r="G4229" s="86"/>
      <c r="H4229" s="86"/>
      <c r="I4229" s="86"/>
    </row>
    <row r="4230" spans="5:9" s="85" customFormat="1" hidden="1">
      <c r="E4230" s="86"/>
      <c r="F4230" s="86"/>
      <c r="G4230" s="86"/>
      <c r="H4230" s="86"/>
      <c r="I4230" s="86"/>
    </row>
    <row r="4231" spans="5:9" s="85" customFormat="1" hidden="1">
      <c r="E4231" s="86"/>
      <c r="F4231" s="86"/>
      <c r="G4231" s="86"/>
      <c r="H4231" s="86"/>
      <c r="I4231" s="86"/>
    </row>
    <row r="4232" spans="5:9" s="85" customFormat="1" hidden="1">
      <c r="E4232" s="86"/>
      <c r="F4232" s="86"/>
      <c r="G4232" s="86"/>
      <c r="H4232" s="86"/>
      <c r="I4232" s="86"/>
    </row>
    <row r="4233" spans="5:9" s="85" customFormat="1" hidden="1">
      <c r="E4233" s="86"/>
      <c r="F4233" s="86"/>
      <c r="G4233" s="86"/>
      <c r="H4233" s="86"/>
      <c r="I4233" s="86"/>
    </row>
    <row r="4234" spans="5:9" s="85" customFormat="1" hidden="1">
      <c r="E4234" s="86"/>
      <c r="F4234" s="86"/>
      <c r="G4234" s="86"/>
      <c r="H4234" s="86"/>
      <c r="I4234" s="86"/>
    </row>
    <row r="4235" spans="5:9" s="85" customFormat="1" hidden="1">
      <c r="E4235" s="86"/>
      <c r="F4235" s="86"/>
      <c r="G4235" s="86"/>
      <c r="H4235" s="86"/>
      <c r="I4235" s="86"/>
    </row>
    <row r="4236" spans="5:9" s="85" customFormat="1" hidden="1">
      <c r="E4236" s="86"/>
      <c r="F4236" s="86"/>
      <c r="G4236" s="86"/>
      <c r="H4236" s="86"/>
      <c r="I4236" s="86"/>
    </row>
    <row r="4237" spans="5:9" s="85" customFormat="1">
      <c r="E4237" s="86"/>
      <c r="F4237" s="86"/>
      <c r="G4237" s="86"/>
      <c r="H4237" s="86"/>
      <c r="I4237" s="86"/>
    </row>
    <row r="4238" spans="5:9" s="85" customFormat="1">
      <c r="E4238" s="86"/>
      <c r="F4238" s="86"/>
      <c r="G4238" s="86"/>
      <c r="H4238" s="86"/>
      <c r="I4238" s="86"/>
    </row>
    <row r="4239" spans="5:9" s="85" customFormat="1">
      <c r="E4239" s="86"/>
      <c r="F4239" s="86"/>
      <c r="G4239" s="86"/>
      <c r="H4239" s="86"/>
      <c r="I4239" s="86"/>
    </row>
    <row r="4240" spans="5:9" s="85" customFormat="1">
      <c r="E4240" s="86"/>
      <c r="F4240" s="86"/>
      <c r="G4240" s="86"/>
      <c r="H4240" s="86"/>
      <c r="I4240" s="86"/>
    </row>
    <row r="4241" spans="1:12" s="54" customFormat="1">
      <c r="A4241" s="53" t="s">
        <v>260</v>
      </c>
      <c r="E4241" s="55"/>
      <c r="F4241" s="55"/>
      <c r="G4241" s="55"/>
      <c r="H4241" s="55"/>
      <c r="I4241" s="55"/>
    </row>
    <row r="4242" spans="1:12" s="54" customFormat="1">
      <c r="A4242" s="56" t="s">
        <v>752</v>
      </c>
      <c r="B4242" s="1151" t="s">
        <v>83</v>
      </c>
      <c r="C4242" s="1151"/>
      <c r="D4242" s="1151"/>
      <c r="E4242" s="1151"/>
      <c r="F4242" s="1151"/>
      <c r="G4242" s="1151"/>
      <c r="H4242" s="1151"/>
      <c r="I4242" s="1151"/>
      <c r="J4242" s="1151"/>
      <c r="K4242" s="1151"/>
      <c r="L4242" s="1151"/>
    </row>
    <row r="4243" spans="1:12" s="54" customFormat="1" ht="9" customHeight="1">
      <c r="A4243" s="57"/>
      <c r="B4243" s="58"/>
      <c r="C4243" s="58"/>
      <c r="D4243" s="58"/>
      <c r="E4243" s="59"/>
      <c r="F4243" s="59"/>
      <c r="G4243" s="59"/>
      <c r="H4243" s="59"/>
      <c r="I4243" s="59"/>
      <c r="J4243" s="58"/>
      <c r="K4243" s="58"/>
      <c r="L4243" s="58"/>
    </row>
    <row r="4244" spans="1:12" s="54" customFormat="1" ht="27" customHeight="1">
      <c r="B4244" s="1152" t="s">
        <v>1056</v>
      </c>
      <c r="C4244" s="1152"/>
      <c r="D4244" s="1152"/>
      <c r="E4244" s="1152"/>
      <c r="F4244" s="1152"/>
      <c r="G4244" s="1152"/>
      <c r="H4244" s="1152"/>
      <c r="I4244" s="1152"/>
      <c r="J4244" s="1152"/>
      <c r="K4244" s="1152"/>
      <c r="L4244" s="1152"/>
    </row>
    <row r="4245" spans="1:12" s="54" customFormat="1">
      <c r="E4245" s="55"/>
      <c r="F4245" s="55"/>
      <c r="G4245" s="55"/>
      <c r="H4245" s="55"/>
      <c r="I4245" s="55"/>
    </row>
    <row r="4246" spans="1:12" s="54" customFormat="1" ht="13.5" customHeight="1">
      <c r="A4246" s="70" t="s">
        <v>262</v>
      </c>
      <c r="B4246" s="67"/>
      <c r="C4246" s="74" t="s">
        <v>263</v>
      </c>
      <c r="D4246" s="1150" t="s">
        <v>263</v>
      </c>
      <c r="E4246" s="1150"/>
      <c r="F4246" s="74" t="s">
        <v>264</v>
      </c>
      <c r="G4246" s="1150" t="s">
        <v>264</v>
      </c>
      <c r="H4246" s="1150"/>
      <c r="I4246" s="1143" t="s">
        <v>292</v>
      </c>
      <c r="J4246" s="1143"/>
      <c r="K4246" s="1143"/>
      <c r="L4246" s="1143"/>
    </row>
    <row r="4247" spans="1:12" s="54" customFormat="1" ht="13.5" customHeight="1">
      <c r="A4247" s="70" t="s">
        <v>265</v>
      </c>
      <c r="B4247" s="67"/>
      <c r="C4247" s="74">
        <v>2012</v>
      </c>
      <c r="D4247" s="1150">
        <v>2011</v>
      </c>
      <c r="E4247" s="1150"/>
      <c r="F4247" s="74">
        <v>2010</v>
      </c>
      <c r="G4247" s="1150">
        <v>2009</v>
      </c>
      <c r="H4247" s="1150"/>
      <c r="I4247" s="74"/>
      <c r="J4247" s="67"/>
      <c r="K4247" s="67"/>
      <c r="L4247" s="67"/>
    </row>
    <row r="4248" spans="1:12" s="54" customFormat="1" ht="12.75" customHeight="1">
      <c r="B4248" s="54" t="s">
        <v>266</v>
      </c>
      <c r="C4248" s="66">
        <v>1511552.65</v>
      </c>
      <c r="D4248" s="1148">
        <v>1458435.33</v>
      </c>
      <c r="E4248" s="1148"/>
      <c r="F4248" s="66">
        <v>1531878.14</v>
      </c>
      <c r="G4248" s="1148">
        <v>1394152.56</v>
      </c>
      <c r="H4248" s="1148"/>
      <c r="I4248" s="55"/>
    </row>
    <row r="4249" spans="1:12" s="54" customFormat="1" ht="6" customHeight="1">
      <c r="B4249" s="67"/>
      <c r="C4249" s="69"/>
      <c r="D4249" s="69"/>
      <c r="E4249" s="69"/>
      <c r="F4249" s="69"/>
      <c r="G4249" s="69"/>
      <c r="H4249" s="69"/>
      <c r="I4249" s="71"/>
      <c r="J4249" s="67"/>
      <c r="K4249" s="67"/>
      <c r="L4249" s="58"/>
    </row>
    <row r="4250" spans="1:12" s="54" customFormat="1" ht="12.75" customHeight="1">
      <c r="B4250" s="54" t="s">
        <v>265</v>
      </c>
      <c r="C4250" s="66">
        <v>990435.08</v>
      </c>
      <c r="D4250" s="1148">
        <v>829676.53</v>
      </c>
      <c r="E4250" s="1148"/>
      <c r="F4250" s="66">
        <v>934265.46</v>
      </c>
      <c r="G4250" s="1148">
        <v>887712.79</v>
      </c>
      <c r="H4250" s="1148"/>
      <c r="I4250" s="55"/>
    </row>
    <row r="4251" spans="1:12" s="54" customFormat="1" ht="6" customHeight="1">
      <c r="B4251" s="67"/>
      <c r="C4251" s="69"/>
      <c r="D4251" s="69"/>
      <c r="E4251" s="69"/>
      <c r="F4251" s="69"/>
      <c r="G4251" s="69"/>
      <c r="H4251" s="69"/>
      <c r="I4251" s="71"/>
      <c r="J4251" s="67"/>
      <c r="K4251" s="67"/>
      <c r="L4251" s="58"/>
    </row>
    <row r="4252" spans="1:12" s="54" customFormat="1" ht="12.75" customHeight="1">
      <c r="B4252" s="70" t="s">
        <v>1</v>
      </c>
      <c r="C4252" s="97">
        <v>521117.56999999995</v>
      </c>
      <c r="D4252" s="1148">
        <v>628758.80000000005</v>
      </c>
      <c r="E4252" s="1148"/>
      <c r="F4252" s="66">
        <v>597612.67999999993</v>
      </c>
      <c r="G4252" s="1148">
        <v>506439.77</v>
      </c>
      <c r="H4252" s="1148"/>
      <c r="I4252" s="55"/>
      <c r="L4252" s="58"/>
    </row>
    <row r="4253" spans="1:12" s="54" customFormat="1" ht="6" customHeight="1">
      <c r="B4253" s="67"/>
      <c r="C4253" s="69"/>
      <c r="D4253" s="69"/>
      <c r="E4253" s="69"/>
      <c r="F4253" s="69"/>
      <c r="G4253" s="69"/>
      <c r="H4253" s="69"/>
      <c r="I4253" s="71"/>
      <c r="J4253" s="67"/>
      <c r="K4253" s="67"/>
      <c r="L4253" s="58"/>
    </row>
    <row r="4254" spans="1:12" s="54" customFormat="1" ht="12.75" customHeight="1">
      <c r="B4254" s="54" t="s">
        <v>267</v>
      </c>
      <c r="C4254" s="72">
        <v>0.65524352062761426</v>
      </c>
      <c r="D4254" s="1149">
        <v>0.56888126126236949</v>
      </c>
      <c r="E4254" s="1149"/>
      <c r="F4254" s="72">
        <v>0.60988236309710642</v>
      </c>
      <c r="G4254" s="1149">
        <v>0.63674006379904358</v>
      </c>
      <c r="H4254" s="1149"/>
      <c r="I4254" s="72"/>
      <c r="L4254" s="58"/>
    </row>
    <row r="4255" spans="1:12" s="54" customFormat="1" ht="6" customHeight="1">
      <c r="B4255" s="67"/>
      <c r="C4255" s="71"/>
      <c r="D4255" s="71"/>
      <c r="E4255" s="71"/>
      <c r="F4255" s="71"/>
      <c r="G4255" s="71"/>
      <c r="H4255" s="71"/>
      <c r="I4255" s="71"/>
      <c r="J4255" s="67"/>
      <c r="K4255" s="67"/>
      <c r="L4255" s="58"/>
    </row>
    <row r="4256" spans="1:12" s="54" customFormat="1" ht="12.75" customHeight="1">
      <c r="E4256" s="55"/>
      <c r="F4256" s="55"/>
      <c r="G4256" s="55"/>
      <c r="H4256" s="55"/>
      <c r="I4256" s="55"/>
    </row>
    <row r="4257" spans="1:12" s="54" customFormat="1" ht="6" customHeight="1">
      <c r="B4257" s="67"/>
      <c r="C4257" s="71"/>
      <c r="D4257" s="71"/>
      <c r="E4257" s="71"/>
      <c r="F4257" s="71"/>
      <c r="G4257" s="71"/>
      <c r="H4257" s="71"/>
      <c r="I4257" s="71"/>
      <c r="J4257" s="67"/>
      <c r="K4257" s="67"/>
      <c r="L4257" s="67"/>
    </row>
    <row r="4258" spans="1:12" s="54" customFormat="1" ht="12.75" customHeight="1">
      <c r="E4258" s="55"/>
      <c r="F4258" s="55"/>
      <c r="G4258" s="55"/>
      <c r="H4258" s="55"/>
      <c r="I4258" s="55"/>
    </row>
    <row r="4259" spans="1:12" s="54" customFormat="1" ht="13.5" customHeight="1">
      <c r="A4259" s="70" t="s">
        <v>268</v>
      </c>
      <c r="B4259" s="73" t="s">
        <v>293</v>
      </c>
      <c r="C4259" s="1143" t="s">
        <v>270</v>
      </c>
      <c r="D4259" s="1143"/>
      <c r="E4259" s="1143"/>
      <c r="F4259" s="1143" t="s">
        <v>271</v>
      </c>
      <c r="G4259" s="1143"/>
      <c r="H4259" s="1143"/>
      <c r="I4259" s="74" t="s">
        <v>1</v>
      </c>
      <c r="J4259" s="73"/>
      <c r="K4259" s="74" t="s">
        <v>1</v>
      </c>
      <c r="L4259" s="74" t="s">
        <v>272</v>
      </c>
    </row>
    <row r="4260" spans="1:12" s="54" customFormat="1" ht="13.5" customHeight="1">
      <c r="A4260" s="70"/>
      <c r="B4260" s="73"/>
      <c r="C4260" s="74" t="s">
        <v>273</v>
      </c>
      <c r="D4260" s="74" t="s">
        <v>274</v>
      </c>
      <c r="E4260" s="74"/>
      <c r="F4260" s="74" t="s">
        <v>273</v>
      </c>
      <c r="G4260" s="74" t="s">
        <v>274</v>
      </c>
      <c r="H4260" s="74"/>
      <c r="I4260" s="74" t="s">
        <v>275</v>
      </c>
      <c r="J4260" s="73"/>
      <c r="K4260" s="74" t="s">
        <v>276</v>
      </c>
      <c r="L4260" s="74" t="s">
        <v>277</v>
      </c>
    </row>
    <row r="4261" spans="1:12" s="76" customFormat="1">
      <c r="A4261" s="76" t="s">
        <v>1057</v>
      </c>
      <c r="B4261" s="76" t="s">
        <v>80</v>
      </c>
      <c r="C4261" s="77">
        <v>922473.05</v>
      </c>
      <c r="D4261" s="78">
        <v>0.61028178542110334</v>
      </c>
      <c r="E4261" s="79"/>
      <c r="F4261" s="77">
        <v>313450.56</v>
      </c>
      <c r="G4261" s="78">
        <v>0.3164776433403389</v>
      </c>
      <c r="H4261" s="79"/>
      <c r="I4261" s="77">
        <v>609022.49</v>
      </c>
      <c r="K4261" s="77">
        <v>576870.42000000004</v>
      </c>
      <c r="L4261" s="78">
        <v>5.5735341742778118E-2</v>
      </c>
    </row>
    <row r="4262" spans="1:12" s="76" customFormat="1" ht="6" customHeight="1">
      <c r="B4262" s="80"/>
      <c r="C4262" s="81"/>
      <c r="D4262" s="82"/>
      <c r="E4262" s="83"/>
      <c r="F4262" s="81"/>
      <c r="G4262" s="82"/>
      <c r="H4262" s="83"/>
      <c r="I4262" s="81"/>
      <c r="J4262" s="80"/>
      <c r="K4262" s="81"/>
      <c r="L4262" s="82"/>
    </row>
    <row r="4263" spans="1:12" s="76" customFormat="1">
      <c r="A4263" s="76" t="s">
        <v>1058</v>
      </c>
      <c r="B4263" s="76" t="s">
        <v>71</v>
      </c>
      <c r="C4263" s="77">
        <v>589079.6</v>
      </c>
      <c r="D4263" s="78">
        <v>0.38971821457889677</v>
      </c>
      <c r="E4263" s="79"/>
      <c r="F4263" s="77">
        <v>676984.52</v>
      </c>
      <c r="G4263" s="78">
        <v>0.68352235665966121</v>
      </c>
      <c r="H4263" s="79"/>
      <c r="I4263" s="77">
        <v>-87904.920000000042</v>
      </c>
      <c r="K4263" s="77">
        <v>51888.38</v>
      </c>
      <c r="L4263" s="78">
        <v>-2.6941157153104425</v>
      </c>
    </row>
    <row r="4264" spans="1:12" s="76" customFormat="1" ht="6" customHeight="1">
      <c r="B4264" s="80"/>
      <c r="C4264" s="81"/>
      <c r="D4264" s="82"/>
      <c r="E4264" s="83"/>
      <c r="F4264" s="81"/>
      <c r="G4264" s="82"/>
      <c r="H4264" s="83"/>
      <c r="I4264" s="81"/>
      <c r="J4264" s="80"/>
      <c r="K4264" s="81"/>
      <c r="L4264" s="82"/>
    </row>
    <row r="4265" spans="1:12" s="54" customFormat="1">
      <c r="E4265" s="55"/>
      <c r="F4265" s="55"/>
      <c r="G4265" s="55"/>
      <c r="H4265" s="55"/>
      <c r="I4265" s="55"/>
    </row>
    <row r="4266" spans="1:12" s="85" customFormat="1">
      <c r="A4266" s="84" t="s">
        <v>288</v>
      </c>
      <c r="B4266" s="95"/>
      <c r="E4266" s="86"/>
      <c r="F4266" s="86"/>
      <c r="G4266" s="86"/>
      <c r="H4266" s="86"/>
      <c r="I4266" s="86"/>
    </row>
    <row r="4267" spans="1:12" s="85" customFormat="1">
      <c r="E4267" s="86"/>
      <c r="F4267" s="86"/>
      <c r="G4267" s="86"/>
      <c r="H4267" s="86"/>
      <c r="I4267" s="86"/>
    </row>
    <row r="4268" spans="1:12" s="85" customFormat="1">
      <c r="E4268" s="86"/>
      <c r="F4268" s="86"/>
      <c r="G4268" s="86"/>
      <c r="H4268" s="86"/>
      <c r="I4268" s="86"/>
    </row>
    <row r="4269" spans="1:12" s="85" customFormat="1">
      <c r="E4269" s="86"/>
      <c r="F4269" s="86"/>
      <c r="G4269" s="86"/>
      <c r="H4269" s="86"/>
      <c r="I4269" s="86"/>
    </row>
    <row r="4270" spans="1:12" s="85" customFormat="1">
      <c r="E4270" s="86"/>
      <c r="F4270" s="86"/>
      <c r="G4270" s="86"/>
      <c r="H4270" s="86"/>
      <c r="I4270" s="86"/>
    </row>
    <row r="4271" spans="1:12" s="85" customFormat="1">
      <c r="E4271" s="86"/>
      <c r="F4271" s="86"/>
      <c r="G4271" s="86"/>
      <c r="H4271" s="86"/>
      <c r="I4271" s="86"/>
    </row>
    <row r="4272" spans="1:12" s="85" customFormat="1">
      <c r="E4272" s="86"/>
      <c r="F4272" s="86"/>
      <c r="G4272" s="86"/>
      <c r="H4272" s="86"/>
      <c r="I4272" s="86"/>
    </row>
    <row r="4273" spans="1:12" s="85" customFormat="1">
      <c r="E4273" s="86"/>
      <c r="F4273" s="86"/>
      <c r="G4273" s="86"/>
      <c r="H4273" s="86"/>
      <c r="I4273" s="86"/>
    </row>
    <row r="4274" spans="1:12" s="85" customFormat="1">
      <c r="E4274" s="86"/>
      <c r="F4274" s="86"/>
      <c r="G4274" s="86"/>
      <c r="H4274" s="86"/>
      <c r="I4274" s="86"/>
    </row>
    <row r="4275" spans="1:12" s="85" customFormat="1">
      <c r="E4275" s="86"/>
      <c r="F4275" s="86"/>
      <c r="G4275" s="86"/>
      <c r="H4275" s="86"/>
      <c r="I4275" s="86"/>
    </row>
    <row r="4276" spans="1:12" s="85" customFormat="1">
      <c r="E4276" s="86"/>
      <c r="F4276" s="86"/>
      <c r="G4276" s="86"/>
      <c r="H4276" s="86"/>
      <c r="I4276" s="86"/>
    </row>
    <row r="4277" spans="1:12" s="85" customFormat="1">
      <c r="E4277" s="86"/>
      <c r="F4277" s="86"/>
      <c r="G4277" s="86"/>
      <c r="H4277" s="86"/>
      <c r="I4277" s="86"/>
    </row>
    <row r="4278" spans="1:12" s="85" customFormat="1">
      <c r="E4278" s="86"/>
      <c r="F4278" s="86"/>
      <c r="G4278" s="86"/>
      <c r="H4278" s="86"/>
      <c r="I4278" s="86"/>
    </row>
    <row r="4279" spans="1:12" s="85" customFormat="1">
      <c r="E4279" s="86"/>
      <c r="F4279" s="86"/>
      <c r="G4279" s="86"/>
      <c r="H4279" s="86"/>
      <c r="I4279" s="86"/>
    </row>
    <row r="4280" spans="1:12" s="85" customFormat="1">
      <c r="E4280" s="86"/>
      <c r="F4280" s="86"/>
      <c r="G4280" s="86"/>
      <c r="H4280" s="86"/>
      <c r="I4280" s="86"/>
    </row>
    <row r="4281" spans="1:12" s="98" customFormat="1">
      <c r="A4281" s="87" t="s">
        <v>260</v>
      </c>
    </row>
    <row r="4282" spans="1:12" s="98" customFormat="1">
      <c r="A4282" s="88" t="s">
        <v>752</v>
      </c>
      <c r="B4282" s="1144" t="s">
        <v>83</v>
      </c>
      <c r="C4282" s="1144"/>
      <c r="D4282" s="1144"/>
      <c r="E4282" s="1144"/>
      <c r="F4282" s="1144"/>
      <c r="G4282" s="1144"/>
      <c r="H4282" s="1144"/>
      <c r="I4282" s="1144"/>
      <c r="J4282" s="1144"/>
      <c r="K4282" s="1144"/>
      <c r="L4282" s="1144"/>
    </row>
    <row r="4283" spans="1:12" s="99" customFormat="1" ht="9" customHeight="1">
      <c r="B4283" s="100"/>
      <c r="C4283" s="100"/>
      <c r="D4283" s="100"/>
      <c r="E4283" s="100"/>
      <c r="F4283" s="100"/>
      <c r="G4283" s="100"/>
      <c r="H4283" s="100"/>
      <c r="I4283" s="100"/>
    </row>
    <row r="4284" spans="1:12" s="98" customFormat="1" ht="27" customHeight="1">
      <c r="B4284" s="1145" t="s">
        <v>1059</v>
      </c>
      <c r="C4284" s="1145"/>
      <c r="D4284" s="1145"/>
      <c r="E4284" s="1145"/>
      <c r="F4284" s="1145"/>
      <c r="G4284" s="1145"/>
      <c r="H4284" s="1145"/>
      <c r="I4284" s="1145"/>
      <c r="J4284" s="1145"/>
      <c r="K4284" s="1145"/>
      <c r="L4284" s="1145"/>
    </row>
    <row r="4285" spans="1:12" s="85" customFormat="1">
      <c r="E4285" s="86"/>
      <c r="F4285" s="86"/>
      <c r="G4285" s="86"/>
      <c r="H4285" s="86"/>
      <c r="I4285" s="86"/>
    </row>
    <row r="4286" spans="1:12" s="98" customFormat="1">
      <c r="A4286" s="102" t="s">
        <v>297</v>
      </c>
      <c r="B4286" s="103" t="s">
        <v>298</v>
      </c>
      <c r="C4286" s="103"/>
      <c r="D4286" s="103"/>
      <c r="E4286" s="103"/>
      <c r="F4286" s="86"/>
      <c r="G4286" s="103" t="s">
        <v>299</v>
      </c>
      <c r="H4286" s="104"/>
      <c r="I4286" s="104"/>
      <c r="J4286" s="104"/>
      <c r="K4286" s="105"/>
      <c r="L4286" s="105"/>
    </row>
    <row r="4287" spans="1:12" s="98" customFormat="1">
      <c r="A4287" s="99"/>
      <c r="B4287" s="1146"/>
      <c r="C4287" s="1146"/>
      <c r="D4287" s="1146"/>
      <c r="E4287" s="95"/>
      <c r="F4287" s="106"/>
      <c r="G4287" s="1147"/>
      <c r="H4287" s="1147"/>
      <c r="I4287" s="1147"/>
      <c r="J4287" s="1147"/>
      <c r="K4287" s="1147"/>
      <c r="L4287" s="1147"/>
    </row>
    <row r="4288" spans="1:12" s="98" customFormat="1">
      <c r="A4288" s="99"/>
      <c r="B4288" s="1146"/>
      <c r="C4288" s="1146"/>
      <c r="D4288" s="1146"/>
      <c r="E4288" s="95"/>
      <c r="F4288" s="106"/>
      <c r="G4288" s="1147"/>
      <c r="H4288" s="1147"/>
      <c r="I4288" s="1147"/>
      <c r="J4288" s="1147"/>
      <c r="K4288" s="1147"/>
      <c r="L4288" s="1147"/>
    </row>
    <row r="4289" spans="1:12" s="98" customFormat="1">
      <c r="A4289" s="99"/>
      <c r="B4289" s="1146"/>
      <c r="C4289" s="1146"/>
      <c r="D4289" s="1146"/>
      <c r="E4289" s="95"/>
      <c r="F4289" s="106"/>
      <c r="G4289" s="1147"/>
      <c r="H4289" s="1147"/>
      <c r="I4289" s="1147"/>
      <c r="J4289" s="1147"/>
      <c r="K4289" s="1147"/>
      <c r="L4289" s="1147"/>
    </row>
    <row r="4290" spans="1:12" s="98" customFormat="1">
      <c r="A4290" s="99"/>
      <c r="B4290" s="1146"/>
      <c r="C4290" s="1146"/>
      <c r="D4290" s="1146"/>
      <c r="E4290" s="95"/>
      <c r="F4290" s="106"/>
      <c r="G4290" s="1147"/>
      <c r="H4290" s="1147"/>
      <c r="I4290" s="1147"/>
      <c r="J4290" s="1147"/>
      <c r="K4290" s="1147"/>
      <c r="L4290" s="1147"/>
    </row>
    <row r="4291" spans="1:12" s="98" customFormat="1">
      <c r="A4291" s="99"/>
      <c r="B4291" s="1146"/>
      <c r="C4291" s="1146"/>
      <c r="D4291" s="1146"/>
      <c r="E4291" s="95"/>
      <c r="F4291" s="106"/>
      <c r="G4291" s="1147"/>
      <c r="H4291" s="1147"/>
      <c r="I4291" s="1147"/>
      <c r="J4291" s="1147"/>
      <c r="K4291" s="1147"/>
      <c r="L4291" s="1147"/>
    </row>
    <row r="4292" spans="1:12" s="98" customFormat="1">
      <c r="A4292" s="99"/>
      <c r="B4292" s="1146"/>
      <c r="C4292" s="1146"/>
      <c r="D4292" s="1146"/>
      <c r="E4292" s="95"/>
      <c r="F4292" s="106"/>
      <c r="G4292" s="1147"/>
      <c r="H4292" s="1147"/>
      <c r="I4292" s="1147"/>
      <c r="J4292" s="1147"/>
      <c r="K4292" s="1147"/>
      <c r="L4292" s="1147"/>
    </row>
    <row r="4293" spans="1:12" s="98" customFormat="1">
      <c r="A4293" s="99"/>
      <c r="B4293" s="1146"/>
      <c r="C4293" s="1146"/>
      <c r="D4293" s="1146"/>
      <c r="E4293" s="95"/>
      <c r="F4293" s="106"/>
      <c r="G4293" s="1147"/>
      <c r="H4293" s="1147"/>
      <c r="I4293" s="1147"/>
      <c r="J4293" s="1147"/>
      <c r="K4293" s="1147"/>
      <c r="L4293" s="1147"/>
    </row>
    <row r="4294" spans="1:12" s="98" customFormat="1">
      <c r="A4294" s="99"/>
      <c r="B4294" s="99"/>
      <c r="C4294" s="99"/>
      <c r="D4294" s="99"/>
      <c r="E4294" s="99"/>
      <c r="F4294" s="99"/>
      <c r="G4294" s="99"/>
      <c r="H4294" s="99"/>
      <c r="I4294" s="99"/>
    </row>
    <row r="4295" spans="1:12" s="98" customFormat="1" ht="27" customHeight="1">
      <c r="A4295" s="107" t="s">
        <v>300</v>
      </c>
      <c r="B4295" s="103" t="s">
        <v>301</v>
      </c>
      <c r="C4295" s="108" t="s">
        <v>302</v>
      </c>
      <c r="D4295" s="1141" t="s">
        <v>303</v>
      </c>
      <c r="E4295" s="1141"/>
      <c r="F4295" s="108" t="s">
        <v>304</v>
      </c>
      <c r="G4295" s="1141" t="s">
        <v>305</v>
      </c>
      <c r="H4295" s="1141"/>
      <c r="I4295" s="108" t="s">
        <v>306</v>
      </c>
      <c r="J4295" s="103" t="s">
        <v>307</v>
      </c>
      <c r="K4295" s="103"/>
      <c r="L4295" s="105"/>
    </row>
    <row r="4296" spans="1:12" s="85" customFormat="1" ht="38.25">
      <c r="A4296" s="110"/>
      <c r="B4296" s="111" t="s">
        <v>1060</v>
      </c>
      <c r="C4296" s="112" t="s">
        <v>1061</v>
      </c>
      <c r="D4296" s="1142" t="s">
        <v>1061</v>
      </c>
      <c r="E4296" s="1135"/>
      <c r="F4296" s="259">
        <v>63</v>
      </c>
      <c r="G4296" s="1241">
        <v>66</v>
      </c>
      <c r="H4296" s="1135"/>
      <c r="I4296" s="114">
        <v>60.9</v>
      </c>
      <c r="J4296" s="1136"/>
      <c r="K4296" s="1136"/>
      <c r="L4296" s="1136"/>
    </row>
    <row r="4297" spans="1:12" s="98" customFormat="1" ht="6" customHeight="1">
      <c r="A4297" s="110"/>
      <c r="B4297" s="115"/>
      <c r="C4297" s="116"/>
      <c r="D4297" s="117"/>
      <c r="E4297" s="116"/>
      <c r="F4297" s="116"/>
      <c r="G4297" s="117"/>
      <c r="H4297" s="116"/>
      <c r="I4297" s="117"/>
      <c r="J4297" s="118"/>
      <c r="K4297" s="118"/>
      <c r="L4297" s="118"/>
    </row>
    <row r="4298" spans="1:12" s="85" customFormat="1">
      <c r="A4298" s="110"/>
      <c r="B4298" s="111"/>
      <c r="C4298" s="112"/>
      <c r="D4298" s="1142"/>
      <c r="E4298" s="1135"/>
      <c r="F4298" s="112"/>
      <c r="G4298" s="1142"/>
      <c r="H4298" s="1135"/>
      <c r="I4298" s="114"/>
      <c r="J4298" s="1136"/>
      <c r="K4298" s="1136"/>
      <c r="L4298" s="1136"/>
    </row>
    <row r="4299" spans="1:12" s="85" customFormat="1">
      <c r="A4299" s="110"/>
      <c r="B4299" s="119"/>
      <c r="C4299" s="119"/>
      <c r="D4299" s="120"/>
      <c r="E4299" s="119"/>
      <c r="F4299" s="119"/>
      <c r="G4299" s="120"/>
      <c r="H4299" s="119"/>
      <c r="I4299" s="120"/>
      <c r="J4299" s="121"/>
      <c r="K4299" s="121"/>
      <c r="L4299" s="121"/>
    </row>
    <row r="4300" spans="1:12" s="98" customFormat="1" ht="27" customHeight="1">
      <c r="A4300" s="122" t="s">
        <v>309</v>
      </c>
      <c r="B4300" s="103" t="s">
        <v>310</v>
      </c>
      <c r="C4300" s="108"/>
      <c r="D4300" s="1141" t="s">
        <v>304</v>
      </c>
      <c r="E4300" s="1141"/>
      <c r="F4300" s="108" t="s">
        <v>305</v>
      </c>
      <c r="G4300" s="1141" t="s">
        <v>306</v>
      </c>
      <c r="H4300" s="1141"/>
      <c r="I4300" s="108" t="s">
        <v>311</v>
      </c>
      <c r="J4300" s="123" t="s">
        <v>307</v>
      </c>
      <c r="K4300" s="124"/>
      <c r="L4300" s="125"/>
    </row>
    <row r="4301" spans="1:12" s="85" customFormat="1" ht="12.75" customHeight="1">
      <c r="A4301" s="110"/>
      <c r="B4301" s="1133" t="s">
        <v>1062</v>
      </c>
      <c r="C4301" s="1133"/>
      <c r="D4301" s="1135">
        <v>779</v>
      </c>
      <c r="E4301" s="1135"/>
      <c r="F4301" s="114">
        <v>714</v>
      </c>
      <c r="G4301" s="1142">
        <v>829</v>
      </c>
      <c r="H4301" s="1135"/>
      <c r="I4301" s="114">
        <v>904</v>
      </c>
      <c r="J4301" s="1136"/>
      <c r="K4301" s="1136"/>
      <c r="L4301" s="1136"/>
    </row>
    <row r="4302" spans="1:12" s="98" customFormat="1" ht="6" customHeight="1">
      <c r="A4302" s="110"/>
      <c r="B4302" s="127"/>
      <c r="C4302" s="127"/>
      <c r="D4302" s="128"/>
      <c r="E4302" s="128"/>
      <c r="F4302" s="129"/>
      <c r="G4302" s="129"/>
      <c r="H4302" s="128"/>
      <c r="I4302" s="129"/>
      <c r="J4302" s="125"/>
      <c r="K4302" s="125"/>
      <c r="L4302" s="125"/>
    </row>
    <row r="4303" spans="1:12" s="85" customFormat="1">
      <c r="A4303" s="110"/>
      <c r="B4303" s="1133" t="s">
        <v>1063</v>
      </c>
      <c r="C4303" s="1133"/>
      <c r="D4303" s="1169">
        <v>699</v>
      </c>
      <c r="E4303" s="1135"/>
      <c r="F4303" s="135">
        <v>643</v>
      </c>
      <c r="G4303" s="1169">
        <v>662</v>
      </c>
      <c r="H4303" s="1135"/>
      <c r="I4303" s="135">
        <v>579</v>
      </c>
      <c r="J4303" s="1136"/>
      <c r="K4303" s="1136"/>
      <c r="L4303" s="1136"/>
    </row>
    <row r="4304" spans="1:12" s="98" customFormat="1" ht="6" customHeight="1">
      <c r="A4304" s="110"/>
      <c r="B4304" s="127"/>
      <c r="C4304" s="127"/>
      <c r="D4304" s="128"/>
      <c r="E4304" s="128"/>
      <c r="F4304" s="129"/>
      <c r="G4304" s="129"/>
      <c r="H4304" s="128"/>
      <c r="I4304" s="129"/>
      <c r="J4304" s="125"/>
      <c r="K4304" s="125"/>
      <c r="L4304" s="125"/>
    </row>
    <row r="4305" spans="1:12" s="85" customFormat="1">
      <c r="A4305" s="110"/>
      <c r="B4305" s="1133" t="s">
        <v>1064</v>
      </c>
      <c r="C4305" s="1133"/>
      <c r="D4305" s="1135">
        <v>96</v>
      </c>
      <c r="E4305" s="1135"/>
      <c r="F4305" s="114">
        <v>97</v>
      </c>
      <c r="G4305" s="1142">
        <v>99</v>
      </c>
      <c r="H4305" s="1135"/>
      <c r="I4305" s="114">
        <v>99</v>
      </c>
      <c r="J4305" s="1136"/>
      <c r="K4305" s="1136"/>
      <c r="L4305" s="1136"/>
    </row>
    <row r="4306" spans="1:12" s="98" customFormat="1" ht="6" customHeight="1">
      <c r="A4306" s="110"/>
      <c r="B4306" s="127"/>
      <c r="C4306" s="127"/>
      <c r="D4306" s="128"/>
      <c r="E4306" s="128"/>
      <c r="F4306" s="129"/>
      <c r="G4306" s="129"/>
      <c r="H4306" s="128"/>
      <c r="I4306" s="129"/>
      <c r="J4306" s="125"/>
      <c r="K4306" s="125"/>
      <c r="L4306" s="125"/>
    </row>
    <row r="4307" spans="1:12" s="85" customFormat="1">
      <c r="A4307" s="110"/>
      <c r="B4307" s="1137"/>
      <c r="C4307" s="1137"/>
      <c r="D4307" s="1138"/>
      <c r="E4307" s="1138"/>
      <c r="F4307" s="132"/>
      <c r="G4307" s="1139"/>
      <c r="H4307" s="1138"/>
      <c r="I4307" s="132"/>
      <c r="J4307" s="1140"/>
      <c r="K4307" s="1140"/>
      <c r="L4307" s="1140"/>
    </row>
    <row r="4308" spans="1:12" s="98" customFormat="1">
      <c r="A4308" s="133" t="s">
        <v>317</v>
      </c>
      <c r="B4308" s="134"/>
      <c r="C4308" s="95"/>
      <c r="D4308" s="95"/>
      <c r="E4308" s="95"/>
      <c r="F4308" s="95"/>
      <c r="G4308" s="95"/>
      <c r="H4308" s="95"/>
      <c r="I4308" s="95"/>
    </row>
    <row r="4309" spans="1:12" s="98" customFormat="1">
      <c r="A4309" s="99"/>
      <c r="B4309" s="95"/>
      <c r="C4309" s="95"/>
      <c r="D4309" s="95"/>
      <c r="E4309" s="95"/>
      <c r="F4309" s="95"/>
      <c r="G4309" s="95"/>
      <c r="H4309" s="95"/>
      <c r="I4309" s="95"/>
    </row>
    <row r="4310" spans="1:12" s="98" customFormat="1">
      <c r="A4310" s="99"/>
      <c r="B4310" s="95"/>
      <c r="C4310" s="95"/>
      <c r="D4310" s="95"/>
      <c r="E4310" s="95"/>
      <c r="F4310" s="95"/>
      <c r="G4310" s="95"/>
      <c r="H4310" s="95"/>
      <c r="I4310" s="95"/>
    </row>
    <row r="4311" spans="1:12" s="98" customFormat="1">
      <c r="A4311" s="99"/>
      <c r="B4311" s="95"/>
      <c r="C4311" s="95"/>
      <c r="D4311" s="95"/>
      <c r="E4311" s="95"/>
      <c r="F4311" s="95"/>
      <c r="G4311" s="95"/>
      <c r="H4311" s="95"/>
      <c r="I4311" s="95"/>
    </row>
    <row r="4312" spans="1:12" s="98" customFormat="1">
      <c r="A4312" s="99"/>
      <c r="B4312" s="95"/>
      <c r="C4312" s="95"/>
      <c r="D4312" s="95"/>
      <c r="E4312" s="95"/>
      <c r="F4312" s="95"/>
      <c r="G4312" s="95"/>
      <c r="H4312" s="95"/>
      <c r="I4312" s="95"/>
    </row>
    <row r="4313" spans="1:12" s="85" customFormat="1">
      <c r="E4313" s="86"/>
      <c r="F4313" s="86"/>
      <c r="G4313" s="86"/>
      <c r="H4313" s="86"/>
      <c r="I4313" s="86"/>
    </row>
    <row r="4314" spans="1:12" s="54" customFormat="1">
      <c r="A4314" s="53" t="s">
        <v>260</v>
      </c>
      <c r="E4314" s="55"/>
      <c r="F4314" s="55"/>
      <c r="G4314" s="55"/>
      <c r="H4314" s="55"/>
      <c r="I4314" s="55"/>
    </row>
    <row r="4315" spans="1:12" s="54" customFormat="1">
      <c r="A4315" s="56" t="s">
        <v>752</v>
      </c>
      <c r="B4315" s="1151" t="s">
        <v>83</v>
      </c>
      <c r="C4315" s="1151"/>
      <c r="D4315" s="1151"/>
      <c r="E4315" s="1151"/>
      <c r="F4315" s="1151"/>
      <c r="G4315" s="1151"/>
      <c r="H4315" s="1151"/>
      <c r="I4315" s="1151"/>
      <c r="J4315" s="1151"/>
      <c r="K4315" s="1151"/>
      <c r="L4315" s="1151"/>
    </row>
    <row r="4316" spans="1:12" s="54" customFormat="1" ht="9" customHeight="1">
      <c r="A4316" s="57"/>
      <c r="B4316" s="58"/>
      <c r="C4316" s="58"/>
      <c r="D4316" s="58"/>
      <c r="E4316" s="59"/>
      <c r="F4316" s="59"/>
      <c r="G4316" s="59"/>
      <c r="H4316" s="59"/>
      <c r="I4316" s="59"/>
      <c r="J4316" s="58"/>
      <c r="K4316" s="58"/>
      <c r="L4316" s="58"/>
    </row>
    <row r="4317" spans="1:12" s="54" customFormat="1" ht="27" customHeight="1">
      <c r="B4317" s="1152" t="s">
        <v>1065</v>
      </c>
      <c r="C4317" s="1152"/>
      <c r="D4317" s="1152"/>
      <c r="E4317" s="1152"/>
      <c r="F4317" s="1152"/>
      <c r="G4317" s="1152"/>
      <c r="H4317" s="1152"/>
      <c r="I4317" s="1152"/>
      <c r="J4317" s="1152"/>
      <c r="K4317" s="1152"/>
      <c r="L4317" s="1152"/>
    </row>
    <row r="4318" spans="1:12" s="54" customFormat="1">
      <c r="E4318" s="55"/>
      <c r="F4318" s="55"/>
      <c r="G4318" s="55"/>
      <c r="H4318" s="55"/>
      <c r="I4318" s="55"/>
    </row>
    <row r="4319" spans="1:12" s="54" customFormat="1" ht="13.5" customHeight="1">
      <c r="A4319" s="70" t="s">
        <v>262</v>
      </c>
      <c r="B4319" s="67"/>
      <c r="C4319" s="74" t="s">
        <v>263</v>
      </c>
      <c r="D4319" s="1150" t="s">
        <v>263</v>
      </c>
      <c r="E4319" s="1150"/>
      <c r="F4319" s="74" t="s">
        <v>264</v>
      </c>
      <c r="G4319" s="1150" t="s">
        <v>264</v>
      </c>
      <c r="H4319" s="1150"/>
      <c r="I4319" s="1143" t="s">
        <v>292</v>
      </c>
      <c r="J4319" s="1143"/>
      <c r="K4319" s="1143"/>
      <c r="L4319" s="1143"/>
    </row>
    <row r="4320" spans="1:12" s="54" customFormat="1" ht="13.5" customHeight="1">
      <c r="A4320" s="70" t="s">
        <v>265</v>
      </c>
      <c r="B4320" s="67"/>
      <c r="C4320" s="74">
        <v>2012</v>
      </c>
      <c r="D4320" s="1150">
        <v>2011</v>
      </c>
      <c r="E4320" s="1150"/>
      <c r="F4320" s="74">
        <v>2010</v>
      </c>
      <c r="G4320" s="1150">
        <v>2009</v>
      </c>
      <c r="H4320" s="1150"/>
      <c r="I4320" s="74"/>
      <c r="J4320" s="67"/>
      <c r="K4320" s="67"/>
      <c r="L4320" s="67"/>
    </row>
    <row r="4321" spans="1:12" s="54" customFormat="1" ht="12.75" customHeight="1">
      <c r="B4321" s="54" t="s">
        <v>266</v>
      </c>
      <c r="C4321" s="66">
        <v>4163596.97</v>
      </c>
      <c r="D4321" s="1148">
        <v>4097415.54</v>
      </c>
      <c r="E4321" s="1148"/>
      <c r="F4321" s="66">
        <v>3988119.58</v>
      </c>
      <c r="G4321" s="1148">
        <v>4231574.4800000004</v>
      </c>
      <c r="H4321" s="1148"/>
      <c r="I4321" s="55"/>
    </row>
    <row r="4322" spans="1:12" s="54" customFormat="1" ht="6" customHeight="1">
      <c r="B4322" s="67"/>
      <c r="C4322" s="69"/>
      <c r="D4322" s="69"/>
      <c r="E4322" s="69"/>
      <c r="F4322" s="69"/>
      <c r="G4322" s="69"/>
      <c r="H4322" s="69"/>
      <c r="I4322" s="71"/>
      <c r="J4322" s="67"/>
      <c r="K4322" s="67"/>
      <c r="L4322" s="58"/>
    </row>
    <row r="4323" spans="1:12" s="54" customFormat="1" ht="12.75" customHeight="1">
      <c r="B4323" s="54" t="s">
        <v>265</v>
      </c>
      <c r="C4323" s="66">
        <v>151574.88</v>
      </c>
      <c r="D4323" s="1148">
        <v>162361.9</v>
      </c>
      <c r="E4323" s="1148"/>
      <c r="F4323" s="66">
        <v>91795.18</v>
      </c>
      <c r="G4323" s="1148">
        <v>363992.83</v>
      </c>
      <c r="H4323" s="1148"/>
      <c r="I4323" s="55"/>
    </row>
    <row r="4324" spans="1:12" s="54" customFormat="1" ht="6" customHeight="1">
      <c r="B4324" s="67"/>
      <c r="C4324" s="69"/>
      <c r="D4324" s="69"/>
      <c r="E4324" s="69"/>
      <c r="F4324" s="69"/>
      <c r="G4324" s="69"/>
      <c r="H4324" s="69"/>
      <c r="I4324" s="71"/>
      <c r="J4324" s="67"/>
      <c r="K4324" s="67"/>
      <c r="L4324" s="58"/>
    </row>
    <row r="4325" spans="1:12" s="54" customFormat="1" ht="12.75" customHeight="1">
      <c r="B4325" s="70" t="s">
        <v>1</v>
      </c>
      <c r="C4325" s="97">
        <v>4012022.0900000003</v>
      </c>
      <c r="D4325" s="1148">
        <v>3935053.64</v>
      </c>
      <c r="E4325" s="1148"/>
      <c r="F4325" s="66">
        <v>3896324.4</v>
      </c>
      <c r="G4325" s="1148">
        <v>3867581.6500000004</v>
      </c>
      <c r="H4325" s="1148"/>
      <c r="I4325" s="55"/>
      <c r="L4325" s="58"/>
    </row>
    <row r="4326" spans="1:12" s="54" customFormat="1" ht="6" customHeight="1">
      <c r="B4326" s="67"/>
      <c r="C4326" s="69"/>
      <c r="D4326" s="69"/>
      <c r="E4326" s="69"/>
      <c r="F4326" s="69"/>
      <c r="G4326" s="69"/>
      <c r="H4326" s="69"/>
      <c r="I4326" s="71"/>
      <c r="J4326" s="67"/>
      <c r="K4326" s="67"/>
      <c r="L4326" s="58"/>
    </row>
    <row r="4327" spans="1:12" s="54" customFormat="1" ht="12.75" customHeight="1">
      <c r="B4327" s="54" t="s">
        <v>267</v>
      </c>
      <c r="C4327" s="72">
        <v>3.6404791600182188E-2</v>
      </c>
      <c r="D4327" s="1149">
        <v>3.9625441553335833E-2</v>
      </c>
      <c r="E4327" s="1149"/>
      <c r="F4327" s="72">
        <v>2.3017158377181858E-2</v>
      </c>
      <c r="G4327" s="1149">
        <v>8.6018296905883598E-2</v>
      </c>
      <c r="H4327" s="1149"/>
      <c r="I4327" s="72"/>
      <c r="L4327" s="58"/>
    </row>
    <row r="4328" spans="1:12" s="54" customFormat="1" ht="6" customHeight="1">
      <c r="B4328" s="67"/>
      <c r="C4328" s="71"/>
      <c r="D4328" s="71"/>
      <c r="E4328" s="71"/>
      <c r="F4328" s="71"/>
      <c r="G4328" s="71"/>
      <c r="H4328" s="71"/>
      <c r="I4328" s="71"/>
      <c r="J4328" s="67"/>
      <c r="K4328" s="67"/>
      <c r="L4328" s="58"/>
    </row>
    <row r="4329" spans="1:12" s="54" customFormat="1" ht="12.75" customHeight="1">
      <c r="E4329" s="55"/>
      <c r="F4329" s="55"/>
      <c r="G4329" s="55"/>
      <c r="H4329" s="55"/>
      <c r="I4329" s="55"/>
    </row>
    <row r="4330" spans="1:12" s="54" customFormat="1" ht="6" customHeight="1">
      <c r="B4330" s="67"/>
      <c r="C4330" s="71"/>
      <c r="D4330" s="71"/>
      <c r="E4330" s="71"/>
      <c r="F4330" s="71"/>
      <c r="G4330" s="71"/>
      <c r="H4330" s="71"/>
      <c r="I4330" s="71"/>
      <c r="J4330" s="67"/>
      <c r="K4330" s="67"/>
      <c r="L4330" s="67"/>
    </row>
    <row r="4331" spans="1:12" s="54" customFormat="1" ht="12.75" customHeight="1">
      <c r="E4331" s="55"/>
      <c r="F4331" s="55"/>
      <c r="G4331" s="55"/>
      <c r="H4331" s="55"/>
      <c r="I4331" s="55"/>
    </row>
    <row r="4332" spans="1:12" s="54" customFormat="1" ht="13.5" customHeight="1">
      <c r="A4332" s="70" t="s">
        <v>268</v>
      </c>
      <c r="B4332" s="73" t="s">
        <v>293</v>
      </c>
      <c r="C4332" s="1143" t="s">
        <v>270</v>
      </c>
      <c r="D4332" s="1143"/>
      <c r="E4332" s="1143"/>
      <c r="F4332" s="1143" t="s">
        <v>271</v>
      </c>
      <c r="G4332" s="1143"/>
      <c r="H4332" s="1143"/>
      <c r="I4332" s="74" t="s">
        <v>1</v>
      </c>
      <c r="J4332" s="73"/>
      <c r="K4332" s="74" t="s">
        <v>1</v>
      </c>
      <c r="L4332" s="74" t="s">
        <v>272</v>
      </c>
    </row>
    <row r="4333" spans="1:12" s="54" customFormat="1" ht="13.5" customHeight="1">
      <c r="A4333" s="70"/>
      <c r="B4333" s="73"/>
      <c r="C4333" s="74" t="s">
        <v>273</v>
      </c>
      <c r="D4333" s="74" t="s">
        <v>274</v>
      </c>
      <c r="E4333" s="74"/>
      <c r="F4333" s="74" t="s">
        <v>273</v>
      </c>
      <c r="G4333" s="74" t="s">
        <v>274</v>
      </c>
      <c r="H4333" s="74"/>
      <c r="I4333" s="74" t="s">
        <v>275</v>
      </c>
      <c r="J4333" s="73"/>
      <c r="K4333" s="74" t="s">
        <v>276</v>
      </c>
      <c r="L4333" s="74" t="s">
        <v>277</v>
      </c>
    </row>
    <row r="4334" spans="1:12" s="76" customFormat="1">
      <c r="A4334" s="76" t="s">
        <v>1066</v>
      </c>
      <c r="B4334" s="76" t="s">
        <v>1067</v>
      </c>
      <c r="C4334" s="77">
        <v>463211.72</v>
      </c>
      <c r="D4334" s="78">
        <v>0.11125277574596754</v>
      </c>
      <c r="E4334" s="79"/>
      <c r="F4334" s="77">
        <v>2883.6</v>
      </c>
      <c r="G4334" s="78">
        <v>1.9024260484322996E-2</v>
      </c>
      <c r="H4334" s="79"/>
      <c r="I4334" s="77">
        <v>460328.12</v>
      </c>
      <c r="K4334" s="77">
        <v>403035.56</v>
      </c>
      <c r="L4334" s="78">
        <v>0.14215261799728043</v>
      </c>
    </row>
    <row r="4335" spans="1:12" s="76" customFormat="1" ht="6" customHeight="1">
      <c r="B4335" s="80"/>
      <c r="C4335" s="81"/>
      <c r="D4335" s="82"/>
      <c r="E4335" s="83"/>
      <c r="F4335" s="81"/>
      <c r="G4335" s="82"/>
      <c r="H4335" s="83"/>
      <c r="I4335" s="81"/>
      <c r="J4335" s="80"/>
      <c r="K4335" s="81"/>
      <c r="L4335" s="82"/>
    </row>
    <row r="4336" spans="1:12" s="76" customFormat="1">
      <c r="A4336" s="76" t="s">
        <v>1068</v>
      </c>
      <c r="B4336" s="76" t="s">
        <v>1069</v>
      </c>
      <c r="C4336" s="77">
        <v>555839.12</v>
      </c>
      <c r="D4336" s="78">
        <v>0.13349974169089665</v>
      </c>
      <c r="E4336" s="79"/>
      <c r="F4336" s="77">
        <v>2202.84</v>
      </c>
      <c r="G4336" s="78">
        <v>1.4533014969235009E-2</v>
      </c>
      <c r="H4336" s="79"/>
      <c r="I4336" s="77">
        <v>553636.28</v>
      </c>
      <c r="K4336" s="77">
        <v>469462.81</v>
      </c>
      <c r="L4336" s="78">
        <v>0.17929741868157784</v>
      </c>
    </row>
    <row r="4337" spans="1:12" s="76" customFormat="1" ht="6" customHeight="1">
      <c r="B4337" s="80"/>
      <c r="C4337" s="81"/>
      <c r="D4337" s="82"/>
      <c r="E4337" s="83"/>
      <c r="F4337" s="81"/>
      <c r="G4337" s="82"/>
      <c r="H4337" s="83"/>
      <c r="I4337" s="81"/>
      <c r="J4337" s="80"/>
      <c r="K4337" s="81"/>
      <c r="L4337" s="82"/>
    </row>
    <row r="4338" spans="1:12" s="76" customFormat="1" ht="25.5">
      <c r="A4338" s="76" t="s">
        <v>1070</v>
      </c>
      <c r="B4338" s="76" t="s">
        <v>1071</v>
      </c>
      <c r="C4338" s="77">
        <v>2805265.2</v>
      </c>
      <c r="D4338" s="78">
        <v>0.67376002533693846</v>
      </c>
      <c r="E4338" s="79"/>
      <c r="F4338" s="77">
        <v>122031.28</v>
      </c>
      <c r="G4338" s="78">
        <v>0.8050890754457467</v>
      </c>
      <c r="H4338" s="79"/>
      <c r="I4338" s="77">
        <v>2683233.9200000004</v>
      </c>
      <c r="K4338" s="77">
        <v>2764389.55</v>
      </c>
      <c r="L4338" s="78">
        <v>-2.9357523074126594E-2</v>
      </c>
    </row>
    <row r="4339" spans="1:12" s="76" customFormat="1" ht="6" customHeight="1">
      <c r="B4339" s="80"/>
      <c r="C4339" s="81"/>
      <c r="D4339" s="82"/>
      <c r="E4339" s="83"/>
      <c r="F4339" s="81"/>
      <c r="G4339" s="82"/>
      <c r="H4339" s="83"/>
      <c r="I4339" s="81"/>
      <c r="J4339" s="80"/>
      <c r="K4339" s="81"/>
      <c r="L4339" s="82"/>
    </row>
    <row r="4340" spans="1:12" s="76" customFormat="1" ht="25.5">
      <c r="A4340" s="76" t="s">
        <v>1072</v>
      </c>
      <c r="B4340" s="76" t="s">
        <v>1073</v>
      </c>
      <c r="C4340" s="77">
        <v>339280.93</v>
      </c>
      <c r="D4340" s="78">
        <v>8.1487457226197366E-2</v>
      </c>
      <c r="E4340" s="79"/>
      <c r="F4340" s="77">
        <v>24457.16</v>
      </c>
      <c r="G4340" s="78">
        <v>0.1613536491006953</v>
      </c>
      <c r="H4340" s="79"/>
      <c r="I4340" s="77">
        <v>314823.77</v>
      </c>
      <c r="K4340" s="77">
        <v>298165.71999999997</v>
      </c>
      <c r="L4340" s="78">
        <v>5.586842779914488E-2</v>
      </c>
    </row>
    <row r="4341" spans="1:12" s="76" customFormat="1" ht="6" customHeight="1">
      <c r="B4341" s="80"/>
      <c r="C4341" s="81"/>
      <c r="D4341" s="82"/>
      <c r="E4341" s="83"/>
      <c r="F4341" s="81"/>
      <c r="G4341" s="82"/>
      <c r="H4341" s="83"/>
      <c r="I4341" s="81"/>
      <c r="J4341" s="80"/>
      <c r="K4341" s="81"/>
      <c r="L4341" s="82"/>
    </row>
    <row r="4342" spans="1:12" s="54" customFormat="1">
      <c r="E4342" s="55"/>
      <c r="F4342" s="55"/>
      <c r="G4342" s="55"/>
      <c r="H4342" s="55"/>
      <c r="I4342" s="55"/>
    </row>
    <row r="4343" spans="1:12" s="85" customFormat="1">
      <c r="A4343" s="84" t="s">
        <v>288</v>
      </c>
      <c r="B4343" s="95"/>
      <c r="E4343" s="86"/>
      <c r="F4343" s="86"/>
      <c r="G4343" s="86"/>
      <c r="H4343" s="86"/>
      <c r="I4343" s="86"/>
    </row>
    <row r="4344" spans="1:12" s="85" customFormat="1">
      <c r="E4344" s="86"/>
      <c r="F4344" s="86"/>
      <c r="G4344" s="86"/>
      <c r="H4344" s="86"/>
      <c r="I4344" s="86"/>
    </row>
    <row r="4345" spans="1:12" s="85" customFormat="1">
      <c r="E4345" s="86"/>
      <c r="F4345" s="86"/>
      <c r="G4345" s="86"/>
      <c r="H4345" s="86"/>
      <c r="I4345" s="86"/>
    </row>
    <row r="4346" spans="1:12" s="85" customFormat="1">
      <c r="E4346" s="86"/>
      <c r="F4346" s="86"/>
      <c r="G4346" s="86"/>
      <c r="H4346" s="86"/>
      <c r="I4346" s="86"/>
    </row>
    <row r="4347" spans="1:12" s="85" customFormat="1">
      <c r="E4347" s="86"/>
      <c r="F4347" s="86"/>
      <c r="G4347" s="86"/>
      <c r="H4347" s="86"/>
      <c r="I4347" s="86"/>
    </row>
    <row r="4348" spans="1:12" s="85" customFormat="1">
      <c r="E4348" s="86"/>
      <c r="F4348" s="86"/>
      <c r="G4348" s="86"/>
      <c r="H4348" s="86"/>
      <c r="I4348" s="86"/>
    </row>
    <row r="4349" spans="1:12" s="85" customFormat="1">
      <c r="E4349" s="86"/>
      <c r="F4349" s="86"/>
      <c r="G4349" s="86"/>
      <c r="H4349" s="86"/>
      <c r="I4349" s="86"/>
    </row>
    <row r="4350" spans="1:12" s="85" customFormat="1">
      <c r="E4350" s="86"/>
      <c r="F4350" s="86"/>
      <c r="G4350" s="86"/>
      <c r="H4350" s="86"/>
      <c r="I4350" s="86"/>
    </row>
    <row r="4351" spans="1:12" s="85" customFormat="1">
      <c r="E4351" s="86"/>
      <c r="F4351" s="86"/>
      <c r="G4351" s="86"/>
      <c r="H4351" s="86"/>
      <c r="I4351" s="86"/>
    </row>
    <row r="4352" spans="1:12" s="85" customFormat="1">
      <c r="E4352" s="86"/>
      <c r="F4352" s="86"/>
      <c r="G4352" s="86"/>
      <c r="H4352" s="86"/>
      <c r="I4352" s="86"/>
    </row>
    <row r="4353" spans="1:12" s="85" customFormat="1">
      <c r="E4353" s="86"/>
      <c r="F4353" s="86"/>
      <c r="G4353" s="86"/>
      <c r="H4353" s="86"/>
      <c r="I4353" s="86"/>
    </row>
    <row r="4354" spans="1:12" s="85" customFormat="1">
      <c r="E4354" s="86"/>
      <c r="F4354" s="86"/>
      <c r="G4354" s="86"/>
      <c r="H4354" s="86"/>
      <c r="I4354" s="86"/>
    </row>
    <row r="4355" spans="1:12" s="85" customFormat="1">
      <c r="E4355" s="86"/>
      <c r="F4355" s="86"/>
      <c r="G4355" s="86"/>
      <c r="H4355" s="86"/>
      <c r="I4355" s="86"/>
    </row>
    <row r="4356" spans="1:12" s="98" customFormat="1">
      <c r="A4356" s="87" t="s">
        <v>260</v>
      </c>
    </row>
    <row r="4357" spans="1:12" s="98" customFormat="1">
      <c r="A4357" s="88" t="s">
        <v>752</v>
      </c>
      <c r="B4357" s="1144" t="s">
        <v>83</v>
      </c>
      <c r="C4357" s="1144"/>
      <c r="D4357" s="1144"/>
      <c r="E4357" s="1144"/>
      <c r="F4357" s="1144"/>
      <c r="G4357" s="1144"/>
      <c r="H4357" s="1144"/>
      <c r="I4357" s="1144"/>
      <c r="J4357" s="1144"/>
      <c r="K4357" s="1144"/>
      <c r="L4357" s="1144"/>
    </row>
    <row r="4358" spans="1:12" s="99" customFormat="1" ht="9" customHeight="1">
      <c r="B4358" s="100"/>
      <c r="C4358" s="100"/>
      <c r="D4358" s="100"/>
      <c r="E4358" s="100"/>
      <c r="F4358" s="100"/>
      <c r="G4358" s="100"/>
      <c r="H4358" s="100"/>
      <c r="I4358" s="100"/>
    </row>
    <row r="4359" spans="1:12" s="98" customFormat="1" ht="27" customHeight="1">
      <c r="B4359" s="1145" t="s">
        <v>1074</v>
      </c>
      <c r="C4359" s="1145"/>
      <c r="D4359" s="1145"/>
      <c r="E4359" s="1145"/>
      <c r="F4359" s="1145"/>
      <c r="G4359" s="1145"/>
      <c r="H4359" s="1145"/>
      <c r="I4359" s="1145"/>
      <c r="J4359" s="1145"/>
      <c r="K4359" s="1145"/>
      <c r="L4359" s="1145"/>
    </row>
    <row r="4360" spans="1:12" s="85" customFormat="1">
      <c r="E4360" s="86"/>
      <c r="F4360" s="86"/>
      <c r="G4360" s="86"/>
      <c r="H4360" s="86"/>
      <c r="I4360" s="86"/>
    </row>
    <row r="4361" spans="1:12" s="98" customFormat="1">
      <c r="A4361" s="102" t="s">
        <v>297</v>
      </c>
      <c r="B4361" s="103" t="s">
        <v>298</v>
      </c>
      <c r="C4361" s="103"/>
      <c r="D4361" s="103"/>
      <c r="E4361" s="103"/>
      <c r="F4361" s="86"/>
      <c r="G4361" s="103" t="s">
        <v>299</v>
      </c>
      <c r="H4361" s="104"/>
      <c r="I4361" s="104"/>
      <c r="J4361" s="104"/>
      <c r="K4361" s="105"/>
      <c r="L4361" s="105"/>
    </row>
    <row r="4362" spans="1:12" s="98" customFormat="1">
      <c r="A4362" s="99"/>
      <c r="B4362" s="1146"/>
      <c r="C4362" s="1146"/>
      <c r="D4362" s="1146"/>
      <c r="E4362" s="95"/>
      <c r="F4362" s="106"/>
      <c r="G4362" s="1147"/>
      <c r="H4362" s="1147"/>
      <c r="I4362" s="1147"/>
      <c r="J4362" s="1147"/>
      <c r="K4362" s="1147"/>
      <c r="L4362" s="1147"/>
    </row>
    <row r="4363" spans="1:12" s="98" customFormat="1">
      <c r="A4363" s="99"/>
      <c r="B4363" s="1146"/>
      <c r="C4363" s="1146"/>
      <c r="D4363" s="1146"/>
      <c r="E4363" s="95"/>
      <c r="F4363" s="106"/>
      <c r="G4363" s="1147"/>
      <c r="H4363" s="1147"/>
      <c r="I4363" s="1147"/>
      <c r="J4363" s="1147"/>
      <c r="K4363" s="1147"/>
      <c r="L4363" s="1147"/>
    </row>
    <row r="4364" spans="1:12" s="98" customFormat="1">
      <c r="A4364" s="99"/>
      <c r="B4364" s="1146"/>
      <c r="C4364" s="1146"/>
      <c r="D4364" s="1146"/>
      <c r="E4364" s="95"/>
      <c r="F4364" s="106"/>
      <c r="G4364" s="1147"/>
      <c r="H4364" s="1147"/>
      <c r="I4364" s="1147"/>
      <c r="J4364" s="1147"/>
      <c r="K4364" s="1147"/>
      <c r="L4364" s="1147"/>
    </row>
    <row r="4365" spans="1:12" s="98" customFormat="1">
      <c r="A4365" s="99"/>
      <c r="B4365" s="1146"/>
      <c r="C4365" s="1146"/>
      <c r="D4365" s="1146"/>
      <c r="E4365" s="95"/>
      <c r="F4365" s="106"/>
      <c r="G4365" s="1147"/>
      <c r="H4365" s="1147"/>
      <c r="I4365" s="1147"/>
      <c r="J4365" s="1147"/>
      <c r="K4365" s="1147"/>
      <c r="L4365" s="1147"/>
    </row>
    <row r="4366" spans="1:12" s="98" customFormat="1">
      <c r="A4366" s="99"/>
      <c r="B4366" s="1146"/>
      <c r="C4366" s="1146"/>
      <c r="D4366" s="1146"/>
      <c r="E4366" s="95"/>
      <c r="F4366" s="106"/>
      <c r="G4366" s="1147"/>
      <c r="H4366" s="1147"/>
      <c r="I4366" s="1147"/>
      <c r="J4366" s="1147"/>
      <c r="K4366" s="1147"/>
      <c r="L4366" s="1147"/>
    </row>
    <row r="4367" spans="1:12" s="98" customFormat="1">
      <c r="A4367" s="99"/>
      <c r="B4367" s="1146"/>
      <c r="C4367" s="1146"/>
      <c r="D4367" s="1146"/>
      <c r="E4367" s="95"/>
      <c r="F4367" s="106"/>
      <c r="G4367" s="1147"/>
      <c r="H4367" s="1147"/>
      <c r="I4367" s="1147"/>
      <c r="J4367" s="1147"/>
      <c r="K4367" s="1147"/>
      <c r="L4367" s="1147"/>
    </row>
    <row r="4368" spans="1:12" s="98" customFormat="1">
      <c r="A4368" s="99"/>
      <c r="B4368" s="1146"/>
      <c r="C4368" s="1146"/>
      <c r="D4368" s="1146"/>
      <c r="E4368" s="95"/>
      <c r="F4368" s="106"/>
      <c r="G4368" s="1147"/>
      <c r="H4368" s="1147"/>
      <c r="I4368" s="1147"/>
      <c r="J4368" s="1147"/>
      <c r="K4368" s="1147"/>
      <c r="L4368" s="1147"/>
    </row>
    <row r="4369" spans="1:12" s="98" customFormat="1">
      <c r="A4369" s="99"/>
      <c r="B4369" s="1146"/>
      <c r="C4369" s="1146"/>
      <c r="D4369" s="1146"/>
      <c r="E4369" s="95"/>
      <c r="F4369" s="106"/>
      <c r="G4369" s="1147"/>
      <c r="H4369" s="1147"/>
      <c r="I4369" s="1147"/>
      <c r="J4369" s="1147"/>
      <c r="K4369" s="1147"/>
      <c r="L4369" s="1147"/>
    </row>
    <row r="4370" spans="1:12" s="98" customFormat="1">
      <c r="A4370" s="99"/>
      <c r="B4370" s="1146"/>
      <c r="C4370" s="1146"/>
      <c r="D4370" s="1146"/>
      <c r="E4370" s="95"/>
      <c r="F4370" s="106"/>
      <c r="G4370" s="1147"/>
      <c r="H4370" s="1147"/>
      <c r="I4370" s="1147"/>
      <c r="J4370" s="1147"/>
      <c r="K4370" s="1147"/>
      <c r="L4370" s="1147"/>
    </row>
    <row r="4371" spans="1:12" s="98" customFormat="1">
      <c r="A4371" s="99"/>
      <c r="B4371" s="1146"/>
      <c r="C4371" s="1146"/>
      <c r="D4371" s="1146"/>
      <c r="E4371" s="95"/>
      <c r="F4371" s="106"/>
      <c r="G4371" s="1147"/>
      <c r="H4371" s="1147"/>
      <c r="I4371" s="1147"/>
      <c r="J4371" s="1147"/>
      <c r="K4371" s="1147"/>
      <c r="L4371" s="1147"/>
    </row>
    <row r="4372" spans="1:12" s="98" customFormat="1">
      <c r="A4372" s="99"/>
      <c r="B4372" s="168"/>
      <c r="C4372" s="168"/>
      <c r="D4372" s="168"/>
      <c r="E4372" s="95"/>
      <c r="F4372" s="106"/>
      <c r="G4372" s="169"/>
      <c r="H4372" s="169"/>
      <c r="I4372" s="169"/>
      <c r="J4372" s="169"/>
      <c r="K4372" s="169"/>
      <c r="L4372" s="169"/>
    </row>
    <row r="4373" spans="1:12" s="98" customFormat="1">
      <c r="A4373" s="99"/>
      <c r="B4373" s="168"/>
      <c r="C4373" s="168"/>
      <c r="D4373" s="168"/>
      <c r="E4373" s="95"/>
      <c r="F4373" s="106"/>
      <c r="G4373" s="169"/>
      <c r="H4373" s="169"/>
      <c r="I4373" s="169"/>
      <c r="J4373" s="169"/>
      <c r="K4373" s="169"/>
      <c r="L4373" s="169"/>
    </row>
    <row r="4374" spans="1:12" s="98" customFormat="1">
      <c r="A4374" s="99"/>
      <c r="B4374" s="168"/>
      <c r="C4374" s="168"/>
      <c r="D4374" s="168"/>
      <c r="E4374" s="95"/>
      <c r="F4374" s="106"/>
      <c r="G4374" s="169"/>
      <c r="H4374" s="169"/>
      <c r="I4374" s="169"/>
      <c r="J4374" s="169"/>
      <c r="K4374" s="169"/>
      <c r="L4374" s="169"/>
    </row>
    <row r="4375" spans="1:12" s="98" customFormat="1">
      <c r="A4375" s="99"/>
      <c r="B4375" s="168"/>
      <c r="C4375" s="168"/>
      <c r="D4375" s="168"/>
      <c r="E4375" s="95"/>
      <c r="F4375" s="106"/>
      <c r="G4375" s="169"/>
      <c r="H4375" s="169"/>
      <c r="I4375" s="169"/>
      <c r="J4375" s="169"/>
      <c r="K4375" s="169"/>
      <c r="L4375" s="169"/>
    </row>
    <row r="4376" spans="1:12" s="85" customFormat="1" ht="12.75" customHeight="1">
      <c r="A4376" s="119"/>
      <c r="B4376" s="261"/>
      <c r="C4376" s="261"/>
      <c r="D4376" s="1155"/>
      <c r="E4376" s="1155"/>
      <c r="F4376" s="262"/>
      <c r="G4376" s="1221"/>
      <c r="H4376" s="1221"/>
      <c r="I4376" s="264"/>
      <c r="J4376" s="1158"/>
      <c r="K4376" s="1158"/>
      <c r="L4376" s="1158"/>
    </row>
    <row r="4377" spans="1:12" s="85" customFormat="1" ht="27" customHeight="1">
      <c r="A4377" s="107" t="s">
        <v>300</v>
      </c>
      <c r="B4377" s="103" t="s">
        <v>301</v>
      </c>
      <c r="C4377" s="108" t="s">
        <v>302</v>
      </c>
      <c r="D4377" s="1141" t="s">
        <v>303</v>
      </c>
      <c r="E4377" s="1141"/>
      <c r="F4377" s="108" t="s">
        <v>304</v>
      </c>
      <c r="G4377" s="1141" t="s">
        <v>305</v>
      </c>
      <c r="H4377" s="1141"/>
      <c r="I4377" s="108" t="s">
        <v>306</v>
      </c>
      <c r="J4377" s="103" t="s">
        <v>307</v>
      </c>
      <c r="K4377" s="103"/>
      <c r="L4377" s="105"/>
    </row>
    <row r="4378" spans="1:12" s="85" customFormat="1" ht="51" customHeight="1">
      <c r="A4378" s="119"/>
      <c r="B4378" s="111" t="s">
        <v>1075</v>
      </c>
      <c r="C4378" s="137">
        <v>1</v>
      </c>
      <c r="D4378" s="1177">
        <v>1</v>
      </c>
      <c r="E4378" s="1177"/>
      <c r="F4378" s="265">
        <v>1</v>
      </c>
      <c r="G4378" s="1240">
        <v>1</v>
      </c>
      <c r="H4378" s="1240"/>
      <c r="I4378" s="265">
        <v>1</v>
      </c>
      <c r="J4378" s="1136"/>
      <c r="K4378" s="1136"/>
      <c r="L4378" s="1136"/>
    </row>
    <row r="4379" spans="1:12" s="85" customFormat="1" ht="6" customHeight="1">
      <c r="A4379" s="119"/>
      <c r="B4379" s="266"/>
      <c r="C4379" s="266"/>
      <c r="D4379" s="149"/>
      <c r="E4379" s="115"/>
      <c r="F4379" s="267"/>
      <c r="G4379" s="268"/>
      <c r="H4379" s="269"/>
      <c r="I4379" s="270"/>
      <c r="J4379" s="118"/>
      <c r="K4379" s="118"/>
      <c r="L4379" s="118"/>
    </row>
    <row r="4380" spans="1:12" s="85" customFormat="1" ht="63.75" customHeight="1">
      <c r="A4380" s="119"/>
      <c r="B4380" s="111" t="s">
        <v>1076</v>
      </c>
      <c r="C4380" s="137">
        <v>1</v>
      </c>
      <c r="D4380" s="1177">
        <v>1</v>
      </c>
      <c r="E4380" s="1177"/>
      <c r="F4380" s="265">
        <v>1</v>
      </c>
      <c r="G4380" s="1240">
        <v>1</v>
      </c>
      <c r="H4380" s="1240"/>
      <c r="I4380" s="265">
        <v>1</v>
      </c>
      <c r="J4380" s="1158"/>
      <c r="K4380" s="1158"/>
      <c r="L4380" s="1158"/>
    </row>
    <row r="4381" spans="1:12" s="85" customFormat="1" ht="6" customHeight="1">
      <c r="A4381" s="119"/>
      <c r="B4381" s="266"/>
      <c r="C4381" s="266"/>
      <c r="D4381" s="149"/>
      <c r="E4381" s="115"/>
      <c r="F4381" s="267"/>
      <c r="G4381" s="268"/>
      <c r="H4381" s="269"/>
      <c r="I4381" s="270"/>
      <c r="J4381" s="118"/>
      <c r="K4381" s="118"/>
      <c r="L4381" s="118"/>
    </row>
    <row r="4382" spans="1:12" s="85" customFormat="1" ht="90" customHeight="1">
      <c r="A4382" s="119"/>
      <c r="B4382" s="163" t="s">
        <v>1077</v>
      </c>
      <c r="C4382" s="137">
        <v>1</v>
      </c>
      <c r="D4382" s="1177">
        <v>1</v>
      </c>
      <c r="E4382" s="1177"/>
      <c r="F4382" s="265">
        <v>1</v>
      </c>
      <c r="G4382" s="1240">
        <v>1</v>
      </c>
      <c r="H4382" s="1240"/>
      <c r="I4382" s="265">
        <v>1</v>
      </c>
      <c r="J4382" s="1158"/>
      <c r="K4382" s="1158"/>
      <c r="L4382" s="1158"/>
    </row>
    <row r="4383" spans="1:12" s="85" customFormat="1" ht="6" customHeight="1">
      <c r="A4383" s="119"/>
      <c r="B4383" s="266"/>
      <c r="C4383" s="266"/>
      <c r="D4383" s="149"/>
      <c r="E4383" s="115"/>
      <c r="F4383" s="267"/>
      <c r="G4383" s="268"/>
      <c r="H4383" s="269"/>
      <c r="I4383" s="270"/>
      <c r="J4383" s="118"/>
      <c r="K4383" s="118"/>
      <c r="L4383" s="118"/>
    </row>
    <row r="4384" spans="1:12" s="85" customFormat="1" ht="12.75" customHeight="1">
      <c r="A4384" s="119"/>
      <c r="B4384" s="261"/>
      <c r="C4384" s="261"/>
      <c r="D4384" s="240"/>
      <c r="E4384" s="163"/>
      <c r="F4384" s="262"/>
      <c r="G4384" s="153"/>
      <c r="H4384" s="91"/>
      <c r="I4384" s="271"/>
      <c r="J4384" s="164"/>
      <c r="K4384" s="164"/>
      <c r="L4384" s="164"/>
    </row>
    <row r="4385" spans="1:12" s="98" customFormat="1" hidden="1">
      <c r="A4385" s="99"/>
      <c r="B4385" s="168"/>
      <c r="C4385" s="168"/>
      <c r="D4385" s="272"/>
      <c r="E4385" s="95"/>
      <c r="F4385" s="106"/>
      <c r="G4385" s="273"/>
      <c r="H4385" s="169"/>
      <c r="I4385" s="273"/>
      <c r="J4385" s="169"/>
      <c r="K4385" s="169"/>
      <c r="L4385" s="169"/>
    </row>
    <row r="4386" spans="1:12" s="98" customFormat="1" hidden="1">
      <c r="A4386" s="99"/>
      <c r="B4386" s="168"/>
      <c r="C4386" s="168"/>
      <c r="D4386" s="272"/>
      <c r="E4386" s="95"/>
      <c r="F4386" s="106"/>
      <c r="G4386" s="273"/>
      <c r="H4386" s="169"/>
      <c r="I4386" s="273"/>
      <c r="J4386" s="169"/>
      <c r="K4386" s="169"/>
      <c r="L4386" s="169"/>
    </row>
    <row r="4387" spans="1:12" s="98" customFormat="1" hidden="1">
      <c r="A4387" s="99"/>
      <c r="B4387" s="99"/>
      <c r="C4387" s="99"/>
      <c r="D4387" s="274"/>
      <c r="E4387" s="99"/>
      <c r="F4387" s="99"/>
      <c r="G4387" s="274"/>
      <c r="H4387" s="99"/>
      <c r="I4387" s="274"/>
    </row>
    <row r="4388" spans="1:12" s="85" customFormat="1">
      <c r="A4388" s="87" t="s">
        <v>260</v>
      </c>
      <c r="E4388" s="86"/>
      <c r="F4388" s="86"/>
      <c r="G4388" s="86"/>
      <c r="H4388" s="86"/>
      <c r="I4388" s="86"/>
    </row>
    <row r="4389" spans="1:12" s="85" customFormat="1">
      <c r="A4389" s="88" t="s">
        <v>752</v>
      </c>
      <c r="B4389" s="1162" t="s">
        <v>83</v>
      </c>
      <c r="C4389" s="1162"/>
      <c r="D4389" s="1162"/>
      <c r="E4389" s="1162"/>
      <c r="F4389" s="1162"/>
      <c r="G4389" s="1162"/>
      <c r="H4389" s="1162"/>
      <c r="I4389" s="1162"/>
      <c r="J4389" s="1162"/>
      <c r="K4389" s="1162"/>
      <c r="L4389" s="1162"/>
    </row>
    <row r="4390" spans="1:12" s="85" customFormat="1" ht="9" customHeight="1">
      <c r="A4390" s="89"/>
      <c r="B4390" s="90"/>
      <c r="C4390" s="90"/>
      <c r="D4390" s="188"/>
      <c r="E4390" s="91"/>
      <c r="F4390" s="91"/>
      <c r="G4390" s="153"/>
      <c r="H4390" s="91"/>
      <c r="I4390" s="153"/>
      <c r="J4390" s="90"/>
      <c r="K4390" s="90"/>
      <c r="L4390" s="90"/>
    </row>
    <row r="4391" spans="1:12" s="85" customFormat="1" ht="27" customHeight="1">
      <c r="B4391" s="1163" t="s">
        <v>1074</v>
      </c>
      <c r="C4391" s="1163"/>
      <c r="D4391" s="1164"/>
      <c r="E4391" s="1163"/>
      <c r="F4391" s="1163"/>
      <c r="G4391" s="1164"/>
      <c r="H4391" s="1163"/>
      <c r="I4391" s="1164"/>
      <c r="J4391" s="1163"/>
      <c r="K4391" s="1163"/>
      <c r="L4391" s="1163"/>
    </row>
    <row r="4392" spans="1:12" s="85" customFormat="1" ht="12.75" customHeight="1">
      <c r="B4392" s="143"/>
      <c r="C4392" s="143"/>
      <c r="D4392" s="144"/>
      <c r="E4392" s="143"/>
      <c r="F4392" s="143"/>
      <c r="G4392" s="144"/>
      <c r="H4392" s="143"/>
      <c r="I4392" s="144"/>
      <c r="J4392" s="143"/>
      <c r="K4392" s="143"/>
      <c r="L4392" s="143"/>
    </row>
    <row r="4393" spans="1:12" s="85" customFormat="1" ht="27" customHeight="1">
      <c r="A4393" s="107" t="s">
        <v>300</v>
      </c>
      <c r="B4393" s="103" t="s">
        <v>301</v>
      </c>
      <c r="C4393" s="108" t="s">
        <v>302</v>
      </c>
      <c r="D4393" s="1141" t="s">
        <v>303</v>
      </c>
      <c r="E4393" s="1141"/>
      <c r="F4393" s="108" t="s">
        <v>304</v>
      </c>
      <c r="G4393" s="1141" t="s">
        <v>305</v>
      </c>
      <c r="H4393" s="1141"/>
      <c r="I4393" s="108" t="s">
        <v>306</v>
      </c>
      <c r="J4393" s="103" t="s">
        <v>307</v>
      </c>
      <c r="K4393" s="103"/>
      <c r="L4393" s="105"/>
    </row>
    <row r="4394" spans="1:12" s="85" customFormat="1" ht="50.25" customHeight="1">
      <c r="A4394" s="107"/>
      <c r="B4394" s="163" t="s">
        <v>1078</v>
      </c>
      <c r="C4394" s="245">
        <v>1</v>
      </c>
      <c r="D4394" s="1239">
        <v>1</v>
      </c>
      <c r="E4394" s="1239"/>
      <c r="F4394" s="245">
        <v>1</v>
      </c>
      <c r="G4394" s="1239">
        <v>1</v>
      </c>
      <c r="H4394" s="1239"/>
      <c r="I4394" s="245">
        <v>1</v>
      </c>
      <c r="J4394" s="1185"/>
      <c r="K4394" s="1187"/>
      <c r="L4394" s="1187"/>
    </row>
    <row r="4395" spans="1:12" s="85" customFormat="1" ht="6" customHeight="1">
      <c r="A4395" s="107"/>
      <c r="B4395" s="212"/>
      <c r="C4395" s="108"/>
      <c r="D4395" s="237"/>
      <c r="E4395" s="215"/>
      <c r="F4395" s="108"/>
      <c r="G4395" s="226"/>
      <c r="H4395" s="224"/>
      <c r="I4395" s="225"/>
      <c r="J4395" s="215"/>
      <c r="K4395" s="215"/>
      <c r="L4395" s="215"/>
    </row>
    <row r="4396" spans="1:12" s="85" customFormat="1" ht="12.75" customHeight="1">
      <c r="B4396" s="143"/>
      <c r="C4396" s="143"/>
      <c r="D4396" s="144"/>
      <c r="E4396" s="143"/>
      <c r="F4396" s="143"/>
      <c r="G4396" s="144"/>
      <c r="H4396" s="143"/>
      <c r="I4396" s="144"/>
      <c r="J4396" s="143"/>
      <c r="K4396" s="143"/>
      <c r="L4396" s="143"/>
    </row>
    <row r="4397" spans="1:12" s="85" customFormat="1">
      <c r="D4397" s="189"/>
      <c r="E4397" s="86"/>
      <c r="F4397" s="86"/>
      <c r="G4397" s="155"/>
      <c r="H4397" s="86"/>
      <c r="I4397" s="155"/>
    </row>
    <row r="4398" spans="1:12" s="98" customFormat="1" ht="27" customHeight="1">
      <c r="A4398" s="122" t="s">
        <v>309</v>
      </c>
      <c r="B4398" s="103" t="s">
        <v>310</v>
      </c>
      <c r="C4398" s="108"/>
      <c r="D4398" s="1141" t="s">
        <v>304</v>
      </c>
      <c r="E4398" s="1141"/>
      <c r="F4398" s="108" t="s">
        <v>305</v>
      </c>
      <c r="G4398" s="1141" t="s">
        <v>306</v>
      </c>
      <c r="H4398" s="1141"/>
      <c r="I4398" s="108" t="s">
        <v>311</v>
      </c>
      <c r="J4398" s="123" t="s">
        <v>307</v>
      </c>
      <c r="K4398" s="124"/>
      <c r="L4398" s="125"/>
    </row>
    <row r="4399" spans="1:12" s="85" customFormat="1" ht="25.5" customHeight="1">
      <c r="A4399" s="110"/>
      <c r="B4399" s="1133" t="s">
        <v>1079</v>
      </c>
      <c r="C4399" s="1133"/>
      <c r="D4399" s="1169">
        <v>501</v>
      </c>
      <c r="E4399" s="1169"/>
      <c r="F4399" s="135">
        <v>483</v>
      </c>
      <c r="G4399" s="1169">
        <v>471</v>
      </c>
      <c r="H4399" s="1169"/>
      <c r="I4399" s="135">
        <v>515</v>
      </c>
      <c r="J4399" s="1158"/>
      <c r="K4399" s="1158"/>
      <c r="L4399" s="1158"/>
    </row>
    <row r="4400" spans="1:12" s="98" customFormat="1" ht="6" customHeight="1">
      <c r="A4400" s="110"/>
      <c r="B4400" s="127"/>
      <c r="C4400" s="127"/>
      <c r="D4400" s="275"/>
      <c r="E4400" s="275"/>
      <c r="F4400" s="275"/>
      <c r="G4400" s="275"/>
      <c r="H4400" s="275"/>
      <c r="I4400" s="275"/>
      <c r="J4400" s="125"/>
      <c r="K4400" s="125"/>
      <c r="L4400" s="125"/>
    </row>
    <row r="4401" spans="1:12" s="85" customFormat="1" ht="25.5" customHeight="1">
      <c r="A4401" s="110"/>
      <c r="B4401" s="1133" t="s">
        <v>1080</v>
      </c>
      <c r="C4401" s="1133"/>
      <c r="D4401" s="1169">
        <v>5283</v>
      </c>
      <c r="E4401" s="1169"/>
      <c r="F4401" s="135">
        <v>5342</v>
      </c>
      <c r="G4401" s="1169">
        <v>5344</v>
      </c>
      <c r="H4401" s="1169"/>
      <c r="I4401" s="135">
        <v>5435</v>
      </c>
      <c r="J4401" s="1136"/>
      <c r="K4401" s="1136"/>
      <c r="L4401" s="1136"/>
    </row>
    <row r="4402" spans="1:12" s="98" customFormat="1" ht="6" customHeight="1">
      <c r="A4402" s="110"/>
      <c r="B4402" s="127"/>
      <c r="C4402" s="127"/>
      <c r="D4402" s="275"/>
      <c r="E4402" s="275"/>
      <c r="F4402" s="275"/>
      <c r="G4402" s="275"/>
      <c r="H4402" s="275"/>
      <c r="I4402" s="275"/>
      <c r="J4402" s="125"/>
      <c r="K4402" s="125"/>
      <c r="L4402" s="125"/>
    </row>
    <row r="4403" spans="1:12" s="85" customFormat="1">
      <c r="A4403" s="110"/>
      <c r="B4403" s="1133" t="s">
        <v>1081</v>
      </c>
      <c r="C4403" s="1133"/>
      <c r="D4403" s="1169">
        <v>5798</v>
      </c>
      <c r="E4403" s="1169"/>
      <c r="F4403" s="135">
        <v>5876</v>
      </c>
      <c r="G4403" s="1169">
        <v>5899</v>
      </c>
      <c r="H4403" s="1169"/>
      <c r="I4403" s="135">
        <v>5964</v>
      </c>
      <c r="J4403" s="1136"/>
      <c r="K4403" s="1136"/>
      <c r="L4403" s="1136"/>
    </row>
    <row r="4404" spans="1:12" s="98" customFormat="1" ht="6" customHeight="1">
      <c r="A4404" s="110"/>
      <c r="B4404" s="127"/>
      <c r="C4404" s="127"/>
      <c r="D4404" s="275"/>
      <c r="E4404" s="275"/>
      <c r="F4404" s="275"/>
      <c r="G4404" s="275"/>
      <c r="H4404" s="275"/>
      <c r="I4404" s="275"/>
      <c r="J4404" s="125"/>
      <c r="K4404" s="125"/>
      <c r="L4404" s="125"/>
    </row>
    <row r="4405" spans="1:12" s="85" customFormat="1" ht="12.75" customHeight="1">
      <c r="A4405" s="110"/>
      <c r="B4405" s="1155" t="s">
        <v>1082</v>
      </c>
      <c r="C4405" s="1155"/>
      <c r="D4405" s="1161">
        <v>1113</v>
      </c>
      <c r="E4405" s="1161"/>
      <c r="F4405" s="152">
        <v>963</v>
      </c>
      <c r="G4405" s="1161">
        <v>983</v>
      </c>
      <c r="H4405" s="1161"/>
      <c r="I4405" s="152">
        <v>1197</v>
      </c>
      <c r="J4405" s="1158"/>
      <c r="K4405" s="1158"/>
      <c r="L4405" s="1158"/>
    </row>
    <row r="4406" spans="1:12" s="85" customFormat="1" ht="6" customHeight="1">
      <c r="A4406" s="110"/>
      <c r="B4406" s="115"/>
      <c r="C4406" s="115"/>
      <c r="D4406" s="253"/>
      <c r="E4406" s="253"/>
      <c r="F4406" s="253"/>
      <c r="G4406" s="253"/>
      <c r="H4406" s="253"/>
      <c r="I4406" s="253"/>
      <c r="J4406" s="118"/>
      <c r="K4406" s="118"/>
      <c r="L4406" s="118"/>
    </row>
    <row r="4407" spans="1:12" s="85" customFormat="1" ht="38.25" customHeight="1">
      <c r="A4407" s="110"/>
      <c r="B4407" s="1155" t="s">
        <v>1083</v>
      </c>
      <c r="C4407" s="1155"/>
      <c r="D4407" s="1161">
        <v>456</v>
      </c>
      <c r="E4407" s="1161"/>
      <c r="F4407" s="152">
        <v>385</v>
      </c>
      <c r="G4407" s="1161">
        <v>451</v>
      </c>
      <c r="H4407" s="1161"/>
      <c r="I4407" s="152">
        <v>356</v>
      </c>
      <c r="J4407" s="1158"/>
      <c r="K4407" s="1158"/>
      <c r="L4407" s="1158"/>
    </row>
    <row r="4408" spans="1:12" s="85" customFormat="1" ht="6" customHeight="1">
      <c r="A4408" s="110"/>
      <c r="B4408" s="115"/>
      <c r="C4408" s="115"/>
      <c r="D4408" s="253"/>
      <c r="E4408" s="253"/>
      <c r="F4408" s="253"/>
      <c r="G4408" s="253"/>
      <c r="H4408" s="253"/>
      <c r="I4408" s="253"/>
      <c r="J4408" s="118"/>
      <c r="K4408" s="118"/>
      <c r="L4408" s="118"/>
    </row>
    <row r="4409" spans="1:12" s="85" customFormat="1" ht="12.75" customHeight="1">
      <c r="A4409" s="110"/>
      <c r="B4409" s="1155" t="s">
        <v>1084</v>
      </c>
      <c r="C4409" s="1155"/>
      <c r="D4409" s="1161">
        <v>78</v>
      </c>
      <c r="E4409" s="1161"/>
      <c r="F4409" s="152">
        <v>92</v>
      </c>
      <c r="G4409" s="1161">
        <v>75</v>
      </c>
      <c r="H4409" s="1161"/>
      <c r="I4409" s="152">
        <v>144</v>
      </c>
      <c r="J4409" s="1158"/>
      <c r="K4409" s="1158"/>
      <c r="L4409" s="1158"/>
    </row>
    <row r="4410" spans="1:12" s="85" customFormat="1" ht="6" customHeight="1">
      <c r="A4410" s="110"/>
      <c r="B4410" s="115"/>
      <c r="C4410" s="115"/>
      <c r="D4410" s="253"/>
      <c r="E4410" s="253"/>
      <c r="F4410" s="253"/>
      <c r="G4410" s="253"/>
      <c r="H4410" s="253"/>
      <c r="I4410" s="253"/>
      <c r="J4410" s="118"/>
      <c r="K4410" s="118"/>
      <c r="L4410" s="118"/>
    </row>
    <row r="4411" spans="1:12" s="85" customFormat="1" ht="25.5" customHeight="1">
      <c r="A4411" s="110"/>
      <c r="B4411" s="1155" t="s">
        <v>1085</v>
      </c>
      <c r="C4411" s="1155"/>
      <c r="D4411" s="1161">
        <v>1445</v>
      </c>
      <c r="E4411" s="1161"/>
      <c r="F4411" s="152">
        <v>1331</v>
      </c>
      <c r="G4411" s="1161">
        <v>574</v>
      </c>
      <c r="H4411" s="1161"/>
      <c r="I4411" s="152">
        <v>1466</v>
      </c>
      <c r="J4411" s="1158"/>
      <c r="K4411" s="1158"/>
      <c r="L4411" s="1158"/>
    </row>
    <row r="4412" spans="1:12" s="85" customFormat="1" ht="6" customHeight="1">
      <c r="A4412" s="110"/>
      <c r="B4412" s="115"/>
      <c r="C4412" s="115"/>
      <c r="D4412" s="253"/>
      <c r="E4412" s="253"/>
      <c r="F4412" s="253"/>
      <c r="G4412" s="253"/>
      <c r="H4412" s="253"/>
      <c r="I4412" s="253"/>
      <c r="J4412" s="118"/>
      <c r="K4412" s="118"/>
      <c r="L4412" s="118"/>
    </row>
    <row r="4413" spans="1:12" s="85" customFormat="1" ht="25.5" customHeight="1">
      <c r="A4413" s="110"/>
      <c r="B4413" s="1155" t="s">
        <v>1086</v>
      </c>
      <c r="C4413" s="1155"/>
      <c r="D4413" s="1161">
        <v>253</v>
      </c>
      <c r="E4413" s="1161"/>
      <c r="F4413" s="152">
        <v>347</v>
      </c>
      <c r="G4413" s="1161">
        <v>2314</v>
      </c>
      <c r="H4413" s="1161"/>
      <c r="I4413" s="152">
        <v>488</v>
      </c>
      <c r="J4413" s="1158"/>
      <c r="K4413" s="1158"/>
      <c r="L4413" s="1158"/>
    </row>
    <row r="4414" spans="1:12" s="85" customFormat="1" ht="6" customHeight="1">
      <c r="A4414" s="110"/>
      <c r="B4414" s="115"/>
      <c r="C4414" s="115"/>
      <c r="D4414" s="253"/>
      <c r="E4414" s="253"/>
      <c r="F4414" s="253"/>
      <c r="G4414" s="253"/>
      <c r="H4414" s="253"/>
      <c r="I4414" s="253"/>
      <c r="J4414" s="118"/>
      <c r="K4414" s="118"/>
      <c r="L4414" s="118"/>
    </row>
    <row r="4415" spans="1:12" s="85" customFormat="1" ht="25.5" customHeight="1">
      <c r="A4415" s="110"/>
      <c r="B4415" s="1155" t="s">
        <v>1087</v>
      </c>
      <c r="C4415" s="1155"/>
      <c r="D4415" s="1161">
        <v>3</v>
      </c>
      <c r="E4415" s="1161"/>
      <c r="F4415" s="152">
        <v>0</v>
      </c>
      <c r="G4415" s="1161">
        <v>0</v>
      </c>
      <c r="H4415" s="1161"/>
      <c r="I4415" s="152">
        <v>420</v>
      </c>
      <c r="J4415" s="1158" t="s">
        <v>1088</v>
      </c>
      <c r="K4415" s="1158"/>
      <c r="L4415" s="1158"/>
    </row>
    <row r="4416" spans="1:12" s="85" customFormat="1" ht="6" customHeight="1">
      <c r="A4416" s="110"/>
      <c r="B4416" s="115"/>
      <c r="C4416" s="115"/>
      <c r="D4416" s="253"/>
      <c r="E4416" s="253"/>
      <c r="F4416" s="253"/>
      <c r="G4416" s="253"/>
      <c r="H4416" s="253"/>
      <c r="I4416" s="253"/>
      <c r="J4416" s="118"/>
      <c r="K4416" s="118"/>
      <c r="L4416" s="118"/>
    </row>
    <row r="4417" spans="1:12" s="85" customFormat="1">
      <c r="A4417" s="110"/>
      <c r="E4417" s="86"/>
      <c r="F4417" s="155"/>
      <c r="G4417" s="155"/>
      <c r="H4417" s="86"/>
      <c r="I4417" s="155"/>
      <c r="J4417" s="1158"/>
      <c r="K4417" s="1158"/>
      <c r="L4417" s="1158"/>
    </row>
    <row r="4418" spans="1:12" s="85" customFormat="1">
      <c r="A4418" s="87" t="s">
        <v>260</v>
      </c>
      <c r="E4418" s="86"/>
      <c r="F4418" s="86"/>
      <c r="G4418" s="86"/>
      <c r="H4418" s="86"/>
      <c r="I4418" s="86"/>
    </row>
    <row r="4419" spans="1:12" s="85" customFormat="1">
      <c r="A4419" s="88" t="s">
        <v>752</v>
      </c>
      <c r="B4419" s="1162" t="s">
        <v>83</v>
      </c>
      <c r="C4419" s="1162"/>
      <c r="D4419" s="1162"/>
      <c r="E4419" s="1162"/>
      <c r="F4419" s="1162"/>
      <c r="G4419" s="1162"/>
      <c r="H4419" s="1162"/>
      <c r="I4419" s="1162"/>
      <c r="J4419" s="1162"/>
      <c r="K4419" s="1162"/>
      <c r="L4419" s="1162"/>
    </row>
    <row r="4420" spans="1:12" s="85" customFormat="1" ht="9" customHeight="1">
      <c r="A4420" s="89"/>
      <c r="B4420" s="90"/>
      <c r="C4420" s="90"/>
      <c r="D4420" s="90"/>
      <c r="E4420" s="91"/>
      <c r="F4420" s="153"/>
      <c r="G4420" s="153"/>
      <c r="H4420" s="91"/>
      <c r="I4420" s="153"/>
      <c r="J4420" s="90"/>
      <c r="K4420" s="90"/>
      <c r="L4420" s="90"/>
    </row>
    <row r="4421" spans="1:12" s="85" customFormat="1" ht="27" customHeight="1">
      <c r="B4421" s="1163" t="s">
        <v>1074</v>
      </c>
      <c r="C4421" s="1163"/>
      <c r="D4421" s="1163"/>
      <c r="E4421" s="1163"/>
      <c r="F4421" s="1164"/>
      <c r="G4421" s="1164"/>
      <c r="H4421" s="1163"/>
      <c r="I4421" s="1164"/>
      <c r="J4421" s="1163"/>
      <c r="K4421" s="1163"/>
      <c r="L4421" s="1163"/>
    </row>
    <row r="4422" spans="1:12" s="85" customFormat="1">
      <c r="E4422" s="86"/>
      <c r="F4422" s="155"/>
      <c r="G4422" s="155"/>
      <c r="H4422" s="86"/>
      <c r="I4422" s="155"/>
    </row>
    <row r="4423" spans="1:12" s="85" customFormat="1" ht="27" customHeight="1">
      <c r="A4423" s="122" t="s">
        <v>309</v>
      </c>
      <c r="B4423" s="103" t="s">
        <v>310</v>
      </c>
      <c r="C4423" s="108"/>
      <c r="D4423" s="1141" t="s">
        <v>304</v>
      </c>
      <c r="E4423" s="1141"/>
      <c r="F4423" s="108" t="s">
        <v>305</v>
      </c>
      <c r="G4423" s="1141" t="s">
        <v>306</v>
      </c>
      <c r="H4423" s="1141"/>
      <c r="I4423" s="108" t="s">
        <v>311</v>
      </c>
      <c r="J4423" s="123" t="s">
        <v>307</v>
      </c>
      <c r="K4423" s="124"/>
      <c r="L4423" s="125"/>
    </row>
    <row r="4424" spans="1:12" s="85" customFormat="1" ht="25.5" customHeight="1">
      <c r="A4424" s="110"/>
      <c r="B4424" s="1155" t="s">
        <v>1089</v>
      </c>
      <c r="C4424" s="1155"/>
      <c r="D4424" s="1161">
        <v>132860</v>
      </c>
      <c r="E4424" s="1161"/>
      <c r="F4424" s="152">
        <v>131487</v>
      </c>
      <c r="G4424" s="1161">
        <v>129323</v>
      </c>
      <c r="H4424" s="1161"/>
      <c r="I4424" s="152">
        <v>127931</v>
      </c>
      <c r="J4424" s="1158"/>
      <c r="K4424" s="1158"/>
      <c r="L4424" s="1158"/>
    </row>
    <row r="4425" spans="1:12" s="85" customFormat="1" ht="6" customHeight="1">
      <c r="A4425" s="110"/>
      <c r="B4425" s="115"/>
      <c r="C4425" s="115"/>
      <c r="D4425" s="253"/>
      <c r="E4425" s="253"/>
      <c r="F4425" s="253"/>
      <c r="G4425" s="253"/>
      <c r="H4425" s="253"/>
      <c r="I4425" s="253"/>
      <c r="J4425" s="118"/>
      <c r="K4425" s="118"/>
      <c r="L4425" s="118"/>
    </row>
    <row r="4426" spans="1:12" s="85" customFormat="1" ht="25.5" customHeight="1">
      <c r="A4426" s="110"/>
      <c r="B4426" s="1155" t="s">
        <v>1090</v>
      </c>
      <c r="C4426" s="1155"/>
      <c r="D4426" s="1161">
        <v>81136</v>
      </c>
      <c r="E4426" s="1161"/>
      <c r="F4426" s="152">
        <v>81000</v>
      </c>
      <c r="G4426" s="1161">
        <v>81878</v>
      </c>
      <c r="H4426" s="1161"/>
      <c r="I4426" s="152">
        <v>81278</v>
      </c>
      <c r="J4426" s="122"/>
      <c r="K4426" s="276"/>
      <c r="L4426" s="277"/>
    </row>
    <row r="4427" spans="1:12" s="85" customFormat="1" ht="6" customHeight="1">
      <c r="A4427" s="110"/>
      <c r="B4427" s="115"/>
      <c r="C4427" s="115"/>
      <c r="D4427" s="253"/>
      <c r="E4427" s="253"/>
      <c r="F4427" s="253"/>
      <c r="G4427" s="253"/>
      <c r="H4427" s="253"/>
      <c r="I4427" s="253"/>
      <c r="J4427" s="118"/>
      <c r="K4427" s="118"/>
      <c r="L4427" s="118"/>
    </row>
    <row r="4428" spans="1:12" s="85" customFormat="1">
      <c r="A4428" s="110"/>
      <c r="B4428" s="1137"/>
      <c r="C4428" s="1137"/>
      <c r="D4428" s="1138"/>
      <c r="E4428" s="1138"/>
      <c r="F4428" s="132"/>
      <c r="G4428" s="1139"/>
      <c r="H4428" s="1138"/>
      <c r="I4428" s="132"/>
      <c r="J4428" s="1140"/>
      <c r="K4428" s="1140"/>
      <c r="L4428" s="1140"/>
    </row>
    <row r="4429" spans="1:12" s="98" customFormat="1">
      <c r="A4429" s="133" t="s">
        <v>317</v>
      </c>
      <c r="B4429" s="134"/>
      <c r="C4429" s="95"/>
      <c r="D4429" s="95"/>
      <c r="E4429" s="95"/>
      <c r="F4429" s="95"/>
      <c r="G4429" s="95"/>
      <c r="H4429" s="95"/>
      <c r="I4429" s="95"/>
    </row>
    <row r="4430" spans="1:12" s="98" customFormat="1">
      <c r="A4430" s="133"/>
      <c r="B4430" s="134"/>
      <c r="C4430" s="95"/>
      <c r="D4430" s="95"/>
      <c r="E4430" s="95"/>
      <c r="F4430" s="95"/>
      <c r="G4430" s="95"/>
      <c r="H4430" s="95"/>
      <c r="I4430" s="95"/>
    </row>
    <row r="4431" spans="1:12" s="98" customFormat="1">
      <c r="A4431" s="133"/>
      <c r="B4431" s="134"/>
      <c r="C4431" s="95"/>
      <c r="D4431" s="95"/>
      <c r="E4431" s="95"/>
      <c r="F4431" s="95"/>
      <c r="G4431" s="95"/>
      <c r="H4431" s="95"/>
      <c r="I4431" s="95"/>
    </row>
    <row r="4432" spans="1:12" s="98" customFormat="1">
      <c r="A4432" s="133"/>
      <c r="B4432" s="134"/>
      <c r="C4432" s="95"/>
      <c r="D4432" s="95"/>
      <c r="E4432" s="95"/>
      <c r="F4432" s="95"/>
      <c r="G4432" s="95"/>
      <c r="H4432" s="95"/>
      <c r="I4432" s="95"/>
    </row>
    <row r="4433" spans="1:12" s="98" customFormat="1">
      <c r="A4433" s="133"/>
      <c r="B4433" s="134"/>
      <c r="C4433" s="95"/>
      <c r="D4433" s="95"/>
      <c r="E4433" s="95"/>
      <c r="F4433" s="95"/>
      <c r="G4433" s="95"/>
      <c r="H4433" s="95"/>
      <c r="I4433" s="95"/>
    </row>
    <row r="4434" spans="1:12" s="54" customFormat="1">
      <c r="A4434" s="53" t="s">
        <v>260</v>
      </c>
      <c r="E4434" s="55"/>
      <c r="F4434" s="55"/>
      <c r="G4434" s="55"/>
      <c r="H4434" s="55"/>
      <c r="I4434" s="55"/>
    </row>
    <row r="4435" spans="1:12" s="54" customFormat="1">
      <c r="A4435" s="56" t="s">
        <v>752</v>
      </c>
      <c r="B4435" s="1151" t="s">
        <v>83</v>
      </c>
      <c r="C4435" s="1151"/>
      <c r="D4435" s="1151"/>
      <c r="E4435" s="1151"/>
      <c r="F4435" s="1151"/>
      <c r="G4435" s="1151"/>
      <c r="H4435" s="1151"/>
      <c r="I4435" s="1151"/>
      <c r="J4435" s="1151"/>
      <c r="K4435" s="1151"/>
      <c r="L4435" s="1151"/>
    </row>
    <row r="4436" spans="1:12" s="54" customFormat="1" ht="9" customHeight="1">
      <c r="A4436" s="57"/>
      <c r="B4436" s="58"/>
      <c r="C4436" s="58"/>
      <c r="D4436" s="58"/>
      <c r="E4436" s="59"/>
      <c r="F4436" s="59"/>
      <c r="G4436" s="59"/>
      <c r="H4436" s="59"/>
      <c r="I4436" s="59"/>
      <c r="J4436" s="58"/>
      <c r="K4436" s="58"/>
      <c r="L4436" s="58"/>
    </row>
    <row r="4437" spans="1:12" s="54" customFormat="1" ht="27" customHeight="1">
      <c r="B4437" s="1152" t="s">
        <v>1091</v>
      </c>
      <c r="C4437" s="1152"/>
      <c r="D4437" s="1152"/>
      <c r="E4437" s="1152"/>
      <c r="F4437" s="1152"/>
      <c r="G4437" s="1152"/>
      <c r="H4437" s="1152"/>
      <c r="I4437" s="1152"/>
      <c r="J4437" s="1152"/>
      <c r="K4437" s="1152"/>
      <c r="L4437" s="1152"/>
    </row>
    <row r="4438" spans="1:12" s="54" customFormat="1">
      <c r="E4438" s="55"/>
      <c r="F4438" s="55"/>
      <c r="G4438" s="55"/>
      <c r="H4438" s="55"/>
      <c r="I4438" s="55"/>
    </row>
    <row r="4439" spans="1:12" s="54" customFormat="1" ht="13.5" customHeight="1">
      <c r="A4439" s="70" t="s">
        <v>262</v>
      </c>
      <c r="B4439" s="67"/>
      <c r="C4439" s="74" t="s">
        <v>263</v>
      </c>
      <c r="D4439" s="1150" t="s">
        <v>263</v>
      </c>
      <c r="E4439" s="1150"/>
      <c r="F4439" s="74" t="s">
        <v>264</v>
      </c>
      <c r="G4439" s="1150" t="s">
        <v>264</v>
      </c>
      <c r="H4439" s="1150"/>
      <c r="I4439" s="1143" t="s">
        <v>292</v>
      </c>
      <c r="J4439" s="1143"/>
      <c r="K4439" s="1143"/>
      <c r="L4439" s="1143"/>
    </row>
    <row r="4440" spans="1:12" s="54" customFormat="1" ht="13.5" customHeight="1">
      <c r="A4440" s="70" t="s">
        <v>265</v>
      </c>
      <c r="B4440" s="67"/>
      <c r="C4440" s="74">
        <v>2012</v>
      </c>
      <c r="D4440" s="1150">
        <v>2011</v>
      </c>
      <c r="E4440" s="1150"/>
      <c r="F4440" s="74">
        <v>2010</v>
      </c>
      <c r="G4440" s="1150">
        <v>2009</v>
      </c>
      <c r="H4440" s="1150"/>
      <c r="I4440" s="74"/>
      <c r="J4440" s="67"/>
      <c r="K4440" s="67"/>
      <c r="L4440" s="67"/>
    </row>
    <row r="4441" spans="1:12" s="54" customFormat="1" ht="12.75" customHeight="1">
      <c r="B4441" s="54" t="s">
        <v>266</v>
      </c>
      <c r="C4441" s="66">
        <v>2714615.32</v>
      </c>
      <c r="D4441" s="1148">
        <v>2756392.29</v>
      </c>
      <c r="E4441" s="1148"/>
      <c r="F4441" s="66">
        <v>2440413.5099999998</v>
      </c>
      <c r="G4441" s="1148">
        <v>2630803.66</v>
      </c>
      <c r="H4441" s="1148"/>
      <c r="I4441" s="55"/>
    </row>
    <row r="4442" spans="1:12" s="54" customFormat="1" ht="6" customHeight="1">
      <c r="B4442" s="67"/>
      <c r="C4442" s="69"/>
      <c r="D4442" s="69"/>
      <c r="E4442" s="69"/>
      <c r="F4442" s="69"/>
      <c r="G4442" s="69"/>
      <c r="H4442" s="69"/>
      <c r="I4442" s="71"/>
      <c r="J4442" s="67"/>
      <c r="K4442" s="67"/>
      <c r="L4442" s="58"/>
    </row>
    <row r="4443" spans="1:12" s="54" customFormat="1" ht="12.75" customHeight="1">
      <c r="B4443" s="54" t="s">
        <v>265</v>
      </c>
      <c r="C4443" s="66">
        <v>963569.2</v>
      </c>
      <c r="D4443" s="1148">
        <v>956573.44</v>
      </c>
      <c r="E4443" s="1148"/>
      <c r="F4443" s="66">
        <v>1024371.69</v>
      </c>
      <c r="G4443" s="1148">
        <v>1092054.45</v>
      </c>
      <c r="H4443" s="1148"/>
      <c r="I4443" s="55"/>
    </row>
    <row r="4444" spans="1:12" s="54" customFormat="1" ht="6" customHeight="1">
      <c r="B4444" s="67"/>
      <c r="C4444" s="69"/>
      <c r="D4444" s="69"/>
      <c r="E4444" s="69"/>
      <c r="F4444" s="69"/>
      <c r="G4444" s="69"/>
      <c r="H4444" s="69"/>
      <c r="I4444" s="71"/>
      <c r="J4444" s="67"/>
      <c r="K4444" s="67"/>
      <c r="L4444" s="58"/>
    </row>
    <row r="4445" spans="1:12" s="54" customFormat="1" ht="12.75" customHeight="1">
      <c r="B4445" s="70" t="s">
        <v>1</v>
      </c>
      <c r="C4445" s="97">
        <v>1751046.1199999999</v>
      </c>
      <c r="D4445" s="1148">
        <v>1799818.85</v>
      </c>
      <c r="E4445" s="1148"/>
      <c r="F4445" s="66">
        <v>1416041.8199999998</v>
      </c>
      <c r="G4445" s="1148">
        <v>1538749.2100000002</v>
      </c>
      <c r="H4445" s="1148"/>
      <c r="I4445" s="55"/>
      <c r="L4445" s="58"/>
    </row>
    <row r="4446" spans="1:12" s="54" customFormat="1" ht="6" customHeight="1">
      <c r="B4446" s="67"/>
      <c r="C4446" s="69"/>
      <c r="D4446" s="69"/>
      <c r="E4446" s="69"/>
      <c r="F4446" s="69"/>
      <c r="G4446" s="69"/>
      <c r="H4446" s="69"/>
      <c r="I4446" s="71"/>
      <c r="J4446" s="67"/>
      <c r="K4446" s="67"/>
      <c r="L4446" s="58"/>
    </row>
    <row r="4447" spans="1:12" s="54" customFormat="1" ht="12.75" customHeight="1">
      <c r="B4447" s="54" t="s">
        <v>267</v>
      </c>
      <c r="C4447" s="72">
        <v>0.354956075323409</v>
      </c>
      <c r="D4447" s="1149">
        <v>0.34703820768559757</v>
      </c>
      <c r="E4447" s="1149"/>
      <c r="F4447" s="72">
        <v>0.41975332696793671</v>
      </c>
      <c r="G4447" s="1149">
        <v>0.41510298415808039</v>
      </c>
      <c r="H4447" s="1149"/>
      <c r="I4447" s="72"/>
      <c r="L4447" s="58"/>
    </row>
    <row r="4448" spans="1:12" s="54" customFormat="1" ht="6" customHeight="1">
      <c r="B4448" s="67"/>
      <c r="C4448" s="71"/>
      <c r="D4448" s="71"/>
      <c r="E4448" s="71"/>
      <c r="F4448" s="71"/>
      <c r="G4448" s="71"/>
      <c r="H4448" s="71"/>
      <c r="I4448" s="71"/>
      <c r="J4448" s="67"/>
      <c r="K4448" s="67"/>
      <c r="L4448" s="58"/>
    </row>
    <row r="4449" spans="1:12" s="54" customFormat="1" ht="12.75" customHeight="1">
      <c r="E4449" s="55"/>
      <c r="F4449" s="55"/>
      <c r="G4449" s="55"/>
      <c r="H4449" s="55"/>
      <c r="I4449" s="55"/>
    </row>
    <row r="4450" spans="1:12" s="54" customFormat="1" ht="6" customHeight="1">
      <c r="B4450" s="67"/>
      <c r="C4450" s="71"/>
      <c r="D4450" s="71"/>
      <c r="E4450" s="71"/>
      <c r="F4450" s="71"/>
      <c r="G4450" s="71"/>
      <c r="H4450" s="71"/>
      <c r="I4450" s="71"/>
      <c r="J4450" s="67"/>
      <c r="K4450" s="67"/>
      <c r="L4450" s="67"/>
    </row>
    <row r="4451" spans="1:12" s="54" customFormat="1" ht="12.75" customHeight="1">
      <c r="E4451" s="55"/>
      <c r="F4451" s="55"/>
      <c r="G4451" s="55"/>
      <c r="H4451" s="55"/>
      <c r="I4451" s="55"/>
    </row>
    <row r="4452" spans="1:12" s="54" customFormat="1" ht="13.5" customHeight="1">
      <c r="A4452" s="70" t="s">
        <v>268</v>
      </c>
      <c r="B4452" s="73" t="s">
        <v>293</v>
      </c>
      <c r="C4452" s="1143" t="s">
        <v>270</v>
      </c>
      <c r="D4452" s="1143"/>
      <c r="E4452" s="1143"/>
      <c r="F4452" s="1143" t="s">
        <v>271</v>
      </c>
      <c r="G4452" s="1143"/>
      <c r="H4452" s="1143"/>
      <c r="I4452" s="74" t="s">
        <v>1</v>
      </c>
      <c r="J4452" s="73"/>
      <c r="K4452" s="74" t="s">
        <v>1</v>
      </c>
      <c r="L4452" s="74" t="s">
        <v>272</v>
      </c>
    </row>
    <row r="4453" spans="1:12" s="54" customFormat="1" ht="13.5" customHeight="1">
      <c r="A4453" s="70"/>
      <c r="B4453" s="73"/>
      <c r="C4453" s="74" t="s">
        <v>273</v>
      </c>
      <c r="D4453" s="74" t="s">
        <v>274</v>
      </c>
      <c r="E4453" s="74"/>
      <c r="F4453" s="74" t="s">
        <v>273</v>
      </c>
      <c r="G4453" s="74" t="s">
        <v>274</v>
      </c>
      <c r="H4453" s="74"/>
      <c r="I4453" s="74" t="s">
        <v>275</v>
      </c>
      <c r="J4453" s="73"/>
      <c r="K4453" s="74" t="s">
        <v>276</v>
      </c>
      <c r="L4453" s="74" t="s">
        <v>277</v>
      </c>
    </row>
    <row r="4454" spans="1:12" s="76" customFormat="1">
      <c r="A4454" s="76" t="s">
        <v>1092</v>
      </c>
      <c r="B4454" s="76" t="s">
        <v>1093</v>
      </c>
      <c r="C4454" s="77">
        <v>304624.15999999997</v>
      </c>
      <c r="D4454" s="78">
        <v>0.1122163268422135</v>
      </c>
      <c r="E4454" s="79"/>
      <c r="F4454" s="77">
        <v>5592.24</v>
      </c>
      <c r="G4454" s="78">
        <v>5.8036724295463162E-3</v>
      </c>
      <c r="H4454" s="79"/>
      <c r="I4454" s="77">
        <v>299031.92</v>
      </c>
      <c r="K4454" s="77">
        <v>290902.01</v>
      </c>
      <c r="L4454" s="78">
        <v>2.7947245878431622E-2</v>
      </c>
    </row>
    <row r="4455" spans="1:12" s="76" customFormat="1" ht="6" customHeight="1">
      <c r="B4455" s="80"/>
      <c r="C4455" s="81"/>
      <c r="D4455" s="82"/>
      <c r="E4455" s="83"/>
      <c r="F4455" s="81"/>
      <c r="G4455" s="82"/>
      <c r="H4455" s="83"/>
      <c r="I4455" s="81"/>
      <c r="J4455" s="80"/>
      <c r="K4455" s="81"/>
      <c r="L4455" s="82"/>
    </row>
    <row r="4456" spans="1:12" s="76" customFormat="1">
      <c r="A4456" s="76" t="s">
        <v>1094</v>
      </c>
      <c r="B4456" s="76" t="s">
        <v>1095</v>
      </c>
      <c r="C4456" s="77">
        <v>731596.52</v>
      </c>
      <c r="D4456" s="78">
        <v>0.26950283327804991</v>
      </c>
      <c r="E4456" s="79"/>
      <c r="F4456" s="77">
        <v>95678.16</v>
      </c>
      <c r="G4456" s="78">
        <v>9.929557731816252E-2</v>
      </c>
      <c r="H4456" s="79"/>
      <c r="I4456" s="77">
        <v>635918.36</v>
      </c>
      <c r="K4456" s="77">
        <v>567873.79</v>
      </c>
      <c r="L4456" s="78">
        <v>0.11982340301354627</v>
      </c>
    </row>
    <row r="4457" spans="1:12" s="76" customFormat="1" ht="6" customHeight="1">
      <c r="B4457" s="80"/>
      <c r="C4457" s="81"/>
      <c r="D4457" s="82"/>
      <c r="E4457" s="83"/>
      <c r="F4457" s="81"/>
      <c r="G4457" s="82"/>
      <c r="H4457" s="83"/>
      <c r="I4457" s="81"/>
      <c r="J4457" s="80"/>
      <c r="K4457" s="81"/>
      <c r="L4457" s="82"/>
    </row>
    <row r="4458" spans="1:12" s="76" customFormat="1">
      <c r="A4458" s="76" t="s">
        <v>1096</v>
      </c>
      <c r="B4458" s="76" t="s">
        <v>71</v>
      </c>
      <c r="C4458" s="77">
        <v>1678394.64</v>
      </c>
      <c r="D4458" s="78">
        <v>0.61828083987973659</v>
      </c>
      <c r="E4458" s="79"/>
      <c r="F4458" s="77">
        <v>862298.8</v>
      </c>
      <c r="G4458" s="78">
        <v>0.89490075025229121</v>
      </c>
      <c r="H4458" s="79"/>
      <c r="I4458" s="77">
        <v>816095.83999999985</v>
      </c>
      <c r="K4458" s="77">
        <v>941043.05</v>
      </c>
      <c r="L4458" s="78">
        <v>-0.1327752327590116</v>
      </c>
    </row>
    <row r="4459" spans="1:12" s="76" customFormat="1" ht="6" customHeight="1">
      <c r="B4459" s="80"/>
      <c r="C4459" s="81"/>
      <c r="D4459" s="82"/>
      <c r="E4459" s="83"/>
      <c r="F4459" s="81"/>
      <c r="G4459" s="82"/>
      <c r="H4459" s="83"/>
      <c r="I4459" s="81"/>
      <c r="J4459" s="80"/>
      <c r="K4459" s="81"/>
      <c r="L4459" s="82"/>
    </row>
    <row r="4460" spans="1:12" s="54" customFormat="1">
      <c r="E4460" s="55"/>
      <c r="F4460" s="55"/>
      <c r="G4460" s="55"/>
      <c r="H4460" s="55"/>
      <c r="I4460" s="55"/>
    </row>
    <row r="4461" spans="1:12" s="85" customFormat="1">
      <c r="A4461" s="84" t="s">
        <v>288</v>
      </c>
      <c r="B4461" s="95"/>
      <c r="E4461" s="86"/>
      <c r="F4461" s="86"/>
      <c r="G4461" s="86"/>
      <c r="H4461" s="86"/>
      <c r="I4461" s="86"/>
    </row>
    <row r="4462" spans="1:12" s="85" customFormat="1">
      <c r="E4462" s="86"/>
      <c r="F4462" s="86"/>
      <c r="G4462" s="86"/>
      <c r="H4462" s="86"/>
      <c r="I4462" s="86"/>
    </row>
    <row r="4463" spans="1:12" s="85" customFormat="1">
      <c r="E4463" s="86"/>
      <c r="F4463" s="86"/>
      <c r="G4463" s="86"/>
      <c r="H4463" s="86"/>
      <c r="I4463" s="86"/>
    </row>
    <row r="4464" spans="1:12" s="85" customFormat="1">
      <c r="E4464" s="86"/>
      <c r="F4464" s="86"/>
      <c r="G4464" s="86"/>
      <c r="H4464" s="86"/>
      <c r="I4464" s="86"/>
    </row>
    <row r="4465" spans="1:9" s="85" customFormat="1">
      <c r="E4465" s="86"/>
      <c r="F4465" s="86"/>
      <c r="G4465" s="86"/>
      <c r="H4465" s="86"/>
      <c r="I4465" s="86"/>
    </row>
    <row r="4466" spans="1:9" s="85" customFormat="1">
      <c r="E4466" s="86"/>
      <c r="F4466" s="86"/>
      <c r="G4466" s="86"/>
      <c r="H4466" s="86"/>
      <c r="I4466" s="86"/>
    </row>
    <row r="4467" spans="1:9" s="85" customFormat="1">
      <c r="E4467" s="86"/>
      <c r="F4467" s="86"/>
      <c r="G4467" s="86"/>
      <c r="H4467" s="86"/>
      <c r="I4467" s="86"/>
    </row>
    <row r="4468" spans="1:9" s="85" customFormat="1">
      <c r="E4468" s="86"/>
      <c r="F4468" s="86"/>
      <c r="G4468" s="86"/>
      <c r="H4468" s="86"/>
      <c r="I4468" s="86"/>
    </row>
    <row r="4469" spans="1:9" s="85" customFormat="1">
      <c r="E4469" s="86"/>
      <c r="F4469" s="86"/>
      <c r="G4469" s="86"/>
      <c r="H4469" s="86"/>
      <c r="I4469" s="86"/>
    </row>
    <row r="4470" spans="1:9" s="85" customFormat="1">
      <c r="E4470" s="86"/>
      <c r="F4470" s="86"/>
      <c r="G4470" s="86"/>
      <c r="H4470" s="86"/>
      <c r="I4470" s="86"/>
    </row>
    <row r="4471" spans="1:9" s="85" customFormat="1">
      <c r="E4471" s="86"/>
      <c r="F4471" s="86"/>
      <c r="G4471" s="86"/>
      <c r="H4471" s="86"/>
      <c r="I4471" s="86"/>
    </row>
    <row r="4472" spans="1:9" s="85" customFormat="1">
      <c r="E4472" s="86"/>
      <c r="F4472" s="86"/>
      <c r="G4472" s="86"/>
      <c r="H4472" s="86"/>
      <c r="I4472" s="86"/>
    </row>
    <row r="4473" spans="1:9" s="85" customFormat="1">
      <c r="E4473" s="86"/>
      <c r="F4473" s="86"/>
      <c r="G4473" s="86"/>
      <c r="H4473" s="86"/>
      <c r="I4473" s="86"/>
    </row>
    <row r="4474" spans="1:9" s="85" customFormat="1">
      <c r="E4474" s="86"/>
      <c r="F4474" s="86"/>
      <c r="G4474" s="86"/>
      <c r="H4474" s="86"/>
      <c r="I4474" s="86"/>
    </row>
    <row r="4475" spans="1:9" s="85" customFormat="1">
      <c r="E4475" s="86"/>
      <c r="F4475" s="86"/>
      <c r="G4475" s="86"/>
      <c r="H4475" s="86"/>
      <c r="I4475" s="86"/>
    </row>
    <row r="4476" spans="1:9" s="85" customFormat="1">
      <c r="E4476" s="86"/>
      <c r="F4476" s="86"/>
      <c r="G4476" s="86"/>
      <c r="H4476" s="86"/>
      <c r="I4476" s="86"/>
    </row>
    <row r="4477" spans="1:9" s="85" customFormat="1">
      <c r="E4477" s="86"/>
      <c r="F4477" s="86"/>
      <c r="G4477" s="86"/>
      <c r="H4477" s="86"/>
      <c r="I4477" s="86"/>
    </row>
    <row r="4478" spans="1:9" s="85" customFormat="1">
      <c r="E4478" s="86"/>
      <c r="F4478" s="86"/>
      <c r="G4478" s="86"/>
      <c r="H4478" s="86"/>
      <c r="I4478" s="86"/>
    </row>
    <row r="4479" spans="1:9" s="85" customFormat="1">
      <c r="E4479" s="86"/>
      <c r="F4479" s="86"/>
      <c r="G4479" s="86"/>
      <c r="H4479" s="86"/>
      <c r="I4479" s="86"/>
    </row>
    <row r="4480" spans="1:9" s="98" customFormat="1">
      <c r="A4480" s="87" t="s">
        <v>260</v>
      </c>
    </row>
    <row r="4481" spans="1:12" s="98" customFormat="1">
      <c r="A4481" s="88" t="s">
        <v>752</v>
      </c>
      <c r="B4481" s="1144" t="s">
        <v>83</v>
      </c>
      <c r="C4481" s="1144"/>
      <c r="D4481" s="1144"/>
      <c r="E4481" s="1144"/>
      <c r="F4481" s="1144"/>
      <c r="G4481" s="1144"/>
      <c r="H4481" s="1144"/>
      <c r="I4481" s="1144"/>
      <c r="J4481" s="1144"/>
      <c r="K4481" s="1144"/>
      <c r="L4481" s="1144"/>
    </row>
    <row r="4482" spans="1:12" s="99" customFormat="1" ht="9" customHeight="1">
      <c r="B4482" s="100"/>
      <c r="C4482" s="100"/>
      <c r="D4482" s="100"/>
      <c r="E4482" s="100"/>
      <c r="F4482" s="100"/>
      <c r="G4482" s="100"/>
      <c r="H4482" s="100"/>
      <c r="I4482" s="100"/>
    </row>
    <row r="4483" spans="1:12" s="98" customFormat="1" ht="27" customHeight="1">
      <c r="B4483" s="1145" t="s">
        <v>1097</v>
      </c>
      <c r="C4483" s="1145"/>
      <c r="D4483" s="1145"/>
      <c r="E4483" s="1145"/>
      <c r="F4483" s="1145"/>
      <c r="G4483" s="1145"/>
      <c r="H4483" s="1145"/>
      <c r="I4483" s="1145"/>
      <c r="J4483" s="1145"/>
      <c r="K4483" s="1145"/>
      <c r="L4483" s="1145"/>
    </row>
    <row r="4484" spans="1:12" s="85" customFormat="1">
      <c r="E4484" s="86"/>
      <c r="F4484" s="86"/>
      <c r="G4484" s="86"/>
      <c r="H4484" s="86"/>
      <c r="I4484" s="86"/>
    </row>
    <row r="4485" spans="1:12" s="98" customFormat="1">
      <c r="A4485" s="102" t="s">
        <v>297</v>
      </c>
      <c r="B4485" s="103" t="s">
        <v>298</v>
      </c>
      <c r="C4485" s="103"/>
      <c r="D4485" s="103"/>
      <c r="E4485" s="103"/>
      <c r="F4485" s="86"/>
      <c r="G4485" s="103" t="s">
        <v>299</v>
      </c>
      <c r="H4485" s="104"/>
      <c r="I4485" s="104"/>
      <c r="J4485" s="104"/>
      <c r="K4485" s="105"/>
      <c r="L4485" s="105"/>
    </row>
    <row r="4486" spans="1:12" s="98" customFormat="1">
      <c r="A4486" s="99"/>
      <c r="B4486" s="1146"/>
      <c r="C4486" s="1146"/>
      <c r="D4486" s="1146"/>
      <c r="E4486" s="95"/>
      <c r="F4486" s="106"/>
      <c r="G4486" s="1147"/>
      <c r="H4486" s="1147"/>
      <c r="I4486" s="1147"/>
      <c r="J4486" s="1147"/>
      <c r="K4486" s="1147"/>
      <c r="L4486" s="1147"/>
    </row>
    <row r="4487" spans="1:12" s="98" customFormat="1">
      <c r="A4487" s="99"/>
      <c r="B4487" s="1146"/>
      <c r="C4487" s="1146"/>
      <c r="D4487" s="1146"/>
      <c r="E4487" s="95"/>
      <c r="F4487" s="106"/>
      <c r="G4487" s="1147"/>
      <c r="H4487" s="1147"/>
      <c r="I4487" s="1147"/>
      <c r="J4487" s="1147"/>
      <c r="K4487" s="1147"/>
      <c r="L4487" s="1147"/>
    </row>
    <row r="4488" spans="1:12" s="98" customFormat="1">
      <c r="A4488" s="99"/>
      <c r="B4488" s="1146"/>
      <c r="C4488" s="1146"/>
      <c r="D4488" s="1146"/>
      <c r="E4488" s="95"/>
      <c r="F4488" s="106"/>
      <c r="G4488" s="1147"/>
      <c r="H4488" s="1147"/>
      <c r="I4488" s="1147"/>
      <c r="J4488" s="1147"/>
      <c r="K4488" s="1147"/>
      <c r="L4488" s="1147"/>
    </row>
    <row r="4489" spans="1:12" s="98" customFormat="1">
      <c r="A4489" s="99"/>
      <c r="B4489" s="1146"/>
      <c r="C4489" s="1146"/>
      <c r="D4489" s="1146"/>
      <c r="E4489" s="95"/>
      <c r="F4489" s="106"/>
      <c r="G4489" s="1147"/>
      <c r="H4489" s="1147"/>
      <c r="I4489" s="1147"/>
      <c r="J4489" s="1147"/>
      <c r="K4489" s="1147"/>
      <c r="L4489" s="1147"/>
    </row>
    <row r="4490" spans="1:12" s="98" customFormat="1">
      <c r="A4490" s="99"/>
      <c r="B4490" s="1146"/>
      <c r="C4490" s="1146"/>
      <c r="D4490" s="1146"/>
      <c r="E4490" s="95"/>
      <c r="F4490" s="106"/>
      <c r="G4490" s="1147"/>
      <c r="H4490" s="1147"/>
      <c r="I4490" s="1147"/>
      <c r="J4490" s="1147"/>
      <c r="K4490" s="1147"/>
      <c r="L4490" s="1147"/>
    </row>
    <row r="4491" spans="1:12" s="98" customFormat="1">
      <c r="A4491" s="99"/>
      <c r="B4491" s="1146"/>
      <c r="C4491" s="1146"/>
      <c r="D4491" s="1146"/>
      <c r="E4491" s="95"/>
      <c r="F4491" s="106"/>
      <c r="G4491" s="1147"/>
      <c r="H4491" s="1147"/>
      <c r="I4491" s="1147"/>
      <c r="J4491" s="1147"/>
      <c r="K4491" s="1147"/>
      <c r="L4491" s="1147"/>
    </row>
    <row r="4492" spans="1:12" s="98" customFormat="1">
      <c r="A4492" s="99"/>
      <c r="B4492" s="1146"/>
      <c r="C4492" s="1146"/>
      <c r="D4492" s="1146"/>
      <c r="E4492" s="95"/>
      <c r="F4492" s="106"/>
      <c r="G4492" s="1147"/>
      <c r="H4492" s="1147"/>
      <c r="I4492" s="1147"/>
      <c r="J4492" s="1147"/>
      <c r="K4492" s="1147"/>
      <c r="L4492" s="1147"/>
    </row>
    <row r="4493" spans="1:12" s="98" customFormat="1">
      <c r="A4493" s="99"/>
      <c r="B4493" s="1146"/>
      <c r="C4493" s="1146"/>
      <c r="D4493" s="1146"/>
      <c r="E4493" s="95"/>
      <c r="F4493" s="106"/>
      <c r="G4493" s="1147"/>
      <c r="H4493" s="1147"/>
      <c r="I4493" s="1147"/>
      <c r="J4493" s="1147"/>
      <c r="K4493" s="1147"/>
      <c r="L4493" s="1147"/>
    </row>
    <row r="4494" spans="1:12" s="98" customFormat="1">
      <c r="A4494" s="99"/>
      <c r="B4494" s="1146"/>
      <c r="C4494" s="1146"/>
      <c r="D4494" s="1146"/>
      <c r="E4494" s="95"/>
      <c r="F4494" s="106"/>
      <c r="G4494" s="1147"/>
      <c r="H4494" s="1147"/>
      <c r="I4494" s="1147"/>
      <c r="J4494" s="1147"/>
      <c r="K4494" s="1147"/>
      <c r="L4494" s="1147"/>
    </row>
    <row r="4495" spans="1:12" s="98" customFormat="1">
      <c r="A4495" s="99"/>
      <c r="B4495" s="1146"/>
      <c r="C4495" s="1146"/>
      <c r="D4495" s="1146"/>
      <c r="E4495" s="95"/>
      <c r="F4495" s="106"/>
      <c r="G4495" s="1147"/>
      <c r="H4495" s="1147"/>
      <c r="I4495" s="1147"/>
      <c r="J4495" s="1147"/>
      <c r="K4495" s="1147"/>
      <c r="L4495" s="1147"/>
    </row>
    <row r="4496" spans="1:12" s="98" customFormat="1">
      <c r="A4496" s="99"/>
      <c r="B4496" s="99"/>
      <c r="C4496" s="99"/>
      <c r="D4496" s="99"/>
      <c r="E4496" s="99"/>
      <c r="F4496" s="99"/>
      <c r="G4496" s="99"/>
      <c r="H4496" s="99"/>
      <c r="I4496" s="99"/>
    </row>
    <row r="4497" spans="1:12" s="98" customFormat="1" ht="27" customHeight="1">
      <c r="A4497" s="107" t="s">
        <v>300</v>
      </c>
      <c r="B4497" s="103" t="s">
        <v>301</v>
      </c>
      <c r="C4497" s="108" t="s">
        <v>302</v>
      </c>
      <c r="D4497" s="1141" t="s">
        <v>303</v>
      </c>
      <c r="E4497" s="1141"/>
      <c r="F4497" s="108" t="s">
        <v>304</v>
      </c>
      <c r="G4497" s="1141" t="s">
        <v>305</v>
      </c>
      <c r="H4497" s="1141"/>
      <c r="I4497" s="108" t="s">
        <v>306</v>
      </c>
      <c r="J4497" s="103" t="s">
        <v>307</v>
      </c>
      <c r="K4497" s="103"/>
      <c r="L4497" s="105"/>
    </row>
    <row r="4498" spans="1:12" s="85" customFormat="1" ht="76.5">
      <c r="B4498" s="111" t="s">
        <v>1098</v>
      </c>
      <c r="C4498" s="147">
        <v>1</v>
      </c>
      <c r="D4498" s="1176">
        <v>1</v>
      </c>
      <c r="E4498" s="1135"/>
      <c r="F4498" s="147">
        <v>1</v>
      </c>
      <c r="G4498" s="1176">
        <v>1</v>
      </c>
      <c r="H4498" s="1135"/>
      <c r="I4498" s="147">
        <v>1</v>
      </c>
      <c r="J4498" s="1136" t="s">
        <v>1099</v>
      </c>
      <c r="K4498" s="1136"/>
      <c r="L4498" s="1136"/>
    </row>
    <row r="4499" spans="1:12" s="98" customFormat="1" ht="6" customHeight="1">
      <c r="A4499" s="110"/>
      <c r="B4499" s="115"/>
      <c r="C4499" s="116"/>
      <c r="D4499" s="117"/>
      <c r="E4499" s="116"/>
      <c r="F4499" s="116"/>
      <c r="G4499" s="117"/>
      <c r="H4499" s="116"/>
      <c r="I4499" s="117"/>
      <c r="J4499" s="118"/>
      <c r="K4499" s="118"/>
      <c r="L4499" s="118"/>
    </row>
    <row r="4500" spans="1:12" s="85" customFormat="1" ht="38.25">
      <c r="A4500" s="110"/>
      <c r="B4500" s="111" t="s">
        <v>1100</v>
      </c>
      <c r="C4500" s="147">
        <v>1</v>
      </c>
      <c r="D4500" s="1176">
        <v>1</v>
      </c>
      <c r="E4500" s="1135"/>
      <c r="F4500" s="147">
        <v>1</v>
      </c>
      <c r="G4500" s="1176">
        <v>1</v>
      </c>
      <c r="H4500" s="1135"/>
      <c r="I4500" s="147">
        <v>1</v>
      </c>
      <c r="J4500" s="121"/>
      <c r="K4500" s="121"/>
      <c r="L4500" s="121"/>
    </row>
    <row r="4501" spans="1:12" s="98" customFormat="1" ht="6" customHeight="1">
      <c r="A4501" s="110"/>
      <c r="B4501" s="115"/>
      <c r="C4501" s="116"/>
      <c r="D4501" s="117"/>
      <c r="E4501" s="116"/>
      <c r="F4501" s="116"/>
      <c r="G4501" s="117"/>
      <c r="H4501" s="116"/>
      <c r="I4501" s="117"/>
      <c r="J4501" s="118"/>
      <c r="K4501" s="118"/>
      <c r="L4501" s="118"/>
    </row>
    <row r="4502" spans="1:12" s="85" customFormat="1" ht="63.75">
      <c r="A4502" s="110"/>
      <c r="B4502" s="111" t="s">
        <v>1101</v>
      </c>
      <c r="C4502" s="147">
        <v>0.85</v>
      </c>
      <c r="D4502" s="1176">
        <v>0.8</v>
      </c>
      <c r="E4502" s="1135"/>
      <c r="F4502" s="147">
        <v>0.9</v>
      </c>
      <c r="G4502" s="1176">
        <v>0.8</v>
      </c>
      <c r="H4502" s="1135"/>
      <c r="I4502" s="147">
        <v>0.8</v>
      </c>
      <c r="J4502" s="1158" t="s">
        <v>1102</v>
      </c>
      <c r="K4502" s="1158"/>
      <c r="L4502" s="1158"/>
    </row>
    <row r="4503" spans="1:12" s="98" customFormat="1" ht="6" customHeight="1">
      <c r="A4503" s="110"/>
      <c r="B4503" s="115"/>
      <c r="C4503" s="116"/>
      <c r="D4503" s="117"/>
      <c r="E4503" s="116"/>
      <c r="F4503" s="116"/>
      <c r="G4503" s="117"/>
      <c r="H4503" s="116"/>
      <c r="I4503" s="117"/>
      <c r="J4503" s="118"/>
      <c r="K4503" s="118"/>
      <c r="L4503" s="118"/>
    </row>
    <row r="4504" spans="1:12" s="85" customFormat="1" ht="38.25" customHeight="1">
      <c r="A4504" s="110"/>
      <c r="B4504" s="163" t="s">
        <v>1103</v>
      </c>
      <c r="C4504" s="147">
        <v>1</v>
      </c>
      <c r="D4504" s="1176">
        <v>1</v>
      </c>
      <c r="E4504" s="1135"/>
      <c r="F4504" s="147">
        <v>0.98</v>
      </c>
      <c r="G4504" s="1176">
        <v>1</v>
      </c>
      <c r="H4504" s="1135"/>
      <c r="I4504" s="147">
        <v>0.97</v>
      </c>
      <c r="J4504" s="1158"/>
      <c r="K4504" s="1158"/>
      <c r="L4504" s="1158"/>
    </row>
    <row r="4505" spans="1:12" s="85" customFormat="1" ht="6" customHeight="1">
      <c r="A4505" s="110"/>
      <c r="B4505" s="115"/>
      <c r="C4505" s="116"/>
      <c r="D4505" s="149"/>
      <c r="E4505" s="149"/>
      <c r="F4505" s="116"/>
      <c r="G4505" s="117"/>
      <c r="H4505" s="117"/>
      <c r="I4505" s="117"/>
      <c r="J4505" s="118"/>
      <c r="K4505" s="118"/>
      <c r="L4505" s="118"/>
    </row>
    <row r="4506" spans="1:12" s="85" customFormat="1" ht="38.25" customHeight="1">
      <c r="A4506" s="110"/>
      <c r="B4506" s="163" t="s">
        <v>1104</v>
      </c>
      <c r="C4506" s="147">
        <v>0.96</v>
      </c>
      <c r="D4506" s="1176">
        <v>0.96</v>
      </c>
      <c r="E4506" s="1135"/>
      <c r="F4506" s="147">
        <v>0.98</v>
      </c>
      <c r="G4506" s="1176">
        <v>0.98</v>
      </c>
      <c r="H4506" s="1135"/>
      <c r="I4506" s="147">
        <v>0.96</v>
      </c>
      <c r="J4506" s="1158"/>
      <c r="K4506" s="1158"/>
      <c r="L4506" s="1158"/>
    </row>
    <row r="4507" spans="1:12" s="85" customFormat="1" ht="6" customHeight="1">
      <c r="A4507" s="110"/>
      <c r="B4507" s="115"/>
      <c r="C4507" s="116"/>
      <c r="D4507" s="149"/>
      <c r="E4507" s="149"/>
      <c r="F4507" s="116"/>
      <c r="G4507" s="117"/>
      <c r="H4507" s="117"/>
      <c r="I4507" s="117"/>
      <c r="J4507" s="118"/>
      <c r="K4507" s="118"/>
      <c r="L4507" s="118"/>
    </row>
    <row r="4508" spans="1:12" s="85" customFormat="1">
      <c r="A4508" s="87" t="s">
        <v>260</v>
      </c>
      <c r="E4508" s="86"/>
      <c r="F4508" s="86"/>
      <c r="G4508" s="86"/>
      <c r="H4508" s="86"/>
      <c r="I4508" s="86"/>
    </row>
    <row r="4509" spans="1:12" s="85" customFormat="1">
      <c r="A4509" s="88" t="s">
        <v>752</v>
      </c>
      <c r="B4509" s="1162" t="s">
        <v>83</v>
      </c>
      <c r="C4509" s="1162"/>
      <c r="D4509" s="1162"/>
      <c r="E4509" s="1162"/>
      <c r="F4509" s="1162"/>
      <c r="G4509" s="1162"/>
      <c r="H4509" s="1162"/>
      <c r="I4509" s="1162"/>
      <c r="J4509" s="1162"/>
      <c r="K4509" s="1162"/>
      <c r="L4509" s="1162"/>
    </row>
    <row r="4510" spans="1:12" s="85" customFormat="1" ht="9" customHeight="1">
      <c r="A4510" s="89"/>
      <c r="B4510" s="90"/>
      <c r="C4510" s="90"/>
      <c r="D4510" s="188"/>
      <c r="E4510" s="91"/>
      <c r="F4510" s="91"/>
      <c r="G4510" s="153"/>
      <c r="H4510" s="91"/>
      <c r="I4510" s="153"/>
      <c r="J4510" s="90"/>
      <c r="K4510" s="90"/>
      <c r="L4510" s="90"/>
    </row>
    <row r="4511" spans="1:12" s="85" customFormat="1" ht="27" customHeight="1">
      <c r="B4511" s="1163" t="s">
        <v>1097</v>
      </c>
      <c r="C4511" s="1163"/>
      <c r="D4511" s="1164"/>
      <c r="E4511" s="1163"/>
      <c r="F4511" s="1163"/>
      <c r="G4511" s="1164"/>
      <c r="H4511" s="1163"/>
      <c r="I4511" s="1164"/>
      <c r="J4511" s="1163"/>
      <c r="K4511" s="1163"/>
      <c r="L4511" s="1163"/>
    </row>
    <row r="4512" spans="1:12" s="85" customFormat="1">
      <c r="D4512" s="189"/>
      <c r="E4512" s="86"/>
      <c r="F4512" s="86"/>
      <c r="G4512" s="155"/>
      <c r="H4512" s="86"/>
      <c r="I4512" s="155"/>
    </row>
    <row r="4513" spans="1:12" s="98" customFormat="1" ht="27" customHeight="1">
      <c r="A4513" s="122" t="s">
        <v>309</v>
      </c>
      <c r="B4513" s="103" t="s">
        <v>310</v>
      </c>
      <c r="C4513" s="108"/>
      <c r="D4513" s="1141" t="s">
        <v>304</v>
      </c>
      <c r="E4513" s="1141"/>
      <c r="F4513" s="108" t="s">
        <v>305</v>
      </c>
      <c r="G4513" s="1141" t="s">
        <v>306</v>
      </c>
      <c r="H4513" s="1141"/>
      <c r="I4513" s="108" t="s">
        <v>311</v>
      </c>
      <c r="J4513" s="123" t="s">
        <v>307</v>
      </c>
      <c r="K4513" s="124"/>
      <c r="L4513" s="125"/>
    </row>
    <row r="4514" spans="1:12" s="85" customFormat="1" ht="12.75" customHeight="1">
      <c r="A4514" s="110"/>
      <c r="B4514" s="1133" t="s">
        <v>1105</v>
      </c>
      <c r="C4514" s="1133"/>
      <c r="D4514" s="1169">
        <v>59</v>
      </c>
      <c r="E4514" s="1169"/>
      <c r="F4514" s="135">
        <v>59</v>
      </c>
      <c r="G4514" s="1169">
        <v>59</v>
      </c>
      <c r="H4514" s="1169"/>
      <c r="I4514" s="135">
        <v>63</v>
      </c>
      <c r="J4514" s="1136"/>
      <c r="K4514" s="1136"/>
      <c r="L4514" s="1136"/>
    </row>
    <row r="4515" spans="1:12" s="98" customFormat="1" ht="6" customHeight="1">
      <c r="A4515" s="110"/>
      <c r="B4515" s="127"/>
      <c r="C4515" s="127"/>
      <c r="D4515" s="275"/>
      <c r="E4515" s="275"/>
      <c r="F4515" s="275"/>
      <c r="G4515" s="275"/>
      <c r="H4515" s="275"/>
      <c r="I4515" s="275"/>
      <c r="J4515" s="125"/>
      <c r="K4515" s="125"/>
      <c r="L4515" s="125"/>
    </row>
    <row r="4516" spans="1:12" s="85" customFormat="1">
      <c r="A4516" s="110"/>
      <c r="B4516" s="1133" t="s">
        <v>1106</v>
      </c>
      <c r="C4516" s="1133"/>
      <c r="D4516" s="1169">
        <v>25</v>
      </c>
      <c r="E4516" s="1169"/>
      <c r="F4516" s="135">
        <v>25</v>
      </c>
      <c r="G4516" s="1169">
        <v>25</v>
      </c>
      <c r="H4516" s="1169"/>
      <c r="I4516" s="135">
        <v>30</v>
      </c>
      <c r="J4516" s="1136"/>
      <c r="K4516" s="1136"/>
      <c r="L4516" s="1136"/>
    </row>
    <row r="4517" spans="1:12" s="98" customFormat="1" ht="6" customHeight="1">
      <c r="A4517" s="110"/>
      <c r="B4517" s="127"/>
      <c r="C4517" s="127"/>
      <c r="D4517" s="275"/>
      <c r="E4517" s="275"/>
      <c r="F4517" s="275"/>
      <c r="G4517" s="275"/>
      <c r="H4517" s="275"/>
      <c r="I4517" s="275"/>
      <c r="J4517" s="125"/>
      <c r="K4517" s="125"/>
      <c r="L4517" s="125"/>
    </row>
    <row r="4518" spans="1:12" s="85" customFormat="1">
      <c r="A4518" s="110"/>
      <c r="B4518" s="1133" t="s">
        <v>1107</v>
      </c>
      <c r="C4518" s="1133"/>
      <c r="D4518" s="1169">
        <v>41</v>
      </c>
      <c r="E4518" s="1169"/>
      <c r="F4518" s="135">
        <v>41</v>
      </c>
      <c r="G4518" s="1169">
        <v>58</v>
      </c>
      <c r="H4518" s="1169"/>
      <c r="I4518" s="135">
        <v>58</v>
      </c>
      <c r="J4518" s="1136"/>
      <c r="K4518" s="1136"/>
      <c r="L4518" s="1136"/>
    </row>
    <row r="4519" spans="1:12" s="98" customFormat="1" ht="6" customHeight="1">
      <c r="A4519" s="110"/>
      <c r="B4519" s="127"/>
      <c r="C4519" s="127"/>
      <c r="D4519" s="275"/>
      <c r="E4519" s="275"/>
      <c r="F4519" s="275"/>
      <c r="G4519" s="275"/>
      <c r="H4519" s="275"/>
      <c r="I4519" s="275"/>
      <c r="J4519" s="125"/>
      <c r="K4519" s="125"/>
      <c r="L4519" s="125"/>
    </row>
    <row r="4520" spans="1:12" s="85" customFormat="1" ht="12.75" customHeight="1">
      <c r="A4520" s="110"/>
      <c r="B4520" s="1155" t="s">
        <v>1108</v>
      </c>
      <c r="C4520" s="1155"/>
      <c r="D4520" s="1161">
        <v>111</v>
      </c>
      <c r="E4520" s="1161"/>
      <c r="F4520" s="152">
        <v>108</v>
      </c>
      <c r="G4520" s="1161">
        <v>105</v>
      </c>
      <c r="H4520" s="1161"/>
      <c r="I4520" s="152">
        <v>111</v>
      </c>
      <c r="J4520" s="1158"/>
      <c r="K4520" s="1158"/>
      <c r="L4520" s="1158"/>
    </row>
    <row r="4521" spans="1:12" s="85" customFormat="1" ht="6" customHeight="1">
      <c r="A4521" s="110"/>
      <c r="B4521" s="115"/>
      <c r="C4521" s="115"/>
      <c r="D4521" s="253"/>
      <c r="E4521" s="253"/>
      <c r="F4521" s="253"/>
      <c r="G4521" s="253"/>
      <c r="H4521" s="253"/>
      <c r="I4521" s="253"/>
      <c r="J4521" s="118"/>
      <c r="K4521" s="118"/>
      <c r="L4521" s="118"/>
    </row>
    <row r="4522" spans="1:12" s="85" customFormat="1" ht="25.5" customHeight="1">
      <c r="A4522" s="110"/>
      <c r="B4522" s="1155" t="s">
        <v>1109</v>
      </c>
      <c r="C4522" s="1155"/>
      <c r="D4522" s="1161">
        <v>1836</v>
      </c>
      <c r="E4522" s="1161"/>
      <c r="F4522" s="152">
        <v>2033</v>
      </c>
      <c r="G4522" s="1161">
        <v>2079</v>
      </c>
      <c r="H4522" s="1161"/>
      <c r="I4522" s="152">
        <v>2245</v>
      </c>
      <c r="J4522" s="1158"/>
      <c r="K4522" s="1158"/>
      <c r="L4522" s="1158"/>
    </row>
    <row r="4523" spans="1:12" s="85" customFormat="1" ht="6" customHeight="1">
      <c r="A4523" s="110"/>
      <c r="B4523" s="115"/>
      <c r="C4523" s="115"/>
      <c r="D4523" s="253"/>
      <c r="E4523" s="253"/>
      <c r="F4523" s="253"/>
      <c r="G4523" s="253"/>
      <c r="H4523" s="253"/>
      <c r="I4523" s="253"/>
      <c r="J4523" s="118"/>
      <c r="K4523" s="118"/>
      <c r="L4523" s="118"/>
    </row>
    <row r="4524" spans="1:12" s="85" customFormat="1" ht="25.5" customHeight="1">
      <c r="A4524" s="110"/>
      <c r="B4524" s="1155" t="s">
        <v>1110</v>
      </c>
      <c r="C4524" s="1155"/>
      <c r="D4524" s="1161">
        <v>662</v>
      </c>
      <c r="E4524" s="1161"/>
      <c r="F4524" s="152">
        <v>727</v>
      </c>
      <c r="G4524" s="1161">
        <v>779</v>
      </c>
      <c r="H4524" s="1161"/>
      <c r="I4524" s="152">
        <v>825</v>
      </c>
      <c r="J4524" s="1158"/>
      <c r="K4524" s="1158"/>
      <c r="L4524" s="1158"/>
    </row>
    <row r="4525" spans="1:12" s="85" customFormat="1" ht="6" customHeight="1">
      <c r="A4525" s="110"/>
      <c r="B4525" s="115"/>
      <c r="C4525" s="115"/>
      <c r="D4525" s="253"/>
      <c r="E4525" s="253"/>
      <c r="F4525" s="253"/>
      <c r="G4525" s="253"/>
      <c r="H4525" s="253"/>
      <c r="I4525" s="253"/>
      <c r="J4525" s="118"/>
      <c r="K4525" s="118"/>
      <c r="L4525" s="118"/>
    </row>
    <row r="4526" spans="1:12" s="85" customFormat="1" ht="12.75" customHeight="1">
      <c r="A4526" s="110"/>
      <c r="B4526" s="1155" t="s">
        <v>1111</v>
      </c>
      <c r="C4526" s="1155"/>
      <c r="D4526" s="1161">
        <v>5068</v>
      </c>
      <c r="E4526" s="1161"/>
      <c r="F4526" s="152">
        <v>3387</v>
      </c>
      <c r="G4526" s="1161">
        <v>2827</v>
      </c>
      <c r="H4526" s="1161"/>
      <c r="I4526" s="152">
        <v>3149</v>
      </c>
      <c r="J4526" s="1158"/>
      <c r="K4526" s="1158"/>
      <c r="L4526" s="1158"/>
    </row>
    <row r="4527" spans="1:12" s="85" customFormat="1" ht="6" customHeight="1">
      <c r="A4527" s="110"/>
      <c r="B4527" s="115"/>
      <c r="C4527" s="115"/>
      <c r="D4527" s="253"/>
      <c r="E4527" s="253"/>
      <c r="F4527" s="253"/>
      <c r="G4527" s="253"/>
      <c r="H4527" s="253"/>
      <c r="I4527" s="253"/>
      <c r="J4527" s="118"/>
      <c r="K4527" s="118"/>
      <c r="L4527" s="118"/>
    </row>
    <row r="4528" spans="1:12" s="85" customFormat="1" ht="25.5" customHeight="1">
      <c r="A4528" s="110"/>
      <c r="B4528" s="1155" t="s">
        <v>1112</v>
      </c>
      <c r="C4528" s="1155"/>
      <c r="D4528" s="1161">
        <v>2258</v>
      </c>
      <c r="E4528" s="1161"/>
      <c r="F4528" s="152">
        <v>15646</v>
      </c>
      <c r="G4528" s="1161">
        <v>32955</v>
      </c>
      <c r="H4528" s="1161"/>
      <c r="I4528" s="152">
        <v>41670</v>
      </c>
      <c r="J4528" s="1158"/>
      <c r="K4528" s="1158"/>
      <c r="L4528" s="1158"/>
    </row>
    <row r="4529" spans="1:12" s="85" customFormat="1" ht="6" customHeight="1">
      <c r="A4529" s="110"/>
      <c r="B4529" s="115"/>
      <c r="C4529" s="115"/>
      <c r="D4529" s="253"/>
      <c r="E4529" s="253"/>
      <c r="F4529" s="253"/>
      <c r="G4529" s="253"/>
      <c r="H4529" s="253"/>
      <c r="I4529" s="253"/>
      <c r="J4529" s="118"/>
      <c r="K4529" s="118"/>
      <c r="L4529" s="118"/>
    </row>
    <row r="4530" spans="1:12" s="85" customFormat="1">
      <c r="A4530" s="110"/>
      <c r="B4530" s="1155" t="s">
        <v>1113</v>
      </c>
      <c r="C4530" s="1155"/>
      <c r="D4530" s="1161">
        <v>44</v>
      </c>
      <c r="E4530" s="1161"/>
      <c r="F4530" s="152">
        <v>47</v>
      </c>
      <c r="G4530" s="1161">
        <v>55</v>
      </c>
      <c r="H4530" s="1161"/>
      <c r="I4530" s="152">
        <v>54</v>
      </c>
      <c r="J4530" s="1158"/>
      <c r="K4530" s="1158"/>
      <c r="L4530" s="1158"/>
    </row>
    <row r="4531" spans="1:12" s="85" customFormat="1" ht="6" customHeight="1">
      <c r="A4531" s="110"/>
      <c r="B4531" s="115"/>
      <c r="C4531" s="115"/>
      <c r="D4531" s="253"/>
      <c r="E4531" s="253"/>
      <c r="F4531" s="253"/>
      <c r="G4531" s="253"/>
      <c r="H4531" s="253"/>
      <c r="I4531" s="253"/>
      <c r="J4531" s="118"/>
      <c r="K4531" s="118"/>
      <c r="L4531" s="118"/>
    </row>
    <row r="4532" spans="1:12" s="85" customFormat="1">
      <c r="A4532" s="110"/>
      <c r="B4532" s="1155" t="s">
        <v>1114</v>
      </c>
      <c r="C4532" s="1155"/>
      <c r="D4532" s="1161">
        <v>346</v>
      </c>
      <c r="E4532" s="1161"/>
      <c r="F4532" s="152">
        <v>337</v>
      </c>
      <c r="G4532" s="1161">
        <v>342</v>
      </c>
      <c r="H4532" s="1161"/>
      <c r="I4532" s="152">
        <v>265</v>
      </c>
      <c r="J4532" s="1158"/>
      <c r="K4532" s="1158"/>
      <c r="L4532" s="1158"/>
    </row>
    <row r="4533" spans="1:12" s="85" customFormat="1" ht="6" customHeight="1">
      <c r="A4533" s="110"/>
      <c r="B4533" s="115"/>
      <c r="C4533" s="115"/>
      <c r="D4533" s="253"/>
      <c r="E4533" s="253"/>
      <c r="F4533" s="253"/>
      <c r="G4533" s="253"/>
      <c r="H4533" s="253"/>
      <c r="I4533" s="253"/>
      <c r="J4533" s="118"/>
      <c r="K4533" s="118"/>
      <c r="L4533" s="118"/>
    </row>
    <row r="4534" spans="1:12" s="85" customFormat="1">
      <c r="A4534" s="110"/>
      <c r="B4534" s="1137"/>
      <c r="C4534" s="1137"/>
      <c r="D4534" s="1138"/>
      <c r="E4534" s="1138"/>
      <c r="F4534" s="132"/>
      <c r="G4534" s="1139"/>
      <c r="H4534" s="1138"/>
      <c r="I4534" s="132"/>
      <c r="J4534" s="1140"/>
      <c r="K4534" s="1140"/>
      <c r="L4534" s="1140"/>
    </row>
    <row r="4535" spans="1:12" s="98" customFormat="1">
      <c r="A4535" s="133" t="s">
        <v>317</v>
      </c>
      <c r="B4535" s="134"/>
      <c r="C4535" s="95"/>
      <c r="D4535" s="95"/>
      <c r="E4535" s="95"/>
      <c r="F4535" s="95"/>
      <c r="G4535" s="95"/>
      <c r="H4535" s="95"/>
      <c r="I4535" s="95"/>
    </row>
    <row r="4536" spans="1:12" s="98" customFormat="1">
      <c r="A4536" s="133"/>
      <c r="B4536" s="134"/>
      <c r="C4536" s="95"/>
      <c r="D4536" s="95"/>
      <c r="E4536" s="95"/>
      <c r="F4536" s="95"/>
      <c r="G4536" s="95"/>
      <c r="H4536" s="95"/>
      <c r="I4536" s="95"/>
    </row>
    <row r="4537" spans="1:12" s="98" customFormat="1">
      <c r="A4537" s="133"/>
      <c r="B4537" s="134"/>
      <c r="C4537" s="95"/>
      <c r="D4537" s="95"/>
      <c r="E4537" s="95"/>
      <c r="F4537" s="95"/>
      <c r="G4537" s="95"/>
      <c r="H4537" s="95"/>
      <c r="I4537" s="95"/>
    </row>
    <row r="4538" spans="1:12" s="98" customFormat="1">
      <c r="A4538" s="133"/>
      <c r="B4538" s="134"/>
      <c r="C4538" s="95"/>
      <c r="D4538" s="95"/>
      <c r="E4538" s="95"/>
      <c r="F4538" s="95"/>
      <c r="G4538" s="95"/>
      <c r="H4538" s="95"/>
      <c r="I4538" s="95"/>
    </row>
    <row r="4539" spans="1:12" s="98" customFormat="1">
      <c r="A4539" s="133"/>
      <c r="B4539" s="134"/>
      <c r="C4539" s="95"/>
      <c r="D4539" s="95"/>
      <c r="E4539" s="95"/>
      <c r="F4539" s="95"/>
      <c r="G4539" s="95"/>
      <c r="H4539" s="95"/>
      <c r="I4539" s="95"/>
    </row>
    <row r="4540" spans="1:12" s="98" customFormat="1">
      <c r="A4540" s="133"/>
      <c r="B4540" s="134"/>
      <c r="C4540" s="95"/>
      <c r="D4540" s="95"/>
      <c r="E4540" s="95"/>
      <c r="F4540" s="95"/>
      <c r="G4540" s="95"/>
      <c r="H4540" s="95"/>
      <c r="I4540" s="95"/>
    </row>
    <row r="4541" spans="1:12" s="98" customFormat="1">
      <c r="A4541" s="99"/>
      <c r="B4541" s="95"/>
      <c r="C4541" s="95"/>
      <c r="D4541" s="95"/>
      <c r="E4541" s="95"/>
      <c r="F4541" s="95"/>
      <c r="G4541" s="95"/>
      <c r="H4541" s="95"/>
      <c r="I4541" s="95"/>
    </row>
    <row r="4542" spans="1:12">
      <c r="A4542" s="49"/>
    </row>
    <row r="4543" spans="1:12">
      <c r="A4543" s="92" t="s">
        <v>753</v>
      </c>
      <c r="B4543" s="1159" t="s">
        <v>92</v>
      </c>
      <c r="C4543" s="1159"/>
      <c r="D4543" s="1159"/>
      <c r="E4543" s="1159"/>
      <c r="F4543" s="1159"/>
      <c r="G4543" s="1159"/>
      <c r="H4543" s="1159"/>
      <c r="I4543" s="1159"/>
      <c r="J4543" s="1159"/>
      <c r="K4543" s="1159"/>
      <c r="L4543" s="1159"/>
    </row>
    <row r="4544" spans="1:12" ht="9" customHeight="1">
      <c r="B4544" s="14"/>
      <c r="C4544" s="51"/>
      <c r="D4544" s="51"/>
    </row>
    <row r="4545" spans="1:12">
      <c r="A4545" s="52"/>
      <c r="B4545" s="52"/>
      <c r="C4545" s="52"/>
      <c r="D4545" s="52"/>
      <c r="E4545" s="52"/>
      <c r="F4545" s="1160" t="s">
        <v>92</v>
      </c>
      <c r="G4545" s="1160"/>
      <c r="H4545" s="1160"/>
      <c r="I4545" s="1160"/>
      <c r="J4545" s="1160"/>
      <c r="K4545" s="1160"/>
      <c r="L4545" s="52"/>
    </row>
    <row r="4546" spans="1:12">
      <c r="A4546" s="52"/>
      <c r="B4546" s="52"/>
      <c r="C4546" s="52"/>
      <c r="D4546" s="52"/>
      <c r="E4546" s="52"/>
      <c r="F4546" s="1160"/>
      <c r="G4546" s="1160"/>
      <c r="H4546" s="1160"/>
      <c r="I4546" s="1160"/>
      <c r="J4546" s="1160"/>
      <c r="K4546" s="1160"/>
      <c r="L4546" s="52"/>
    </row>
    <row r="4547" spans="1:12">
      <c r="A4547" s="52"/>
      <c r="B4547" s="52"/>
      <c r="C4547" s="52"/>
      <c r="D4547" s="52"/>
      <c r="E4547" s="52"/>
      <c r="F4547" s="1160"/>
      <c r="G4547" s="1160"/>
      <c r="H4547" s="1160"/>
      <c r="I4547" s="1160"/>
      <c r="J4547" s="1160"/>
      <c r="K4547" s="1160"/>
      <c r="L4547" s="52"/>
    </row>
    <row r="4548" spans="1:12">
      <c r="A4548" s="52"/>
      <c r="B4548" s="52"/>
      <c r="C4548" s="52"/>
      <c r="D4548" s="52"/>
      <c r="E4548" s="52"/>
      <c r="F4548" s="1160"/>
      <c r="G4548" s="1160"/>
      <c r="H4548" s="1160"/>
      <c r="I4548" s="1160"/>
      <c r="J4548" s="1160"/>
      <c r="K4548" s="1160"/>
      <c r="L4548" s="52"/>
    </row>
    <row r="4549" spans="1:12">
      <c r="A4549" s="52"/>
      <c r="B4549" s="52"/>
      <c r="C4549" s="52"/>
      <c r="D4549" s="52"/>
      <c r="E4549" s="52"/>
      <c r="F4549" s="1160"/>
      <c r="G4549" s="1160"/>
      <c r="H4549" s="1160"/>
      <c r="I4549" s="1160"/>
      <c r="J4549" s="1160"/>
      <c r="K4549" s="1160"/>
      <c r="L4549" s="52"/>
    </row>
    <row r="4550" spans="1:12" ht="33.75" customHeight="1">
      <c r="A4550" s="93"/>
      <c r="B4550" s="93"/>
      <c r="C4550" s="93"/>
      <c r="D4550" s="93"/>
      <c r="E4550" s="93"/>
      <c r="F4550" s="1160"/>
      <c r="G4550" s="1160"/>
      <c r="H4550" s="1160"/>
      <c r="I4550" s="1160"/>
      <c r="J4550" s="1160"/>
      <c r="K4550" s="1160"/>
      <c r="L4550" s="93"/>
    </row>
    <row r="4551" spans="1:12" ht="12.75" customHeight="1">
      <c r="A4551" s="93"/>
      <c r="B4551" s="93"/>
      <c r="C4551" s="93"/>
      <c r="D4551" s="93"/>
      <c r="E4551" s="93"/>
      <c r="F4551" s="1160"/>
      <c r="G4551" s="1160"/>
      <c r="H4551" s="1160"/>
      <c r="I4551" s="1160"/>
      <c r="J4551" s="1160"/>
      <c r="K4551" s="1160"/>
      <c r="L4551" s="93"/>
    </row>
    <row r="4552" spans="1:12" ht="12.75" customHeight="1">
      <c r="A4552" s="52"/>
      <c r="B4552" s="52"/>
      <c r="C4552" s="52"/>
      <c r="D4552" s="52"/>
      <c r="E4552" s="52"/>
      <c r="F4552" s="1160"/>
      <c r="G4552" s="1160"/>
      <c r="H4552" s="1160"/>
      <c r="I4552" s="1160"/>
      <c r="J4552" s="1160"/>
      <c r="K4552" s="1160"/>
      <c r="L4552" s="52"/>
    </row>
    <row r="4553" spans="1:12" ht="12.75" customHeight="1">
      <c r="A4553" s="52"/>
      <c r="B4553" s="52"/>
      <c r="C4553" s="52"/>
      <c r="D4553" s="52"/>
      <c r="E4553" s="52"/>
      <c r="F4553" s="1160"/>
      <c r="G4553" s="1160"/>
      <c r="H4553" s="1160"/>
      <c r="I4553" s="1160"/>
      <c r="J4553" s="1160"/>
      <c r="K4553" s="1160"/>
      <c r="L4553" s="52"/>
    </row>
    <row r="4554" spans="1:12" ht="12.75" customHeight="1">
      <c r="A4554" s="52"/>
      <c r="B4554" s="52"/>
      <c r="C4554" s="52"/>
      <c r="D4554" s="52"/>
      <c r="E4554" s="52"/>
      <c r="F4554" s="1160"/>
      <c r="G4554" s="1160"/>
      <c r="H4554" s="1160"/>
      <c r="I4554" s="1160"/>
      <c r="J4554" s="1160"/>
      <c r="K4554" s="1160"/>
      <c r="L4554" s="52"/>
    </row>
    <row r="4555" spans="1:12" ht="12.75" customHeight="1">
      <c r="A4555" s="52"/>
      <c r="B4555" s="52"/>
      <c r="C4555" s="52"/>
      <c r="D4555" s="52"/>
      <c r="E4555" s="52"/>
      <c r="F4555" s="1160"/>
      <c r="G4555" s="1160"/>
      <c r="H4555" s="1160"/>
      <c r="I4555" s="1160"/>
      <c r="J4555" s="1160"/>
      <c r="K4555" s="1160"/>
      <c r="L4555" s="52"/>
    </row>
    <row r="4556" spans="1:12" ht="12.75" customHeight="1">
      <c r="A4556" s="52"/>
      <c r="B4556" s="52"/>
      <c r="C4556" s="52"/>
      <c r="D4556" s="52"/>
      <c r="E4556" s="52"/>
      <c r="F4556" s="1160"/>
      <c r="G4556" s="1160"/>
      <c r="H4556" s="1160"/>
      <c r="I4556" s="1160"/>
      <c r="J4556" s="1160"/>
      <c r="K4556" s="1160"/>
      <c r="L4556" s="52"/>
    </row>
    <row r="4557" spans="1:12" ht="12.75" customHeight="1">
      <c r="A4557" s="52"/>
      <c r="B4557" s="52"/>
      <c r="C4557" s="52"/>
      <c r="D4557" s="52"/>
      <c r="E4557" s="52"/>
      <c r="F4557" s="1160"/>
      <c r="G4557" s="1160"/>
      <c r="H4557" s="1160"/>
      <c r="I4557" s="1160"/>
      <c r="J4557" s="1160"/>
      <c r="K4557" s="1160"/>
      <c r="L4557" s="52"/>
    </row>
    <row r="4558" spans="1:12" ht="12.75" customHeight="1">
      <c r="A4558" s="52"/>
      <c r="B4558" s="52"/>
      <c r="C4558" s="52"/>
      <c r="D4558" s="52"/>
      <c r="E4558" s="52"/>
      <c r="F4558" s="1160"/>
      <c r="G4558" s="1160"/>
      <c r="H4558" s="1160"/>
      <c r="I4558" s="1160"/>
      <c r="J4558" s="1160"/>
      <c r="K4558" s="1160"/>
      <c r="L4558" s="52"/>
    </row>
    <row r="4559" spans="1:12" ht="12.75" customHeight="1">
      <c r="A4559" s="52"/>
      <c r="B4559" s="52"/>
      <c r="C4559" s="52"/>
      <c r="D4559" s="52"/>
      <c r="E4559" s="52"/>
      <c r="F4559" s="1160"/>
      <c r="G4559" s="1160"/>
      <c r="H4559" s="1160"/>
      <c r="I4559" s="1160"/>
      <c r="J4559" s="1160"/>
      <c r="K4559" s="1160"/>
      <c r="L4559" s="52"/>
    </row>
    <row r="4560" spans="1:12" ht="12.75" customHeight="1">
      <c r="A4560" s="52"/>
      <c r="B4560" s="52"/>
      <c r="C4560" s="52"/>
      <c r="D4560" s="52"/>
      <c r="E4560" s="52"/>
      <c r="F4560" s="1160"/>
      <c r="G4560" s="1160"/>
      <c r="H4560" s="1160"/>
      <c r="I4560" s="1160"/>
      <c r="J4560" s="1160"/>
      <c r="K4560" s="1160"/>
      <c r="L4560" s="52"/>
    </row>
    <row r="4561" spans="1:12" ht="12.75" customHeight="1">
      <c r="A4561" s="52"/>
      <c r="B4561" s="52"/>
      <c r="C4561" s="52"/>
      <c r="D4561" s="52"/>
      <c r="E4561" s="52"/>
      <c r="F4561" s="1160"/>
      <c r="G4561" s="1160"/>
      <c r="H4561" s="1160"/>
      <c r="I4561" s="1160"/>
      <c r="J4561" s="1160"/>
      <c r="K4561" s="1160"/>
      <c r="L4561" s="52"/>
    </row>
    <row r="4562" spans="1:12" ht="12.75" customHeight="1">
      <c r="A4562" s="52"/>
      <c r="B4562" s="52"/>
      <c r="C4562" s="52"/>
      <c r="D4562" s="52"/>
      <c r="E4562" s="52"/>
      <c r="F4562" s="1160"/>
      <c r="G4562" s="1160"/>
      <c r="H4562" s="1160"/>
      <c r="I4562" s="1160"/>
      <c r="J4562" s="1160"/>
      <c r="K4562" s="1160"/>
      <c r="L4562" s="52"/>
    </row>
    <row r="4563" spans="1:12" ht="12.75" customHeight="1">
      <c r="A4563" s="52"/>
      <c r="B4563" s="52"/>
      <c r="C4563" s="52"/>
      <c r="D4563" s="52"/>
      <c r="E4563" s="52"/>
      <c r="F4563" s="1160"/>
      <c r="G4563" s="1160"/>
      <c r="H4563" s="1160"/>
      <c r="I4563" s="1160"/>
      <c r="J4563" s="1160"/>
      <c r="K4563" s="1160"/>
      <c r="L4563" s="52"/>
    </row>
    <row r="4564" spans="1:12">
      <c r="A4564" s="52"/>
      <c r="B4564" s="52"/>
      <c r="C4564" s="52"/>
      <c r="D4564" s="52"/>
      <c r="E4564" s="52"/>
      <c r="F4564" s="52"/>
      <c r="G4564" s="52"/>
      <c r="H4564" s="52"/>
      <c r="I4564" s="52"/>
      <c r="J4564" s="52"/>
      <c r="K4564" s="52"/>
      <c r="L4564" s="52"/>
    </row>
    <row r="4565" spans="1:12">
      <c r="A4565" s="52"/>
      <c r="B4565" s="52"/>
      <c r="C4565" s="52"/>
      <c r="D4565" s="52"/>
      <c r="E4565" s="52"/>
      <c r="F4565" s="52"/>
      <c r="G4565" s="52"/>
      <c r="H4565" s="52"/>
      <c r="I4565" s="52"/>
      <c r="J4565" s="52"/>
      <c r="K4565" s="52"/>
      <c r="L4565" s="52"/>
    </row>
    <row r="4566" spans="1:12">
      <c r="A4566" s="52"/>
      <c r="B4566" s="52"/>
      <c r="C4566" s="52"/>
      <c r="D4566" s="52"/>
      <c r="E4566" s="52"/>
      <c r="F4566" s="52"/>
      <c r="G4566" s="52"/>
      <c r="H4566" s="52"/>
      <c r="I4566" s="52"/>
      <c r="J4566" s="52"/>
      <c r="K4566" s="52"/>
      <c r="L4566" s="52"/>
    </row>
    <row r="4567" spans="1:12">
      <c r="A4567" s="52"/>
      <c r="B4567" s="52"/>
      <c r="C4567" s="52"/>
      <c r="D4567" s="52"/>
      <c r="E4567" s="52"/>
      <c r="F4567" s="52"/>
      <c r="G4567" s="52"/>
      <c r="H4567" s="52"/>
      <c r="I4567" s="52"/>
      <c r="J4567" s="52"/>
      <c r="K4567" s="52"/>
      <c r="L4567" s="52"/>
    </row>
    <row r="4568" spans="1:12">
      <c r="A4568" s="52"/>
      <c r="B4568" s="52"/>
      <c r="C4568" s="52"/>
      <c r="D4568" s="52"/>
      <c r="E4568" s="52"/>
      <c r="F4568" s="52"/>
      <c r="G4568" s="52"/>
      <c r="H4568" s="52"/>
      <c r="I4568" s="52"/>
      <c r="J4568" s="52"/>
      <c r="K4568" s="52"/>
      <c r="L4568" s="52"/>
    </row>
    <row r="4569" spans="1:12">
      <c r="A4569" s="52"/>
      <c r="B4569" s="52"/>
      <c r="C4569" s="52"/>
      <c r="D4569" s="52"/>
      <c r="E4569" s="52"/>
      <c r="F4569" s="52"/>
      <c r="G4569" s="52"/>
      <c r="H4569" s="52"/>
      <c r="I4569" s="52"/>
      <c r="J4569" s="52"/>
      <c r="K4569" s="52"/>
      <c r="L4569" s="52"/>
    </row>
    <row r="4570" spans="1:12">
      <c r="A4570" s="52"/>
      <c r="B4570" s="52"/>
      <c r="C4570" s="52"/>
      <c r="D4570" s="52"/>
      <c r="E4570" s="52"/>
      <c r="F4570" s="52"/>
      <c r="G4570" s="52"/>
      <c r="H4570" s="52"/>
      <c r="I4570" s="52"/>
      <c r="J4570" s="52"/>
      <c r="K4570" s="52"/>
      <c r="L4570" s="52"/>
    </row>
    <row r="4571" spans="1:12">
      <c r="A4571" s="52"/>
      <c r="B4571" s="52"/>
      <c r="C4571" s="52"/>
      <c r="D4571" s="52"/>
      <c r="E4571" s="52"/>
      <c r="F4571" s="52"/>
      <c r="G4571" s="52"/>
      <c r="H4571" s="52"/>
      <c r="I4571" s="52"/>
      <c r="J4571" s="52"/>
      <c r="K4571" s="52"/>
      <c r="L4571" s="52"/>
    </row>
    <row r="4572" spans="1:12">
      <c r="A4572" s="52"/>
      <c r="B4572" s="52"/>
      <c r="C4572" s="52"/>
      <c r="D4572" s="52"/>
      <c r="E4572" s="52"/>
      <c r="F4572" s="52"/>
      <c r="G4572" s="52"/>
      <c r="H4572" s="52"/>
      <c r="I4572" s="52"/>
      <c r="J4572" s="52"/>
      <c r="K4572" s="52"/>
      <c r="L4572" s="52"/>
    </row>
    <row r="4573" spans="1:12">
      <c r="A4573" s="52"/>
      <c r="B4573" s="52"/>
      <c r="C4573" s="52"/>
      <c r="D4573" s="52"/>
      <c r="E4573" s="52"/>
      <c r="F4573" s="52"/>
      <c r="G4573" s="52"/>
      <c r="H4573" s="52"/>
      <c r="I4573" s="52"/>
      <c r="J4573" s="52"/>
      <c r="K4573" s="52"/>
      <c r="L4573" s="52"/>
    </row>
    <row r="4574" spans="1:12">
      <c r="A4574" s="52"/>
      <c r="B4574" s="52"/>
      <c r="C4574" s="52"/>
      <c r="D4574" s="52"/>
      <c r="E4574" s="52"/>
      <c r="F4574" s="52"/>
      <c r="G4574" s="52"/>
      <c r="H4574" s="52"/>
      <c r="I4574" s="52"/>
      <c r="J4574" s="52"/>
      <c r="K4574" s="52"/>
      <c r="L4574" s="52"/>
    </row>
    <row r="4575" spans="1:12">
      <c r="A4575" s="52"/>
      <c r="B4575" s="52"/>
      <c r="C4575" s="52"/>
      <c r="D4575" s="52"/>
      <c r="E4575" s="52"/>
      <c r="F4575" s="52"/>
      <c r="G4575" s="52"/>
      <c r="H4575" s="52"/>
      <c r="I4575" s="52"/>
      <c r="J4575" s="52"/>
      <c r="K4575" s="52"/>
      <c r="L4575" s="52"/>
    </row>
    <row r="4576" spans="1:12">
      <c r="A4576" s="52"/>
      <c r="B4576" s="52"/>
      <c r="C4576" s="52"/>
      <c r="D4576" s="52"/>
      <c r="E4576" s="52"/>
      <c r="F4576" s="52"/>
      <c r="G4576" s="52"/>
      <c r="H4576" s="52"/>
      <c r="I4576" s="52"/>
      <c r="J4576" s="52"/>
      <c r="K4576" s="52"/>
      <c r="L4576" s="52"/>
    </row>
    <row r="4577" spans="1:12">
      <c r="A4577" s="52"/>
      <c r="B4577" s="52"/>
      <c r="C4577" s="52"/>
      <c r="D4577" s="52"/>
      <c r="E4577" s="52"/>
      <c r="F4577" s="52"/>
      <c r="G4577" s="52"/>
      <c r="H4577" s="52"/>
      <c r="I4577" s="52"/>
      <c r="J4577" s="52"/>
      <c r="K4577" s="52"/>
      <c r="L4577" s="52"/>
    </row>
    <row r="4578" spans="1:12">
      <c r="A4578" s="52"/>
      <c r="B4578" s="52"/>
      <c r="C4578" s="52"/>
      <c r="D4578" s="52"/>
      <c r="E4578" s="52"/>
      <c r="F4578" s="52"/>
      <c r="G4578" s="52"/>
      <c r="H4578" s="52"/>
      <c r="I4578" s="52"/>
      <c r="J4578" s="52"/>
      <c r="K4578" s="52"/>
      <c r="L4578" s="52"/>
    </row>
    <row r="4579" spans="1:12">
      <c r="A4579" s="52"/>
      <c r="B4579" s="52"/>
      <c r="C4579" s="52"/>
      <c r="D4579" s="52"/>
      <c r="E4579" s="52"/>
      <c r="F4579" s="52"/>
      <c r="G4579" s="52"/>
      <c r="H4579" s="52"/>
      <c r="I4579" s="52"/>
      <c r="J4579" s="52"/>
      <c r="K4579" s="52"/>
      <c r="L4579" s="52"/>
    </row>
    <row r="4580" spans="1:12">
      <c r="A4580" s="52"/>
      <c r="B4580" s="52"/>
      <c r="C4580" s="52"/>
      <c r="D4580" s="52"/>
      <c r="E4580" s="52"/>
      <c r="F4580" s="52"/>
      <c r="G4580" s="52"/>
      <c r="H4580" s="52"/>
      <c r="I4580" s="52"/>
      <c r="J4580" s="52"/>
      <c r="K4580" s="52"/>
      <c r="L4580" s="52"/>
    </row>
    <row r="4581" spans="1:12">
      <c r="A4581" s="52"/>
      <c r="B4581" s="52"/>
      <c r="C4581" s="52"/>
      <c r="D4581" s="52"/>
      <c r="E4581" s="52"/>
      <c r="F4581" s="52"/>
      <c r="G4581" s="52"/>
      <c r="H4581" s="52"/>
      <c r="I4581" s="52"/>
      <c r="J4581" s="52"/>
      <c r="K4581" s="52"/>
      <c r="L4581" s="52"/>
    </row>
    <row r="4582" spans="1:12">
      <c r="A4582" s="52"/>
      <c r="B4582" s="52"/>
      <c r="C4582" s="52"/>
      <c r="D4582" s="52"/>
      <c r="E4582" s="52"/>
      <c r="F4582" s="52"/>
      <c r="G4582" s="52"/>
      <c r="H4582" s="52"/>
      <c r="I4582" s="52"/>
      <c r="J4582" s="52"/>
      <c r="K4582" s="52"/>
      <c r="L4582" s="52"/>
    </row>
    <row r="4583" spans="1:12" s="54" customFormat="1" ht="12.75" customHeight="1">
      <c r="A4583" s="53" t="s">
        <v>260</v>
      </c>
      <c r="E4583" s="55"/>
      <c r="F4583" s="55"/>
      <c r="G4583" s="55"/>
      <c r="H4583" s="55"/>
      <c r="I4583" s="55"/>
    </row>
    <row r="4584" spans="1:12" s="54" customFormat="1">
      <c r="A4584" s="56" t="s">
        <v>753</v>
      </c>
      <c r="B4584" s="1151" t="s">
        <v>92</v>
      </c>
      <c r="C4584" s="1151"/>
      <c r="D4584" s="1151"/>
      <c r="E4584" s="1151"/>
      <c r="F4584" s="1151"/>
      <c r="G4584" s="1151"/>
      <c r="H4584" s="1151"/>
      <c r="I4584" s="1151"/>
      <c r="J4584" s="1151"/>
      <c r="K4584" s="1151"/>
      <c r="L4584" s="1151"/>
    </row>
    <row r="4585" spans="1:12" s="54" customFormat="1" ht="9" customHeight="1">
      <c r="A4585" s="57"/>
      <c r="B4585" s="58"/>
      <c r="C4585" s="58"/>
      <c r="D4585" s="58"/>
      <c r="E4585" s="59"/>
      <c r="F4585" s="59"/>
      <c r="G4585" s="59"/>
      <c r="H4585" s="59"/>
      <c r="I4585" s="59"/>
      <c r="J4585" s="58"/>
      <c r="K4585" s="58"/>
      <c r="L4585" s="58"/>
    </row>
    <row r="4586" spans="1:12" s="54" customFormat="1" ht="27" customHeight="1">
      <c r="B4586" s="1152" t="s">
        <v>261</v>
      </c>
      <c r="C4586" s="1152"/>
      <c r="D4586" s="1152"/>
      <c r="E4586" s="1152"/>
      <c r="F4586" s="1152"/>
      <c r="G4586" s="1152"/>
      <c r="H4586" s="1152"/>
      <c r="I4586" s="1152"/>
      <c r="J4586" s="1152"/>
      <c r="K4586" s="1152"/>
      <c r="L4586" s="1152"/>
    </row>
    <row r="4587" spans="1:12" s="54" customFormat="1">
      <c r="E4587" s="55"/>
      <c r="F4587" s="55"/>
      <c r="G4587" s="55"/>
      <c r="H4587" s="55"/>
      <c r="I4587" s="55"/>
    </row>
    <row r="4588" spans="1:12" s="177" customFormat="1" ht="13.5" customHeight="1">
      <c r="A4588" s="61" t="s">
        <v>262</v>
      </c>
      <c r="B4588" s="62"/>
      <c r="C4588" s="63"/>
      <c r="D4588" s="1154" t="s">
        <v>263</v>
      </c>
      <c r="E4588" s="1154"/>
      <c r="F4588" s="63" t="s">
        <v>263</v>
      </c>
      <c r="G4588" s="1154" t="s">
        <v>264</v>
      </c>
      <c r="H4588" s="1154"/>
      <c r="I4588" s="63" t="s">
        <v>264</v>
      </c>
      <c r="J4588" s="63"/>
      <c r="K4588" s="62"/>
      <c r="L4588" s="62"/>
    </row>
    <row r="4589" spans="1:12" s="177" customFormat="1" ht="13.5" customHeight="1">
      <c r="A4589" s="61" t="s">
        <v>265</v>
      </c>
      <c r="B4589" s="62"/>
      <c r="C4589" s="63"/>
      <c r="D4589" s="1154">
        <v>2012</v>
      </c>
      <c r="E4589" s="1154"/>
      <c r="F4589" s="63">
        <v>2011</v>
      </c>
      <c r="G4589" s="1154">
        <v>2010</v>
      </c>
      <c r="H4589" s="1154"/>
      <c r="I4589" s="63">
        <v>2009</v>
      </c>
      <c r="J4589" s="63"/>
      <c r="K4589" s="62"/>
      <c r="L4589" s="62"/>
    </row>
    <row r="4590" spans="1:12" s="54" customFormat="1" ht="12.75" customHeight="1">
      <c r="B4590" s="54" t="s">
        <v>266</v>
      </c>
      <c r="C4590" s="65"/>
      <c r="D4590" s="1148">
        <v>4091820.48</v>
      </c>
      <c r="E4590" s="1148"/>
      <c r="F4590" s="66">
        <v>4618816.4800000004</v>
      </c>
      <c r="G4590" s="1148">
        <v>4706868.42</v>
      </c>
      <c r="H4590" s="1148"/>
      <c r="I4590" s="66">
        <v>4181724.09</v>
      </c>
      <c r="J4590" s="65"/>
      <c r="K4590" s="65"/>
    </row>
    <row r="4591" spans="1:12" s="54" customFormat="1" ht="6" customHeight="1">
      <c r="B4591" s="67"/>
      <c r="C4591" s="67"/>
      <c r="D4591" s="68"/>
      <c r="E4591" s="68"/>
      <c r="F4591" s="69"/>
      <c r="G4591" s="69"/>
      <c r="H4591" s="69"/>
      <c r="I4591" s="69"/>
      <c r="J4591" s="67"/>
      <c r="K4591" s="67"/>
      <c r="L4591" s="67"/>
    </row>
    <row r="4592" spans="1:12" s="54" customFormat="1" ht="12.75" customHeight="1">
      <c r="B4592" s="54" t="s">
        <v>265</v>
      </c>
      <c r="C4592" s="65"/>
      <c r="D4592" s="1148">
        <v>408904.64</v>
      </c>
      <c r="E4592" s="1148"/>
      <c r="F4592" s="66">
        <v>721315.36</v>
      </c>
      <c r="G4592" s="1148">
        <v>736402.05</v>
      </c>
      <c r="H4592" s="1148"/>
      <c r="I4592" s="66">
        <v>511863.24</v>
      </c>
      <c r="J4592" s="65"/>
      <c r="K4592" s="65"/>
    </row>
    <row r="4593" spans="1:12" s="54" customFormat="1" ht="6" customHeight="1">
      <c r="B4593" s="67"/>
      <c r="C4593" s="67"/>
      <c r="D4593" s="68"/>
      <c r="E4593" s="68"/>
      <c r="F4593" s="69"/>
      <c r="G4593" s="69"/>
      <c r="H4593" s="69"/>
      <c r="I4593" s="69"/>
      <c r="J4593" s="67"/>
      <c r="K4593" s="67"/>
      <c r="L4593" s="67"/>
    </row>
    <row r="4594" spans="1:12" s="54" customFormat="1" ht="12.75" customHeight="1">
      <c r="B4594" s="70" t="s">
        <v>1</v>
      </c>
      <c r="C4594" s="65"/>
      <c r="D4594" s="1153">
        <v>3682915.84</v>
      </c>
      <c r="E4594" s="1153"/>
      <c r="F4594" s="66">
        <v>3897501.1200000006</v>
      </c>
      <c r="G4594" s="1148">
        <v>3970466.37</v>
      </c>
      <c r="H4594" s="1148"/>
      <c r="I4594" s="66">
        <v>3669860.8499999996</v>
      </c>
      <c r="J4594" s="65"/>
      <c r="K4594" s="65"/>
    </row>
    <row r="4595" spans="1:12" s="54" customFormat="1" ht="6" customHeight="1">
      <c r="B4595" s="67"/>
      <c r="C4595" s="67"/>
      <c r="D4595" s="67"/>
      <c r="E4595" s="71"/>
      <c r="F4595" s="71"/>
      <c r="G4595" s="71"/>
      <c r="H4595" s="71"/>
      <c r="I4595" s="71"/>
      <c r="J4595" s="67"/>
      <c r="K4595" s="67"/>
      <c r="L4595" s="67"/>
    </row>
    <row r="4596" spans="1:12" s="54" customFormat="1" ht="12.75" customHeight="1">
      <c r="B4596" s="54" t="s">
        <v>267</v>
      </c>
      <c r="C4596" s="65"/>
      <c r="D4596" s="1149">
        <v>9.9932204259361848E-2</v>
      </c>
      <c r="E4596" s="1149"/>
      <c r="F4596" s="72">
        <v>0.15616887207434574</v>
      </c>
      <c r="G4596" s="1149">
        <v>0.1564526526535025</v>
      </c>
      <c r="H4596" s="1149"/>
      <c r="I4596" s="72">
        <v>0.12240483326579302</v>
      </c>
      <c r="J4596" s="65"/>
      <c r="K4596" s="65"/>
    </row>
    <row r="4597" spans="1:12" s="54" customFormat="1" ht="6" customHeight="1">
      <c r="B4597" s="67"/>
      <c r="C4597" s="67"/>
      <c r="D4597" s="67"/>
      <c r="E4597" s="71"/>
      <c r="F4597" s="71"/>
      <c r="G4597" s="71"/>
      <c r="H4597" s="71"/>
      <c r="I4597" s="71"/>
      <c r="J4597" s="67"/>
      <c r="K4597" s="67"/>
      <c r="L4597" s="67"/>
    </row>
    <row r="4598" spans="1:12" s="54" customFormat="1" ht="12.75" customHeight="1">
      <c r="E4598" s="55"/>
      <c r="F4598" s="55"/>
      <c r="G4598" s="55"/>
      <c r="H4598" s="55"/>
      <c r="I4598" s="55"/>
    </row>
    <row r="4599" spans="1:12" s="54" customFormat="1" ht="13.5" customHeight="1">
      <c r="A4599" s="70" t="s">
        <v>268</v>
      </c>
      <c r="B4599" s="73" t="s">
        <v>289</v>
      </c>
      <c r="C4599" s="1143" t="s">
        <v>270</v>
      </c>
      <c r="D4599" s="1143"/>
      <c r="E4599" s="73"/>
      <c r="F4599" s="1143" t="s">
        <v>271</v>
      </c>
      <c r="G4599" s="1143"/>
      <c r="H4599" s="73"/>
      <c r="I4599" s="74" t="s">
        <v>1</v>
      </c>
      <c r="J4599" s="73"/>
      <c r="K4599" s="74" t="s">
        <v>1</v>
      </c>
      <c r="L4599" s="74" t="s">
        <v>272</v>
      </c>
    </row>
    <row r="4600" spans="1:12" s="54" customFormat="1" ht="13.5" customHeight="1">
      <c r="A4600" s="70"/>
      <c r="B4600" s="73"/>
      <c r="C4600" s="74" t="s">
        <v>273</v>
      </c>
      <c r="D4600" s="74" t="s">
        <v>274</v>
      </c>
      <c r="E4600" s="74"/>
      <c r="F4600" s="74" t="s">
        <v>273</v>
      </c>
      <c r="G4600" s="74" t="s">
        <v>274</v>
      </c>
      <c r="H4600" s="74"/>
      <c r="I4600" s="74" t="s">
        <v>275</v>
      </c>
      <c r="J4600" s="73"/>
      <c r="K4600" s="74" t="s">
        <v>276</v>
      </c>
      <c r="L4600" s="74" t="s">
        <v>277</v>
      </c>
    </row>
    <row r="4601" spans="1:12" s="76" customFormat="1">
      <c r="A4601" t="s">
        <v>93</v>
      </c>
      <c r="B4601" s="76" t="s">
        <v>1115</v>
      </c>
      <c r="C4601" s="77">
        <v>4091820.48</v>
      </c>
      <c r="D4601" s="78">
        <v>1</v>
      </c>
      <c r="E4601" s="79"/>
      <c r="F4601" s="77">
        <v>408904.64</v>
      </c>
      <c r="G4601" s="78">
        <v>1</v>
      </c>
      <c r="H4601" s="79"/>
      <c r="I4601" s="77">
        <v>3682915.84</v>
      </c>
      <c r="K4601" s="77">
        <v>3897501.12</v>
      </c>
      <c r="L4601" s="78">
        <v>-5.5057143896343579E-2</v>
      </c>
    </row>
    <row r="4602" spans="1:12" s="76" customFormat="1" ht="6" customHeight="1">
      <c r="A4602" s="94"/>
      <c r="B4602" s="80"/>
      <c r="C4602" s="81"/>
      <c r="D4602" s="82"/>
      <c r="E4602" s="83"/>
      <c r="F4602" s="81"/>
      <c r="G4602" s="82"/>
      <c r="H4602" s="83"/>
      <c r="I4602" s="81"/>
      <c r="J4602" s="80"/>
      <c r="K4602" s="81"/>
      <c r="L4602" s="82"/>
    </row>
    <row r="4603" spans="1:12" s="54" customFormat="1">
      <c r="E4603" s="55"/>
      <c r="F4603" s="55"/>
      <c r="G4603" s="55"/>
      <c r="H4603" s="55"/>
      <c r="I4603" s="55"/>
    </row>
    <row r="4604" spans="1:12" s="85" customFormat="1">
      <c r="A4604" s="84" t="s">
        <v>288</v>
      </c>
      <c r="E4604" s="86"/>
      <c r="F4604" s="86"/>
      <c r="G4604" s="86"/>
      <c r="H4604" s="86"/>
      <c r="I4604" s="86"/>
    </row>
    <row r="4605" spans="1:12" s="85" customFormat="1">
      <c r="E4605" s="86"/>
      <c r="F4605" s="86"/>
      <c r="G4605" s="86"/>
      <c r="H4605" s="86"/>
      <c r="I4605" s="86"/>
    </row>
    <row r="4606" spans="1:12" s="85" customFormat="1">
      <c r="E4606" s="86"/>
      <c r="F4606" s="86"/>
      <c r="G4606" s="86"/>
      <c r="H4606" s="86"/>
      <c r="I4606" s="86"/>
    </row>
    <row r="4607" spans="1:12" s="85" customFormat="1">
      <c r="E4607" s="86"/>
      <c r="F4607" s="86"/>
      <c r="G4607" s="86"/>
      <c r="H4607" s="86"/>
      <c r="I4607" s="86"/>
    </row>
    <row r="4608" spans="1:12" s="85" customFormat="1">
      <c r="E4608" s="86"/>
      <c r="F4608" s="86"/>
      <c r="G4608" s="86"/>
      <c r="H4608" s="86"/>
      <c r="I4608" s="86"/>
    </row>
    <row r="4609" spans="1:12" s="85" customFormat="1">
      <c r="E4609" s="86"/>
      <c r="F4609" s="86"/>
      <c r="G4609" s="86"/>
      <c r="H4609" s="86"/>
      <c r="I4609" s="86"/>
    </row>
    <row r="4610" spans="1:12" s="85" customFormat="1">
      <c r="E4610" s="86"/>
      <c r="F4610" s="86"/>
      <c r="G4610" s="86"/>
      <c r="H4610" s="86"/>
      <c r="I4610" s="86"/>
    </row>
    <row r="4611" spans="1:12" s="85" customFormat="1">
      <c r="B4611" s="95"/>
      <c r="E4611" s="86"/>
      <c r="F4611" s="86"/>
      <c r="G4611" s="86"/>
      <c r="H4611" s="86"/>
      <c r="I4611" s="86"/>
    </row>
    <row r="4612" spans="1:12" s="85" customFormat="1">
      <c r="E4612" s="86"/>
      <c r="F4612" s="86"/>
      <c r="G4612" s="86"/>
      <c r="H4612" s="86"/>
      <c r="I4612" s="86"/>
    </row>
    <row r="4613" spans="1:12" s="54" customFormat="1">
      <c r="A4613" s="53" t="s">
        <v>260</v>
      </c>
      <c r="E4613" s="55"/>
      <c r="F4613" s="55"/>
      <c r="G4613" s="55"/>
      <c r="H4613" s="55"/>
      <c r="I4613" s="55"/>
    </row>
    <row r="4614" spans="1:12" s="54" customFormat="1">
      <c r="A4614" s="56" t="s">
        <v>753</v>
      </c>
      <c r="B4614" s="1151" t="s">
        <v>92</v>
      </c>
      <c r="C4614" s="1151"/>
      <c r="D4614" s="1151"/>
      <c r="E4614" s="1151"/>
      <c r="F4614" s="1151"/>
      <c r="G4614" s="1151"/>
      <c r="H4614" s="1151"/>
      <c r="I4614" s="1151"/>
      <c r="J4614" s="1151"/>
      <c r="K4614" s="1151"/>
      <c r="L4614" s="1151"/>
    </row>
    <row r="4615" spans="1:12" s="54" customFormat="1" ht="9" customHeight="1">
      <c r="A4615" s="57"/>
      <c r="B4615" s="58"/>
      <c r="C4615" s="58"/>
      <c r="D4615" s="58"/>
      <c r="E4615" s="59"/>
      <c r="F4615" s="59"/>
      <c r="G4615" s="59"/>
      <c r="H4615" s="59"/>
      <c r="I4615" s="59"/>
      <c r="J4615" s="58"/>
      <c r="K4615" s="58"/>
      <c r="L4615" s="58"/>
    </row>
    <row r="4616" spans="1:12" s="54" customFormat="1" ht="27" customHeight="1">
      <c r="B4616" s="1152" t="s">
        <v>1116</v>
      </c>
      <c r="C4616" s="1152"/>
      <c r="D4616" s="1152"/>
      <c r="E4616" s="1152"/>
      <c r="F4616" s="1152"/>
      <c r="G4616" s="1152"/>
      <c r="H4616" s="1152"/>
      <c r="I4616" s="1152"/>
      <c r="J4616" s="1152"/>
      <c r="K4616" s="1152"/>
      <c r="L4616" s="1152"/>
    </row>
    <row r="4617" spans="1:12" s="54" customFormat="1">
      <c r="E4617" s="55"/>
      <c r="F4617" s="55"/>
      <c r="G4617" s="55"/>
      <c r="H4617" s="55"/>
      <c r="I4617" s="55"/>
    </row>
    <row r="4618" spans="1:12" s="54" customFormat="1" ht="13.5" customHeight="1">
      <c r="A4618" s="70" t="s">
        <v>262</v>
      </c>
      <c r="B4618" s="67"/>
      <c r="C4618" s="74" t="s">
        <v>263</v>
      </c>
      <c r="D4618" s="1150" t="s">
        <v>263</v>
      </c>
      <c r="E4618" s="1150"/>
      <c r="F4618" s="74" t="s">
        <v>264</v>
      </c>
      <c r="G4618" s="1150" t="s">
        <v>264</v>
      </c>
      <c r="H4618" s="1150"/>
      <c r="I4618" s="1143" t="s">
        <v>292</v>
      </c>
      <c r="J4618" s="1143"/>
      <c r="K4618" s="1143"/>
      <c r="L4618" s="1143"/>
    </row>
    <row r="4619" spans="1:12" s="54" customFormat="1" ht="13.5" customHeight="1">
      <c r="A4619" s="70" t="s">
        <v>265</v>
      </c>
      <c r="B4619" s="67"/>
      <c r="C4619" s="74">
        <v>2012</v>
      </c>
      <c r="D4619" s="1150">
        <v>2011</v>
      </c>
      <c r="E4619" s="1150"/>
      <c r="F4619" s="74">
        <v>2010</v>
      </c>
      <c r="G4619" s="1150">
        <v>2009</v>
      </c>
      <c r="H4619" s="1150"/>
      <c r="I4619" s="74"/>
      <c r="J4619" s="67"/>
      <c r="K4619" s="67"/>
      <c r="L4619" s="67"/>
    </row>
    <row r="4620" spans="1:12" s="54" customFormat="1" ht="12.75" customHeight="1">
      <c r="B4620" s="54" t="s">
        <v>266</v>
      </c>
      <c r="C4620" s="66">
        <v>4091820.48</v>
      </c>
      <c r="D4620" s="1148">
        <v>4618816.4800000004</v>
      </c>
      <c r="E4620" s="1148"/>
      <c r="F4620" s="66">
        <v>4706868.42</v>
      </c>
      <c r="G4620" s="1148">
        <v>4181724.09</v>
      </c>
      <c r="H4620" s="1148"/>
      <c r="I4620" s="55"/>
    </row>
    <row r="4621" spans="1:12" s="54" customFormat="1" ht="6" customHeight="1">
      <c r="B4621" s="67"/>
      <c r="C4621" s="69"/>
      <c r="D4621" s="69"/>
      <c r="E4621" s="69"/>
      <c r="F4621" s="69"/>
      <c r="G4621" s="69"/>
      <c r="H4621" s="69"/>
      <c r="I4621" s="71"/>
      <c r="J4621" s="67"/>
      <c r="K4621" s="67"/>
      <c r="L4621" s="58"/>
    </row>
    <row r="4622" spans="1:12" s="54" customFormat="1" ht="12.75" customHeight="1">
      <c r="B4622" s="54" t="s">
        <v>265</v>
      </c>
      <c r="C4622" s="66">
        <v>408904.64</v>
      </c>
      <c r="D4622" s="1148">
        <v>721315.36</v>
      </c>
      <c r="E4622" s="1148"/>
      <c r="F4622" s="66">
        <v>736402.05</v>
      </c>
      <c r="G4622" s="1148">
        <v>511863.24</v>
      </c>
      <c r="H4622" s="1148"/>
      <c r="I4622" s="55"/>
    </row>
    <row r="4623" spans="1:12" s="54" customFormat="1" ht="6" customHeight="1">
      <c r="B4623" s="67"/>
      <c r="C4623" s="69"/>
      <c r="D4623" s="69"/>
      <c r="E4623" s="69"/>
      <c r="F4623" s="69"/>
      <c r="G4623" s="69"/>
      <c r="H4623" s="69"/>
      <c r="I4623" s="71"/>
      <c r="J4623" s="67"/>
      <c r="K4623" s="67"/>
      <c r="L4623" s="58"/>
    </row>
    <row r="4624" spans="1:12" s="54" customFormat="1" ht="12.75" customHeight="1">
      <c r="B4624" s="70" t="s">
        <v>1</v>
      </c>
      <c r="C4624" s="97">
        <v>3682915.84</v>
      </c>
      <c r="D4624" s="1148">
        <v>3897501.1200000006</v>
      </c>
      <c r="E4624" s="1148"/>
      <c r="F4624" s="66">
        <v>3970466.37</v>
      </c>
      <c r="G4624" s="1148">
        <v>3669860.8499999996</v>
      </c>
      <c r="H4624" s="1148"/>
      <c r="I4624" s="55"/>
      <c r="L4624" s="58"/>
    </row>
    <row r="4625" spans="1:12" s="54" customFormat="1" ht="6" customHeight="1">
      <c r="B4625" s="67"/>
      <c r="C4625" s="69"/>
      <c r="D4625" s="69"/>
      <c r="E4625" s="69"/>
      <c r="F4625" s="69"/>
      <c r="G4625" s="69"/>
      <c r="H4625" s="69"/>
      <c r="I4625" s="71"/>
      <c r="J4625" s="67"/>
      <c r="K4625" s="67"/>
      <c r="L4625" s="58"/>
    </row>
    <row r="4626" spans="1:12" s="54" customFormat="1" ht="12.75" customHeight="1">
      <c r="B4626" s="54" t="s">
        <v>267</v>
      </c>
      <c r="C4626" s="72">
        <v>9.9932204259361848E-2</v>
      </c>
      <c r="D4626" s="1149">
        <v>0.15616887207434574</v>
      </c>
      <c r="E4626" s="1149"/>
      <c r="F4626" s="72">
        <v>0.1564526526535025</v>
      </c>
      <c r="G4626" s="1149">
        <v>0.12240483326579302</v>
      </c>
      <c r="H4626" s="1149"/>
      <c r="I4626" s="72"/>
      <c r="L4626" s="58"/>
    </row>
    <row r="4627" spans="1:12" s="54" customFormat="1" ht="6" customHeight="1">
      <c r="B4627" s="67"/>
      <c r="C4627" s="71"/>
      <c r="D4627" s="71"/>
      <c r="E4627" s="71"/>
      <c r="F4627" s="71"/>
      <c r="G4627" s="71"/>
      <c r="H4627" s="71"/>
      <c r="I4627" s="71"/>
      <c r="J4627" s="67"/>
      <c r="K4627" s="67"/>
      <c r="L4627" s="58"/>
    </row>
    <row r="4628" spans="1:12" s="54" customFormat="1" ht="12.75" customHeight="1">
      <c r="E4628" s="55"/>
      <c r="F4628" s="55"/>
      <c r="G4628" s="55"/>
      <c r="H4628" s="55"/>
      <c r="I4628" s="55"/>
    </row>
    <row r="4629" spans="1:12" s="54" customFormat="1" ht="6" customHeight="1">
      <c r="B4629" s="67"/>
      <c r="C4629" s="71"/>
      <c r="D4629" s="71"/>
      <c r="E4629" s="71"/>
      <c r="F4629" s="71"/>
      <c r="G4629" s="71"/>
      <c r="H4629" s="71"/>
      <c r="I4629" s="71"/>
      <c r="J4629" s="67"/>
      <c r="K4629" s="67"/>
      <c r="L4629" s="67"/>
    </row>
    <row r="4630" spans="1:12" s="54" customFormat="1" ht="12.75" customHeight="1">
      <c r="E4630" s="55"/>
      <c r="F4630" s="55"/>
      <c r="G4630" s="55"/>
      <c r="H4630" s="55"/>
      <c r="I4630" s="55"/>
    </row>
    <row r="4631" spans="1:12" s="54" customFormat="1" ht="13.5" customHeight="1">
      <c r="A4631" s="70" t="s">
        <v>268</v>
      </c>
      <c r="B4631" s="73" t="s">
        <v>293</v>
      </c>
      <c r="C4631" s="1143" t="s">
        <v>270</v>
      </c>
      <c r="D4631" s="1143"/>
      <c r="E4631" s="1143"/>
      <c r="F4631" s="1143" t="s">
        <v>271</v>
      </c>
      <c r="G4631" s="1143"/>
      <c r="H4631" s="1143"/>
      <c r="I4631" s="74" t="s">
        <v>1</v>
      </c>
      <c r="J4631" s="73"/>
      <c r="K4631" s="74" t="s">
        <v>1</v>
      </c>
      <c r="L4631" s="74" t="s">
        <v>272</v>
      </c>
    </row>
    <row r="4632" spans="1:12" s="54" customFormat="1" ht="13.5" customHeight="1">
      <c r="A4632" s="70"/>
      <c r="B4632" s="73"/>
      <c r="C4632" s="74" t="s">
        <v>273</v>
      </c>
      <c r="D4632" s="74" t="s">
        <v>274</v>
      </c>
      <c r="E4632" s="74"/>
      <c r="F4632" s="74" t="s">
        <v>273</v>
      </c>
      <c r="G4632" s="74" t="s">
        <v>274</v>
      </c>
      <c r="H4632" s="74"/>
      <c r="I4632" s="74" t="s">
        <v>275</v>
      </c>
      <c r="J4632" s="73"/>
      <c r="K4632" s="74" t="s">
        <v>276</v>
      </c>
      <c r="L4632" s="74" t="s">
        <v>277</v>
      </c>
    </row>
    <row r="4633" spans="1:12" s="76" customFormat="1">
      <c r="A4633" s="76" t="s">
        <v>1117</v>
      </c>
      <c r="B4633" s="76" t="s">
        <v>1118</v>
      </c>
      <c r="C4633" s="77">
        <v>211491.24</v>
      </c>
      <c r="D4633" s="78">
        <v>5.1686343776254813E-2</v>
      </c>
      <c r="E4633" s="79"/>
      <c r="F4633" s="77">
        <v>65424.72</v>
      </c>
      <c r="G4633" s="78">
        <v>0.15999994521950153</v>
      </c>
      <c r="H4633" s="79"/>
      <c r="I4633" s="77">
        <v>146066.51999999999</v>
      </c>
      <c r="K4633" s="77">
        <v>152400.22</v>
      </c>
      <c r="L4633" s="78">
        <v>-4.1559651291842047E-2</v>
      </c>
    </row>
    <row r="4634" spans="1:12" s="76" customFormat="1" ht="6" customHeight="1">
      <c r="B4634" s="80"/>
      <c r="C4634" s="81"/>
      <c r="D4634" s="82"/>
      <c r="E4634" s="83"/>
      <c r="F4634" s="81"/>
      <c r="G4634" s="82"/>
      <c r="H4634" s="83"/>
      <c r="I4634" s="81"/>
      <c r="J4634" s="80"/>
      <c r="K4634" s="81"/>
      <c r="L4634" s="82"/>
    </row>
    <row r="4635" spans="1:12" s="76" customFormat="1">
      <c r="A4635" s="76" t="s">
        <v>1119</v>
      </c>
      <c r="B4635" s="76" t="s">
        <v>1120</v>
      </c>
      <c r="C4635" s="77">
        <v>766655.92</v>
      </c>
      <c r="D4635" s="78">
        <v>0.18736303895717343</v>
      </c>
      <c r="E4635" s="79"/>
      <c r="F4635" s="77">
        <v>237164.72</v>
      </c>
      <c r="G4635" s="78">
        <v>0.58000007043206947</v>
      </c>
      <c r="H4635" s="79"/>
      <c r="I4635" s="77">
        <v>529491.20000000007</v>
      </c>
      <c r="K4635" s="77">
        <v>552450.68000000005</v>
      </c>
      <c r="L4635" s="78">
        <v>-4.1559329784877773E-2</v>
      </c>
    </row>
    <row r="4636" spans="1:12" s="76" customFormat="1" ht="6" customHeight="1">
      <c r="B4636" s="80"/>
      <c r="C4636" s="81"/>
      <c r="D4636" s="82"/>
      <c r="E4636" s="83"/>
      <c r="F4636" s="81"/>
      <c r="G4636" s="82"/>
      <c r="H4636" s="83"/>
      <c r="I4636" s="81"/>
      <c r="J4636" s="80"/>
      <c r="K4636" s="81"/>
      <c r="L4636" s="82"/>
    </row>
    <row r="4637" spans="1:12" s="76" customFormat="1" ht="25.5">
      <c r="A4637" s="76" t="s">
        <v>1121</v>
      </c>
      <c r="B4637" s="76" t="s">
        <v>1122</v>
      </c>
      <c r="C4637" s="77">
        <v>343673.32</v>
      </c>
      <c r="D4637" s="78">
        <v>8.3990322077863985E-2</v>
      </c>
      <c r="E4637" s="79"/>
      <c r="F4637" s="77">
        <v>106315.2</v>
      </c>
      <c r="G4637" s="78">
        <v>0.25999998434842897</v>
      </c>
      <c r="H4637" s="79"/>
      <c r="I4637" s="77">
        <v>237358.12</v>
      </c>
      <c r="K4637" s="77">
        <v>247650.22</v>
      </c>
      <c r="L4637" s="78">
        <v>-4.1559018199135885E-2</v>
      </c>
    </row>
    <row r="4638" spans="1:12" s="76" customFormat="1" ht="6" customHeight="1">
      <c r="B4638" s="80"/>
      <c r="C4638" s="81"/>
      <c r="D4638" s="82"/>
      <c r="E4638" s="83"/>
      <c r="F4638" s="81"/>
      <c r="G4638" s="82"/>
      <c r="H4638" s="83"/>
      <c r="I4638" s="81"/>
      <c r="J4638" s="80"/>
      <c r="K4638" s="81"/>
      <c r="L4638" s="82"/>
    </row>
    <row r="4639" spans="1:12" s="76" customFormat="1">
      <c r="A4639" s="76" t="s">
        <v>1123</v>
      </c>
      <c r="B4639" s="76" t="s">
        <v>1124</v>
      </c>
      <c r="C4639" s="77">
        <v>2770000</v>
      </c>
      <c r="D4639" s="78">
        <v>0.67696029518870782</v>
      </c>
      <c r="E4639" s="79"/>
      <c r="F4639" s="77">
        <v>0</v>
      </c>
      <c r="G4639" s="78">
        <v>0</v>
      </c>
      <c r="H4639" s="79"/>
      <c r="I4639" s="77">
        <v>2770000</v>
      </c>
      <c r="K4639" s="77">
        <v>2945000</v>
      </c>
      <c r="L4639" s="78">
        <v>-5.9422750424448216E-2</v>
      </c>
    </row>
    <row r="4640" spans="1:12" s="76" customFormat="1" ht="6" customHeight="1">
      <c r="B4640" s="80"/>
      <c r="C4640" s="81"/>
      <c r="D4640" s="82"/>
      <c r="E4640" s="83"/>
      <c r="F4640" s="81"/>
      <c r="G4640" s="82"/>
      <c r="H4640" s="83"/>
      <c r="I4640" s="81"/>
      <c r="J4640" s="80"/>
      <c r="K4640" s="81"/>
      <c r="L4640" s="82"/>
    </row>
    <row r="4641" spans="1:12" s="54" customFormat="1">
      <c r="E4641" s="55"/>
      <c r="F4641" s="55"/>
      <c r="G4641" s="55"/>
      <c r="H4641" s="55"/>
      <c r="I4641" s="55"/>
    </row>
    <row r="4642" spans="1:12" s="85" customFormat="1">
      <c r="A4642" s="84" t="s">
        <v>288</v>
      </c>
      <c r="B4642" s="95"/>
      <c r="E4642" s="86"/>
      <c r="F4642" s="86"/>
      <c r="G4642" s="86"/>
      <c r="H4642" s="86"/>
      <c r="I4642" s="86"/>
    </row>
    <row r="4643" spans="1:12" s="85" customFormat="1">
      <c r="E4643" s="86"/>
      <c r="F4643" s="86"/>
      <c r="G4643" s="86"/>
      <c r="H4643" s="86"/>
      <c r="I4643" s="86"/>
    </row>
    <row r="4644" spans="1:12" s="85" customFormat="1">
      <c r="E4644" s="86"/>
      <c r="F4644" s="86"/>
      <c r="G4644" s="86"/>
      <c r="H4644" s="86"/>
      <c r="I4644" s="86"/>
    </row>
    <row r="4645" spans="1:12" s="85" customFormat="1">
      <c r="E4645" s="86"/>
      <c r="F4645" s="86"/>
      <c r="G4645" s="86"/>
      <c r="H4645" s="86"/>
      <c r="I4645" s="86"/>
    </row>
    <row r="4646" spans="1:12" s="85" customFormat="1">
      <c r="E4646" s="86"/>
      <c r="F4646" s="86"/>
      <c r="G4646" s="86"/>
      <c r="H4646" s="86"/>
      <c r="I4646" s="86"/>
    </row>
    <row r="4647" spans="1:12" s="85" customFormat="1">
      <c r="E4647" s="86"/>
      <c r="F4647" s="86"/>
      <c r="G4647" s="86"/>
      <c r="H4647" s="86"/>
      <c r="I4647" s="86"/>
    </row>
    <row r="4648" spans="1:12" s="85" customFormat="1">
      <c r="E4648" s="86"/>
      <c r="F4648" s="86"/>
      <c r="G4648" s="86"/>
      <c r="H4648" s="86"/>
      <c r="I4648" s="86"/>
    </row>
    <row r="4649" spans="1:12" s="85" customFormat="1">
      <c r="E4649" s="86"/>
      <c r="F4649" s="86"/>
      <c r="G4649" s="86"/>
      <c r="H4649" s="86"/>
      <c r="I4649" s="86"/>
    </row>
    <row r="4650" spans="1:12" s="85" customFormat="1">
      <c r="E4650" s="86"/>
      <c r="F4650" s="86"/>
      <c r="G4650" s="86"/>
      <c r="H4650" s="86"/>
      <c r="I4650" s="86"/>
    </row>
    <row r="4651" spans="1:12" s="85" customFormat="1">
      <c r="E4651" s="86"/>
      <c r="F4651" s="86"/>
      <c r="G4651" s="86"/>
      <c r="H4651" s="86"/>
      <c r="I4651" s="86"/>
    </row>
    <row r="4652" spans="1:12" s="98" customFormat="1">
      <c r="A4652" s="87" t="s">
        <v>260</v>
      </c>
    </row>
    <row r="4653" spans="1:12" s="98" customFormat="1">
      <c r="A4653" s="88" t="s">
        <v>753</v>
      </c>
      <c r="B4653" s="1144" t="s">
        <v>92</v>
      </c>
      <c r="C4653" s="1144"/>
      <c r="D4653" s="1144"/>
      <c r="E4653" s="1144"/>
      <c r="F4653" s="1144"/>
      <c r="G4653" s="1144"/>
      <c r="H4653" s="1144"/>
      <c r="I4653" s="1144"/>
      <c r="J4653" s="1144"/>
      <c r="K4653" s="1144"/>
      <c r="L4653" s="1144"/>
    </row>
    <row r="4654" spans="1:12" s="99" customFormat="1" ht="9" customHeight="1">
      <c r="B4654" s="100"/>
      <c r="C4654" s="100"/>
      <c r="D4654" s="100"/>
      <c r="E4654" s="100"/>
      <c r="F4654" s="100"/>
      <c r="G4654" s="100"/>
      <c r="H4654" s="100"/>
      <c r="I4654" s="100"/>
    </row>
    <row r="4655" spans="1:12" s="98" customFormat="1" ht="27" customHeight="1">
      <c r="B4655" s="1145" t="s">
        <v>1125</v>
      </c>
      <c r="C4655" s="1145"/>
      <c r="D4655" s="1145"/>
      <c r="E4655" s="1145"/>
      <c r="F4655" s="1145"/>
      <c r="G4655" s="1145"/>
      <c r="H4655" s="1145"/>
      <c r="I4655" s="1145"/>
      <c r="J4655" s="1145"/>
      <c r="K4655" s="1145"/>
      <c r="L4655" s="1145"/>
    </row>
    <row r="4656" spans="1:12" s="85" customFormat="1">
      <c r="E4656" s="86"/>
      <c r="F4656" s="86"/>
      <c r="G4656" s="86"/>
      <c r="H4656" s="86"/>
      <c r="I4656" s="86"/>
    </row>
    <row r="4657" spans="1:12" s="98" customFormat="1">
      <c r="A4657" s="102" t="s">
        <v>297</v>
      </c>
      <c r="B4657" s="103" t="s">
        <v>298</v>
      </c>
      <c r="C4657" s="103"/>
      <c r="D4657" s="103"/>
      <c r="E4657" s="103"/>
      <c r="F4657" s="86"/>
      <c r="G4657" s="103" t="s">
        <v>299</v>
      </c>
      <c r="H4657" s="104"/>
      <c r="I4657" s="104"/>
      <c r="J4657" s="104"/>
      <c r="K4657" s="105"/>
      <c r="L4657" s="105"/>
    </row>
    <row r="4658" spans="1:12" s="98" customFormat="1">
      <c r="A4658" s="99"/>
      <c r="B4658" s="1146"/>
      <c r="C4658" s="1146"/>
      <c r="D4658" s="1146"/>
      <c r="E4658" s="95"/>
      <c r="F4658" s="106"/>
      <c r="G4658" s="1147"/>
      <c r="H4658" s="1147"/>
      <c r="I4658" s="1147"/>
      <c r="J4658" s="1147"/>
      <c r="K4658" s="1147"/>
      <c r="L4658" s="1147"/>
    </row>
    <row r="4659" spans="1:12" s="98" customFormat="1">
      <c r="A4659" s="99"/>
      <c r="B4659" s="1146"/>
      <c r="C4659" s="1146"/>
      <c r="D4659" s="1146"/>
      <c r="E4659" s="95"/>
      <c r="F4659" s="106"/>
      <c r="G4659" s="1147"/>
      <c r="H4659" s="1147"/>
      <c r="I4659" s="1147"/>
      <c r="J4659" s="1147"/>
      <c r="K4659" s="1147"/>
      <c r="L4659" s="1147"/>
    </row>
    <row r="4660" spans="1:12" s="98" customFormat="1">
      <c r="A4660" s="99"/>
      <c r="B4660" s="1146"/>
      <c r="C4660" s="1146"/>
      <c r="D4660" s="1146"/>
      <c r="E4660" s="95"/>
      <c r="F4660" s="106"/>
      <c r="G4660" s="1147"/>
      <c r="H4660" s="1147"/>
      <c r="I4660" s="1147"/>
      <c r="J4660" s="1147"/>
      <c r="K4660" s="1147"/>
      <c r="L4660" s="1147"/>
    </row>
    <row r="4661" spans="1:12" s="98" customFormat="1">
      <c r="A4661" s="99"/>
      <c r="B4661" s="1146"/>
      <c r="C4661" s="1146"/>
      <c r="D4661" s="1146"/>
      <c r="E4661" s="95"/>
      <c r="F4661" s="106"/>
      <c r="G4661" s="1147"/>
      <c r="H4661" s="1147"/>
      <c r="I4661" s="1147"/>
      <c r="J4661" s="1147"/>
      <c r="K4661" s="1147"/>
      <c r="L4661" s="1147"/>
    </row>
    <row r="4662" spans="1:12" s="98" customFormat="1">
      <c r="A4662" s="99"/>
      <c r="B4662" s="1146"/>
      <c r="C4662" s="1146"/>
      <c r="D4662" s="1146"/>
      <c r="E4662" s="95"/>
      <c r="F4662" s="106"/>
      <c r="G4662" s="1147"/>
      <c r="H4662" s="1147"/>
      <c r="I4662" s="1147"/>
      <c r="J4662" s="1147"/>
      <c r="K4662" s="1147"/>
      <c r="L4662" s="1147"/>
    </row>
    <row r="4663" spans="1:12" s="98" customFormat="1">
      <c r="A4663" s="99"/>
      <c r="B4663" s="1146"/>
      <c r="C4663" s="1146"/>
      <c r="D4663" s="1146"/>
      <c r="E4663" s="95"/>
      <c r="F4663" s="106"/>
      <c r="G4663" s="1147"/>
      <c r="H4663" s="1147"/>
      <c r="I4663" s="1147"/>
      <c r="J4663" s="1147"/>
      <c r="K4663" s="1147"/>
      <c r="L4663" s="1147"/>
    </row>
    <row r="4664" spans="1:12" s="98" customFormat="1">
      <c r="A4664" s="99"/>
      <c r="B4664" s="1146"/>
      <c r="C4664" s="1146"/>
      <c r="D4664" s="1146"/>
      <c r="E4664" s="95"/>
      <c r="F4664" s="106"/>
      <c r="G4664" s="1147"/>
      <c r="H4664" s="1147"/>
      <c r="I4664" s="1147"/>
      <c r="J4664" s="1147"/>
      <c r="K4664" s="1147"/>
      <c r="L4664" s="1147"/>
    </row>
    <row r="4665" spans="1:12" s="98" customFormat="1">
      <c r="A4665" s="99"/>
      <c r="B4665" s="1146"/>
      <c r="C4665" s="1146"/>
      <c r="D4665" s="1146"/>
      <c r="E4665" s="95"/>
      <c r="F4665" s="106"/>
      <c r="G4665" s="1147"/>
      <c r="H4665" s="1147"/>
      <c r="I4665" s="1147"/>
      <c r="J4665" s="1147"/>
      <c r="K4665" s="1147"/>
      <c r="L4665" s="1147"/>
    </row>
    <row r="4666" spans="1:12" s="98" customFormat="1">
      <c r="A4666" s="99"/>
      <c r="B4666" s="1146"/>
      <c r="C4666" s="1146"/>
      <c r="D4666" s="1146"/>
      <c r="E4666" s="95"/>
      <c r="F4666" s="106"/>
      <c r="G4666" s="1147"/>
      <c r="H4666" s="1147"/>
      <c r="I4666" s="1147"/>
      <c r="J4666" s="1147"/>
      <c r="K4666" s="1147"/>
      <c r="L4666" s="1147"/>
    </row>
    <row r="4667" spans="1:12" s="98" customFormat="1">
      <c r="A4667" s="99"/>
      <c r="B4667" s="1146"/>
      <c r="C4667" s="1146"/>
      <c r="D4667" s="1146"/>
      <c r="E4667" s="95"/>
      <c r="F4667" s="106"/>
      <c r="G4667" s="1147"/>
      <c r="H4667" s="1147"/>
      <c r="I4667" s="1147"/>
      <c r="J4667" s="1147"/>
      <c r="K4667" s="1147"/>
      <c r="L4667" s="1147"/>
    </row>
    <row r="4668" spans="1:12" s="98" customFormat="1">
      <c r="A4668" s="99"/>
      <c r="B4668" s="99"/>
      <c r="C4668" s="99"/>
      <c r="D4668" s="99"/>
      <c r="E4668" s="99"/>
      <c r="F4668" s="99"/>
      <c r="G4668" s="99"/>
      <c r="H4668" s="99"/>
      <c r="I4668" s="99"/>
    </row>
    <row r="4669" spans="1:12" s="98" customFormat="1" ht="27" customHeight="1">
      <c r="A4669" s="107" t="s">
        <v>300</v>
      </c>
      <c r="B4669" s="103" t="s">
        <v>301</v>
      </c>
      <c r="C4669" s="108" t="s">
        <v>302</v>
      </c>
      <c r="D4669" s="1141" t="s">
        <v>303</v>
      </c>
      <c r="E4669" s="1141"/>
      <c r="F4669" s="108" t="s">
        <v>304</v>
      </c>
      <c r="G4669" s="1141" t="s">
        <v>305</v>
      </c>
      <c r="H4669" s="1141"/>
      <c r="I4669" s="108" t="s">
        <v>306</v>
      </c>
      <c r="J4669" s="103" t="s">
        <v>307</v>
      </c>
      <c r="K4669" s="103"/>
      <c r="L4669" s="105"/>
    </row>
    <row r="4670" spans="1:12" s="85" customFormat="1" ht="25.5">
      <c r="A4670" s="110"/>
      <c r="B4670" s="111" t="s">
        <v>1126</v>
      </c>
      <c r="C4670" s="112">
        <v>80</v>
      </c>
      <c r="D4670" s="1142">
        <v>80</v>
      </c>
      <c r="E4670" s="1135"/>
      <c r="F4670" s="112">
        <v>83</v>
      </c>
      <c r="G4670" s="1142">
        <v>83</v>
      </c>
      <c r="H4670" s="1135"/>
      <c r="I4670" s="114">
        <v>70</v>
      </c>
      <c r="J4670" s="1136"/>
      <c r="K4670" s="1136"/>
      <c r="L4670" s="1136"/>
    </row>
    <row r="4671" spans="1:12" s="98" customFormat="1" ht="6" customHeight="1">
      <c r="A4671" s="110"/>
      <c r="B4671" s="115"/>
      <c r="C4671" s="116"/>
      <c r="D4671" s="117"/>
      <c r="E4671" s="116"/>
      <c r="F4671" s="116"/>
      <c r="G4671" s="117"/>
      <c r="H4671" s="116"/>
      <c r="I4671" s="117"/>
      <c r="J4671" s="118"/>
      <c r="K4671" s="118"/>
      <c r="L4671" s="118"/>
    </row>
    <row r="4672" spans="1:12" s="95" customFormat="1" ht="26.25" customHeight="1">
      <c r="A4672" s="278"/>
      <c r="B4672" s="168" t="s">
        <v>1127</v>
      </c>
      <c r="C4672" s="279">
        <v>15</v>
      </c>
      <c r="D4672" s="1237">
        <v>15</v>
      </c>
      <c r="E4672" s="1237"/>
      <c r="F4672" s="279">
        <v>23</v>
      </c>
      <c r="G4672" s="1237">
        <v>42</v>
      </c>
      <c r="H4672" s="1237"/>
      <c r="I4672" s="280">
        <v>32</v>
      </c>
      <c r="J4672" s="1238"/>
      <c r="K4672" s="1238"/>
      <c r="L4672" s="1238"/>
    </row>
    <row r="4673" spans="1:12" s="85" customFormat="1" ht="6" customHeight="1">
      <c r="A4673" s="110"/>
      <c r="B4673" s="115"/>
      <c r="C4673" s="116"/>
      <c r="D4673" s="149"/>
      <c r="E4673" s="149"/>
      <c r="F4673" s="116"/>
      <c r="G4673" s="117"/>
      <c r="H4673" s="117"/>
      <c r="I4673" s="117"/>
      <c r="J4673" s="118"/>
      <c r="K4673" s="118"/>
      <c r="L4673" s="118"/>
    </row>
    <row r="4674" spans="1:12" s="85" customFormat="1">
      <c r="A4674" s="110"/>
      <c r="B4674" s="111"/>
      <c r="C4674" s="112"/>
      <c r="D4674" s="1142"/>
      <c r="E4674" s="1135"/>
      <c r="F4674" s="112"/>
      <c r="G4674" s="1142"/>
      <c r="H4674" s="1135"/>
      <c r="I4674" s="114"/>
      <c r="J4674" s="1136"/>
      <c r="K4674" s="1136"/>
      <c r="L4674" s="1136"/>
    </row>
    <row r="4675" spans="1:12" s="85" customFormat="1">
      <c r="A4675" s="110"/>
      <c r="B4675" s="119"/>
      <c r="C4675" s="119"/>
      <c r="D4675" s="120"/>
      <c r="E4675" s="119"/>
      <c r="F4675" s="119"/>
      <c r="G4675" s="120"/>
      <c r="H4675" s="119"/>
      <c r="I4675" s="120"/>
      <c r="J4675" s="121"/>
      <c r="K4675" s="121"/>
      <c r="L4675" s="121"/>
    </row>
    <row r="4676" spans="1:12" s="98" customFormat="1" ht="27" customHeight="1">
      <c r="A4676" s="122" t="s">
        <v>309</v>
      </c>
      <c r="B4676" s="103" t="s">
        <v>310</v>
      </c>
      <c r="C4676" s="108"/>
      <c r="D4676" s="1141" t="s">
        <v>304</v>
      </c>
      <c r="E4676" s="1141"/>
      <c r="F4676" s="108" t="s">
        <v>305</v>
      </c>
      <c r="G4676" s="1141" t="s">
        <v>306</v>
      </c>
      <c r="H4676" s="1141"/>
      <c r="I4676" s="108" t="s">
        <v>311</v>
      </c>
      <c r="J4676" s="123" t="s">
        <v>307</v>
      </c>
      <c r="K4676" s="124"/>
      <c r="L4676" s="125"/>
    </row>
    <row r="4677" spans="1:12" s="85" customFormat="1" ht="25.5" customHeight="1">
      <c r="A4677" s="110"/>
      <c r="B4677" s="1133" t="s">
        <v>1128</v>
      </c>
      <c r="C4677" s="1133"/>
      <c r="D4677" s="1135">
        <v>100</v>
      </c>
      <c r="E4677" s="1135"/>
      <c r="F4677" s="114">
        <v>87</v>
      </c>
      <c r="G4677" s="1142">
        <v>119</v>
      </c>
      <c r="H4677" s="1135"/>
      <c r="I4677" s="114">
        <v>97</v>
      </c>
      <c r="J4677" s="1136"/>
      <c r="K4677" s="1136"/>
      <c r="L4677" s="1136"/>
    </row>
    <row r="4678" spans="1:12" s="98" customFormat="1" ht="6" customHeight="1">
      <c r="A4678" s="110"/>
      <c r="B4678" s="127"/>
      <c r="C4678" s="127"/>
      <c r="D4678" s="128"/>
      <c r="E4678" s="128"/>
      <c r="F4678" s="129"/>
      <c r="G4678" s="129"/>
      <c r="H4678" s="128"/>
      <c r="I4678" s="129"/>
      <c r="J4678" s="125"/>
      <c r="K4678" s="125"/>
      <c r="L4678" s="125"/>
    </row>
    <row r="4679" spans="1:12" s="85" customFormat="1" ht="25.5" customHeight="1">
      <c r="A4679" s="110"/>
      <c r="B4679" s="1133" t="s">
        <v>1129</v>
      </c>
      <c r="C4679" s="1133"/>
      <c r="D4679" s="1135">
        <v>681</v>
      </c>
      <c r="E4679" s="1135"/>
      <c r="F4679" s="114">
        <v>609</v>
      </c>
      <c r="G4679" s="1142">
        <v>690</v>
      </c>
      <c r="H4679" s="1135"/>
      <c r="I4679" s="114">
        <v>630</v>
      </c>
      <c r="J4679" s="1174"/>
      <c r="K4679" s="1174"/>
      <c r="L4679" s="1174"/>
    </row>
    <row r="4680" spans="1:12" s="98" customFormat="1" ht="6" customHeight="1">
      <c r="A4680" s="110"/>
      <c r="B4680" s="127"/>
      <c r="C4680" s="127"/>
      <c r="D4680" s="128"/>
      <c r="E4680" s="128"/>
      <c r="F4680" s="129"/>
      <c r="G4680" s="129"/>
      <c r="H4680" s="128"/>
      <c r="I4680" s="129"/>
      <c r="J4680" s="125"/>
      <c r="K4680" s="125"/>
      <c r="L4680" s="125"/>
    </row>
    <row r="4681" spans="1:12" s="85" customFormat="1">
      <c r="A4681" s="110"/>
      <c r="B4681" s="1133" t="s">
        <v>1130</v>
      </c>
      <c r="C4681" s="1133"/>
      <c r="D4681" s="1135">
        <v>77</v>
      </c>
      <c r="E4681" s="1135"/>
      <c r="F4681" s="114">
        <v>53</v>
      </c>
      <c r="G4681" s="1142">
        <v>117</v>
      </c>
      <c r="H4681" s="1135"/>
      <c r="I4681" s="114">
        <v>79</v>
      </c>
      <c r="J4681" s="1136"/>
      <c r="K4681" s="1136"/>
      <c r="L4681" s="1136"/>
    </row>
    <row r="4682" spans="1:12" s="98" customFormat="1" ht="6" customHeight="1">
      <c r="A4682" s="110"/>
      <c r="B4682" s="127"/>
      <c r="C4682" s="127"/>
      <c r="D4682" s="128"/>
      <c r="E4682" s="128"/>
      <c r="F4682" s="129"/>
      <c r="G4682" s="129"/>
      <c r="H4682" s="128"/>
      <c r="I4682" s="129"/>
      <c r="J4682" s="125"/>
      <c r="K4682" s="125"/>
      <c r="L4682" s="125"/>
    </row>
    <row r="4683" spans="1:12" s="85" customFormat="1" ht="25.5" customHeight="1">
      <c r="A4683" s="110"/>
      <c r="B4683" s="1155" t="s">
        <v>1131</v>
      </c>
      <c r="C4683" s="1155"/>
      <c r="D4683" s="1161">
        <v>754493</v>
      </c>
      <c r="E4683" s="1156"/>
      <c r="F4683" s="152">
        <v>771860</v>
      </c>
      <c r="G4683" s="1161">
        <v>742758</v>
      </c>
      <c r="H4683" s="1157"/>
      <c r="I4683" s="152">
        <v>755914</v>
      </c>
      <c r="J4683" s="1158" t="s">
        <v>1132</v>
      </c>
      <c r="K4683" s="1158"/>
      <c r="L4683" s="1158"/>
    </row>
    <row r="4684" spans="1:12" s="85" customFormat="1" ht="6" customHeight="1">
      <c r="A4684" s="110"/>
      <c r="B4684" s="115"/>
      <c r="C4684" s="115"/>
      <c r="D4684" s="116"/>
      <c r="E4684" s="116"/>
      <c r="F4684" s="117"/>
      <c r="G4684" s="117"/>
      <c r="H4684" s="117"/>
      <c r="I4684" s="117"/>
      <c r="J4684" s="118"/>
      <c r="K4684" s="118"/>
      <c r="L4684" s="118"/>
    </row>
    <row r="4685" spans="1:12" s="85" customFormat="1" ht="25.5" customHeight="1">
      <c r="A4685" s="110"/>
      <c r="B4685" s="1155" t="s">
        <v>1133</v>
      </c>
      <c r="C4685" s="1155"/>
      <c r="D4685" s="1156">
        <v>20</v>
      </c>
      <c r="E4685" s="1156"/>
      <c r="F4685" s="156">
        <v>28</v>
      </c>
      <c r="G4685" s="1157">
        <v>37</v>
      </c>
      <c r="H4685" s="1157"/>
      <c r="I4685" s="156">
        <v>25</v>
      </c>
      <c r="J4685" s="1174"/>
      <c r="K4685" s="1174"/>
      <c r="L4685" s="1174"/>
    </row>
    <row r="4686" spans="1:12" s="85" customFormat="1" ht="6" customHeight="1">
      <c r="A4686" s="110"/>
      <c r="B4686" s="115"/>
      <c r="C4686" s="115"/>
      <c r="D4686" s="116"/>
      <c r="E4686" s="116"/>
      <c r="F4686" s="117"/>
      <c r="G4686" s="117"/>
      <c r="H4686" s="117"/>
      <c r="I4686" s="117"/>
      <c r="J4686" s="118"/>
      <c r="K4686" s="118"/>
      <c r="L4686" s="118"/>
    </row>
    <row r="4687" spans="1:12" s="85" customFormat="1">
      <c r="A4687" s="87" t="s">
        <v>260</v>
      </c>
      <c r="E4687" s="86"/>
      <c r="F4687" s="86"/>
      <c r="G4687" s="86"/>
      <c r="H4687" s="86"/>
      <c r="I4687" s="86"/>
    </row>
    <row r="4688" spans="1:12" s="85" customFormat="1">
      <c r="A4688" s="88" t="s">
        <v>753</v>
      </c>
      <c r="B4688" s="1162" t="s">
        <v>92</v>
      </c>
      <c r="C4688" s="1162"/>
      <c r="D4688" s="1162"/>
      <c r="E4688" s="1162"/>
      <c r="F4688" s="1162"/>
      <c r="G4688" s="1162"/>
      <c r="H4688" s="1162"/>
      <c r="I4688" s="1162"/>
      <c r="J4688" s="1162"/>
      <c r="K4688" s="1162"/>
      <c r="L4688" s="1162"/>
    </row>
    <row r="4689" spans="1:12" s="85" customFormat="1" ht="9" customHeight="1">
      <c r="A4689" s="89"/>
      <c r="B4689" s="90"/>
      <c r="C4689" s="90"/>
      <c r="D4689" s="90"/>
      <c r="E4689" s="91"/>
      <c r="F4689" s="153"/>
      <c r="G4689" s="153"/>
      <c r="H4689" s="91"/>
      <c r="I4689" s="153"/>
      <c r="J4689" s="90"/>
      <c r="K4689" s="90"/>
      <c r="L4689" s="90"/>
    </row>
    <row r="4690" spans="1:12" s="85" customFormat="1" ht="27" customHeight="1">
      <c r="B4690" s="1163" t="s">
        <v>1125</v>
      </c>
      <c r="C4690" s="1163"/>
      <c r="D4690" s="1163"/>
      <c r="E4690" s="1163"/>
      <c r="F4690" s="1164"/>
      <c r="G4690" s="1164"/>
      <c r="H4690" s="1163"/>
      <c r="I4690" s="1164"/>
      <c r="J4690" s="1163"/>
      <c r="K4690" s="1163"/>
      <c r="L4690" s="1163"/>
    </row>
    <row r="4691" spans="1:12" s="85" customFormat="1" ht="12.75" customHeight="1">
      <c r="E4691" s="86"/>
      <c r="F4691" s="155"/>
      <c r="G4691" s="155"/>
      <c r="H4691" s="86"/>
      <c r="I4691" s="155"/>
    </row>
    <row r="4692" spans="1:12" s="85" customFormat="1" ht="27" customHeight="1">
      <c r="A4692" s="122" t="s">
        <v>309</v>
      </c>
      <c r="B4692" s="103" t="s">
        <v>310</v>
      </c>
      <c r="C4692" s="108"/>
      <c r="D4692" s="1141" t="s">
        <v>304</v>
      </c>
      <c r="E4692" s="1141"/>
      <c r="F4692" s="108" t="s">
        <v>305</v>
      </c>
      <c r="G4692" s="1141" t="s">
        <v>306</v>
      </c>
      <c r="H4692" s="1141"/>
      <c r="I4692" s="108" t="s">
        <v>311</v>
      </c>
      <c r="J4692" s="123" t="s">
        <v>307</v>
      </c>
      <c r="K4692" s="124"/>
      <c r="L4692" s="125"/>
    </row>
    <row r="4693" spans="1:12" s="85" customFormat="1" ht="25.5" customHeight="1">
      <c r="B4693" s="1155" t="s">
        <v>1134</v>
      </c>
      <c r="C4693" s="1155"/>
      <c r="D4693" s="1221">
        <v>207</v>
      </c>
      <c r="E4693" s="1221"/>
      <c r="F4693" s="153">
        <v>197</v>
      </c>
      <c r="G4693" s="1235">
        <v>188</v>
      </c>
      <c r="H4693" s="1221"/>
      <c r="I4693" s="153">
        <v>192</v>
      </c>
      <c r="J4693" s="1158"/>
      <c r="K4693" s="1158"/>
      <c r="L4693" s="1158"/>
    </row>
    <row r="4694" spans="1:12" s="85" customFormat="1" ht="6" customHeight="1">
      <c r="B4694" s="118"/>
      <c r="C4694" s="118"/>
      <c r="D4694" s="269"/>
      <c r="E4694" s="269"/>
      <c r="F4694" s="268"/>
      <c r="G4694" s="268"/>
      <c r="H4694" s="269"/>
      <c r="I4694" s="268"/>
      <c r="J4694" s="118"/>
      <c r="K4694" s="118"/>
      <c r="L4694" s="118"/>
    </row>
    <row r="4695" spans="1:12" s="85" customFormat="1" ht="38.25" customHeight="1">
      <c r="B4695" s="1158" t="s">
        <v>1135</v>
      </c>
      <c r="C4695" s="1158"/>
      <c r="D4695" s="1221">
        <v>5</v>
      </c>
      <c r="E4695" s="1221"/>
      <c r="F4695" s="153">
        <v>5</v>
      </c>
      <c r="G4695" s="1235">
        <v>5</v>
      </c>
      <c r="H4695" s="1235"/>
      <c r="I4695" s="153">
        <v>4</v>
      </c>
      <c r="J4695" s="1236"/>
      <c r="K4695" s="1236"/>
      <c r="L4695" s="1236"/>
    </row>
    <row r="4696" spans="1:12" s="85" customFormat="1" ht="6" customHeight="1">
      <c r="B4696" s="118"/>
      <c r="C4696" s="118"/>
      <c r="D4696" s="269"/>
      <c r="E4696" s="269"/>
      <c r="F4696" s="268"/>
      <c r="G4696" s="268"/>
      <c r="H4696" s="268"/>
      <c r="I4696" s="268"/>
      <c r="J4696" s="118"/>
      <c r="K4696" s="118"/>
      <c r="L4696" s="118"/>
    </row>
    <row r="4697" spans="1:12" s="85" customFormat="1">
      <c r="A4697" s="110"/>
      <c r="B4697" s="1137"/>
      <c r="C4697" s="1137"/>
      <c r="D4697" s="1138"/>
      <c r="E4697" s="1138"/>
      <c r="F4697" s="132"/>
      <c r="G4697" s="1139"/>
      <c r="H4697" s="1138"/>
      <c r="I4697" s="132"/>
      <c r="J4697" s="1140"/>
      <c r="K4697" s="1140"/>
      <c r="L4697" s="1140"/>
    </row>
    <row r="4698" spans="1:12" s="98" customFormat="1">
      <c r="A4698" s="133" t="s">
        <v>317</v>
      </c>
      <c r="B4698" s="134"/>
      <c r="C4698" s="95"/>
      <c r="D4698" s="95"/>
      <c r="E4698" s="95"/>
      <c r="F4698" s="95"/>
      <c r="G4698" s="95"/>
      <c r="H4698" s="95"/>
      <c r="I4698" s="95"/>
    </row>
    <row r="4699" spans="1:12" s="98" customFormat="1">
      <c r="A4699" s="133"/>
      <c r="B4699" s="134"/>
      <c r="C4699" s="95"/>
      <c r="D4699" s="95"/>
      <c r="E4699" s="95"/>
      <c r="F4699" s="95"/>
      <c r="G4699" s="95"/>
      <c r="H4699" s="95"/>
      <c r="I4699" s="95"/>
    </row>
    <row r="4700" spans="1:12" s="98" customFormat="1">
      <c r="A4700" s="133"/>
      <c r="B4700" s="134"/>
      <c r="C4700" s="95"/>
      <c r="D4700" s="95"/>
      <c r="E4700" s="95"/>
      <c r="F4700" s="95"/>
      <c r="G4700" s="95"/>
      <c r="H4700" s="95"/>
      <c r="I4700" s="95"/>
    </row>
    <row r="4701" spans="1:12" s="98" customFormat="1">
      <c r="A4701" s="102"/>
      <c r="B4701" s="1230" t="s">
        <v>580</v>
      </c>
      <c r="C4701" s="1230"/>
      <c r="D4701" s="1231" t="s">
        <v>581</v>
      </c>
      <c r="E4701" s="1231"/>
      <c r="F4701" s="283">
        <v>2012</v>
      </c>
      <c r="G4701" s="1232">
        <v>2013</v>
      </c>
      <c r="H4701" s="1232"/>
      <c r="I4701" s="95"/>
    </row>
    <row r="4702" spans="1:12" s="98" customFormat="1">
      <c r="A4702" s="102"/>
      <c r="B4702" s="1233" t="s">
        <v>1136</v>
      </c>
      <c r="C4702" s="1233"/>
      <c r="D4702" s="1234" t="s">
        <v>1137</v>
      </c>
      <c r="E4702" s="1234"/>
      <c r="F4702" s="284">
        <v>1900000</v>
      </c>
      <c r="G4702" s="1228">
        <v>1900000</v>
      </c>
      <c r="H4702" s="1229"/>
      <c r="I4702" s="95"/>
    </row>
    <row r="4703" spans="1:12" s="98" customFormat="1">
      <c r="A4703" s="102"/>
      <c r="B4703" s="1226" t="s">
        <v>1138</v>
      </c>
      <c r="C4703" s="1226"/>
      <c r="D4703" s="1227" t="s">
        <v>1137</v>
      </c>
      <c r="E4703" s="1227"/>
      <c r="F4703" s="284">
        <v>905000</v>
      </c>
      <c r="G4703" s="1228">
        <v>925000</v>
      </c>
      <c r="H4703" s="1229"/>
      <c r="I4703" s="95"/>
    </row>
    <row r="4704" spans="1:12" s="98" customFormat="1">
      <c r="A4704" s="102"/>
      <c r="B4704" s="1226" t="s">
        <v>1139</v>
      </c>
      <c r="C4704" s="1226"/>
      <c r="D4704" s="1227" t="s">
        <v>1137</v>
      </c>
      <c r="E4704" s="1227"/>
      <c r="F4704" s="284">
        <v>-35000</v>
      </c>
      <c r="G4704" s="1228">
        <v>-35000</v>
      </c>
      <c r="H4704" s="1229"/>
      <c r="I4704" s="95"/>
    </row>
    <row r="4705" spans="1:12" s="98" customFormat="1">
      <c r="A4705" s="102"/>
      <c r="B4705" s="1222" t="s">
        <v>1140</v>
      </c>
      <c r="C4705" s="1222"/>
      <c r="D4705" s="1223"/>
      <c r="E4705" s="1223"/>
      <c r="F4705" s="285" t="s">
        <v>1141</v>
      </c>
      <c r="G4705" s="1224">
        <v>2790000</v>
      </c>
      <c r="H4705" s="1225"/>
      <c r="I4705" s="95"/>
    </row>
    <row r="4706" spans="1:12">
      <c r="A4706" s="49"/>
    </row>
    <row r="4707" spans="1:12">
      <c r="A4707" s="92" t="s">
        <v>754</v>
      </c>
      <c r="B4707" s="1159" t="s">
        <v>95</v>
      </c>
      <c r="C4707" s="1159"/>
      <c r="D4707" s="1159"/>
      <c r="E4707" s="1159"/>
      <c r="F4707" s="1159"/>
      <c r="G4707" s="1159"/>
      <c r="H4707" s="1159"/>
      <c r="I4707" s="1159"/>
      <c r="J4707" s="1159"/>
      <c r="K4707" s="1159"/>
      <c r="L4707" s="1159"/>
    </row>
    <row r="4708" spans="1:12" ht="9" customHeight="1">
      <c r="B4708" s="14"/>
      <c r="C4708" s="51"/>
      <c r="D4708" s="51"/>
    </row>
    <row r="4709" spans="1:12">
      <c r="A4709" s="52"/>
      <c r="B4709" s="52"/>
      <c r="C4709" s="52"/>
      <c r="D4709" s="52"/>
      <c r="E4709" s="52"/>
      <c r="F4709" s="1160" t="s">
        <v>95</v>
      </c>
      <c r="G4709" s="1160"/>
      <c r="H4709" s="1160"/>
      <c r="I4709" s="1160"/>
      <c r="J4709" s="1160"/>
      <c r="K4709" s="1160"/>
      <c r="L4709" s="52"/>
    </row>
    <row r="4710" spans="1:12">
      <c r="A4710" s="52"/>
      <c r="B4710" s="52"/>
      <c r="C4710" s="52"/>
      <c r="D4710" s="52"/>
      <c r="E4710" s="52"/>
      <c r="F4710" s="1160"/>
      <c r="G4710" s="1160"/>
      <c r="H4710" s="1160"/>
      <c r="I4710" s="1160"/>
      <c r="J4710" s="1160"/>
      <c r="K4710" s="1160"/>
      <c r="L4710" s="52"/>
    </row>
    <row r="4711" spans="1:12">
      <c r="A4711" s="52"/>
      <c r="B4711" s="52"/>
      <c r="C4711" s="52"/>
      <c r="D4711" s="52"/>
      <c r="E4711" s="52"/>
      <c r="F4711" s="1160"/>
      <c r="G4711" s="1160"/>
      <c r="H4711" s="1160"/>
      <c r="I4711" s="1160"/>
      <c r="J4711" s="1160"/>
      <c r="K4711" s="1160"/>
      <c r="L4711" s="52"/>
    </row>
    <row r="4712" spans="1:12">
      <c r="A4712" s="52"/>
      <c r="B4712" s="52"/>
      <c r="C4712" s="52"/>
      <c r="D4712" s="52"/>
      <c r="E4712" s="52"/>
      <c r="F4712" s="1160"/>
      <c r="G4712" s="1160"/>
      <c r="H4712" s="1160"/>
      <c r="I4712" s="1160"/>
      <c r="J4712" s="1160"/>
      <c r="K4712" s="1160"/>
      <c r="L4712" s="52"/>
    </row>
    <row r="4713" spans="1:12">
      <c r="A4713" s="52"/>
      <c r="B4713" s="52"/>
      <c r="C4713" s="52"/>
      <c r="D4713" s="52"/>
      <c r="E4713" s="52"/>
      <c r="F4713" s="1160"/>
      <c r="G4713" s="1160"/>
      <c r="H4713" s="1160"/>
      <c r="I4713" s="1160"/>
      <c r="J4713" s="1160"/>
      <c r="K4713" s="1160"/>
      <c r="L4713" s="52"/>
    </row>
    <row r="4714" spans="1:12" ht="33.75" customHeight="1">
      <c r="A4714" s="93"/>
      <c r="B4714" s="93"/>
      <c r="C4714" s="93"/>
      <c r="D4714" s="93"/>
      <c r="E4714" s="93"/>
      <c r="F4714" s="1160"/>
      <c r="G4714" s="1160"/>
      <c r="H4714" s="1160"/>
      <c r="I4714" s="1160"/>
      <c r="J4714" s="1160"/>
      <c r="K4714" s="1160"/>
      <c r="L4714" s="93"/>
    </row>
    <row r="4715" spans="1:12" ht="12.75" customHeight="1">
      <c r="A4715" s="93"/>
      <c r="B4715" s="93"/>
      <c r="C4715" s="93"/>
      <c r="D4715" s="93"/>
      <c r="E4715" s="93"/>
      <c r="F4715" s="1160"/>
      <c r="G4715" s="1160"/>
      <c r="H4715" s="1160"/>
      <c r="I4715" s="1160"/>
      <c r="J4715" s="1160"/>
      <c r="K4715" s="1160"/>
      <c r="L4715" s="93"/>
    </row>
    <row r="4716" spans="1:12" ht="12.75" customHeight="1">
      <c r="A4716" s="52"/>
      <c r="B4716" s="52"/>
      <c r="C4716" s="52"/>
      <c r="D4716" s="52"/>
      <c r="E4716" s="52"/>
      <c r="F4716" s="1160"/>
      <c r="G4716" s="1160"/>
      <c r="H4716" s="1160"/>
      <c r="I4716" s="1160"/>
      <c r="J4716" s="1160"/>
      <c r="K4716" s="1160"/>
      <c r="L4716" s="52"/>
    </row>
    <row r="4717" spans="1:12" ht="12.75" customHeight="1">
      <c r="A4717" s="52"/>
      <c r="B4717" s="52"/>
      <c r="C4717" s="52"/>
      <c r="D4717" s="52"/>
      <c r="E4717" s="52"/>
      <c r="F4717" s="1160"/>
      <c r="G4717" s="1160"/>
      <c r="H4717" s="1160"/>
      <c r="I4717" s="1160"/>
      <c r="J4717" s="1160"/>
      <c r="K4717" s="1160"/>
      <c r="L4717" s="52"/>
    </row>
    <row r="4718" spans="1:12" ht="12.75" customHeight="1">
      <c r="A4718" s="52"/>
      <c r="B4718" s="52"/>
      <c r="C4718" s="52"/>
      <c r="D4718" s="52"/>
      <c r="E4718" s="52"/>
      <c r="F4718" s="1160"/>
      <c r="G4718" s="1160"/>
      <c r="H4718" s="1160"/>
      <c r="I4718" s="1160"/>
      <c r="J4718" s="1160"/>
      <c r="K4718" s="1160"/>
      <c r="L4718" s="52"/>
    </row>
    <row r="4719" spans="1:12" ht="12.75" customHeight="1">
      <c r="A4719" s="52"/>
      <c r="B4719" s="52"/>
      <c r="C4719" s="52"/>
      <c r="D4719" s="52"/>
      <c r="E4719" s="52"/>
      <c r="F4719" s="1160"/>
      <c r="G4719" s="1160"/>
      <c r="H4719" s="1160"/>
      <c r="I4719" s="1160"/>
      <c r="J4719" s="1160"/>
      <c r="K4719" s="1160"/>
      <c r="L4719" s="52"/>
    </row>
    <row r="4720" spans="1:12" ht="12.75" customHeight="1">
      <c r="A4720" s="52"/>
      <c r="B4720" s="52"/>
      <c r="C4720" s="52"/>
      <c r="D4720" s="52"/>
      <c r="E4720" s="52"/>
      <c r="F4720" s="1160"/>
      <c r="G4720" s="1160"/>
      <c r="H4720" s="1160"/>
      <c r="I4720" s="1160"/>
      <c r="J4720" s="1160"/>
      <c r="K4720" s="1160"/>
      <c r="L4720" s="52"/>
    </row>
    <row r="4721" spans="1:12" ht="12.75" customHeight="1">
      <c r="A4721" s="52"/>
      <c r="B4721" s="52"/>
      <c r="C4721" s="52"/>
      <c r="D4721" s="52"/>
      <c r="E4721" s="52"/>
      <c r="F4721" s="1160"/>
      <c r="G4721" s="1160"/>
      <c r="H4721" s="1160"/>
      <c r="I4721" s="1160"/>
      <c r="J4721" s="1160"/>
      <c r="K4721" s="1160"/>
      <c r="L4721" s="52"/>
    </row>
    <row r="4722" spans="1:12" ht="12.75" customHeight="1">
      <c r="A4722" s="52"/>
      <c r="B4722" s="52"/>
      <c r="C4722" s="52"/>
      <c r="D4722" s="52"/>
      <c r="E4722" s="52"/>
      <c r="F4722" s="1160"/>
      <c r="G4722" s="1160"/>
      <c r="H4722" s="1160"/>
      <c r="I4722" s="1160"/>
      <c r="J4722" s="1160"/>
      <c r="K4722" s="1160"/>
      <c r="L4722" s="52"/>
    </row>
    <row r="4723" spans="1:12" ht="12.75" customHeight="1">
      <c r="A4723" s="52"/>
      <c r="B4723" s="52"/>
      <c r="C4723" s="52"/>
      <c r="D4723" s="52"/>
      <c r="E4723" s="52"/>
      <c r="F4723" s="1160"/>
      <c r="G4723" s="1160"/>
      <c r="H4723" s="1160"/>
      <c r="I4723" s="1160"/>
      <c r="J4723" s="1160"/>
      <c r="K4723" s="1160"/>
      <c r="L4723" s="52"/>
    </row>
    <row r="4724" spans="1:12" ht="12.75" customHeight="1">
      <c r="A4724" s="52"/>
      <c r="B4724" s="52"/>
      <c r="C4724" s="52"/>
      <c r="D4724" s="52"/>
      <c r="E4724" s="52"/>
      <c r="F4724" s="1160"/>
      <c r="G4724" s="1160"/>
      <c r="H4724" s="1160"/>
      <c r="I4724" s="1160"/>
      <c r="J4724" s="1160"/>
      <c r="K4724" s="1160"/>
      <c r="L4724" s="52"/>
    </row>
    <row r="4725" spans="1:12" ht="12.75" customHeight="1">
      <c r="A4725" s="52"/>
      <c r="B4725" s="52"/>
      <c r="C4725" s="52"/>
      <c r="D4725" s="52"/>
      <c r="E4725" s="52"/>
      <c r="F4725" s="1160"/>
      <c r="G4725" s="1160"/>
      <c r="H4725" s="1160"/>
      <c r="I4725" s="1160"/>
      <c r="J4725" s="1160"/>
      <c r="K4725" s="1160"/>
      <c r="L4725" s="52"/>
    </row>
    <row r="4726" spans="1:12" ht="12.75" customHeight="1">
      <c r="A4726" s="52"/>
      <c r="B4726" s="52"/>
      <c r="C4726" s="52"/>
      <c r="D4726" s="52"/>
      <c r="E4726" s="52"/>
      <c r="F4726" s="1160"/>
      <c r="G4726" s="1160"/>
      <c r="H4726" s="1160"/>
      <c r="I4726" s="1160"/>
      <c r="J4726" s="1160"/>
      <c r="K4726" s="1160"/>
      <c r="L4726" s="52"/>
    </row>
    <row r="4727" spans="1:12" ht="12.75" customHeight="1">
      <c r="A4727" s="52"/>
      <c r="B4727" s="52"/>
      <c r="C4727" s="52"/>
      <c r="D4727" s="52"/>
      <c r="E4727" s="52"/>
      <c r="F4727" s="1160"/>
      <c r="G4727" s="1160"/>
      <c r="H4727" s="1160"/>
      <c r="I4727" s="1160"/>
      <c r="J4727" s="1160"/>
      <c r="K4727" s="1160"/>
      <c r="L4727" s="52"/>
    </row>
    <row r="4728" spans="1:12">
      <c r="A4728" s="52"/>
      <c r="B4728" s="52"/>
      <c r="C4728" s="52"/>
      <c r="D4728" s="52"/>
      <c r="E4728" s="52"/>
      <c r="F4728" s="52"/>
      <c r="G4728" s="52"/>
      <c r="H4728" s="52"/>
      <c r="I4728" s="52"/>
      <c r="J4728" s="52"/>
      <c r="K4728" s="52"/>
      <c r="L4728" s="52"/>
    </row>
    <row r="4729" spans="1:12">
      <c r="A4729" s="52"/>
      <c r="B4729" s="52"/>
      <c r="C4729" s="52"/>
      <c r="D4729" s="52"/>
      <c r="E4729" s="52"/>
      <c r="F4729" s="52"/>
      <c r="G4729" s="52"/>
      <c r="H4729" s="52"/>
      <c r="I4729" s="52"/>
      <c r="J4729" s="52"/>
      <c r="K4729" s="52"/>
      <c r="L4729" s="52"/>
    </row>
    <row r="4730" spans="1:12">
      <c r="A4730" s="52"/>
      <c r="B4730" s="52"/>
      <c r="C4730" s="52"/>
      <c r="D4730" s="52"/>
      <c r="E4730" s="52"/>
      <c r="F4730" s="52"/>
      <c r="G4730" s="52"/>
      <c r="H4730" s="52"/>
      <c r="I4730" s="52"/>
      <c r="J4730" s="52"/>
      <c r="K4730" s="52"/>
      <c r="L4730" s="52"/>
    </row>
    <row r="4731" spans="1:12">
      <c r="A4731" s="52"/>
      <c r="B4731" s="52"/>
      <c r="C4731" s="52"/>
      <c r="D4731" s="52"/>
      <c r="E4731" s="52"/>
      <c r="F4731" s="52"/>
      <c r="G4731" s="52"/>
      <c r="H4731" s="52"/>
      <c r="I4731" s="52"/>
      <c r="J4731" s="52"/>
      <c r="K4731" s="52"/>
      <c r="L4731" s="52"/>
    </row>
    <row r="4732" spans="1:12">
      <c r="A4732" s="52"/>
      <c r="B4732" s="52"/>
      <c r="C4732" s="52"/>
      <c r="D4732" s="52"/>
      <c r="E4732" s="52"/>
      <c r="F4732" s="52"/>
      <c r="G4732" s="52"/>
      <c r="H4732" s="52"/>
      <c r="I4732" s="52"/>
      <c r="J4732" s="52"/>
      <c r="K4732" s="52"/>
      <c r="L4732" s="52"/>
    </row>
    <row r="4733" spans="1:12">
      <c r="A4733" s="52"/>
      <c r="B4733" s="52"/>
      <c r="C4733" s="52"/>
      <c r="D4733" s="52"/>
      <c r="E4733" s="52"/>
      <c r="F4733" s="52"/>
      <c r="G4733" s="52"/>
      <c r="H4733" s="52"/>
      <c r="I4733" s="52"/>
      <c r="J4733" s="52"/>
      <c r="K4733" s="52"/>
      <c r="L4733" s="52"/>
    </row>
    <row r="4734" spans="1:12">
      <c r="A4734" s="52"/>
      <c r="B4734" s="52"/>
      <c r="C4734" s="52"/>
      <c r="D4734" s="52"/>
      <c r="E4734" s="52"/>
      <c r="F4734" s="52"/>
      <c r="G4734" s="52"/>
      <c r="H4734" s="52"/>
      <c r="I4734" s="52"/>
      <c r="J4734" s="52"/>
      <c r="K4734" s="52"/>
      <c r="L4734" s="52"/>
    </row>
    <row r="4735" spans="1:12">
      <c r="A4735" s="52"/>
      <c r="B4735" s="52"/>
      <c r="C4735" s="52"/>
      <c r="D4735" s="52"/>
      <c r="E4735" s="52"/>
      <c r="F4735" s="52"/>
      <c r="G4735" s="52"/>
      <c r="H4735" s="52"/>
      <c r="I4735" s="52"/>
      <c r="J4735" s="52"/>
      <c r="K4735" s="52"/>
      <c r="L4735" s="52"/>
    </row>
    <row r="4736" spans="1:12">
      <c r="A4736" s="52"/>
      <c r="B4736" s="52"/>
      <c r="C4736" s="52"/>
      <c r="D4736" s="52"/>
      <c r="E4736" s="52"/>
      <c r="F4736" s="52"/>
      <c r="G4736" s="52"/>
      <c r="H4736" s="52"/>
      <c r="I4736" s="52"/>
      <c r="J4736" s="52"/>
      <c r="K4736" s="52"/>
      <c r="L4736" s="52"/>
    </row>
    <row r="4737" spans="1:12">
      <c r="A4737" s="52"/>
      <c r="B4737" s="52"/>
      <c r="C4737" s="52"/>
      <c r="D4737" s="52"/>
      <c r="E4737" s="52"/>
      <c r="F4737" s="52"/>
      <c r="G4737" s="52"/>
      <c r="H4737" s="52"/>
      <c r="I4737" s="52"/>
      <c r="J4737" s="52"/>
      <c r="K4737" s="52"/>
      <c r="L4737" s="52"/>
    </row>
    <row r="4738" spans="1:12">
      <c r="A4738" s="52"/>
      <c r="B4738" s="52"/>
      <c r="C4738" s="52"/>
      <c r="D4738" s="52"/>
      <c r="E4738" s="52"/>
      <c r="F4738" s="52"/>
      <c r="G4738" s="52"/>
      <c r="H4738" s="52"/>
      <c r="I4738" s="52"/>
      <c r="J4738" s="52"/>
      <c r="K4738" s="52"/>
      <c r="L4738" s="52"/>
    </row>
    <row r="4739" spans="1:12">
      <c r="A4739" s="52"/>
      <c r="B4739" s="52"/>
      <c r="C4739" s="52"/>
      <c r="D4739" s="52"/>
      <c r="E4739" s="52"/>
      <c r="F4739" s="52"/>
      <c r="G4739" s="52"/>
      <c r="H4739" s="52"/>
      <c r="I4739" s="52"/>
      <c r="J4739" s="52"/>
      <c r="K4739" s="52"/>
      <c r="L4739" s="52"/>
    </row>
    <row r="4740" spans="1:12">
      <c r="A4740" s="52"/>
      <c r="B4740" s="52"/>
      <c r="C4740" s="52"/>
      <c r="D4740" s="52"/>
      <c r="E4740" s="52"/>
      <c r="F4740" s="52"/>
      <c r="G4740" s="52"/>
      <c r="H4740" s="52"/>
      <c r="I4740" s="52"/>
      <c r="J4740" s="52"/>
      <c r="K4740" s="52"/>
      <c r="L4740" s="52"/>
    </row>
    <row r="4741" spans="1:12">
      <c r="A4741" s="52"/>
      <c r="B4741" s="52"/>
      <c r="C4741" s="52"/>
      <c r="D4741" s="52"/>
      <c r="E4741" s="52"/>
      <c r="F4741" s="52"/>
      <c r="G4741" s="52"/>
      <c r="H4741" s="52"/>
      <c r="I4741" s="52"/>
      <c r="J4741" s="52"/>
      <c r="K4741" s="52"/>
      <c r="L4741" s="52"/>
    </row>
    <row r="4742" spans="1:12">
      <c r="A4742" s="52"/>
      <c r="B4742" s="52"/>
      <c r="C4742" s="52"/>
      <c r="D4742" s="52"/>
      <c r="E4742" s="52"/>
      <c r="F4742" s="52"/>
      <c r="G4742" s="52"/>
      <c r="H4742" s="52"/>
      <c r="I4742" s="52"/>
      <c r="J4742" s="52"/>
      <c r="K4742" s="52"/>
      <c r="L4742" s="52"/>
    </row>
    <row r="4743" spans="1:12">
      <c r="A4743" s="52"/>
      <c r="B4743" s="52"/>
      <c r="C4743" s="52"/>
      <c r="D4743" s="52"/>
      <c r="E4743" s="52"/>
      <c r="F4743" s="52"/>
      <c r="G4743" s="52"/>
      <c r="H4743" s="52"/>
      <c r="I4743" s="52"/>
      <c r="J4743" s="52"/>
      <c r="K4743" s="52"/>
      <c r="L4743" s="52"/>
    </row>
    <row r="4744" spans="1:12">
      <c r="A4744" s="52"/>
      <c r="B4744" s="52"/>
      <c r="C4744" s="52"/>
      <c r="D4744" s="52"/>
      <c r="E4744" s="52"/>
      <c r="F4744" s="52"/>
      <c r="G4744" s="52"/>
      <c r="H4744" s="52"/>
      <c r="I4744" s="52"/>
      <c r="J4744" s="52"/>
      <c r="K4744" s="52"/>
      <c r="L4744" s="52"/>
    </row>
    <row r="4745" spans="1:12">
      <c r="A4745" s="52"/>
      <c r="B4745" s="52"/>
      <c r="C4745" s="52"/>
      <c r="D4745" s="52"/>
      <c r="E4745" s="52"/>
      <c r="F4745" s="52"/>
      <c r="G4745" s="52"/>
      <c r="H4745" s="52"/>
      <c r="I4745" s="52"/>
      <c r="J4745" s="52"/>
      <c r="K4745" s="52"/>
      <c r="L4745" s="52"/>
    </row>
    <row r="4746" spans="1:12">
      <c r="A4746" s="52"/>
      <c r="B4746" s="52"/>
      <c r="C4746" s="52"/>
      <c r="D4746" s="52"/>
      <c r="E4746" s="52"/>
      <c r="F4746" s="52"/>
      <c r="G4746" s="52"/>
      <c r="H4746" s="52"/>
      <c r="I4746" s="52"/>
      <c r="J4746" s="52"/>
      <c r="K4746" s="52"/>
      <c r="L4746" s="52"/>
    </row>
    <row r="4747" spans="1:12" s="54" customFormat="1" ht="12.75" customHeight="1">
      <c r="A4747" s="53" t="s">
        <v>260</v>
      </c>
      <c r="E4747" s="55"/>
      <c r="F4747" s="55"/>
      <c r="G4747" s="55"/>
      <c r="H4747" s="55"/>
      <c r="I4747" s="55"/>
    </row>
    <row r="4748" spans="1:12" s="54" customFormat="1">
      <c r="A4748" s="56" t="s">
        <v>754</v>
      </c>
      <c r="B4748" s="1151" t="s">
        <v>95</v>
      </c>
      <c r="C4748" s="1151"/>
      <c r="D4748" s="1151"/>
      <c r="E4748" s="1151"/>
      <c r="F4748" s="1151"/>
      <c r="G4748" s="1151"/>
      <c r="H4748" s="1151"/>
      <c r="I4748" s="1151"/>
      <c r="J4748" s="1151"/>
      <c r="K4748" s="1151"/>
      <c r="L4748" s="1151"/>
    </row>
    <row r="4749" spans="1:12" s="54" customFormat="1" ht="9" customHeight="1">
      <c r="A4749" s="57"/>
      <c r="B4749" s="58"/>
      <c r="C4749" s="58"/>
      <c r="D4749" s="58"/>
      <c r="E4749" s="59"/>
      <c r="F4749" s="59"/>
      <c r="G4749" s="59"/>
      <c r="H4749" s="59"/>
      <c r="I4749" s="59"/>
      <c r="J4749" s="58"/>
      <c r="K4749" s="58"/>
      <c r="L4749" s="58"/>
    </row>
    <row r="4750" spans="1:12" s="54" customFormat="1" ht="27" customHeight="1">
      <c r="B4750" s="1152" t="s">
        <v>261</v>
      </c>
      <c r="C4750" s="1152"/>
      <c r="D4750" s="1152"/>
      <c r="E4750" s="1152"/>
      <c r="F4750" s="1152"/>
      <c r="G4750" s="1152"/>
      <c r="H4750" s="1152"/>
      <c r="I4750" s="1152"/>
      <c r="J4750" s="1152"/>
      <c r="K4750" s="1152"/>
      <c r="L4750" s="1152"/>
    </row>
    <row r="4751" spans="1:12" s="54" customFormat="1">
      <c r="E4751" s="55"/>
      <c r="F4751" s="55"/>
      <c r="G4751" s="55"/>
      <c r="H4751" s="55"/>
      <c r="I4751" s="55"/>
    </row>
    <row r="4752" spans="1:12" s="177" customFormat="1" ht="13.5" customHeight="1">
      <c r="A4752" s="61" t="s">
        <v>262</v>
      </c>
      <c r="B4752" s="62"/>
      <c r="C4752" s="63"/>
      <c r="D4752" s="1154" t="s">
        <v>263</v>
      </c>
      <c r="E4752" s="1154"/>
      <c r="F4752" s="63" t="s">
        <v>263</v>
      </c>
      <c r="G4752" s="1154" t="s">
        <v>264</v>
      </c>
      <c r="H4752" s="1154"/>
      <c r="I4752" s="63" t="s">
        <v>264</v>
      </c>
      <c r="J4752" s="63"/>
      <c r="K4752" s="62"/>
      <c r="L4752" s="62"/>
    </row>
    <row r="4753" spans="1:12" s="177" customFormat="1" ht="13.5" customHeight="1">
      <c r="A4753" s="61" t="s">
        <v>265</v>
      </c>
      <c r="B4753" s="62"/>
      <c r="C4753" s="63"/>
      <c r="D4753" s="1154">
        <v>2012</v>
      </c>
      <c r="E4753" s="1154"/>
      <c r="F4753" s="63">
        <v>2011</v>
      </c>
      <c r="G4753" s="1154">
        <v>2010</v>
      </c>
      <c r="H4753" s="1154"/>
      <c r="I4753" s="63">
        <v>2009</v>
      </c>
      <c r="J4753" s="63"/>
      <c r="K4753" s="62"/>
      <c r="L4753" s="62"/>
    </row>
    <row r="4754" spans="1:12" s="54" customFormat="1" ht="12.75" customHeight="1">
      <c r="B4754" s="54" t="s">
        <v>266</v>
      </c>
      <c r="C4754" s="65"/>
      <c r="D4754" s="1148">
        <v>9841066.6600000001</v>
      </c>
      <c r="E4754" s="1148"/>
      <c r="F4754" s="66">
        <v>9465746.6300000008</v>
      </c>
      <c r="G4754" s="1148">
        <v>9406971.1999999993</v>
      </c>
      <c r="H4754" s="1148"/>
      <c r="I4754" s="66">
        <v>8322205.5700000003</v>
      </c>
      <c r="J4754" s="65"/>
      <c r="K4754" s="65"/>
    </row>
    <row r="4755" spans="1:12" s="54" customFormat="1" ht="6" customHeight="1">
      <c r="B4755" s="67"/>
      <c r="C4755" s="67"/>
      <c r="D4755" s="68"/>
      <c r="E4755" s="68"/>
      <c r="F4755" s="69"/>
      <c r="G4755" s="69"/>
      <c r="H4755" s="69"/>
      <c r="I4755" s="69"/>
      <c r="J4755" s="67"/>
      <c r="K4755" s="67"/>
      <c r="L4755" s="67"/>
    </row>
    <row r="4756" spans="1:12" s="54" customFormat="1" ht="12.75" customHeight="1">
      <c r="B4756" s="54" t="s">
        <v>265</v>
      </c>
      <c r="C4756" s="65"/>
      <c r="D4756" s="1148">
        <v>2760880.64</v>
      </c>
      <c r="E4756" s="1148"/>
      <c r="F4756" s="66">
        <v>2383808.44</v>
      </c>
      <c r="G4756" s="1148">
        <v>2411236.09</v>
      </c>
      <c r="H4756" s="1148"/>
      <c r="I4756" s="66">
        <v>2401604.87</v>
      </c>
      <c r="J4756" s="65"/>
      <c r="K4756" s="65"/>
    </row>
    <row r="4757" spans="1:12" s="54" customFormat="1" ht="6" customHeight="1">
      <c r="B4757" s="67"/>
      <c r="C4757" s="67"/>
      <c r="D4757" s="68"/>
      <c r="E4757" s="68"/>
      <c r="F4757" s="69"/>
      <c r="G4757" s="69"/>
      <c r="H4757" s="69"/>
      <c r="I4757" s="69"/>
      <c r="J4757" s="67"/>
      <c r="K4757" s="67"/>
      <c r="L4757" s="67"/>
    </row>
    <row r="4758" spans="1:12" s="54" customFormat="1" ht="12.75" customHeight="1">
      <c r="B4758" s="70" t="s">
        <v>1</v>
      </c>
      <c r="C4758" s="65"/>
      <c r="D4758" s="1153">
        <v>7080186.0199999996</v>
      </c>
      <c r="E4758" s="1153"/>
      <c r="F4758" s="66">
        <v>7081938.1900000013</v>
      </c>
      <c r="G4758" s="1148">
        <v>6995735.1099999994</v>
      </c>
      <c r="H4758" s="1148"/>
      <c r="I4758" s="66">
        <v>5920600.7000000002</v>
      </c>
      <c r="J4758" s="65"/>
      <c r="K4758" s="65"/>
    </row>
    <row r="4759" spans="1:12" s="54" customFormat="1" ht="6" customHeight="1">
      <c r="B4759" s="67"/>
      <c r="C4759" s="67"/>
      <c r="D4759" s="67"/>
      <c r="E4759" s="71"/>
      <c r="F4759" s="71"/>
      <c r="G4759" s="71"/>
      <c r="H4759" s="71"/>
      <c r="I4759" s="71"/>
      <c r="J4759" s="67"/>
      <c r="K4759" s="67"/>
      <c r="L4759" s="67"/>
    </row>
    <row r="4760" spans="1:12" s="54" customFormat="1" ht="12.75" customHeight="1">
      <c r="B4760" s="54" t="s">
        <v>267</v>
      </c>
      <c r="C4760" s="65"/>
      <c r="D4760" s="1149">
        <v>0.28054688941615197</v>
      </c>
      <c r="E4760" s="1149"/>
      <c r="F4760" s="72">
        <v>0.2518352258072219</v>
      </c>
      <c r="G4760" s="1149">
        <v>0.25632438313407402</v>
      </c>
      <c r="H4760" s="1149"/>
      <c r="I4760" s="72">
        <v>0.28857793163116974</v>
      </c>
      <c r="J4760" s="65"/>
      <c r="K4760" s="65"/>
    </row>
    <row r="4761" spans="1:12" s="54" customFormat="1" ht="6" customHeight="1">
      <c r="B4761" s="67"/>
      <c r="C4761" s="67"/>
      <c r="D4761" s="67"/>
      <c r="E4761" s="71"/>
      <c r="F4761" s="71"/>
      <c r="G4761" s="71"/>
      <c r="H4761" s="71"/>
      <c r="I4761" s="71"/>
      <c r="J4761" s="67"/>
      <c r="K4761" s="67"/>
      <c r="L4761" s="67"/>
    </row>
    <row r="4762" spans="1:12" s="54" customFormat="1" ht="12.75" customHeight="1">
      <c r="E4762" s="55"/>
      <c r="F4762" s="55"/>
      <c r="G4762" s="55"/>
      <c r="H4762" s="55"/>
      <c r="I4762" s="55"/>
    </row>
    <row r="4763" spans="1:12" s="54" customFormat="1" ht="13.5" customHeight="1">
      <c r="A4763" s="70" t="s">
        <v>268</v>
      </c>
      <c r="B4763" s="73" t="s">
        <v>289</v>
      </c>
      <c r="C4763" s="1143" t="s">
        <v>270</v>
      </c>
      <c r="D4763" s="1143"/>
      <c r="E4763" s="73"/>
      <c r="F4763" s="1143" t="s">
        <v>271</v>
      </c>
      <c r="G4763" s="1143"/>
      <c r="H4763" s="73"/>
      <c r="I4763" s="74" t="s">
        <v>1</v>
      </c>
      <c r="J4763" s="73"/>
      <c r="K4763" s="74" t="s">
        <v>1</v>
      </c>
      <c r="L4763" s="74" t="s">
        <v>272</v>
      </c>
    </row>
    <row r="4764" spans="1:12" s="54" customFormat="1" ht="13.5" customHeight="1">
      <c r="A4764" s="70"/>
      <c r="B4764" s="73"/>
      <c r="C4764" s="74" t="s">
        <v>273</v>
      </c>
      <c r="D4764" s="74" t="s">
        <v>274</v>
      </c>
      <c r="E4764" s="74"/>
      <c r="F4764" s="74" t="s">
        <v>273</v>
      </c>
      <c r="G4764" s="74" t="s">
        <v>274</v>
      </c>
      <c r="H4764" s="74"/>
      <c r="I4764" s="74" t="s">
        <v>275</v>
      </c>
      <c r="J4764" s="73"/>
      <c r="K4764" s="74" t="s">
        <v>276</v>
      </c>
      <c r="L4764" s="74" t="s">
        <v>277</v>
      </c>
    </row>
    <row r="4765" spans="1:12" s="76" customFormat="1">
      <c r="A4765" t="s">
        <v>96</v>
      </c>
      <c r="B4765" s="76" t="s">
        <v>95</v>
      </c>
      <c r="C4765" s="77">
        <v>9841066.6600000001</v>
      </c>
      <c r="D4765" s="78">
        <v>1</v>
      </c>
      <c r="E4765" s="79"/>
      <c r="F4765" s="77">
        <v>2760880.64</v>
      </c>
      <c r="G4765" s="78">
        <v>1</v>
      </c>
      <c r="H4765" s="79"/>
      <c r="I4765" s="77">
        <v>7080186.0199999996</v>
      </c>
      <c r="K4765" s="77">
        <v>7081938.1900000004</v>
      </c>
      <c r="L4765" s="78">
        <v>-2.4741390746321334E-4</v>
      </c>
    </row>
    <row r="4766" spans="1:12" s="76" customFormat="1" ht="6" customHeight="1">
      <c r="A4766" s="94"/>
      <c r="B4766" s="80"/>
      <c r="C4766" s="81"/>
      <c r="D4766" s="82"/>
      <c r="E4766" s="83"/>
      <c r="F4766" s="81"/>
      <c r="G4766" s="82"/>
      <c r="H4766" s="83"/>
      <c r="I4766" s="81"/>
      <c r="J4766" s="80"/>
      <c r="K4766" s="81"/>
      <c r="L4766" s="82"/>
    </row>
    <row r="4767" spans="1:12" s="54" customFormat="1">
      <c r="E4767" s="55"/>
      <c r="F4767" s="55"/>
      <c r="G4767" s="55"/>
      <c r="H4767" s="55"/>
      <c r="I4767" s="55"/>
    </row>
    <row r="4768" spans="1:12" s="85" customFormat="1">
      <c r="A4768" s="84" t="s">
        <v>288</v>
      </c>
      <c r="E4768" s="86"/>
      <c r="F4768" s="86"/>
      <c r="G4768" s="86"/>
      <c r="H4768" s="86"/>
      <c r="I4768" s="86"/>
    </row>
    <row r="4769" spans="2:9" s="85" customFormat="1">
      <c r="E4769" s="86"/>
      <c r="F4769" s="86"/>
      <c r="G4769" s="86"/>
      <c r="H4769" s="86"/>
      <c r="I4769" s="86"/>
    </row>
    <row r="4770" spans="2:9" s="85" customFormat="1">
      <c r="E4770" s="86"/>
      <c r="F4770" s="86"/>
      <c r="G4770" s="86"/>
      <c r="H4770" s="86"/>
      <c r="I4770" s="86"/>
    </row>
    <row r="4771" spans="2:9" s="85" customFormat="1">
      <c r="E4771" s="86"/>
      <c r="F4771" s="86"/>
      <c r="G4771" s="86"/>
      <c r="H4771" s="86"/>
      <c r="I4771" s="86"/>
    </row>
    <row r="4772" spans="2:9" s="85" customFormat="1">
      <c r="E4772" s="86"/>
      <c r="F4772" s="86"/>
      <c r="G4772" s="86"/>
      <c r="H4772" s="86"/>
      <c r="I4772" s="86"/>
    </row>
    <row r="4773" spans="2:9" s="85" customFormat="1">
      <c r="E4773" s="86"/>
      <c r="F4773" s="86"/>
      <c r="G4773" s="86"/>
      <c r="H4773" s="86"/>
      <c r="I4773" s="86"/>
    </row>
    <row r="4774" spans="2:9" s="85" customFormat="1">
      <c r="E4774" s="86"/>
      <c r="F4774" s="86"/>
      <c r="G4774" s="86"/>
      <c r="H4774" s="86"/>
      <c r="I4774" s="86"/>
    </row>
    <row r="4775" spans="2:9" s="85" customFormat="1">
      <c r="B4775" s="95"/>
      <c r="E4775" s="86"/>
      <c r="F4775" s="86"/>
      <c r="G4775" s="86"/>
      <c r="H4775" s="86"/>
      <c r="I4775" s="86"/>
    </row>
    <row r="4776" spans="2:9" s="85" customFormat="1">
      <c r="E4776" s="86"/>
      <c r="F4776" s="86"/>
      <c r="G4776" s="86"/>
      <c r="H4776" s="86"/>
      <c r="I4776" s="86"/>
    </row>
    <row r="4777" spans="2:9" s="85" customFormat="1">
      <c r="E4777" s="86"/>
      <c r="F4777" s="86"/>
      <c r="G4777" s="86"/>
      <c r="H4777" s="86"/>
      <c r="I4777" s="86"/>
    </row>
    <row r="4778" spans="2:9" s="85" customFormat="1">
      <c r="E4778" s="86"/>
      <c r="F4778" s="86"/>
      <c r="G4778" s="86"/>
      <c r="H4778" s="86"/>
      <c r="I4778" s="86"/>
    </row>
    <row r="4779" spans="2:9" s="85" customFormat="1">
      <c r="E4779" s="86"/>
      <c r="F4779" s="86"/>
      <c r="G4779" s="86"/>
      <c r="H4779" s="86"/>
      <c r="I4779" s="86"/>
    </row>
    <row r="4780" spans="2:9" s="85" customFormat="1">
      <c r="E4780" s="86"/>
      <c r="F4780" s="86"/>
      <c r="G4780" s="86"/>
      <c r="H4780" s="86"/>
      <c r="I4780" s="86"/>
    </row>
    <row r="4781" spans="2:9" s="85" customFormat="1">
      <c r="E4781" s="86"/>
      <c r="F4781" s="86"/>
      <c r="G4781" s="86"/>
      <c r="H4781" s="86"/>
      <c r="I4781" s="86"/>
    </row>
    <row r="4782" spans="2:9" s="85" customFormat="1">
      <c r="E4782" s="86"/>
      <c r="F4782" s="86"/>
      <c r="G4782" s="86"/>
      <c r="H4782" s="86"/>
      <c r="I4782" s="86"/>
    </row>
    <row r="4783" spans="2:9" s="85" customFormat="1">
      <c r="E4783" s="86"/>
      <c r="F4783" s="86"/>
      <c r="G4783" s="86"/>
      <c r="H4783" s="86"/>
      <c r="I4783" s="86"/>
    </row>
    <row r="4784" spans="2:9" s="85" customFormat="1">
      <c r="E4784" s="86"/>
      <c r="F4784" s="86"/>
      <c r="G4784" s="86"/>
      <c r="H4784" s="86"/>
      <c r="I4784" s="86"/>
    </row>
    <row r="4785" spans="1:9" s="85" customFormat="1">
      <c r="E4785" s="86"/>
      <c r="F4785" s="86"/>
      <c r="G4785" s="86"/>
      <c r="H4785" s="86"/>
      <c r="I4785" s="86"/>
    </row>
    <row r="4786" spans="1:9" s="85" customFormat="1">
      <c r="E4786" s="86"/>
      <c r="F4786" s="86"/>
      <c r="G4786" s="86"/>
      <c r="H4786" s="86"/>
      <c r="I4786" s="86"/>
    </row>
    <row r="4787" spans="1:9" s="85" customFormat="1">
      <c r="E4787" s="86"/>
      <c r="F4787" s="86"/>
      <c r="G4787" s="86"/>
      <c r="H4787" s="86"/>
      <c r="I4787" s="86"/>
    </row>
    <row r="4788" spans="1:9" s="85" customFormat="1">
      <c r="E4788" s="86"/>
      <c r="F4788" s="86"/>
      <c r="G4788" s="86"/>
      <c r="H4788" s="86"/>
      <c r="I4788" s="86"/>
    </row>
    <row r="4789" spans="1:9" s="85" customFormat="1">
      <c r="E4789" s="86"/>
      <c r="F4789" s="86"/>
      <c r="G4789" s="86"/>
      <c r="H4789" s="86"/>
      <c r="I4789" s="86"/>
    </row>
    <row r="4790" spans="1:9" s="85" customFormat="1">
      <c r="E4790" s="86"/>
      <c r="F4790" s="86"/>
      <c r="G4790" s="86"/>
      <c r="H4790" s="86"/>
      <c r="I4790" s="86"/>
    </row>
    <row r="4791" spans="1:9" s="85" customFormat="1" ht="12.75" hidden="1" customHeight="1">
      <c r="A4791" s="84"/>
      <c r="E4791" s="86"/>
      <c r="F4791" s="86"/>
      <c r="G4791" s="86"/>
      <c r="H4791" s="86"/>
      <c r="I4791" s="86"/>
    </row>
    <row r="4792" spans="1:9" s="85" customFormat="1" hidden="1">
      <c r="A4792" s="84"/>
      <c r="E4792" s="86"/>
      <c r="F4792" s="86"/>
      <c r="G4792" s="86"/>
      <c r="H4792" s="86"/>
      <c r="I4792" s="86"/>
    </row>
    <row r="4793" spans="1:9" s="85" customFormat="1" hidden="1">
      <c r="E4793" s="86"/>
      <c r="F4793" s="86"/>
      <c r="G4793" s="86"/>
      <c r="H4793" s="86"/>
      <c r="I4793" s="86"/>
    </row>
    <row r="4794" spans="1:9" s="85" customFormat="1" hidden="1">
      <c r="E4794" s="86"/>
      <c r="F4794" s="86"/>
      <c r="G4794" s="86"/>
      <c r="H4794" s="86"/>
      <c r="I4794" s="86"/>
    </row>
    <row r="4795" spans="1:9" s="85" customFormat="1" hidden="1">
      <c r="E4795" s="86"/>
      <c r="F4795" s="86"/>
      <c r="G4795" s="86"/>
      <c r="H4795" s="86"/>
      <c r="I4795" s="86"/>
    </row>
    <row r="4796" spans="1:9" s="85" customFormat="1" hidden="1">
      <c r="E4796" s="86"/>
      <c r="F4796" s="86"/>
      <c r="G4796" s="86"/>
      <c r="H4796" s="86"/>
      <c r="I4796" s="86"/>
    </row>
    <row r="4797" spans="1:9" s="85" customFormat="1" hidden="1">
      <c r="E4797" s="86"/>
      <c r="F4797" s="86"/>
      <c r="G4797" s="86"/>
      <c r="H4797" s="86"/>
      <c r="I4797" s="86"/>
    </row>
    <row r="4798" spans="1:9" s="85" customFormat="1" hidden="1">
      <c r="E4798" s="86"/>
      <c r="F4798" s="86"/>
      <c r="G4798" s="86"/>
      <c r="H4798" s="86"/>
      <c r="I4798" s="86"/>
    </row>
    <row r="4799" spans="1:9" s="85" customFormat="1" hidden="1">
      <c r="E4799" s="86"/>
      <c r="F4799" s="86"/>
      <c r="G4799" s="86"/>
      <c r="H4799" s="86"/>
      <c r="I4799" s="86"/>
    </row>
    <row r="4800" spans="1:9" s="85" customFormat="1" hidden="1">
      <c r="E4800" s="86"/>
      <c r="F4800" s="86"/>
      <c r="G4800" s="86"/>
      <c r="H4800" s="86"/>
      <c r="I4800" s="86"/>
    </row>
    <row r="4801" spans="5:9" s="85" customFormat="1" hidden="1">
      <c r="E4801" s="86"/>
      <c r="F4801" s="86"/>
      <c r="G4801" s="86"/>
      <c r="H4801" s="86"/>
      <c r="I4801" s="86"/>
    </row>
    <row r="4802" spans="5:9" s="85" customFormat="1" hidden="1">
      <c r="E4802" s="86"/>
      <c r="F4802" s="86"/>
      <c r="G4802" s="86"/>
      <c r="H4802" s="86"/>
      <c r="I4802" s="86"/>
    </row>
    <row r="4803" spans="5:9" s="85" customFormat="1" hidden="1">
      <c r="E4803" s="86"/>
      <c r="F4803" s="86"/>
      <c r="G4803" s="86"/>
      <c r="H4803" s="86"/>
      <c r="I4803" s="86"/>
    </row>
    <row r="4804" spans="5:9" s="85" customFormat="1" hidden="1">
      <c r="E4804" s="86"/>
      <c r="F4804" s="86"/>
      <c r="G4804" s="86"/>
      <c r="H4804" s="86"/>
      <c r="I4804" s="86"/>
    </row>
    <row r="4805" spans="5:9" s="85" customFormat="1" hidden="1">
      <c r="E4805" s="86"/>
      <c r="F4805" s="86"/>
      <c r="G4805" s="86"/>
      <c r="H4805" s="86"/>
      <c r="I4805" s="86"/>
    </row>
    <row r="4806" spans="5:9" s="85" customFormat="1" hidden="1">
      <c r="E4806" s="86"/>
      <c r="F4806" s="86"/>
      <c r="G4806" s="86"/>
      <c r="H4806" s="86"/>
      <c r="I4806" s="86"/>
    </row>
    <row r="4807" spans="5:9" s="85" customFormat="1" hidden="1">
      <c r="E4807" s="86"/>
      <c r="F4807" s="86"/>
      <c r="G4807" s="86"/>
      <c r="H4807" s="86"/>
      <c r="I4807" s="86"/>
    </row>
    <row r="4808" spans="5:9" s="85" customFormat="1" hidden="1">
      <c r="E4808" s="86"/>
      <c r="F4808" s="86"/>
      <c r="G4808" s="86"/>
      <c r="H4808" s="86"/>
      <c r="I4808" s="86"/>
    </row>
    <row r="4809" spans="5:9" s="85" customFormat="1" hidden="1">
      <c r="E4809" s="86"/>
      <c r="F4809" s="86"/>
      <c r="G4809" s="86"/>
      <c r="H4809" s="86"/>
      <c r="I4809" s="86"/>
    </row>
    <row r="4810" spans="5:9" s="85" customFormat="1" hidden="1">
      <c r="E4810" s="86"/>
      <c r="F4810" s="86"/>
      <c r="G4810" s="86"/>
      <c r="H4810" s="86"/>
      <c r="I4810" s="86"/>
    </row>
    <row r="4811" spans="5:9" s="85" customFormat="1" hidden="1">
      <c r="E4811" s="86"/>
      <c r="F4811" s="86"/>
      <c r="G4811" s="86"/>
      <c r="H4811" s="86"/>
      <c r="I4811" s="86"/>
    </row>
    <row r="4812" spans="5:9" s="85" customFormat="1" hidden="1">
      <c r="E4812" s="86"/>
      <c r="F4812" s="86"/>
      <c r="G4812" s="86"/>
      <c r="H4812" s="86"/>
      <c r="I4812" s="86"/>
    </row>
    <row r="4813" spans="5:9" s="85" customFormat="1" hidden="1">
      <c r="E4813" s="86"/>
      <c r="F4813" s="86"/>
      <c r="G4813" s="86"/>
      <c r="H4813" s="86"/>
      <c r="I4813" s="86"/>
    </row>
    <row r="4814" spans="5:9" s="85" customFormat="1" hidden="1">
      <c r="E4814" s="86"/>
      <c r="F4814" s="86"/>
      <c r="G4814" s="86"/>
      <c r="H4814" s="86"/>
      <c r="I4814" s="86"/>
    </row>
    <row r="4815" spans="5:9" s="85" customFormat="1" hidden="1">
      <c r="E4815" s="86"/>
      <c r="F4815" s="86"/>
      <c r="G4815" s="86"/>
      <c r="H4815" s="86"/>
      <c r="I4815" s="86"/>
    </row>
    <row r="4816" spans="5:9" s="85" customFormat="1" hidden="1">
      <c r="E4816" s="86"/>
      <c r="F4816" s="86"/>
      <c r="G4816" s="86"/>
      <c r="H4816" s="86"/>
      <c r="I4816" s="86"/>
    </row>
    <row r="4817" spans="5:9" s="85" customFormat="1" hidden="1">
      <c r="E4817" s="86"/>
      <c r="F4817" s="86"/>
      <c r="G4817" s="86"/>
      <c r="H4817" s="86"/>
      <c r="I4817" s="86"/>
    </row>
    <row r="4818" spans="5:9" s="85" customFormat="1" hidden="1">
      <c r="E4818" s="86"/>
      <c r="F4818" s="86"/>
      <c r="G4818" s="86"/>
      <c r="H4818" s="86"/>
      <c r="I4818" s="86"/>
    </row>
    <row r="4819" spans="5:9" s="85" customFormat="1" hidden="1">
      <c r="E4819" s="86"/>
      <c r="F4819" s="86"/>
      <c r="G4819" s="86"/>
      <c r="H4819" s="86"/>
      <c r="I4819" s="86"/>
    </row>
    <row r="4820" spans="5:9" s="85" customFormat="1" hidden="1">
      <c r="E4820" s="86"/>
      <c r="F4820" s="86"/>
      <c r="G4820" s="86"/>
      <c r="H4820" s="86"/>
      <c r="I4820" s="86"/>
    </row>
    <row r="4821" spans="5:9" s="85" customFormat="1" hidden="1">
      <c r="E4821" s="86"/>
      <c r="F4821" s="86"/>
      <c r="G4821" s="86"/>
      <c r="H4821" s="86"/>
      <c r="I4821" s="86"/>
    </row>
    <row r="4822" spans="5:9" s="85" customFormat="1" hidden="1">
      <c r="E4822" s="86"/>
      <c r="F4822" s="86"/>
      <c r="G4822" s="86"/>
      <c r="H4822" s="86"/>
      <c r="I4822" s="86"/>
    </row>
    <row r="4823" spans="5:9" s="85" customFormat="1" hidden="1">
      <c r="E4823" s="86"/>
      <c r="F4823" s="86"/>
      <c r="G4823" s="86"/>
      <c r="H4823" s="86"/>
      <c r="I4823" s="86"/>
    </row>
    <row r="4824" spans="5:9" s="85" customFormat="1" hidden="1">
      <c r="E4824" s="86"/>
      <c r="F4824" s="86"/>
      <c r="G4824" s="86"/>
      <c r="H4824" s="86"/>
      <c r="I4824" s="86"/>
    </row>
    <row r="4825" spans="5:9" s="85" customFormat="1" hidden="1">
      <c r="E4825" s="86"/>
      <c r="F4825" s="86"/>
      <c r="G4825" s="86"/>
      <c r="H4825" s="86"/>
      <c r="I4825" s="86"/>
    </row>
    <row r="4826" spans="5:9" s="85" customFormat="1" hidden="1">
      <c r="E4826" s="86"/>
      <c r="F4826" s="86"/>
      <c r="G4826" s="86"/>
      <c r="H4826" s="86"/>
      <c r="I4826" s="86"/>
    </row>
    <row r="4827" spans="5:9" s="85" customFormat="1" hidden="1">
      <c r="E4827" s="86"/>
      <c r="F4827" s="86"/>
      <c r="G4827" s="86"/>
      <c r="H4827" s="86"/>
      <c r="I4827" s="86"/>
    </row>
    <row r="4828" spans="5:9" s="85" customFormat="1" hidden="1">
      <c r="E4828" s="86"/>
      <c r="F4828" s="86"/>
      <c r="G4828" s="86"/>
      <c r="H4828" s="86"/>
      <c r="I4828" s="86"/>
    </row>
    <row r="4829" spans="5:9" s="85" customFormat="1" hidden="1">
      <c r="E4829" s="86"/>
      <c r="F4829" s="86"/>
      <c r="G4829" s="86"/>
      <c r="H4829" s="86"/>
      <c r="I4829" s="86"/>
    </row>
    <row r="4830" spans="5:9" s="85" customFormat="1" hidden="1">
      <c r="E4830" s="86"/>
      <c r="F4830" s="86"/>
      <c r="G4830" s="86"/>
      <c r="H4830" s="86"/>
      <c r="I4830" s="86"/>
    </row>
    <row r="4831" spans="5:9" s="85" customFormat="1" hidden="1">
      <c r="E4831" s="86"/>
      <c r="F4831" s="86"/>
      <c r="G4831" s="86"/>
      <c r="H4831" s="86"/>
      <c r="I4831" s="86"/>
    </row>
    <row r="4832" spans="5:9" s="85" customFormat="1" hidden="1">
      <c r="E4832" s="86"/>
      <c r="F4832" s="86"/>
      <c r="G4832" s="86"/>
      <c r="H4832" s="86"/>
      <c r="I4832" s="86"/>
    </row>
    <row r="4833" spans="5:9" s="85" customFormat="1" hidden="1">
      <c r="E4833" s="86"/>
      <c r="F4833" s="86"/>
      <c r="G4833" s="86"/>
      <c r="H4833" s="86"/>
      <c r="I4833" s="86"/>
    </row>
    <row r="4834" spans="5:9" s="85" customFormat="1" hidden="1">
      <c r="E4834" s="86"/>
      <c r="F4834" s="86"/>
      <c r="G4834" s="86"/>
      <c r="H4834" s="86"/>
      <c r="I4834" s="86"/>
    </row>
    <row r="4835" spans="5:9" s="85" customFormat="1" hidden="1">
      <c r="E4835" s="86"/>
      <c r="F4835" s="86"/>
      <c r="G4835" s="86"/>
      <c r="H4835" s="86"/>
      <c r="I4835" s="86"/>
    </row>
    <row r="4836" spans="5:9" s="85" customFormat="1" hidden="1">
      <c r="E4836" s="86"/>
      <c r="F4836" s="86"/>
      <c r="G4836" s="86"/>
      <c r="H4836" s="86"/>
      <c r="I4836" s="86"/>
    </row>
    <row r="4837" spans="5:9" s="85" customFormat="1" hidden="1">
      <c r="E4837" s="86"/>
      <c r="F4837" s="86"/>
      <c r="G4837" s="86"/>
      <c r="H4837" s="86"/>
      <c r="I4837" s="86"/>
    </row>
    <row r="4838" spans="5:9" s="85" customFormat="1" hidden="1">
      <c r="E4838" s="86"/>
      <c r="F4838" s="86"/>
      <c r="G4838" s="86"/>
      <c r="H4838" s="86"/>
      <c r="I4838" s="86"/>
    </row>
    <row r="4839" spans="5:9" s="85" customFormat="1" hidden="1">
      <c r="E4839" s="86"/>
      <c r="F4839" s="86"/>
      <c r="G4839" s="86"/>
      <c r="H4839" s="86"/>
      <c r="I4839" s="86"/>
    </row>
    <row r="4840" spans="5:9" s="85" customFormat="1" hidden="1">
      <c r="E4840" s="86"/>
      <c r="F4840" s="86"/>
      <c r="G4840" s="86"/>
      <c r="H4840" s="86"/>
      <c r="I4840" s="86"/>
    </row>
    <row r="4841" spans="5:9" s="85" customFormat="1" hidden="1">
      <c r="E4841" s="86"/>
      <c r="F4841" s="86"/>
      <c r="G4841" s="86"/>
      <c r="H4841" s="86"/>
      <c r="I4841" s="86"/>
    </row>
    <row r="4842" spans="5:9" s="85" customFormat="1" hidden="1">
      <c r="E4842" s="86"/>
      <c r="F4842" s="86"/>
      <c r="G4842" s="86"/>
      <c r="H4842" s="86"/>
      <c r="I4842" s="86"/>
    </row>
    <row r="4843" spans="5:9" s="85" customFormat="1" hidden="1">
      <c r="E4843" s="86"/>
      <c r="F4843" s="86"/>
      <c r="G4843" s="86"/>
      <c r="H4843" s="86"/>
      <c r="I4843" s="86"/>
    </row>
    <row r="4844" spans="5:9" s="85" customFormat="1" hidden="1">
      <c r="E4844" s="86"/>
      <c r="F4844" s="86"/>
      <c r="G4844" s="86"/>
      <c r="H4844" s="86"/>
      <c r="I4844" s="86"/>
    </row>
    <row r="4845" spans="5:9" s="85" customFormat="1" hidden="1">
      <c r="E4845" s="86"/>
      <c r="F4845" s="86"/>
      <c r="G4845" s="86"/>
      <c r="H4845" s="86"/>
      <c r="I4845" s="86"/>
    </row>
    <row r="4846" spans="5:9" s="85" customFormat="1" hidden="1">
      <c r="E4846" s="86"/>
      <c r="F4846" s="86"/>
      <c r="G4846" s="86"/>
      <c r="H4846" s="86"/>
      <c r="I4846" s="86"/>
    </row>
    <row r="4847" spans="5:9" s="85" customFormat="1" hidden="1">
      <c r="E4847" s="86"/>
      <c r="F4847" s="86"/>
      <c r="G4847" s="86"/>
      <c r="H4847" s="86"/>
      <c r="I4847" s="86"/>
    </row>
    <row r="4848" spans="5:9" s="85" customFormat="1" hidden="1">
      <c r="E4848" s="86"/>
      <c r="F4848" s="86"/>
      <c r="G4848" s="86"/>
      <c r="H4848" s="86"/>
      <c r="I4848" s="86"/>
    </row>
    <row r="4849" spans="5:9" s="85" customFormat="1" hidden="1">
      <c r="E4849" s="86"/>
      <c r="F4849" s="86"/>
      <c r="G4849" s="86"/>
      <c r="H4849" s="86"/>
      <c r="I4849" s="86"/>
    </row>
    <row r="4850" spans="5:9" s="85" customFormat="1" hidden="1">
      <c r="E4850" s="86"/>
      <c r="F4850" s="86"/>
      <c r="G4850" s="86"/>
      <c r="H4850" s="86"/>
      <c r="I4850" s="86"/>
    </row>
    <row r="4851" spans="5:9" s="85" customFormat="1" hidden="1">
      <c r="E4851" s="86"/>
      <c r="F4851" s="86"/>
      <c r="G4851" s="86"/>
      <c r="H4851" s="86"/>
      <c r="I4851" s="86"/>
    </row>
    <row r="4852" spans="5:9" s="85" customFormat="1" hidden="1">
      <c r="E4852" s="86"/>
      <c r="F4852" s="86"/>
      <c r="G4852" s="86"/>
      <c r="H4852" s="86"/>
      <c r="I4852" s="86"/>
    </row>
    <row r="4853" spans="5:9" s="85" customFormat="1" hidden="1">
      <c r="E4853" s="86"/>
      <c r="F4853" s="86"/>
      <c r="G4853" s="86"/>
      <c r="H4853" s="86"/>
      <c r="I4853" s="86"/>
    </row>
    <row r="4854" spans="5:9" s="85" customFormat="1" hidden="1">
      <c r="E4854" s="86"/>
      <c r="F4854" s="86"/>
      <c r="G4854" s="86"/>
      <c r="H4854" s="86"/>
      <c r="I4854" s="86"/>
    </row>
    <row r="4855" spans="5:9" s="85" customFormat="1" hidden="1">
      <c r="E4855" s="86"/>
      <c r="F4855" s="86"/>
      <c r="G4855" s="86"/>
      <c r="H4855" s="86"/>
      <c r="I4855" s="86"/>
    </row>
    <row r="4856" spans="5:9" s="85" customFormat="1" hidden="1">
      <c r="E4856" s="86"/>
      <c r="F4856" s="86"/>
      <c r="G4856" s="86"/>
      <c r="H4856" s="86"/>
      <c r="I4856" s="86"/>
    </row>
    <row r="4857" spans="5:9" s="85" customFormat="1" hidden="1">
      <c r="E4857" s="86"/>
      <c r="F4857" s="86"/>
      <c r="G4857" s="86"/>
      <c r="H4857" s="86"/>
      <c r="I4857" s="86"/>
    </row>
    <row r="4858" spans="5:9" s="85" customFormat="1" hidden="1">
      <c r="E4858" s="86"/>
      <c r="F4858" s="86"/>
      <c r="G4858" s="86"/>
      <c r="H4858" s="86"/>
      <c r="I4858" s="86"/>
    </row>
    <row r="4859" spans="5:9" s="85" customFormat="1" hidden="1">
      <c r="E4859" s="86"/>
      <c r="F4859" s="86"/>
      <c r="G4859" s="86"/>
      <c r="H4859" s="86"/>
      <c r="I4859" s="86"/>
    </row>
    <row r="4860" spans="5:9" s="85" customFormat="1" hidden="1">
      <c r="E4860" s="86"/>
      <c r="F4860" s="86"/>
      <c r="G4860" s="86"/>
      <c r="H4860" s="86"/>
      <c r="I4860" s="86"/>
    </row>
    <row r="4861" spans="5:9" s="85" customFormat="1" hidden="1">
      <c r="E4861" s="86"/>
      <c r="F4861" s="86"/>
      <c r="G4861" s="86"/>
      <c r="H4861" s="86"/>
      <c r="I4861" s="86"/>
    </row>
    <row r="4862" spans="5:9" s="85" customFormat="1" hidden="1">
      <c r="E4862" s="86"/>
      <c r="F4862" s="86"/>
      <c r="G4862" s="86"/>
      <c r="H4862" s="86"/>
      <c r="I4862" s="86"/>
    </row>
    <row r="4863" spans="5:9" s="85" customFormat="1" hidden="1">
      <c r="E4863" s="86"/>
      <c r="F4863" s="86"/>
      <c r="G4863" s="86"/>
      <c r="H4863" s="86"/>
      <c r="I4863" s="86"/>
    </row>
    <row r="4864" spans="5:9" s="85" customFormat="1" hidden="1">
      <c r="E4864" s="86"/>
      <c r="F4864" s="86"/>
      <c r="G4864" s="86"/>
      <c r="H4864" s="86"/>
      <c r="I4864" s="86"/>
    </row>
    <row r="4865" spans="1:12" s="85" customFormat="1" hidden="1">
      <c r="E4865" s="86"/>
      <c r="F4865" s="86"/>
      <c r="G4865" s="86"/>
      <c r="H4865" s="86"/>
      <c r="I4865" s="86"/>
    </row>
    <row r="4866" spans="1:12" s="85" customFormat="1" hidden="1">
      <c r="E4866" s="86"/>
      <c r="F4866" s="86"/>
      <c r="G4866" s="86"/>
      <c r="H4866" s="86"/>
      <c r="I4866" s="86"/>
    </row>
    <row r="4867" spans="1:12" s="85" customFormat="1" hidden="1">
      <c r="E4867" s="86"/>
      <c r="F4867" s="86"/>
      <c r="G4867" s="86"/>
      <c r="H4867" s="86"/>
      <c r="I4867" s="86"/>
    </row>
    <row r="4868" spans="1:12" s="85" customFormat="1" hidden="1">
      <c r="E4868" s="86"/>
      <c r="F4868" s="86"/>
      <c r="G4868" s="86"/>
      <c r="H4868" s="86"/>
      <c r="I4868" s="86"/>
    </row>
    <row r="4869" spans="1:12" s="85" customFormat="1" hidden="1">
      <c r="E4869" s="86"/>
      <c r="F4869" s="86"/>
      <c r="G4869" s="86"/>
      <c r="H4869" s="86"/>
      <c r="I4869" s="86"/>
    </row>
    <row r="4870" spans="1:12" s="85" customFormat="1" hidden="1">
      <c r="E4870" s="86"/>
      <c r="F4870" s="86"/>
      <c r="G4870" s="86"/>
      <c r="H4870" s="86"/>
      <c r="I4870" s="86"/>
    </row>
    <row r="4871" spans="1:12" s="85" customFormat="1" hidden="1">
      <c r="E4871" s="86"/>
      <c r="F4871" s="86"/>
      <c r="G4871" s="86"/>
      <c r="H4871" s="86"/>
      <c r="I4871" s="86"/>
    </row>
    <row r="4872" spans="1:12" s="85" customFormat="1" hidden="1">
      <c r="E4872" s="86"/>
      <c r="F4872" s="86"/>
      <c r="G4872" s="86"/>
      <c r="H4872" s="86"/>
      <c r="I4872" s="86"/>
    </row>
    <row r="4873" spans="1:12" s="85" customFormat="1" hidden="1">
      <c r="E4873" s="86"/>
      <c r="F4873" s="86"/>
      <c r="G4873" s="86"/>
      <c r="H4873" s="86"/>
      <c r="I4873" s="86"/>
    </row>
    <row r="4874" spans="1:12" s="85" customFormat="1">
      <c r="E4874" s="86"/>
      <c r="F4874" s="86"/>
      <c r="G4874" s="86"/>
      <c r="H4874" s="86"/>
      <c r="I4874" s="86"/>
    </row>
    <row r="4875" spans="1:12" s="85" customFormat="1">
      <c r="A4875" s="88" t="s">
        <v>754</v>
      </c>
      <c r="B4875" s="1162" t="s">
        <v>95</v>
      </c>
      <c r="C4875" s="1162"/>
      <c r="D4875" s="1162"/>
      <c r="E4875" s="1162"/>
      <c r="F4875" s="1162"/>
      <c r="G4875" s="1162"/>
      <c r="H4875" s="1162"/>
      <c r="I4875" s="1162"/>
      <c r="J4875" s="1162"/>
      <c r="K4875" s="1162"/>
      <c r="L4875" s="1162"/>
    </row>
    <row r="4876" spans="1:12" s="85" customFormat="1" ht="9" customHeight="1">
      <c r="A4876" s="89"/>
      <c r="B4876" s="90"/>
      <c r="C4876" s="90"/>
      <c r="D4876" s="90"/>
      <c r="E4876" s="91"/>
      <c r="F4876" s="91"/>
      <c r="G4876" s="91"/>
      <c r="H4876" s="91"/>
      <c r="I4876" s="91"/>
      <c r="J4876" s="90"/>
      <c r="K4876" s="90"/>
      <c r="L4876" s="90"/>
    </row>
    <row r="4877" spans="1:12" s="85" customFormat="1" ht="27" customHeight="1">
      <c r="B4877" s="1163" t="s">
        <v>460</v>
      </c>
      <c r="C4877" s="1163"/>
      <c r="D4877" s="1163"/>
      <c r="E4877" s="1163"/>
      <c r="F4877" s="1163"/>
      <c r="G4877" s="1163"/>
      <c r="H4877" s="1163"/>
      <c r="I4877" s="1163"/>
      <c r="J4877" s="1163"/>
      <c r="K4877" s="1163"/>
      <c r="L4877" s="1163"/>
    </row>
    <row r="4878" spans="1:12" s="85" customFormat="1">
      <c r="E4878" s="86"/>
      <c r="F4878" s="86"/>
      <c r="G4878" s="86"/>
      <c r="H4878" s="86"/>
      <c r="I4878" s="86"/>
    </row>
    <row r="4879" spans="1:12" s="85" customFormat="1">
      <c r="A4879" s="84" t="s">
        <v>288</v>
      </c>
      <c r="E4879" s="86"/>
      <c r="F4879" s="86"/>
      <c r="G4879" s="86"/>
      <c r="H4879" s="86"/>
      <c r="I4879" s="86"/>
    </row>
    <row r="4880" spans="1:12" s="85" customFormat="1">
      <c r="E4880" s="86"/>
      <c r="F4880" s="86"/>
      <c r="G4880" s="86"/>
      <c r="H4880" s="86"/>
      <c r="I4880" s="86"/>
    </row>
    <row r="4881" spans="5:9" s="85" customFormat="1">
      <c r="E4881" s="86"/>
      <c r="F4881" s="86"/>
      <c r="G4881" s="86"/>
      <c r="H4881" s="86"/>
      <c r="I4881" s="86"/>
    </row>
    <row r="4882" spans="5:9" s="85" customFormat="1">
      <c r="E4882" s="86"/>
      <c r="F4882" s="86"/>
      <c r="G4882" s="86"/>
      <c r="H4882" s="86"/>
      <c r="I4882" s="86"/>
    </row>
    <row r="4883" spans="5:9" s="85" customFormat="1">
      <c r="E4883" s="86"/>
      <c r="F4883" s="86"/>
      <c r="G4883" s="86"/>
      <c r="H4883" s="86"/>
      <c r="I4883" s="86"/>
    </row>
    <row r="4884" spans="5:9" s="85" customFormat="1">
      <c r="E4884" s="86"/>
      <c r="F4884" s="86"/>
      <c r="G4884" s="86"/>
      <c r="H4884" s="86"/>
      <c r="I4884" s="86"/>
    </row>
    <row r="4885" spans="5:9" s="85" customFormat="1">
      <c r="E4885" s="86"/>
      <c r="F4885" s="86"/>
      <c r="G4885" s="86"/>
      <c r="H4885" s="86"/>
      <c r="I4885" s="86"/>
    </row>
    <row r="4886" spans="5:9" s="85" customFormat="1">
      <c r="E4886" s="86"/>
      <c r="F4886" s="86"/>
      <c r="G4886" s="86"/>
      <c r="H4886" s="86"/>
      <c r="I4886" s="86"/>
    </row>
    <row r="4887" spans="5:9" s="85" customFormat="1">
      <c r="E4887" s="86"/>
      <c r="F4887" s="86"/>
      <c r="G4887" s="86"/>
      <c r="H4887" s="86"/>
      <c r="I4887" s="86"/>
    </row>
    <row r="4888" spans="5:9" s="85" customFormat="1">
      <c r="E4888" s="86"/>
      <c r="F4888" s="86"/>
      <c r="G4888" s="86"/>
      <c r="H4888" s="86"/>
      <c r="I4888" s="86"/>
    </row>
    <row r="4889" spans="5:9" s="85" customFormat="1">
      <c r="E4889" s="86"/>
      <c r="F4889" s="86"/>
      <c r="G4889" s="86"/>
      <c r="H4889" s="86"/>
      <c r="I4889" s="86"/>
    </row>
    <row r="4890" spans="5:9" s="85" customFormat="1">
      <c r="E4890" s="86"/>
      <c r="F4890" s="86"/>
      <c r="G4890" s="86"/>
      <c r="H4890" s="86"/>
      <c r="I4890" s="86"/>
    </row>
    <row r="4891" spans="5:9" s="85" customFormat="1">
      <c r="E4891" s="86"/>
      <c r="F4891" s="86"/>
      <c r="G4891" s="86"/>
      <c r="H4891" s="86"/>
      <c r="I4891" s="86"/>
    </row>
    <row r="4892" spans="5:9" s="85" customFormat="1">
      <c r="E4892" s="86"/>
      <c r="F4892" s="86"/>
      <c r="G4892" s="86"/>
      <c r="H4892" s="86"/>
      <c r="I4892" s="86"/>
    </row>
    <row r="4893" spans="5:9" s="85" customFormat="1">
      <c r="E4893" s="86"/>
      <c r="F4893" s="86"/>
      <c r="G4893" s="86"/>
      <c r="H4893" s="86"/>
      <c r="I4893" s="86"/>
    </row>
    <row r="4894" spans="5:9" s="85" customFormat="1">
      <c r="E4894" s="86"/>
      <c r="F4894" s="86"/>
      <c r="G4894" s="86"/>
      <c r="H4894" s="86"/>
      <c r="I4894" s="86"/>
    </row>
    <row r="4895" spans="5:9" s="85" customFormat="1">
      <c r="E4895" s="86"/>
      <c r="F4895" s="86"/>
      <c r="G4895" s="86"/>
      <c r="H4895" s="86"/>
      <c r="I4895" s="86"/>
    </row>
    <row r="4896" spans="5:9" s="85" customFormat="1">
      <c r="E4896" s="86"/>
      <c r="F4896" s="86"/>
      <c r="G4896" s="86"/>
      <c r="H4896" s="86"/>
      <c r="I4896" s="86"/>
    </row>
    <row r="4897" spans="5:9" s="85" customFormat="1">
      <c r="E4897" s="86"/>
      <c r="F4897" s="86"/>
      <c r="G4897" s="86"/>
      <c r="H4897" s="86"/>
      <c r="I4897" s="86"/>
    </row>
    <row r="4898" spans="5:9" s="85" customFormat="1">
      <c r="E4898" s="86"/>
      <c r="F4898" s="86"/>
      <c r="G4898" s="86"/>
      <c r="H4898" s="86"/>
      <c r="I4898" s="86"/>
    </row>
    <row r="4899" spans="5:9" s="85" customFormat="1">
      <c r="E4899" s="86"/>
      <c r="F4899" s="86"/>
      <c r="G4899" s="86"/>
      <c r="H4899" s="86"/>
      <c r="I4899" s="86"/>
    </row>
    <row r="4900" spans="5:9" s="85" customFormat="1">
      <c r="E4900" s="86"/>
      <c r="F4900" s="86"/>
      <c r="G4900" s="86"/>
      <c r="H4900" s="86"/>
      <c r="I4900" s="86"/>
    </row>
    <row r="4901" spans="5:9" s="85" customFormat="1">
      <c r="E4901" s="86"/>
      <c r="F4901" s="86"/>
      <c r="G4901" s="86"/>
      <c r="H4901" s="86"/>
      <c r="I4901" s="86"/>
    </row>
    <row r="4902" spans="5:9" s="85" customFormat="1" hidden="1">
      <c r="E4902" s="86"/>
      <c r="F4902" s="86"/>
      <c r="G4902" s="86"/>
      <c r="H4902" s="86"/>
      <c r="I4902" s="86"/>
    </row>
    <row r="4903" spans="5:9" s="85" customFormat="1" hidden="1">
      <c r="E4903" s="86"/>
      <c r="F4903" s="86"/>
      <c r="G4903" s="86"/>
      <c r="H4903" s="86"/>
      <c r="I4903" s="86"/>
    </row>
    <row r="4904" spans="5:9" s="85" customFormat="1" hidden="1">
      <c r="E4904" s="86"/>
      <c r="F4904" s="86"/>
      <c r="G4904" s="86"/>
      <c r="H4904" s="86"/>
      <c r="I4904" s="86"/>
    </row>
    <row r="4905" spans="5:9" s="85" customFormat="1" hidden="1">
      <c r="E4905" s="86"/>
      <c r="F4905" s="86"/>
      <c r="G4905" s="86"/>
      <c r="H4905" s="86"/>
      <c r="I4905" s="86"/>
    </row>
    <row r="4906" spans="5:9" s="85" customFormat="1" hidden="1">
      <c r="E4906" s="86"/>
      <c r="F4906" s="86"/>
      <c r="G4906" s="86"/>
      <c r="H4906" s="86"/>
      <c r="I4906" s="86"/>
    </row>
    <row r="4907" spans="5:9" s="85" customFormat="1" hidden="1">
      <c r="E4907" s="86"/>
      <c r="F4907" s="86"/>
      <c r="G4907" s="86"/>
      <c r="H4907" s="86"/>
      <c r="I4907" s="86"/>
    </row>
    <row r="4908" spans="5:9" s="85" customFormat="1" hidden="1">
      <c r="E4908" s="86"/>
      <c r="F4908" s="86"/>
      <c r="G4908" s="86"/>
      <c r="H4908" s="86"/>
      <c r="I4908" s="86"/>
    </row>
    <row r="4909" spans="5:9" s="85" customFormat="1" hidden="1">
      <c r="E4909" s="86"/>
      <c r="F4909" s="86"/>
      <c r="G4909" s="86"/>
      <c r="H4909" s="86"/>
      <c r="I4909" s="86"/>
    </row>
    <row r="4910" spans="5:9" s="85" customFormat="1" hidden="1">
      <c r="E4910" s="86"/>
      <c r="F4910" s="86"/>
      <c r="G4910" s="86"/>
      <c r="H4910" s="86"/>
      <c r="I4910" s="86"/>
    </row>
    <row r="4911" spans="5:9" s="85" customFormat="1" hidden="1">
      <c r="E4911" s="86"/>
      <c r="F4911" s="86"/>
      <c r="G4911" s="86"/>
      <c r="H4911" s="86"/>
      <c r="I4911" s="86"/>
    </row>
    <row r="4912" spans="5:9" s="85" customFormat="1" hidden="1">
      <c r="E4912" s="86"/>
      <c r="F4912" s="86"/>
      <c r="G4912" s="86"/>
      <c r="H4912" s="86"/>
      <c r="I4912" s="86"/>
    </row>
    <row r="4913" spans="5:9" s="85" customFormat="1" hidden="1">
      <c r="E4913" s="86"/>
      <c r="F4913" s="86"/>
      <c r="G4913" s="86"/>
      <c r="H4913" s="86"/>
      <c r="I4913" s="86"/>
    </row>
    <row r="4914" spans="5:9" s="85" customFormat="1" hidden="1">
      <c r="E4914" s="86"/>
      <c r="F4914" s="86"/>
      <c r="G4914" s="86"/>
      <c r="H4914" s="86"/>
      <c r="I4914" s="86"/>
    </row>
    <row r="4915" spans="5:9" s="85" customFormat="1" hidden="1">
      <c r="E4915" s="86"/>
      <c r="F4915" s="86"/>
      <c r="G4915" s="86"/>
      <c r="H4915" s="86"/>
      <c r="I4915" s="86"/>
    </row>
    <row r="4916" spans="5:9" s="85" customFormat="1" hidden="1">
      <c r="E4916" s="86"/>
      <c r="F4916" s="86"/>
      <c r="G4916" s="86"/>
      <c r="H4916" s="86"/>
      <c r="I4916" s="86"/>
    </row>
    <row r="4917" spans="5:9" s="85" customFormat="1" hidden="1">
      <c r="E4917" s="86"/>
      <c r="F4917" s="86"/>
      <c r="G4917" s="86"/>
      <c r="H4917" s="86"/>
      <c r="I4917" s="86"/>
    </row>
    <row r="4918" spans="5:9" s="85" customFormat="1" hidden="1">
      <c r="E4918" s="86"/>
      <c r="F4918" s="86"/>
      <c r="G4918" s="86"/>
      <c r="H4918" s="86"/>
      <c r="I4918" s="86"/>
    </row>
    <row r="4919" spans="5:9" s="85" customFormat="1" hidden="1">
      <c r="E4919" s="86"/>
      <c r="F4919" s="86"/>
      <c r="G4919" s="86"/>
      <c r="H4919" s="86"/>
      <c r="I4919" s="86"/>
    </row>
    <row r="4920" spans="5:9" s="85" customFormat="1" hidden="1">
      <c r="E4920" s="86"/>
      <c r="F4920" s="86"/>
      <c r="G4920" s="86"/>
      <c r="H4920" s="86"/>
      <c r="I4920" s="86"/>
    </row>
    <row r="4921" spans="5:9" s="85" customFormat="1" hidden="1">
      <c r="E4921" s="86"/>
      <c r="F4921" s="86"/>
      <c r="G4921" s="86"/>
      <c r="H4921" s="86"/>
      <c r="I4921" s="86"/>
    </row>
    <row r="4922" spans="5:9" s="85" customFormat="1" hidden="1">
      <c r="E4922" s="86"/>
      <c r="F4922" s="86"/>
      <c r="G4922" s="86"/>
      <c r="H4922" s="86"/>
      <c r="I4922" s="86"/>
    </row>
    <row r="4923" spans="5:9" s="85" customFormat="1" hidden="1">
      <c r="E4923" s="86"/>
      <c r="F4923" s="86"/>
      <c r="G4923" s="86"/>
      <c r="H4923" s="86"/>
      <c r="I4923" s="86"/>
    </row>
    <row r="4924" spans="5:9" s="85" customFormat="1" hidden="1">
      <c r="E4924" s="86"/>
      <c r="F4924" s="86"/>
      <c r="G4924" s="86"/>
      <c r="H4924" s="86"/>
      <c r="I4924" s="86"/>
    </row>
    <row r="4925" spans="5:9" s="85" customFormat="1" hidden="1">
      <c r="E4925" s="86"/>
      <c r="F4925" s="86"/>
      <c r="G4925" s="86"/>
      <c r="H4925" s="86"/>
      <c r="I4925" s="86"/>
    </row>
    <row r="4926" spans="5:9" s="85" customFormat="1" hidden="1">
      <c r="E4926" s="86"/>
      <c r="F4926" s="86"/>
      <c r="G4926" s="86"/>
      <c r="H4926" s="86"/>
      <c r="I4926" s="86"/>
    </row>
    <row r="4927" spans="5:9" s="85" customFormat="1" hidden="1">
      <c r="E4927" s="86"/>
      <c r="F4927" s="86"/>
      <c r="G4927" s="86"/>
      <c r="H4927" s="86"/>
      <c r="I4927" s="86"/>
    </row>
    <row r="4928" spans="5:9" s="85" customFormat="1" hidden="1">
      <c r="E4928" s="86"/>
      <c r="F4928" s="86"/>
      <c r="G4928" s="86"/>
      <c r="H4928" s="86"/>
      <c r="I4928" s="86"/>
    </row>
    <row r="4929" spans="5:9" s="85" customFormat="1" hidden="1">
      <c r="E4929" s="86"/>
      <c r="F4929" s="86"/>
      <c r="G4929" s="86"/>
      <c r="H4929" s="86"/>
      <c r="I4929" s="86"/>
    </row>
    <row r="4930" spans="5:9" s="85" customFormat="1" hidden="1">
      <c r="E4930" s="86"/>
      <c r="F4930" s="86"/>
      <c r="G4930" s="86"/>
      <c r="H4930" s="86"/>
      <c r="I4930" s="86"/>
    </row>
    <row r="4931" spans="5:9" s="85" customFormat="1" hidden="1">
      <c r="E4931" s="86"/>
      <c r="F4931" s="86"/>
      <c r="G4931" s="86"/>
      <c r="H4931" s="86"/>
      <c r="I4931" s="86"/>
    </row>
    <row r="4932" spans="5:9" s="85" customFormat="1" hidden="1">
      <c r="E4932" s="86"/>
      <c r="F4932" s="86"/>
      <c r="G4932" s="86"/>
      <c r="H4932" s="86"/>
      <c r="I4932" s="86"/>
    </row>
    <row r="4933" spans="5:9" s="85" customFormat="1" hidden="1">
      <c r="E4933" s="86"/>
      <c r="F4933" s="86"/>
      <c r="G4933" s="86"/>
      <c r="H4933" s="86"/>
      <c r="I4933" s="86"/>
    </row>
    <row r="4934" spans="5:9" s="85" customFormat="1" hidden="1">
      <c r="E4934" s="86"/>
      <c r="F4934" s="86"/>
      <c r="G4934" s="86"/>
      <c r="H4934" s="86"/>
      <c r="I4934" s="86"/>
    </row>
    <row r="4935" spans="5:9" s="85" customFormat="1" hidden="1">
      <c r="E4935" s="86"/>
      <c r="F4935" s="86"/>
      <c r="G4935" s="86"/>
      <c r="H4935" s="86"/>
      <c r="I4935" s="86"/>
    </row>
    <row r="4936" spans="5:9" s="85" customFormat="1" hidden="1">
      <c r="E4936" s="86"/>
      <c r="F4936" s="86"/>
      <c r="G4936" s="86"/>
      <c r="H4936" s="86"/>
      <c r="I4936" s="86"/>
    </row>
    <row r="4937" spans="5:9" s="85" customFormat="1" hidden="1">
      <c r="E4937" s="86"/>
      <c r="F4937" s="86"/>
      <c r="G4937" s="86"/>
      <c r="H4937" s="86"/>
      <c r="I4937" s="86"/>
    </row>
    <row r="4938" spans="5:9" s="85" customFormat="1" hidden="1">
      <c r="E4938" s="86"/>
      <c r="F4938" s="86"/>
      <c r="G4938" s="86"/>
      <c r="H4938" s="86"/>
      <c r="I4938" s="86"/>
    </row>
    <row r="4939" spans="5:9" s="85" customFormat="1" hidden="1">
      <c r="E4939" s="86"/>
      <c r="F4939" s="86"/>
      <c r="G4939" s="86"/>
      <c r="H4939" s="86"/>
      <c r="I4939" s="86"/>
    </row>
    <row r="4940" spans="5:9" s="85" customFormat="1" hidden="1">
      <c r="E4940" s="86"/>
      <c r="F4940" s="86"/>
      <c r="G4940" s="86"/>
      <c r="H4940" s="86"/>
      <c r="I4940" s="86"/>
    </row>
    <row r="4941" spans="5:9" s="85" customFormat="1" hidden="1">
      <c r="E4941" s="86"/>
      <c r="F4941" s="86"/>
      <c r="G4941" s="86"/>
      <c r="H4941" s="86"/>
      <c r="I4941" s="86"/>
    </row>
    <row r="4942" spans="5:9" s="85" customFormat="1" hidden="1">
      <c r="E4942" s="86"/>
      <c r="F4942" s="86"/>
      <c r="G4942" s="86"/>
      <c r="H4942" s="86"/>
      <c r="I4942" s="86"/>
    </row>
    <row r="4943" spans="5:9" s="85" customFormat="1" hidden="1">
      <c r="E4943" s="86"/>
      <c r="F4943" s="86"/>
      <c r="G4943" s="86"/>
      <c r="H4943" s="86"/>
      <c r="I4943" s="86"/>
    </row>
    <row r="4944" spans="5:9" s="85" customFormat="1" hidden="1">
      <c r="E4944" s="86"/>
      <c r="F4944" s="86"/>
      <c r="G4944" s="86"/>
      <c r="H4944" s="86"/>
      <c r="I4944" s="86"/>
    </row>
    <row r="4945" spans="5:9" s="85" customFormat="1" hidden="1">
      <c r="E4945" s="86"/>
      <c r="F4945" s="86"/>
      <c r="G4945" s="86"/>
      <c r="H4945" s="86"/>
      <c r="I4945" s="86"/>
    </row>
    <row r="4946" spans="5:9" s="85" customFormat="1" hidden="1">
      <c r="E4946" s="86"/>
      <c r="F4946" s="86"/>
      <c r="G4946" s="86"/>
      <c r="H4946" s="86"/>
      <c r="I4946" s="86"/>
    </row>
    <row r="4947" spans="5:9" s="85" customFormat="1" hidden="1">
      <c r="E4947" s="86"/>
      <c r="F4947" s="86"/>
      <c r="G4947" s="86"/>
      <c r="H4947" s="86"/>
      <c r="I4947" s="86"/>
    </row>
    <row r="4948" spans="5:9" s="85" customFormat="1" hidden="1">
      <c r="E4948" s="86"/>
      <c r="F4948" s="86"/>
      <c r="G4948" s="86"/>
      <c r="H4948" s="86"/>
      <c r="I4948" s="86"/>
    </row>
    <row r="4949" spans="5:9" s="85" customFormat="1" hidden="1">
      <c r="E4949" s="86"/>
      <c r="F4949" s="86"/>
      <c r="G4949" s="86"/>
      <c r="H4949" s="86"/>
      <c r="I4949" s="86"/>
    </row>
    <row r="4950" spans="5:9" s="85" customFormat="1" hidden="1">
      <c r="E4950" s="86"/>
      <c r="F4950" s="86"/>
      <c r="G4950" s="86"/>
      <c r="H4950" s="86"/>
      <c r="I4950" s="86"/>
    </row>
    <row r="4951" spans="5:9" s="85" customFormat="1" hidden="1">
      <c r="E4951" s="86"/>
      <c r="F4951" s="86"/>
      <c r="G4951" s="86"/>
      <c r="H4951" s="86"/>
      <c r="I4951" s="86"/>
    </row>
    <row r="4952" spans="5:9" s="85" customFormat="1" hidden="1">
      <c r="E4952" s="86"/>
      <c r="F4952" s="86"/>
      <c r="G4952" s="86"/>
      <c r="H4952" s="86"/>
      <c r="I4952" s="86"/>
    </row>
    <row r="4953" spans="5:9" s="85" customFormat="1" hidden="1">
      <c r="E4953" s="86"/>
      <c r="F4953" s="86"/>
      <c r="G4953" s="86"/>
      <c r="H4953" s="86"/>
      <c r="I4953" s="86"/>
    </row>
    <row r="4954" spans="5:9" s="85" customFormat="1" hidden="1">
      <c r="E4954" s="86"/>
      <c r="F4954" s="86"/>
      <c r="G4954" s="86"/>
      <c r="H4954" s="86"/>
      <c r="I4954" s="86"/>
    </row>
    <row r="4955" spans="5:9" s="85" customFormat="1" hidden="1">
      <c r="E4955" s="86"/>
      <c r="F4955" s="86"/>
      <c r="G4955" s="86"/>
      <c r="H4955" s="86"/>
      <c r="I4955" s="86"/>
    </row>
    <row r="4956" spans="5:9" s="85" customFormat="1" hidden="1">
      <c r="E4956" s="86"/>
      <c r="F4956" s="86"/>
      <c r="G4956" s="86"/>
      <c r="H4956" s="86"/>
      <c r="I4956" s="86"/>
    </row>
    <row r="4957" spans="5:9" s="85" customFormat="1" hidden="1">
      <c r="E4957" s="86"/>
      <c r="F4957" s="86"/>
      <c r="G4957" s="86"/>
      <c r="H4957" s="86"/>
      <c r="I4957" s="86"/>
    </row>
    <row r="4958" spans="5:9" s="85" customFormat="1" hidden="1">
      <c r="E4958" s="86"/>
      <c r="F4958" s="86"/>
      <c r="G4958" s="86"/>
      <c r="H4958" s="86"/>
      <c r="I4958" s="86"/>
    </row>
    <row r="4959" spans="5:9" s="85" customFormat="1" hidden="1">
      <c r="E4959" s="86"/>
      <c r="F4959" s="86"/>
      <c r="G4959" s="86"/>
      <c r="H4959" s="86"/>
      <c r="I4959" s="86"/>
    </row>
    <row r="4960" spans="5:9" s="85" customFormat="1">
      <c r="E4960" s="86"/>
      <c r="F4960" s="86"/>
      <c r="G4960" s="86"/>
      <c r="H4960" s="86"/>
      <c r="I4960" s="86"/>
    </row>
    <row r="4961" spans="1:12" s="85" customFormat="1">
      <c r="E4961" s="86"/>
      <c r="F4961" s="86"/>
      <c r="G4961" s="86"/>
      <c r="H4961" s="86"/>
      <c r="I4961" s="86"/>
    </row>
    <row r="4962" spans="1:12" s="85" customFormat="1">
      <c r="E4962" s="86"/>
      <c r="F4962" s="86"/>
      <c r="G4962" s="86"/>
      <c r="H4962" s="86"/>
      <c r="I4962" s="86"/>
    </row>
    <row r="4963" spans="1:12" s="85" customFormat="1">
      <c r="E4963" s="86"/>
      <c r="F4963" s="86"/>
      <c r="G4963" s="86"/>
      <c r="H4963" s="86"/>
      <c r="I4963" s="86"/>
    </row>
    <row r="4964" spans="1:12" s="85" customFormat="1">
      <c r="E4964" s="86"/>
      <c r="F4964" s="86"/>
      <c r="G4964" s="86"/>
      <c r="H4964" s="86"/>
      <c r="I4964" s="86"/>
    </row>
    <row r="4965" spans="1:12" s="85" customFormat="1">
      <c r="E4965" s="86"/>
      <c r="F4965" s="86"/>
      <c r="G4965" s="86"/>
      <c r="H4965" s="86"/>
      <c r="I4965" s="86"/>
    </row>
    <row r="4966" spans="1:12" s="85" customFormat="1">
      <c r="E4966" s="86"/>
      <c r="F4966" s="86"/>
      <c r="G4966" s="86"/>
      <c r="H4966" s="86"/>
      <c r="I4966" s="86"/>
    </row>
    <row r="4967" spans="1:12" s="85" customFormat="1">
      <c r="E4967" s="86"/>
      <c r="F4967" s="86"/>
      <c r="G4967" s="86"/>
      <c r="H4967" s="86"/>
      <c r="I4967" s="86"/>
    </row>
    <row r="4968" spans="1:12" s="85" customFormat="1">
      <c r="E4968" s="86"/>
      <c r="F4968" s="86"/>
      <c r="G4968" s="86"/>
      <c r="H4968" s="86"/>
      <c r="I4968" s="86"/>
    </row>
    <row r="4969" spans="1:12" s="85" customFormat="1">
      <c r="E4969" s="86"/>
      <c r="F4969" s="86"/>
      <c r="G4969" s="86"/>
      <c r="H4969" s="86"/>
      <c r="I4969" s="86"/>
    </row>
    <row r="4970" spans="1:12" s="85" customFormat="1">
      <c r="E4970" s="86"/>
      <c r="F4970" s="86"/>
      <c r="G4970" s="86"/>
      <c r="H4970" s="86"/>
      <c r="I4970" s="86"/>
    </row>
    <row r="4971" spans="1:12" s="85" customFormat="1">
      <c r="B4971" s="85" t="s">
        <v>1142</v>
      </c>
      <c r="E4971" s="86"/>
      <c r="F4971" s="86"/>
      <c r="G4971" s="86"/>
      <c r="H4971" s="86"/>
      <c r="I4971" s="86"/>
    </row>
    <row r="4972" spans="1:12" s="54" customFormat="1">
      <c r="A4972" s="53" t="s">
        <v>260</v>
      </c>
      <c r="E4972" s="55"/>
      <c r="F4972" s="55"/>
      <c r="G4972" s="55"/>
      <c r="H4972" s="55"/>
      <c r="I4972" s="55"/>
    </row>
    <row r="4973" spans="1:12" s="54" customFormat="1">
      <c r="A4973" s="56" t="s">
        <v>754</v>
      </c>
      <c r="B4973" s="1151" t="s">
        <v>95</v>
      </c>
      <c r="C4973" s="1151"/>
      <c r="D4973" s="1151"/>
      <c r="E4973" s="1151"/>
      <c r="F4973" s="1151"/>
      <c r="G4973" s="1151"/>
      <c r="H4973" s="1151"/>
      <c r="I4973" s="1151"/>
      <c r="J4973" s="1151"/>
      <c r="K4973" s="1151"/>
      <c r="L4973" s="1151"/>
    </row>
    <row r="4974" spans="1:12" s="54" customFormat="1" ht="9" customHeight="1">
      <c r="A4974" s="57"/>
      <c r="B4974" s="58"/>
      <c r="C4974" s="58"/>
      <c r="D4974" s="58"/>
      <c r="E4974" s="59"/>
      <c r="F4974" s="59"/>
      <c r="G4974" s="59"/>
      <c r="H4974" s="59"/>
      <c r="I4974" s="59"/>
      <c r="J4974" s="58"/>
      <c r="K4974" s="58"/>
      <c r="L4974" s="58"/>
    </row>
    <row r="4975" spans="1:12" s="54" customFormat="1" ht="27" customHeight="1">
      <c r="B4975" s="1152" t="s">
        <v>1143</v>
      </c>
      <c r="C4975" s="1152"/>
      <c r="D4975" s="1152"/>
      <c r="E4975" s="1152"/>
      <c r="F4975" s="1152"/>
      <c r="G4975" s="1152"/>
      <c r="H4975" s="1152"/>
      <c r="I4975" s="1152"/>
      <c r="J4975" s="1152"/>
      <c r="K4975" s="1152"/>
      <c r="L4975" s="1152"/>
    </row>
    <row r="4976" spans="1:12" s="54" customFormat="1">
      <c r="E4976" s="55"/>
      <c r="F4976" s="55"/>
      <c r="G4976" s="55"/>
      <c r="H4976" s="55"/>
      <c r="I4976" s="55"/>
    </row>
    <row r="4977" spans="1:12" s="54" customFormat="1" ht="13.5" customHeight="1">
      <c r="A4977" s="70" t="s">
        <v>262</v>
      </c>
      <c r="B4977" s="67"/>
      <c r="C4977" s="74" t="s">
        <v>263</v>
      </c>
      <c r="D4977" s="1150" t="s">
        <v>263</v>
      </c>
      <c r="E4977" s="1150"/>
      <c r="F4977" s="74" t="s">
        <v>264</v>
      </c>
      <c r="G4977" s="1150" t="s">
        <v>264</v>
      </c>
      <c r="H4977" s="1150"/>
      <c r="I4977" s="1143" t="s">
        <v>292</v>
      </c>
      <c r="J4977" s="1143"/>
      <c r="K4977" s="1143"/>
      <c r="L4977" s="1143"/>
    </row>
    <row r="4978" spans="1:12" s="54" customFormat="1" ht="13.5" customHeight="1">
      <c r="A4978" s="70" t="s">
        <v>265</v>
      </c>
      <c r="B4978" s="67"/>
      <c r="C4978" s="74">
        <v>2012</v>
      </c>
      <c r="D4978" s="1150">
        <v>2011</v>
      </c>
      <c r="E4978" s="1150"/>
      <c r="F4978" s="74">
        <v>2010</v>
      </c>
      <c r="G4978" s="1150">
        <v>2009</v>
      </c>
      <c r="H4978" s="1150"/>
      <c r="I4978" s="74"/>
      <c r="J4978" s="67"/>
      <c r="K4978" s="67"/>
      <c r="L4978" s="67"/>
    </row>
    <row r="4979" spans="1:12" s="54" customFormat="1" ht="12.75" customHeight="1">
      <c r="B4979" s="54" t="s">
        <v>266</v>
      </c>
      <c r="C4979" s="66">
        <v>9841066.6600000001</v>
      </c>
      <c r="D4979" s="1148">
        <v>9465746.6300000008</v>
      </c>
      <c r="E4979" s="1148"/>
      <c r="F4979" s="66">
        <v>9406971.1999999993</v>
      </c>
      <c r="G4979" s="1148">
        <v>8322205.5700000003</v>
      </c>
      <c r="H4979" s="1148"/>
      <c r="I4979" s="55"/>
    </row>
    <row r="4980" spans="1:12" s="54" customFormat="1" ht="6" customHeight="1">
      <c r="B4980" s="67"/>
      <c r="C4980" s="69"/>
      <c r="D4980" s="69"/>
      <c r="E4980" s="69"/>
      <c r="F4980" s="69"/>
      <c r="G4980" s="69"/>
      <c r="H4980" s="69"/>
      <c r="I4980" s="71"/>
      <c r="J4980" s="67"/>
      <c r="K4980" s="67"/>
      <c r="L4980" s="58"/>
    </row>
    <row r="4981" spans="1:12" s="54" customFormat="1" ht="12.75" customHeight="1">
      <c r="B4981" s="54" t="s">
        <v>265</v>
      </c>
      <c r="C4981" s="66">
        <v>2760880.64</v>
      </c>
      <c r="D4981" s="1148">
        <v>2383808.44</v>
      </c>
      <c r="E4981" s="1148"/>
      <c r="F4981" s="66">
        <v>2411236.09</v>
      </c>
      <c r="G4981" s="1148">
        <v>2401604.87</v>
      </c>
      <c r="H4981" s="1148"/>
      <c r="I4981" s="55"/>
    </row>
    <row r="4982" spans="1:12" s="54" customFormat="1" ht="6" customHeight="1">
      <c r="B4982" s="67"/>
      <c r="C4982" s="69"/>
      <c r="D4982" s="69"/>
      <c r="E4982" s="69"/>
      <c r="F4982" s="69"/>
      <c r="G4982" s="69"/>
      <c r="H4982" s="69"/>
      <c r="I4982" s="71"/>
      <c r="J4982" s="67"/>
      <c r="K4982" s="67"/>
      <c r="L4982" s="58"/>
    </row>
    <row r="4983" spans="1:12" s="54" customFormat="1" ht="12.75" customHeight="1">
      <c r="B4983" s="70" t="s">
        <v>1</v>
      </c>
      <c r="C4983" s="97">
        <v>7080186.0199999996</v>
      </c>
      <c r="D4983" s="1148">
        <v>7081938.1900000013</v>
      </c>
      <c r="E4983" s="1148"/>
      <c r="F4983" s="66">
        <v>6995735.1099999994</v>
      </c>
      <c r="G4983" s="1148">
        <v>5920600.7000000002</v>
      </c>
      <c r="H4983" s="1148"/>
      <c r="I4983" s="55"/>
      <c r="L4983" s="58"/>
    </row>
    <row r="4984" spans="1:12" s="54" customFormat="1" ht="6" customHeight="1">
      <c r="B4984" s="67"/>
      <c r="C4984" s="69"/>
      <c r="D4984" s="69"/>
      <c r="E4984" s="69"/>
      <c r="F4984" s="69"/>
      <c r="G4984" s="69"/>
      <c r="H4984" s="69"/>
      <c r="I4984" s="71"/>
      <c r="J4984" s="67"/>
      <c r="K4984" s="67"/>
      <c r="L4984" s="58"/>
    </row>
    <row r="4985" spans="1:12" s="54" customFormat="1" ht="12.75" customHeight="1">
      <c r="B4985" s="54" t="s">
        <v>267</v>
      </c>
      <c r="C4985" s="72">
        <v>0.28054688941615197</v>
      </c>
      <c r="D4985" s="1149">
        <v>0.2518352258072219</v>
      </c>
      <c r="E4985" s="1149"/>
      <c r="F4985" s="72">
        <v>0.25632438313407402</v>
      </c>
      <c r="G4985" s="1149">
        <v>0.28857793163116974</v>
      </c>
      <c r="H4985" s="1149"/>
      <c r="I4985" s="72"/>
      <c r="L4985" s="58"/>
    </row>
    <row r="4986" spans="1:12" s="54" customFormat="1" ht="6" customHeight="1">
      <c r="B4986" s="67"/>
      <c r="C4986" s="71"/>
      <c r="D4986" s="71"/>
      <c r="E4986" s="71"/>
      <c r="F4986" s="71"/>
      <c r="G4986" s="71"/>
      <c r="H4986" s="71"/>
      <c r="I4986" s="71"/>
      <c r="J4986" s="67"/>
      <c r="K4986" s="67"/>
      <c r="L4986" s="58"/>
    </row>
    <row r="4987" spans="1:12" s="54" customFormat="1" ht="12.75" customHeight="1">
      <c r="E4987" s="55"/>
      <c r="F4987" s="55"/>
      <c r="G4987" s="55"/>
      <c r="H4987" s="55"/>
      <c r="I4987" s="55"/>
    </row>
    <row r="4988" spans="1:12" s="54" customFormat="1" ht="6" customHeight="1">
      <c r="B4988" s="67"/>
      <c r="C4988" s="71"/>
      <c r="D4988" s="71"/>
      <c r="E4988" s="71"/>
      <c r="F4988" s="71"/>
      <c r="G4988" s="71"/>
      <c r="H4988" s="71"/>
      <c r="I4988" s="71"/>
      <c r="J4988" s="67"/>
      <c r="K4988" s="67"/>
      <c r="L4988" s="67"/>
    </row>
    <row r="4989" spans="1:12" s="54" customFormat="1" ht="12.75" customHeight="1">
      <c r="E4989" s="55"/>
      <c r="F4989" s="55"/>
      <c r="G4989" s="55"/>
      <c r="H4989" s="55"/>
      <c r="I4989" s="55"/>
    </row>
    <row r="4990" spans="1:12" s="54" customFormat="1" ht="13.5" customHeight="1">
      <c r="A4990" s="70" t="s">
        <v>268</v>
      </c>
      <c r="B4990" s="73" t="s">
        <v>293</v>
      </c>
      <c r="C4990" s="1143" t="s">
        <v>270</v>
      </c>
      <c r="D4990" s="1143"/>
      <c r="E4990" s="1143"/>
      <c r="F4990" s="1143" t="s">
        <v>271</v>
      </c>
      <c r="G4990" s="1143"/>
      <c r="H4990" s="1143"/>
      <c r="I4990" s="74" t="s">
        <v>1</v>
      </c>
      <c r="J4990" s="73"/>
      <c r="K4990" s="74" t="s">
        <v>1</v>
      </c>
      <c r="L4990" s="74" t="s">
        <v>272</v>
      </c>
    </row>
    <row r="4991" spans="1:12" s="54" customFormat="1" ht="13.5" customHeight="1">
      <c r="A4991" s="70"/>
      <c r="B4991" s="73"/>
      <c r="C4991" s="74" t="s">
        <v>273</v>
      </c>
      <c r="D4991" s="74" t="s">
        <v>274</v>
      </c>
      <c r="E4991" s="74"/>
      <c r="F4991" s="74" t="s">
        <v>273</v>
      </c>
      <c r="G4991" s="74" t="s">
        <v>274</v>
      </c>
      <c r="H4991" s="74"/>
      <c r="I4991" s="74" t="s">
        <v>275</v>
      </c>
      <c r="J4991" s="73"/>
      <c r="K4991" s="74" t="s">
        <v>276</v>
      </c>
      <c r="L4991" s="74" t="s">
        <v>277</v>
      </c>
    </row>
    <row r="4992" spans="1:12" s="76" customFormat="1">
      <c r="A4992" s="76" t="s">
        <v>1144</v>
      </c>
      <c r="B4992" s="76" t="s">
        <v>1145</v>
      </c>
      <c r="C4992" s="77">
        <v>6474408.3399999999</v>
      </c>
      <c r="D4992" s="78">
        <v>0.65789701093234942</v>
      </c>
      <c r="E4992" s="79"/>
      <c r="F4992" s="77">
        <v>2026010.32</v>
      </c>
      <c r="G4992" s="78">
        <v>0.73382756597547072</v>
      </c>
      <c r="H4992" s="79"/>
      <c r="I4992" s="77">
        <v>4448398.0199999996</v>
      </c>
      <c r="K4992" s="77">
        <v>4338517.2300000004</v>
      </c>
      <c r="L4992" s="78">
        <v>2.5326807334126709E-2</v>
      </c>
    </row>
    <row r="4993" spans="1:12" s="76" customFormat="1" ht="6" customHeight="1">
      <c r="B4993" s="80"/>
      <c r="C4993" s="81"/>
      <c r="D4993" s="82"/>
      <c r="E4993" s="83"/>
      <c r="F4993" s="81"/>
      <c r="G4993" s="82"/>
      <c r="H4993" s="83"/>
      <c r="I4993" s="81"/>
      <c r="J4993" s="80"/>
      <c r="K4993" s="81"/>
      <c r="L4993" s="82"/>
    </row>
    <row r="4994" spans="1:12" s="76" customFormat="1">
      <c r="A4994" s="76" t="s">
        <v>1146</v>
      </c>
      <c r="B4994" s="76" t="s">
        <v>1147</v>
      </c>
      <c r="C4994" s="77">
        <v>1218047.8</v>
      </c>
      <c r="D4994" s="78">
        <v>0.12377192860108113</v>
      </c>
      <c r="E4994" s="79"/>
      <c r="F4994" s="77">
        <v>180812.12</v>
      </c>
      <c r="G4994" s="78">
        <v>6.5490741388950446E-2</v>
      </c>
      <c r="H4994" s="79"/>
      <c r="I4994" s="77">
        <v>1037235.68</v>
      </c>
      <c r="K4994" s="77">
        <v>1016649.79</v>
      </c>
      <c r="L4994" s="78">
        <v>2.0248752522734514E-2</v>
      </c>
    </row>
    <row r="4995" spans="1:12" s="76" customFormat="1" ht="6" customHeight="1">
      <c r="B4995" s="80"/>
      <c r="C4995" s="81"/>
      <c r="D4995" s="82"/>
      <c r="E4995" s="83"/>
      <c r="F4995" s="81"/>
      <c r="G4995" s="82"/>
      <c r="H4995" s="83"/>
      <c r="I4995" s="81"/>
      <c r="J4995" s="80"/>
      <c r="K4995" s="81"/>
      <c r="L4995" s="82"/>
    </row>
    <row r="4996" spans="1:12" s="76" customFormat="1">
      <c r="A4996" s="76" t="s">
        <v>1148</v>
      </c>
      <c r="B4996" s="76" t="s">
        <v>1149</v>
      </c>
      <c r="C4996" s="77">
        <v>281491.20000000001</v>
      </c>
      <c r="D4996" s="78">
        <v>2.8603728612483559E-2</v>
      </c>
      <c r="E4996" s="79"/>
      <c r="F4996" s="77">
        <v>2811.48</v>
      </c>
      <c r="G4996" s="78">
        <v>1.0183272537272745E-3</v>
      </c>
      <c r="H4996" s="79"/>
      <c r="I4996" s="77">
        <v>278679.72000000003</v>
      </c>
      <c r="K4996" s="77">
        <v>274526.15999999997</v>
      </c>
      <c r="L4996" s="78">
        <v>1.5129924230171931E-2</v>
      </c>
    </row>
    <row r="4997" spans="1:12" s="76" customFormat="1" ht="6" customHeight="1">
      <c r="B4997" s="80"/>
      <c r="C4997" s="81"/>
      <c r="D4997" s="82"/>
      <c r="E4997" s="83"/>
      <c r="F4997" s="81"/>
      <c r="G4997" s="82"/>
      <c r="H4997" s="83"/>
      <c r="I4997" s="81"/>
      <c r="J4997" s="80"/>
      <c r="K4997" s="81"/>
      <c r="L4997" s="82"/>
    </row>
    <row r="4998" spans="1:12" s="76" customFormat="1" ht="25.5">
      <c r="A4998" s="76" t="s">
        <v>1150</v>
      </c>
      <c r="B4998" s="76" t="s">
        <v>1151</v>
      </c>
      <c r="C4998" s="77">
        <v>454000.56</v>
      </c>
      <c r="D4998" s="78">
        <v>4.6133267427740397E-2</v>
      </c>
      <c r="E4998" s="79"/>
      <c r="F4998" s="77">
        <v>3709.24</v>
      </c>
      <c r="G4998" s="78">
        <v>1.3434988627396799E-3</v>
      </c>
      <c r="H4998" s="79"/>
      <c r="I4998" s="77">
        <v>450291.32</v>
      </c>
      <c r="K4998" s="77">
        <v>441701.2</v>
      </c>
      <c r="L4998" s="78">
        <v>1.944780770348823E-2</v>
      </c>
    </row>
    <row r="4999" spans="1:12" s="76" customFormat="1" ht="6" customHeight="1">
      <c r="B4999" s="80"/>
      <c r="C4999" s="81"/>
      <c r="D4999" s="82"/>
      <c r="E4999" s="83"/>
      <c r="F4999" s="81"/>
      <c r="G4999" s="82"/>
      <c r="H4999" s="83"/>
      <c r="I4999" s="81"/>
      <c r="J4999" s="80"/>
      <c r="K4999" s="81"/>
      <c r="L4999" s="82"/>
    </row>
    <row r="5000" spans="1:12" s="76" customFormat="1">
      <c r="A5000" s="76" t="s">
        <v>1152</v>
      </c>
      <c r="B5000" s="76" t="s">
        <v>1153</v>
      </c>
      <c r="C5000" s="77">
        <v>1413118.76</v>
      </c>
      <c r="D5000" s="78">
        <v>0.14359406442634542</v>
      </c>
      <c r="E5000" s="79"/>
      <c r="F5000" s="77">
        <v>547537.48</v>
      </c>
      <c r="G5000" s="78">
        <v>0.19831986651911179</v>
      </c>
      <c r="H5000" s="79"/>
      <c r="I5000" s="77">
        <v>865581.28</v>
      </c>
      <c r="K5000" s="77">
        <v>1010543.81</v>
      </c>
      <c r="L5000" s="78">
        <v>-0.14345002024207146</v>
      </c>
    </row>
    <row r="5001" spans="1:12" s="76" customFormat="1" ht="6" customHeight="1">
      <c r="B5001" s="80"/>
      <c r="C5001" s="81"/>
      <c r="D5001" s="82"/>
      <c r="E5001" s="83"/>
      <c r="F5001" s="81"/>
      <c r="G5001" s="82"/>
      <c r="H5001" s="83"/>
      <c r="I5001" s="81"/>
      <c r="J5001" s="80"/>
      <c r="K5001" s="81"/>
      <c r="L5001" s="82"/>
    </row>
    <row r="5002" spans="1:12" s="54" customFormat="1">
      <c r="E5002" s="55"/>
      <c r="F5002" s="55"/>
      <c r="G5002" s="55"/>
      <c r="H5002" s="55"/>
      <c r="I5002" s="55"/>
    </row>
    <row r="5003" spans="1:12" s="85" customFormat="1">
      <c r="A5003" s="84" t="s">
        <v>288</v>
      </c>
      <c r="B5003" s="95"/>
      <c r="E5003" s="86"/>
      <c r="F5003" s="86"/>
      <c r="G5003" s="86"/>
      <c r="H5003" s="86"/>
      <c r="I5003" s="86"/>
    </row>
    <row r="5004" spans="1:12" s="85" customFormat="1">
      <c r="E5004" s="86"/>
      <c r="F5004" s="86"/>
      <c r="G5004" s="86"/>
      <c r="H5004" s="86"/>
      <c r="I5004" s="86"/>
    </row>
    <row r="5005" spans="1:12" s="85" customFormat="1">
      <c r="E5005" s="86"/>
      <c r="F5005" s="86"/>
      <c r="G5005" s="86"/>
      <c r="H5005" s="86"/>
      <c r="I5005" s="86"/>
    </row>
    <row r="5006" spans="1:12" s="85" customFormat="1">
      <c r="E5006" s="86"/>
      <c r="F5006" s="86"/>
      <c r="G5006" s="86"/>
      <c r="H5006" s="86"/>
      <c r="I5006" s="86"/>
    </row>
    <row r="5007" spans="1:12" s="85" customFormat="1">
      <c r="A5007" s="192"/>
      <c r="E5007" s="86"/>
      <c r="F5007" s="86"/>
      <c r="G5007" s="86"/>
      <c r="H5007" s="86"/>
      <c r="I5007" s="86"/>
    </row>
    <row r="5008" spans="1:12" s="85" customFormat="1">
      <c r="A5008" s="192"/>
      <c r="E5008" s="86"/>
      <c r="F5008" s="86"/>
      <c r="G5008" s="86"/>
      <c r="H5008" s="86"/>
      <c r="I5008" s="86"/>
    </row>
    <row r="5009" spans="1:12" s="85" customFormat="1">
      <c r="A5009" s="192"/>
      <c r="E5009" s="86"/>
      <c r="F5009" s="86"/>
      <c r="G5009" s="86"/>
      <c r="H5009" s="86"/>
      <c r="I5009" s="86"/>
    </row>
    <row r="5010" spans="1:12" s="85" customFormat="1">
      <c r="A5010" s="192"/>
      <c r="E5010" s="86"/>
      <c r="F5010" s="86"/>
      <c r="G5010" s="86"/>
      <c r="H5010" s="86"/>
      <c r="I5010" s="86"/>
    </row>
    <row r="5011" spans="1:12" s="85" customFormat="1">
      <c r="A5011" s="192"/>
      <c r="E5011" s="86"/>
      <c r="F5011" s="86"/>
      <c r="G5011" s="86"/>
      <c r="H5011" s="86"/>
      <c r="I5011" s="86"/>
    </row>
    <row r="5012" spans="1:12" s="85" customFormat="1">
      <c r="A5012" s="192"/>
      <c r="E5012" s="86"/>
      <c r="F5012" s="86"/>
      <c r="G5012" s="86"/>
      <c r="H5012" s="86"/>
      <c r="I5012" s="86"/>
    </row>
    <row r="5013" spans="1:12" s="85" customFormat="1">
      <c r="A5013" s="192"/>
      <c r="E5013" s="86"/>
      <c r="F5013" s="86"/>
      <c r="G5013" s="86"/>
      <c r="H5013" s="86"/>
      <c r="I5013" s="86"/>
    </row>
    <row r="5014" spans="1:12" s="85" customFormat="1" ht="15.75" customHeight="1">
      <c r="A5014"/>
      <c r="E5014" s="86"/>
      <c r="F5014" s="86"/>
      <c r="G5014" s="86"/>
      <c r="H5014" s="86"/>
      <c r="I5014" s="86"/>
    </row>
    <row r="5015" spans="1:12" s="85" customFormat="1">
      <c r="A5015"/>
      <c r="E5015" s="86"/>
      <c r="F5015" s="86"/>
      <c r="G5015" s="86"/>
      <c r="H5015" s="86"/>
      <c r="I5015" s="86"/>
    </row>
    <row r="5016" spans="1:12" s="85" customFormat="1">
      <c r="A5016"/>
      <c r="E5016" s="86"/>
      <c r="F5016" s="86"/>
      <c r="G5016" s="86"/>
      <c r="H5016" s="86"/>
      <c r="I5016" s="86"/>
    </row>
    <row r="5017" spans="1:12" s="85" customFormat="1">
      <c r="E5017" s="86"/>
      <c r="F5017" s="86"/>
      <c r="G5017" s="86"/>
      <c r="H5017" s="86"/>
      <c r="I5017" s="86"/>
    </row>
    <row r="5018" spans="1:12" s="85" customFormat="1">
      <c r="A5018" s="87" t="s">
        <v>260</v>
      </c>
      <c r="E5018" s="86"/>
      <c r="F5018" s="86"/>
      <c r="G5018" s="86"/>
      <c r="H5018" s="86"/>
      <c r="I5018" s="86"/>
    </row>
    <row r="5019" spans="1:12" s="85" customFormat="1">
      <c r="A5019" s="88" t="s">
        <v>754</v>
      </c>
      <c r="B5019" s="1162" t="s">
        <v>95</v>
      </c>
      <c r="C5019" s="1162"/>
      <c r="D5019" s="1162"/>
      <c r="E5019" s="1162"/>
      <c r="F5019" s="1162"/>
      <c r="G5019" s="1162"/>
      <c r="H5019" s="1162"/>
      <c r="I5019" s="1162"/>
      <c r="J5019" s="1162"/>
      <c r="K5019" s="1162"/>
      <c r="L5019" s="1162"/>
    </row>
    <row r="5020" spans="1:12" s="85" customFormat="1" ht="9" customHeight="1">
      <c r="A5020" s="89"/>
      <c r="B5020" s="90"/>
      <c r="C5020" s="90"/>
      <c r="D5020" s="90"/>
      <c r="E5020" s="91"/>
      <c r="F5020" s="91"/>
      <c r="G5020" s="91"/>
      <c r="H5020" s="91"/>
      <c r="I5020" s="91"/>
      <c r="J5020" s="90"/>
      <c r="K5020" s="90"/>
      <c r="L5020" s="90"/>
    </row>
    <row r="5021" spans="1:12" s="85" customFormat="1" ht="27" customHeight="1">
      <c r="B5021" s="1163" t="s">
        <v>1154</v>
      </c>
      <c r="C5021" s="1163"/>
      <c r="D5021" s="1163"/>
      <c r="E5021" s="1163"/>
      <c r="F5021" s="1163"/>
      <c r="G5021" s="1163"/>
      <c r="H5021" s="1163"/>
      <c r="I5021" s="1163"/>
      <c r="J5021" s="1163"/>
      <c r="K5021" s="1163"/>
      <c r="L5021" s="1163"/>
    </row>
    <row r="5022" spans="1:12" s="85" customFormat="1">
      <c r="E5022" s="86"/>
      <c r="F5022" s="86"/>
      <c r="G5022" s="86"/>
      <c r="H5022" s="86"/>
      <c r="I5022" s="86"/>
    </row>
    <row r="5023" spans="1:12" s="98" customFormat="1">
      <c r="A5023" s="102" t="s">
        <v>297</v>
      </c>
      <c r="B5023" s="103" t="s">
        <v>298</v>
      </c>
      <c r="C5023" s="103"/>
      <c r="D5023" s="103"/>
      <c r="E5023" s="103"/>
      <c r="F5023" s="86"/>
      <c r="G5023" s="103" t="s">
        <v>299</v>
      </c>
      <c r="H5023" s="104"/>
      <c r="I5023" s="104"/>
      <c r="J5023" s="104"/>
      <c r="K5023" s="105"/>
      <c r="L5023" s="105"/>
    </row>
    <row r="5024" spans="1:12" s="98" customFormat="1">
      <c r="A5024" s="99"/>
      <c r="B5024" s="1146"/>
      <c r="C5024" s="1146"/>
      <c r="D5024" s="1146"/>
      <c r="E5024" s="95"/>
      <c r="F5024" s="106"/>
      <c r="G5024" s="1147"/>
      <c r="H5024" s="1147"/>
      <c r="I5024" s="1147"/>
      <c r="J5024" s="1147"/>
      <c r="K5024" s="1147"/>
      <c r="L5024" s="1147"/>
    </row>
    <row r="5025" spans="1:12" s="98" customFormat="1">
      <c r="A5025" s="99"/>
      <c r="B5025" s="1146"/>
      <c r="C5025" s="1146"/>
      <c r="D5025" s="1146"/>
      <c r="E5025" s="95"/>
      <c r="F5025" s="106"/>
      <c r="G5025" s="1147"/>
      <c r="H5025" s="1147"/>
      <c r="I5025" s="1147"/>
      <c r="J5025" s="1147"/>
      <c r="K5025" s="1147"/>
      <c r="L5025" s="1147"/>
    </row>
    <row r="5026" spans="1:12" s="98" customFormat="1">
      <c r="A5026" s="99"/>
      <c r="B5026" s="1146"/>
      <c r="C5026" s="1146"/>
      <c r="D5026" s="1146"/>
      <c r="E5026" s="95"/>
      <c r="F5026" s="106"/>
      <c r="G5026" s="1147"/>
      <c r="H5026" s="1147"/>
      <c r="I5026" s="1147"/>
      <c r="J5026" s="1147"/>
      <c r="K5026" s="1147"/>
      <c r="L5026" s="1147"/>
    </row>
    <row r="5027" spans="1:12" s="98" customFormat="1">
      <c r="A5027" s="99"/>
      <c r="B5027" s="1146"/>
      <c r="C5027" s="1146"/>
      <c r="D5027" s="1146"/>
      <c r="E5027" s="95"/>
      <c r="F5027" s="106"/>
      <c r="G5027" s="1147"/>
      <c r="H5027" s="1147"/>
      <c r="I5027" s="1147"/>
      <c r="J5027" s="1147"/>
      <c r="K5027" s="1147"/>
      <c r="L5027" s="1147"/>
    </row>
    <row r="5028" spans="1:12" s="98" customFormat="1">
      <c r="A5028" s="99"/>
      <c r="B5028" s="1146"/>
      <c r="C5028" s="1146"/>
      <c r="D5028" s="1146"/>
      <c r="E5028" s="95"/>
      <c r="F5028" s="106"/>
      <c r="G5028" s="1147"/>
      <c r="H5028" s="1147"/>
      <c r="I5028" s="1147"/>
      <c r="J5028" s="1147"/>
      <c r="K5028" s="1147"/>
      <c r="L5028" s="1147"/>
    </row>
    <row r="5029" spans="1:12" s="98" customFormat="1">
      <c r="A5029" s="99"/>
      <c r="B5029" s="1146"/>
      <c r="C5029" s="1146"/>
      <c r="D5029" s="1146"/>
      <c r="E5029" s="95"/>
      <c r="F5029" s="106"/>
      <c r="G5029" s="1147"/>
      <c r="H5029" s="1147"/>
      <c r="I5029" s="1147"/>
      <c r="J5029" s="1147"/>
      <c r="K5029" s="1147"/>
      <c r="L5029" s="1147"/>
    </row>
    <row r="5030" spans="1:12" s="98" customFormat="1">
      <c r="A5030" s="99"/>
      <c r="B5030" s="1146"/>
      <c r="C5030" s="1146"/>
      <c r="D5030" s="1146"/>
      <c r="E5030" s="95"/>
      <c r="F5030" s="106"/>
      <c r="G5030" s="1147"/>
      <c r="H5030" s="1147"/>
      <c r="I5030" s="1147"/>
      <c r="J5030" s="1147"/>
      <c r="K5030" s="1147"/>
      <c r="L5030" s="1147"/>
    </row>
    <row r="5031" spans="1:12" s="98" customFormat="1">
      <c r="A5031" s="99"/>
      <c r="B5031" s="1146"/>
      <c r="C5031" s="1146"/>
      <c r="D5031" s="1146"/>
      <c r="E5031" s="95"/>
      <c r="F5031" s="106"/>
      <c r="G5031" s="1147"/>
      <c r="H5031" s="1147"/>
      <c r="I5031" s="1147"/>
      <c r="J5031" s="1147"/>
      <c r="K5031" s="1147"/>
      <c r="L5031" s="1147"/>
    </row>
    <row r="5032" spans="1:12" s="98" customFormat="1">
      <c r="A5032" s="99"/>
      <c r="B5032" s="1146"/>
      <c r="C5032" s="1146"/>
      <c r="D5032" s="1146"/>
      <c r="E5032" s="95"/>
      <c r="F5032" s="106"/>
      <c r="G5032" s="1147"/>
      <c r="H5032" s="1147"/>
      <c r="I5032" s="1147"/>
      <c r="J5032" s="1147"/>
      <c r="K5032" s="1147"/>
      <c r="L5032" s="1147"/>
    </row>
    <row r="5033" spans="1:12" s="98" customFormat="1">
      <c r="A5033" s="99"/>
      <c r="B5033" s="1146"/>
      <c r="C5033" s="1146"/>
      <c r="D5033" s="1146"/>
      <c r="E5033" s="95"/>
      <c r="F5033" s="106"/>
      <c r="G5033" s="1147"/>
      <c r="H5033" s="1147"/>
      <c r="I5033" s="1147"/>
      <c r="J5033" s="1147"/>
      <c r="K5033" s="1147"/>
      <c r="L5033" s="1147"/>
    </row>
    <row r="5034" spans="1:12" s="98" customFormat="1">
      <c r="A5034" s="99"/>
      <c r="B5034" s="168"/>
      <c r="C5034" s="168"/>
      <c r="D5034" s="168"/>
      <c r="E5034" s="95"/>
      <c r="F5034" s="106"/>
      <c r="G5034" s="169"/>
      <c r="H5034" s="169"/>
      <c r="I5034" s="169"/>
      <c r="J5034" s="169"/>
      <c r="K5034" s="169"/>
      <c r="L5034" s="169"/>
    </row>
    <row r="5035" spans="1:12" s="98" customFormat="1">
      <c r="A5035" s="99"/>
      <c r="B5035" s="168"/>
      <c r="C5035" s="168"/>
      <c r="D5035" s="168"/>
      <c r="E5035" s="95"/>
      <c r="F5035" s="106"/>
      <c r="G5035" s="169"/>
      <c r="H5035" s="169"/>
      <c r="I5035" s="169"/>
      <c r="J5035" s="169"/>
      <c r="K5035" s="169"/>
      <c r="L5035" s="169"/>
    </row>
    <row r="5036" spans="1:12" s="98" customFormat="1">
      <c r="A5036" s="99"/>
      <c r="B5036" s="168"/>
      <c r="C5036" s="168"/>
      <c r="D5036" s="168"/>
      <c r="E5036" s="95"/>
      <c r="F5036" s="106"/>
      <c r="G5036" s="169"/>
      <c r="H5036" s="169"/>
      <c r="I5036" s="169"/>
      <c r="J5036" s="169"/>
      <c r="K5036" s="169"/>
      <c r="L5036" s="169"/>
    </row>
    <row r="5037" spans="1:12" s="98" customFormat="1">
      <c r="A5037" s="99"/>
      <c r="B5037" s="168"/>
      <c r="C5037" s="168"/>
      <c r="D5037" s="168"/>
      <c r="E5037" s="95"/>
      <c r="F5037" s="106"/>
      <c r="G5037" s="169"/>
      <c r="H5037" s="169"/>
      <c r="I5037" s="169"/>
      <c r="J5037" s="169"/>
      <c r="K5037" s="169"/>
      <c r="L5037" s="169"/>
    </row>
    <row r="5038" spans="1:12" s="98" customFormat="1">
      <c r="A5038" s="99"/>
      <c r="B5038" s="168"/>
      <c r="C5038" s="168"/>
      <c r="D5038" s="168"/>
      <c r="E5038" s="95"/>
      <c r="F5038" s="106"/>
      <c r="G5038" s="169"/>
      <c r="H5038" s="169"/>
      <c r="I5038" s="169"/>
      <c r="J5038" s="169"/>
      <c r="K5038" s="169"/>
      <c r="L5038" s="169"/>
    </row>
    <row r="5039" spans="1:12" s="98" customFormat="1">
      <c r="A5039" s="99"/>
      <c r="B5039" s="99"/>
      <c r="C5039" s="99"/>
      <c r="D5039" s="99"/>
      <c r="E5039" s="99"/>
      <c r="F5039" s="99"/>
      <c r="G5039" s="99"/>
      <c r="H5039" s="99"/>
      <c r="I5039" s="99"/>
    </row>
    <row r="5040" spans="1:12" s="98" customFormat="1" ht="27" customHeight="1">
      <c r="A5040" s="107" t="s">
        <v>300</v>
      </c>
      <c r="B5040" s="103" t="s">
        <v>301</v>
      </c>
      <c r="C5040" s="108" t="s">
        <v>302</v>
      </c>
      <c r="D5040" s="1141" t="s">
        <v>303</v>
      </c>
      <c r="E5040" s="1141"/>
      <c r="F5040" s="108" t="s">
        <v>304</v>
      </c>
      <c r="G5040" s="1141" t="s">
        <v>305</v>
      </c>
      <c r="H5040" s="1141"/>
      <c r="I5040" s="108" t="s">
        <v>306</v>
      </c>
      <c r="J5040" s="103" t="s">
        <v>307</v>
      </c>
      <c r="K5040" s="103"/>
      <c r="L5040" s="105"/>
    </row>
    <row r="5041" spans="1:12" s="85" customFormat="1" ht="38.25">
      <c r="A5041" s="110"/>
      <c r="B5041" s="111" t="s">
        <v>1155</v>
      </c>
      <c r="C5041" s="135">
        <v>325000</v>
      </c>
      <c r="D5041" s="1169">
        <v>320000</v>
      </c>
      <c r="E5041" s="1135"/>
      <c r="F5041" s="135">
        <v>289217</v>
      </c>
      <c r="G5041" s="1169">
        <v>319212</v>
      </c>
      <c r="H5041" s="1135"/>
      <c r="I5041" s="135">
        <v>296438</v>
      </c>
      <c r="J5041" s="1136"/>
      <c r="K5041" s="1136"/>
      <c r="L5041" s="1136"/>
    </row>
    <row r="5042" spans="1:12" s="98" customFormat="1" ht="6" customHeight="1">
      <c r="A5042" s="110"/>
      <c r="B5042" s="115"/>
      <c r="C5042" s="116"/>
      <c r="D5042" s="117"/>
      <c r="E5042" s="116"/>
      <c r="F5042" s="116"/>
      <c r="G5042" s="117"/>
      <c r="H5042" s="116"/>
      <c r="I5042" s="117"/>
      <c r="J5042" s="118"/>
      <c r="K5042" s="118"/>
      <c r="L5042" s="118"/>
    </row>
    <row r="5043" spans="1:12" s="85" customFormat="1" ht="25.5" customHeight="1">
      <c r="A5043" s="110"/>
      <c r="B5043" s="163" t="s">
        <v>1156</v>
      </c>
      <c r="C5043" s="137">
        <v>1</v>
      </c>
      <c r="D5043" s="1177">
        <v>1</v>
      </c>
      <c r="E5043" s="1157"/>
      <c r="F5043" s="137">
        <v>1</v>
      </c>
      <c r="G5043" s="1177">
        <v>1</v>
      </c>
      <c r="H5043" s="1157"/>
      <c r="I5043" s="137">
        <v>1</v>
      </c>
      <c r="J5043" s="1158"/>
      <c r="K5043" s="1158"/>
      <c r="L5043" s="1158"/>
    </row>
    <row r="5044" spans="1:12" s="85" customFormat="1" ht="6" customHeight="1">
      <c r="A5044" s="110"/>
      <c r="B5044" s="115"/>
      <c r="C5044" s="116"/>
      <c r="D5044" s="149"/>
      <c r="E5044" s="149"/>
      <c r="F5044" s="116"/>
      <c r="G5044" s="117"/>
      <c r="H5044" s="117"/>
      <c r="I5044" s="117"/>
      <c r="J5044" s="118"/>
      <c r="K5044" s="118"/>
      <c r="L5044" s="118"/>
    </row>
    <row r="5045" spans="1:12" s="85" customFormat="1" ht="25.5" customHeight="1">
      <c r="A5045" s="110"/>
      <c r="B5045" s="163" t="s">
        <v>1157</v>
      </c>
      <c r="C5045" s="146">
        <v>460</v>
      </c>
      <c r="D5045" s="1157">
        <v>450</v>
      </c>
      <c r="E5045" s="1157"/>
      <c r="F5045" s="146">
        <v>428</v>
      </c>
      <c r="G5045" s="1157">
        <v>475</v>
      </c>
      <c r="H5045" s="1157"/>
      <c r="I5045" s="156">
        <v>402</v>
      </c>
      <c r="J5045" s="1158"/>
      <c r="K5045" s="1158"/>
      <c r="L5045" s="1158"/>
    </row>
    <row r="5046" spans="1:12" s="85" customFormat="1" ht="6" customHeight="1">
      <c r="A5046" s="110"/>
      <c r="B5046" s="115"/>
      <c r="C5046" s="116"/>
      <c r="D5046" s="149"/>
      <c r="E5046" s="149"/>
      <c r="F5046" s="116"/>
      <c r="G5046" s="117"/>
      <c r="H5046" s="117"/>
      <c r="I5046" s="117"/>
      <c r="J5046" s="118"/>
      <c r="K5046" s="118"/>
      <c r="L5046" s="118"/>
    </row>
    <row r="5047" spans="1:12" s="85" customFormat="1" ht="38.25" customHeight="1">
      <c r="A5047" s="110"/>
      <c r="B5047" s="163" t="s">
        <v>1158</v>
      </c>
      <c r="C5047" s="146">
        <v>30</v>
      </c>
      <c r="D5047" s="1157">
        <v>45</v>
      </c>
      <c r="E5047" s="1157"/>
      <c r="F5047" s="146">
        <v>23</v>
      </c>
      <c r="G5047" s="1157">
        <v>44</v>
      </c>
      <c r="H5047" s="1157"/>
      <c r="I5047" s="156">
        <v>65</v>
      </c>
      <c r="J5047" s="1158" t="s">
        <v>1159</v>
      </c>
      <c r="K5047" s="1158"/>
      <c r="L5047" s="1158"/>
    </row>
    <row r="5048" spans="1:12" s="85" customFormat="1" ht="6" customHeight="1">
      <c r="A5048" s="110"/>
      <c r="B5048" s="115"/>
      <c r="C5048" s="116"/>
      <c r="D5048" s="149"/>
      <c r="E5048" s="149"/>
      <c r="F5048" s="116"/>
      <c r="G5048" s="117"/>
      <c r="H5048" s="117"/>
      <c r="I5048" s="117"/>
      <c r="J5048" s="118"/>
      <c r="K5048" s="118"/>
      <c r="L5048" s="118"/>
    </row>
    <row r="5049" spans="1:12" s="85" customFormat="1" ht="51">
      <c r="A5049" s="110"/>
      <c r="B5049" s="163" t="s">
        <v>1160</v>
      </c>
      <c r="C5049" s="146" t="s">
        <v>1161</v>
      </c>
      <c r="D5049" s="1157" t="s">
        <v>1162</v>
      </c>
      <c r="E5049" s="1157"/>
      <c r="F5049" s="146" t="s">
        <v>1163</v>
      </c>
      <c r="G5049" s="1157">
        <v>778</v>
      </c>
      <c r="H5049" s="1157"/>
      <c r="I5049" s="156">
        <v>333</v>
      </c>
      <c r="J5049" s="1158"/>
      <c r="K5049" s="1158"/>
      <c r="L5049" s="1158"/>
    </row>
    <row r="5050" spans="1:12" s="85" customFormat="1" ht="6" customHeight="1">
      <c r="A5050" s="110"/>
      <c r="B5050" s="115"/>
      <c r="C5050" s="116"/>
      <c r="D5050" s="149"/>
      <c r="E5050" s="149"/>
      <c r="F5050" s="116"/>
      <c r="G5050" s="117"/>
      <c r="H5050" s="117"/>
      <c r="I5050" s="117"/>
      <c r="J5050" s="118"/>
      <c r="K5050" s="118"/>
      <c r="L5050" s="118"/>
    </row>
    <row r="5051" spans="1:12" s="85" customFormat="1">
      <c r="A5051" s="87" t="s">
        <v>260</v>
      </c>
      <c r="E5051" s="86"/>
      <c r="F5051" s="86"/>
      <c r="G5051" s="86"/>
      <c r="H5051" s="86"/>
      <c r="I5051" s="86"/>
    </row>
    <row r="5052" spans="1:12" s="85" customFormat="1">
      <c r="A5052" s="88" t="s">
        <v>754</v>
      </c>
      <c r="B5052" s="1162" t="s">
        <v>95</v>
      </c>
      <c r="C5052" s="1162"/>
      <c r="D5052" s="1162"/>
      <c r="E5052" s="1162"/>
      <c r="F5052" s="1162"/>
      <c r="G5052" s="1162"/>
      <c r="H5052" s="1162"/>
      <c r="I5052" s="1162"/>
      <c r="J5052" s="1162"/>
      <c r="K5052" s="1162"/>
      <c r="L5052" s="1162"/>
    </row>
    <row r="5053" spans="1:12" s="85" customFormat="1" ht="9" customHeight="1">
      <c r="A5053" s="89"/>
      <c r="B5053" s="90"/>
      <c r="C5053" s="90"/>
      <c r="D5053" s="188"/>
      <c r="E5053" s="91"/>
      <c r="F5053" s="91"/>
      <c r="G5053" s="153"/>
      <c r="H5053" s="91"/>
      <c r="I5053" s="153"/>
      <c r="J5053" s="90"/>
      <c r="K5053" s="90"/>
      <c r="L5053" s="90"/>
    </row>
    <row r="5054" spans="1:12" s="85" customFormat="1" ht="27" customHeight="1">
      <c r="B5054" s="1163" t="s">
        <v>1154</v>
      </c>
      <c r="C5054" s="1163"/>
      <c r="D5054" s="1164"/>
      <c r="E5054" s="1163"/>
      <c r="F5054" s="1163"/>
      <c r="G5054" s="1164"/>
      <c r="H5054" s="1163"/>
      <c r="I5054" s="1164"/>
      <c r="J5054" s="1163"/>
      <c r="K5054" s="1163"/>
      <c r="L5054" s="1163"/>
    </row>
    <row r="5055" spans="1:12" s="85" customFormat="1">
      <c r="D5055" s="189"/>
      <c r="E5055" s="86"/>
      <c r="F5055" s="86"/>
      <c r="G5055" s="155"/>
      <c r="H5055" s="86"/>
      <c r="I5055" s="155"/>
    </row>
    <row r="5056" spans="1:12" s="85" customFormat="1" ht="26.25" customHeight="1">
      <c r="A5056" s="107" t="s">
        <v>300</v>
      </c>
      <c r="B5056" s="103" t="s">
        <v>301</v>
      </c>
      <c r="C5056" s="108" t="s">
        <v>302</v>
      </c>
      <c r="D5056" s="1141" t="s">
        <v>303</v>
      </c>
      <c r="E5056" s="1141"/>
      <c r="F5056" s="108" t="s">
        <v>304</v>
      </c>
      <c r="G5056" s="1141" t="s">
        <v>305</v>
      </c>
      <c r="H5056" s="1141"/>
      <c r="I5056" s="108" t="s">
        <v>306</v>
      </c>
      <c r="J5056" s="103" t="s">
        <v>307</v>
      </c>
      <c r="K5056" s="103"/>
      <c r="L5056" s="105"/>
    </row>
    <row r="5057" spans="1:12" s="85" customFormat="1" ht="25.5" customHeight="1">
      <c r="A5057" s="110"/>
      <c r="B5057" s="163" t="s">
        <v>1164</v>
      </c>
      <c r="C5057" s="146">
        <v>215</v>
      </c>
      <c r="D5057" s="1157">
        <v>230</v>
      </c>
      <c r="E5057" s="1157"/>
      <c r="F5057" s="146">
        <v>198</v>
      </c>
      <c r="G5057" s="1157">
        <v>210</v>
      </c>
      <c r="H5057" s="1157"/>
      <c r="I5057" s="156">
        <v>219</v>
      </c>
      <c r="J5057" s="1158"/>
      <c r="K5057" s="1158"/>
      <c r="L5057" s="1158"/>
    </row>
    <row r="5058" spans="1:12" s="85" customFormat="1" ht="6" customHeight="1">
      <c r="A5058" s="110"/>
      <c r="B5058" s="115"/>
      <c r="C5058" s="116"/>
      <c r="D5058" s="117"/>
      <c r="E5058" s="117"/>
      <c r="F5058" s="116"/>
      <c r="G5058" s="117"/>
      <c r="H5058" s="117"/>
      <c r="I5058" s="117"/>
      <c r="J5058" s="118"/>
      <c r="K5058" s="118"/>
      <c r="L5058" s="118"/>
    </row>
    <row r="5059" spans="1:12" s="85" customFormat="1" ht="25.5" customHeight="1">
      <c r="A5059" s="110"/>
      <c r="B5059" s="163" t="s">
        <v>1165</v>
      </c>
      <c r="C5059" s="146">
        <v>3</v>
      </c>
      <c r="D5059" s="1157">
        <v>1</v>
      </c>
      <c r="E5059" s="1157"/>
      <c r="F5059" s="146">
        <v>4</v>
      </c>
      <c r="G5059" s="1157">
        <v>1</v>
      </c>
      <c r="H5059" s="1157"/>
      <c r="I5059" s="156">
        <v>3</v>
      </c>
      <c r="J5059" s="1158"/>
      <c r="K5059" s="1158"/>
      <c r="L5059" s="1158"/>
    </row>
    <row r="5060" spans="1:12" s="85" customFormat="1" ht="6" customHeight="1">
      <c r="A5060" s="110"/>
      <c r="B5060" s="115"/>
      <c r="C5060" s="116"/>
      <c r="D5060" s="117"/>
      <c r="E5060" s="117"/>
      <c r="F5060" s="116"/>
      <c r="G5060" s="117"/>
      <c r="H5060" s="117"/>
      <c r="I5060" s="117"/>
      <c r="J5060" s="118"/>
      <c r="K5060" s="118"/>
      <c r="L5060" s="118"/>
    </row>
    <row r="5061" spans="1:12" s="85" customFormat="1" ht="25.5" customHeight="1">
      <c r="A5061" s="110"/>
      <c r="B5061" s="163" t="s">
        <v>1166</v>
      </c>
      <c r="C5061" s="146">
        <v>1</v>
      </c>
      <c r="D5061" s="1157">
        <v>1</v>
      </c>
      <c r="E5061" s="1157"/>
      <c r="F5061" s="146">
        <v>1</v>
      </c>
      <c r="G5061" s="1157">
        <v>0</v>
      </c>
      <c r="H5061" s="1157"/>
      <c r="I5061" s="156">
        <v>3</v>
      </c>
      <c r="J5061" s="1158"/>
      <c r="K5061" s="1158"/>
      <c r="L5061" s="1158"/>
    </row>
    <row r="5062" spans="1:12" s="85" customFormat="1" ht="6" customHeight="1">
      <c r="A5062" s="110"/>
      <c r="B5062" s="115"/>
      <c r="C5062" s="116"/>
      <c r="D5062" s="117"/>
      <c r="E5062" s="117"/>
      <c r="F5062" s="116"/>
      <c r="G5062" s="117"/>
      <c r="H5062" s="117"/>
      <c r="I5062" s="117"/>
      <c r="J5062" s="118"/>
      <c r="K5062" s="118"/>
      <c r="L5062" s="118"/>
    </row>
    <row r="5063" spans="1:12" s="85" customFormat="1" ht="38.25" customHeight="1">
      <c r="A5063" s="110"/>
      <c r="B5063" s="163" t="s">
        <v>1167</v>
      </c>
      <c r="C5063" s="146">
        <v>5</v>
      </c>
      <c r="D5063" s="1157">
        <v>5</v>
      </c>
      <c r="E5063" s="1157"/>
      <c r="F5063" s="146">
        <v>5</v>
      </c>
      <c r="G5063" s="1157">
        <v>4</v>
      </c>
      <c r="H5063" s="1157"/>
      <c r="I5063" s="156">
        <v>13</v>
      </c>
      <c r="J5063" s="1158"/>
      <c r="K5063" s="1158"/>
      <c r="L5063" s="1158"/>
    </row>
    <row r="5064" spans="1:12" s="85" customFormat="1" ht="6" customHeight="1">
      <c r="A5064" s="110"/>
      <c r="B5064" s="115"/>
      <c r="C5064" s="116"/>
      <c r="D5064" s="117"/>
      <c r="E5064" s="117"/>
      <c r="F5064" s="116"/>
      <c r="G5064" s="117"/>
      <c r="H5064" s="117"/>
      <c r="I5064" s="117"/>
      <c r="J5064" s="118"/>
      <c r="K5064" s="118"/>
      <c r="L5064" s="118"/>
    </row>
    <row r="5065" spans="1:12" s="85" customFormat="1" ht="12.75" customHeight="1">
      <c r="A5065" s="110"/>
      <c r="B5065" s="163" t="s">
        <v>1168</v>
      </c>
      <c r="C5065" s="146">
        <v>15</v>
      </c>
      <c r="D5065" s="1157">
        <v>15</v>
      </c>
      <c r="E5065" s="1157"/>
      <c r="F5065" s="146">
        <v>28</v>
      </c>
      <c r="G5065" s="1157">
        <v>11</v>
      </c>
      <c r="H5065" s="1157"/>
      <c r="I5065" s="156">
        <v>22</v>
      </c>
      <c r="J5065" s="1158"/>
      <c r="K5065" s="1158"/>
      <c r="L5065" s="1158"/>
    </row>
    <row r="5066" spans="1:12" s="85" customFormat="1" ht="6" customHeight="1">
      <c r="A5066" s="110"/>
      <c r="B5066" s="115"/>
      <c r="C5066" s="116"/>
      <c r="D5066" s="117"/>
      <c r="E5066" s="117"/>
      <c r="F5066" s="116"/>
      <c r="G5066" s="117"/>
      <c r="H5066" s="117"/>
      <c r="I5066" s="117"/>
      <c r="J5066" s="118"/>
      <c r="K5066" s="118"/>
      <c r="L5066" s="118"/>
    </row>
    <row r="5067" spans="1:12" s="85" customFormat="1" ht="38.25" customHeight="1">
      <c r="A5067" s="110"/>
      <c r="B5067" s="163" t="s">
        <v>1169</v>
      </c>
      <c r="C5067" s="146" t="s">
        <v>1170</v>
      </c>
      <c r="D5067" s="1157" t="s">
        <v>1171</v>
      </c>
      <c r="E5067" s="1157"/>
      <c r="F5067" s="146" t="s">
        <v>1170</v>
      </c>
      <c r="G5067" s="1157" t="s">
        <v>1171</v>
      </c>
      <c r="H5067" s="1157"/>
      <c r="I5067" s="156" t="s">
        <v>1171</v>
      </c>
      <c r="J5067" s="1158" t="s">
        <v>1172</v>
      </c>
      <c r="K5067" s="1158"/>
      <c r="L5067" s="1158"/>
    </row>
    <row r="5068" spans="1:12" s="85" customFormat="1" ht="6" customHeight="1">
      <c r="A5068" s="110"/>
      <c r="B5068" s="115"/>
      <c r="C5068" s="116"/>
      <c r="D5068" s="149"/>
      <c r="E5068" s="149"/>
      <c r="F5068" s="116"/>
      <c r="G5068" s="117"/>
      <c r="H5068" s="117"/>
      <c r="I5068" s="117"/>
      <c r="J5068" s="118"/>
      <c r="K5068" s="118"/>
      <c r="L5068" s="118"/>
    </row>
    <row r="5069" spans="1:12" s="85" customFormat="1" ht="64.5" customHeight="1">
      <c r="A5069" s="110"/>
      <c r="B5069" s="163" t="s">
        <v>1173</v>
      </c>
      <c r="C5069" s="146" t="s">
        <v>1174</v>
      </c>
      <c r="D5069" s="1157" t="s">
        <v>1174</v>
      </c>
      <c r="E5069" s="1157"/>
      <c r="F5069" s="146" t="s">
        <v>1175</v>
      </c>
      <c r="G5069" s="1157" t="s">
        <v>1176</v>
      </c>
      <c r="H5069" s="1157"/>
      <c r="I5069" s="156" t="s">
        <v>1177</v>
      </c>
      <c r="J5069" s="1158"/>
      <c r="K5069" s="1158"/>
      <c r="L5069" s="1158"/>
    </row>
    <row r="5070" spans="1:12" s="85" customFormat="1" ht="6" customHeight="1">
      <c r="A5070" s="110"/>
      <c r="B5070" s="115"/>
      <c r="C5070" s="116"/>
      <c r="D5070" s="149"/>
      <c r="E5070" s="149"/>
      <c r="F5070" s="116"/>
      <c r="G5070" s="117"/>
      <c r="H5070" s="117"/>
      <c r="I5070" s="117"/>
      <c r="J5070" s="118"/>
      <c r="K5070" s="118"/>
      <c r="L5070" s="118"/>
    </row>
    <row r="5071" spans="1:12" s="85" customFormat="1">
      <c r="A5071" s="110"/>
      <c r="B5071" s="111"/>
      <c r="C5071" s="112"/>
      <c r="D5071" s="1142"/>
      <c r="E5071" s="1135"/>
      <c r="F5071" s="112"/>
      <c r="G5071" s="1142"/>
      <c r="H5071" s="1135"/>
      <c r="I5071" s="114"/>
      <c r="J5071" s="1136"/>
      <c r="K5071" s="1136"/>
      <c r="L5071" s="1136"/>
    </row>
    <row r="5072" spans="1:12" s="85" customFormat="1">
      <c r="A5072" s="110"/>
      <c r="B5072" s="119"/>
      <c r="C5072" s="119"/>
      <c r="D5072" s="120"/>
      <c r="E5072" s="119"/>
      <c r="F5072" s="119"/>
      <c r="G5072" s="120"/>
      <c r="H5072" s="119"/>
      <c r="I5072" s="120"/>
      <c r="J5072" s="121"/>
      <c r="K5072" s="121"/>
      <c r="L5072" s="121"/>
    </row>
    <row r="5073" spans="1:12" s="98" customFormat="1" ht="27" customHeight="1">
      <c r="A5073" s="122" t="s">
        <v>309</v>
      </c>
      <c r="B5073" s="103" t="s">
        <v>310</v>
      </c>
      <c r="C5073" s="108"/>
      <c r="D5073" s="1141" t="s">
        <v>304</v>
      </c>
      <c r="E5073" s="1141"/>
      <c r="F5073" s="108" t="s">
        <v>305</v>
      </c>
      <c r="G5073" s="1141" t="s">
        <v>306</v>
      </c>
      <c r="H5073" s="1141"/>
      <c r="I5073" s="108" t="s">
        <v>311</v>
      </c>
      <c r="J5073" s="123" t="s">
        <v>307</v>
      </c>
      <c r="K5073" s="124"/>
      <c r="L5073" s="125"/>
    </row>
    <row r="5074" spans="1:12" s="85" customFormat="1">
      <c r="A5074" s="110"/>
      <c r="B5074" s="1133" t="s">
        <v>1178</v>
      </c>
      <c r="C5074" s="1133"/>
      <c r="D5074" s="1169">
        <v>1185790</v>
      </c>
      <c r="E5074" s="1135"/>
      <c r="F5074" s="135">
        <v>1308769</v>
      </c>
      <c r="G5074" s="1169">
        <v>1215396</v>
      </c>
      <c r="H5074" s="1135"/>
      <c r="I5074" s="135">
        <v>1134933</v>
      </c>
      <c r="J5074" s="1136"/>
      <c r="K5074" s="1136"/>
      <c r="L5074" s="1136"/>
    </row>
    <row r="5075" spans="1:12" s="98" customFormat="1" ht="6" customHeight="1">
      <c r="A5075" s="110"/>
      <c r="B5075" s="127"/>
      <c r="C5075" s="127"/>
      <c r="D5075" s="128"/>
      <c r="E5075" s="128"/>
      <c r="F5075" s="129"/>
      <c r="G5075" s="129"/>
      <c r="H5075" s="128"/>
      <c r="I5075" s="129"/>
      <c r="J5075" s="125"/>
      <c r="K5075" s="125"/>
      <c r="L5075" s="125"/>
    </row>
    <row r="5076" spans="1:12" s="85" customFormat="1" ht="38.25" customHeight="1">
      <c r="A5076" s="110"/>
      <c r="B5076" s="1133" t="s">
        <v>1179</v>
      </c>
      <c r="C5076" s="1133"/>
      <c r="D5076" s="1135" t="s">
        <v>1180</v>
      </c>
      <c r="E5076" s="1135"/>
      <c r="F5076" s="114" t="s">
        <v>1181</v>
      </c>
      <c r="G5076" s="1142" t="s">
        <v>1181</v>
      </c>
      <c r="H5076" s="1135"/>
      <c r="I5076" s="114" t="s">
        <v>1181</v>
      </c>
      <c r="J5076" s="1136"/>
      <c r="K5076" s="1136"/>
      <c r="L5076" s="1136"/>
    </row>
    <row r="5077" spans="1:12" s="98" customFormat="1" ht="6" customHeight="1">
      <c r="A5077" s="110"/>
      <c r="B5077" s="127"/>
      <c r="C5077" s="127"/>
      <c r="D5077" s="128"/>
      <c r="E5077" s="128"/>
      <c r="F5077" s="129"/>
      <c r="G5077" s="129"/>
      <c r="H5077" s="128"/>
      <c r="I5077" s="129"/>
      <c r="J5077" s="125"/>
      <c r="K5077" s="125"/>
      <c r="L5077" s="125"/>
    </row>
    <row r="5078" spans="1:12" s="85" customFormat="1" ht="12.75" customHeight="1">
      <c r="A5078" s="110"/>
      <c r="B5078" s="1155" t="s">
        <v>1182</v>
      </c>
      <c r="C5078" s="1155"/>
      <c r="D5078" s="1156">
        <v>3</v>
      </c>
      <c r="E5078" s="1156"/>
      <c r="F5078" s="156">
        <v>5</v>
      </c>
      <c r="G5078" s="1157">
        <v>2</v>
      </c>
      <c r="H5078" s="1157"/>
      <c r="I5078" s="156">
        <v>0</v>
      </c>
      <c r="J5078" s="1158"/>
      <c r="K5078" s="1158"/>
      <c r="L5078" s="1158"/>
    </row>
    <row r="5079" spans="1:12" s="85" customFormat="1" ht="6" customHeight="1">
      <c r="A5079" s="110"/>
      <c r="B5079" s="115"/>
      <c r="C5079" s="115"/>
      <c r="D5079" s="116"/>
      <c r="E5079" s="116"/>
      <c r="F5079" s="117"/>
      <c r="G5079" s="117"/>
      <c r="H5079" s="117"/>
      <c r="I5079" s="117"/>
      <c r="J5079" s="118"/>
      <c r="K5079" s="118"/>
      <c r="L5079" s="118"/>
    </row>
    <row r="5080" spans="1:12" s="85" customFormat="1">
      <c r="A5080" s="87" t="s">
        <v>260</v>
      </c>
      <c r="E5080" s="86"/>
      <c r="F5080" s="86"/>
      <c r="G5080" s="86"/>
      <c r="H5080" s="86"/>
      <c r="I5080" s="86"/>
    </row>
    <row r="5081" spans="1:12" s="85" customFormat="1">
      <c r="A5081" s="88" t="s">
        <v>754</v>
      </c>
      <c r="B5081" s="1162" t="s">
        <v>95</v>
      </c>
      <c r="C5081" s="1162"/>
      <c r="D5081" s="1162"/>
      <c r="E5081" s="1162"/>
      <c r="F5081" s="1162"/>
      <c r="G5081" s="1162"/>
      <c r="H5081" s="1162"/>
      <c r="I5081" s="1162"/>
      <c r="J5081" s="1162"/>
      <c r="K5081" s="1162"/>
      <c r="L5081" s="1162"/>
    </row>
    <row r="5082" spans="1:12" s="85" customFormat="1" ht="9" customHeight="1">
      <c r="A5082" s="89"/>
      <c r="B5082" s="90"/>
      <c r="C5082" s="90"/>
      <c r="D5082" s="90"/>
      <c r="E5082" s="91"/>
      <c r="F5082" s="153"/>
      <c r="G5082" s="153"/>
      <c r="H5082" s="91"/>
      <c r="I5082" s="153"/>
      <c r="J5082" s="90"/>
      <c r="K5082" s="90"/>
      <c r="L5082" s="90"/>
    </row>
    <row r="5083" spans="1:12" s="85" customFormat="1" ht="27" customHeight="1">
      <c r="B5083" s="1163" t="s">
        <v>1154</v>
      </c>
      <c r="C5083" s="1163"/>
      <c r="D5083" s="1163"/>
      <c r="E5083" s="1163"/>
      <c r="F5083" s="1164"/>
      <c r="G5083" s="1164"/>
      <c r="H5083" s="1163"/>
      <c r="I5083" s="1164"/>
      <c r="J5083" s="1163"/>
      <c r="K5083" s="1163"/>
      <c r="L5083" s="1163"/>
    </row>
    <row r="5084" spans="1:12" s="85" customFormat="1">
      <c r="E5084" s="86"/>
      <c r="F5084" s="155"/>
      <c r="G5084" s="155"/>
      <c r="H5084" s="86"/>
      <c r="I5084" s="155"/>
    </row>
    <row r="5085" spans="1:12" s="85" customFormat="1" ht="27" customHeight="1">
      <c r="A5085" s="122" t="s">
        <v>309</v>
      </c>
      <c r="B5085" s="103" t="s">
        <v>310</v>
      </c>
      <c r="C5085" s="108"/>
      <c r="D5085" s="1141" t="s">
        <v>304</v>
      </c>
      <c r="E5085" s="1141"/>
      <c r="F5085" s="108" t="s">
        <v>305</v>
      </c>
      <c r="G5085" s="1141" t="s">
        <v>306</v>
      </c>
      <c r="H5085" s="1141"/>
      <c r="I5085" s="108" t="s">
        <v>311</v>
      </c>
      <c r="J5085" s="123" t="s">
        <v>307</v>
      </c>
      <c r="K5085" s="124"/>
      <c r="L5085" s="125"/>
    </row>
    <row r="5086" spans="1:12" s="85" customFormat="1" ht="12.75" customHeight="1">
      <c r="A5086" s="110"/>
      <c r="B5086" s="1155" t="s">
        <v>1183</v>
      </c>
      <c r="C5086" s="1155"/>
      <c r="D5086" s="1156">
        <v>0</v>
      </c>
      <c r="E5086" s="1156"/>
      <c r="F5086" s="156">
        <v>1</v>
      </c>
      <c r="G5086" s="1157">
        <v>1</v>
      </c>
      <c r="H5086" s="1157"/>
      <c r="I5086" s="156">
        <v>14</v>
      </c>
      <c r="J5086" s="1158"/>
      <c r="K5086" s="1158"/>
      <c r="L5086" s="1158"/>
    </row>
    <row r="5087" spans="1:12" s="85" customFormat="1" ht="6" customHeight="1">
      <c r="A5087" s="110"/>
      <c r="B5087" s="115"/>
      <c r="C5087" s="115"/>
      <c r="D5087" s="116"/>
      <c r="E5087" s="116"/>
      <c r="F5087" s="117"/>
      <c r="G5087" s="117"/>
      <c r="H5087" s="117"/>
      <c r="I5087" s="117"/>
      <c r="J5087" s="118"/>
      <c r="K5087" s="118"/>
      <c r="L5087" s="118"/>
    </row>
    <row r="5088" spans="1:12" s="85" customFormat="1" ht="85.5" hidden="1" customHeight="1">
      <c r="A5088"/>
      <c r="B5088"/>
      <c r="C5088"/>
      <c r="D5088" s="146"/>
      <c r="E5088" s="146"/>
      <c r="F5088" s="156"/>
      <c r="G5088" s="156"/>
      <c r="H5088" s="156"/>
      <c r="I5088" s="156"/>
      <c r="J5088" s="164"/>
      <c r="K5088" s="164"/>
      <c r="L5088" s="164"/>
    </row>
    <row r="5089" spans="1:12" s="85" customFormat="1" ht="25.5" customHeight="1">
      <c r="A5089" s="110"/>
      <c r="B5089" s="1155" t="s">
        <v>1184</v>
      </c>
      <c r="C5089" s="1155"/>
      <c r="D5089" s="1156">
        <v>439</v>
      </c>
      <c r="E5089" s="1156"/>
      <c r="F5089" s="156">
        <v>419</v>
      </c>
      <c r="G5089" s="1157">
        <v>384</v>
      </c>
      <c r="H5089" s="1157"/>
      <c r="I5089" s="156">
        <v>386</v>
      </c>
      <c r="J5089" s="1158"/>
      <c r="K5089" s="1158"/>
      <c r="L5089" s="1158"/>
    </row>
    <row r="5090" spans="1:12" s="85" customFormat="1" ht="6" customHeight="1">
      <c r="A5090" s="110"/>
      <c r="B5090" s="115"/>
      <c r="C5090" s="115"/>
      <c r="D5090" s="116"/>
      <c r="E5090" s="116"/>
      <c r="F5090" s="117"/>
      <c r="G5090" s="117"/>
      <c r="H5090" s="117"/>
      <c r="I5090" s="117"/>
      <c r="J5090" s="118"/>
      <c r="K5090" s="118"/>
      <c r="L5090" s="118"/>
    </row>
    <row r="5091" spans="1:12" s="85" customFormat="1">
      <c r="A5091" s="110"/>
      <c r="B5091" s="1155" t="s">
        <v>1185</v>
      </c>
      <c r="C5091" s="1155"/>
      <c r="E5091" s="152">
        <v>31304</v>
      </c>
      <c r="F5091" s="156">
        <v>32427</v>
      </c>
      <c r="G5091" s="1161">
        <v>22258</v>
      </c>
      <c r="H5091" s="1161"/>
      <c r="I5091" s="152">
        <v>31767</v>
      </c>
      <c r="J5091" s="1158"/>
      <c r="K5091" s="1158"/>
      <c r="L5091" s="1158"/>
    </row>
    <row r="5092" spans="1:12" s="85" customFormat="1" ht="6" customHeight="1">
      <c r="A5092" s="110"/>
      <c r="B5092" s="115"/>
      <c r="C5092" s="115"/>
      <c r="D5092" s="116"/>
      <c r="E5092" s="116"/>
      <c r="F5092" s="117"/>
      <c r="G5092" s="117"/>
      <c r="H5092" s="117"/>
      <c r="I5092" s="117"/>
      <c r="J5092" s="118"/>
      <c r="K5092" s="118"/>
      <c r="L5092" s="118"/>
    </row>
    <row r="5093" spans="1:12" s="85" customFormat="1">
      <c r="A5093" s="110"/>
      <c r="B5093" s="1155" t="s">
        <v>1186</v>
      </c>
      <c r="C5093" s="1155"/>
      <c r="D5093" s="1161">
        <v>27200</v>
      </c>
      <c r="E5093" s="1156"/>
      <c r="F5093" s="152">
        <v>128</v>
      </c>
      <c r="G5093" s="1161">
        <v>4577</v>
      </c>
      <c r="H5093" s="1157"/>
      <c r="I5093" s="152">
        <v>12994.65</v>
      </c>
      <c r="J5093" s="1158"/>
      <c r="K5093" s="1158"/>
      <c r="L5093" s="1158"/>
    </row>
    <row r="5094" spans="1:12" s="85" customFormat="1" ht="6" hidden="1" customHeight="1">
      <c r="A5094" s="110"/>
      <c r="B5094" s="115"/>
      <c r="C5094" s="115"/>
      <c r="D5094" s="116"/>
      <c r="E5094" s="116"/>
      <c r="F5094" s="117"/>
      <c r="G5094" s="117"/>
      <c r="H5094" s="117"/>
      <c r="I5094" s="117"/>
      <c r="J5094" s="118"/>
      <c r="K5094" s="118"/>
      <c r="L5094" s="118"/>
    </row>
    <row r="5095" spans="1:12" s="85" customFormat="1" ht="0.75" hidden="1" customHeight="1">
      <c r="A5095" s="110"/>
      <c r="B5095" s="1155"/>
      <c r="C5095" s="1155"/>
      <c r="D5095" s="1156"/>
      <c r="E5095" s="1156"/>
      <c r="F5095" s="156"/>
      <c r="G5095" s="1157"/>
      <c r="H5095" s="1157"/>
      <c r="I5095" s="156"/>
      <c r="J5095" s="1158"/>
      <c r="K5095" s="1158"/>
      <c r="L5095" s="1158"/>
    </row>
    <row r="5096" spans="1:12" s="85" customFormat="1" ht="6" hidden="1" customHeight="1">
      <c r="A5096" s="110"/>
      <c r="B5096" s="115"/>
      <c r="C5096" s="115"/>
      <c r="D5096" s="116"/>
      <c r="E5096" s="116"/>
      <c r="F5096" s="117"/>
      <c r="G5096" s="117"/>
      <c r="H5096" s="117"/>
      <c r="I5096" s="117"/>
      <c r="J5096" s="118"/>
      <c r="K5096" s="118"/>
      <c r="L5096" s="118"/>
    </row>
    <row r="5097" spans="1:12" s="85" customFormat="1" ht="25.5" hidden="1" customHeight="1">
      <c r="A5097" s="110"/>
      <c r="B5097" s="1155"/>
      <c r="C5097" s="1155"/>
      <c r="D5097" s="1156"/>
      <c r="E5097" s="1156"/>
      <c r="F5097" s="156"/>
      <c r="G5097" s="1157"/>
      <c r="H5097" s="1157"/>
      <c r="I5097" s="156"/>
      <c r="J5097" s="1158"/>
      <c r="K5097" s="1158"/>
      <c r="L5097" s="1158"/>
    </row>
    <row r="5098" spans="1:12" s="85" customFormat="1" ht="6" customHeight="1">
      <c r="A5098" s="110"/>
      <c r="B5098" s="115"/>
      <c r="C5098" s="115"/>
      <c r="D5098" s="116"/>
      <c r="E5098" s="116"/>
      <c r="F5098" s="117"/>
      <c r="G5098" s="117"/>
      <c r="H5098" s="117"/>
      <c r="I5098" s="117"/>
      <c r="J5098" s="118"/>
      <c r="K5098" s="118"/>
      <c r="L5098" s="118"/>
    </row>
    <row r="5099" spans="1:12" s="85" customFormat="1">
      <c r="A5099" s="110"/>
      <c r="B5099" s="1137"/>
      <c r="C5099" s="1137"/>
      <c r="D5099" s="1138"/>
      <c r="E5099" s="1138"/>
      <c r="F5099" s="132"/>
      <c r="G5099" s="1139"/>
      <c r="H5099" s="1138"/>
      <c r="I5099" s="132"/>
      <c r="J5099" s="1140"/>
      <c r="K5099" s="1140"/>
      <c r="L5099" s="1140"/>
    </row>
    <row r="5100" spans="1:12" s="98" customFormat="1">
      <c r="A5100" s="133" t="s">
        <v>317</v>
      </c>
      <c r="B5100" s="134"/>
      <c r="C5100" s="95"/>
      <c r="D5100" s="95"/>
      <c r="E5100" s="95"/>
      <c r="F5100" s="95"/>
      <c r="G5100" s="95"/>
      <c r="H5100" s="95"/>
      <c r="I5100" s="95"/>
    </row>
    <row r="5101" spans="1:12" s="98" customFormat="1">
      <c r="A5101" s="99"/>
      <c r="B5101" s="95"/>
      <c r="C5101" s="95"/>
      <c r="D5101" s="95"/>
      <c r="E5101" s="95"/>
      <c r="F5101" s="95"/>
      <c r="G5101" s="95"/>
      <c r="H5101" s="95"/>
      <c r="I5101" s="95"/>
    </row>
    <row r="5102" spans="1:12" s="98" customFormat="1">
      <c r="A5102" s="99"/>
      <c r="B5102" s="95"/>
      <c r="C5102" s="95"/>
      <c r="D5102" s="95"/>
      <c r="E5102" s="95"/>
      <c r="F5102" s="95"/>
      <c r="G5102" s="95"/>
      <c r="H5102" s="95"/>
      <c r="I5102" s="95"/>
    </row>
    <row r="5103" spans="1:12" s="98" customFormat="1">
      <c r="A5103" s="99"/>
      <c r="B5103" s="95"/>
      <c r="C5103" s="95"/>
      <c r="D5103" s="95"/>
      <c r="E5103" s="95"/>
      <c r="F5103" s="95"/>
      <c r="G5103" s="95"/>
      <c r="H5103" s="95"/>
      <c r="I5103" s="95"/>
    </row>
    <row r="5104" spans="1:12" s="98" customFormat="1">
      <c r="A5104" s="99"/>
      <c r="B5104" s="95"/>
      <c r="C5104" s="95"/>
      <c r="D5104" s="95"/>
      <c r="E5104" s="95"/>
      <c r="F5104" s="95"/>
      <c r="G5104" s="95"/>
      <c r="H5104" s="95"/>
      <c r="I5104" s="95"/>
    </row>
    <row r="5105" spans="1:12">
      <c r="A5105" s="49"/>
    </row>
    <row r="5106" spans="1:12">
      <c r="A5106" s="92" t="s">
        <v>755</v>
      </c>
      <c r="B5106" s="1159" t="s">
        <v>97</v>
      </c>
      <c r="C5106" s="1159"/>
      <c r="D5106" s="1159"/>
      <c r="E5106" s="1159"/>
      <c r="F5106" s="1159"/>
      <c r="G5106" s="1159"/>
      <c r="H5106" s="1159"/>
      <c r="I5106" s="1159"/>
      <c r="J5106" s="1159"/>
      <c r="K5106" s="1159"/>
      <c r="L5106" s="1159"/>
    </row>
    <row r="5107" spans="1:12" ht="9" customHeight="1">
      <c r="B5107" s="14"/>
      <c r="C5107" s="51"/>
      <c r="D5107" s="51"/>
    </row>
    <row r="5108" spans="1:12">
      <c r="A5108" s="52"/>
      <c r="B5108" s="52"/>
      <c r="C5108" s="52"/>
      <c r="D5108" s="52"/>
      <c r="E5108" s="52"/>
      <c r="F5108" s="1160" t="s">
        <v>97</v>
      </c>
      <c r="G5108" s="1160"/>
      <c r="H5108" s="1160"/>
      <c r="I5108" s="1160"/>
      <c r="J5108" s="1160"/>
      <c r="K5108" s="1160"/>
      <c r="L5108" s="52"/>
    </row>
    <row r="5109" spans="1:12">
      <c r="A5109" s="52"/>
      <c r="B5109" s="52"/>
      <c r="C5109" s="52"/>
      <c r="D5109" s="52"/>
      <c r="E5109" s="52"/>
      <c r="F5109" s="1160"/>
      <c r="G5109" s="1160"/>
      <c r="H5109" s="1160"/>
      <c r="I5109" s="1160"/>
      <c r="J5109" s="1160"/>
      <c r="K5109" s="1160"/>
      <c r="L5109" s="52"/>
    </row>
    <row r="5110" spans="1:12">
      <c r="A5110" s="52"/>
      <c r="B5110" s="52"/>
      <c r="C5110" s="52"/>
      <c r="D5110" s="52"/>
      <c r="E5110" s="52"/>
      <c r="F5110" s="1160"/>
      <c r="G5110" s="1160"/>
      <c r="H5110" s="1160"/>
      <c r="I5110" s="1160"/>
      <c r="J5110" s="1160"/>
      <c r="K5110" s="1160"/>
      <c r="L5110" s="52"/>
    </row>
    <row r="5111" spans="1:12">
      <c r="A5111" s="52"/>
      <c r="B5111" s="52"/>
      <c r="C5111" s="52"/>
      <c r="D5111" s="52"/>
      <c r="E5111" s="52"/>
      <c r="F5111" s="1160"/>
      <c r="G5111" s="1160"/>
      <c r="H5111" s="1160"/>
      <c r="I5111" s="1160"/>
      <c r="J5111" s="1160"/>
      <c r="K5111" s="1160"/>
      <c r="L5111" s="52"/>
    </row>
    <row r="5112" spans="1:12">
      <c r="A5112" s="52"/>
      <c r="B5112" s="52"/>
      <c r="C5112" s="52"/>
      <c r="D5112" s="52"/>
      <c r="E5112" s="52"/>
      <c r="F5112" s="1160"/>
      <c r="G5112" s="1160"/>
      <c r="H5112" s="1160"/>
      <c r="I5112" s="1160"/>
      <c r="J5112" s="1160"/>
      <c r="K5112" s="1160"/>
      <c r="L5112" s="52"/>
    </row>
    <row r="5113" spans="1:12" ht="33.75" customHeight="1">
      <c r="A5113" s="93"/>
      <c r="B5113" s="93"/>
      <c r="C5113" s="93"/>
      <c r="D5113" s="93"/>
      <c r="E5113" s="93"/>
      <c r="F5113" s="1160"/>
      <c r="G5113" s="1160"/>
      <c r="H5113" s="1160"/>
      <c r="I5113" s="1160"/>
      <c r="J5113" s="1160"/>
      <c r="K5113" s="1160"/>
      <c r="L5113" s="93"/>
    </row>
    <row r="5114" spans="1:12" ht="12.75" customHeight="1">
      <c r="A5114" s="93"/>
      <c r="B5114" s="93"/>
      <c r="C5114" s="93"/>
      <c r="D5114" s="93"/>
      <c r="E5114" s="93"/>
      <c r="F5114" s="1160"/>
      <c r="G5114" s="1160"/>
      <c r="H5114" s="1160"/>
      <c r="I5114" s="1160"/>
      <c r="J5114" s="1160"/>
      <c r="K5114" s="1160"/>
      <c r="L5114" s="93"/>
    </row>
    <row r="5115" spans="1:12" ht="12.75" customHeight="1">
      <c r="A5115" s="52"/>
      <c r="B5115" s="52"/>
      <c r="C5115" s="52"/>
      <c r="D5115" s="52"/>
      <c r="E5115" s="52"/>
      <c r="F5115" s="1160"/>
      <c r="G5115" s="1160"/>
      <c r="H5115" s="1160"/>
      <c r="I5115" s="1160"/>
      <c r="J5115" s="1160"/>
      <c r="K5115" s="1160"/>
      <c r="L5115" s="52"/>
    </row>
    <row r="5116" spans="1:12" ht="12.75" customHeight="1">
      <c r="A5116" s="52"/>
      <c r="B5116" s="52"/>
      <c r="C5116" s="52"/>
      <c r="D5116" s="52"/>
      <c r="E5116" s="52"/>
      <c r="F5116" s="1160"/>
      <c r="G5116" s="1160"/>
      <c r="H5116" s="1160"/>
      <c r="I5116" s="1160"/>
      <c r="J5116" s="1160"/>
      <c r="K5116" s="1160"/>
      <c r="L5116" s="52"/>
    </row>
    <row r="5117" spans="1:12" ht="12.75" customHeight="1">
      <c r="A5117" s="52"/>
      <c r="B5117" s="52"/>
      <c r="C5117" s="52"/>
      <c r="D5117" s="52"/>
      <c r="E5117" s="52"/>
      <c r="F5117" s="1160"/>
      <c r="G5117" s="1160"/>
      <c r="H5117" s="1160"/>
      <c r="I5117" s="1160"/>
      <c r="J5117" s="1160"/>
      <c r="K5117" s="1160"/>
      <c r="L5117" s="52"/>
    </row>
    <row r="5118" spans="1:12" ht="12.75" customHeight="1">
      <c r="A5118" s="52"/>
      <c r="B5118" s="52"/>
      <c r="C5118" s="52"/>
      <c r="D5118" s="52"/>
      <c r="E5118" s="52"/>
      <c r="F5118" s="1160"/>
      <c r="G5118" s="1160"/>
      <c r="H5118" s="1160"/>
      <c r="I5118" s="1160"/>
      <c r="J5118" s="1160"/>
      <c r="K5118" s="1160"/>
      <c r="L5118" s="52"/>
    </row>
    <row r="5119" spans="1:12" ht="12.75" customHeight="1">
      <c r="A5119" s="52"/>
      <c r="B5119" s="52"/>
      <c r="C5119" s="52"/>
      <c r="D5119" s="52"/>
      <c r="E5119" s="52"/>
      <c r="F5119" s="1160"/>
      <c r="G5119" s="1160"/>
      <c r="H5119" s="1160"/>
      <c r="I5119" s="1160"/>
      <c r="J5119" s="1160"/>
      <c r="K5119" s="1160"/>
      <c r="L5119" s="52"/>
    </row>
    <row r="5120" spans="1:12" ht="12.75" customHeight="1">
      <c r="A5120" s="52"/>
      <c r="B5120" s="52"/>
      <c r="C5120" s="52"/>
      <c r="D5120" s="52"/>
      <c r="E5120" s="52"/>
      <c r="F5120" s="1160"/>
      <c r="G5120" s="1160"/>
      <c r="H5120" s="1160"/>
      <c r="I5120" s="1160"/>
      <c r="J5120" s="1160"/>
      <c r="K5120" s="1160"/>
      <c r="L5120" s="52"/>
    </row>
    <row r="5121" spans="1:12" ht="12.75" customHeight="1">
      <c r="A5121" s="52"/>
      <c r="B5121" s="52"/>
      <c r="C5121" s="52"/>
      <c r="D5121" s="52"/>
      <c r="E5121" s="52"/>
      <c r="F5121" s="1160"/>
      <c r="G5121" s="1160"/>
      <c r="H5121" s="1160"/>
      <c r="I5121" s="1160"/>
      <c r="J5121" s="1160"/>
      <c r="K5121" s="1160"/>
      <c r="L5121" s="52"/>
    </row>
    <row r="5122" spans="1:12" ht="12.75" customHeight="1">
      <c r="A5122" s="52"/>
      <c r="B5122" s="52"/>
      <c r="C5122" s="52"/>
      <c r="D5122" s="52"/>
      <c r="E5122" s="52"/>
      <c r="F5122" s="1160"/>
      <c r="G5122" s="1160"/>
      <c r="H5122" s="1160"/>
      <c r="I5122" s="1160"/>
      <c r="J5122" s="1160"/>
      <c r="K5122" s="1160"/>
      <c r="L5122" s="52"/>
    </row>
    <row r="5123" spans="1:12" ht="12.75" customHeight="1">
      <c r="A5123" s="52"/>
      <c r="B5123" s="52"/>
      <c r="C5123" s="52"/>
      <c r="D5123" s="52"/>
      <c r="E5123" s="52"/>
      <c r="F5123" s="1160"/>
      <c r="G5123" s="1160"/>
      <c r="H5123" s="1160"/>
      <c r="I5123" s="1160"/>
      <c r="J5123" s="1160"/>
      <c r="K5123" s="1160"/>
      <c r="L5123" s="52"/>
    </row>
    <row r="5124" spans="1:12" ht="12.75" customHeight="1">
      <c r="A5124" s="52"/>
      <c r="B5124" s="52"/>
      <c r="C5124" s="52"/>
      <c r="D5124" s="52"/>
      <c r="E5124" s="52"/>
      <c r="F5124" s="1160"/>
      <c r="G5124" s="1160"/>
      <c r="H5124" s="1160"/>
      <c r="I5124" s="1160"/>
      <c r="J5124" s="1160"/>
      <c r="K5124" s="1160"/>
      <c r="L5124" s="52"/>
    </row>
    <row r="5125" spans="1:12" ht="12.75" customHeight="1">
      <c r="A5125" s="52"/>
      <c r="B5125" s="52"/>
      <c r="C5125" s="52"/>
      <c r="D5125" s="52"/>
      <c r="E5125" s="52"/>
      <c r="F5125" s="1160"/>
      <c r="G5125" s="1160"/>
      <c r="H5125" s="1160"/>
      <c r="I5125" s="1160"/>
      <c r="J5125" s="1160"/>
      <c r="K5125" s="1160"/>
      <c r="L5125" s="52"/>
    </row>
    <row r="5126" spans="1:12" ht="12.75" customHeight="1">
      <c r="A5126" s="52"/>
      <c r="B5126" s="52"/>
      <c r="C5126" s="52"/>
      <c r="D5126" s="52"/>
      <c r="E5126" s="52"/>
      <c r="F5126" s="1160"/>
      <c r="G5126" s="1160"/>
      <c r="H5126" s="1160"/>
      <c r="I5126" s="1160"/>
      <c r="J5126" s="1160"/>
      <c r="K5126" s="1160"/>
      <c r="L5126" s="52"/>
    </row>
    <row r="5127" spans="1:12">
      <c r="A5127" s="52"/>
      <c r="B5127" s="52"/>
      <c r="C5127" s="52"/>
      <c r="D5127" s="52"/>
      <c r="E5127" s="52"/>
      <c r="F5127" s="52"/>
      <c r="G5127" s="52"/>
      <c r="H5127" s="52"/>
      <c r="I5127" s="52"/>
      <c r="J5127" s="52"/>
      <c r="K5127" s="52"/>
      <c r="L5127" s="52"/>
    </row>
    <row r="5128" spans="1:12">
      <c r="A5128" s="52"/>
      <c r="B5128" s="52"/>
      <c r="C5128" s="52"/>
      <c r="D5128" s="52"/>
      <c r="E5128" s="52"/>
      <c r="F5128" s="52"/>
      <c r="G5128" s="52"/>
      <c r="H5128" s="52"/>
      <c r="I5128" s="52"/>
      <c r="J5128" s="52"/>
      <c r="K5128" s="52"/>
      <c r="L5128" s="52"/>
    </row>
    <row r="5129" spans="1:12">
      <c r="A5129" s="52"/>
      <c r="B5129" s="52"/>
      <c r="C5129" s="52"/>
      <c r="D5129" s="52"/>
      <c r="E5129" s="52"/>
      <c r="F5129" s="52"/>
      <c r="G5129" s="52"/>
      <c r="H5129" s="52"/>
      <c r="I5129" s="52"/>
      <c r="J5129" s="52"/>
      <c r="K5129" s="52"/>
      <c r="L5129" s="52"/>
    </row>
    <row r="5130" spans="1:12">
      <c r="A5130" s="52"/>
      <c r="B5130" s="52"/>
      <c r="C5130" s="52"/>
      <c r="D5130" s="52"/>
      <c r="E5130" s="52"/>
      <c r="F5130" s="52"/>
      <c r="G5130" s="52"/>
      <c r="H5130" s="52"/>
      <c r="I5130" s="52"/>
      <c r="J5130" s="52"/>
      <c r="K5130" s="52"/>
      <c r="L5130" s="52"/>
    </row>
    <row r="5131" spans="1:12">
      <c r="A5131" s="52"/>
      <c r="B5131" s="52"/>
      <c r="C5131" s="52"/>
      <c r="D5131" s="52"/>
      <c r="E5131" s="52"/>
      <c r="F5131" s="52"/>
      <c r="G5131" s="52"/>
      <c r="H5131" s="52"/>
      <c r="I5131" s="52"/>
      <c r="J5131" s="52"/>
      <c r="K5131" s="52"/>
      <c r="L5131" s="52"/>
    </row>
    <row r="5132" spans="1:12">
      <c r="A5132" s="52"/>
      <c r="B5132" s="52"/>
      <c r="C5132" s="52"/>
      <c r="D5132" s="52"/>
      <c r="E5132" s="52"/>
      <c r="F5132" s="52"/>
      <c r="G5132" s="52"/>
      <c r="H5132" s="52"/>
      <c r="I5132" s="52"/>
      <c r="J5132" s="52"/>
      <c r="K5132" s="52"/>
      <c r="L5132" s="52"/>
    </row>
    <row r="5133" spans="1:12">
      <c r="A5133" s="52"/>
      <c r="B5133" s="52"/>
      <c r="C5133" s="52"/>
      <c r="D5133" s="52"/>
      <c r="E5133" s="52"/>
      <c r="F5133" s="52"/>
      <c r="G5133" s="52"/>
      <c r="H5133" s="52"/>
      <c r="I5133" s="52"/>
      <c r="J5133" s="52"/>
      <c r="K5133" s="52"/>
      <c r="L5133" s="52"/>
    </row>
    <row r="5134" spans="1:12">
      <c r="A5134" s="52"/>
      <c r="B5134" s="52"/>
      <c r="C5134" s="52"/>
      <c r="D5134" s="52"/>
      <c r="E5134" s="52"/>
      <c r="F5134" s="52"/>
      <c r="G5134" s="52"/>
      <c r="H5134" s="52"/>
      <c r="I5134" s="52"/>
      <c r="J5134" s="52"/>
      <c r="K5134" s="52"/>
      <c r="L5134" s="52"/>
    </row>
    <row r="5135" spans="1:12">
      <c r="A5135" s="52"/>
      <c r="B5135" s="52"/>
      <c r="C5135" s="52"/>
      <c r="D5135" s="52"/>
      <c r="E5135" s="52"/>
      <c r="F5135" s="52"/>
      <c r="G5135" s="52"/>
      <c r="H5135" s="52"/>
      <c r="I5135" s="52"/>
      <c r="J5135" s="52"/>
      <c r="K5135" s="52"/>
      <c r="L5135" s="52"/>
    </row>
    <row r="5136" spans="1:12">
      <c r="A5136" s="52"/>
      <c r="B5136" s="52"/>
      <c r="C5136" s="52"/>
      <c r="D5136" s="52"/>
      <c r="E5136" s="52"/>
      <c r="F5136" s="52"/>
      <c r="G5136" s="52"/>
      <c r="H5136" s="52"/>
      <c r="I5136" s="52"/>
      <c r="J5136" s="52"/>
      <c r="K5136" s="52"/>
      <c r="L5136" s="52"/>
    </row>
    <row r="5137" spans="1:12">
      <c r="A5137" s="52"/>
      <c r="B5137" s="52"/>
      <c r="C5137" s="52"/>
      <c r="D5137" s="52"/>
      <c r="E5137" s="52"/>
      <c r="F5137" s="52"/>
      <c r="G5137" s="52"/>
      <c r="H5137" s="52"/>
      <c r="I5137" s="52"/>
      <c r="J5137" s="52"/>
      <c r="K5137" s="52"/>
      <c r="L5137" s="52"/>
    </row>
    <row r="5138" spans="1:12">
      <c r="A5138" s="52"/>
      <c r="B5138" s="52"/>
      <c r="C5138" s="52"/>
      <c r="D5138" s="52"/>
      <c r="E5138" s="52"/>
      <c r="F5138" s="52"/>
      <c r="G5138" s="52"/>
      <c r="H5138" s="52"/>
      <c r="I5138" s="52"/>
      <c r="J5138" s="52"/>
      <c r="K5138" s="52"/>
      <c r="L5138" s="52"/>
    </row>
    <row r="5139" spans="1:12">
      <c r="A5139" s="52"/>
      <c r="B5139" s="52"/>
      <c r="C5139" s="52"/>
      <c r="D5139" s="52"/>
      <c r="E5139" s="52"/>
      <c r="F5139" s="52"/>
      <c r="G5139" s="52"/>
      <c r="H5139" s="52"/>
      <c r="I5139" s="52"/>
      <c r="J5139" s="52"/>
      <c r="K5139" s="52"/>
      <c r="L5139" s="52"/>
    </row>
    <row r="5140" spans="1:12">
      <c r="A5140" s="52"/>
      <c r="B5140" s="52"/>
      <c r="C5140" s="52"/>
      <c r="D5140" s="52"/>
      <c r="E5140" s="52"/>
      <c r="F5140" s="52"/>
      <c r="G5140" s="52"/>
      <c r="H5140" s="52"/>
      <c r="I5140" s="52"/>
      <c r="J5140" s="52"/>
      <c r="K5140" s="52"/>
      <c r="L5140" s="52"/>
    </row>
    <row r="5141" spans="1:12">
      <c r="A5141" s="52"/>
      <c r="B5141" s="52"/>
      <c r="C5141" s="52"/>
      <c r="D5141" s="52"/>
      <c r="E5141" s="52"/>
      <c r="F5141" s="52"/>
      <c r="G5141" s="52"/>
      <c r="H5141" s="52"/>
      <c r="I5141" s="52"/>
      <c r="J5141" s="52"/>
      <c r="K5141" s="52"/>
      <c r="L5141" s="52"/>
    </row>
    <row r="5142" spans="1:12">
      <c r="A5142" s="52"/>
      <c r="B5142" s="52"/>
      <c r="C5142" s="52"/>
      <c r="D5142" s="52"/>
      <c r="E5142" s="52"/>
      <c r="F5142" s="52"/>
      <c r="G5142" s="52"/>
      <c r="H5142" s="52"/>
      <c r="I5142" s="52"/>
      <c r="J5142" s="52"/>
      <c r="K5142" s="52"/>
      <c r="L5142" s="52"/>
    </row>
    <row r="5143" spans="1:12">
      <c r="A5143" s="52"/>
      <c r="B5143" s="52"/>
      <c r="C5143" s="52"/>
      <c r="D5143" s="52"/>
      <c r="E5143" s="52"/>
      <c r="F5143" s="52"/>
      <c r="G5143" s="52"/>
      <c r="H5143" s="52"/>
      <c r="I5143" s="52"/>
      <c r="J5143" s="52"/>
      <c r="K5143" s="52"/>
      <c r="L5143" s="52"/>
    </row>
    <row r="5144" spans="1:12">
      <c r="A5144" s="52"/>
      <c r="B5144" s="52"/>
      <c r="C5144" s="52"/>
      <c r="D5144" s="52"/>
      <c r="E5144" s="52"/>
      <c r="F5144" s="52"/>
      <c r="G5144" s="52"/>
      <c r="H5144" s="52"/>
      <c r="I5144" s="52"/>
      <c r="J5144" s="52"/>
      <c r="K5144" s="52"/>
      <c r="L5144" s="52"/>
    </row>
    <row r="5145" spans="1:12">
      <c r="A5145" s="52"/>
      <c r="B5145" s="52"/>
      <c r="C5145" s="52"/>
      <c r="D5145" s="52"/>
      <c r="E5145" s="52"/>
      <c r="F5145" s="52"/>
      <c r="G5145" s="52"/>
      <c r="H5145" s="52"/>
      <c r="I5145" s="52"/>
      <c r="J5145" s="52"/>
      <c r="K5145" s="52"/>
      <c r="L5145" s="52"/>
    </row>
    <row r="5146" spans="1:12" s="54" customFormat="1" ht="12.75" customHeight="1">
      <c r="A5146" s="53" t="s">
        <v>260</v>
      </c>
      <c r="E5146" s="55"/>
      <c r="F5146" s="55"/>
      <c r="G5146" s="55"/>
      <c r="H5146" s="55"/>
      <c r="I5146" s="55"/>
    </row>
    <row r="5147" spans="1:12" s="54" customFormat="1">
      <c r="A5147" s="56" t="s">
        <v>755</v>
      </c>
      <c r="B5147" s="1151" t="s">
        <v>97</v>
      </c>
      <c r="C5147" s="1151"/>
      <c r="D5147" s="1151"/>
      <c r="E5147" s="1151"/>
      <c r="F5147" s="1151"/>
      <c r="G5147" s="1151"/>
      <c r="H5147" s="1151"/>
      <c r="I5147" s="1151"/>
      <c r="J5147" s="1151"/>
      <c r="K5147" s="1151"/>
      <c r="L5147" s="1151"/>
    </row>
    <row r="5148" spans="1:12" s="54" customFormat="1" ht="9" customHeight="1">
      <c r="A5148" s="57"/>
      <c r="B5148" s="58"/>
      <c r="C5148" s="58"/>
      <c r="D5148" s="58"/>
      <c r="E5148" s="59"/>
      <c r="F5148" s="59"/>
      <c r="G5148" s="59"/>
      <c r="H5148" s="59"/>
      <c r="I5148" s="59"/>
      <c r="J5148" s="58"/>
      <c r="K5148" s="58"/>
      <c r="L5148" s="58"/>
    </row>
    <row r="5149" spans="1:12" s="54" customFormat="1" ht="27" customHeight="1">
      <c r="B5149" s="1152" t="s">
        <v>261</v>
      </c>
      <c r="C5149" s="1152"/>
      <c r="D5149" s="1152"/>
      <c r="E5149" s="1152"/>
      <c r="F5149" s="1152"/>
      <c r="G5149" s="1152"/>
      <c r="H5149" s="1152"/>
      <c r="I5149" s="1152"/>
      <c r="J5149" s="1152"/>
      <c r="K5149" s="1152"/>
      <c r="L5149" s="1152"/>
    </row>
    <row r="5150" spans="1:12" s="54" customFormat="1">
      <c r="E5150" s="55"/>
      <c r="F5150" s="55"/>
      <c r="G5150" s="55"/>
      <c r="H5150" s="55"/>
      <c r="I5150" s="55"/>
    </row>
    <row r="5151" spans="1:12" s="177" customFormat="1" ht="13.5" customHeight="1">
      <c r="A5151" s="61" t="s">
        <v>262</v>
      </c>
      <c r="B5151" s="62"/>
      <c r="C5151" s="63"/>
      <c r="D5151" s="1154" t="s">
        <v>263</v>
      </c>
      <c r="E5151" s="1154"/>
      <c r="F5151" s="63" t="s">
        <v>263</v>
      </c>
      <c r="G5151" s="1154" t="s">
        <v>264</v>
      </c>
      <c r="H5151" s="1154"/>
      <c r="I5151" s="63" t="s">
        <v>264</v>
      </c>
      <c r="J5151" s="63"/>
      <c r="K5151" s="62"/>
      <c r="L5151" s="62"/>
    </row>
    <row r="5152" spans="1:12" s="177" customFormat="1" ht="13.5" customHeight="1">
      <c r="A5152" s="61" t="s">
        <v>265</v>
      </c>
      <c r="B5152" s="62"/>
      <c r="C5152" s="63"/>
      <c r="D5152" s="1154">
        <v>2012</v>
      </c>
      <c r="E5152" s="1154"/>
      <c r="F5152" s="63">
        <v>2011</v>
      </c>
      <c r="G5152" s="1154">
        <v>2010</v>
      </c>
      <c r="H5152" s="1154"/>
      <c r="I5152" s="63">
        <v>2009</v>
      </c>
      <c r="J5152" s="63"/>
      <c r="K5152" s="62"/>
      <c r="L5152" s="62"/>
    </row>
    <row r="5153" spans="1:12" s="54" customFormat="1" ht="12.75" customHeight="1">
      <c r="B5153" s="54" t="s">
        <v>266</v>
      </c>
      <c r="C5153" s="65"/>
      <c r="D5153" s="1148">
        <v>13568825.800000001</v>
      </c>
      <c r="E5153" s="1148"/>
      <c r="F5153" s="66">
        <v>12752696.890000001</v>
      </c>
      <c r="G5153" s="1148">
        <v>11655729.83</v>
      </c>
      <c r="H5153" s="1148"/>
      <c r="I5153" s="66">
        <v>10923975.550000001</v>
      </c>
      <c r="J5153" s="65"/>
      <c r="K5153" s="65"/>
    </row>
    <row r="5154" spans="1:12" s="54" customFormat="1" ht="6" customHeight="1">
      <c r="B5154" s="67"/>
      <c r="C5154" s="67"/>
      <c r="D5154" s="68"/>
      <c r="E5154" s="68"/>
      <c r="F5154" s="69"/>
      <c r="G5154" s="69"/>
      <c r="H5154" s="69"/>
      <c r="I5154" s="69"/>
      <c r="J5154" s="67"/>
      <c r="K5154" s="67"/>
      <c r="L5154" s="67"/>
    </row>
    <row r="5155" spans="1:12" s="54" customFormat="1" ht="12.75" customHeight="1">
      <c r="B5155" s="54" t="s">
        <v>265</v>
      </c>
      <c r="C5155" s="65"/>
      <c r="D5155" s="1148">
        <v>2370072.56</v>
      </c>
      <c r="E5155" s="1148"/>
      <c r="F5155" s="66">
        <v>2099948.5299999998</v>
      </c>
      <c r="G5155" s="1148">
        <v>2554634.65</v>
      </c>
      <c r="H5155" s="1148"/>
      <c r="I5155" s="66">
        <v>2369133.4</v>
      </c>
      <c r="J5155" s="65"/>
      <c r="K5155" s="65"/>
    </row>
    <row r="5156" spans="1:12" s="54" customFormat="1" ht="6" customHeight="1">
      <c r="B5156" s="67"/>
      <c r="C5156" s="67"/>
      <c r="D5156" s="68"/>
      <c r="E5156" s="68"/>
      <c r="F5156" s="69"/>
      <c r="G5156" s="69"/>
      <c r="H5156" s="69"/>
      <c r="I5156" s="69"/>
      <c r="J5156" s="67"/>
      <c r="K5156" s="67"/>
      <c r="L5156" s="67"/>
    </row>
    <row r="5157" spans="1:12" s="54" customFormat="1" ht="12.75" customHeight="1">
      <c r="B5157" s="70" t="s">
        <v>1</v>
      </c>
      <c r="C5157" s="65"/>
      <c r="D5157" s="1153">
        <v>11198753.24</v>
      </c>
      <c r="E5157" s="1153"/>
      <c r="F5157" s="66">
        <v>10652748.360000001</v>
      </c>
      <c r="G5157" s="1148">
        <v>9101095.1799999997</v>
      </c>
      <c r="H5157" s="1148"/>
      <c r="I5157" s="66">
        <v>8554842.1500000004</v>
      </c>
      <c r="J5157" s="65"/>
      <c r="K5157" s="65"/>
    </row>
    <row r="5158" spans="1:12" s="54" customFormat="1" ht="6" customHeight="1">
      <c r="B5158" s="67"/>
      <c r="C5158" s="67"/>
      <c r="D5158" s="67"/>
      <c r="E5158" s="71"/>
      <c r="F5158" s="71"/>
      <c r="G5158" s="71"/>
      <c r="H5158" s="71"/>
      <c r="I5158" s="71"/>
      <c r="J5158" s="67"/>
      <c r="K5158" s="67"/>
      <c r="L5158" s="67"/>
    </row>
    <row r="5159" spans="1:12" s="54" customFormat="1" ht="12.75" customHeight="1">
      <c r="B5159" s="54" t="s">
        <v>267</v>
      </c>
      <c r="C5159" s="65"/>
      <c r="D5159" s="1149">
        <v>0.17467042431925098</v>
      </c>
      <c r="E5159" s="1149"/>
      <c r="F5159" s="72">
        <v>0.16466701499403391</v>
      </c>
      <c r="G5159" s="1149">
        <v>0.2191741475874617</v>
      </c>
      <c r="H5159" s="1149"/>
      <c r="I5159" s="72">
        <v>0.21687465237873035</v>
      </c>
      <c r="J5159" s="65"/>
      <c r="K5159" s="65"/>
    </row>
    <row r="5160" spans="1:12" s="54" customFormat="1" ht="6" customHeight="1">
      <c r="B5160" s="67"/>
      <c r="C5160" s="67"/>
      <c r="D5160" s="67"/>
      <c r="E5160" s="71"/>
      <c r="F5160" s="71"/>
      <c r="G5160" s="71"/>
      <c r="H5160" s="71"/>
      <c r="I5160" s="71"/>
      <c r="J5160" s="67"/>
      <c r="K5160" s="67"/>
      <c r="L5160" s="67"/>
    </row>
    <row r="5161" spans="1:12" s="54" customFormat="1" ht="12.75" customHeight="1">
      <c r="E5161" s="55"/>
      <c r="F5161" s="55"/>
      <c r="G5161" s="55"/>
      <c r="H5161" s="55"/>
      <c r="I5161" s="55"/>
    </row>
    <row r="5162" spans="1:12" s="54" customFormat="1" ht="13.5" customHeight="1">
      <c r="A5162" s="70" t="s">
        <v>268</v>
      </c>
      <c r="B5162" s="73" t="s">
        <v>289</v>
      </c>
      <c r="C5162" s="1143" t="s">
        <v>270</v>
      </c>
      <c r="D5162" s="1143"/>
      <c r="E5162" s="73"/>
      <c r="F5162" s="1143" t="s">
        <v>271</v>
      </c>
      <c r="G5162" s="1143"/>
      <c r="H5162" s="73"/>
      <c r="I5162" s="74" t="s">
        <v>1</v>
      </c>
      <c r="J5162" s="73"/>
      <c r="K5162" s="74" t="s">
        <v>1</v>
      </c>
      <c r="L5162" s="74" t="s">
        <v>272</v>
      </c>
    </row>
    <row r="5163" spans="1:12" s="54" customFormat="1" ht="13.5" customHeight="1">
      <c r="A5163" s="70"/>
      <c r="B5163" s="73"/>
      <c r="C5163" s="74" t="s">
        <v>273</v>
      </c>
      <c r="D5163" s="74" t="s">
        <v>274</v>
      </c>
      <c r="E5163" s="74"/>
      <c r="F5163" s="74" t="s">
        <v>273</v>
      </c>
      <c r="G5163" s="74" t="s">
        <v>274</v>
      </c>
      <c r="H5163" s="74"/>
      <c r="I5163" s="74" t="s">
        <v>275</v>
      </c>
      <c r="J5163" s="73"/>
      <c r="K5163" s="74" t="s">
        <v>276</v>
      </c>
      <c r="L5163" s="74" t="s">
        <v>277</v>
      </c>
    </row>
    <row r="5164" spans="1:12" s="76" customFormat="1">
      <c r="A5164" t="s">
        <v>98</v>
      </c>
      <c r="B5164" s="76" t="s">
        <v>99</v>
      </c>
      <c r="C5164" s="77">
        <v>1986413.24</v>
      </c>
      <c r="D5164" s="78">
        <v>0.14639536753430793</v>
      </c>
      <c r="E5164" s="79"/>
      <c r="F5164" s="77">
        <v>358353.64</v>
      </c>
      <c r="G5164" s="78">
        <v>0.15119943838343919</v>
      </c>
      <c r="H5164" s="79"/>
      <c r="I5164" s="77">
        <v>1628059.6</v>
      </c>
      <c r="K5164" s="77">
        <v>1728259.57</v>
      </c>
      <c r="L5164" s="78">
        <v>-5.7977384728151671E-2</v>
      </c>
    </row>
    <row r="5165" spans="1:12" s="76" customFormat="1" ht="6" customHeight="1">
      <c r="A5165" s="94"/>
      <c r="B5165" s="80"/>
      <c r="C5165" s="81"/>
      <c r="D5165" s="82"/>
      <c r="E5165" s="83"/>
      <c r="F5165" s="81"/>
      <c r="G5165" s="82"/>
      <c r="H5165" s="83"/>
      <c r="I5165" s="81"/>
      <c r="J5165" s="80"/>
      <c r="K5165" s="81"/>
      <c r="L5165" s="82"/>
    </row>
    <row r="5166" spans="1:12" s="76" customFormat="1" ht="25.5">
      <c r="A5166" t="s">
        <v>100</v>
      </c>
      <c r="B5166" s="76" t="s">
        <v>101</v>
      </c>
      <c r="C5166" s="77">
        <v>9624720.8399999999</v>
      </c>
      <c r="D5166" s="78">
        <v>0.70932599341057201</v>
      </c>
      <c r="E5166" s="79"/>
      <c r="F5166" s="77">
        <v>1204203.24</v>
      </c>
      <c r="G5166" s="78">
        <v>0.50808707730028313</v>
      </c>
      <c r="H5166" s="79"/>
      <c r="I5166" s="77">
        <v>8420517.5999999996</v>
      </c>
      <c r="K5166" s="77">
        <v>7597836.79</v>
      </c>
      <c r="L5166" s="78">
        <v>0.10827829456441898</v>
      </c>
    </row>
    <row r="5167" spans="1:12" s="76" customFormat="1" ht="6" customHeight="1">
      <c r="A5167" s="94"/>
      <c r="B5167" s="80"/>
      <c r="C5167" s="81"/>
      <c r="D5167" s="82"/>
      <c r="E5167" s="83"/>
      <c r="F5167" s="81"/>
      <c r="G5167" s="82"/>
      <c r="H5167" s="83"/>
      <c r="I5167" s="81"/>
      <c r="J5167" s="80"/>
      <c r="K5167" s="81"/>
      <c r="L5167" s="82"/>
    </row>
    <row r="5168" spans="1:12" s="76" customFormat="1">
      <c r="A5168" t="s">
        <v>102</v>
      </c>
      <c r="B5168" s="76" t="s">
        <v>103</v>
      </c>
      <c r="C5168" s="77">
        <v>1957691.72</v>
      </c>
      <c r="D5168" s="78">
        <v>0.14427863905512001</v>
      </c>
      <c r="E5168" s="79"/>
      <c r="F5168" s="77">
        <v>807515.68</v>
      </c>
      <c r="G5168" s="78">
        <v>0.34071348431627768</v>
      </c>
      <c r="H5168" s="79"/>
      <c r="I5168" s="77">
        <v>1150176.04</v>
      </c>
      <c r="K5168" s="77">
        <v>1326652</v>
      </c>
      <c r="L5168" s="78">
        <v>-0.1330235510141318</v>
      </c>
    </row>
    <row r="5169" spans="1:12" s="76" customFormat="1" ht="6" customHeight="1">
      <c r="A5169" s="94"/>
      <c r="B5169" s="80"/>
      <c r="C5169" s="81"/>
      <c r="D5169" s="82"/>
      <c r="E5169" s="83"/>
      <c r="F5169" s="81"/>
      <c r="G5169" s="82"/>
      <c r="H5169" s="83"/>
      <c r="I5169" s="81"/>
      <c r="J5169" s="80"/>
      <c r="K5169" s="81"/>
      <c r="L5169" s="82"/>
    </row>
    <row r="5170" spans="1:12" s="54" customFormat="1">
      <c r="E5170" s="55"/>
      <c r="F5170" s="55"/>
      <c r="G5170" s="55"/>
      <c r="H5170" s="55"/>
      <c r="I5170" s="55"/>
    </row>
    <row r="5171" spans="1:12" s="85" customFormat="1">
      <c r="A5171" s="84" t="s">
        <v>288</v>
      </c>
      <c r="E5171" s="86"/>
      <c r="F5171" s="86"/>
      <c r="G5171" s="86"/>
      <c r="H5171" s="86"/>
      <c r="I5171" s="86"/>
    </row>
    <row r="5172" spans="1:12" s="85" customFormat="1">
      <c r="A5172" s="84"/>
      <c r="E5172" s="86"/>
      <c r="F5172" s="86"/>
      <c r="G5172" s="86"/>
      <c r="H5172" s="86"/>
      <c r="I5172" s="86"/>
    </row>
    <row r="5173" spans="1:12" s="85" customFormat="1">
      <c r="A5173" s="84"/>
      <c r="E5173" s="86"/>
      <c r="F5173" s="86"/>
      <c r="G5173" s="86"/>
      <c r="H5173" s="86"/>
      <c r="I5173" s="86"/>
    </row>
    <row r="5174" spans="1:12" s="85" customFormat="1">
      <c r="A5174" s="84"/>
      <c r="E5174" s="86"/>
      <c r="F5174" s="86"/>
      <c r="G5174" s="86"/>
      <c r="H5174" s="86"/>
      <c r="I5174" s="86"/>
    </row>
    <row r="5175" spans="1:12" s="85" customFormat="1">
      <c r="A5175" s="84"/>
      <c r="E5175" s="86"/>
      <c r="F5175" s="86"/>
      <c r="G5175" s="86"/>
      <c r="H5175" s="86"/>
      <c r="I5175" s="86"/>
    </row>
    <row r="5176" spans="1:12" s="85" customFormat="1">
      <c r="A5176" s="84"/>
      <c r="E5176" s="86"/>
      <c r="F5176" s="86"/>
      <c r="G5176" s="86"/>
      <c r="H5176" s="86"/>
      <c r="I5176" s="86"/>
    </row>
    <row r="5177" spans="1:12" s="85" customFormat="1">
      <c r="A5177" s="84"/>
      <c r="E5177" s="86"/>
      <c r="F5177" s="86"/>
      <c r="G5177" s="86"/>
      <c r="H5177" s="86"/>
      <c r="I5177" s="86"/>
    </row>
    <row r="5178" spans="1:12" s="85" customFormat="1">
      <c r="A5178" s="84"/>
      <c r="E5178" s="86"/>
      <c r="F5178" s="86"/>
      <c r="G5178" s="86"/>
      <c r="H5178" s="86"/>
      <c r="I5178" s="86"/>
    </row>
    <row r="5179" spans="1:12" s="85" customFormat="1">
      <c r="A5179" s="84"/>
      <c r="E5179" s="86"/>
      <c r="F5179" s="86"/>
      <c r="G5179" s="86"/>
      <c r="H5179" s="86"/>
      <c r="I5179" s="86"/>
    </row>
    <row r="5180" spans="1:12" s="85" customFormat="1">
      <c r="A5180" s="84"/>
      <c r="E5180" s="86"/>
      <c r="F5180" s="86"/>
      <c r="G5180" s="86"/>
      <c r="H5180" s="86"/>
      <c r="I5180" s="86"/>
    </row>
    <row r="5181" spans="1:12" s="85" customFormat="1">
      <c r="A5181" s="84"/>
      <c r="E5181" s="86"/>
      <c r="F5181" s="86"/>
      <c r="G5181" s="86"/>
      <c r="H5181" s="86"/>
      <c r="I5181" s="86"/>
    </row>
    <row r="5182" spans="1:12" s="85" customFormat="1">
      <c r="A5182" s="84"/>
      <c r="E5182" s="86"/>
      <c r="F5182" s="86"/>
      <c r="G5182" s="86"/>
      <c r="H5182" s="86"/>
      <c r="I5182" s="86"/>
    </row>
    <row r="5183" spans="1:12" s="85" customFormat="1">
      <c r="A5183" s="84"/>
      <c r="E5183" s="86"/>
      <c r="F5183" s="86"/>
      <c r="G5183" s="86"/>
      <c r="H5183" s="86"/>
      <c r="I5183" s="86"/>
    </row>
    <row r="5184" spans="1:12" s="85" customFormat="1">
      <c r="A5184" s="84"/>
      <c r="E5184" s="86"/>
      <c r="F5184" s="86"/>
      <c r="G5184" s="86"/>
      <c r="H5184" s="86"/>
      <c r="I5184" s="86"/>
    </row>
    <row r="5185" spans="1:12" s="85" customFormat="1">
      <c r="A5185" s="84"/>
      <c r="E5185" s="86"/>
      <c r="F5185" s="86"/>
      <c r="G5185" s="86"/>
      <c r="H5185" s="86"/>
      <c r="I5185" s="86"/>
    </row>
    <row r="5186" spans="1:12" s="85" customFormat="1">
      <c r="A5186" s="84"/>
      <c r="E5186" s="86"/>
      <c r="F5186" s="86"/>
      <c r="G5186" s="86"/>
      <c r="H5186" s="86"/>
      <c r="I5186" s="86"/>
    </row>
    <row r="5187" spans="1:12" s="85" customFormat="1">
      <c r="A5187" s="84"/>
      <c r="E5187" s="86"/>
      <c r="F5187" s="86"/>
      <c r="G5187" s="86"/>
      <c r="H5187" s="86"/>
      <c r="I5187" s="86"/>
    </row>
    <row r="5188" spans="1:12" s="85" customFormat="1">
      <c r="A5188" s="84"/>
      <c r="E5188" s="86"/>
      <c r="F5188" s="86"/>
      <c r="G5188" s="86"/>
      <c r="H5188" s="86"/>
      <c r="I5188" s="86"/>
    </row>
    <row r="5189" spans="1:12" s="85" customFormat="1">
      <c r="A5189" s="84"/>
      <c r="E5189" s="86"/>
      <c r="F5189" s="86"/>
      <c r="G5189" s="86"/>
      <c r="H5189" s="86"/>
      <c r="I5189" s="86"/>
    </row>
    <row r="5190" spans="1:12" s="85" customFormat="1" ht="12.75" customHeight="1">
      <c r="A5190" s="87" t="s">
        <v>260</v>
      </c>
      <c r="E5190" s="86"/>
      <c r="F5190" s="86"/>
      <c r="G5190" s="86"/>
      <c r="H5190" s="86"/>
      <c r="I5190" s="86"/>
    </row>
    <row r="5191" spans="1:12" s="85" customFormat="1">
      <c r="A5191" s="88" t="s">
        <v>755</v>
      </c>
      <c r="B5191" s="1162" t="s">
        <v>97</v>
      </c>
      <c r="C5191" s="1162"/>
      <c r="D5191" s="1162"/>
      <c r="E5191" s="1162"/>
      <c r="F5191" s="1162"/>
      <c r="G5191" s="1162"/>
      <c r="H5191" s="1162"/>
      <c r="I5191" s="1162"/>
      <c r="J5191" s="1162"/>
      <c r="K5191" s="1162"/>
      <c r="L5191" s="1162"/>
    </row>
    <row r="5192" spans="1:12" s="85" customFormat="1" ht="9" customHeight="1">
      <c r="A5192" s="89"/>
      <c r="B5192" s="90"/>
      <c r="C5192" s="90"/>
      <c r="D5192" s="90"/>
      <c r="E5192" s="91"/>
      <c r="F5192" s="91"/>
      <c r="G5192" s="91"/>
      <c r="H5192" s="91"/>
      <c r="I5192" s="91"/>
      <c r="J5192" s="90"/>
      <c r="K5192" s="90"/>
      <c r="L5192" s="90"/>
    </row>
    <row r="5193" spans="1:12" s="85" customFormat="1" ht="27" customHeight="1">
      <c r="B5193" s="1163" t="s">
        <v>460</v>
      </c>
      <c r="C5193" s="1163"/>
      <c r="D5193" s="1163"/>
      <c r="E5193" s="1163"/>
      <c r="F5193" s="1163"/>
      <c r="G5193" s="1163"/>
      <c r="H5193" s="1163"/>
      <c r="I5193" s="1163"/>
      <c r="J5193" s="1163"/>
      <c r="K5193" s="1163"/>
      <c r="L5193" s="1163"/>
    </row>
    <row r="5194" spans="1:12" s="85" customFormat="1">
      <c r="E5194" s="86"/>
      <c r="F5194" s="86"/>
      <c r="G5194" s="86"/>
      <c r="H5194" s="86"/>
      <c r="I5194" s="86"/>
    </row>
    <row r="5195" spans="1:12" s="85" customFormat="1">
      <c r="A5195" s="84" t="s">
        <v>288</v>
      </c>
      <c r="E5195" s="86"/>
      <c r="F5195" s="86"/>
      <c r="G5195" s="86"/>
      <c r="H5195" s="86"/>
      <c r="I5195" s="86"/>
    </row>
    <row r="5196" spans="1:12" s="85" customFormat="1">
      <c r="E5196" s="86"/>
      <c r="F5196" s="86"/>
      <c r="G5196" s="86"/>
      <c r="H5196" s="86"/>
      <c r="I5196" s="86"/>
    </row>
    <row r="5197" spans="1:12" s="85" customFormat="1">
      <c r="E5197" s="86"/>
      <c r="F5197" s="86"/>
      <c r="G5197" s="86"/>
      <c r="H5197" s="86"/>
      <c r="I5197" s="86"/>
    </row>
    <row r="5198" spans="1:12" s="85" customFormat="1">
      <c r="E5198" s="86"/>
      <c r="F5198" s="86"/>
      <c r="G5198" s="86"/>
      <c r="H5198" s="86"/>
      <c r="I5198" s="86"/>
    </row>
    <row r="5199" spans="1:12" s="85" customFormat="1">
      <c r="E5199" s="86"/>
      <c r="F5199" s="86"/>
      <c r="G5199" s="86"/>
      <c r="H5199" s="86"/>
      <c r="I5199" s="86"/>
    </row>
    <row r="5200" spans="1:12" s="85" customFormat="1">
      <c r="E5200" s="86"/>
      <c r="F5200" s="86"/>
      <c r="G5200" s="86"/>
      <c r="H5200" s="86"/>
      <c r="I5200" s="86"/>
    </row>
    <row r="5201" spans="5:9" s="85" customFormat="1">
      <c r="E5201" s="86"/>
      <c r="F5201" s="86"/>
      <c r="G5201" s="86"/>
      <c r="H5201" s="86"/>
      <c r="I5201" s="86"/>
    </row>
    <row r="5202" spans="5:9" s="85" customFormat="1">
      <c r="E5202" s="86"/>
      <c r="F5202" s="86"/>
      <c r="G5202" s="86"/>
      <c r="H5202" s="86"/>
      <c r="I5202" s="86"/>
    </row>
    <row r="5203" spans="5:9" s="85" customFormat="1">
      <c r="E5203" s="86"/>
      <c r="F5203" s="86"/>
      <c r="G5203" s="86"/>
      <c r="H5203" s="86"/>
      <c r="I5203" s="86"/>
    </row>
    <row r="5204" spans="5:9" s="85" customFormat="1">
      <c r="E5204" s="86"/>
      <c r="F5204" s="86"/>
      <c r="G5204" s="86"/>
      <c r="H5204" s="86"/>
      <c r="I5204" s="86"/>
    </row>
    <row r="5205" spans="5:9" s="85" customFormat="1">
      <c r="E5205" s="86"/>
      <c r="F5205" s="86"/>
      <c r="G5205" s="86"/>
      <c r="H5205" s="86"/>
      <c r="I5205" s="86"/>
    </row>
    <row r="5206" spans="5:9" s="85" customFormat="1">
      <c r="E5206" s="86"/>
      <c r="F5206" s="86"/>
      <c r="G5206" s="86"/>
      <c r="H5206" s="86"/>
      <c r="I5206" s="86"/>
    </row>
    <row r="5207" spans="5:9" s="85" customFormat="1">
      <c r="E5207" s="86"/>
      <c r="F5207" s="86"/>
      <c r="G5207" s="86"/>
      <c r="H5207" s="86"/>
      <c r="I5207" s="86"/>
    </row>
    <row r="5208" spans="5:9" s="85" customFormat="1">
      <c r="E5208" s="86"/>
      <c r="F5208" s="86"/>
      <c r="G5208" s="86"/>
      <c r="H5208" s="86"/>
      <c r="I5208" s="86"/>
    </row>
    <row r="5209" spans="5:9" s="85" customFormat="1">
      <c r="E5209" s="86"/>
      <c r="F5209" s="86"/>
      <c r="G5209" s="86"/>
      <c r="H5209" s="86"/>
      <c r="I5209" s="86"/>
    </row>
    <row r="5210" spans="5:9" s="85" customFormat="1">
      <c r="E5210" s="86"/>
      <c r="F5210" s="86"/>
      <c r="G5210" s="86"/>
      <c r="H5210" s="86"/>
      <c r="I5210" s="86"/>
    </row>
    <row r="5211" spans="5:9" s="85" customFormat="1">
      <c r="E5211" s="86"/>
      <c r="F5211" s="86"/>
      <c r="G5211" s="86"/>
      <c r="H5211" s="86"/>
      <c r="I5211" s="86"/>
    </row>
    <row r="5212" spans="5:9" s="85" customFormat="1">
      <c r="E5212" s="86"/>
      <c r="F5212" s="86"/>
      <c r="G5212" s="86"/>
      <c r="H5212" s="86"/>
      <c r="I5212" s="86"/>
    </row>
    <row r="5213" spans="5:9" s="85" customFormat="1">
      <c r="E5213" s="86"/>
      <c r="F5213" s="86"/>
      <c r="G5213" s="86"/>
      <c r="H5213" s="86"/>
      <c r="I5213" s="86"/>
    </row>
    <row r="5214" spans="5:9" s="85" customFormat="1">
      <c r="E5214" s="86"/>
      <c r="F5214" s="86"/>
      <c r="G5214" s="86"/>
      <c r="H5214" s="86"/>
      <c r="I5214" s="86"/>
    </row>
    <row r="5215" spans="5:9" s="85" customFormat="1">
      <c r="E5215" s="86"/>
      <c r="F5215" s="86"/>
      <c r="G5215" s="86"/>
      <c r="H5215" s="86"/>
      <c r="I5215" s="86"/>
    </row>
    <row r="5216" spans="5:9" s="85" customFormat="1">
      <c r="E5216" s="86"/>
      <c r="F5216" s="86"/>
      <c r="G5216" s="86"/>
      <c r="H5216" s="86"/>
      <c r="I5216" s="86"/>
    </row>
    <row r="5217" spans="1:9" s="85" customFormat="1">
      <c r="E5217" s="86"/>
      <c r="F5217" s="86"/>
      <c r="G5217" s="86"/>
      <c r="H5217" s="86"/>
      <c r="I5217" s="86"/>
    </row>
    <row r="5218" spans="1:9" s="85" customFormat="1">
      <c r="E5218" s="86"/>
      <c r="F5218" s="86"/>
      <c r="G5218" s="86"/>
      <c r="H5218" s="86"/>
      <c r="I5218" s="86"/>
    </row>
    <row r="5219" spans="1:9" s="85" customFormat="1">
      <c r="E5219" s="86"/>
      <c r="F5219" s="86"/>
      <c r="G5219" s="86"/>
      <c r="H5219" s="86"/>
      <c r="I5219" s="86"/>
    </row>
    <row r="5220" spans="1:9" s="85" customFormat="1">
      <c r="E5220" s="86"/>
      <c r="F5220" s="86"/>
      <c r="G5220" s="86"/>
      <c r="H5220" s="86"/>
      <c r="I5220" s="86"/>
    </row>
    <row r="5221" spans="1:9" s="85" customFormat="1">
      <c r="E5221" s="86"/>
      <c r="F5221" s="86"/>
      <c r="G5221" s="86"/>
      <c r="H5221" s="86"/>
      <c r="I5221" s="86"/>
    </row>
    <row r="5222" spans="1:9" s="85" customFormat="1">
      <c r="E5222" s="86"/>
      <c r="F5222" s="86"/>
      <c r="G5222" s="86"/>
      <c r="H5222" s="86"/>
      <c r="I5222" s="86"/>
    </row>
    <row r="5223" spans="1:9" s="85" customFormat="1">
      <c r="E5223" s="86"/>
      <c r="F5223" s="86"/>
      <c r="G5223" s="86"/>
      <c r="H5223" s="86"/>
      <c r="I5223" s="86"/>
    </row>
    <row r="5224" spans="1:9" s="85" customFormat="1">
      <c r="E5224" s="86"/>
      <c r="F5224" s="86"/>
      <c r="G5224" s="86"/>
      <c r="H5224" s="86"/>
      <c r="I5224" s="86"/>
    </row>
    <row r="5225" spans="1:9" s="85" customFormat="1">
      <c r="E5225" s="86"/>
      <c r="F5225" s="86"/>
      <c r="G5225" s="86"/>
      <c r="H5225" s="86"/>
      <c r="I5225" s="86"/>
    </row>
    <row r="5226" spans="1:9" s="85" customFormat="1">
      <c r="E5226" s="86"/>
      <c r="F5226" s="86"/>
      <c r="G5226" s="86"/>
      <c r="H5226" s="86"/>
      <c r="I5226" s="86"/>
    </row>
    <row r="5227" spans="1:9" s="85" customFormat="1">
      <c r="E5227" s="86"/>
      <c r="F5227" s="86"/>
      <c r="G5227" s="86"/>
      <c r="H5227" s="86"/>
      <c r="I5227" s="86"/>
    </row>
    <row r="5228" spans="1:9" s="85" customFormat="1">
      <c r="E5228" s="86"/>
      <c r="F5228" s="86"/>
      <c r="G5228" s="86"/>
      <c r="H5228" s="86"/>
      <c r="I5228" s="86"/>
    </row>
    <row r="5229" spans="1:9" s="85" customFormat="1" ht="16.5" customHeight="1">
      <c r="A5229" s="84"/>
      <c r="E5229" s="86"/>
      <c r="F5229" s="86"/>
      <c r="G5229" s="86"/>
      <c r="H5229" s="86"/>
      <c r="I5229" s="86"/>
    </row>
    <row r="5230" spans="1:9" s="85" customFormat="1" ht="6.75" customHeight="1">
      <c r="A5230" s="84"/>
      <c r="E5230" s="86"/>
      <c r="F5230" s="86"/>
      <c r="G5230" s="86"/>
      <c r="H5230" s="86"/>
      <c r="I5230" s="86"/>
    </row>
    <row r="5231" spans="1:9" s="85" customFormat="1">
      <c r="E5231" s="86"/>
      <c r="F5231" s="86"/>
      <c r="G5231" s="86"/>
      <c r="H5231" s="86"/>
      <c r="I5231" s="86"/>
    </row>
    <row r="5232" spans="1:9" s="54" customFormat="1">
      <c r="A5232" s="53" t="s">
        <v>260</v>
      </c>
      <c r="E5232" s="55"/>
      <c r="F5232" s="55"/>
      <c r="G5232" s="55"/>
      <c r="H5232" s="55"/>
      <c r="I5232" s="55"/>
    </row>
    <row r="5233" spans="1:12" s="54" customFormat="1">
      <c r="A5233" s="56" t="s">
        <v>755</v>
      </c>
      <c r="B5233" s="1151" t="s">
        <v>97</v>
      </c>
      <c r="C5233" s="1151"/>
      <c r="D5233" s="1151"/>
      <c r="E5233" s="1151"/>
      <c r="F5233" s="1151"/>
      <c r="G5233" s="1151"/>
      <c r="H5233" s="1151"/>
      <c r="I5233" s="1151"/>
      <c r="J5233" s="1151"/>
      <c r="K5233" s="1151"/>
      <c r="L5233" s="1151"/>
    </row>
    <row r="5234" spans="1:12" s="54" customFormat="1" ht="9" customHeight="1">
      <c r="A5234" s="57"/>
      <c r="B5234" s="58"/>
      <c r="C5234" s="58"/>
      <c r="D5234" s="58"/>
      <c r="E5234" s="59"/>
      <c r="F5234" s="59"/>
      <c r="G5234" s="59"/>
      <c r="H5234" s="59"/>
      <c r="I5234" s="59"/>
      <c r="J5234" s="58"/>
      <c r="K5234" s="58"/>
      <c r="L5234" s="58"/>
    </row>
    <row r="5235" spans="1:12" s="54" customFormat="1" ht="27" customHeight="1">
      <c r="B5235" s="1152" t="s">
        <v>1187</v>
      </c>
      <c r="C5235" s="1152"/>
      <c r="D5235" s="1152"/>
      <c r="E5235" s="1152"/>
      <c r="F5235" s="1152"/>
      <c r="G5235" s="1152"/>
      <c r="H5235" s="1152"/>
      <c r="I5235" s="1152"/>
      <c r="J5235" s="1152"/>
      <c r="K5235" s="1152"/>
      <c r="L5235" s="1152"/>
    </row>
    <row r="5236" spans="1:12" s="54" customFormat="1">
      <c r="E5236" s="55"/>
      <c r="F5236" s="55"/>
      <c r="G5236" s="55"/>
      <c r="H5236" s="55"/>
      <c r="I5236" s="55"/>
    </row>
    <row r="5237" spans="1:12" s="54" customFormat="1" ht="13.5" customHeight="1">
      <c r="A5237" s="70" t="s">
        <v>262</v>
      </c>
      <c r="B5237" s="67"/>
      <c r="C5237" s="74" t="s">
        <v>263</v>
      </c>
      <c r="D5237" s="1150" t="s">
        <v>263</v>
      </c>
      <c r="E5237" s="1150"/>
      <c r="F5237" s="74" t="s">
        <v>264</v>
      </c>
      <c r="G5237" s="1150" t="s">
        <v>264</v>
      </c>
      <c r="H5237" s="1150"/>
      <c r="I5237" s="1143" t="s">
        <v>292</v>
      </c>
      <c r="J5237" s="1143"/>
      <c r="K5237" s="1143"/>
      <c r="L5237" s="1143"/>
    </row>
    <row r="5238" spans="1:12" s="54" customFormat="1" ht="13.5" customHeight="1">
      <c r="A5238" s="70" t="s">
        <v>265</v>
      </c>
      <c r="B5238" s="67"/>
      <c r="C5238" s="74">
        <v>2012</v>
      </c>
      <c r="D5238" s="1150">
        <v>2011</v>
      </c>
      <c r="E5238" s="1150"/>
      <c r="F5238" s="74">
        <v>2010</v>
      </c>
      <c r="G5238" s="1150">
        <v>2009</v>
      </c>
      <c r="H5238" s="1150"/>
      <c r="I5238" s="74"/>
      <c r="J5238" s="67"/>
      <c r="K5238" s="67"/>
      <c r="L5238" s="67"/>
    </row>
    <row r="5239" spans="1:12" s="54" customFormat="1" ht="12.75" customHeight="1">
      <c r="B5239" s="54" t="s">
        <v>266</v>
      </c>
      <c r="C5239" s="66">
        <v>1986413.24</v>
      </c>
      <c r="D5239" s="1148">
        <v>2083522.44</v>
      </c>
      <c r="E5239" s="1148"/>
      <c r="F5239" s="66">
        <v>2037128.07</v>
      </c>
      <c r="G5239" s="1148">
        <v>1882802.58</v>
      </c>
      <c r="H5239" s="1148"/>
      <c r="I5239" s="55"/>
    </row>
    <row r="5240" spans="1:12" s="54" customFormat="1" ht="6" customHeight="1">
      <c r="B5240" s="67"/>
      <c r="C5240" s="69"/>
      <c r="D5240" s="69"/>
      <c r="E5240" s="69"/>
      <c r="F5240" s="69"/>
      <c r="G5240" s="69"/>
      <c r="H5240" s="69"/>
      <c r="I5240" s="71"/>
      <c r="J5240" s="67"/>
      <c r="K5240" s="67"/>
      <c r="L5240" s="58"/>
    </row>
    <row r="5241" spans="1:12" s="54" customFormat="1" ht="12.75" customHeight="1">
      <c r="B5241" s="54" t="s">
        <v>265</v>
      </c>
      <c r="C5241" s="66">
        <v>358353.64</v>
      </c>
      <c r="D5241" s="1148">
        <v>355262.87</v>
      </c>
      <c r="E5241" s="1148"/>
      <c r="F5241" s="66">
        <v>476449</v>
      </c>
      <c r="G5241" s="1148">
        <v>391815.36</v>
      </c>
      <c r="H5241" s="1148"/>
      <c r="I5241" s="55"/>
    </row>
    <row r="5242" spans="1:12" s="54" customFormat="1" ht="6" customHeight="1">
      <c r="B5242" s="67"/>
      <c r="C5242" s="69"/>
      <c r="D5242" s="69"/>
      <c r="E5242" s="69"/>
      <c r="F5242" s="69"/>
      <c r="G5242" s="69"/>
      <c r="H5242" s="69"/>
      <c r="I5242" s="71"/>
      <c r="J5242" s="67"/>
      <c r="K5242" s="67"/>
      <c r="L5242" s="58"/>
    </row>
    <row r="5243" spans="1:12" s="54" customFormat="1" ht="12.75" customHeight="1">
      <c r="B5243" s="70" t="s">
        <v>1</v>
      </c>
      <c r="C5243" s="97">
        <v>1628059.6</v>
      </c>
      <c r="D5243" s="1148">
        <v>1728259.5699999998</v>
      </c>
      <c r="E5243" s="1148"/>
      <c r="F5243" s="66">
        <v>1560679.07</v>
      </c>
      <c r="G5243" s="1148">
        <v>1490987.2200000002</v>
      </c>
      <c r="H5243" s="1148"/>
      <c r="I5243" s="55"/>
      <c r="L5243" s="58"/>
    </row>
    <row r="5244" spans="1:12" s="54" customFormat="1" ht="6" customHeight="1">
      <c r="B5244" s="67"/>
      <c r="C5244" s="69"/>
      <c r="D5244" s="69"/>
      <c r="E5244" s="69"/>
      <c r="F5244" s="69"/>
      <c r="G5244" s="69"/>
      <c r="H5244" s="69"/>
      <c r="I5244" s="71"/>
      <c r="J5244" s="67"/>
      <c r="K5244" s="67"/>
      <c r="L5244" s="58"/>
    </row>
    <row r="5245" spans="1:12" s="54" customFormat="1" ht="12.75" customHeight="1">
      <c r="B5245" s="54" t="s">
        <v>267</v>
      </c>
      <c r="C5245" s="72">
        <v>0.18040236179658167</v>
      </c>
      <c r="D5245" s="1149">
        <v>0.17051070013913552</v>
      </c>
      <c r="E5245" s="1149"/>
      <c r="F5245" s="72">
        <v>0.23388269349211804</v>
      </c>
      <c r="G5245" s="1149">
        <v>0.20810220049730332</v>
      </c>
      <c r="H5245" s="1149"/>
      <c r="I5245" s="72"/>
      <c r="L5245" s="58"/>
    </row>
    <row r="5246" spans="1:12" s="54" customFormat="1" ht="6" customHeight="1">
      <c r="B5246" s="67"/>
      <c r="C5246" s="71"/>
      <c r="D5246" s="71"/>
      <c r="E5246" s="71"/>
      <c r="F5246" s="71"/>
      <c r="G5246" s="71"/>
      <c r="H5246" s="71"/>
      <c r="I5246" s="71"/>
      <c r="J5246" s="67"/>
      <c r="K5246" s="67"/>
      <c r="L5246" s="58"/>
    </row>
    <row r="5247" spans="1:12" s="54" customFormat="1" ht="12.75" customHeight="1">
      <c r="E5247" s="55"/>
      <c r="F5247" s="55"/>
      <c r="G5247" s="55"/>
      <c r="H5247" s="55"/>
      <c r="I5247" s="55"/>
    </row>
    <row r="5248" spans="1:12" s="54" customFormat="1" ht="6" customHeight="1">
      <c r="B5248" s="67"/>
      <c r="C5248" s="71"/>
      <c r="D5248" s="71"/>
      <c r="E5248" s="71"/>
      <c r="F5248" s="71"/>
      <c r="G5248" s="71"/>
      <c r="H5248" s="71"/>
      <c r="I5248" s="71"/>
      <c r="J5248" s="67"/>
      <c r="K5248" s="67"/>
      <c r="L5248" s="67"/>
    </row>
    <row r="5249" spans="1:12" s="54" customFormat="1" ht="12.75" customHeight="1">
      <c r="E5249" s="55"/>
      <c r="F5249" s="55"/>
      <c r="G5249" s="55"/>
      <c r="H5249" s="55"/>
      <c r="I5249" s="55"/>
    </row>
    <row r="5250" spans="1:12" s="54" customFormat="1" ht="13.5" customHeight="1">
      <c r="A5250" s="70" t="s">
        <v>268</v>
      </c>
      <c r="B5250" s="73" t="s">
        <v>293</v>
      </c>
      <c r="C5250" s="1143" t="s">
        <v>270</v>
      </c>
      <c r="D5250" s="1143"/>
      <c r="E5250" s="1143"/>
      <c r="F5250" s="1143" t="s">
        <v>271</v>
      </c>
      <c r="G5250" s="1143"/>
      <c r="H5250" s="1143"/>
      <c r="I5250" s="74" t="s">
        <v>1</v>
      </c>
      <c r="J5250" s="73"/>
      <c r="K5250" s="74" t="s">
        <v>1</v>
      </c>
      <c r="L5250" s="74" t="s">
        <v>272</v>
      </c>
    </row>
    <row r="5251" spans="1:12" s="54" customFormat="1" ht="13.5" customHeight="1">
      <c r="A5251" s="70"/>
      <c r="B5251" s="73"/>
      <c r="C5251" s="74" t="s">
        <v>273</v>
      </c>
      <c r="D5251" s="74" t="s">
        <v>274</v>
      </c>
      <c r="E5251" s="74"/>
      <c r="F5251" s="74" t="s">
        <v>273</v>
      </c>
      <c r="G5251" s="74" t="s">
        <v>274</v>
      </c>
      <c r="H5251" s="74"/>
      <c r="I5251" s="74" t="s">
        <v>275</v>
      </c>
      <c r="J5251" s="73"/>
      <c r="K5251" s="74" t="s">
        <v>276</v>
      </c>
      <c r="L5251" s="74" t="s">
        <v>277</v>
      </c>
    </row>
    <row r="5252" spans="1:12" s="76" customFormat="1" ht="25.5">
      <c r="A5252" s="76" t="s">
        <v>1188</v>
      </c>
      <c r="B5252" s="76" t="s">
        <v>1189</v>
      </c>
      <c r="C5252" s="77">
        <v>1191847.8400000001</v>
      </c>
      <c r="D5252" s="78">
        <v>0.59999994764432807</v>
      </c>
      <c r="E5252" s="79"/>
      <c r="F5252" s="77">
        <v>11012.16</v>
      </c>
      <c r="G5252" s="78">
        <v>3.0729867847861123E-2</v>
      </c>
      <c r="H5252" s="79"/>
      <c r="I5252" s="77">
        <v>1180835.6800000002</v>
      </c>
      <c r="K5252" s="77">
        <v>1240955.75</v>
      </c>
      <c r="L5252" s="78">
        <v>-4.8446586431466099E-2</v>
      </c>
    </row>
    <row r="5253" spans="1:12" s="76" customFormat="1" ht="6" customHeight="1">
      <c r="B5253" s="80"/>
      <c r="C5253" s="81"/>
      <c r="D5253" s="82"/>
      <c r="E5253" s="83"/>
      <c r="F5253" s="81"/>
      <c r="G5253" s="82"/>
      <c r="H5253" s="83"/>
      <c r="I5253" s="81"/>
      <c r="J5253" s="80"/>
      <c r="K5253" s="81"/>
      <c r="L5253" s="82"/>
    </row>
    <row r="5254" spans="1:12" s="76" customFormat="1" ht="25.5">
      <c r="A5254" s="76" t="s">
        <v>1190</v>
      </c>
      <c r="B5254" s="76" t="s">
        <v>1191</v>
      </c>
      <c r="C5254" s="77">
        <v>198641.4</v>
      </c>
      <c r="D5254" s="78">
        <v>0.10000003825991413</v>
      </c>
      <c r="E5254" s="79"/>
      <c r="F5254" s="77">
        <v>1835.4</v>
      </c>
      <c r="G5254" s="78">
        <v>5.1217562628915947E-3</v>
      </c>
      <c r="H5254" s="79"/>
      <c r="I5254" s="77">
        <v>196806</v>
      </c>
      <c r="K5254" s="77">
        <v>206826.01</v>
      </c>
      <c r="L5254" s="78">
        <v>-4.8446566270847702E-2</v>
      </c>
    </row>
    <row r="5255" spans="1:12" s="76" customFormat="1" ht="6" customHeight="1">
      <c r="B5255" s="80"/>
      <c r="C5255" s="81"/>
      <c r="D5255" s="82"/>
      <c r="E5255" s="83"/>
      <c r="F5255" s="81"/>
      <c r="G5255" s="82"/>
      <c r="H5255" s="83"/>
      <c r="I5255" s="81"/>
      <c r="J5255" s="80"/>
      <c r="K5255" s="81"/>
      <c r="L5255" s="82"/>
    </row>
    <row r="5256" spans="1:12" s="76" customFormat="1">
      <c r="A5256" s="76" t="s">
        <v>1192</v>
      </c>
      <c r="B5256" s="76" t="s">
        <v>1193</v>
      </c>
      <c r="C5256" s="77">
        <v>496603.4</v>
      </c>
      <c r="D5256" s="78">
        <v>0.25000004530779307</v>
      </c>
      <c r="E5256" s="79"/>
      <c r="F5256" s="77">
        <v>304588.44</v>
      </c>
      <c r="G5256" s="78">
        <v>0.84996608378248928</v>
      </c>
      <c r="H5256" s="79"/>
      <c r="I5256" s="77">
        <v>192014.96000000002</v>
      </c>
      <c r="K5256" s="77">
        <v>217064.93</v>
      </c>
      <c r="L5256" s="78">
        <v>-0.11540311924178619</v>
      </c>
    </row>
    <row r="5257" spans="1:12" s="76" customFormat="1" ht="6" customHeight="1">
      <c r="B5257" s="80"/>
      <c r="C5257" s="81"/>
      <c r="D5257" s="82"/>
      <c r="E5257" s="83"/>
      <c r="F5257" s="81"/>
      <c r="G5257" s="82"/>
      <c r="H5257" s="83"/>
      <c r="I5257" s="81"/>
      <c r="J5257" s="80"/>
      <c r="K5257" s="81"/>
      <c r="L5257" s="82"/>
    </row>
    <row r="5258" spans="1:12" s="76" customFormat="1" ht="25.5">
      <c r="A5258" s="76" t="s">
        <v>1194</v>
      </c>
      <c r="B5258" s="76" t="s">
        <v>1195</v>
      </c>
      <c r="C5258" s="77">
        <v>99320.6</v>
      </c>
      <c r="D5258" s="78">
        <v>4.9999968787964789E-2</v>
      </c>
      <c r="E5258" s="79"/>
      <c r="F5258" s="77">
        <v>40917.64</v>
      </c>
      <c r="G5258" s="78">
        <v>0.114182292106758</v>
      </c>
      <c r="H5258" s="79"/>
      <c r="I5258" s="77">
        <v>58402.960000000006</v>
      </c>
      <c r="K5258" s="77">
        <v>63412.88</v>
      </c>
      <c r="L5258" s="78">
        <v>-7.9004770008868727E-2</v>
      </c>
    </row>
    <row r="5259" spans="1:12" s="76" customFormat="1" ht="6" customHeight="1">
      <c r="B5259" s="80"/>
      <c r="C5259" s="81"/>
      <c r="D5259" s="82"/>
      <c r="E5259" s="83"/>
      <c r="F5259" s="81"/>
      <c r="G5259" s="82"/>
      <c r="H5259" s="83"/>
      <c r="I5259" s="81"/>
      <c r="J5259" s="80"/>
      <c r="K5259" s="81"/>
      <c r="L5259" s="82"/>
    </row>
    <row r="5260" spans="1:12" s="54" customFormat="1">
      <c r="E5260" s="55"/>
      <c r="F5260" s="55"/>
      <c r="G5260" s="55"/>
      <c r="H5260" s="55"/>
      <c r="I5260" s="55"/>
    </row>
    <row r="5261" spans="1:12" s="85" customFormat="1">
      <c r="A5261" s="84" t="s">
        <v>288</v>
      </c>
      <c r="B5261" s="95"/>
      <c r="E5261" s="86"/>
      <c r="F5261" s="86"/>
      <c r="G5261" s="86"/>
      <c r="H5261" s="86"/>
      <c r="I5261" s="86"/>
    </row>
    <row r="5262" spans="1:12" s="85" customFormat="1">
      <c r="E5262" s="86"/>
      <c r="F5262" s="86"/>
      <c r="G5262" s="86"/>
      <c r="H5262" s="86"/>
      <c r="I5262" s="86"/>
    </row>
    <row r="5263" spans="1:12" s="85" customFormat="1">
      <c r="E5263" s="86"/>
      <c r="F5263" s="86"/>
      <c r="G5263" s="86"/>
      <c r="H5263" s="86"/>
      <c r="I5263" s="86"/>
    </row>
    <row r="5264" spans="1:12" s="85" customFormat="1">
      <c r="E5264" s="86"/>
      <c r="F5264" s="86"/>
      <c r="G5264" s="86"/>
      <c r="H5264" s="86"/>
      <c r="I5264" s="86"/>
    </row>
    <row r="5265" spans="1:12" s="85" customFormat="1">
      <c r="E5265" s="86"/>
      <c r="F5265" s="86"/>
      <c r="G5265" s="86"/>
      <c r="H5265" s="86"/>
      <c r="I5265" s="86"/>
    </row>
    <row r="5266" spans="1:12" s="85" customFormat="1">
      <c r="E5266" s="86"/>
      <c r="F5266" s="86"/>
      <c r="G5266" s="86"/>
      <c r="H5266" s="86"/>
      <c r="I5266" s="86"/>
    </row>
    <row r="5267" spans="1:12" s="85" customFormat="1">
      <c r="E5267" s="86"/>
      <c r="F5267" s="86"/>
      <c r="G5267" s="86"/>
      <c r="H5267" s="86"/>
      <c r="I5267" s="86"/>
    </row>
    <row r="5268" spans="1:12" s="85" customFormat="1">
      <c r="E5268" s="86"/>
      <c r="F5268" s="86"/>
      <c r="G5268" s="86"/>
      <c r="H5268" s="86"/>
      <c r="I5268" s="86"/>
    </row>
    <row r="5269" spans="1:12" s="85" customFormat="1">
      <c r="E5269" s="86"/>
      <c r="F5269" s="86"/>
      <c r="G5269" s="86"/>
      <c r="H5269" s="86"/>
      <c r="I5269" s="86"/>
    </row>
    <row r="5270" spans="1:12" s="85" customFormat="1">
      <c r="E5270" s="86"/>
      <c r="F5270" s="86"/>
      <c r="G5270" s="86"/>
      <c r="H5270" s="86"/>
      <c r="I5270" s="86"/>
    </row>
    <row r="5271" spans="1:12" s="98" customFormat="1">
      <c r="A5271" s="87" t="s">
        <v>260</v>
      </c>
    </row>
    <row r="5272" spans="1:12" s="98" customFormat="1">
      <c r="A5272" s="88" t="s">
        <v>755</v>
      </c>
      <c r="B5272" s="1144" t="s">
        <v>97</v>
      </c>
      <c r="C5272" s="1144"/>
      <c r="D5272" s="1144"/>
      <c r="E5272" s="1144"/>
      <c r="F5272" s="1144"/>
      <c r="G5272" s="1144"/>
      <c r="H5272" s="1144"/>
      <c r="I5272" s="1144"/>
      <c r="J5272" s="1144"/>
      <c r="K5272" s="1144"/>
      <c r="L5272" s="1144"/>
    </row>
    <row r="5273" spans="1:12" s="99" customFormat="1" ht="9" customHeight="1">
      <c r="B5273" s="100"/>
      <c r="C5273" s="100"/>
      <c r="D5273" s="100"/>
      <c r="E5273" s="100"/>
      <c r="F5273" s="100"/>
      <c r="G5273" s="100"/>
      <c r="H5273" s="100"/>
      <c r="I5273" s="100"/>
    </row>
    <row r="5274" spans="1:12" s="98" customFormat="1" ht="27" customHeight="1">
      <c r="B5274" s="1145" t="s">
        <v>1196</v>
      </c>
      <c r="C5274" s="1145"/>
      <c r="D5274" s="1145"/>
      <c r="E5274" s="1145"/>
      <c r="F5274" s="1145"/>
      <c r="G5274" s="1145"/>
      <c r="H5274" s="1145"/>
      <c r="I5274" s="1145"/>
      <c r="J5274" s="1145"/>
      <c r="K5274" s="1145"/>
      <c r="L5274" s="1145"/>
    </row>
    <row r="5275" spans="1:12" s="85" customFormat="1">
      <c r="E5275" s="86"/>
      <c r="F5275" s="86"/>
      <c r="G5275" s="86"/>
      <c r="H5275" s="86"/>
      <c r="I5275" s="86"/>
    </row>
    <row r="5276" spans="1:12" s="98" customFormat="1">
      <c r="A5276" s="102" t="s">
        <v>297</v>
      </c>
      <c r="B5276" s="103" t="s">
        <v>298</v>
      </c>
      <c r="C5276" s="103"/>
      <c r="D5276" s="103"/>
      <c r="E5276" s="103"/>
      <c r="F5276" s="86"/>
      <c r="G5276" s="103" t="s">
        <v>299</v>
      </c>
      <c r="H5276" s="104"/>
      <c r="I5276" s="104"/>
      <c r="J5276" s="104"/>
      <c r="K5276" s="105"/>
      <c r="L5276" s="105"/>
    </row>
    <row r="5277" spans="1:12" s="98" customFormat="1">
      <c r="A5277" s="99"/>
      <c r="B5277" s="1146"/>
      <c r="C5277" s="1146"/>
      <c r="D5277" s="1146"/>
      <c r="E5277" s="95"/>
      <c r="F5277" s="106"/>
      <c r="G5277" s="1147"/>
      <c r="H5277" s="1147"/>
      <c r="I5277" s="1147"/>
      <c r="J5277" s="1147"/>
      <c r="K5277" s="1147"/>
      <c r="L5277" s="1147"/>
    </row>
    <row r="5278" spans="1:12" s="98" customFormat="1">
      <c r="A5278" s="99"/>
      <c r="B5278" s="1146"/>
      <c r="C5278" s="1146"/>
      <c r="D5278" s="1146"/>
      <c r="E5278" s="95"/>
      <c r="F5278" s="106"/>
      <c r="G5278" s="1147"/>
      <c r="H5278" s="1147"/>
      <c r="I5278" s="1147"/>
      <c r="J5278" s="1147"/>
      <c r="K5278" s="1147"/>
      <c r="L5278" s="1147"/>
    </row>
    <row r="5279" spans="1:12" s="98" customFormat="1">
      <c r="A5279" s="99"/>
      <c r="B5279" s="1146"/>
      <c r="C5279" s="1146"/>
      <c r="D5279" s="1146"/>
      <c r="E5279" s="95"/>
      <c r="F5279" s="106"/>
      <c r="G5279" s="1147"/>
      <c r="H5279" s="1147"/>
      <c r="I5279" s="1147"/>
      <c r="J5279" s="1147"/>
      <c r="K5279" s="1147"/>
      <c r="L5279" s="1147"/>
    </row>
    <row r="5280" spans="1:12" s="98" customFormat="1">
      <c r="A5280" s="99"/>
      <c r="B5280" s="1146"/>
      <c r="C5280" s="1146"/>
      <c r="D5280" s="1146"/>
      <c r="E5280" s="95"/>
      <c r="F5280" s="106"/>
      <c r="G5280" s="1147"/>
      <c r="H5280" s="1147"/>
      <c r="I5280" s="1147"/>
      <c r="J5280" s="1147"/>
      <c r="K5280" s="1147"/>
      <c r="L5280" s="1147"/>
    </row>
    <row r="5281" spans="1:12" s="98" customFormat="1">
      <c r="A5281" s="99"/>
      <c r="B5281" s="1146"/>
      <c r="C5281" s="1146"/>
      <c r="D5281" s="1146"/>
      <c r="E5281" s="95"/>
      <c r="F5281" s="106"/>
      <c r="G5281" s="1147"/>
      <c r="H5281" s="1147"/>
      <c r="I5281" s="1147"/>
      <c r="J5281" s="1147"/>
      <c r="K5281" s="1147"/>
      <c r="L5281" s="1147"/>
    </row>
    <row r="5282" spans="1:12" s="98" customFormat="1">
      <c r="A5282" s="99"/>
      <c r="B5282" s="1146"/>
      <c r="C5282" s="1146"/>
      <c r="D5282" s="1146"/>
      <c r="E5282" s="95"/>
      <c r="F5282" s="106"/>
      <c r="G5282" s="1147"/>
      <c r="H5282" s="1147"/>
      <c r="I5282" s="1147"/>
      <c r="J5282" s="1147"/>
      <c r="K5282" s="1147"/>
      <c r="L5282" s="1147"/>
    </row>
    <row r="5283" spans="1:12" s="98" customFormat="1">
      <c r="A5283" s="99"/>
      <c r="B5283" s="1146"/>
      <c r="C5283" s="1146"/>
      <c r="D5283" s="1146"/>
      <c r="E5283" s="95"/>
      <c r="F5283" s="106"/>
      <c r="G5283" s="1147"/>
      <c r="H5283" s="1147"/>
      <c r="I5283" s="1147"/>
      <c r="J5283" s="1147"/>
      <c r="K5283" s="1147"/>
      <c r="L5283" s="1147"/>
    </row>
    <row r="5284" spans="1:12" s="98" customFormat="1">
      <c r="A5284" s="99"/>
      <c r="B5284" s="1146"/>
      <c r="C5284" s="1146"/>
      <c r="D5284" s="1146"/>
      <c r="E5284" s="95"/>
      <c r="F5284" s="106"/>
      <c r="G5284" s="1147"/>
      <c r="H5284" s="1147"/>
      <c r="I5284" s="1147"/>
      <c r="J5284" s="1147"/>
      <c r="K5284" s="1147"/>
      <c r="L5284" s="1147"/>
    </row>
    <row r="5285" spans="1:12" s="98" customFormat="1">
      <c r="A5285" s="99"/>
      <c r="B5285" s="1146"/>
      <c r="C5285" s="1146"/>
      <c r="D5285" s="1146"/>
      <c r="E5285" s="95"/>
      <c r="F5285" s="106"/>
      <c r="G5285" s="1147"/>
      <c r="H5285" s="1147"/>
      <c r="I5285" s="1147"/>
      <c r="J5285" s="1147"/>
      <c r="K5285" s="1147"/>
      <c r="L5285" s="1147"/>
    </row>
    <row r="5286" spans="1:12" s="98" customFormat="1">
      <c r="A5286" s="99"/>
      <c r="B5286" s="1146"/>
      <c r="C5286" s="1146"/>
      <c r="D5286" s="1146"/>
      <c r="E5286" s="95"/>
      <c r="F5286" s="106"/>
      <c r="G5286" s="1147"/>
      <c r="H5286" s="1147"/>
      <c r="I5286" s="1147"/>
      <c r="J5286" s="1147"/>
      <c r="K5286" s="1147"/>
      <c r="L5286" s="1147"/>
    </row>
    <row r="5287" spans="1:12" s="98" customFormat="1">
      <c r="A5287" s="99"/>
      <c r="B5287" s="1146"/>
      <c r="C5287" s="1146"/>
      <c r="D5287" s="1146"/>
      <c r="E5287" s="95"/>
      <c r="F5287" s="106"/>
      <c r="G5287" s="1147"/>
      <c r="H5287" s="1147"/>
      <c r="I5287" s="1147"/>
      <c r="J5287" s="1147"/>
      <c r="K5287" s="1147"/>
      <c r="L5287" s="1147"/>
    </row>
    <row r="5288" spans="1:12" s="98" customFormat="1">
      <c r="A5288" s="99"/>
      <c r="B5288" s="99"/>
      <c r="C5288" s="99"/>
      <c r="D5288" s="99"/>
      <c r="E5288" s="99"/>
      <c r="F5288" s="99"/>
      <c r="G5288" s="99"/>
      <c r="H5288" s="99"/>
      <c r="I5288" s="99"/>
    </row>
    <row r="5289" spans="1:12" s="98" customFormat="1" ht="27" customHeight="1">
      <c r="A5289" s="107" t="s">
        <v>300</v>
      </c>
      <c r="B5289" s="103" t="s">
        <v>301</v>
      </c>
      <c r="C5289" s="108" t="s">
        <v>302</v>
      </c>
      <c r="D5289" s="1141" t="s">
        <v>303</v>
      </c>
      <c r="E5289" s="1141"/>
      <c r="F5289" s="108" t="s">
        <v>304</v>
      </c>
      <c r="G5289" s="1141" t="s">
        <v>305</v>
      </c>
      <c r="H5289" s="1141"/>
      <c r="I5289" s="108" t="s">
        <v>306</v>
      </c>
      <c r="J5289" s="103" t="s">
        <v>307</v>
      </c>
      <c r="K5289" s="103"/>
      <c r="L5289" s="105"/>
    </row>
    <row r="5290" spans="1:12" s="85" customFormat="1" ht="76.5" customHeight="1">
      <c r="A5290" s="107"/>
      <c r="B5290" s="168" t="s">
        <v>1197</v>
      </c>
      <c r="C5290" s="173">
        <v>0.97</v>
      </c>
      <c r="D5290" s="1179">
        <v>0.97</v>
      </c>
      <c r="E5290" s="1179"/>
      <c r="F5290" s="173" t="s">
        <v>1198</v>
      </c>
      <c r="G5290" s="1179" t="s">
        <v>1199</v>
      </c>
      <c r="H5290" s="1179"/>
      <c r="I5290" s="173" t="s">
        <v>1200</v>
      </c>
      <c r="J5290" s="1187"/>
      <c r="K5290" s="1187"/>
      <c r="L5290" s="1187"/>
    </row>
    <row r="5291" spans="1:12" s="85" customFormat="1" ht="6" customHeight="1">
      <c r="A5291" s="107"/>
      <c r="B5291" s="212"/>
      <c r="C5291" s="108"/>
      <c r="D5291" s="108"/>
      <c r="E5291" s="108"/>
      <c r="F5291" s="108"/>
      <c r="G5291" s="108"/>
      <c r="H5291" s="108"/>
      <c r="I5291" s="108"/>
      <c r="J5291" s="215"/>
      <c r="K5291" s="215"/>
      <c r="L5291" s="215"/>
    </row>
    <row r="5292" spans="1:12" s="85" customFormat="1" ht="39.75" customHeight="1">
      <c r="A5292" s="107"/>
      <c r="B5292" s="168" t="s">
        <v>1201</v>
      </c>
      <c r="C5292" s="173">
        <v>0.95</v>
      </c>
      <c r="D5292" s="1179">
        <v>0.95</v>
      </c>
      <c r="E5292" s="1179"/>
      <c r="F5292" s="173">
        <v>0.98</v>
      </c>
      <c r="G5292" s="1179">
        <v>0.98</v>
      </c>
      <c r="H5292" s="1179"/>
      <c r="I5292" s="173">
        <v>0.91</v>
      </c>
      <c r="J5292" s="1187"/>
      <c r="K5292" s="1187"/>
      <c r="L5292" s="1187"/>
    </row>
    <row r="5293" spans="1:12" s="85" customFormat="1" ht="6" customHeight="1">
      <c r="A5293" s="107"/>
      <c r="B5293" s="212"/>
      <c r="C5293" s="108"/>
      <c r="D5293" s="108"/>
      <c r="E5293" s="108"/>
      <c r="F5293" s="108"/>
      <c r="G5293" s="108"/>
      <c r="H5293" s="108"/>
      <c r="I5293" s="108"/>
      <c r="J5293" s="215"/>
      <c r="K5293" s="215"/>
      <c r="L5293" s="215"/>
    </row>
    <row r="5294" spans="1:12" s="85" customFormat="1">
      <c r="A5294" s="110"/>
      <c r="B5294" s="111"/>
      <c r="C5294" s="112"/>
      <c r="D5294" s="1142"/>
      <c r="E5294" s="1135"/>
      <c r="F5294" s="112"/>
      <c r="G5294" s="1142"/>
      <c r="H5294" s="1135"/>
      <c r="I5294" s="114"/>
      <c r="J5294" s="1136"/>
      <c r="K5294" s="1136"/>
      <c r="L5294" s="1136"/>
    </row>
    <row r="5295" spans="1:12" s="85" customFormat="1">
      <c r="A5295" s="87" t="s">
        <v>260</v>
      </c>
      <c r="E5295" s="86"/>
      <c r="F5295" s="86"/>
      <c r="G5295" s="86"/>
      <c r="H5295" s="86"/>
      <c r="I5295" s="86"/>
    </row>
    <row r="5296" spans="1:12" s="85" customFormat="1">
      <c r="A5296" s="88" t="s">
        <v>755</v>
      </c>
      <c r="B5296" s="1144" t="s">
        <v>97</v>
      </c>
      <c r="C5296" s="1144"/>
      <c r="D5296" s="1144"/>
      <c r="E5296" s="1144"/>
      <c r="F5296" s="1144"/>
      <c r="G5296" s="1144"/>
      <c r="H5296" s="1144"/>
      <c r="I5296" s="1144"/>
      <c r="J5296" s="1144"/>
      <c r="K5296" s="1144"/>
      <c r="L5296" s="1144"/>
    </row>
    <row r="5297" spans="1:12" s="85" customFormat="1" ht="9" customHeight="1">
      <c r="A5297" s="89"/>
      <c r="B5297" s="90"/>
      <c r="C5297" s="90"/>
      <c r="D5297" s="90"/>
      <c r="E5297" s="91"/>
      <c r="F5297" s="91"/>
      <c r="G5297" s="91"/>
      <c r="H5297" s="91"/>
      <c r="I5297" s="91"/>
      <c r="J5297" s="90"/>
      <c r="K5297" s="90"/>
      <c r="L5297" s="90"/>
    </row>
    <row r="5298" spans="1:12" s="85" customFormat="1" ht="27" customHeight="1">
      <c r="B5298" s="1163" t="s">
        <v>1196</v>
      </c>
      <c r="C5298" s="1163"/>
      <c r="D5298" s="1163"/>
      <c r="E5298" s="1163"/>
      <c r="F5298" s="1163"/>
      <c r="G5298" s="1163"/>
      <c r="H5298" s="1163"/>
      <c r="I5298" s="1163"/>
      <c r="J5298" s="1163"/>
      <c r="K5298" s="1163"/>
      <c r="L5298" s="1163"/>
    </row>
    <row r="5299" spans="1:12" s="85" customFormat="1">
      <c r="E5299" s="86"/>
      <c r="F5299" s="86"/>
      <c r="G5299" s="86"/>
      <c r="H5299" s="86"/>
      <c r="I5299" s="86"/>
    </row>
    <row r="5300" spans="1:12" s="98" customFormat="1" ht="27" customHeight="1">
      <c r="A5300" s="122" t="s">
        <v>309</v>
      </c>
      <c r="B5300" s="103" t="s">
        <v>310</v>
      </c>
      <c r="C5300" s="108"/>
      <c r="D5300" s="1141" t="s">
        <v>304</v>
      </c>
      <c r="E5300" s="1141"/>
      <c r="F5300" s="108" t="s">
        <v>305</v>
      </c>
      <c r="G5300" s="1141" t="s">
        <v>306</v>
      </c>
      <c r="H5300" s="1141"/>
      <c r="I5300" s="108" t="s">
        <v>311</v>
      </c>
      <c r="J5300" s="123" t="s">
        <v>307</v>
      </c>
      <c r="K5300" s="124"/>
      <c r="L5300" s="125"/>
    </row>
    <row r="5301" spans="1:12" s="85" customFormat="1" ht="25.5" customHeight="1">
      <c r="A5301" s="110"/>
      <c r="B5301" s="1133" t="s">
        <v>1202</v>
      </c>
      <c r="C5301" s="1133"/>
      <c r="D5301" s="1135">
        <v>302</v>
      </c>
      <c r="E5301" s="1135"/>
      <c r="F5301" s="114">
        <v>275</v>
      </c>
      <c r="G5301" s="1142">
        <v>277</v>
      </c>
      <c r="H5301" s="1142"/>
      <c r="I5301" s="114">
        <v>260</v>
      </c>
      <c r="J5301" s="1136"/>
      <c r="K5301" s="1136"/>
      <c r="L5301" s="1136"/>
    </row>
    <row r="5302" spans="1:12" s="98" customFormat="1" ht="6" customHeight="1">
      <c r="A5302" s="110"/>
      <c r="B5302" s="127"/>
      <c r="C5302" s="127"/>
      <c r="D5302" s="128"/>
      <c r="E5302" s="129"/>
      <c r="F5302" s="129"/>
      <c r="G5302" s="129"/>
      <c r="H5302" s="129"/>
      <c r="I5302" s="129"/>
      <c r="J5302" s="125"/>
      <c r="K5302" s="125"/>
      <c r="L5302" s="125"/>
    </row>
    <row r="5303" spans="1:12" s="85" customFormat="1" ht="25.5" customHeight="1">
      <c r="A5303" s="110"/>
      <c r="B5303" s="1155" t="s">
        <v>1203</v>
      </c>
      <c r="C5303" s="1155"/>
      <c r="D5303" s="1156">
        <v>92</v>
      </c>
      <c r="E5303" s="1156"/>
      <c r="F5303" s="156">
        <v>101</v>
      </c>
      <c r="G5303" s="1157">
        <v>116</v>
      </c>
      <c r="H5303" s="1157"/>
      <c r="I5303" s="156">
        <v>121</v>
      </c>
      <c r="J5303" s="1158"/>
      <c r="K5303" s="1158"/>
      <c r="L5303" s="1158"/>
    </row>
    <row r="5304" spans="1:12" s="85" customFormat="1" ht="6" customHeight="1">
      <c r="A5304" s="110"/>
      <c r="B5304" s="115"/>
      <c r="C5304" s="115"/>
      <c r="D5304" s="116"/>
      <c r="E5304" s="117"/>
      <c r="F5304" s="117"/>
      <c r="G5304" s="117"/>
      <c r="H5304" s="117"/>
      <c r="I5304" s="117"/>
      <c r="J5304" s="118"/>
      <c r="K5304" s="118"/>
      <c r="L5304" s="118"/>
    </row>
    <row r="5305" spans="1:12" s="85" customFormat="1">
      <c r="A5305" s="110"/>
      <c r="B5305" s="1155" t="s">
        <v>1204</v>
      </c>
      <c r="C5305" s="1155"/>
      <c r="D5305" s="1156" t="s">
        <v>1205</v>
      </c>
      <c r="E5305" s="1156"/>
      <c r="F5305" s="156" t="s">
        <v>1206</v>
      </c>
      <c r="G5305" s="1157" t="s">
        <v>1207</v>
      </c>
      <c r="H5305" s="1157"/>
      <c r="I5305" s="156" t="s">
        <v>1208</v>
      </c>
      <c r="J5305" s="1158"/>
      <c r="K5305" s="1158"/>
      <c r="L5305" s="1158"/>
    </row>
    <row r="5306" spans="1:12" s="85" customFormat="1" ht="6" customHeight="1">
      <c r="A5306" s="110"/>
      <c r="B5306" s="115"/>
      <c r="C5306" s="115"/>
      <c r="D5306" s="117"/>
      <c r="E5306" s="117"/>
      <c r="F5306" s="117"/>
      <c r="G5306" s="117"/>
      <c r="H5306" s="117"/>
      <c r="I5306" s="117"/>
      <c r="J5306" s="118"/>
      <c r="K5306" s="118"/>
      <c r="L5306" s="118"/>
    </row>
    <row r="5307" spans="1:12" s="85" customFormat="1" ht="12.75" customHeight="1">
      <c r="A5307" s="110"/>
      <c r="B5307" s="1133" t="s">
        <v>1209</v>
      </c>
      <c r="C5307" s="1133"/>
      <c r="D5307" s="1135" t="s">
        <v>1210</v>
      </c>
      <c r="E5307" s="1135"/>
      <c r="F5307" s="114" t="s">
        <v>1211</v>
      </c>
      <c r="G5307" s="1142" t="s">
        <v>1210</v>
      </c>
      <c r="H5307" s="1142"/>
      <c r="I5307" s="114" t="s">
        <v>1212</v>
      </c>
      <c r="J5307" s="1136"/>
      <c r="K5307" s="1136"/>
      <c r="L5307" s="1136"/>
    </row>
    <row r="5308" spans="1:12" s="98" customFormat="1" ht="6" customHeight="1">
      <c r="A5308" s="110"/>
      <c r="B5308" s="127"/>
      <c r="C5308" s="127"/>
      <c r="D5308" s="117"/>
      <c r="E5308" s="117"/>
      <c r="F5308" s="117"/>
      <c r="G5308" s="117"/>
      <c r="H5308" s="117"/>
      <c r="I5308" s="117"/>
      <c r="J5308" s="125"/>
      <c r="K5308" s="125"/>
      <c r="L5308" s="125"/>
    </row>
    <row r="5309" spans="1:12" s="85" customFormat="1" ht="12.75" customHeight="1">
      <c r="A5309" s="110"/>
      <c r="B5309" s="1133" t="s">
        <v>1213</v>
      </c>
      <c r="C5309" s="1133"/>
      <c r="D5309" s="1135" t="s">
        <v>1214</v>
      </c>
      <c r="E5309" s="1135"/>
      <c r="F5309" s="114" t="s">
        <v>1215</v>
      </c>
      <c r="G5309" s="1142" t="s">
        <v>1216</v>
      </c>
      <c r="H5309" s="1142"/>
      <c r="I5309" s="114" t="s">
        <v>1217</v>
      </c>
      <c r="J5309" s="1158"/>
      <c r="K5309" s="1158"/>
      <c r="L5309" s="1158"/>
    </row>
    <row r="5310" spans="1:12" s="98" customFormat="1" ht="6" customHeight="1">
      <c r="A5310" s="110"/>
      <c r="B5310" s="127"/>
      <c r="C5310" s="127"/>
      <c r="D5310" s="117"/>
      <c r="E5310" s="117"/>
      <c r="F5310" s="117"/>
      <c r="G5310" s="117"/>
      <c r="H5310" s="117"/>
      <c r="I5310" s="117"/>
      <c r="J5310" s="125"/>
      <c r="K5310" s="125"/>
      <c r="L5310" s="125"/>
    </row>
    <row r="5311" spans="1:12" s="85" customFormat="1" ht="25.5" customHeight="1">
      <c r="A5311" s="110"/>
      <c r="B5311" s="1155" t="s">
        <v>1218</v>
      </c>
      <c r="C5311" s="1155"/>
      <c r="D5311" s="1218">
        <v>456</v>
      </c>
      <c r="E5311" s="1218"/>
      <c r="F5311" s="286">
        <v>484</v>
      </c>
      <c r="G5311" s="1157">
        <v>305</v>
      </c>
      <c r="H5311" s="1157"/>
      <c r="I5311" s="156">
        <v>320</v>
      </c>
      <c r="J5311" s="1158"/>
      <c r="K5311" s="1158"/>
      <c r="L5311" s="1158"/>
    </row>
    <row r="5312" spans="1:12" s="85" customFormat="1" ht="6" customHeight="1">
      <c r="A5312" s="110"/>
      <c r="B5312" s="115"/>
      <c r="C5312" s="115"/>
      <c r="D5312" s="117"/>
      <c r="E5312" s="117"/>
      <c r="F5312" s="117"/>
      <c r="G5312" s="117"/>
      <c r="H5312" s="117"/>
      <c r="I5312" s="117"/>
      <c r="J5312" s="118"/>
      <c r="K5312" s="118"/>
      <c r="L5312" s="118"/>
    </row>
    <row r="5313" spans="1:12" s="85" customFormat="1" ht="12.75" customHeight="1">
      <c r="A5313" s="110"/>
      <c r="B5313" s="1155" t="s">
        <v>1219</v>
      </c>
      <c r="C5313" s="1155"/>
      <c r="D5313" s="1218">
        <v>52</v>
      </c>
      <c r="E5313" s="1218"/>
      <c r="F5313" s="286">
        <v>106</v>
      </c>
      <c r="G5313" s="1157">
        <v>81</v>
      </c>
      <c r="H5313" s="1157"/>
      <c r="I5313" s="156">
        <v>42</v>
      </c>
      <c r="J5313" s="1158"/>
      <c r="K5313" s="1158"/>
      <c r="L5313" s="1158"/>
    </row>
    <row r="5314" spans="1:12" s="85" customFormat="1" ht="6" customHeight="1">
      <c r="A5314" s="110"/>
      <c r="B5314" s="115"/>
      <c r="C5314" s="115"/>
      <c r="D5314" s="117"/>
      <c r="E5314" s="117"/>
      <c r="F5314" s="117"/>
      <c r="G5314" s="117"/>
      <c r="H5314" s="117"/>
      <c r="I5314" s="117"/>
      <c r="J5314" s="118"/>
      <c r="K5314" s="118"/>
      <c r="L5314" s="118"/>
    </row>
    <row r="5315" spans="1:12" s="85" customFormat="1" ht="26.25" customHeight="1">
      <c r="A5315" s="110"/>
      <c r="B5315" s="1155" t="s">
        <v>1220</v>
      </c>
      <c r="C5315" s="1155"/>
      <c r="D5315" s="1218">
        <v>271</v>
      </c>
      <c r="E5315" s="1218"/>
      <c r="F5315" s="286">
        <v>283</v>
      </c>
      <c r="G5315" s="1157">
        <v>164</v>
      </c>
      <c r="H5315" s="1157"/>
      <c r="I5315" s="156">
        <v>142</v>
      </c>
      <c r="J5315" s="1158"/>
      <c r="K5315" s="1158"/>
      <c r="L5315" s="1158"/>
    </row>
    <row r="5316" spans="1:12" s="85" customFormat="1" ht="6" customHeight="1">
      <c r="A5316" s="110"/>
      <c r="B5316" s="115"/>
      <c r="C5316" s="115"/>
      <c r="D5316" s="117"/>
      <c r="E5316" s="117"/>
      <c r="F5316" s="117"/>
      <c r="G5316" s="117"/>
      <c r="H5316" s="117"/>
      <c r="I5316" s="117"/>
      <c r="J5316" s="118"/>
      <c r="K5316" s="118"/>
      <c r="L5316" s="118"/>
    </row>
    <row r="5317" spans="1:12" s="85" customFormat="1">
      <c r="A5317" s="110"/>
      <c r="B5317" s="1137"/>
      <c r="C5317" s="1137"/>
      <c r="D5317" s="1138"/>
      <c r="E5317" s="1138"/>
      <c r="F5317" s="132"/>
      <c r="G5317" s="1139"/>
      <c r="H5317" s="1138"/>
      <c r="I5317" s="132"/>
      <c r="J5317" s="1140"/>
      <c r="K5317" s="1140"/>
      <c r="L5317" s="1140"/>
    </row>
    <row r="5318" spans="1:12" s="98" customFormat="1">
      <c r="A5318" s="133" t="s">
        <v>1221</v>
      </c>
      <c r="B5318" s="134"/>
      <c r="C5318" s="95"/>
      <c r="D5318" s="95"/>
      <c r="E5318" s="95"/>
      <c r="F5318" s="95"/>
      <c r="G5318" s="95"/>
      <c r="H5318" s="95"/>
      <c r="I5318" s="95"/>
    </row>
    <row r="5319" spans="1:12" s="98" customFormat="1">
      <c r="A5319" s="99"/>
      <c r="B5319" s="95"/>
      <c r="C5319" s="95"/>
      <c r="D5319" s="95"/>
      <c r="E5319" s="95"/>
      <c r="F5319" s="95"/>
      <c r="G5319" s="95"/>
      <c r="H5319" s="95"/>
      <c r="I5319" s="95"/>
    </row>
    <row r="5320" spans="1:12" s="98" customFormat="1">
      <c r="A5320" s="99"/>
      <c r="B5320" s="95"/>
      <c r="C5320" s="95"/>
      <c r="D5320" s="95"/>
      <c r="E5320" s="95"/>
      <c r="F5320" s="95"/>
      <c r="G5320" s="95"/>
      <c r="H5320" s="95"/>
      <c r="I5320" s="95"/>
    </row>
    <row r="5321" spans="1:12" s="98" customFormat="1">
      <c r="A5321" s="99"/>
      <c r="B5321" s="95"/>
      <c r="C5321" s="95"/>
      <c r="D5321" s="95"/>
      <c r="E5321" s="95"/>
      <c r="F5321" s="95"/>
      <c r="G5321" s="95"/>
      <c r="H5321" s="95"/>
      <c r="I5321" s="95"/>
    </row>
    <row r="5322" spans="1:12" s="98" customFormat="1">
      <c r="A5322" s="99"/>
      <c r="B5322" s="95"/>
      <c r="C5322" s="95"/>
      <c r="D5322" s="95"/>
      <c r="E5322" s="95"/>
      <c r="F5322" s="95"/>
      <c r="G5322" s="95"/>
      <c r="H5322" s="95"/>
      <c r="I5322" s="95"/>
    </row>
    <row r="5323" spans="1:12" s="98" customFormat="1">
      <c r="A5323" s="99"/>
      <c r="B5323" s="95"/>
      <c r="C5323" s="95"/>
      <c r="D5323" s="95"/>
      <c r="E5323" s="95"/>
      <c r="F5323" s="95"/>
      <c r="G5323" s="95"/>
      <c r="H5323" s="95"/>
      <c r="I5323" s="95"/>
    </row>
    <row r="5324" spans="1:12" s="98" customFormat="1">
      <c r="A5324" s="99"/>
      <c r="B5324" s="95"/>
      <c r="C5324" s="95"/>
      <c r="D5324" s="95"/>
      <c r="E5324" s="95"/>
      <c r="F5324" s="95"/>
      <c r="G5324" s="95"/>
      <c r="H5324" s="95"/>
      <c r="I5324" s="95"/>
    </row>
    <row r="5325" spans="1:12" s="54" customFormat="1">
      <c r="A5325" s="53" t="s">
        <v>260</v>
      </c>
      <c r="E5325" s="55"/>
      <c r="F5325" s="55"/>
      <c r="G5325" s="55"/>
      <c r="H5325" s="55"/>
      <c r="I5325" s="55"/>
    </row>
    <row r="5326" spans="1:12" s="54" customFormat="1">
      <c r="A5326" s="56" t="s">
        <v>755</v>
      </c>
      <c r="B5326" s="1151" t="s">
        <v>97</v>
      </c>
      <c r="C5326" s="1151"/>
      <c r="D5326" s="1151"/>
      <c r="E5326" s="1151"/>
      <c r="F5326" s="1151"/>
      <c r="G5326" s="1151"/>
      <c r="H5326" s="1151"/>
      <c r="I5326" s="1151"/>
      <c r="J5326" s="1151"/>
      <c r="K5326" s="1151"/>
      <c r="L5326" s="1151"/>
    </row>
    <row r="5327" spans="1:12" s="54" customFormat="1" ht="9" customHeight="1">
      <c r="A5327" s="57"/>
      <c r="B5327" s="58"/>
      <c r="C5327" s="58"/>
      <c r="D5327" s="58"/>
      <c r="E5327" s="59"/>
      <c r="F5327" s="59"/>
      <c r="G5327" s="59"/>
      <c r="H5327" s="59"/>
      <c r="I5327" s="59"/>
      <c r="J5327" s="58"/>
      <c r="K5327" s="58"/>
      <c r="L5327" s="58"/>
    </row>
    <row r="5328" spans="1:12" s="54" customFormat="1" ht="27" customHeight="1">
      <c r="B5328" s="1152" t="s">
        <v>1222</v>
      </c>
      <c r="C5328" s="1152"/>
      <c r="D5328" s="1152"/>
      <c r="E5328" s="1152"/>
      <c r="F5328" s="1152"/>
      <c r="G5328" s="1152"/>
      <c r="H5328" s="1152"/>
      <c r="I5328" s="1152"/>
      <c r="J5328" s="1152"/>
      <c r="K5328" s="1152"/>
      <c r="L5328" s="1152"/>
    </row>
    <row r="5329" spans="1:12" s="54" customFormat="1">
      <c r="E5329" s="55"/>
      <c r="F5329" s="55"/>
      <c r="G5329" s="55"/>
      <c r="H5329" s="55"/>
      <c r="I5329" s="55"/>
    </row>
    <row r="5330" spans="1:12" s="54" customFormat="1" ht="13.5" customHeight="1">
      <c r="A5330" s="70" t="s">
        <v>262</v>
      </c>
      <c r="B5330" s="67"/>
      <c r="C5330" s="74" t="s">
        <v>263</v>
      </c>
      <c r="D5330" s="1150" t="s">
        <v>263</v>
      </c>
      <c r="E5330" s="1150"/>
      <c r="F5330" s="74" t="s">
        <v>264</v>
      </c>
      <c r="G5330" s="1150" t="s">
        <v>264</v>
      </c>
      <c r="H5330" s="1150"/>
      <c r="I5330" s="1143" t="s">
        <v>292</v>
      </c>
      <c r="J5330" s="1143"/>
      <c r="K5330" s="1143"/>
      <c r="L5330" s="1143"/>
    </row>
    <row r="5331" spans="1:12" s="54" customFormat="1" ht="13.5" customHeight="1">
      <c r="A5331" s="70" t="s">
        <v>265</v>
      </c>
      <c r="B5331" s="67"/>
      <c r="C5331" s="74">
        <v>2012</v>
      </c>
      <c r="D5331" s="1150">
        <v>2011</v>
      </c>
      <c r="E5331" s="1150"/>
      <c r="F5331" s="74">
        <v>2010</v>
      </c>
      <c r="G5331" s="1150">
        <v>2009</v>
      </c>
      <c r="H5331" s="1150"/>
      <c r="I5331" s="74"/>
      <c r="J5331" s="67"/>
      <c r="K5331" s="67"/>
      <c r="L5331" s="67"/>
    </row>
    <row r="5332" spans="1:12" s="54" customFormat="1" ht="12.75" customHeight="1">
      <c r="B5332" s="54" t="s">
        <v>266</v>
      </c>
      <c r="C5332" s="66">
        <v>9624720.8399999999</v>
      </c>
      <c r="D5332" s="1148">
        <v>8740863.8499999996</v>
      </c>
      <c r="E5332" s="1148"/>
      <c r="F5332" s="66">
        <v>7939410.5899999999</v>
      </c>
      <c r="G5332" s="1148">
        <v>7354402.8399999999</v>
      </c>
      <c r="H5332" s="1148"/>
      <c r="I5332" s="55"/>
    </row>
    <row r="5333" spans="1:12" s="54" customFormat="1" ht="6" customHeight="1">
      <c r="B5333" s="67"/>
      <c r="C5333" s="69"/>
      <c r="D5333" s="69"/>
      <c r="E5333" s="69"/>
      <c r="F5333" s="69"/>
      <c r="G5333" s="69"/>
      <c r="H5333" s="69"/>
      <c r="I5333" s="71"/>
      <c r="J5333" s="67"/>
      <c r="K5333" s="67"/>
      <c r="L5333" s="58"/>
    </row>
    <row r="5334" spans="1:12" s="54" customFormat="1" ht="12.75" customHeight="1">
      <c r="B5334" s="54" t="s">
        <v>265</v>
      </c>
      <c r="C5334" s="66">
        <v>1204203.24</v>
      </c>
      <c r="D5334" s="1148">
        <v>1143027.06</v>
      </c>
      <c r="E5334" s="1148"/>
      <c r="F5334" s="66">
        <v>1509885.76</v>
      </c>
      <c r="G5334" s="1148">
        <v>1338485.4099999999</v>
      </c>
      <c r="H5334" s="1148"/>
      <c r="I5334" s="55"/>
    </row>
    <row r="5335" spans="1:12" s="54" customFormat="1" ht="6" customHeight="1">
      <c r="B5335" s="67"/>
      <c r="C5335" s="69"/>
      <c r="D5335" s="69"/>
      <c r="E5335" s="69"/>
      <c r="F5335" s="69"/>
      <c r="G5335" s="69"/>
      <c r="H5335" s="69"/>
      <c r="I5335" s="71"/>
      <c r="J5335" s="67"/>
      <c r="K5335" s="67"/>
      <c r="L5335" s="58"/>
    </row>
    <row r="5336" spans="1:12" s="54" customFormat="1" ht="12.75" customHeight="1">
      <c r="B5336" s="70" t="s">
        <v>1</v>
      </c>
      <c r="C5336" s="97">
        <v>8420517.5999999996</v>
      </c>
      <c r="D5336" s="1148">
        <v>7597836.7899999991</v>
      </c>
      <c r="E5336" s="1148"/>
      <c r="F5336" s="66">
        <v>6429524.8300000001</v>
      </c>
      <c r="G5336" s="1148">
        <v>6015917.4299999997</v>
      </c>
      <c r="H5336" s="1148"/>
      <c r="I5336" s="55"/>
      <c r="L5336" s="58"/>
    </row>
    <row r="5337" spans="1:12" s="54" customFormat="1" ht="6" customHeight="1">
      <c r="B5337" s="67"/>
      <c r="C5337" s="69"/>
      <c r="D5337" s="69"/>
      <c r="E5337" s="69"/>
      <c r="F5337" s="69"/>
      <c r="G5337" s="69"/>
      <c r="H5337" s="69"/>
      <c r="I5337" s="71"/>
      <c r="J5337" s="67"/>
      <c r="K5337" s="67"/>
      <c r="L5337" s="58"/>
    </row>
    <row r="5338" spans="1:12" s="54" customFormat="1" ht="12.75" customHeight="1">
      <c r="B5338" s="54" t="s">
        <v>267</v>
      </c>
      <c r="C5338" s="72">
        <v>0.12511565374398953</v>
      </c>
      <c r="D5338" s="1149">
        <v>0.13076820319080934</v>
      </c>
      <c r="E5338" s="1149"/>
      <c r="F5338" s="72">
        <v>0.19017605184719386</v>
      </c>
      <c r="G5338" s="1149">
        <v>0.18199783709427589</v>
      </c>
      <c r="H5338" s="1149"/>
      <c r="I5338" s="72"/>
      <c r="L5338" s="58"/>
    </row>
    <row r="5339" spans="1:12" s="54" customFormat="1" ht="6" customHeight="1">
      <c r="B5339" s="67"/>
      <c r="C5339" s="71"/>
      <c r="D5339" s="71"/>
      <c r="E5339" s="71"/>
      <c r="F5339" s="71"/>
      <c r="G5339" s="71"/>
      <c r="H5339" s="71"/>
      <c r="I5339" s="71"/>
      <c r="J5339" s="67"/>
      <c r="K5339" s="67"/>
      <c r="L5339" s="58"/>
    </row>
    <row r="5340" spans="1:12" s="54" customFormat="1" ht="12.75" customHeight="1">
      <c r="E5340" s="55"/>
      <c r="F5340" s="55"/>
      <c r="G5340" s="55"/>
      <c r="H5340" s="55"/>
      <c r="I5340" s="55"/>
    </row>
    <row r="5341" spans="1:12" s="54" customFormat="1" ht="6" customHeight="1">
      <c r="B5341" s="67"/>
      <c r="C5341" s="71"/>
      <c r="D5341" s="71"/>
      <c r="E5341" s="71"/>
      <c r="F5341" s="71"/>
      <c r="G5341" s="71"/>
      <c r="H5341" s="71"/>
      <c r="I5341" s="71"/>
      <c r="J5341" s="67"/>
      <c r="K5341" s="67"/>
      <c r="L5341" s="67"/>
    </row>
    <row r="5342" spans="1:12" s="54" customFormat="1" ht="12.75" customHeight="1">
      <c r="E5342" s="55"/>
      <c r="F5342" s="55"/>
      <c r="G5342" s="55"/>
      <c r="H5342" s="55"/>
      <c r="I5342" s="55"/>
    </row>
    <row r="5343" spans="1:12" s="54" customFormat="1" ht="13.5" customHeight="1">
      <c r="A5343" s="70" t="s">
        <v>268</v>
      </c>
      <c r="B5343" s="73" t="s">
        <v>293</v>
      </c>
      <c r="C5343" s="1143" t="s">
        <v>270</v>
      </c>
      <c r="D5343" s="1143"/>
      <c r="E5343" s="1143"/>
      <c r="F5343" s="1143" t="s">
        <v>271</v>
      </c>
      <c r="G5343" s="1143"/>
      <c r="H5343" s="1143"/>
      <c r="I5343" s="74" t="s">
        <v>1</v>
      </c>
      <c r="J5343" s="73"/>
      <c r="K5343" s="74" t="s">
        <v>1</v>
      </c>
      <c r="L5343" s="74" t="s">
        <v>272</v>
      </c>
    </row>
    <row r="5344" spans="1:12" s="54" customFormat="1" ht="13.5" customHeight="1">
      <c r="A5344" s="70"/>
      <c r="B5344" s="73"/>
      <c r="C5344" s="74" t="s">
        <v>273</v>
      </c>
      <c r="D5344" s="74" t="s">
        <v>274</v>
      </c>
      <c r="E5344" s="74"/>
      <c r="F5344" s="74" t="s">
        <v>273</v>
      </c>
      <c r="G5344" s="74" t="s">
        <v>274</v>
      </c>
      <c r="H5344" s="74"/>
      <c r="I5344" s="74" t="s">
        <v>275</v>
      </c>
      <c r="J5344" s="73"/>
      <c r="K5344" s="74" t="s">
        <v>276</v>
      </c>
      <c r="L5344" s="74" t="s">
        <v>277</v>
      </c>
    </row>
    <row r="5345" spans="1:12" s="76" customFormat="1" ht="25.5">
      <c r="A5345" s="76" t="s">
        <v>1223</v>
      </c>
      <c r="B5345" s="76" t="s">
        <v>1224</v>
      </c>
      <c r="C5345" s="77">
        <v>1059056</v>
      </c>
      <c r="D5345" s="78">
        <v>0.11003498362244447</v>
      </c>
      <c r="E5345" s="79"/>
      <c r="F5345" s="77">
        <v>10418.879999999999</v>
      </c>
      <c r="G5345" s="78">
        <v>8.6520943092629442E-3</v>
      </c>
      <c r="H5345" s="79"/>
      <c r="I5345" s="77">
        <v>1048637.1200000001</v>
      </c>
      <c r="K5345" s="77">
        <v>1026428.77</v>
      </c>
      <c r="L5345" s="78">
        <v>2.1636523302050559E-2</v>
      </c>
    </row>
    <row r="5346" spans="1:12" s="76" customFormat="1" ht="6" customHeight="1">
      <c r="B5346" s="80"/>
      <c r="C5346" s="81"/>
      <c r="D5346" s="82"/>
      <c r="E5346" s="83"/>
      <c r="F5346" s="81"/>
      <c r="G5346" s="82"/>
      <c r="H5346" s="83"/>
      <c r="I5346" s="81"/>
      <c r="J5346" s="80"/>
      <c r="K5346" s="81"/>
      <c r="L5346" s="82"/>
    </row>
    <row r="5347" spans="1:12" s="76" customFormat="1" ht="25.5">
      <c r="A5347" s="76" t="s">
        <v>1225</v>
      </c>
      <c r="B5347" s="76" t="s">
        <v>1226</v>
      </c>
      <c r="C5347" s="77">
        <v>264763.92</v>
      </c>
      <c r="D5347" s="78">
        <v>2.7508737593681727E-2</v>
      </c>
      <c r="E5347" s="79"/>
      <c r="F5347" s="77">
        <v>2604.7199999999998</v>
      </c>
      <c r="G5347" s="78">
        <v>2.163023577315736E-3</v>
      </c>
      <c r="H5347" s="79"/>
      <c r="I5347" s="77">
        <v>262159.2</v>
      </c>
      <c r="K5347" s="77">
        <v>256607.3</v>
      </c>
      <c r="L5347" s="78">
        <v>2.1635783549415873E-2</v>
      </c>
    </row>
    <row r="5348" spans="1:12" s="76" customFormat="1" ht="6" customHeight="1">
      <c r="B5348" s="80"/>
      <c r="C5348" s="81"/>
      <c r="D5348" s="82"/>
      <c r="E5348" s="83"/>
      <c r="F5348" s="81"/>
      <c r="G5348" s="82"/>
      <c r="H5348" s="83"/>
      <c r="I5348" s="81"/>
      <c r="J5348" s="80"/>
      <c r="K5348" s="81"/>
      <c r="L5348" s="82"/>
    </row>
    <row r="5349" spans="1:12" s="76" customFormat="1" ht="38.25">
      <c r="A5349" s="76" t="s">
        <v>1227</v>
      </c>
      <c r="B5349" s="76" t="s">
        <v>1228</v>
      </c>
      <c r="C5349" s="77">
        <v>8300900.9199999999</v>
      </c>
      <c r="D5349" s="78">
        <v>0.86245627878387376</v>
      </c>
      <c r="E5349" s="79"/>
      <c r="F5349" s="77">
        <v>1191179.6399999999</v>
      </c>
      <c r="G5349" s="78">
        <v>0.98918488211342126</v>
      </c>
      <c r="H5349" s="79"/>
      <c r="I5349" s="77">
        <v>7109721.2800000003</v>
      </c>
      <c r="K5349" s="77">
        <v>6314800.7199999997</v>
      </c>
      <c r="L5349" s="78">
        <v>0.12588212918300937</v>
      </c>
    </row>
    <row r="5350" spans="1:12" s="76" customFormat="1" ht="6" customHeight="1">
      <c r="B5350" s="80"/>
      <c r="C5350" s="81"/>
      <c r="D5350" s="82"/>
      <c r="E5350" s="83"/>
      <c r="F5350" s="81"/>
      <c r="G5350" s="82"/>
      <c r="H5350" s="83"/>
      <c r="I5350" s="81"/>
      <c r="J5350" s="80"/>
      <c r="K5350" s="81"/>
      <c r="L5350" s="82"/>
    </row>
    <row r="5351" spans="1:12" s="54" customFormat="1">
      <c r="E5351" s="55"/>
      <c r="F5351" s="55"/>
      <c r="G5351" s="55"/>
      <c r="H5351" s="55"/>
      <c r="I5351" s="55"/>
    </row>
    <row r="5352" spans="1:12" s="85" customFormat="1">
      <c r="A5352" s="84" t="s">
        <v>288</v>
      </c>
      <c r="B5352" s="95"/>
      <c r="E5352" s="86"/>
      <c r="F5352" s="86"/>
      <c r="G5352" s="86"/>
      <c r="H5352" s="86"/>
      <c r="I5352" s="86"/>
    </row>
    <row r="5353" spans="1:12" s="85" customFormat="1">
      <c r="E5353" s="86"/>
      <c r="F5353" s="86"/>
      <c r="G5353" s="86"/>
      <c r="H5353" s="86"/>
      <c r="I5353" s="86"/>
    </row>
    <row r="5354" spans="1:12" s="85" customFormat="1">
      <c r="E5354" s="86"/>
      <c r="F5354" s="86"/>
      <c r="G5354" s="86"/>
      <c r="H5354" s="86"/>
      <c r="I5354" s="86"/>
    </row>
    <row r="5355" spans="1:12" s="85" customFormat="1">
      <c r="E5355" s="86"/>
      <c r="F5355" s="86"/>
      <c r="G5355" s="86"/>
      <c r="H5355" s="86"/>
      <c r="I5355" s="86"/>
    </row>
    <row r="5356" spans="1:12" s="85" customFormat="1">
      <c r="E5356" s="86"/>
      <c r="F5356" s="86"/>
      <c r="G5356" s="86"/>
      <c r="H5356" s="86"/>
      <c r="I5356" s="86"/>
    </row>
    <row r="5357" spans="1:12" s="85" customFormat="1">
      <c r="E5357" s="86"/>
      <c r="F5357" s="86"/>
      <c r="G5357" s="86"/>
      <c r="H5357" s="86"/>
      <c r="I5357" s="86"/>
    </row>
    <row r="5358" spans="1:12" s="85" customFormat="1">
      <c r="E5358" s="86"/>
      <c r="F5358" s="86"/>
      <c r="G5358" s="86"/>
      <c r="H5358" s="86"/>
      <c r="I5358" s="86"/>
    </row>
    <row r="5359" spans="1:12" s="85" customFormat="1">
      <c r="E5359" s="86"/>
      <c r="F5359" s="86"/>
      <c r="G5359" s="86"/>
      <c r="H5359" s="86"/>
      <c r="I5359" s="86"/>
    </row>
    <row r="5360" spans="1:12" s="85" customFormat="1" ht="12.75" customHeight="1">
      <c r="B5360" s="90"/>
      <c r="C5360" s="90"/>
      <c r="D5360" s="1158"/>
      <c r="E5360" s="1158"/>
      <c r="F5360" s="91"/>
      <c r="G5360" s="1221"/>
      <c r="H5360" s="1221"/>
      <c r="I5360" s="91"/>
      <c r="J5360" s="1158"/>
      <c r="K5360" s="1158"/>
      <c r="L5360" s="1158"/>
    </row>
    <row r="5361" spans="1:12" s="85" customFormat="1" ht="12.75" customHeight="1">
      <c r="B5361" s="90"/>
      <c r="C5361" s="90"/>
      <c r="D5361" s="1158"/>
      <c r="E5361" s="1158"/>
      <c r="F5361" s="91"/>
      <c r="G5361" s="1221"/>
      <c r="H5361" s="1221"/>
      <c r="I5361" s="91"/>
      <c r="J5361" s="1158"/>
      <c r="K5361" s="1158"/>
      <c r="L5361" s="1158"/>
    </row>
    <row r="5362" spans="1:12" s="85" customFormat="1" ht="12.75" customHeight="1">
      <c r="B5362" s="90"/>
      <c r="C5362" s="90"/>
      <c r="D5362" s="164"/>
      <c r="E5362" s="164"/>
      <c r="F5362" s="91"/>
      <c r="G5362" s="91"/>
      <c r="H5362" s="91"/>
      <c r="I5362" s="91"/>
      <c r="J5362" s="164"/>
      <c r="K5362" s="164"/>
      <c r="L5362" s="164"/>
    </row>
    <row r="5363" spans="1:12" s="98" customFormat="1">
      <c r="A5363" s="87" t="s">
        <v>260</v>
      </c>
    </row>
    <row r="5364" spans="1:12" s="98" customFormat="1">
      <c r="A5364" s="88" t="s">
        <v>755</v>
      </c>
      <c r="B5364" s="1144" t="s">
        <v>97</v>
      </c>
      <c r="C5364" s="1144"/>
      <c r="D5364" s="1144"/>
      <c r="E5364" s="1144"/>
      <c r="F5364" s="1144"/>
      <c r="G5364" s="1144"/>
      <c r="H5364" s="1144"/>
      <c r="I5364" s="1144"/>
      <c r="J5364" s="1144"/>
      <c r="K5364" s="1144"/>
      <c r="L5364" s="1144"/>
    </row>
    <row r="5365" spans="1:12" s="99" customFormat="1" ht="9" customHeight="1">
      <c r="B5365" s="100"/>
      <c r="C5365" s="100"/>
      <c r="D5365" s="100"/>
      <c r="E5365" s="100"/>
      <c r="F5365" s="100"/>
      <c r="G5365" s="100"/>
      <c r="H5365" s="100"/>
      <c r="I5365" s="100"/>
    </row>
    <row r="5366" spans="1:12" s="98" customFormat="1" ht="27" customHeight="1">
      <c r="B5366" s="1145" t="s">
        <v>1229</v>
      </c>
      <c r="C5366" s="1145"/>
      <c r="D5366" s="1145"/>
      <c r="E5366" s="1145"/>
      <c r="F5366" s="1145"/>
      <c r="G5366" s="1145"/>
      <c r="H5366" s="1145"/>
      <c r="I5366" s="1145"/>
      <c r="J5366" s="1145"/>
      <c r="K5366" s="1145"/>
      <c r="L5366" s="1145"/>
    </row>
    <row r="5367" spans="1:12" s="85" customFormat="1">
      <c r="E5367" s="86"/>
      <c r="F5367" s="86"/>
      <c r="G5367" s="86"/>
      <c r="H5367" s="86"/>
      <c r="I5367" s="86"/>
    </row>
    <row r="5368" spans="1:12" s="98" customFormat="1">
      <c r="A5368" s="102" t="s">
        <v>297</v>
      </c>
      <c r="B5368" s="103" t="s">
        <v>298</v>
      </c>
      <c r="C5368" s="103"/>
      <c r="D5368" s="103"/>
      <c r="E5368" s="103"/>
      <c r="F5368" s="86"/>
      <c r="G5368" s="103" t="s">
        <v>299</v>
      </c>
      <c r="H5368" s="104"/>
      <c r="I5368" s="104"/>
      <c r="J5368" s="104"/>
      <c r="K5368" s="105"/>
      <c r="L5368" s="105"/>
    </row>
    <row r="5369" spans="1:12" s="98" customFormat="1">
      <c r="A5369" s="99"/>
      <c r="B5369" s="1146"/>
      <c r="C5369" s="1146"/>
      <c r="D5369" s="1146"/>
      <c r="E5369" s="95"/>
      <c r="F5369" s="106"/>
      <c r="G5369" s="1147"/>
      <c r="H5369" s="1147"/>
      <c r="I5369" s="1147"/>
      <c r="J5369" s="1147"/>
      <c r="K5369" s="1147"/>
      <c r="L5369" s="1147"/>
    </row>
    <row r="5370" spans="1:12" s="98" customFormat="1">
      <c r="A5370" s="99"/>
      <c r="B5370" s="1146"/>
      <c r="C5370" s="1146"/>
      <c r="D5370" s="1146"/>
      <c r="E5370" s="95"/>
      <c r="F5370" s="106"/>
      <c r="G5370" s="1147"/>
      <c r="H5370" s="1147"/>
      <c r="I5370" s="1147"/>
      <c r="J5370" s="1147"/>
      <c r="K5370" s="1147"/>
      <c r="L5370" s="1147"/>
    </row>
    <row r="5371" spans="1:12" s="98" customFormat="1">
      <c r="A5371" s="99"/>
      <c r="B5371" s="1146"/>
      <c r="C5371" s="1146"/>
      <c r="D5371" s="1146"/>
      <c r="E5371" s="95"/>
      <c r="F5371" s="106"/>
      <c r="G5371" s="1147"/>
      <c r="H5371" s="1147"/>
      <c r="I5371" s="1147"/>
      <c r="J5371" s="1147"/>
      <c r="K5371" s="1147"/>
      <c r="L5371" s="1147"/>
    </row>
    <row r="5372" spans="1:12" s="98" customFormat="1">
      <c r="A5372" s="99"/>
      <c r="B5372" s="1146"/>
      <c r="C5372" s="1146"/>
      <c r="D5372" s="1146"/>
      <c r="E5372" s="95"/>
      <c r="F5372" s="106"/>
      <c r="G5372" s="1147"/>
      <c r="H5372" s="1147"/>
      <c r="I5372" s="1147"/>
      <c r="J5372" s="1147"/>
      <c r="K5372" s="1147"/>
      <c r="L5372" s="1147"/>
    </row>
    <row r="5373" spans="1:12" s="98" customFormat="1">
      <c r="A5373" s="99"/>
      <c r="B5373" s="1146"/>
      <c r="C5373" s="1146"/>
      <c r="D5373" s="1146"/>
      <c r="E5373" s="95"/>
      <c r="F5373" s="106"/>
      <c r="G5373" s="1147"/>
      <c r="H5373" s="1147"/>
      <c r="I5373" s="1147"/>
      <c r="J5373" s="1147"/>
      <c r="K5373" s="1147"/>
      <c r="L5373" s="1147"/>
    </row>
    <row r="5374" spans="1:12" s="98" customFormat="1">
      <c r="A5374" s="99"/>
      <c r="B5374" s="1146"/>
      <c r="C5374" s="1146"/>
      <c r="D5374" s="1146"/>
      <c r="E5374" s="95"/>
      <c r="F5374" s="106"/>
      <c r="G5374" s="1147"/>
      <c r="H5374" s="1147"/>
      <c r="I5374" s="1147"/>
      <c r="J5374" s="1147"/>
      <c r="K5374" s="1147"/>
      <c r="L5374" s="1147"/>
    </row>
    <row r="5375" spans="1:12" s="98" customFormat="1">
      <c r="A5375" s="99"/>
      <c r="B5375" s="1146"/>
      <c r="C5375" s="1146"/>
      <c r="D5375" s="1146"/>
      <c r="E5375" s="95"/>
      <c r="F5375" s="106"/>
      <c r="G5375" s="1147"/>
      <c r="H5375" s="1147"/>
      <c r="I5375" s="1147"/>
      <c r="J5375" s="1147"/>
      <c r="K5375" s="1147"/>
      <c r="L5375" s="1147"/>
    </row>
    <row r="5376" spans="1:12" s="98" customFormat="1">
      <c r="A5376" s="99"/>
      <c r="B5376" s="1146"/>
      <c r="C5376" s="1146"/>
      <c r="D5376" s="1146"/>
      <c r="E5376" s="95"/>
      <c r="F5376" s="106"/>
      <c r="G5376" s="1147"/>
      <c r="H5376" s="1147"/>
      <c r="I5376" s="1147"/>
      <c r="J5376" s="1147"/>
      <c r="K5376" s="1147"/>
      <c r="L5376" s="1147"/>
    </row>
    <row r="5377" spans="1:12" s="98" customFormat="1">
      <c r="A5377" s="99"/>
      <c r="B5377" s="1146"/>
      <c r="C5377" s="1146"/>
      <c r="D5377" s="1146"/>
      <c r="E5377" s="95"/>
      <c r="F5377" s="106"/>
      <c r="G5377" s="1147"/>
      <c r="H5377" s="1147"/>
      <c r="I5377" s="1147"/>
      <c r="J5377" s="1147"/>
      <c r="K5377" s="1147"/>
      <c r="L5377" s="1147"/>
    </row>
    <row r="5378" spans="1:12" s="98" customFormat="1">
      <c r="A5378" s="99"/>
      <c r="B5378" s="99"/>
      <c r="C5378" s="99"/>
      <c r="D5378" s="99"/>
      <c r="E5378" s="99"/>
      <c r="F5378" s="99"/>
      <c r="G5378" s="99"/>
      <c r="H5378" s="99"/>
      <c r="I5378" s="99"/>
    </row>
    <row r="5379" spans="1:12" s="98" customFormat="1" ht="27" customHeight="1">
      <c r="A5379" s="107" t="s">
        <v>300</v>
      </c>
      <c r="B5379" s="103" t="s">
        <v>301</v>
      </c>
      <c r="C5379" s="108" t="s">
        <v>302</v>
      </c>
      <c r="D5379" s="1141" t="s">
        <v>303</v>
      </c>
      <c r="E5379" s="1141"/>
      <c r="F5379" s="108" t="s">
        <v>304</v>
      </c>
      <c r="G5379" s="1141" t="s">
        <v>305</v>
      </c>
      <c r="H5379" s="1141"/>
      <c r="I5379" s="108" t="s">
        <v>306</v>
      </c>
      <c r="J5379" s="103" t="s">
        <v>307</v>
      </c>
      <c r="K5379" s="103"/>
      <c r="L5379" s="105"/>
    </row>
    <row r="5380" spans="1:12" s="85" customFormat="1" ht="76.5" customHeight="1">
      <c r="A5380" s="107"/>
      <c r="B5380" s="119" t="s">
        <v>1230</v>
      </c>
      <c r="C5380" s="173">
        <v>1</v>
      </c>
      <c r="D5380" s="1179">
        <v>1</v>
      </c>
      <c r="E5380" s="1179"/>
      <c r="F5380" s="173">
        <v>0.99</v>
      </c>
      <c r="G5380" s="1179">
        <v>1</v>
      </c>
      <c r="H5380" s="1179"/>
      <c r="I5380" s="173">
        <v>0.98</v>
      </c>
      <c r="J5380" s="1185"/>
      <c r="K5380" s="1187"/>
      <c r="L5380" s="1187"/>
    </row>
    <row r="5381" spans="1:12" s="85" customFormat="1" ht="6" customHeight="1">
      <c r="A5381" s="107"/>
      <c r="B5381" s="212"/>
      <c r="C5381" s="248"/>
      <c r="D5381" s="248"/>
      <c r="E5381" s="248"/>
      <c r="F5381" s="248"/>
      <c r="G5381" s="248"/>
      <c r="H5381" s="248"/>
      <c r="I5381" s="108"/>
      <c r="J5381" s="215"/>
      <c r="K5381" s="215"/>
      <c r="L5381" s="215"/>
    </row>
    <row r="5382" spans="1:12" s="85" customFormat="1" ht="51" customHeight="1">
      <c r="A5382" s="107"/>
      <c r="B5382" s="210" t="s">
        <v>1231</v>
      </c>
      <c r="C5382" s="287">
        <v>3</v>
      </c>
      <c r="D5382" s="1180">
        <v>3</v>
      </c>
      <c r="E5382" s="1180"/>
      <c r="F5382" s="174">
        <v>10</v>
      </c>
      <c r="G5382" s="1180">
        <v>10</v>
      </c>
      <c r="H5382" s="1180"/>
      <c r="I5382" s="222">
        <v>12</v>
      </c>
      <c r="J5382" s="1185"/>
      <c r="K5382" s="1187"/>
      <c r="L5382" s="1187"/>
    </row>
    <row r="5383" spans="1:12" s="85" customFormat="1" ht="6" customHeight="1">
      <c r="A5383" s="107"/>
      <c r="B5383" s="288"/>
      <c r="C5383" s="213"/>
      <c r="D5383" s="213"/>
      <c r="E5383" s="213"/>
      <c r="F5383" s="213"/>
      <c r="G5383" s="213"/>
      <c r="H5383" s="213"/>
      <c r="I5383" s="108"/>
      <c r="J5383" s="215"/>
      <c r="K5383" s="215"/>
      <c r="L5383" s="215"/>
    </row>
    <row r="5384" spans="1:12" s="85" customFormat="1" ht="38.25" customHeight="1">
      <c r="A5384" s="107"/>
      <c r="B5384" s="210" t="s">
        <v>1232</v>
      </c>
      <c r="C5384" s="287">
        <v>5</v>
      </c>
      <c r="D5384" s="1180">
        <v>5</v>
      </c>
      <c r="E5384" s="1180"/>
      <c r="F5384" s="174">
        <v>8</v>
      </c>
      <c r="G5384" s="1180">
        <v>8</v>
      </c>
      <c r="H5384" s="1180"/>
      <c r="I5384" s="222">
        <v>6</v>
      </c>
      <c r="J5384" s="1185"/>
      <c r="K5384" s="1187"/>
      <c r="L5384" s="1187"/>
    </row>
    <row r="5385" spans="1:12" s="85" customFormat="1" ht="6" customHeight="1">
      <c r="A5385" s="107"/>
      <c r="B5385" s="288"/>
      <c r="C5385" s="213"/>
      <c r="D5385" s="213"/>
      <c r="E5385" s="213"/>
      <c r="F5385" s="213"/>
      <c r="G5385" s="213"/>
      <c r="H5385" s="213"/>
      <c r="I5385" s="108"/>
      <c r="J5385" s="215"/>
      <c r="K5385" s="215"/>
      <c r="L5385" s="215"/>
    </row>
    <row r="5386" spans="1:12" s="85" customFormat="1">
      <c r="A5386" s="110"/>
      <c r="B5386" s="111"/>
      <c r="C5386" s="112"/>
      <c r="D5386" s="1142"/>
      <c r="E5386" s="1135"/>
      <c r="F5386" s="112"/>
      <c r="G5386" s="1142"/>
      <c r="H5386" s="1135"/>
      <c r="I5386" s="114"/>
      <c r="J5386" s="1136"/>
      <c r="K5386" s="1136"/>
      <c r="L5386" s="1136"/>
    </row>
    <row r="5387" spans="1:12" s="85" customFormat="1">
      <c r="A5387" s="87" t="s">
        <v>260</v>
      </c>
      <c r="E5387" s="86"/>
      <c r="F5387" s="86"/>
      <c r="G5387" s="86"/>
      <c r="H5387" s="86"/>
      <c r="I5387" s="86"/>
    </row>
    <row r="5388" spans="1:12" s="85" customFormat="1" ht="12.75" customHeight="1">
      <c r="A5388" s="88" t="s">
        <v>755</v>
      </c>
      <c r="B5388" s="1144" t="s">
        <v>97</v>
      </c>
      <c r="C5388" s="1144"/>
      <c r="D5388" s="1144"/>
      <c r="E5388" s="1144"/>
      <c r="F5388" s="1144"/>
      <c r="G5388" s="1144"/>
      <c r="H5388" s="1144"/>
      <c r="I5388" s="1144"/>
      <c r="J5388" s="1144"/>
      <c r="K5388" s="1144"/>
      <c r="L5388" s="1144"/>
    </row>
    <row r="5389" spans="1:12" s="85" customFormat="1" ht="9" customHeight="1">
      <c r="A5389" s="89"/>
      <c r="B5389" s="90"/>
      <c r="C5389" s="90"/>
      <c r="D5389" s="90"/>
      <c r="E5389" s="91"/>
      <c r="F5389" s="91"/>
      <c r="G5389" s="91"/>
      <c r="H5389" s="91"/>
      <c r="I5389" s="91"/>
      <c r="J5389" s="90"/>
      <c r="K5389" s="90"/>
      <c r="L5389" s="90"/>
    </row>
    <row r="5390" spans="1:12" s="85" customFormat="1" ht="27" customHeight="1">
      <c r="B5390" s="1163" t="s">
        <v>1229</v>
      </c>
      <c r="C5390" s="1163"/>
      <c r="D5390" s="1163"/>
      <c r="E5390" s="1163"/>
      <c r="F5390" s="1163"/>
      <c r="G5390" s="1163"/>
      <c r="H5390" s="1163"/>
      <c r="I5390" s="1163"/>
      <c r="J5390" s="1163"/>
      <c r="K5390" s="1163"/>
      <c r="L5390" s="1163"/>
    </row>
    <row r="5391" spans="1:12" s="85" customFormat="1">
      <c r="A5391" s="110"/>
      <c r="B5391" s="119"/>
      <c r="C5391" s="119"/>
      <c r="D5391" s="120"/>
      <c r="E5391" s="119"/>
      <c r="F5391" s="119"/>
      <c r="G5391" s="120"/>
      <c r="H5391" s="119"/>
      <c r="I5391" s="120"/>
      <c r="J5391" s="121"/>
      <c r="K5391" s="121"/>
      <c r="L5391" s="121"/>
    </row>
    <row r="5392" spans="1:12" s="98" customFormat="1" ht="27" customHeight="1">
      <c r="A5392" s="122" t="s">
        <v>309</v>
      </c>
      <c r="B5392" s="103" t="s">
        <v>310</v>
      </c>
      <c r="C5392" s="108"/>
      <c r="D5392" s="1141" t="s">
        <v>304</v>
      </c>
      <c r="E5392" s="1141"/>
      <c r="F5392" s="108" t="s">
        <v>305</v>
      </c>
      <c r="G5392" s="1141" t="s">
        <v>306</v>
      </c>
      <c r="H5392" s="1141"/>
      <c r="I5392" s="108" t="s">
        <v>311</v>
      </c>
      <c r="J5392" s="123" t="s">
        <v>307</v>
      </c>
      <c r="K5392" s="124"/>
      <c r="L5392" s="125"/>
    </row>
    <row r="5393" spans="1:12" s="85" customFormat="1" ht="12.75" customHeight="1">
      <c r="A5393" s="110"/>
      <c r="B5393" s="1133" t="s">
        <v>1233</v>
      </c>
      <c r="C5393" s="1133"/>
      <c r="D5393" s="1220">
        <v>672</v>
      </c>
      <c r="E5393" s="1220"/>
      <c r="F5393" s="289">
        <v>665</v>
      </c>
      <c r="G5393" s="1142">
        <v>627</v>
      </c>
      <c r="H5393" s="1135"/>
      <c r="I5393" s="114">
        <v>623</v>
      </c>
      <c r="J5393" s="1136"/>
      <c r="K5393" s="1136"/>
      <c r="L5393" s="1136"/>
    </row>
    <row r="5394" spans="1:12" s="98" customFormat="1" ht="6" customHeight="1">
      <c r="A5394" s="110"/>
      <c r="B5394" s="127"/>
      <c r="C5394" s="127"/>
      <c r="D5394" s="290"/>
      <c r="E5394" s="290"/>
      <c r="F5394" s="290"/>
      <c r="G5394" s="129"/>
      <c r="H5394" s="128"/>
      <c r="I5394" s="129"/>
      <c r="J5394" s="125"/>
      <c r="K5394" s="125"/>
      <c r="L5394" s="125"/>
    </row>
    <row r="5395" spans="1:12" s="85" customFormat="1" ht="25.5" customHeight="1">
      <c r="A5395" s="110"/>
      <c r="B5395" s="1155" t="s">
        <v>1234</v>
      </c>
      <c r="C5395" s="1155"/>
      <c r="D5395" s="1218">
        <v>329</v>
      </c>
      <c r="E5395" s="1218"/>
      <c r="F5395" s="286">
        <v>295</v>
      </c>
      <c r="G5395" s="1157">
        <v>250</v>
      </c>
      <c r="H5395" s="1157"/>
      <c r="I5395" s="156">
        <v>283</v>
      </c>
      <c r="J5395" s="1158"/>
      <c r="K5395" s="1158"/>
      <c r="L5395" s="1158"/>
    </row>
    <row r="5396" spans="1:12" s="85" customFormat="1" ht="6" customHeight="1">
      <c r="A5396" s="110"/>
      <c r="B5396" s="115"/>
      <c r="C5396" s="115"/>
      <c r="D5396" s="291"/>
      <c r="E5396" s="291"/>
      <c r="F5396" s="291"/>
      <c r="G5396" s="117"/>
      <c r="H5396" s="117"/>
      <c r="I5396" s="117"/>
      <c r="J5396" s="118"/>
      <c r="K5396" s="118"/>
      <c r="L5396" s="118"/>
    </row>
    <row r="5397" spans="1:12" s="85" customFormat="1" ht="25.5" customHeight="1">
      <c r="A5397" s="110"/>
      <c r="B5397" s="1155" t="s">
        <v>1235</v>
      </c>
      <c r="C5397" s="1155"/>
      <c r="D5397" s="1218">
        <v>238</v>
      </c>
      <c r="E5397" s="1218"/>
      <c r="F5397" s="286">
        <v>262</v>
      </c>
      <c r="G5397" s="1157">
        <v>242</v>
      </c>
      <c r="H5397" s="1157"/>
      <c r="I5397" s="156">
        <v>241</v>
      </c>
      <c r="J5397" s="1158"/>
      <c r="K5397" s="1158"/>
      <c r="L5397" s="1158"/>
    </row>
    <row r="5398" spans="1:12" s="85" customFormat="1" ht="6" customHeight="1">
      <c r="A5398" s="110"/>
      <c r="B5398" s="115"/>
      <c r="C5398" s="115"/>
      <c r="D5398" s="291"/>
      <c r="E5398" s="291"/>
      <c r="F5398" s="291"/>
      <c r="G5398" s="117"/>
      <c r="H5398" s="117"/>
      <c r="I5398" s="117"/>
      <c r="J5398" s="118"/>
      <c r="K5398" s="118"/>
      <c r="L5398" s="118"/>
    </row>
    <row r="5399" spans="1:12" s="85" customFormat="1" ht="25.5" customHeight="1">
      <c r="A5399" s="110"/>
      <c r="B5399" s="1155" t="s">
        <v>1236</v>
      </c>
      <c r="C5399" s="1155"/>
      <c r="D5399" s="1218">
        <v>308</v>
      </c>
      <c r="E5399" s="1218"/>
      <c r="F5399" s="286">
        <v>334</v>
      </c>
      <c r="G5399" s="1157">
        <v>358</v>
      </c>
      <c r="H5399" s="1157"/>
      <c r="I5399" s="156">
        <v>385</v>
      </c>
      <c r="J5399" s="1158" t="s">
        <v>734</v>
      </c>
      <c r="K5399" s="1158"/>
      <c r="L5399" s="1158"/>
    </row>
    <row r="5400" spans="1:12" s="85" customFormat="1" ht="6" customHeight="1">
      <c r="A5400" s="110"/>
      <c r="B5400" s="115"/>
      <c r="C5400" s="115"/>
      <c r="D5400" s="291"/>
      <c r="E5400" s="291"/>
      <c r="F5400" s="291"/>
      <c r="G5400" s="117"/>
      <c r="H5400" s="117"/>
      <c r="I5400" s="117"/>
      <c r="J5400" s="118"/>
      <c r="K5400" s="118"/>
      <c r="L5400" s="118"/>
    </row>
    <row r="5401" spans="1:12" s="85" customFormat="1" ht="25.5" customHeight="1">
      <c r="A5401" s="110"/>
      <c r="B5401" s="1155" t="s">
        <v>1237</v>
      </c>
      <c r="C5401" s="1155"/>
      <c r="D5401" s="1218">
        <v>458</v>
      </c>
      <c r="E5401" s="1218"/>
      <c r="F5401" s="286">
        <v>497</v>
      </c>
      <c r="G5401" s="1157">
        <v>518</v>
      </c>
      <c r="H5401" s="1157"/>
      <c r="I5401" s="156">
        <v>519</v>
      </c>
      <c r="J5401" s="1158"/>
      <c r="K5401" s="1158"/>
      <c r="L5401" s="1158"/>
    </row>
    <row r="5402" spans="1:12" s="85" customFormat="1" ht="6" customHeight="1">
      <c r="A5402" s="110"/>
      <c r="B5402" s="115"/>
      <c r="C5402" s="115"/>
      <c r="D5402" s="291"/>
      <c r="E5402" s="291"/>
      <c r="F5402" s="291"/>
      <c r="G5402" s="117"/>
      <c r="H5402" s="117"/>
      <c r="I5402" s="117"/>
      <c r="J5402" s="118"/>
      <c r="K5402" s="118"/>
      <c r="L5402" s="118"/>
    </row>
    <row r="5403" spans="1:12" s="85" customFormat="1" ht="14.25" customHeight="1">
      <c r="A5403" s="110"/>
      <c r="B5403" s="1155" t="s">
        <v>1238</v>
      </c>
      <c r="C5403" s="1155"/>
      <c r="D5403" s="1218">
        <v>104</v>
      </c>
      <c r="E5403" s="1218"/>
      <c r="F5403" s="286">
        <v>108</v>
      </c>
      <c r="G5403" s="1157">
        <v>99</v>
      </c>
      <c r="H5403" s="1157"/>
      <c r="I5403" s="156">
        <v>121</v>
      </c>
      <c r="J5403" s="1158"/>
      <c r="K5403" s="1158"/>
      <c r="L5403" s="1158"/>
    </row>
    <row r="5404" spans="1:12" s="85" customFormat="1" ht="6" customHeight="1">
      <c r="A5404" s="110"/>
      <c r="B5404" s="115"/>
      <c r="C5404" s="115"/>
      <c r="D5404" s="291"/>
      <c r="E5404" s="291"/>
      <c r="F5404" s="291"/>
      <c r="G5404" s="117"/>
      <c r="H5404" s="117"/>
      <c r="I5404" s="117"/>
      <c r="J5404" s="118"/>
      <c r="K5404" s="118"/>
      <c r="L5404" s="118"/>
    </row>
    <row r="5405" spans="1:12" s="85" customFormat="1" ht="25.5" customHeight="1">
      <c r="A5405" s="110"/>
      <c r="B5405" s="1155" t="s">
        <v>1239</v>
      </c>
      <c r="C5405" s="1155"/>
      <c r="D5405" s="1218">
        <v>1857</v>
      </c>
      <c r="E5405" s="1218"/>
      <c r="F5405" s="286">
        <v>1783</v>
      </c>
      <c r="G5405" s="1161">
        <v>1780</v>
      </c>
      <c r="H5405" s="1157"/>
      <c r="I5405" s="152">
        <v>1732</v>
      </c>
      <c r="J5405" s="1158"/>
      <c r="K5405" s="1158"/>
      <c r="L5405" s="1158"/>
    </row>
    <row r="5406" spans="1:12" s="85" customFormat="1" ht="6" customHeight="1">
      <c r="A5406" s="110"/>
      <c r="B5406" s="115"/>
      <c r="C5406" s="115"/>
      <c r="D5406" s="291"/>
      <c r="E5406" s="291"/>
      <c r="F5406" s="291"/>
      <c r="G5406" s="117"/>
      <c r="H5406" s="117"/>
      <c r="I5406" s="117"/>
      <c r="J5406" s="118"/>
      <c r="K5406" s="118"/>
      <c r="L5406" s="118"/>
    </row>
    <row r="5407" spans="1:12" s="85" customFormat="1">
      <c r="A5407" s="110"/>
      <c r="B5407" s="1133" t="s">
        <v>1240</v>
      </c>
      <c r="C5407" s="1133"/>
      <c r="D5407" s="1220">
        <v>571</v>
      </c>
      <c r="E5407" s="1220"/>
      <c r="F5407" s="289">
        <v>561</v>
      </c>
      <c r="G5407" s="1142">
        <v>529</v>
      </c>
      <c r="H5407" s="1135"/>
      <c r="I5407" s="114">
        <v>516</v>
      </c>
      <c r="J5407" s="1136"/>
      <c r="K5407" s="1136"/>
      <c r="L5407" s="1136"/>
    </row>
    <row r="5408" spans="1:12" s="98" customFormat="1" ht="6" customHeight="1">
      <c r="A5408" s="110"/>
      <c r="B5408" s="127"/>
      <c r="C5408" s="127"/>
      <c r="D5408" s="290"/>
      <c r="E5408" s="290"/>
      <c r="F5408" s="290"/>
      <c r="G5408" s="129"/>
      <c r="H5408" s="128"/>
      <c r="I5408" s="129"/>
      <c r="J5408" s="125"/>
      <c r="K5408" s="125"/>
      <c r="L5408" s="125"/>
    </row>
    <row r="5409" spans="1:12" s="85" customFormat="1" ht="25.5" customHeight="1">
      <c r="A5409" s="110"/>
      <c r="B5409" s="1155" t="s">
        <v>1241</v>
      </c>
      <c r="C5409" s="1155"/>
      <c r="D5409" s="1218">
        <v>97</v>
      </c>
      <c r="E5409" s="1218"/>
      <c r="F5409" s="286">
        <v>116</v>
      </c>
      <c r="G5409" s="1157">
        <v>263</v>
      </c>
      <c r="H5409" s="1157"/>
      <c r="I5409" s="156">
        <v>192</v>
      </c>
      <c r="J5409" s="1158"/>
      <c r="K5409" s="1158"/>
      <c r="L5409" s="1158"/>
    </row>
    <row r="5410" spans="1:12" s="85" customFormat="1" ht="6" customHeight="1">
      <c r="A5410" s="110"/>
      <c r="B5410" s="115"/>
      <c r="C5410" s="115"/>
      <c r="D5410" s="291"/>
      <c r="E5410" s="291"/>
      <c r="F5410" s="291"/>
      <c r="G5410" s="117"/>
      <c r="H5410" s="117"/>
      <c r="I5410" s="117"/>
      <c r="J5410" s="118"/>
      <c r="K5410" s="118"/>
      <c r="L5410" s="118"/>
    </row>
    <row r="5411" spans="1:12" s="85" customFormat="1" ht="25.5" customHeight="1">
      <c r="A5411" s="110"/>
      <c r="B5411" s="1155" t="s">
        <v>1242</v>
      </c>
      <c r="C5411" s="1155"/>
      <c r="D5411" s="1218">
        <v>95</v>
      </c>
      <c r="E5411" s="1218"/>
      <c r="F5411" s="286">
        <v>75</v>
      </c>
      <c r="G5411" s="1157">
        <v>102</v>
      </c>
      <c r="H5411" s="1157"/>
      <c r="I5411" s="156">
        <v>79</v>
      </c>
      <c r="J5411" s="1158"/>
      <c r="K5411" s="1158"/>
      <c r="L5411" s="1158"/>
    </row>
    <row r="5412" spans="1:12" s="85" customFormat="1" ht="6" customHeight="1">
      <c r="A5412" s="110"/>
      <c r="B5412" s="115"/>
      <c r="C5412" s="115"/>
      <c r="D5412" s="291"/>
      <c r="E5412" s="291"/>
      <c r="F5412" s="291"/>
      <c r="G5412" s="117"/>
      <c r="H5412" s="117"/>
      <c r="I5412" s="117"/>
      <c r="J5412" s="118"/>
      <c r="K5412" s="118"/>
      <c r="L5412" s="118"/>
    </row>
    <row r="5413" spans="1:12" s="85" customFormat="1" ht="25.5" customHeight="1">
      <c r="A5413" s="110"/>
      <c r="B5413" s="1219" t="s">
        <v>1243</v>
      </c>
      <c r="C5413" s="1219"/>
      <c r="D5413" s="1220">
        <v>7427</v>
      </c>
      <c r="E5413" s="1220"/>
      <c r="F5413" s="289">
        <v>7014</v>
      </c>
      <c r="G5413" s="1169">
        <v>2929</v>
      </c>
      <c r="H5413" s="1135"/>
      <c r="I5413" s="135">
        <v>2251</v>
      </c>
      <c r="J5413" s="1136"/>
      <c r="K5413" s="1136"/>
      <c r="L5413" s="1136"/>
    </row>
    <row r="5414" spans="1:12" s="85" customFormat="1" ht="6" customHeight="1">
      <c r="A5414" s="110"/>
      <c r="B5414" s="115"/>
      <c r="C5414" s="115"/>
      <c r="D5414" s="291"/>
      <c r="E5414" s="291"/>
      <c r="F5414" s="291"/>
      <c r="G5414" s="117"/>
      <c r="H5414" s="117"/>
      <c r="I5414" s="117"/>
      <c r="J5414" s="118"/>
      <c r="K5414" s="118"/>
      <c r="L5414" s="118"/>
    </row>
    <row r="5415" spans="1:12" s="85" customFormat="1">
      <c r="A5415" s="87"/>
      <c r="E5415" s="86"/>
      <c r="F5415" s="86"/>
      <c r="G5415" s="86"/>
      <c r="H5415" s="86"/>
      <c r="I5415" s="86"/>
    </row>
    <row r="5416" spans="1:12" s="85" customFormat="1">
      <c r="A5416" s="122" t="s">
        <v>1244</v>
      </c>
      <c r="E5416" s="86"/>
      <c r="F5416" s="86"/>
      <c r="G5416" s="86"/>
      <c r="H5416" s="86"/>
      <c r="I5416" s="86"/>
    </row>
    <row r="5417" spans="1:12" s="85" customFormat="1">
      <c r="A5417" s="87"/>
      <c r="E5417" s="86"/>
      <c r="F5417" s="86"/>
      <c r="G5417" s="86"/>
      <c r="H5417" s="86"/>
      <c r="I5417" s="86"/>
    </row>
    <row r="5418" spans="1:12" s="85" customFormat="1">
      <c r="A5418" s="87"/>
      <c r="E5418" s="86"/>
      <c r="F5418" s="86"/>
      <c r="G5418" s="86"/>
      <c r="H5418" s="86"/>
      <c r="I5418" s="86"/>
    </row>
    <row r="5419" spans="1:12" s="85" customFormat="1">
      <c r="A5419" s="87"/>
      <c r="E5419" s="86"/>
      <c r="F5419" s="86"/>
      <c r="G5419" s="86"/>
      <c r="H5419" s="86"/>
      <c r="I5419" s="86"/>
    </row>
    <row r="5420" spans="1:12" s="85" customFormat="1">
      <c r="A5420" s="87"/>
      <c r="E5420" s="86"/>
      <c r="F5420" s="86"/>
      <c r="G5420" s="86"/>
      <c r="H5420" s="86"/>
      <c r="I5420" s="86"/>
    </row>
    <row r="5421" spans="1:12" s="54" customFormat="1">
      <c r="A5421" s="53" t="s">
        <v>260</v>
      </c>
      <c r="E5421" s="55"/>
      <c r="F5421" s="55"/>
      <c r="G5421" s="55"/>
      <c r="H5421" s="55"/>
      <c r="I5421" s="55"/>
    </row>
    <row r="5422" spans="1:12" s="54" customFormat="1">
      <c r="A5422" s="56" t="s">
        <v>755</v>
      </c>
      <c r="B5422" s="1151" t="s">
        <v>97</v>
      </c>
      <c r="C5422" s="1151"/>
      <c r="D5422" s="1151"/>
      <c r="E5422" s="1151"/>
      <c r="F5422" s="1151"/>
      <c r="G5422" s="1151"/>
      <c r="H5422" s="1151"/>
      <c r="I5422" s="1151"/>
      <c r="J5422" s="1151"/>
      <c r="K5422" s="1151"/>
      <c r="L5422" s="1151"/>
    </row>
    <row r="5423" spans="1:12" s="54" customFormat="1" ht="9" customHeight="1">
      <c r="A5423" s="57"/>
      <c r="B5423" s="58"/>
      <c r="C5423" s="58"/>
      <c r="D5423" s="58"/>
      <c r="E5423" s="59"/>
      <c r="F5423" s="59"/>
      <c r="G5423" s="59"/>
      <c r="H5423" s="59"/>
      <c r="I5423" s="59"/>
      <c r="J5423" s="58"/>
      <c r="K5423" s="58"/>
      <c r="L5423" s="58"/>
    </row>
    <row r="5424" spans="1:12" s="54" customFormat="1" ht="27" customHeight="1">
      <c r="B5424" s="1152" t="s">
        <v>1245</v>
      </c>
      <c r="C5424" s="1152"/>
      <c r="D5424" s="1152"/>
      <c r="E5424" s="1152"/>
      <c r="F5424" s="1152"/>
      <c r="G5424" s="1152"/>
      <c r="H5424" s="1152"/>
      <c r="I5424" s="1152"/>
      <c r="J5424" s="1152"/>
      <c r="K5424" s="1152"/>
      <c r="L5424" s="1152"/>
    </row>
    <row r="5425" spans="1:12" s="54" customFormat="1">
      <c r="E5425" s="55"/>
      <c r="F5425" s="55"/>
      <c r="G5425" s="55"/>
      <c r="H5425" s="55"/>
      <c r="I5425" s="55"/>
    </row>
    <row r="5426" spans="1:12" s="54" customFormat="1" ht="13.5" customHeight="1">
      <c r="A5426" s="70" t="s">
        <v>262</v>
      </c>
      <c r="B5426" s="67"/>
      <c r="C5426" s="74" t="s">
        <v>263</v>
      </c>
      <c r="D5426" s="1150" t="s">
        <v>263</v>
      </c>
      <c r="E5426" s="1150"/>
      <c r="F5426" s="74" t="s">
        <v>264</v>
      </c>
      <c r="G5426" s="1150" t="s">
        <v>264</v>
      </c>
      <c r="H5426" s="1150"/>
      <c r="I5426" s="1143" t="s">
        <v>292</v>
      </c>
      <c r="J5426" s="1143"/>
      <c r="K5426" s="1143"/>
      <c r="L5426" s="1143"/>
    </row>
    <row r="5427" spans="1:12" s="54" customFormat="1" ht="13.5" customHeight="1">
      <c r="A5427" s="70" t="s">
        <v>265</v>
      </c>
      <c r="B5427" s="67"/>
      <c r="C5427" s="74">
        <v>2012</v>
      </c>
      <c r="D5427" s="1150">
        <v>2011</v>
      </c>
      <c r="E5427" s="1150"/>
      <c r="F5427" s="74">
        <v>2010</v>
      </c>
      <c r="G5427" s="1150">
        <v>2009</v>
      </c>
      <c r="H5427" s="1150"/>
      <c r="I5427" s="74"/>
      <c r="J5427" s="67"/>
      <c r="K5427" s="67"/>
      <c r="L5427" s="67"/>
    </row>
    <row r="5428" spans="1:12" s="54" customFormat="1" ht="12.75" customHeight="1">
      <c r="B5428" s="54" t="s">
        <v>266</v>
      </c>
      <c r="C5428" s="66">
        <v>1957691.72</v>
      </c>
      <c r="D5428" s="1148">
        <v>1928310.6</v>
      </c>
      <c r="E5428" s="1148"/>
      <c r="F5428" s="66">
        <v>1679191.17</v>
      </c>
      <c r="G5428" s="1148">
        <v>1686770.13</v>
      </c>
      <c r="H5428" s="1148"/>
      <c r="I5428" s="55"/>
    </row>
    <row r="5429" spans="1:12" s="54" customFormat="1" ht="6" customHeight="1">
      <c r="B5429" s="67"/>
      <c r="C5429" s="69"/>
      <c r="D5429" s="69"/>
      <c r="E5429" s="69"/>
      <c r="F5429" s="69"/>
      <c r="G5429" s="69"/>
      <c r="H5429" s="69"/>
      <c r="I5429" s="71"/>
      <c r="J5429" s="67"/>
      <c r="K5429" s="67"/>
      <c r="L5429" s="58"/>
    </row>
    <row r="5430" spans="1:12" s="54" customFormat="1" ht="12.75" customHeight="1">
      <c r="B5430" s="54" t="s">
        <v>265</v>
      </c>
      <c r="C5430" s="66">
        <v>807515.68</v>
      </c>
      <c r="D5430" s="1148">
        <v>601658.6</v>
      </c>
      <c r="E5430" s="1148"/>
      <c r="F5430" s="66">
        <v>568299.89</v>
      </c>
      <c r="G5430" s="1148">
        <v>638832.63</v>
      </c>
      <c r="H5430" s="1148"/>
      <c r="I5430" s="55"/>
    </row>
    <row r="5431" spans="1:12" s="54" customFormat="1" ht="6" customHeight="1">
      <c r="B5431" s="67"/>
      <c r="C5431" s="69"/>
      <c r="D5431" s="69"/>
      <c r="E5431" s="69"/>
      <c r="F5431" s="69"/>
      <c r="G5431" s="69"/>
      <c r="H5431" s="69"/>
      <c r="I5431" s="71"/>
      <c r="J5431" s="67"/>
      <c r="K5431" s="67"/>
      <c r="L5431" s="58"/>
    </row>
    <row r="5432" spans="1:12" s="54" customFormat="1" ht="12.75" customHeight="1">
      <c r="B5432" s="70" t="s">
        <v>1</v>
      </c>
      <c r="C5432" s="97">
        <v>1150176.04</v>
      </c>
      <c r="D5432" s="1148">
        <v>1326652</v>
      </c>
      <c r="E5432" s="1148"/>
      <c r="F5432" s="66">
        <v>1110891.2799999998</v>
      </c>
      <c r="G5432" s="1148">
        <v>1047937.4999999999</v>
      </c>
      <c r="H5432" s="1148"/>
      <c r="I5432" s="55"/>
      <c r="L5432" s="58"/>
    </row>
    <row r="5433" spans="1:12" s="54" customFormat="1" ht="6" customHeight="1">
      <c r="B5433" s="67"/>
      <c r="C5433" s="69"/>
      <c r="D5433" s="69"/>
      <c r="E5433" s="69"/>
      <c r="F5433" s="69"/>
      <c r="G5433" s="69"/>
      <c r="H5433" s="69"/>
      <c r="I5433" s="71"/>
      <c r="J5433" s="67"/>
      <c r="K5433" s="67"/>
      <c r="L5433" s="58"/>
    </row>
    <row r="5434" spans="1:12" s="54" customFormat="1" ht="12.75" customHeight="1">
      <c r="B5434" s="54" t="s">
        <v>267</v>
      </c>
      <c r="C5434" s="72">
        <v>0.41248357529958807</v>
      </c>
      <c r="D5434" s="1149">
        <v>0.31201332399458881</v>
      </c>
      <c r="E5434" s="1149"/>
      <c r="F5434" s="72">
        <v>0.33843668318003367</v>
      </c>
      <c r="G5434" s="1149">
        <v>0.37873129161944552</v>
      </c>
      <c r="H5434" s="1149"/>
      <c r="I5434" s="72"/>
      <c r="L5434" s="58"/>
    </row>
    <row r="5435" spans="1:12" s="54" customFormat="1" ht="6" customHeight="1">
      <c r="B5435" s="67"/>
      <c r="C5435" s="71"/>
      <c r="D5435" s="71"/>
      <c r="E5435" s="71"/>
      <c r="F5435" s="71"/>
      <c r="G5435" s="71"/>
      <c r="H5435" s="71"/>
      <c r="I5435" s="71"/>
      <c r="J5435" s="67"/>
      <c r="K5435" s="67"/>
      <c r="L5435" s="58"/>
    </row>
    <row r="5436" spans="1:12" s="54" customFormat="1" ht="12.75" customHeight="1">
      <c r="E5436" s="55"/>
      <c r="F5436" s="55"/>
      <c r="G5436" s="55"/>
      <c r="H5436" s="55"/>
      <c r="I5436" s="55"/>
    </row>
    <row r="5437" spans="1:12" s="54" customFormat="1" ht="6" customHeight="1">
      <c r="B5437" s="67"/>
      <c r="C5437" s="71"/>
      <c r="D5437" s="71"/>
      <c r="E5437" s="71"/>
      <c r="F5437" s="71"/>
      <c r="G5437" s="71"/>
      <c r="H5437" s="71"/>
      <c r="I5437" s="71"/>
      <c r="J5437" s="67"/>
      <c r="K5437" s="67"/>
      <c r="L5437" s="67"/>
    </row>
    <row r="5438" spans="1:12" s="54" customFormat="1" ht="12.75" customHeight="1">
      <c r="E5438" s="55"/>
      <c r="F5438" s="55"/>
      <c r="G5438" s="55"/>
      <c r="H5438" s="55"/>
      <c r="I5438" s="55"/>
    </row>
    <row r="5439" spans="1:12" s="54" customFormat="1" ht="13.5" customHeight="1">
      <c r="A5439" s="70" t="s">
        <v>268</v>
      </c>
      <c r="B5439" s="73" t="s">
        <v>293</v>
      </c>
      <c r="C5439" s="1143" t="s">
        <v>270</v>
      </c>
      <c r="D5439" s="1143"/>
      <c r="E5439" s="1143"/>
      <c r="F5439" s="1143" t="s">
        <v>271</v>
      </c>
      <c r="G5439" s="1143"/>
      <c r="H5439" s="1143"/>
      <c r="I5439" s="74" t="s">
        <v>1</v>
      </c>
      <c r="J5439" s="73"/>
      <c r="K5439" s="74" t="s">
        <v>1</v>
      </c>
      <c r="L5439" s="74" t="s">
        <v>272</v>
      </c>
    </row>
    <row r="5440" spans="1:12" s="54" customFormat="1" ht="13.5" customHeight="1">
      <c r="A5440" s="70"/>
      <c r="B5440" s="73"/>
      <c r="C5440" s="74" t="s">
        <v>273</v>
      </c>
      <c r="D5440" s="74" t="s">
        <v>274</v>
      </c>
      <c r="E5440" s="74"/>
      <c r="F5440" s="74" t="s">
        <v>273</v>
      </c>
      <c r="G5440" s="74" t="s">
        <v>274</v>
      </c>
      <c r="H5440" s="74"/>
      <c r="I5440" s="74" t="s">
        <v>275</v>
      </c>
      <c r="J5440" s="73"/>
      <c r="K5440" s="74" t="s">
        <v>276</v>
      </c>
      <c r="L5440" s="74" t="s">
        <v>277</v>
      </c>
    </row>
    <row r="5441" spans="1:12" s="76" customFormat="1">
      <c r="A5441" s="76" t="s">
        <v>1246</v>
      </c>
      <c r="B5441" s="76" t="s">
        <v>1247</v>
      </c>
      <c r="C5441" s="77">
        <v>391538.36</v>
      </c>
      <c r="D5441" s="78">
        <v>0.20000000817289046</v>
      </c>
      <c r="E5441" s="79"/>
      <c r="F5441" s="77">
        <v>363503.16</v>
      </c>
      <c r="G5441" s="78">
        <v>0.45014997108167604</v>
      </c>
      <c r="H5441" s="79"/>
      <c r="I5441" s="77">
        <v>28035.200000000012</v>
      </c>
      <c r="K5441" s="77">
        <v>153330.35999999999</v>
      </c>
      <c r="L5441" s="78">
        <v>-0.81715819358931907</v>
      </c>
    </row>
    <row r="5442" spans="1:12" s="76" customFormat="1" ht="6" customHeight="1">
      <c r="B5442" s="80"/>
      <c r="C5442" s="81"/>
      <c r="D5442" s="82"/>
      <c r="E5442" s="83"/>
      <c r="F5442" s="81"/>
      <c r="G5442" s="82"/>
      <c r="H5442" s="83"/>
      <c r="I5442" s="81"/>
      <c r="J5442" s="80"/>
      <c r="K5442" s="81"/>
      <c r="L5442" s="82"/>
    </row>
    <row r="5443" spans="1:12" s="76" customFormat="1">
      <c r="A5443" s="76" t="s">
        <v>1248</v>
      </c>
      <c r="B5443" s="76" t="s">
        <v>1249</v>
      </c>
      <c r="C5443" s="77">
        <v>1174615</v>
      </c>
      <c r="D5443" s="78">
        <v>0.59999998365421903</v>
      </c>
      <c r="E5443" s="79"/>
      <c r="F5443" s="77">
        <v>270509.36</v>
      </c>
      <c r="G5443" s="78">
        <v>0.33498960664144622</v>
      </c>
      <c r="H5443" s="79"/>
      <c r="I5443" s="77">
        <v>904105.64</v>
      </c>
      <c r="K5443" s="77">
        <v>949991.24</v>
      </c>
      <c r="L5443" s="78">
        <v>-4.830107696572021E-2</v>
      </c>
    </row>
    <row r="5444" spans="1:12" s="76" customFormat="1" ht="6" customHeight="1">
      <c r="B5444" s="80"/>
      <c r="C5444" s="81"/>
      <c r="D5444" s="82"/>
      <c r="E5444" s="83"/>
      <c r="F5444" s="81"/>
      <c r="G5444" s="82"/>
      <c r="H5444" s="83"/>
      <c r="I5444" s="81"/>
      <c r="J5444" s="80"/>
      <c r="K5444" s="81"/>
      <c r="L5444" s="82"/>
    </row>
    <row r="5445" spans="1:12" s="76" customFormat="1">
      <c r="A5445" s="76" t="s">
        <v>1250</v>
      </c>
      <c r="B5445" s="76" t="s">
        <v>1251</v>
      </c>
      <c r="C5445" s="77">
        <v>391538.36</v>
      </c>
      <c r="D5445" s="78">
        <v>0.20000000817289046</v>
      </c>
      <c r="E5445" s="79"/>
      <c r="F5445" s="77">
        <v>173503.16</v>
      </c>
      <c r="G5445" s="78">
        <v>0.21486042227687763</v>
      </c>
      <c r="H5445" s="79"/>
      <c r="I5445" s="77">
        <v>218035.19999999998</v>
      </c>
      <c r="K5445" s="77">
        <v>223330.4</v>
      </c>
      <c r="L5445" s="78">
        <v>-2.371016216332399E-2</v>
      </c>
    </row>
    <row r="5446" spans="1:12" s="76" customFormat="1" ht="6" customHeight="1">
      <c r="B5446" s="80"/>
      <c r="C5446" s="81"/>
      <c r="D5446" s="82"/>
      <c r="E5446" s="83"/>
      <c r="F5446" s="81"/>
      <c r="G5446" s="82"/>
      <c r="H5446" s="83"/>
      <c r="I5446" s="81"/>
      <c r="J5446" s="80"/>
      <c r="K5446" s="81"/>
      <c r="L5446" s="82"/>
    </row>
    <row r="5447" spans="1:12" s="54" customFormat="1">
      <c r="E5447" s="55"/>
      <c r="F5447" s="55"/>
      <c r="G5447" s="55"/>
      <c r="H5447" s="55"/>
      <c r="I5447" s="55"/>
    </row>
    <row r="5448" spans="1:12" s="85" customFormat="1">
      <c r="A5448" s="84" t="s">
        <v>288</v>
      </c>
      <c r="B5448" s="95"/>
      <c r="E5448" s="86"/>
      <c r="F5448" s="86"/>
      <c r="G5448" s="86"/>
      <c r="H5448" s="86"/>
      <c r="I5448" s="86"/>
    </row>
    <row r="5449" spans="1:12" s="85" customFormat="1">
      <c r="E5449" s="86"/>
      <c r="F5449" s="86"/>
      <c r="G5449" s="86"/>
      <c r="H5449" s="86"/>
      <c r="I5449" s="86"/>
    </row>
    <row r="5450" spans="1:12" s="85" customFormat="1">
      <c r="E5450" s="86"/>
      <c r="F5450" s="86"/>
      <c r="G5450" s="86"/>
      <c r="H5450" s="86"/>
      <c r="I5450" s="86"/>
    </row>
    <row r="5451" spans="1:12" s="85" customFormat="1">
      <c r="E5451" s="86"/>
      <c r="F5451" s="86"/>
      <c r="G5451" s="86"/>
      <c r="H5451" s="86"/>
      <c r="I5451" s="86"/>
    </row>
    <row r="5452" spans="1:12" s="85" customFormat="1">
      <c r="E5452" s="86"/>
      <c r="F5452" s="86"/>
      <c r="G5452" s="86"/>
      <c r="H5452" s="86"/>
      <c r="I5452" s="86"/>
    </row>
    <row r="5453" spans="1:12" s="85" customFormat="1">
      <c r="E5453" s="86"/>
      <c r="F5453" s="86"/>
      <c r="G5453" s="86"/>
      <c r="H5453" s="86"/>
      <c r="I5453" s="86"/>
    </row>
    <row r="5454" spans="1:12" s="85" customFormat="1">
      <c r="E5454" s="86"/>
      <c r="F5454" s="86"/>
      <c r="G5454" s="86"/>
      <c r="H5454" s="86"/>
      <c r="I5454" s="86"/>
    </row>
    <row r="5455" spans="1:12" s="85" customFormat="1">
      <c r="E5455" s="86"/>
      <c r="F5455" s="86"/>
      <c r="G5455" s="86"/>
      <c r="H5455" s="86"/>
      <c r="I5455" s="86"/>
    </row>
    <row r="5456" spans="1:12" s="85" customFormat="1">
      <c r="E5456" s="86"/>
      <c r="F5456" s="86"/>
      <c r="G5456" s="86"/>
      <c r="H5456" s="86"/>
      <c r="I5456" s="86"/>
    </row>
    <row r="5457" spans="1:12" s="85" customFormat="1">
      <c r="E5457" s="86"/>
      <c r="F5457" s="86"/>
      <c r="G5457" s="86"/>
      <c r="H5457" s="86"/>
      <c r="I5457" s="86"/>
    </row>
    <row r="5458" spans="1:12" s="98" customFormat="1">
      <c r="A5458" s="87" t="s">
        <v>260</v>
      </c>
    </row>
    <row r="5459" spans="1:12" s="98" customFormat="1">
      <c r="A5459" s="88" t="s">
        <v>755</v>
      </c>
      <c r="B5459" s="1144" t="s">
        <v>97</v>
      </c>
      <c r="C5459" s="1144"/>
      <c r="D5459" s="1144"/>
      <c r="E5459" s="1144"/>
      <c r="F5459" s="1144"/>
      <c r="G5459" s="1144"/>
      <c r="H5459" s="1144"/>
      <c r="I5459" s="1144"/>
      <c r="J5459" s="1144"/>
      <c r="K5459" s="1144"/>
      <c r="L5459" s="1144"/>
    </row>
    <row r="5460" spans="1:12" s="99" customFormat="1" ht="9" customHeight="1">
      <c r="B5460" s="100"/>
      <c r="C5460" s="100"/>
      <c r="D5460" s="100"/>
      <c r="E5460" s="100"/>
      <c r="F5460" s="100"/>
      <c r="G5460" s="100"/>
      <c r="H5460" s="100"/>
      <c r="I5460" s="100"/>
    </row>
    <row r="5461" spans="1:12" s="98" customFormat="1" ht="21" customHeight="1">
      <c r="B5461" s="1145" t="s">
        <v>1252</v>
      </c>
      <c r="C5461" s="1145"/>
      <c r="D5461" s="1145"/>
      <c r="E5461" s="1145"/>
      <c r="F5461" s="1145"/>
      <c r="G5461" s="1145"/>
      <c r="H5461" s="1145"/>
      <c r="I5461" s="1145"/>
      <c r="J5461" s="1145"/>
      <c r="K5461" s="1145"/>
      <c r="L5461" s="1145"/>
    </row>
    <row r="5462" spans="1:12" s="85" customFormat="1" ht="9" customHeight="1">
      <c r="E5462" s="86"/>
      <c r="F5462" s="86"/>
      <c r="G5462" s="86"/>
      <c r="H5462" s="86"/>
      <c r="I5462" s="86"/>
    </row>
    <row r="5463" spans="1:12" s="98" customFormat="1">
      <c r="A5463" s="102" t="s">
        <v>297</v>
      </c>
      <c r="B5463" s="103" t="s">
        <v>298</v>
      </c>
      <c r="C5463" s="103"/>
      <c r="D5463" s="103"/>
      <c r="E5463" s="103"/>
      <c r="F5463" s="86"/>
      <c r="G5463" s="103" t="s">
        <v>299</v>
      </c>
      <c r="H5463" s="104"/>
      <c r="I5463" s="104"/>
      <c r="J5463" s="104"/>
      <c r="K5463" s="105"/>
      <c r="L5463" s="105"/>
    </row>
    <row r="5464" spans="1:12" s="98" customFormat="1">
      <c r="A5464" s="99"/>
      <c r="B5464" s="1146"/>
      <c r="C5464" s="1146"/>
      <c r="D5464" s="1146"/>
      <c r="E5464" s="95"/>
      <c r="F5464" s="106"/>
      <c r="G5464" s="1147"/>
      <c r="H5464" s="1147"/>
      <c r="I5464" s="1147"/>
      <c r="J5464" s="1147"/>
      <c r="K5464" s="1147"/>
      <c r="L5464" s="1147"/>
    </row>
    <row r="5465" spans="1:12" s="98" customFormat="1">
      <c r="A5465" s="99"/>
      <c r="B5465" s="1146"/>
      <c r="C5465" s="1146"/>
      <c r="D5465" s="1146"/>
      <c r="E5465" s="95"/>
      <c r="F5465" s="106"/>
      <c r="G5465" s="1147"/>
      <c r="H5465" s="1147"/>
      <c r="I5465" s="1147"/>
      <c r="J5465" s="1147"/>
      <c r="K5465" s="1147"/>
      <c r="L5465" s="1147"/>
    </row>
    <row r="5466" spans="1:12" s="98" customFormat="1">
      <c r="A5466" s="99"/>
      <c r="B5466" s="1146"/>
      <c r="C5466" s="1146"/>
      <c r="D5466" s="1146"/>
      <c r="E5466" s="95"/>
      <c r="F5466" s="106"/>
      <c r="G5466" s="1147"/>
      <c r="H5466" s="1147"/>
      <c r="I5466" s="1147"/>
      <c r="J5466" s="1147"/>
      <c r="K5466" s="1147"/>
      <c r="L5466" s="1147"/>
    </row>
    <row r="5467" spans="1:12" s="98" customFormat="1">
      <c r="A5467" s="99"/>
      <c r="B5467" s="1146"/>
      <c r="C5467" s="1146"/>
      <c r="D5467" s="1146"/>
      <c r="E5467" s="95"/>
      <c r="F5467" s="106"/>
      <c r="G5467" s="1147"/>
      <c r="H5467" s="1147"/>
      <c r="I5467" s="1147"/>
      <c r="J5467" s="1147"/>
      <c r="K5467" s="1147"/>
      <c r="L5467" s="1147"/>
    </row>
    <row r="5468" spans="1:12" s="98" customFormat="1">
      <c r="A5468" s="99"/>
      <c r="B5468" s="1146"/>
      <c r="C5468" s="1146"/>
      <c r="D5468" s="1146"/>
      <c r="E5468" s="95"/>
      <c r="F5468" s="106"/>
      <c r="G5468" s="1147"/>
      <c r="H5468" s="1147"/>
      <c r="I5468" s="1147"/>
      <c r="J5468" s="1147"/>
      <c r="K5468" s="1147"/>
      <c r="L5468" s="1147"/>
    </row>
    <row r="5469" spans="1:12" s="98" customFormat="1" ht="21.75" customHeight="1">
      <c r="A5469" s="99"/>
      <c r="B5469" s="1146"/>
      <c r="C5469" s="1146"/>
      <c r="D5469" s="1146"/>
      <c r="E5469" s="95"/>
      <c r="F5469" s="106"/>
      <c r="G5469" s="1147"/>
      <c r="H5469" s="1147"/>
      <c r="I5469" s="1147"/>
      <c r="J5469" s="1147"/>
      <c r="K5469" s="1147"/>
      <c r="L5469" s="1147"/>
    </row>
    <row r="5470" spans="1:12" s="98" customFormat="1" ht="27" customHeight="1">
      <c r="A5470" s="107" t="s">
        <v>300</v>
      </c>
      <c r="B5470" s="103" t="s">
        <v>301</v>
      </c>
      <c r="C5470" s="108" t="s">
        <v>302</v>
      </c>
      <c r="D5470" s="1141" t="s">
        <v>303</v>
      </c>
      <c r="E5470" s="1141"/>
      <c r="F5470" s="108" t="s">
        <v>304</v>
      </c>
      <c r="G5470" s="1141" t="s">
        <v>305</v>
      </c>
      <c r="H5470" s="1141"/>
      <c r="I5470" s="108" t="s">
        <v>306</v>
      </c>
      <c r="J5470" s="103" t="s">
        <v>307</v>
      </c>
      <c r="K5470" s="103"/>
      <c r="L5470" s="105"/>
    </row>
    <row r="5471" spans="1:12" s="85" customFormat="1" ht="51" customHeight="1">
      <c r="A5471" s="107"/>
      <c r="B5471" s="119" t="s">
        <v>1253</v>
      </c>
      <c r="C5471" s="173">
        <v>0.95</v>
      </c>
      <c r="D5471" s="1179">
        <v>0.95</v>
      </c>
      <c r="E5471" s="1179"/>
      <c r="F5471" s="173" t="s">
        <v>1254</v>
      </c>
      <c r="G5471" s="1179" t="s">
        <v>1255</v>
      </c>
      <c r="H5471" s="1179"/>
      <c r="I5471" s="173" t="s">
        <v>1256</v>
      </c>
      <c r="J5471" s="1185"/>
      <c r="K5471" s="1187"/>
      <c r="L5471" s="1187"/>
    </row>
    <row r="5472" spans="1:12" s="85" customFormat="1" ht="6" customHeight="1">
      <c r="A5472" s="107"/>
      <c r="B5472" s="212"/>
      <c r="C5472" s="248"/>
      <c r="D5472" s="248"/>
      <c r="E5472" s="248"/>
      <c r="F5472" s="248"/>
      <c r="G5472" s="248"/>
      <c r="H5472" s="248"/>
      <c r="I5472" s="248"/>
      <c r="J5472" s="215"/>
      <c r="K5472" s="215"/>
      <c r="L5472" s="215"/>
    </row>
    <row r="5473" spans="1:12" s="85" customFormat="1" ht="38.25">
      <c r="A5473" s="110"/>
      <c r="B5473" s="111" t="s">
        <v>1257</v>
      </c>
      <c r="C5473" s="216">
        <v>0.95</v>
      </c>
      <c r="D5473" s="1192">
        <v>0.95</v>
      </c>
      <c r="E5473" s="1192"/>
      <c r="F5473" s="216" t="s">
        <v>1258</v>
      </c>
      <c r="G5473" s="1179" t="s">
        <v>1259</v>
      </c>
      <c r="H5473" s="1179"/>
      <c r="I5473" s="216" t="s">
        <v>1260</v>
      </c>
      <c r="J5473" s="1136"/>
      <c r="K5473" s="1136"/>
      <c r="L5473" s="1136"/>
    </row>
    <row r="5474" spans="1:12" s="98" customFormat="1" ht="6" customHeight="1">
      <c r="A5474" s="110"/>
      <c r="B5474" s="115"/>
      <c r="C5474" s="116"/>
      <c r="D5474" s="117"/>
      <c r="E5474" s="116"/>
      <c r="F5474" s="116"/>
      <c r="G5474" s="117"/>
      <c r="H5474" s="116"/>
      <c r="I5474" s="117"/>
      <c r="J5474" s="118"/>
      <c r="K5474" s="118"/>
      <c r="L5474" s="118"/>
    </row>
    <row r="5475" spans="1:12" s="85" customFormat="1" ht="9.75" customHeight="1">
      <c r="A5475" s="110"/>
      <c r="B5475" s="111"/>
      <c r="C5475" s="112"/>
      <c r="D5475" s="1142"/>
      <c r="E5475" s="1135"/>
      <c r="F5475" s="112"/>
      <c r="G5475" s="1142"/>
      <c r="H5475" s="1135"/>
      <c r="I5475" s="114"/>
      <c r="J5475" s="1136"/>
      <c r="K5475" s="1136"/>
      <c r="L5475" s="1136"/>
    </row>
    <row r="5476" spans="1:12" s="98" customFormat="1" ht="20.25" customHeight="1">
      <c r="A5476" s="122" t="s">
        <v>309</v>
      </c>
      <c r="B5476" s="103" t="s">
        <v>310</v>
      </c>
      <c r="C5476" s="108"/>
      <c r="D5476" s="1141" t="s">
        <v>304</v>
      </c>
      <c r="E5476" s="1141"/>
      <c r="F5476" s="108" t="s">
        <v>305</v>
      </c>
      <c r="G5476" s="1141" t="s">
        <v>306</v>
      </c>
      <c r="H5476" s="1141"/>
      <c r="I5476" s="108" t="s">
        <v>311</v>
      </c>
      <c r="J5476" s="123" t="s">
        <v>307</v>
      </c>
      <c r="K5476" s="124"/>
      <c r="L5476" s="125"/>
    </row>
    <row r="5477" spans="1:12" s="85" customFormat="1" ht="12.75" customHeight="1">
      <c r="A5477" s="107"/>
      <c r="B5477" s="1185" t="s">
        <v>1261</v>
      </c>
      <c r="C5477" s="1185" t="s">
        <v>1262</v>
      </c>
      <c r="D5477" s="1217">
        <v>1977</v>
      </c>
      <c r="E5477" s="1217"/>
      <c r="F5477" s="241">
        <v>1956</v>
      </c>
      <c r="G5477" s="1217">
        <v>2024</v>
      </c>
      <c r="H5477" s="1217"/>
      <c r="I5477" s="241">
        <v>2034</v>
      </c>
      <c r="J5477" s="1187"/>
      <c r="K5477" s="1187"/>
      <c r="L5477" s="1187"/>
    </row>
    <row r="5478" spans="1:12" s="85" customFormat="1" ht="6" customHeight="1">
      <c r="A5478" s="107"/>
      <c r="B5478" s="215"/>
      <c r="C5478" s="215"/>
      <c r="D5478" s="255"/>
      <c r="E5478" s="255"/>
      <c r="F5478" s="255"/>
      <c r="G5478" s="255"/>
      <c r="H5478" s="255"/>
      <c r="I5478" s="255"/>
      <c r="J5478" s="215"/>
      <c r="K5478" s="215"/>
      <c r="L5478" s="215"/>
    </row>
    <row r="5479" spans="1:12" s="85" customFormat="1" ht="12.75" customHeight="1">
      <c r="A5479" s="110"/>
      <c r="B5479" s="1133" t="s">
        <v>1263</v>
      </c>
      <c r="C5479" s="1133" t="s">
        <v>1264</v>
      </c>
      <c r="D5479" s="1216">
        <v>441</v>
      </c>
      <c r="E5479" s="1216"/>
      <c r="F5479" s="292">
        <v>470</v>
      </c>
      <c r="G5479" s="1216">
        <v>448</v>
      </c>
      <c r="H5479" s="1216"/>
      <c r="I5479" s="292">
        <v>423</v>
      </c>
      <c r="J5479" s="1136"/>
      <c r="K5479" s="1136"/>
      <c r="L5479" s="1136"/>
    </row>
    <row r="5480" spans="1:12" s="98" customFormat="1" ht="6" customHeight="1">
      <c r="A5480" s="110"/>
      <c r="B5480" s="127"/>
      <c r="C5480" s="127"/>
      <c r="D5480" s="293"/>
      <c r="E5480" s="293"/>
      <c r="F5480" s="293"/>
      <c r="G5480" s="293"/>
      <c r="H5480" s="293"/>
      <c r="I5480" s="293"/>
      <c r="J5480" s="125"/>
      <c r="K5480" s="125"/>
      <c r="L5480" s="125"/>
    </row>
    <row r="5481" spans="1:12" s="85" customFormat="1" ht="12.75" customHeight="1">
      <c r="A5481" s="110"/>
      <c r="B5481" s="1155" t="s">
        <v>1265</v>
      </c>
      <c r="C5481" s="1155" t="s">
        <v>1266</v>
      </c>
      <c r="D5481" s="1217">
        <v>1329</v>
      </c>
      <c r="E5481" s="1217"/>
      <c r="F5481" s="241">
        <v>1366</v>
      </c>
      <c r="G5481" s="1217">
        <v>1430</v>
      </c>
      <c r="H5481" s="1217"/>
      <c r="I5481" s="241">
        <v>1408</v>
      </c>
      <c r="J5481" s="1158"/>
      <c r="K5481" s="1158"/>
      <c r="L5481" s="1158"/>
    </row>
    <row r="5482" spans="1:12" s="85" customFormat="1" ht="6" customHeight="1">
      <c r="A5482" s="110"/>
      <c r="B5482" s="115"/>
      <c r="C5482" s="115"/>
      <c r="D5482" s="255"/>
      <c r="E5482" s="255"/>
      <c r="F5482" s="255"/>
      <c r="G5482" s="255"/>
      <c r="H5482" s="255"/>
      <c r="I5482" s="255"/>
      <c r="J5482" s="118"/>
      <c r="K5482" s="118"/>
      <c r="L5482" s="118"/>
    </row>
    <row r="5483" spans="1:12" s="85" customFormat="1" ht="12.75" customHeight="1">
      <c r="A5483" s="110"/>
      <c r="B5483" s="1155" t="s">
        <v>1267</v>
      </c>
      <c r="C5483" s="1155" t="s">
        <v>1268</v>
      </c>
      <c r="D5483" s="1217">
        <v>640</v>
      </c>
      <c r="E5483" s="1217"/>
      <c r="F5483" s="241">
        <v>650</v>
      </c>
      <c r="G5483" s="1217">
        <v>719</v>
      </c>
      <c r="H5483" s="1217"/>
      <c r="I5483" s="241">
        <v>607</v>
      </c>
      <c r="J5483" s="1158"/>
      <c r="K5483" s="1158"/>
      <c r="L5483" s="1158"/>
    </row>
    <row r="5484" spans="1:12" s="85" customFormat="1" ht="6" customHeight="1">
      <c r="A5484" s="110"/>
      <c r="B5484" s="115"/>
      <c r="C5484" s="115"/>
      <c r="D5484" s="255"/>
      <c r="E5484" s="255"/>
      <c r="F5484" s="255"/>
      <c r="G5484" s="255"/>
      <c r="H5484" s="255"/>
      <c r="I5484" s="255"/>
      <c r="J5484" s="118"/>
      <c r="K5484" s="118"/>
      <c r="L5484" s="118"/>
    </row>
    <row r="5485" spans="1:12" s="85" customFormat="1" ht="25.5" customHeight="1">
      <c r="A5485" s="110"/>
      <c r="B5485" s="1133" t="s">
        <v>1269</v>
      </c>
      <c r="C5485" s="1133" t="s">
        <v>1270</v>
      </c>
      <c r="D5485" s="1216">
        <v>229</v>
      </c>
      <c r="E5485" s="1216"/>
      <c r="F5485" s="292">
        <v>222</v>
      </c>
      <c r="G5485" s="1216">
        <v>252</v>
      </c>
      <c r="H5485" s="1216"/>
      <c r="I5485" s="292">
        <v>216</v>
      </c>
      <c r="J5485" s="1136"/>
      <c r="K5485" s="1136"/>
      <c r="L5485" s="1136"/>
    </row>
    <row r="5486" spans="1:12" s="98" customFormat="1" ht="6" customHeight="1">
      <c r="A5486" s="110"/>
      <c r="B5486" s="127"/>
      <c r="C5486" s="127"/>
      <c r="D5486" s="293"/>
      <c r="E5486" s="293"/>
      <c r="F5486" s="293"/>
      <c r="G5486" s="293"/>
      <c r="H5486" s="293"/>
      <c r="I5486" s="293"/>
      <c r="J5486" s="125"/>
      <c r="K5486" s="125"/>
      <c r="L5486" s="125"/>
    </row>
    <row r="5487" spans="1:12" s="85" customFormat="1">
      <c r="A5487" s="110"/>
      <c r="B5487" s="1133" t="s">
        <v>1271</v>
      </c>
      <c r="C5487" s="1133" t="s">
        <v>1272</v>
      </c>
      <c r="D5487" s="1216">
        <v>401</v>
      </c>
      <c r="E5487" s="1216"/>
      <c r="F5487" s="292">
        <v>417</v>
      </c>
      <c r="G5487" s="1216">
        <v>474</v>
      </c>
      <c r="H5487" s="1216"/>
      <c r="I5487" s="292">
        <v>369</v>
      </c>
      <c r="J5487" s="1136"/>
      <c r="K5487" s="1136"/>
      <c r="L5487" s="1136"/>
    </row>
    <row r="5488" spans="1:12" s="98" customFormat="1" ht="6" customHeight="1">
      <c r="A5488" s="110"/>
      <c r="B5488" s="127"/>
      <c r="C5488" s="127"/>
      <c r="D5488" s="275"/>
      <c r="E5488" s="275"/>
      <c r="F5488" s="275"/>
      <c r="G5488" s="275"/>
      <c r="H5488" s="275"/>
      <c r="I5488" s="275"/>
      <c r="J5488" s="125"/>
      <c r="K5488" s="125"/>
      <c r="L5488" s="125"/>
    </row>
    <row r="5489" spans="1:12" s="85" customFormat="1" ht="9.75" customHeight="1">
      <c r="A5489" s="110"/>
      <c r="B5489" s="1137"/>
      <c r="C5489" s="1137"/>
      <c r="D5489" s="1138"/>
      <c r="E5489" s="1138"/>
      <c r="F5489" s="132"/>
      <c r="G5489" s="1139"/>
      <c r="H5489" s="1138"/>
      <c r="I5489" s="132"/>
      <c r="J5489" s="1140"/>
      <c r="K5489" s="1140"/>
      <c r="L5489" s="1140"/>
    </row>
    <row r="5490" spans="1:12" s="98" customFormat="1">
      <c r="A5490" s="133" t="s">
        <v>317</v>
      </c>
      <c r="B5490" s="134" t="s">
        <v>734</v>
      </c>
      <c r="C5490" s="95"/>
      <c r="D5490" s="95"/>
      <c r="E5490" s="95"/>
      <c r="F5490" s="95"/>
      <c r="G5490" s="95"/>
      <c r="H5490" s="95"/>
      <c r="I5490" s="95"/>
    </row>
    <row r="5491" spans="1:12" s="98" customFormat="1">
      <c r="A5491" s="99"/>
      <c r="B5491" s="95"/>
      <c r="C5491" s="95"/>
      <c r="D5491" s="95"/>
      <c r="E5491" s="95"/>
      <c r="F5491" s="95"/>
      <c r="G5491" s="95"/>
      <c r="H5491" s="95"/>
      <c r="I5491" s="95"/>
    </row>
    <row r="5492" spans="1:12" s="98" customFormat="1">
      <c r="A5492" s="99"/>
      <c r="B5492" s="95"/>
      <c r="C5492" s="95"/>
      <c r="D5492" s="95"/>
      <c r="E5492" s="95"/>
      <c r="F5492" s="95"/>
      <c r="G5492" s="95"/>
      <c r="H5492" s="95"/>
      <c r="I5492" s="95"/>
    </row>
    <row r="5493" spans="1:12" s="85" customFormat="1" hidden="1">
      <c r="E5493" s="86"/>
      <c r="F5493" s="86"/>
      <c r="G5493" s="86"/>
      <c r="H5493" s="86"/>
      <c r="I5493" s="86"/>
    </row>
    <row r="5494" spans="1:12" s="85" customFormat="1" hidden="1">
      <c r="E5494" s="86"/>
      <c r="F5494" s="86"/>
      <c r="G5494" s="86"/>
      <c r="H5494" s="86"/>
      <c r="I5494" s="86"/>
    </row>
    <row r="5495" spans="1:12" s="85" customFormat="1" hidden="1">
      <c r="E5495" s="86"/>
      <c r="F5495" s="86"/>
      <c r="G5495" s="86"/>
      <c r="H5495" s="86"/>
      <c r="I5495" s="86"/>
    </row>
    <row r="5496" spans="1:12" s="85" customFormat="1" hidden="1">
      <c r="E5496" s="86"/>
      <c r="F5496" s="86"/>
      <c r="G5496" s="86"/>
      <c r="H5496" s="86"/>
      <c r="I5496" s="86"/>
    </row>
    <row r="5497" spans="1:12" s="85" customFormat="1" hidden="1">
      <c r="E5497" s="86"/>
      <c r="F5497" s="86"/>
      <c r="G5497" s="86"/>
      <c r="H5497" s="86"/>
      <c r="I5497" s="86"/>
    </row>
    <row r="5498" spans="1:12" s="85" customFormat="1" hidden="1">
      <c r="E5498" s="86"/>
      <c r="F5498" s="86"/>
      <c r="G5498" s="86"/>
      <c r="H5498" s="86"/>
      <c r="I5498" s="86"/>
    </row>
    <row r="5499" spans="1:12" s="85" customFormat="1" hidden="1">
      <c r="E5499" s="86"/>
      <c r="F5499" s="86"/>
      <c r="G5499" s="86"/>
      <c r="H5499" s="86"/>
      <c r="I5499" s="86"/>
    </row>
    <row r="5500" spans="1:12" s="85" customFormat="1" hidden="1">
      <c r="E5500" s="86"/>
      <c r="F5500" s="86"/>
      <c r="G5500" s="86"/>
      <c r="H5500" s="86"/>
      <c r="I5500" s="86"/>
    </row>
    <row r="5501" spans="1:12" s="85" customFormat="1" hidden="1">
      <c r="E5501" s="86"/>
      <c r="F5501" s="86"/>
      <c r="G5501" s="86"/>
      <c r="H5501" s="86"/>
      <c r="I5501" s="86"/>
    </row>
    <row r="5502" spans="1:12" s="85" customFormat="1" hidden="1">
      <c r="E5502" s="86"/>
      <c r="F5502" s="86"/>
      <c r="G5502" s="86"/>
      <c r="H5502" s="86"/>
      <c r="I5502" s="86"/>
    </row>
    <row r="5503" spans="1:12" s="85" customFormat="1" hidden="1">
      <c r="E5503" s="86"/>
      <c r="F5503" s="86"/>
      <c r="G5503" s="86"/>
      <c r="H5503" s="86"/>
      <c r="I5503" s="86"/>
    </row>
    <row r="5504" spans="1:12" s="85" customFormat="1" hidden="1">
      <c r="E5504" s="86"/>
      <c r="F5504" s="86"/>
      <c r="G5504" s="86"/>
      <c r="H5504" s="86"/>
      <c r="I5504" s="86"/>
    </row>
    <row r="5505" spans="5:9" s="85" customFormat="1" hidden="1">
      <c r="E5505" s="86"/>
      <c r="F5505" s="86"/>
      <c r="G5505" s="86"/>
      <c r="H5505" s="86"/>
      <c r="I5505" s="86"/>
    </row>
    <row r="5506" spans="5:9" s="85" customFormat="1" hidden="1">
      <c r="E5506" s="86"/>
      <c r="F5506" s="86"/>
      <c r="G5506" s="86"/>
      <c r="H5506" s="86"/>
      <c r="I5506" s="86"/>
    </row>
    <row r="5507" spans="5:9" s="85" customFormat="1" hidden="1">
      <c r="E5507" s="86"/>
      <c r="F5507" s="86"/>
      <c r="G5507" s="86"/>
      <c r="H5507" s="86"/>
      <c r="I5507" s="86"/>
    </row>
    <row r="5508" spans="5:9" s="85" customFormat="1" hidden="1">
      <c r="E5508" s="86"/>
      <c r="F5508" s="86"/>
      <c r="G5508" s="86"/>
      <c r="H5508" s="86"/>
      <c r="I5508" s="86"/>
    </row>
    <row r="5509" spans="5:9" s="85" customFormat="1" hidden="1">
      <c r="E5509" s="86"/>
      <c r="F5509" s="86"/>
      <c r="G5509" s="86"/>
      <c r="H5509" s="86"/>
      <c r="I5509" s="86"/>
    </row>
    <row r="5510" spans="5:9" s="85" customFormat="1" hidden="1">
      <c r="E5510" s="86"/>
      <c r="F5510" s="86"/>
      <c r="G5510" s="86"/>
      <c r="H5510" s="86"/>
      <c r="I5510" s="86"/>
    </row>
    <row r="5511" spans="5:9" s="85" customFormat="1" hidden="1">
      <c r="E5511" s="86"/>
      <c r="F5511" s="86"/>
      <c r="G5511" s="86"/>
      <c r="H5511" s="86"/>
      <c r="I5511" s="86"/>
    </row>
    <row r="5512" spans="5:9" s="85" customFormat="1" hidden="1">
      <c r="E5512" s="86"/>
      <c r="F5512" s="86"/>
      <c r="G5512" s="86"/>
      <c r="H5512" s="86"/>
      <c r="I5512" s="86"/>
    </row>
    <row r="5513" spans="5:9" s="85" customFormat="1" hidden="1">
      <c r="E5513" s="86"/>
      <c r="F5513" s="86"/>
      <c r="G5513" s="86"/>
      <c r="H5513" s="86"/>
      <c r="I5513" s="86"/>
    </row>
    <row r="5514" spans="5:9" s="85" customFormat="1" hidden="1">
      <c r="E5514" s="86"/>
      <c r="F5514" s="86"/>
      <c r="G5514" s="86"/>
      <c r="H5514" s="86"/>
      <c r="I5514" s="86"/>
    </row>
    <row r="5515" spans="5:9" s="85" customFormat="1" hidden="1">
      <c r="E5515" s="86"/>
      <c r="F5515" s="86"/>
      <c r="G5515" s="86"/>
      <c r="H5515" s="86"/>
      <c r="I5515" s="86"/>
    </row>
    <row r="5516" spans="5:9" s="85" customFormat="1" hidden="1">
      <c r="E5516" s="86"/>
      <c r="F5516" s="86"/>
      <c r="G5516" s="86"/>
      <c r="H5516" s="86"/>
      <c r="I5516" s="86"/>
    </row>
    <row r="5517" spans="5:9" s="85" customFormat="1" hidden="1">
      <c r="E5517" s="86"/>
      <c r="F5517" s="86"/>
      <c r="G5517" s="86"/>
      <c r="H5517" s="86"/>
      <c r="I5517" s="86"/>
    </row>
    <row r="5518" spans="5:9" s="85" customFormat="1" hidden="1">
      <c r="E5518" s="86"/>
      <c r="F5518" s="86"/>
      <c r="G5518" s="86"/>
      <c r="H5518" s="86"/>
      <c r="I5518" s="86"/>
    </row>
    <row r="5519" spans="5:9" s="85" customFormat="1" hidden="1">
      <c r="E5519" s="86"/>
      <c r="F5519" s="86"/>
      <c r="G5519" s="86"/>
      <c r="H5519" s="86"/>
      <c r="I5519" s="86"/>
    </row>
    <row r="5520" spans="5:9" s="85" customFormat="1" hidden="1">
      <c r="E5520" s="86"/>
      <c r="F5520" s="86"/>
      <c r="G5520" s="86"/>
      <c r="H5520" s="86"/>
      <c r="I5520" s="86"/>
    </row>
    <row r="5521" spans="5:9" s="85" customFormat="1" hidden="1">
      <c r="E5521" s="86"/>
      <c r="F5521" s="86"/>
      <c r="G5521" s="86"/>
      <c r="H5521" s="86"/>
      <c r="I5521" s="86"/>
    </row>
    <row r="5522" spans="5:9" s="85" customFormat="1" hidden="1">
      <c r="E5522" s="86"/>
      <c r="F5522" s="86"/>
      <c r="G5522" s="86"/>
      <c r="H5522" s="86"/>
      <c r="I5522" s="86"/>
    </row>
    <row r="5523" spans="5:9" s="85" customFormat="1" hidden="1">
      <c r="E5523" s="86"/>
      <c r="F5523" s="86"/>
      <c r="G5523" s="86"/>
      <c r="H5523" s="86"/>
      <c r="I5523" s="86"/>
    </row>
    <row r="5524" spans="5:9" s="85" customFormat="1" hidden="1">
      <c r="E5524" s="86"/>
      <c r="F5524" s="86"/>
      <c r="G5524" s="86"/>
      <c r="H5524" s="86"/>
      <c r="I5524" s="86"/>
    </row>
    <row r="5525" spans="5:9" s="85" customFormat="1" hidden="1">
      <c r="E5525" s="86"/>
      <c r="F5525" s="86"/>
      <c r="G5525" s="86"/>
      <c r="H5525" s="86"/>
      <c r="I5525" s="86"/>
    </row>
    <row r="5526" spans="5:9" s="85" customFormat="1" hidden="1">
      <c r="E5526" s="86"/>
      <c r="F5526" s="86"/>
      <c r="G5526" s="86"/>
      <c r="H5526" s="86"/>
      <c r="I5526" s="86"/>
    </row>
    <row r="5527" spans="5:9" s="85" customFormat="1" hidden="1">
      <c r="E5527" s="86"/>
      <c r="F5527" s="86"/>
      <c r="G5527" s="86"/>
      <c r="H5527" s="86"/>
      <c r="I5527" s="86"/>
    </row>
    <row r="5528" spans="5:9" s="85" customFormat="1" hidden="1">
      <c r="E5528" s="86"/>
      <c r="F5528" s="86"/>
      <c r="G5528" s="86"/>
      <c r="H5528" s="86"/>
      <c r="I5528" s="86"/>
    </row>
    <row r="5529" spans="5:9" s="85" customFormat="1" hidden="1">
      <c r="E5529" s="86"/>
      <c r="F5529" s="86"/>
      <c r="G5529" s="86"/>
      <c r="H5529" s="86"/>
      <c r="I5529" s="86"/>
    </row>
    <row r="5530" spans="5:9" s="85" customFormat="1" hidden="1">
      <c r="E5530" s="86"/>
      <c r="F5530" s="86"/>
      <c r="G5530" s="86"/>
      <c r="H5530" s="86"/>
      <c r="I5530" s="86"/>
    </row>
    <row r="5531" spans="5:9" s="85" customFormat="1" hidden="1">
      <c r="E5531" s="86"/>
      <c r="F5531" s="86"/>
      <c r="G5531" s="86"/>
      <c r="H5531" s="86"/>
      <c r="I5531" s="86"/>
    </row>
    <row r="5532" spans="5:9" s="85" customFormat="1" hidden="1">
      <c r="E5532" s="86"/>
      <c r="F5532" s="86"/>
      <c r="G5532" s="86"/>
      <c r="H5532" s="86"/>
      <c r="I5532" s="86"/>
    </row>
    <row r="5533" spans="5:9" s="85" customFormat="1" hidden="1">
      <c r="E5533" s="86"/>
      <c r="F5533" s="86"/>
      <c r="G5533" s="86"/>
      <c r="H5533" s="86"/>
      <c r="I5533" s="86"/>
    </row>
    <row r="5534" spans="5:9" s="85" customFormat="1" hidden="1">
      <c r="E5534" s="86"/>
      <c r="F5534" s="86"/>
      <c r="G5534" s="86"/>
      <c r="H5534" s="86"/>
      <c r="I5534" s="86"/>
    </row>
    <row r="5535" spans="5:9" s="85" customFormat="1" hidden="1">
      <c r="E5535" s="86"/>
      <c r="F5535" s="86"/>
      <c r="G5535" s="86"/>
      <c r="H5535" s="86"/>
      <c r="I5535" s="86"/>
    </row>
    <row r="5536" spans="5:9" s="85" customFormat="1" hidden="1">
      <c r="E5536" s="86"/>
      <c r="F5536" s="86"/>
      <c r="G5536" s="86"/>
      <c r="H5536" s="86"/>
      <c r="I5536" s="86"/>
    </row>
    <row r="5537" spans="5:9" s="85" customFormat="1" hidden="1">
      <c r="E5537" s="86"/>
      <c r="F5537" s="86"/>
      <c r="G5537" s="86"/>
      <c r="H5537" s="86"/>
      <c r="I5537" s="86"/>
    </row>
    <row r="5538" spans="5:9" s="85" customFormat="1" hidden="1">
      <c r="E5538" s="86"/>
      <c r="F5538" s="86"/>
      <c r="G5538" s="86"/>
      <c r="H5538" s="86"/>
      <c r="I5538" s="86"/>
    </row>
    <row r="5539" spans="5:9" s="85" customFormat="1" hidden="1">
      <c r="E5539" s="86"/>
      <c r="F5539" s="86"/>
      <c r="G5539" s="86"/>
      <c r="H5539" s="86"/>
      <c r="I5539" s="86"/>
    </row>
    <row r="5540" spans="5:9" s="85" customFormat="1" hidden="1">
      <c r="E5540" s="86"/>
      <c r="F5540" s="86"/>
      <c r="G5540" s="86"/>
      <c r="H5540" s="86"/>
      <c r="I5540" s="86"/>
    </row>
    <row r="5541" spans="5:9" s="85" customFormat="1" hidden="1">
      <c r="E5541" s="86"/>
      <c r="F5541" s="86"/>
      <c r="G5541" s="86"/>
      <c r="H5541" s="86"/>
      <c r="I5541" s="86"/>
    </row>
    <row r="5542" spans="5:9" s="85" customFormat="1" hidden="1">
      <c r="E5542" s="86"/>
      <c r="F5542" s="86"/>
      <c r="G5542" s="86"/>
      <c r="H5542" s="86"/>
      <c r="I5542" s="86"/>
    </row>
    <row r="5543" spans="5:9" s="85" customFormat="1" hidden="1">
      <c r="E5543" s="86"/>
      <c r="F5543" s="86"/>
      <c r="G5543" s="86"/>
      <c r="H5543" s="86"/>
      <c r="I5543" s="86"/>
    </row>
    <row r="5544" spans="5:9" s="85" customFormat="1" hidden="1">
      <c r="E5544" s="86"/>
      <c r="F5544" s="86"/>
      <c r="G5544" s="86"/>
      <c r="H5544" s="86"/>
      <c r="I5544" s="86"/>
    </row>
    <row r="5545" spans="5:9" s="85" customFormat="1" hidden="1">
      <c r="E5545" s="86"/>
      <c r="F5545" s="86"/>
      <c r="G5545" s="86"/>
      <c r="H5545" s="86"/>
      <c r="I5545" s="86"/>
    </row>
    <row r="5546" spans="5:9" s="85" customFormat="1" hidden="1">
      <c r="E5546" s="86"/>
      <c r="F5546" s="86"/>
      <c r="G5546" s="86"/>
      <c r="H5546" s="86"/>
      <c r="I5546" s="86"/>
    </row>
    <row r="5547" spans="5:9" s="85" customFormat="1" hidden="1">
      <c r="E5547" s="86"/>
      <c r="F5547" s="86"/>
      <c r="G5547" s="86"/>
      <c r="H5547" s="86"/>
      <c r="I5547" s="86"/>
    </row>
    <row r="5548" spans="5:9" s="85" customFormat="1" hidden="1">
      <c r="E5548" s="86"/>
      <c r="F5548" s="86"/>
      <c r="G5548" s="86"/>
      <c r="H5548" s="86"/>
      <c r="I5548" s="86"/>
    </row>
    <row r="5549" spans="5:9" s="85" customFormat="1" hidden="1">
      <c r="E5549" s="86"/>
      <c r="F5549" s="86"/>
      <c r="G5549" s="86"/>
      <c r="H5549" s="86"/>
      <c r="I5549" s="86"/>
    </row>
    <row r="5550" spans="5:9" s="85" customFormat="1" hidden="1">
      <c r="E5550" s="86"/>
      <c r="F5550" s="86"/>
      <c r="G5550" s="86"/>
      <c r="H5550" s="86"/>
      <c r="I5550" s="86"/>
    </row>
    <row r="5551" spans="5:9" s="85" customFormat="1" hidden="1">
      <c r="E5551" s="86"/>
      <c r="F5551" s="86"/>
      <c r="G5551" s="86"/>
      <c r="H5551" s="86"/>
      <c r="I5551" s="86"/>
    </row>
    <row r="5552" spans="5:9" s="85" customFormat="1" hidden="1">
      <c r="E5552" s="86"/>
      <c r="F5552" s="86"/>
      <c r="G5552" s="86"/>
      <c r="H5552" s="86"/>
      <c r="I5552" s="86"/>
    </row>
    <row r="5553" spans="5:9" s="85" customFormat="1" hidden="1">
      <c r="E5553" s="86"/>
      <c r="F5553" s="86"/>
      <c r="G5553" s="86"/>
      <c r="H5553" s="86"/>
      <c r="I5553" s="86"/>
    </row>
    <row r="5554" spans="5:9" s="85" customFormat="1" hidden="1">
      <c r="E5554" s="86"/>
      <c r="F5554" s="86"/>
      <c r="G5554" s="86"/>
      <c r="H5554" s="86"/>
      <c r="I5554" s="86"/>
    </row>
    <row r="5555" spans="5:9" s="85" customFormat="1" hidden="1">
      <c r="E5555" s="86"/>
      <c r="F5555" s="86"/>
      <c r="G5555" s="86"/>
      <c r="H5555" s="86"/>
      <c r="I5555" s="86"/>
    </row>
    <row r="5556" spans="5:9" s="85" customFormat="1" hidden="1">
      <c r="E5556" s="86"/>
      <c r="F5556" s="86"/>
      <c r="G5556" s="86"/>
      <c r="H5556" s="86"/>
      <c r="I5556" s="86"/>
    </row>
    <row r="5557" spans="5:9" s="85" customFormat="1" hidden="1">
      <c r="E5557" s="86"/>
      <c r="F5557" s="86"/>
      <c r="G5557" s="86"/>
      <c r="H5557" s="86"/>
      <c r="I5557" s="86"/>
    </row>
    <row r="5558" spans="5:9" s="85" customFormat="1" hidden="1">
      <c r="E5558" s="86"/>
      <c r="F5558" s="86"/>
      <c r="G5558" s="86"/>
      <c r="H5558" s="86"/>
      <c r="I5558" s="86"/>
    </row>
    <row r="5559" spans="5:9" s="85" customFormat="1" hidden="1">
      <c r="E5559" s="86"/>
      <c r="F5559" s="86"/>
      <c r="G5559" s="86"/>
      <c r="H5559" s="86"/>
      <c r="I5559" s="86"/>
    </row>
    <row r="5560" spans="5:9" s="85" customFormat="1" hidden="1">
      <c r="E5560" s="86"/>
      <c r="F5560" s="86"/>
      <c r="G5560" s="86"/>
      <c r="H5560" s="86"/>
      <c r="I5560" s="86"/>
    </row>
    <row r="5561" spans="5:9" s="85" customFormat="1" hidden="1">
      <c r="E5561" s="86"/>
      <c r="F5561" s="86"/>
      <c r="G5561" s="86"/>
      <c r="H5561" s="86"/>
      <c r="I5561" s="86"/>
    </row>
    <row r="5562" spans="5:9" s="85" customFormat="1" hidden="1">
      <c r="E5562" s="86"/>
      <c r="F5562" s="86"/>
      <c r="G5562" s="86"/>
      <c r="H5562" s="86"/>
      <c r="I5562" s="86"/>
    </row>
    <row r="5563" spans="5:9" s="85" customFormat="1" hidden="1">
      <c r="E5563" s="86"/>
      <c r="F5563" s="86"/>
      <c r="G5563" s="86"/>
      <c r="H5563" s="86"/>
      <c r="I5563" s="86"/>
    </row>
    <row r="5564" spans="5:9" s="85" customFormat="1" hidden="1">
      <c r="E5564" s="86"/>
      <c r="F5564" s="86"/>
      <c r="G5564" s="86"/>
      <c r="H5564" s="86"/>
      <c r="I5564" s="86"/>
    </row>
    <row r="5565" spans="5:9" s="85" customFormat="1" hidden="1">
      <c r="E5565" s="86"/>
      <c r="F5565" s="86"/>
      <c r="G5565" s="86"/>
      <c r="H5565" s="86"/>
      <c r="I5565" s="86"/>
    </row>
    <row r="5566" spans="5:9" s="85" customFormat="1" hidden="1">
      <c r="E5566" s="86"/>
      <c r="F5566" s="86"/>
      <c r="G5566" s="86"/>
      <c r="H5566" s="86"/>
      <c r="I5566" s="86"/>
    </row>
    <row r="5567" spans="5:9" s="85" customFormat="1" hidden="1">
      <c r="E5567" s="86"/>
      <c r="F5567" s="86"/>
      <c r="G5567" s="86"/>
      <c r="H5567" s="86"/>
      <c r="I5567" s="86"/>
    </row>
    <row r="5568" spans="5:9" s="85" customFormat="1" hidden="1">
      <c r="E5568" s="86"/>
      <c r="F5568" s="86"/>
      <c r="G5568" s="86"/>
      <c r="H5568" s="86"/>
      <c r="I5568" s="86"/>
    </row>
    <row r="5569" spans="5:9" s="85" customFormat="1" hidden="1">
      <c r="E5569" s="86"/>
      <c r="F5569" s="86"/>
      <c r="G5569" s="86"/>
      <c r="H5569" s="86"/>
      <c r="I5569" s="86"/>
    </row>
    <row r="5570" spans="5:9" s="85" customFormat="1" hidden="1">
      <c r="E5570" s="86"/>
      <c r="F5570" s="86"/>
      <c r="G5570" s="86"/>
      <c r="H5570" s="86"/>
      <c r="I5570" s="86"/>
    </row>
    <row r="5571" spans="5:9" s="85" customFormat="1" hidden="1">
      <c r="E5571" s="86"/>
      <c r="F5571" s="86"/>
      <c r="G5571" s="86"/>
      <c r="H5571" s="86"/>
      <c r="I5571" s="86"/>
    </row>
    <row r="5572" spans="5:9" s="85" customFormat="1" hidden="1">
      <c r="E5572" s="86"/>
      <c r="F5572" s="86"/>
      <c r="G5572" s="86"/>
      <c r="H5572" s="86"/>
      <c r="I5572" s="86"/>
    </row>
    <row r="5573" spans="5:9" s="85" customFormat="1" hidden="1">
      <c r="E5573" s="86"/>
      <c r="F5573" s="86"/>
      <c r="G5573" s="86"/>
      <c r="H5573" s="86"/>
      <c r="I5573" s="86"/>
    </row>
    <row r="5574" spans="5:9" s="85" customFormat="1" hidden="1">
      <c r="E5574" s="86"/>
      <c r="F5574" s="86"/>
      <c r="G5574" s="86"/>
      <c r="H5574" s="86"/>
      <c r="I5574" s="86"/>
    </row>
    <row r="5575" spans="5:9" s="85" customFormat="1" hidden="1">
      <c r="E5575" s="86"/>
      <c r="F5575" s="86"/>
      <c r="G5575" s="86"/>
      <c r="H5575" s="86"/>
      <c r="I5575" s="86"/>
    </row>
    <row r="5576" spans="5:9" s="85" customFormat="1" hidden="1">
      <c r="E5576" s="86"/>
      <c r="F5576" s="86"/>
      <c r="G5576" s="86"/>
      <c r="H5576" s="86"/>
      <c r="I5576" s="86"/>
    </row>
    <row r="5577" spans="5:9" s="85" customFormat="1" hidden="1">
      <c r="E5577" s="86"/>
      <c r="F5577" s="86"/>
      <c r="G5577" s="86"/>
      <c r="H5577" s="86"/>
      <c r="I5577" s="86"/>
    </row>
    <row r="5578" spans="5:9" s="85" customFormat="1" hidden="1">
      <c r="E5578" s="86"/>
      <c r="F5578" s="86"/>
      <c r="G5578" s="86"/>
      <c r="H5578" s="86"/>
      <c r="I5578" s="86"/>
    </row>
    <row r="5579" spans="5:9" s="85" customFormat="1" hidden="1">
      <c r="E5579" s="86"/>
      <c r="F5579" s="86"/>
      <c r="G5579" s="86"/>
      <c r="H5579" s="86"/>
      <c r="I5579" s="86"/>
    </row>
    <row r="5580" spans="5:9" s="85" customFormat="1" hidden="1">
      <c r="E5580" s="86"/>
      <c r="F5580" s="86"/>
      <c r="G5580" s="86"/>
      <c r="H5580" s="86"/>
      <c r="I5580" s="86"/>
    </row>
    <row r="5581" spans="5:9" s="85" customFormat="1" hidden="1">
      <c r="E5581" s="86"/>
      <c r="F5581" s="86"/>
      <c r="G5581" s="86"/>
      <c r="H5581" s="86"/>
      <c r="I5581" s="86"/>
    </row>
    <row r="5582" spans="5:9" s="85" customFormat="1" hidden="1">
      <c r="E5582" s="86"/>
      <c r="F5582" s="86"/>
      <c r="G5582" s="86"/>
      <c r="H5582" s="86"/>
      <c r="I5582" s="86"/>
    </row>
    <row r="5583" spans="5:9" s="85" customFormat="1" hidden="1">
      <c r="E5583" s="86"/>
      <c r="F5583" s="86"/>
      <c r="G5583" s="86"/>
      <c r="H5583" s="86"/>
      <c r="I5583" s="86"/>
    </row>
    <row r="5584" spans="5:9" s="85" customFormat="1" hidden="1">
      <c r="E5584" s="86"/>
      <c r="F5584" s="86"/>
      <c r="G5584" s="86"/>
      <c r="H5584" s="86"/>
      <c r="I5584" s="86"/>
    </row>
    <row r="5585" spans="5:9" s="85" customFormat="1" hidden="1">
      <c r="E5585" s="86"/>
      <c r="F5585" s="86"/>
      <c r="G5585" s="86"/>
      <c r="H5585" s="86"/>
      <c r="I5585" s="86"/>
    </row>
    <row r="5586" spans="5:9" s="85" customFormat="1" hidden="1">
      <c r="E5586" s="86"/>
      <c r="F5586" s="86"/>
      <c r="G5586" s="86"/>
      <c r="H5586" s="86"/>
      <c r="I5586" s="86"/>
    </row>
    <row r="5587" spans="5:9" s="85" customFormat="1" hidden="1">
      <c r="E5587" s="86"/>
      <c r="F5587" s="86"/>
      <c r="G5587" s="86"/>
      <c r="H5587" s="86"/>
      <c r="I5587" s="86"/>
    </row>
    <row r="5588" spans="5:9" s="85" customFormat="1" hidden="1">
      <c r="E5588" s="86"/>
      <c r="F5588" s="86"/>
      <c r="G5588" s="86"/>
      <c r="H5588" s="86"/>
      <c r="I5588" s="86"/>
    </row>
    <row r="5589" spans="5:9" s="85" customFormat="1" hidden="1">
      <c r="E5589" s="86"/>
      <c r="F5589" s="86"/>
      <c r="G5589" s="86"/>
      <c r="H5589" s="86"/>
      <c r="I5589" s="86"/>
    </row>
    <row r="5590" spans="5:9" s="85" customFormat="1" hidden="1">
      <c r="E5590" s="86"/>
      <c r="F5590" s="86"/>
      <c r="G5590" s="86"/>
      <c r="H5590" s="86"/>
      <c r="I5590" s="86"/>
    </row>
    <row r="5591" spans="5:9" s="85" customFormat="1" hidden="1">
      <c r="E5591" s="86"/>
      <c r="F5591" s="86"/>
      <c r="G5591" s="86"/>
      <c r="H5591" s="86"/>
      <c r="I5591" s="86"/>
    </row>
    <row r="5592" spans="5:9" s="85" customFormat="1" hidden="1">
      <c r="E5592" s="86"/>
      <c r="F5592" s="86"/>
      <c r="G5592" s="86"/>
      <c r="H5592" s="86"/>
      <c r="I5592" s="86"/>
    </row>
    <row r="5593" spans="5:9" s="85" customFormat="1" hidden="1">
      <c r="E5593" s="86"/>
      <c r="F5593" s="86"/>
      <c r="G5593" s="86"/>
      <c r="H5593" s="86"/>
      <c r="I5593" s="86"/>
    </row>
    <row r="5594" spans="5:9" s="85" customFormat="1" hidden="1">
      <c r="E5594" s="86"/>
      <c r="F5594" s="86"/>
      <c r="G5594" s="86"/>
      <c r="H5594" s="86"/>
      <c r="I5594" s="86"/>
    </row>
    <row r="5595" spans="5:9" s="85" customFormat="1" hidden="1">
      <c r="E5595" s="86"/>
      <c r="F5595" s="86"/>
      <c r="G5595" s="86"/>
      <c r="H5595" s="86"/>
      <c r="I5595" s="86"/>
    </row>
    <row r="5596" spans="5:9" s="85" customFormat="1" hidden="1">
      <c r="E5596" s="86"/>
      <c r="F5596" s="86"/>
      <c r="G5596" s="86"/>
      <c r="H5596" s="86"/>
      <c r="I5596" s="86"/>
    </row>
    <row r="5597" spans="5:9" s="85" customFormat="1" hidden="1">
      <c r="E5597" s="86"/>
      <c r="F5597" s="86"/>
      <c r="G5597" s="86"/>
      <c r="H5597" s="86"/>
      <c r="I5597" s="86"/>
    </row>
    <row r="5598" spans="5:9" s="85" customFormat="1" hidden="1">
      <c r="E5598" s="86"/>
      <c r="F5598" s="86"/>
      <c r="G5598" s="86"/>
      <c r="H5598" s="86"/>
      <c r="I5598" s="86"/>
    </row>
    <row r="5599" spans="5:9" s="85" customFormat="1" hidden="1">
      <c r="E5599" s="86"/>
      <c r="F5599" s="86"/>
      <c r="G5599" s="86"/>
      <c r="H5599" s="86"/>
      <c r="I5599" s="86"/>
    </row>
    <row r="5600" spans="5:9" s="85" customFormat="1" hidden="1">
      <c r="E5600" s="86"/>
      <c r="F5600" s="86"/>
      <c r="G5600" s="86"/>
      <c r="H5600" s="86"/>
      <c r="I5600" s="86"/>
    </row>
    <row r="5601" spans="5:9" s="85" customFormat="1" hidden="1">
      <c r="E5601" s="86"/>
      <c r="F5601" s="86"/>
      <c r="G5601" s="86"/>
      <c r="H5601" s="86"/>
      <c r="I5601" s="86"/>
    </row>
    <row r="5602" spans="5:9" s="85" customFormat="1" hidden="1">
      <c r="E5602" s="86"/>
      <c r="F5602" s="86"/>
      <c r="G5602" s="86"/>
      <c r="H5602" s="86"/>
      <c r="I5602" s="86"/>
    </row>
    <row r="5603" spans="5:9" s="85" customFormat="1" hidden="1">
      <c r="E5603" s="86"/>
      <c r="F5603" s="86"/>
      <c r="G5603" s="86"/>
      <c r="H5603" s="86"/>
      <c r="I5603" s="86"/>
    </row>
    <row r="5604" spans="5:9" s="85" customFormat="1" hidden="1">
      <c r="E5604" s="86"/>
      <c r="F5604" s="86"/>
      <c r="G5604" s="86"/>
      <c r="H5604" s="86"/>
      <c r="I5604" s="86"/>
    </row>
    <row r="5605" spans="5:9" s="85" customFormat="1" hidden="1">
      <c r="E5605" s="86"/>
      <c r="F5605" s="86"/>
      <c r="G5605" s="86"/>
      <c r="H5605" s="86"/>
      <c r="I5605" s="86"/>
    </row>
    <row r="5606" spans="5:9" s="85" customFormat="1" hidden="1">
      <c r="E5606" s="86"/>
      <c r="F5606" s="86"/>
      <c r="G5606" s="86"/>
      <c r="H5606" s="86"/>
      <c r="I5606" s="86"/>
    </row>
    <row r="5607" spans="5:9" s="85" customFormat="1" hidden="1">
      <c r="E5607" s="86"/>
      <c r="F5607" s="86"/>
      <c r="G5607" s="86"/>
      <c r="H5607" s="86"/>
      <c r="I5607" s="86"/>
    </row>
    <row r="5608" spans="5:9" s="85" customFormat="1" hidden="1">
      <c r="E5608" s="86"/>
      <c r="F5608" s="86"/>
      <c r="G5608" s="86"/>
      <c r="H5608" s="86"/>
      <c r="I5608" s="86"/>
    </row>
    <row r="5609" spans="5:9" s="85" customFormat="1" hidden="1">
      <c r="E5609" s="86"/>
      <c r="F5609" s="86"/>
      <c r="G5609" s="86"/>
      <c r="H5609" s="86"/>
      <c r="I5609" s="86"/>
    </row>
    <row r="5610" spans="5:9" s="85" customFormat="1" hidden="1">
      <c r="E5610" s="86"/>
      <c r="F5610" s="86"/>
      <c r="G5610" s="86"/>
      <c r="H5610" s="86"/>
      <c r="I5610" s="86"/>
    </row>
    <row r="5611" spans="5:9" s="85" customFormat="1" hidden="1">
      <c r="E5611" s="86"/>
      <c r="F5611" s="86"/>
      <c r="G5611" s="86"/>
      <c r="H5611" s="86"/>
      <c r="I5611" s="86"/>
    </row>
    <row r="5612" spans="5:9" s="85" customFormat="1" hidden="1">
      <c r="E5612" s="86"/>
      <c r="F5612" s="86"/>
      <c r="G5612" s="86"/>
      <c r="H5612" s="86"/>
      <c r="I5612" s="86"/>
    </row>
    <row r="5613" spans="5:9" s="85" customFormat="1" hidden="1">
      <c r="E5613" s="86"/>
      <c r="F5613" s="86"/>
      <c r="G5613" s="86"/>
      <c r="H5613" s="86"/>
      <c r="I5613" s="86"/>
    </row>
    <row r="5614" spans="5:9" s="85" customFormat="1" hidden="1">
      <c r="E5614" s="86"/>
      <c r="F5614" s="86"/>
      <c r="G5614" s="86"/>
      <c r="H5614" s="86"/>
      <c r="I5614" s="86"/>
    </row>
    <row r="5615" spans="5:9" s="85" customFormat="1" hidden="1">
      <c r="E5615" s="86"/>
      <c r="F5615" s="86"/>
      <c r="G5615" s="86"/>
      <c r="H5615" s="86"/>
      <c r="I5615" s="86"/>
    </row>
    <row r="5616" spans="5:9" s="85" customFormat="1" hidden="1">
      <c r="E5616" s="86"/>
      <c r="F5616" s="86"/>
      <c r="G5616" s="86"/>
      <c r="H5616" s="86"/>
      <c r="I5616" s="86"/>
    </row>
    <row r="5617" spans="5:9" s="85" customFormat="1" hidden="1">
      <c r="E5617" s="86"/>
      <c r="F5617" s="86"/>
      <c r="G5617" s="86"/>
      <c r="H5617" s="86"/>
      <c r="I5617" s="86"/>
    </row>
    <row r="5618" spans="5:9" s="85" customFormat="1" hidden="1">
      <c r="E5618" s="86"/>
      <c r="F5618" s="86"/>
      <c r="G5618" s="86"/>
      <c r="H5618" s="86"/>
      <c r="I5618" s="86"/>
    </row>
    <row r="5619" spans="5:9" s="85" customFormat="1" hidden="1">
      <c r="E5619" s="86"/>
      <c r="F5619" s="86"/>
      <c r="G5619" s="86"/>
      <c r="H5619" s="86"/>
      <c r="I5619" s="86"/>
    </row>
    <row r="5620" spans="5:9" s="85" customFormat="1" hidden="1">
      <c r="E5620" s="86"/>
      <c r="F5620" s="86"/>
      <c r="G5620" s="86"/>
      <c r="H5620" s="86"/>
      <c r="I5620" s="86"/>
    </row>
    <row r="5621" spans="5:9" s="85" customFormat="1" hidden="1">
      <c r="E5621" s="86"/>
      <c r="F5621" s="86"/>
      <c r="G5621" s="86"/>
      <c r="H5621" s="86"/>
      <c r="I5621" s="86"/>
    </row>
    <row r="5622" spans="5:9" s="85" customFormat="1" hidden="1">
      <c r="E5622" s="86"/>
      <c r="F5622" s="86"/>
      <c r="G5622" s="86"/>
      <c r="H5622" s="86"/>
      <c r="I5622" s="86"/>
    </row>
    <row r="5623" spans="5:9" s="85" customFormat="1" hidden="1">
      <c r="E5623" s="86"/>
      <c r="F5623" s="86"/>
      <c r="G5623" s="86"/>
      <c r="H5623" s="86"/>
      <c r="I5623" s="86"/>
    </row>
    <row r="5624" spans="5:9" s="85" customFormat="1" hidden="1">
      <c r="E5624" s="86"/>
      <c r="F5624" s="86"/>
      <c r="G5624" s="86"/>
      <c r="H5624" s="86"/>
      <c r="I5624" s="86"/>
    </row>
    <row r="5625" spans="5:9" s="85" customFormat="1" hidden="1">
      <c r="E5625" s="86"/>
      <c r="F5625" s="86"/>
      <c r="G5625" s="86"/>
      <c r="H5625" s="86"/>
      <c r="I5625" s="86"/>
    </row>
    <row r="5626" spans="5:9" s="85" customFormat="1" hidden="1">
      <c r="E5626" s="86"/>
      <c r="F5626" s="86"/>
      <c r="G5626" s="86"/>
      <c r="H5626" s="86"/>
      <c r="I5626" s="86"/>
    </row>
    <row r="5627" spans="5:9" s="85" customFormat="1" hidden="1">
      <c r="E5627" s="86"/>
      <c r="F5627" s="86"/>
      <c r="G5627" s="86"/>
      <c r="H5627" s="86"/>
      <c r="I5627" s="86"/>
    </row>
    <row r="5628" spans="5:9" s="85" customFormat="1" hidden="1">
      <c r="E5628" s="86"/>
      <c r="F5628" s="86"/>
      <c r="G5628" s="86"/>
      <c r="H5628" s="86"/>
      <c r="I5628" s="86"/>
    </row>
    <row r="5629" spans="5:9" s="85" customFormat="1" hidden="1">
      <c r="E5629" s="86"/>
      <c r="F5629" s="86"/>
      <c r="G5629" s="86"/>
      <c r="H5629" s="86"/>
      <c r="I5629" s="86"/>
    </row>
    <row r="5630" spans="5:9" s="85" customFormat="1" hidden="1">
      <c r="E5630" s="86"/>
      <c r="F5630" s="86"/>
      <c r="G5630" s="86"/>
      <c r="H5630" s="86"/>
      <c r="I5630" s="86"/>
    </row>
    <row r="5631" spans="5:9" s="85" customFormat="1" hidden="1">
      <c r="E5631" s="86"/>
      <c r="F5631" s="86"/>
      <c r="G5631" s="86"/>
      <c r="H5631" s="86"/>
      <c r="I5631" s="86"/>
    </row>
    <row r="5632" spans="5:9" s="85" customFormat="1" hidden="1">
      <c r="E5632" s="86"/>
      <c r="F5632" s="86"/>
      <c r="G5632" s="86"/>
      <c r="H5632" s="86"/>
      <c r="I5632" s="86"/>
    </row>
    <row r="5633" spans="5:9" s="85" customFormat="1" hidden="1">
      <c r="E5633" s="86"/>
      <c r="F5633" s="86"/>
      <c r="G5633" s="86"/>
      <c r="H5633" s="86"/>
      <c r="I5633" s="86"/>
    </row>
    <row r="5634" spans="5:9" s="85" customFormat="1" hidden="1">
      <c r="E5634" s="86"/>
      <c r="F5634" s="86"/>
      <c r="G5634" s="86"/>
      <c r="H5634" s="86"/>
      <c r="I5634" s="86"/>
    </row>
    <row r="5635" spans="5:9" s="85" customFormat="1" hidden="1">
      <c r="E5635" s="86"/>
      <c r="F5635" s="86"/>
      <c r="G5635" s="86"/>
      <c r="H5635" s="86"/>
      <c r="I5635" s="86"/>
    </row>
    <row r="5636" spans="5:9" s="85" customFormat="1" hidden="1">
      <c r="E5636" s="86"/>
      <c r="F5636" s="86"/>
      <c r="G5636" s="86"/>
      <c r="H5636" s="86"/>
      <c r="I5636" s="86"/>
    </row>
    <row r="5637" spans="5:9" s="85" customFormat="1" hidden="1">
      <c r="E5637" s="86"/>
      <c r="F5637" s="86"/>
      <c r="G5637" s="86"/>
      <c r="H5637" s="86"/>
      <c r="I5637" s="86"/>
    </row>
    <row r="5638" spans="5:9" s="85" customFormat="1" hidden="1">
      <c r="E5638" s="86"/>
      <c r="F5638" s="86"/>
      <c r="G5638" s="86"/>
      <c r="H5638" s="86"/>
      <c r="I5638" s="86"/>
    </row>
    <row r="5639" spans="5:9" s="85" customFormat="1" hidden="1">
      <c r="E5639" s="86"/>
      <c r="F5639" s="86"/>
      <c r="G5639" s="86"/>
      <c r="H5639" s="86"/>
      <c r="I5639" s="86"/>
    </row>
    <row r="5640" spans="5:9" s="85" customFormat="1" hidden="1">
      <c r="E5640" s="86"/>
      <c r="F5640" s="86"/>
      <c r="G5640" s="86"/>
      <c r="H5640" s="86"/>
      <c r="I5640" s="86"/>
    </row>
    <row r="5641" spans="5:9" s="85" customFormat="1" hidden="1">
      <c r="E5641" s="86"/>
      <c r="F5641" s="86"/>
      <c r="G5641" s="86"/>
      <c r="H5641" s="86"/>
      <c r="I5641" s="86"/>
    </row>
    <row r="5642" spans="5:9" s="85" customFormat="1" hidden="1">
      <c r="E5642" s="86"/>
      <c r="F5642" s="86"/>
      <c r="G5642" s="86"/>
      <c r="H5642" s="86"/>
      <c r="I5642" s="86"/>
    </row>
    <row r="5643" spans="5:9" s="85" customFormat="1" hidden="1">
      <c r="E5643" s="86"/>
      <c r="F5643" s="86"/>
      <c r="G5643" s="86"/>
      <c r="H5643" s="86"/>
      <c r="I5643" s="86"/>
    </row>
    <row r="5644" spans="5:9" s="85" customFormat="1" hidden="1">
      <c r="E5644" s="86"/>
      <c r="F5644" s="86"/>
      <c r="G5644" s="86"/>
      <c r="H5644" s="86"/>
      <c r="I5644" s="86"/>
    </row>
    <row r="5645" spans="5:9" s="85" customFormat="1" hidden="1">
      <c r="E5645" s="86"/>
      <c r="F5645" s="86"/>
      <c r="G5645" s="86"/>
      <c r="H5645" s="86"/>
      <c r="I5645" s="86"/>
    </row>
    <row r="5646" spans="5:9" s="85" customFormat="1" hidden="1">
      <c r="E5646" s="86"/>
      <c r="F5646" s="86"/>
      <c r="G5646" s="86"/>
      <c r="H5646" s="86"/>
      <c r="I5646" s="86"/>
    </row>
    <row r="5647" spans="5:9" s="85" customFormat="1" hidden="1">
      <c r="E5647" s="86"/>
      <c r="F5647" s="86"/>
      <c r="G5647" s="86"/>
      <c r="H5647" s="86"/>
      <c r="I5647" s="86"/>
    </row>
    <row r="5648" spans="5:9" s="85" customFormat="1" hidden="1">
      <c r="E5648" s="86"/>
      <c r="F5648" s="86"/>
      <c r="G5648" s="86"/>
      <c r="H5648" s="86"/>
      <c r="I5648" s="86"/>
    </row>
    <row r="5649" spans="5:9" s="85" customFormat="1" hidden="1">
      <c r="E5649" s="86"/>
      <c r="F5649" s="86"/>
      <c r="G5649" s="86"/>
      <c r="H5649" s="86"/>
      <c r="I5649" s="86"/>
    </row>
    <row r="5650" spans="5:9" s="85" customFormat="1" hidden="1">
      <c r="E5650" s="86"/>
      <c r="F5650" s="86"/>
      <c r="G5650" s="86"/>
      <c r="H5650" s="86"/>
      <c r="I5650" s="86"/>
    </row>
    <row r="5651" spans="5:9" s="85" customFormat="1" hidden="1">
      <c r="E5651" s="86"/>
      <c r="F5651" s="86"/>
      <c r="G5651" s="86"/>
      <c r="H5651" s="86"/>
      <c r="I5651" s="86"/>
    </row>
    <row r="5652" spans="5:9" s="85" customFormat="1" hidden="1">
      <c r="E5652" s="86"/>
      <c r="F5652" s="86"/>
      <c r="G5652" s="86"/>
      <c r="H5652" s="86"/>
      <c r="I5652" s="86"/>
    </row>
    <row r="5653" spans="5:9" s="85" customFormat="1" hidden="1">
      <c r="E5653" s="86"/>
      <c r="F5653" s="86"/>
      <c r="G5653" s="86"/>
      <c r="H5653" s="86"/>
      <c r="I5653" s="86"/>
    </row>
    <row r="5654" spans="5:9" s="85" customFormat="1" hidden="1">
      <c r="E5654" s="86"/>
      <c r="F5654" s="86"/>
      <c r="G5654" s="86"/>
      <c r="H5654" s="86"/>
      <c r="I5654" s="86"/>
    </row>
    <row r="5655" spans="5:9" s="85" customFormat="1" hidden="1">
      <c r="E5655" s="86"/>
      <c r="F5655" s="86"/>
      <c r="G5655" s="86"/>
      <c r="H5655" s="86"/>
      <c r="I5655" s="86"/>
    </row>
    <row r="5656" spans="5:9" s="85" customFormat="1" hidden="1">
      <c r="E5656" s="86"/>
      <c r="F5656" s="86"/>
      <c r="G5656" s="86"/>
      <c r="H5656" s="86"/>
      <c r="I5656" s="86"/>
    </row>
    <row r="5657" spans="5:9" s="85" customFormat="1" hidden="1">
      <c r="E5657" s="86"/>
      <c r="F5657" s="86"/>
      <c r="G5657" s="86"/>
      <c r="H5657" s="86"/>
      <c r="I5657" s="86"/>
    </row>
    <row r="5658" spans="5:9" s="85" customFormat="1" hidden="1">
      <c r="E5658" s="86"/>
      <c r="F5658" s="86"/>
      <c r="G5658" s="86"/>
      <c r="H5658" s="86"/>
      <c r="I5658" s="86"/>
    </row>
    <row r="5659" spans="5:9" s="85" customFormat="1" hidden="1">
      <c r="E5659" s="86"/>
      <c r="F5659" s="86"/>
      <c r="G5659" s="86"/>
      <c r="H5659" s="86"/>
      <c r="I5659" s="86"/>
    </row>
    <row r="5660" spans="5:9" s="85" customFormat="1" hidden="1">
      <c r="E5660" s="86"/>
      <c r="F5660" s="86"/>
      <c r="G5660" s="86"/>
      <c r="H5660" s="86"/>
      <c r="I5660" s="86"/>
    </row>
    <row r="5661" spans="5:9" s="85" customFormat="1" hidden="1">
      <c r="E5661" s="86"/>
      <c r="F5661" s="86"/>
      <c r="G5661" s="86"/>
      <c r="H5661" s="86"/>
      <c r="I5661" s="86"/>
    </row>
    <row r="5662" spans="5:9" s="85" customFormat="1" hidden="1">
      <c r="E5662" s="86"/>
      <c r="F5662" s="86"/>
      <c r="G5662" s="86"/>
      <c r="H5662" s="86"/>
      <c r="I5662" s="86"/>
    </row>
    <row r="5663" spans="5:9" s="85" customFormat="1" hidden="1">
      <c r="E5663" s="86"/>
      <c r="F5663" s="86"/>
      <c r="G5663" s="86"/>
      <c r="H5663" s="86"/>
      <c r="I5663" s="86"/>
    </row>
    <row r="5664" spans="5:9" s="85" customFormat="1" hidden="1">
      <c r="E5664" s="86"/>
      <c r="F5664" s="86"/>
      <c r="G5664" s="86"/>
      <c r="H5664" s="86"/>
      <c r="I5664" s="86"/>
    </row>
    <row r="5665" spans="5:9" s="85" customFormat="1" hidden="1">
      <c r="E5665" s="86"/>
      <c r="F5665" s="86"/>
      <c r="G5665" s="86"/>
      <c r="H5665" s="86"/>
      <c r="I5665" s="86"/>
    </row>
    <row r="5666" spans="5:9" s="85" customFormat="1" hidden="1">
      <c r="E5666" s="86"/>
      <c r="F5666" s="86"/>
      <c r="G5666" s="86"/>
      <c r="H5666" s="86"/>
      <c r="I5666" s="86"/>
    </row>
    <row r="5667" spans="5:9" s="85" customFormat="1" hidden="1">
      <c r="E5667" s="86"/>
      <c r="F5667" s="86"/>
      <c r="G5667" s="86"/>
      <c r="H5667" s="86"/>
      <c r="I5667" s="86"/>
    </row>
    <row r="5668" spans="5:9" s="85" customFormat="1" hidden="1">
      <c r="E5668" s="86"/>
      <c r="F5668" s="86"/>
      <c r="G5668" s="86"/>
      <c r="H5668" s="86"/>
      <c r="I5668" s="86"/>
    </row>
    <row r="5669" spans="5:9" s="85" customFormat="1" hidden="1">
      <c r="E5669" s="86"/>
      <c r="F5669" s="86"/>
      <c r="G5669" s="86"/>
      <c r="H5669" s="86"/>
      <c r="I5669" s="86"/>
    </row>
    <row r="5670" spans="5:9" s="85" customFormat="1" hidden="1">
      <c r="E5670" s="86"/>
      <c r="F5670" s="86"/>
      <c r="G5670" s="86"/>
      <c r="H5670" s="86"/>
      <c r="I5670" s="86"/>
    </row>
    <row r="5671" spans="5:9" s="85" customFormat="1" hidden="1">
      <c r="E5671" s="86"/>
      <c r="F5671" s="86"/>
      <c r="G5671" s="86"/>
      <c r="H5671" s="86"/>
      <c r="I5671" s="86"/>
    </row>
    <row r="5672" spans="5:9" s="85" customFormat="1" hidden="1">
      <c r="E5672" s="86"/>
      <c r="F5672" s="86"/>
      <c r="G5672" s="86"/>
      <c r="H5672" s="86"/>
      <c r="I5672" s="86"/>
    </row>
    <row r="5673" spans="5:9" s="85" customFormat="1" hidden="1">
      <c r="E5673" s="86"/>
      <c r="F5673" s="86"/>
      <c r="G5673" s="86"/>
      <c r="H5673" s="86"/>
      <c r="I5673" s="86"/>
    </row>
    <row r="5674" spans="5:9" s="85" customFormat="1" hidden="1">
      <c r="E5674" s="86"/>
      <c r="F5674" s="86"/>
      <c r="G5674" s="86"/>
      <c r="H5674" s="86"/>
      <c r="I5674" s="86"/>
    </row>
    <row r="5675" spans="5:9" s="85" customFormat="1" hidden="1">
      <c r="E5675" s="86"/>
      <c r="F5675" s="86"/>
      <c r="G5675" s="86"/>
      <c r="H5675" s="86"/>
      <c r="I5675" s="86"/>
    </row>
    <row r="5676" spans="5:9" s="85" customFormat="1" hidden="1">
      <c r="E5676" s="86"/>
      <c r="F5676" s="86"/>
      <c r="G5676" s="86"/>
      <c r="H5676" s="86"/>
      <c r="I5676" s="86"/>
    </row>
    <row r="5677" spans="5:9" s="85" customFormat="1" hidden="1">
      <c r="E5677" s="86"/>
      <c r="F5677" s="86"/>
      <c r="G5677" s="86"/>
      <c r="H5677" s="86"/>
      <c r="I5677" s="86"/>
    </row>
    <row r="5678" spans="5:9" s="85" customFormat="1" hidden="1">
      <c r="E5678" s="86"/>
      <c r="F5678" s="86"/>
      <c r="G5678" s="86"/>
      <c r="H5678" s="86"/>
      <c r="I5678" s="86"/>
    </row>
    <row r="5679" spans="5:9" s="85" customFormat="1" hidden="1">
      <c r="E5679" s="86"/>
      <c r="F5679" s="86"/>
      <c r="G5679" s="86"/>
      <c r="H5679" s="86"/>
      <c r="I5679" s="86"/>
    </row>
    <row r="5680" spans="5:9" s="85" customFormat="1" hidden="1">
      <c r="E5680" s="86"/>
      <c r="F5680" s="86"/>
      <c r="G5680" s="86"/>
      <c r="H5680" s="86"/>
      <c r="I5680" s="86"/>
    </row>
    <row r="5681" spans="5:9" s="85" customFormat="1" hidden="1">
      <c r="E5681" s="86"/>
      <c r="F5681" s="86"/>
      <c r="G5681" s="86"/>
      <c r="H5681" s="86"/>
      <c r="I5681" s="86"/>
    </row>
    <row r="5682" spans="5:9" s="85" customFormat="1" hidden="1">
      <c r="E5682" s="86"/>
      <c r="F5682" s="86"/>
      <c r="G5682" s="86"/>
      <c r="H5682" s="86"/>
      <c r="I5682" s="86"/>
    </row>
    <row r="5683" spans="5:9" s="85" customFormat="1" hidden="1">
      <c r="E5683" s="86"/>
      <c r="F5683" s="86"/>
      <c r="G5683" s="86"/>
      <c r="H5683" s="86"/>
      <c r="I5683" s="86"/>
    </row>
    <row r="5684" spans="5:9" s="85" customFormat="1" hidden="1">
      <c r="E5684" s="86"/>
      <c r="F5684" s="86"/>
      <c r="G5684" s="86"/>
      <c r="H5684" s="86"/>
      <c r="I5684" s="86"/>
    </row>
    <row r="5685" spans="5:9" s="85" customFormat="1" hidden="1">
      <c r="E5685" s="86"/>
      <c r="F5685" s="86"/>
      <c r="G5685" s="86"/>
      <c r="H5685" s="86"/>
      <c r="I5685" s="86"/>
    </row>
    <row r="5686" spans="5:9" s="85" customFormat="1" hidden="1">
      <c r="E5686" s="86"/>
      <c r="F5686" s="86"/>
      <c r="G5686" s="86"/>
      <c r="H5686" s="86"/>
      <c r="I5686" s="86"/>
    </row>
    <row r="5687" spans="5:9" s="85" customFormat="1" hidden="1">
      <c r="E5687" s="86"/>
      <c r="F5687" s="86"/>
      <c r="G5687" s="86"/>
      <c r="H5687" s="86"/>
      <c r="I5687" s="86"/>
    </row>
    <row r="5688" spans="5:9" s="85" customFormat="1" hidden="1">
      <c r="E5688" s="86"/>
      <c r="F5688" s="86"/>
      <c r="G5688" s="86"/>
      <c r="H5688" s="86"/>
      <c r="I5688" s="86"/>
    </row>
    <row r="5689" spans="5:9" s="85" customFormat="1" hidden="1">
      <c r="E5689" s="86"/>
      <c r="F5689" s="86"/>
      <c r="G5689" s="86"/>
      <c r="H5689" s="86"/>
      <c r="I5689" s="86"/>
    </row>
    <row r="5690" spans="5:9" s="85" customFormat="1" hidden="1">
      <c r="E5690" s="86"/>
      <c r="F5690" s="86"/>
      <c r="G5690" s="86"/>
      <c r="H5690" s="86"/>
      <c r="I5690" s="86"/>
    </row>
    <row r="5691" spans="5:9" s="85" customFormat="1" hidden="1">
      <c r="E5691" s="86"/>
      <c r="F5691" s="86"/>
      <c r="G5691" s="86"/>
      <c r="H5691" s="86"/>
      <c r="I5691" s="86"/>
    </row>
    <row r="5692" spans="5:9" s="85" customFormat="1" hidden="1">
      <c r="E5692" s="86"/>
      <c r="F5692" s="86"/>
      <c r="G5692" s="86"/>
      <c r="H5692" s="86"/>
      <c r="I5692" s="86"/>
    </row>
    <row r="5693" spans="5:9" s="85" customFormat="1" hidden="1">
      <c r="E5693" s="86"/>
      <c r="F5693" s="86"/>
      <c r="G5693" s="86"/>
      <c r="H5693" s="86"/>
      <c r="I5693" s="86"/>
    </row>
    <row r="5694" spans="5:9" s="85" customFormat="1" hidden="1">
      <c r="E5694" s="86"/>
      <c r="F5694" s="86"/>
      <c r="G5694" s="86"/>
      <c r="H5694" s="86"/>
      <c r="I5694" s="86"/>
    </row>
    <row r="5695" spans="5:9" s="85" customFormat="1" hidden="1">
      <c r="E5695" s="86"/>
      <c r="F5695" s="86"/>
      <c r="G5695" s="86"/>
      <c r="H5695" s="86"/>
      <c r="I5695" s="86"/>
    </row>
    <row r="5696" spans="5:9" s="85" customFormat="1" hidden="1">
      <c r="E5696" s="86"/>
      <c r="F5696" s="86"/>
      <c r="G5696" s="86"/>
      <c r="H5696" s="86"/>
      <c r="I5696" s="86"/>
    </row>
    <row r="5697" spans="5:9" s="85" customFormat="1" hidden="1">
      <c r="E5697" s="86"/>
      <c r="F5697" s="86"/>
      <c r="G5697" s="86"/>
      <c r="H5697" s="86"/>
      <c r="I5697" s="86"/>
    </row>
    <row r="5698" spans="5:9" s="85" customFormat="1" hidden="1">
      <c r="E5698" s="86"/>
      <c r="F5698" s="86"/>
      <c r="G5698" s="86"/>
      <c r="H5698" s="86"/>
      <c r="I5698" s="86"/>
    </row>
    <row r="5699" spans="5:9" s="85" customFormat="1" hidden="1">
      <c r="E5699" s="86"/>
      <c r="F5699" s="86"/>
      <c r="G5699" s="86"/>
      <c r="H5699" s="86"/>
      <c r="I5699" s="86"/>
    </row>
    <row r="5700" spans="5:9" s="85" customFormat="1" hidden="1">
      <c r="E5700" s="86"/>
      <c r="F5700" s="86"/>
      <c r="G5700" s="86"/>
      <c r="H5700" s="86"/>
      <c r="I5700" s="86"/>
    </row>
    <row r="5701" spans="5:9" s="85" customFormat="1" hidden="1">
      <c r="E5701" s="86"/>
      <c r="F5701" s="86"/>
      <c r="G5701" s="86"/>
      <c r="H5701" s="86"/>
      <c r="I5701" s="86"/>
    </row>
    <row r="5702" spans="5:9" s="85" customFormat="1" hidden="1">
      <c r="E5702" s="86"/>
      <c r="F5702" s="86"/>
      <c r="G5702" s="86"/>
      <c r="H5702" s="86"/>
      <c r="I5702" s="86"/>
    </row>
    <row r="5703" spans="5:9" s="85" customFormat="1" hidden="1">
      <c r="E5703" s="86"/>
      <c r="F5703" s="86"/>
      <c r="G5703" s="86"/>
      <c r="H5703" s="86"/>
      <c r="I5703" s="86"/>
    </row>
    <row r="5704" spans="5:9" s="85" customFormat="1" hidden="1">
      <c r="E5704" s="86"/>
      <c r="F5704" s="86"/>
      <c r="G5704" s="86"/>
      <c r="H5704" s="86"/>
      <c r="I5704" s="86"/>
    </row>
    <row r="5705" spans="5:9" s="85" customFormat="1" hidden="1">
      <c r="E5705" s="86"/>
      <c r="F5705" s="86"/>
      <c r="G5705" s="86"/>
      <c r="H5705" s="86"/>
      <c r="I5705" s="86"/>
    </row>
    <row r="5706" spans="5:9" s="85" customFormat="1" hidden="1">
      <c r="E5706" s="86"/>
      <c r="F5706" s="86"/>
      <c r="G5706" s="86"/>
      <c r="H5706" s="86"/>
      <c r="I5706" s="86"/>
    </row>
    <row r="5707" spans="5:9" s="85" customFormat="1" hidden="1">
      <c r="E5707" s="86"/>
      <c r="F5707" s="86"/>
      <c r="G5707" s="86"/>
      <c r="H5707" s="86"/>
      <c r="I5707" s="86"/>
    </row>
    <row r="5708" spans="5:9" s="85" customFormat="1" hidden="1">
      <c r="E5708" s="86"/>
      <c r="F5708" s="86"/>
      <c r="G5708" s="86"/>
      <c r="H5708" s="86"/>
      <c r="I5708" s="86"/>
    </row>
    <row r="5709" spans="5:9" s="85" customFormat="1" hidden="1">
      <c r="E5709" s="86"/>
      <c r="F5709" s="86"/>
      <c r="G5709" s="86"/>
      <c r="H5709" s="86"/>
      <c r="I5709" s="86"/>
    </row>
    <row r="5710" spans="5:9" s="85" customFormat="1" hidden="1">
      <c r="E5710" s="86"/>
      <c r="F5710" s="86"/>
      <c r="G5710" s="86"/>
      <c r="H5710" s="86"/>
      <c r="I5710" s="86"/>
    </row>
    <row r="5711" spans="5:9" s="85" customFormat="1" hidden="1">
      <c r="E5711" s="86"/>
      <c r="F5711" s="86"/>
      <c r="G5711" s="86"/>
      <c r="H5711" s="86"/>
      <c r="I5711" s="86"/>
    </row>
    <row r="5712" spans="5:9" s="85" customFormat="1" hidden="1">
      <c r="E5712" s="86"/>
      <c r="F5712" s="86"/>
      <c r="G5712" s="86"/>
      <c r="H5712" s="86"/>
      <c r="I5712" s="86"/>
    </row>
    <row r="5713" spans="5:9" s="85" customFormat="1" hidden="1">
      <c r="E5713" s="86"/>
      <c r="F5713" s="86"/>
      <c r="G5713" s="86"/>
      <c r="H5713" s="86"/>
      <c r="I5713" s="86"/>
    </row>
    <row r="5714" spans="5:9" s="85" customFormat="1" hidden="1">
      <c r="E5714" s="86"/>
      <c r="F5714" s="86"/>
      <c r="G5714" s="86"/>
      <c r="H5714" s="86"/>
      <c r="I5714" s="86"/>
    </row>
    <row r="5715" spans="5:9" s="85" customFormat="1" hidden="1">
      <c r="E5715" s="86"/>
      <c r="F5715" s="86"/>
      <c r="G5715" s="86"/>
      <c r="H5715" s="86"/>
      <c r="I5715" s="86"/>
    </row>
    <row r="5716" spans="5:9" s="85" customFormat="1" hidden="1">
      <c r="E5716" s="86"/>
      <c r="F5716" s="86"/>
      <c r="G5716" s="86"/>
      <c r="H5716" s="86"/>
      <c r="I5716" s="86"/>
    </row>
    <row r="5717" spans="5:9" s="85" customFormat="1" hidden="1">
      <c r="E5717" s="86"/>
      <c r="F5717" s="86"/>
      <c r="G5717" s="86"/>
      <c r="H5717" s="86"/>
      <c r="I5717" s="86"/>
    </row>
    <row r="5718" spans="5:9" s="85" customFormat="1" hidden="1">
      <c r="E5718" s="86"/>
      <c r="F5718" s="86"/>
      <c r="G5718" s="86"/>
      <c r="H5718" s="86"/>
      <c r="I5718" s="86"/>
    </row>
    <row r="5719" spans="5:9" s="85" customFormat="1" hidden="1">
      <c r="E5719" s="86"/>
      <c r="F5719" s="86"/>
      <c r="G5719" s="86"/>
      <c r="H5719" s="86"/>
      <c r="I5719" s="86"/>
    </row>
    <row r="5720" spans="5:9" s="85" customFormat="1" hidden="1">
      <c r="E5720" s="86"/>
      <c r="F5720" s="86"/>
      <c r="G5720" s="86"/>
      <c r="H5720" s="86"/>
      <c r="I5720" s="86"/>
    </row>
    <row r="5721" spans="5:9" s="85" customFormat="1" hidden="1">
      <c r="E5721" s="86"/>
      <c r="F5721" s="86"/>
      <c r="G5721" s="86"/>
      <c r="H5721" s="86"/>
      <c r="I5721" s="86"/>
    </row>
    <row r="5722" spans="5:9" s="85" customFormat="1" hidden="1">
      <c r="E5722" s="86"/>
      <c r="F5722" s="86"/>
      <c r="G5722" s="86"/>
      <c r="H5722" s="86"/>
      <c r="I5722" s="86"/>
    </row>
    <row r="5723" spans="5:9" s="85" customFormat="1" hidden="1">
      <c r="E5723" s="86"/>
      <c r="F5723" s="86"/>
      <c r="G5723" s="86"/>
      <c r="H5723" s="86"/>
      <c r="I5723" s="86"/>
    </row>
    <row r="5724" spans="5:9" s="85" customFormat="1" hidden="1">
      <c r="E5724" s="86"/>
      <c r="F5724" s="86"/>
      <c r="G5724" s="86"/>
      <c r="H5724" s="86"/>
      <c r="I5724" s="86"/>
    </row>
    <row r="5725" spans="5:9" s="85" customFormat="1" hidden="1">
      <c r="E5725" s="86"/>
      <c r="F5725" s="86"/>
      <c r="G5725" s="86"/>
      <c r="H5725" s="86"/>
      <c r="I5725" s="86"/>
    </row>
    <row r="5726" spans="5:9" s="85" customFormat="1" hidden="1">
      <c r="E5726" s="86"/>
      <c r="F5726" s="86"/>
      <c r="G5726" s="86"/>
      <c r="H5726" s="86"/>
      <c r="I5726" s="86"/>
    </row>
    <row r="5727" spans="5:9" s="85" customFormat="1" hidden="1">
      <c r="E5727" s="86"/>
      <c r="F5727" s="86"/>
      <c r="G5727" s="86"/>
      <c r="H5727" s="86"/>
      <c r="I5727" s="86"/>
    </row>
    <row r="5728" spans="5:9" s="85" customFormat="1" hidden="1">
      <c r="E5728" s="86"/>
      <c r="F5728" s="86"/>
      <c r="G5728" s="86"/>
      <c r="H5728" s="86"/>
      <c r="I5728" s="86"/>
    </row>
    <row r="5729" spans="5:9" s="85" customFormat="1" hidden="1">
      <c r="E5729" s="86"/>
      <c r="F5729" s="86"/>
      <c r="G5729" s="86"/>
      <c r="H5729" s="86"/>
      <c r="I5729" s="86"/>
    </row>
    <row r="5730" spans="5:9" s="85" customFormat="1" hidden="1">
      <c r="E5730" s="86"/>
      <c r="F5730" s="86"/>
      <c r="G5730" s="86"/>
      <c r="H5730" s="86"/>
      <c r="I5730" s="86"/>
    </row>
    <row r="5731" spans="5:9" s="85" customFormat="1" hidden="1">
      <c r="E5731" s="86"/>
      <c r="F5731" s="86"/>
      <c r="G5731" s="86"/>
      <c r="H5731" s="86"/>
      <c r="I5731" s="86"/>
    </row>
    <row r="5732" spans="5:9" s="85" customFormat="1" hidden="1">
      <c r="E5732" s="86"/>
      <c r="F5732" s="86"/>
      <c r="G5732" s="86"/>
      <c r="H5732" s="86"/>
      <c r="I5732" s="86"/>
    </row>
    <row r="5733" spans="5:9" s="85" customFormat="1" hidden="1">
      <c r="E5733" s="86"/>
      <c r="F5733" s="86"/>
      <c r="G5733" s="86"/>
      <c r="H5733" s="86"/>
      <c r="I5733" s="86"/>
    </row>
    <row r="5734" spans="5:9" s="85" customFormat="1" hidden="1">
      <c r="E5734" s="86"/>
      <c r="F5734" s="86"/>
      <c r="G5734" s="86"/>
      <c r="H5734" s="86"/>
      <c r="I5734" s="86"/>
    </row>
    <row r="5735" spans="5:9" s="85" customFormat="1" hidden="1">
      <c r="E5735" s="86"/>
      <c r="F5735" s="86"/>
      <c r="G5735" s="86"/>
      <c r="H5735" s="86"/>
      <c r="I5735" s="86"/>
    </row>
    <row r="5736" spans="5:9" s="85" customFormat="1" hidden="1">
      <c r="E5736" s="86"/>
      <c r="F5736" s="86"/>
      <c r="G5736" s="86"/>
      <c r="H5736" s="86"/>
      <c r="I5736" s="86"/>
    </row>
    <row r="5737" spans="5:9" s="85" customFormat="1" hidden="1">
      <c r="E5737" s="86"/>
      <c r="F5737" s="86"/>
      <c r="G5737" s="86"/>
      <c r="H5737" s="86"/>
      <c r="I5737" s="86"/>
    </row>
    <row r="5738" spans="5:9" s="85" customFormat="1" hidden="1">
      <c r="E5738" s="86"/>
      <c r="F5738" s="86"/>
      <c r="G5738" s="86"/>
      <c r="H5738" s="86"/>
      <c r="I5738" s="86"/>
    </row>
    <row r="5739" spans="5:9" s="85" customFormat="1" hidden="1">
      <c r="E5739" s="86"/>
      <c r="F5739" s="86"/>
      <c r="G5739" s="86"/>
      <c r="H5739" s="86"/>
      <c r="I5739" s="86"/>
    </row>
    <row r="5740" spans="5:9" s="85" customFormat="1" hidden="1">
      <c r="E5740" s="86"/>
      <c r="F5740" s="86"/>
      <c r="G5740" s="86"/>
      <c r="H5740" s="86"/>
      <c r="I5740" s="86"/>
    </row>
    <row r="5741" spans="5:9" s="85" customFormat="1" hidden="1">
      <c r="E5741" s="86"/>
      <c r="F5741" s="86"/>
      <c r="G5741" s="86"/>
      <c r="H5741" s="86"/>
      <c r="I5741" s="86"/>
    </row>
    <row r="5742" spans="5:9" s="85" customFormat="1" hidden="1">
      <c r="E5742" s="86"/>
      <c r="F5742" s="86"/>
      <c r="G5742" s="86"/>
      <c r="H5742" s="86"/>
      <c r="I5742" s="86"/>
    </row>
    <row r="5743" spans="5:9" s="85" customFormat="1" hidden="1">
      <c r="E5743" s="86"/>
      <c r="F5743" s="86"/>
      <c r="G5743" s="86"/>
      <c r="H5743" s="86"/>
      <c r="I5743" s="86"/>
    </row>
    <row r="5744" spans="5:9" s="85" customFormat="1" hidden="1">
      <c r="E5744" s="86"/>
      <c r="F5744" s="86"/>
      <c r="G5744" s="86"/>
      <c r="H5744" s="86"/>
      <c r="I5744" s="86"/>
    </row>
    <row r="5745" spans="5:9" s="85" customFormat="1" hidden="1">
      <c r="E5745" s="86"/>
      <c r="F5745" s="86"/>
      <c r="G5745" s="86"/>
      <c r="H5745" s="86"/>
      <c r="I5745" s="86"/>
    </row>
    <row r="5746" spans="5:9" s="85" customFormat="1" hidden="1">
      <c r="E5746" s="86"/>
      <c r="F5746" s="86"/>
      <c r="G5746" s="86"/>
      <c r="H5746" s="86"/>
      <c r="I5746" s="86"/>
    </row>
    <row r="5747" spans="5:9" s="85" customFormat="1" hidden="1">
      <c r="E5747" s="86"/>
      <c r="F5747" s="86"/>
      <c r="G5747" s="86"/>
      <c r="H5747" s="86"/>
      <c r="I5747" s="86"/>
    </row>
    <row r="5748" spans="5:9" s="85" customFormat="1" hidden="1">
      <c r="E5748" s="86"/>
      <c r="F5748" s="86"/>
      <c r="G5748" s="86"/>
      <c r="H5748" s="86"/>
      <c r="I5748" s="86"/>
    </row>
    <row r="5749" spans="5:9" s="85" customFormat="1" hidden="1">
      <c r="E5749" s="86"/>
      <c r="F5749" s="86"/>
      <c r="G5749" s="86"/>
      <c r="H5749" s="86"/>
      <c r="I5749" s="86"/>
    </row>
    <row r="5750" spans="5:9" s="85" customFormat="1" hidden="1">
      <c r="E5750" s="86"/>
      <c r="F5750" s="86"/>
      <c r="G5750" s="86"/>
      <c r="H5750" s="86"/>
      <c r="I5750" s="86"/>
    </row>
    <row r="5751" spans="5:9" s="85" customFormat="1" hidden="1">
      <c r="E5751" s="86"/>
      <c r="F5751" s="86"/>
      <c r="G5751" s="86"/>
      <c r="H5751" s="86"/>
      <c r="I5751" s="86"/>
    </row>
    <row r="5752" spans="5:9" s="85" customFormat="1" hidden="1">
      <c r="E5752" s="86"/>
      <c r="F5752" s="86"/>
      <c r="G5752" s="86"/>
      <c r="H5752" s="86"/>
      <c r="I5752" s="86"/>
    </row>
    <row r="5753" spans="5:9" s="85" customFormat="1" hidden="1">
      <c r="E5753" s="86"/>
      <c r="F5753" s="86"/>
      <c r="G5753" s="86"/>
      <c r="H5753" s="86"/>
      <c r="I5753" s="86"/>
    </row>
    <row r="5754" spans="5:9" s="85" customFormat="1" hidden="1">
      <c r="E5754" s="86"/>
      <c r="F5754" s="86"/>
      <c r="G5754" s="86"/>
      <c r="H5754" s="86"/>
      <c r="I5754" s="86"/>
    </row>
    <row r="5755" spans="5:9" s="85" customFormat="1" hidden="1">
      <c r="E5755" s="86"/>
      <c r="F5755" s="86"/>
      <c r="G5755" s="86"/>
      <c r="H5755" s="86"/>
      <c r="I5755" s="86"/>
    </row>
    <row r="5756" spans="5:9" s="85" customFormat="1" hidden="1">
      <c r="E5756" s="86"/>
      <c r="F5756" s="86"/>
      <c r="G5756" s="86"/>
      <c r="H5756" s="86"/>
      <c r="I5756" s="86"/>
    </row>
    <row r="5757" spans="5:9" s="85" customFormat="1" hidden="1">
      <c r="E5757" s="86"/>
      <c r="F5757" s="86"/>
      <c r="G5757" s="86"/>
      <c r="H5757" s="86"/>
      <c r="I5757" s="86"/>
    </row>
    <row r="5758" spans="5:9" s="85" customFormat="1" hidden="1">
      <c r="E5758" s="86"/>
      <c r="F5758" s="86"/>
      <c r="G5758" s="86"/>
      <c r="H5758" s="86"/>
      <c r="I5758" s="86"/>
    </row>
    <row r="5759" spans="5:9" s="85" customFormat="1" hidden="1">
      <c r="E5759" s="86"/>
      <c r="F5759" s="86"/>
      <c r="G5759" s="86"/>
      <c r="H5759" s="86"/>
      <c r="I5759" s="86"/>
    </row>
    <row r="5760" spans="5:9" s="85" customFormat="1" hidden="1">
      <c r="E5760" s="86"/>
      <c r="F5760" s="86"/>
      <c r="G5760" s="86"/>
      <c r="H5760" s="86"/>
      <c r="I5760" s="86"/>
    </row>
    <row r="5761" spans="5:9" s="85" customFormat="1" hidden="1">
      <c r="E5761" s="86"/>
      <c r="F5761" s="86"/>
      <c r="G5761" s="86"/>
      <c r="H5761" s="86"/>
      <c r="I5761" s="86"/>
    </row>
    <row r="5762" spans="5:9" s="85" customFormat="1" hidden="1">
      <c r="E5762" s="86"/>
      <c r="F5762" s="86"/>
      <c r="G5762" s="86"/>
      <c r="H5762" s="86"/>
      <c r="I5762" s="86"/>
    </row>
    <row r="5763" spans="5:9" s="85" customFormat="1" hidden="1">
      <c r="E5763" s="86"/>
      <c r="F5763" s="86"/>
      <c r="G5763" s="86"/>
      <c r="H5763" s="86"/>
      <c r="I5763" s="86"/>
    </row>
    <row r="5764" spans="5:9" s="85" customFormat="1" hidden="1">
      <c r="E5764" s="86"/>
      <c r="F5764" s="86"/>
      <c r="G5764" s="86"/>
      <c r="H5764" s="86"/>
      <c r="I5764" s="86"/>
    </row>
    <row r="5765" spans="5:9" s="85" customFormat="1" hidden="1">
      <c r="E5765" s="86"/>
      <c r="F5765" s="86"/>
      <c r="G5765" s="86"/>
      <c r="H5765" s="86"/>
      <c r="I5765" s="86"/>
    </row>
    <row r="5766" spans="5:9" s="85" customFormat="1" hidden="1">
      <c r="E5766" s="86"/>
      <c r="F5766" s="86"/>
      <c r="G5766" s="86"/>
      <c r="H5766" s="86"/>
      <c r="I5766" s="86"/>
    </row>
    <row r="5767" spans="5:9" s="85" customFormat="1" hidden="1">
      <c r="E5767" s="86"/>
      <c r="F5767" s="86"/>
      <c r="G5767" s="86"/>
      <c r="H5767" s="86"/>
      <c r="I5767" s="86"/>
    </row>
    <row r="5768" spans="5:9" s="85" customFormat="1" hidden="1">
      <c r="E5768" s="86"/>
      <c r="F5768" s="86"/>
      <c r="G5768" s="86"/>
      <c r="H5768" s="86"/>
      <c r="I5768" s="86"/>
    </row>
    <row r="5769" spans="5:9" s="85" customFormat="1" hidden="1">
      <c r="E5769" s="86"/>
      <c r="F5769" s="86"/>
      <c r="G5769" s="86"/>
      <c r="H5769" s="86"/>
      <c r="I5769" s="86"/>
    </row>
    <row r="5770" spans="5:9" s="85" customFormat="1" hidden="1">
      <c r="E5770" s="86"/>
      <c r="F5770" s="86"/>
      <c r="G5770" s="86"/>
      <c r="H5770" s="86"/>
      <c r="I5770" s="86"/>
    </row>
    <row r="5771" spans="5:9" s="85" customFormat="1" hidden="1">
      <c r="E5771" s="86"/>
      <c r="F5771" s="86"/>
      <c r="G5771" s="86"/>
      <c r="H5771" s="86"/>
      <c r="I5771" s="86"/>
    </row>
    <row r="5772" spans="5:9" s="85" customFormat="1" hidden="1">
      <c r="E5772" s="86"/>
      <c r="F5772" s="86"/>
      <c r="G5772" s="86"/>
      <c r="H5772" s="86"/>
      <c r="I5772" s="86"/>
    </row>
    <row r="5773" spans="5:9" s="85" customFormat="1" hidden="1">
      <c r="E5773" s="86"/>
      <c r="F5773" s="86"/>
      <c r="G5773" s="86"/>
      <c r="H5773" s="86"/>
      <c r="I5773" s="86"/>
    </row>
    <row r="5774" spans="5:9" s="85" customFormat="1" hidden="1">
      <c r="E5774" s="86"/>
      <c r="F5774" s="86"/>
      <c r="G5774" s="86"/>
      <c r="H5774" s="86"/>
      <c r="I5774" s="86"/>
    </row>
    <row r="5775" spans="5:9" s="85" customFormat="1" hidden="1">
      <c r="E5775" s="86"/>
      <c r="F5775" s="86"/>
      <c r="G5775" s="86"/>
      <c r="H5775" s="86"/>
      <c r="I5775" s="86"/>
    </row>
    <row r="5776" spans="5:9" s="85" customFormat="1" hidden="1">
      <c r="E5776" s="86"/>
      <c r="F5776" s="86"/>
      <c r="G5776" s="86"/>
      <c r="H5776" s="86"/>
      <c r="I5776" s="86"/>
    </row>
    <row r="5777" spans="5:9" s="85" customFormat="1" hidden="1">
      <c r="E5777" s="86"/>
      <c r="F5777" s="86"/>
      <c r="G5777" s="86"/>
      <c r="H5777" s="86"/>
      <c r="I5777" s="86"/>
    </row>
    <row r="5778" spans="5:9" s="85" customFormat="1" hidden="1">
      <c r="E5778" s="86"/>
      <c r="F5778" s="86"/>
      <c r="G5778" s="86"/>
      <c r="H5778" s="86"/>
      <c r="I5778" s="86"/>
    </row>
    <row r="5779" spans="5:9" s="85" customFormat="1" hidden="1">
      <c r="E5779" s="86"/>
      <c r="F5779" s="86"/>
      <c r="G5779" s="86"/>
      <c r="H5779" s="86"/>
      <c r="I5779" s="86"/>
    </row>
    <row r="5780" spans="5:9" s="85" customFormat="1" hidden="1">
      <c r="E5780" s="86"/>
      <c r="F5780" s="86"/>
      <c r="G5780" s="86"/>
      <c r="H5780" s="86"/>
      <c r="I5780" s="86"/>
    </row>
    <row r="5781" spans="5:9" s="85" customFormat="1" hidden="1">
      <c r="E5781" s="86"/>
      <c r="F5781" s="86"/>
      <c r="G5781" s="86"/>
      <c r="H5781" s="86"/>
      <c r="I5781" s="86"/>
    </row>
    <row r="5782" spans="5:9" s="85" customFormat="1" hidden="1">
      <c r="E5782" s="86"/>
      <c r="F5782" s="86"/>
      <c r="G5782" s="86"/>
      <c r="H5782" s="86"/>
      <c r="I5782" s="86"/>
    </row>
    <row r="5783" spans="5:9" s="85" customFormat="1" hidden="1">
      <c r="E5783" s="86"/>
      <c r="F5783" s="86"/>
      <c r="G5783" s="86"/>
      <c r="H5783" s="86"/>
      <c r="I5783" s="86"/>
    </row>
    <row r="5784" spans="5:9" s="85" customFormat="1" hidden="1">
      <c r="E5784" s="86"/>
      <c r="F5784" s="86"/>
      <c r="G5784" s="86"/>
      <c r="H5784" s="86"/>
      <c r="I5784" s="86"/>
    </row>
    <row r="5785" spans="5:9" s="85" customFormat="1" hidden="1">
      <c r="E5785" s="86"/>
      <c r="F5785" s="86"/>
      <c r="G5785" s="86"/>
      <c r="H5785" s="86"/>
      <c r="I5785" s="86"/>
    </row>
    <row r="5786" spans="5:9" s="85" customFormat="1" hidden="1">
      <c r="E5786" s="86"/>
      <c r="F5786" s="86"/>
      <c r="G5786" s="86"/>
      <c r="H5786" s="86"/>
      <c r="I5786" s="86"/>
    </row>
    <row r="5787" spans="5:9" s="85" customFormat="1" hidden="1">
      <c r="E5787" s="86"/>
      <c r="F5787" s="86"/>
      <c r="G5787" s="86"/>
      <c r="H5787" s="86"/>
      <c r="I5787" s="86"/>
    </row>
    <row r="5788" spans="5:9" s="85" customFormat="1" hidden="1">
      <c r="E5788" s="86"/>
      <c r="F5788" s="86"/>
      <c r="G5788" s="86"/>
      <c r="H5788" s="86"/>
      <c r="I5788" s="86"/>
    </row>
    <row r="5789" spans="5:9" s="85" customFormat="1" hidden="1">
      <c r="E5789" s="86"/>
      <c r="F5789" s="86"/>
      <c r="G5789" s="86"/>
      <c r="H5789" s="86"/>
      <c r="I5789" s="86"/>
    </row>
    <row r="5790" spans="5:9" s="85" customFormat="1" hidden="1">
      <c r="E5790" s="86"/>
      <c r="F5790" s="86"/>
      <c r="G5790" s="86"/>
      <c r="H5790" s="86"/>
      <c r="I5790" s="86"/>
    </row>
    <row r="5791" spans="5:9" s="85" customFormat="1" hidden="1">
      <c r="E5791" s="86"/>
      <c r="F5791" s="86"/>
      <c r="G5791" s="86"/>
      <c r="H5791" s="86"/>
      <c r="I5791" s="86"/>
    </row>
    <row r="5792" spans="5:9" s="85" customFormat="1" hidden="1">
      <c r="E5792" s="86"/>
      <c r="F5792" s="86"/>
      <c r="G5792" s="86"/>
      <c r="H5792" s="86"/>
      <c r="I5792" s="86"/>
    </row>
    <row r="5793" spans="5:9" s="85" customFormat="1" hidden="1">
      <c r="E5793" s="86"/>
      <c r="F5793" s="86"/>
      <c r="G5793" s="86"/>
      <c r="H5793" s="86"/>
      <c r="I5793" s="86"/>
    </row>
    <row r="5794" spans="5:9" s="85" customFormat="1" hidden="1">
      <c r="E5794" s="86"/>
      <c r="F5794" s="86"/>
      <c r="G5794" s="86"/>
      <c r="H5794" s="86"/>
      <c r="I5794" s="86"/>
    </row>
    <row r="5795" spans="5:9" s="85" customFormat="1" hidden="1">
      <c r="E5795" s="86"/>
      <c r="F5795" s="86"/>
      <c r="G5795" s="86"/>
      <c r="H5795" s="86"/>
      <c r="I5795" s="86"/>
    </row>
    <row r="5796" spans="5:9" s="85" customFormat="1" hidden="1">
      <c r="E5796" s="86"/>
      <c r="F5796" s="86"/>
      <c r="G5796" s="86"/>
      <c r="H5796" s="86"/>
      <c r="I5796" s="86"/>
    </row>
    <row r="5797" spans="5:9" s="85" customFormat="1" hidden="1">
      <c r="E5797" s="86"/>
      <c r="F5797" s="86"/>
      <c r="G5797" s="86"/>
      <c r="H5797" s="86"/>
      <c r="I5797" s="86"/>
    </row>
    <row r="5798" spans="5:9" s="85" customFormat="1" hidden="1">
      <c r="E5798" s="86"/>
      <c r="F5798" s="86"/>
      <c r="G5798" s="86"/>
      <c r="H5798" s="86"/>
      <c r="I5798" s="86"/>
    </row>
    <row r="5799" spans="5:9" s="85" customFormat="1" hidden="1">
      <c r="E5799" s="86"/>
      <c r="F5799" s="86"/>
      <c r="G5799" s="86"/>
      <c r="H5799" s="86"/>
      <c r="I5799" s="86"/>
    </row>
    <row r="5800" spans="5:9" s="85" customFormat="1" hidden="1">
      <c r="E5800" s="86"/>
      <c r="F5800" s="86"/>
      <c r="G5800" s="86"/>
      <c r="H5800" s="86"/>
      <c r="I5800" s="86"/>
    </row>
    <row r="5801" spans="5:9" s="85" customFormat="1" hidden="1">
      <c r="E5801" s="86"/>
      <c r="F5801" s="86"/>
      <c r="G5801" s="86"/>
      <c r="H5801" s="86"/>
      <c r="I5801" s="86"/>
    </row>
    <row r="5802" spans="5:9" s="85" customFormat="1" hidden="1">
      <c r="E5802" s="86"/>
      <c r="F5802" s="86"/>
      <c r="G5802" s="86"/>
      <c r="H5802" s="86"/>
      <c r="I5802" s="86"/>
    </row>
    <row r="5803" spans="5:9" s="85" customFormat="1" hidden="1">
      <c r="E5803" s="86"/>
      <c r="F5803" s="86"/>
      <c r="G5803" s="86"/>
      <c r="H5803" s="86"/>
      <c r="I5803" s="86"/>
    </row>
    <row r="5804" spans="5:9" s="85" customFormat="1" hidden="1">
      <c r="E5804" s="86"/>
      <c r="F5804" s="86"/>
      <c r="G5804" s="86"/>
      <c r="H5804" s="86"/>
      <c r="I5804" s="86"/>
    </row>
    <row r="5805" spans="5:9" s="85" customFormat="1" hidden="1">
      <c r="E5805" s="86"/>
      <c r="F5805" s="86"/>
      <c r="G5805" s="86"/>
      <c r="H5805" s="86"/>
      <c r="I5805" s="86"/>
    </row>
    <row r="5806" spans="5:9" s="85" customFormat="1" hidden="1">
      <c r="E5806" s="86"/>
      <c r="F5806" s="86"/>
      <c r="G5806" s="86"/>
      <c r="H5806" s="86"/>
      <c r="I5806" s="86"/>
    </row>
    <row r="5807" spans="5:9" s="85" customFormat="1" hidden="1">
      <c r="E5807" s="86"/>
      <c r="F5807" s="86"/>
      <c r="G5807" s="86"/>
      <c r="H5807" s="86"/>
      <c r="I5807" s="86"/>
    </row>
    <row r="5808" spans="5:9" s="85" customFormat="1" hidden="1">
      <c r="E5808" s="86"/>
      <c r="F5808" s="86"/>
      <c r="G5808" s="86"/>
      <c r="H5808" s="86"/>
      <c r="I5808" s="86"/>
    </row>
    <row r="5809" spans="5:9" s="85" customFormat="1" hidden="1">
      <c r="E5809" s="86"/>
      <c r="F5809" s="86"/>
      <c r="G5809" s="86"/>
      <c r="H5809" s="86"/>
      <c r="I5809" s="86"/>
    </row>
    <row r="5810" spans="5:9" s="85" customFormat="1" hidden="1">
      <c r="E5810" s="86"/>
      <c r="F5810" s="86"/>
      <c r="G5810" s="86"/>
      <c r="H5810" s="86"/>
      <c r="I5810" s="86"/>
    </row>
    <row r="5811" spans="5:9" s="85" customFormat="1" hidden="1">
      <c r="E5811" s="86"/>
      <c r="F5811" s="86"/>
      <c r="G5811" s="86"/>
      <c r="H5811" s="86"/>
      <c r="I5811" s="86"/>
    </row>
    <row r="5812" spans="5:9" s="85" customFormat="1" hidden="1">
      <c r="E5812" s="86"/>
      <c r="F5812" s="86"/>
      <c r="G5812" s="86"/>
      <c r="H5812" s="86"/>
      <c r="I5812" s="86"/>
    </row>
    <row r="5813" spans="5:9" s="85" customFormat="1" hidden="1">
      <c r="E5813" s="86"/>
      <c r="F5813" s="86"/>
      <c r="G5813" s="86"/>
      <c r="H5813" s="86"/>
      <c r="I5813" s="86"/>
    </row>
    <row r="5814" spans="5:9" s="85" customFormat="1" hidden="1">
      <c r="E5814" s="86"/>
      <c r="F5814" s="86"/>
      <c r="G5814" s="86"/>
      <c r="H5814" s="86"/>
      <c r="I5814" s="86"/>
    </row>
    <row r="5815" spans="5:9" s="85" customFormat="1" hidden="1">
      <c r="E5815" s="86"/>
      <c r="F5815" s="86"/>
      <c r="G5815" s="86"/>
      <c r="H5815" s="86"/>
      <c r="I5815" s="86"/>
    </row>
    <row r="5816" spans="5:9" s="85" customFormat="1" hidden="1">
      <c r="E5816" s="86"/>
      <c r="F5816" s="86"/>
      <c r="G5816" s="86"/>
      <c r="H5816" s="86"/>
      <c r="I5816" s="86"/>
    </row>
    <row r="5817" spans="5:9" s="85" customFormat="1" hidden="1">
      <c r="E5817" s="86"/>
      <c r="F5817" s="86"/>
      <c r="G5817" s="86"/>
      <c r="H5817" s="86"/>
      <c r="I5817" s="86"/>
    </row>
    <row r="5818" spans="5:9" s="85" customFormat="1" hidden="1">
      <c r="E5818" s="86"/>
      <c r="F5818" s="86"/>
      <c r="G5818" s="86"/>
      <c r="H5818" s="86"/>
      <c r="I5818" s="86"/>
    </row>
    <row r="5819" spans="5:9" s="85" customFormat="1" hidden="1">
      <c r="E5819" s="86"/>
      <c r="F5819" s="86"/>
      <c r="G5819" s="86"/>
      <c r="H5819" s="86"/>
      <c r="I5819" s="86"/>
    </row>
    <row r="5820" spans="5:9" s="85" customFormat="1" hidden="1">
      <c r="E5820" s="86"/>
      <c r="F5820" s="86"/>
      <c r="G5820" s="86"/>
      <c r="H5820" s="86"/>
      <c r="I5820" s="86"/>
    </row>
    <row r="5821" spans="5:9" s="85" customFormat="1" hidden="1">
      <c r="E5821" s="86"/>
      <c r="F5821" s="86"/>
      <c r="G5821" s="86"/>
      <c r="H5821" s="86"/>
      <c r="I5821" s="86"/>
    </row>
    <row r="5822" spans="5:9" s="85" customFormat="1" hidden="1">
      <c r="E5822" s="86"/>
      <c r="F5822" s="86"/>
      <c r="G5822" s="86"/>
      <c r="H5822" s="86"/>
      <c r="I5822" s="86"/>
    </row>
    <row r="5823" spans="5:9" s="85" customFormat="1" hidden="1">
      <c r="E5823" s="86"/>
      <c r="F5823" s="86"/>
      <c r="G5823" s="86"/>
      <c r="H5823" s="86"/>
      <c r="I5823" s="86"/>
    </row>
    <row r="5824" spans="5:9" s="85" customFormat="1" hidden="1">
      <c r="E5824" s="86"/>
      <c r="F5824" s="86"/>
      <c r="G5824" s="86"/>
      <c r="H5824" s="86"/>
      <c r="I5824" s="86"/>
    </row>
    <row r="5825" spans="5:9" s="85" customFormat="1" hidden="1">
      <c r="E5825" s="86"/>
      <c r="F5825" s="86"/>
      <c r="G5825" s="86"/>
      <c r="H5825" s="86"/>
      <c r="I5825" s="86"/>
    </row>
    <row r="5826" spans="5:9" s="85" customFormat="1" hidden="1">
      <c r="E5826" s="86"/>
      <c r="F5826" s="86"/>
      <c r="G5826" s="86"/>
      <c r="H5826" s="86"/>
      <c r="I5826" s="86"/>
    </row>
    <row r="5827" spans="5:9" s="85" customFormat="1" hidden="1">
      <c r="E5827" s="86"/>
      <c r="F5827" s="86"/>
      <c r="G5827" s="86"/>
      <c r="H5827" s="86"/>
      <c r="I5827" s="86"/>
    </row>
    <row r="5828" spans="5:9" s="85" customFormat="1" hidden="1">
      <c r="E5828" s="86"/>
      <c r="F5828" s="86"/>
      <c r="G5828" s="86"/>
      <c r="H5828" s="86"/>
      <c r="I5828" s="86"/>
    </row>
    <row r="5829" spans="5:9" s="85" customFormat="1" hidden="1">
      <c r="E5829" s="86"/>
      <c r="F5829" s="86"/>
      <c r="G5829" s="86"/>
      <c r="H5829" s="86"/>
      <c r="I5829" s="86"/>
    </row>
    <row r="5830" spans="5:9" s="85" customFormat="1" hidden="1">
      <c r="E5830" s="86"/>
      <c r="F5830" s="86"/>
      <c r="G5830" s="86"/>
      <c r="H5830" s="86"/>
      <c r="I5830" s="86"/>
    </row>
    <row r="5831" spans="5:9" s="85" customFormat="1" hidden="1">
      <c r="E5831" s="86"/>
      <c r="F5831" s="86"/>
      <c r="G5831" s="86"/>
      <c r="H5831" s="86"/>
      <c r="I5831" s="86"/>
    </row>
    <row r="5832" spans="5:9" s="85" customFormat="1" hidden="1">
      <c r="E5832" s="86"/>
      <c r="F5832" s="86"/>
      <c r="G5832" s="86"/>
      <c r="H5832" s="86"/>
      <c r="I5832" s="86"/>
    </row>
    <row r="5833" spans="5:9" s="85" customFormat="1" hidden="1">
      <c r="E5833" s="86"/>
      <c r="F5833" s="86"/>
      <c r="G5833" s="86"/>
      <c r="H5833" s="86"/>
      <c r="I5833" s="86"/>
    </row>
    <row r="5834" spans="5:9" s="85" customFormat="1" hidden="1">
      <c r="E5834" s="86"/>
      <c r="F5834" s="86"/>
      <c r="G5834" s="86"/>
      <c r="H5834" s="86"/>
      <c r="I5834" s="86"/>
    </row>
    <row r="5835" spans="5:9" s="85" customFormat="1" hidden="1">
      <c r="E5835" s="86"/>
      <c r="F5835" s="86"/>
      <c r="G5835" s="86"/>
      <c r="H5835" s="86"/>
      <c r="I5835" s="86"/>
    </row>
    <row r="5836" spans="5:9" s="85" customFormat="1" hidden="1">
      <c r="E5836" s="86"/>
      <c r="F5836" s="86"/>
      <c r="G5836" s="86"/>
      <c r="H5836" s="86"/>
      <c r="I5836" s="86"/>
    </row>
    <row r="5837" spans="5:9" s="85" customFormat="1" hidden="1">
      <c r="E5837" s="86"/>
      <c r="F5837" s="86"/>
      <c r="G5837" s="86"/>
      <c r="H5837" s="86"/>
      <c r="I5837" s="86"/>
    </row>
    <row r="5838" spans="5:9" s="85" customFormat="1" hidden="1">
      <c r="E5838" s="86"/>
      <c r="F5838" s="86"/>
      <c r="G5838" s="86"/>
      <c r="H5838" s="86"/>
      <c r="I5838" s="86"/>
    </row>
    <row r="5839" spans="5:9" s="85" customFormat="1" hidden="1">
      <c r="E5839" s="86"/>
      <c r="F5839" s="86"/>
      <c r="G5839" s="86"/>
      <c r="H5839" s="86"/>
      <c r="I5839" s="86"/>
    </row>
    <row r="5840" spans="5:9" s="85" customFormat="1" hidden="1">
      <c r="E5840" s="86"/>
      <c r="F5840" s="86"/>
      <c r="G5840" s="86"/>
      <c r="H5840" s="86"/>
      <c r="I5840" s="86"/>
    </row>
    <row r="5841" spans="5:9" s="85" customFormat="1" hidden="1">
      <c r="E5841" s="86"/>
      <c r="F5841" s="86"/>
      <c r="G5841" s="86"/>
      <c r="H5841" s="86"/>
      <c r="I5841" s="86"/>
    </row>
    <row r="5842" spans="5:9" s="85" customFormat="1" hidden="1">
      <c r="E5842" s="86"/>
      <c r="F5842" s="86"/>
      <c r="G5842" s="86"/>
      <c r="H5842" s="86"/>
      <c r="I5842" s="86"/>
    </row>
    <row r="5843" spans="5:9" s="85" customFormat="1" hidden="1">
      <c r="E5843" s="86"/>
      <c r="F5843" s="86"/>
      <c r="G5843" s="86"/>
      <c r="H5843" s="86"/>
      <c r="I5843" s="86"/>
    </row>
    <row r="5844" spans="5:9" s="85" customFormat="1" hidden="1">
      <c r="E5844" s="86"/>
      <c r="F5844" s="86"/>
      <c r="G5844" s="86"/>
      <c r="H5844" s="86"/>
      <c r="I5844" s="86"/>
    </row>
    <row r="5845" spans="5:9" s="85" customFormat="1" hidden="1">
      <c r="E5845" s="86"/>
      <c r="F5845" s="86"/>
      <c r="G5845" s="86"/>
      <c r="H5845" s="86"/>
      <c r="I5845" s="86"/>
    </row>
    <row r="5846" spans="5:9" s="85" customFormat="1" hidden="1">
      <c r="E5846" s="86"/>
      <c r="F5846" s="86"/>
      <c r="G5846" s="86"/>
      <c r="H5846" s="86"/>
      <c r="I5846" s="86"/>
    </row>
    <row r="5847" spans="5:9" s="85" customFormat="1" hidden="1">
      <c r="E5847" s="86"/>
      <c r="F5847" s="86"/>
      <c r="G5847" s="86"/>
      <c r="H5847" s="86"/>
      <c r="I5847" s="86"/>
    </row>
    <row r="5848" spans="5:9" s="85" customFormat="1" hidden="1">
      <c r="E5848" s="86"/>
      <c r="F5848" s="86"/>
      <c r="G5848" s="86"/>
      <c r="H5848" s="86"/>
      <c r="I5848" s="86"/>
    </row>
    <row r="5849" spans="5:9" s="85" customFormat="1" hidden="1">
      <c r="E5849" s="86"/>
      <c r="F5849" s="86"/>
      <c r="G5849" s="86"/>
      <c r="H5849" s="86"/>
      <c r="I5849" s="86"/>
    </row>
    <row r="5850" spans="5:9" s="85" customFormat="1" hidden="1">
      <c r="E5850" s="86"/>
      <c r="F5850" s="86"/>
      <c r="G5850" s="86"/>
      <c r="H5850" s="86"/>
      <c r="I5850" s="86"/>
    </row>
    <row r="5851" spans="5:9" s="85" customFormat="1" hidden="1">
      <c r="E5851" s="86"/>
      <c r="F5851" s="86"/>
      <c r="G5851" s="86"/>
      <c r="H5851" s="86"/>
      <c r="I5851" s="86"/>
    </row>
    <row r="5852" spans="5:9" s="85" customFormat="1" hidden="1">
      <c r="E5852" s="86"/>
      <c r="F5852" s="86"/>
      <c r="G5852" s="86"/>
      <c r="H5852" s="86"/>
      <c r="I5852" s="86"/>
    </row>
    <row r="5853" spans="5:9" s="85" customFormat="1" hidden="1">
      <c r="E5853" s="86"/>
      <c r="F5853" s="86"/>
      <c r="G5853" s="86"/>
      <c r="H5853" s="86"/>
      <c r="I5853" s="86"/>
    </row>
    <row r="5854" spans="5:9" s="85" customFormat="1" hidden="1">
      <c r="E5854" s="86"/>
      <c r="F5854" s="86"/>
      <c r="G5854" s="86"/>
      <c r="H5854" s="86"/>
      <c r="I5854" s="86"/>
    </row>
    <row r="5855" spans="5:9" s="85" customFormat="1" hidden="1">
      <c r="E5855" s="86"/>
      <c r="F5855" s="86"/>
      <c r="G5855" s="86"/>
      <c r="H5855" s="86"/>
      <c r="I5855" s="86"/>
    </row>
    <row r="5856" spans="5:9" s="85" customFormat="1" hidden="1">
      <c r="E5856" s="86"/>
      <c r="F5856" s="86"/>
      <c r="G5856" s="86"/>
      <c r="H5856" s="86"/>
      <c r="I5856" s="86"/>
    </row>
    <row r="5857" spans="5:9" s="85" customFormat="1" hidden="1">
      <c r="E5857" s="86"/>
      <c r="F5857" s="86"/>
      <c r="G5857" s="86"/>
      <c r="H5857" s="86"/>
      <c r="I5857" s="86"/>
    </row>
    <row r="5858" spans="5:9" s="85" customFormat="1" hidden="1">
      <c r="E5858" s="86"/>
      <c r="F5858" s="86"/>
      <c r="G5858" s="86"/>
      <c r="H5858" s="86"/>
      <c r="I5858" s="86"/>
    </row>
    <row r="5859" spans="5:9" s="85" customFormat="1" hidden="1">
      <c r="E5859" s="86"/>
      <c r="F5859" s="86"/>
      <c r="G5859" s="86"/>
      <c r="H5859" s="86"/>
      <c r="I5859" s="86"/>
    </row>
    <row r="5860" spans="5:9" s="85" customFormat="1" hidden="1">
      <c r="E5860" s="86"/>
      <c r="F5860" s="86"/>
      <c r="G5860" s="86"/>
      <c r="H5860" s="86"/>
      <c r="I5860" s="86"/>
    </row>
    <row r="5861" spans="5:9" s="85" customFormat="1" hidden="1">
      <c r="E5861" s="86"/>
      <c r="F5861" s="86"/>
      <c r="G5861" s="86"/>
      <c r="H5861" s="86"/>
      <c r="I5861" s="86"/>
    </row>
    <row r="5862" spans="5:9" s="85" customFormat="1" hidden="1">
      <c r="E5862" s="86"/>
      <c r="F5862" s="86"/>
      <c r="G5862" s="86"/>
      <c r="H5862" s="86"/>
      <c r="I5862" s="86"/>
    </row>
    <row r="5863" spans="5:9" s="85" customFormat="1" hidden="1">
      <c r="E5863" s="86"/>
      <c r="F5863" s="86"/>
      <c r="G5863" s="86"/>
      <c r="H5863" s="86"/>
      <c r="I5863" s="86"/>
    </row>
    <row r="5864" spans="5:9" s="85" customFormat="1" hidden="1">
      <c r="E5864" s="86"/>
      <c r="F5864" s="86"/>
      <c r="G5864" s="86"/>
      <c r="H5864" s="86"/>
      <c r="I5864" s="86"/>
    </row>
    <row r="5865" spans="5:9" s="85" customFormat="1" hidden="1">
      <c r="E5865" s="86"/>
      <c r="F5865" s="86"/>
      <c r="G5865" s="86"/>
      <c r="H5865" s="86"/>
      <c r="I5865" s="86"/>
    </row>
    <row r="5866" spans="5:9" s="85" customFormat="1" hidden="1">
      <c r="E5866" s="86"/>
      <c r="F5866" s="86"/>
      <c r="G5866" s="86"/>
      <c r="H5866" s="86"/>
      <c r="I5866" s="86"/>
    </row>
    <row r="5867" spans="5:9" s="85" customFormat="1" hidden="1">
      <c r="E5867" s="86"/>
      <c r="F5867" s="86"/>
      <c r="G5867" s="86"/>
      <c r="H5867" s="86"/>
      <c r="I5867" s="86"/>
    </row>
    <row r="5868" spans="5:9" s="85" customFormat="1" hidden="1">
      <c r="E5868" s="86"/>
      <c r="F5868" s="86"/>
      <c r="G5868" s="86"/>
      <c r="H5868" s="86"/>
      <c r="I5868" s="86"/>
    </row>
    <row r="5869" spans="5:9" s="85" customFormat="1" hidden="1">
      <c r="E5869" s="86"/>
      <c r="F5869" s="86"/>
      <c r="G5869" s="86"/>
      <c r="H5869" s="86"/>
      <c r="I5869" s="86"/>
    </row>
    <row r="5870" spans="5:9" s="85" customFormat="1" hidden="1">
      <c r="E5870" s="86"/>
      <c r="F5870" s="86"/>
      <c r="G5870" s="86"/>
      <c r="H5870" s="86"/>
      <c r="I5870" s="86"/>
    </row>
    <row r="5871" spans="5:9" s="85" customFormat="1" hidden="1">
      <c r="E5871" s="86"/>
      <c r="F5871" s="86"/>
      <c r="G5871" s="86"/>
      <c r="H5871" s="86"/>
      <c r="I5871" s="86"/>
    </row>
    <row r="5872" spans="5:9" s="85" customFormat="1" hidden="1">
      <c r="E5872" s="86"/>
      <c r="F5872" s="86"/>
      <c r="G5872" s="86"/>
      <c r="H5872" s="86"/>
      <c r="I5872" s="86"/>
    </row>
    <row r="5873" spans="5:9" s="85" customFormat="1" hidden="1">
      <c r="E5873" s="86"/>
      <c r="F5873" s="86"/>
      <c r="G5873" s="86"/>
      <c r="H5873" s="86"/>
      <c r="I5873" s="86"/>
    </row>
    <row r="5874" spans="5:9" s="85" customFormat="1" hidden="1">
      <c r="E5874" s="86"/>
      <c r="F5874" s="86"/>
      <c r="G5874" s="86"/>
      <c r="H5874" s="86"/>
      <c r="I5874" s="86"/>
    </row>
    <row r="5875" spans="5:9" s="85" customFormat="1" hidden="1">
      <c r="E5875" s="86"/>
      <c r="F5875" s="86"/>
      <c r="G5875" s="86"/>
      <c r="H5875" s="86"/>
      <c r="I5875" s="86"/>
    </row>
    <row r="5876" spans="5:9" s="85" customFormat="1" hidden="1">
      <c r="E5876" s="86"/>
      <c r="F5876" s="86"/>
      <c r="G5876" s="86"/>
      <c r="H5876" s="86"/>
      <c r="I5876" s="86"/>
    </row>
    <row r="5877" spans="5:9" s="85" customFormat="1" hidden="1">
      <c r="E5877" s="86"/>
      <c r="F5877" s="86"/>
      <c r="G5877" s="86"/>
      <c r="H5877" s="86"/>
      <c r="I5877" s="86"/>
    </row>
    <row r="5878" spans="5:9" s="85" customFormat="1" hidden="1">
      <c r="E5878" s="86"/>
      <c r="F5878" s="86"/>
      <c r="G5878" s="86"/>
      <c r="H5878" s="86"/>
      <c r="I5878" s="86"/>
    </row>
    <row r="5879" spans="5:9" s="85" customFormat="1" hidden="1">
      <c r="E5879" s="86"/>
      <c r="F5879" s="86"/>
      <c r="G5879" s="86"/>
      <c r="H5879" s="86"/>
      <c r="I5879" s="86"/>
    </row>
    <row r="5880" spans="5:9" s="85" customFormat="1" hidden="1">
      <c r="E5880" s="86"/>
      <c r="F5880" s="86"/>
      <c r="G5880" s="86"/>
      <c r="H5880" s="86"/>
      <c r="I5880" s="86"/>
    </row>
    <row r="5881" spans="5:9" s="85" customFormat="1" hidden="1">
      <c r="E5881" s="86"/>
      <c r="F5881" s="86"/>
      <c r="G5881" s="86"/>
      <c r="H5881" s="86"/>
      <c r="I5881" s="86"/>
    </row>
    <row r="5882" spans="5:9" s="85" customFormat="1" hidden="1">
      <c r="E5882" s="86"/>
      <c r="F5882" s="86"/>
      <c r="G5882" s="86"/>
      <c r="H5882" s="86"/>
      <c r="I5882" s="86"/>
    </row>
    <row r="5883" spans="5:9" s="85" customFormat="1" hidden="1">
      <c r="E5883" s="86"/>
      <c r="F5883" s="86"/>
      <c r="G5883" s="86"/>
      <c r="H5883" s="86"/>
      <c r="I5883" s="86"/>
    </row>
    <row r="5884" spans="5:9" s="85" customFormat="1" hidden="1">
      <c r="E5884" s="86"/>
      <c r="F5884" s="86"/>
      <c r="G5884" s="86"/>
      <c r="H5884" s="86"/>
      <c r="I5884" s="86"/>
    </row>
    <row r="5885" spans="5:9" s="85" customFormat="1" hidden="1">
      <c r="E5885" s="86"/>
      <c r="F5885" s="86"/>
      <c r="G5885" s="86"/>
      <c r="H5885" s="86"/>
      <c r="I5885" s="86"/>
    </row>
    <row r="5886" spans="5:9" s="85" customFormat="1" hidden="1">
      <c r="E5886" s="86"/>
      <c r="F5886" s="86"/>
      <c r="G5886" s="86"/>
      <c r="H5886" s="86"/>
      <c r="I5886" s="86"/>
    </row>
    <row r="5887" spans="5:9" s="85" customFormat="1" hidden="1">
      <c r="E5887" s="86"/>
      <c r="F5887" s="86"/>
      <c r="G5887" s="86"/>
      <c r="H5887" s="86"/>
      <c r="I5887" s="86"/>
    </row>
    <row r="5888" spans="5:9" s="85" customFormat="1" hidden="1">
      <c r="E5888" s="86"/>
      <c r="F5888" s="86"/>
      <c r="G5888" s="86"/>
      <c r="H5888" s="86"/>
      <c r="I5888" s="86"/>
    </row>
    <row r="5889" spans="5:9" s="85" customFormat="1" hidden="1">
      <c r="E5889" s="86"/>
      <c r="F5889" s="86"/>
      <c r="G5889" s="86"/>
      <c r="H5889" s="86"/>
      <c r="I5889" s="86"/>
    </row>
    <row r="5890" spans="5:9" s="85" customFormat="1" hidden="1">
      <c r="E5890" s="86"/>
      <c r="F5890" s="86"/>
      <c r="G5890" s="86"/>
      <c r="H5890" s="86"/>
      <c r="I5890" s="86"/>
    </row>
    <row r="5891" spans="5:9" s="85" customFormat="1" hidden="1">
      <c r="E5891" s="86"/>
      <c r="F5891" s="86"/>
      <c r="G5891" s="86"/>
      <c r="H5891" s="86"/>
      <c r="I5891" s="86"/>
    </row>
    <row r="5892" spans="5:9" s="85" customFormat="1" hidden="1">
      <c r="E5892" s="86"/>
      <c r="F5892" s="86"/>
      <c r="G5892" s="86"/>
      <c r="H5892" s="86"/>
      <c r="I5892" s="86"/>
    </row>
    <row r="5893" spans="5:9" s="85" customFormat="1" hidden="1">
      <c r="E5893" s="86"/>
      <c r="F5893" s="86"/>
      <c r="G5893" s="86"/>
      <c r="H5893" s="86"/>
      <c r="I5893" s="86"/>
    </row>
    <row r="5894" spans="5:9" s="85" customFormat="1" hidden="1">
      <c r="E5894" s="86"/>
      <c r="F5894" s="86"/>
      <c r="G5894" s="86"/>
      <c r="H5894" s="86"/>
      <c r="I5894" s="86"/>
    </row>
    <row r="5895" spans="5:9" s="85" customFormat="1" hidden="1">
      <c r="E5895" s="86"/>
      <c r="F5895" s="86"/>
      <c r="G5895" s="86"/>
      <c r="H5895" s="86"/>
      <c r="I5895" s="86"/>
    </row>
    <row r="5896" spans="5:9" s="85" customFormat="1" hidden="1">
      <c r="E5896" s="86"/>
      <c r="F5896" s="86"/>
      <c r="G5896" s="86"/>
      <c r="H5896" s="86"/>
      <c r="I5896" s="86"/>
    </row>
    <row r="5897" spans="5:9" s="85" customFormat="1" hidden="1">
      <c r="E5897" s="86"/>
      <c r="F5897" s="86"/>
      <c r="G5897" s="86"/>
      <c r="H5897" s="86"/>
      <c r="I5897" s="86"/>
    </row>
    <row r="5898" spans="5:9" s="85" customFormat="1" hidden="1">
      <c r="E5898" s="86"/>
      <c r="F5898" s="86"/>
      <c r="G5898" s="86"/>
      <c r="H5898" s="86"/>
      <c r="I5898" s="86"/>
    </row>
    <row r="5899" spans="5:9" s="85" customFormat="1" hidden="1">
      <c r="E5899" s="86"/>
      <c r="F5899" s="86"/>
      <c r="G5899" s="86"/>
      <c r="H5899" s="86"/>
      <c r="I5899" s="86"/>
    </row>
    <row r="5900" spans="5:9" s="85" customFormat="1" hidden="1">
      <c r="E5900" s="86"/>
      <c r="F5900" s="86"/>
      <c r="G5900" s="86"/>
      <c r="H5900" s="86"/>
      <c r="I5900" s="86"/>
    </row>
    <row r="5901" spans="5:9" s="85" customFormat="1" hidden="1">
      <c r="E5901" s="86"/>
      <c r="F5901" s="86"/>
      <c r="G5901" s="86"/>
      <c r="H5901" s="86"/>
      <c r="I5901" s="86"/>
    </row>
    <row r="5902" spans="5:9" s="85" customFormat="1" hidden="1">
      <c r="E5902" s="86"/>
      <c r="F5902" s="86"/>
      <c r="G5902" s="86"/>
      <c r="H5902" s="86"/>
      <c r="I5902" s="86"/>
    </row>
    <row r="5903" spans="5:9" s="85" customFormat="1" hidden="1">
      <c r="E5903" s="86"/>
      <c r="F5903" s="86"/>
      <c r="G5903" s="86"/>
      <c r="H5903" s="86"/>
      <c r="I5903" s="86"/>
    </row>
    <row r="5904" spans="5:9" s="85" customFormat="1" hidden="1">
      <c r="E5904" s="86"/>
      <c r="F5904" s="86"/>
      <c r="G5904" s="86"/>
      <c r="H5904" s="86"/>
      <c r="I5904" s="86"/>
    </row>
    <row r="5905" spans="5:9" s="85" customFormat="1" hidden="1">
      <c r="E5905" s="86"/>
      <c r="F5905" s="86"/>
      <c r="G5905" s="86"/>
      <c r="H5905" s="86"/>
      <c r="I5905" s="86"/>
    </row>
    <row r="5906" spans="5:9" s="85" customFormat="1" hidden="1">
      <c r="E5906" s="86"/>
      <c r="F5906" s="86"/>
      <c r="G5906" s="86"/>
      <c r="H5906" s="86"/>
      <c r="I5906" s="86"/>
    </row>
    <row r="5907" spans="5:9" s="85" customFormat="1" hidden="1">
      <c r="E5907" s="86"/>
      <c r="F5907" s="86"/>
      <c r="G5907" s="86"/>
      <c r="H5907" s="86"/>
      <c r="I5907" s="86"/>
    </row>
    <row r="5908" spans="5:9" s="85" customFormat="1" hidden="1">
      <c r="E5908" s="86"/>
      <c r="F5908" s="86"/>
      <c r="G5908" s="86"/>
      <c r="H5908" s="86"/>
      <c r="I5908" s="86"/>
    </row>
    <row r="5909" spans="5:9" s="85" customFormat="1" hidden="1">
      <c r="E5909" s="86"/>
      <c r="F5909" s="86"/>
      <c r="G5909" s="86"/>
      <c r="H5909" s="86"/>
      <c r="I5909" s="86"/>
    </row>
    <row r="5910" spans="5:9" s="85" customFormat="1" hidden="1">
      <c r="E5910" s="86"/>
      <c r="F5910" s="86"/>
      <c r="G5910" s="86"/>
      <c r="H5910" s="86"/>
      <c r="I5910" s="86"/>
    </row>
    <row r="5911" spans="5:9" s="85" customFormat="1" hidden="1">
      <c r="E5911" s="86"/>
      <c r="F5911" s="86"/>
      <c r="G5911" s="86"/>
      <c r="H5911" s="86"/>
      <c r="I5911" s="86"/>
    </row>
    <row r="5912" spans="5:9" s="85" customFormat="1" hidden="1">
      <c r="E5912" s="86"/>
      <c r="F5912" s="86"/>
      <c r="G5912" s="86"/>
      <c r="H5912" s="86"/>
      <c r="I5912" s="86"/>
    </row>
    <row r="5913" spans="5:9" s="85" customFormat="1" hidden="1">
      <c r="E5913" s="86"/>
      <c r="F5913" s="86"/>
      <c r="G5913" s="86"/>
      <c r="H5913" s="86"/>
      <c r="I5913" s="86"/>
    </row>
    <row r="5914" spans="5:9" s="85" customFormat="1" hidden="1">
      <c r="E5914" s="86"/>
      <c r="F5914" s="86"/>
      <c r="G5914" s="86"/>
      <c r="H5914" s="86"/>
      <c r="I5914" s="86"/>
    </row>
    <row r="5915" spans="5:9" s="85" customFormat="1" hidden="1">
      <c r="E5915" s="86"/>
      <c r="F5915" s="86"/>
      <c r="G5915" s="86"/>
      <c r="H5915" s="86"/>
      <c r="I5915" s="86"/>
    </row>
    <row r="5916" spans="5:9" s="85" customFormat="1" hidden="1">
      <c r="E5916" s="86"/>
      <c r="F5916" s="86"/>
      <c r="G5916" s="86"/>
      <c r="H5916" s="86"/>
      <c r="I5916" s="86"/>
    </row>
    <row r="5917" spans="5:9" s="85" customFormat="1" hidden="1">
      <c r="E5917" s="86"/>
      <c r="F5917" s="86"/>
      <c r="G5917" s="86"/>
      <c r="H5917" s="86"/>
      <c r="I5917" s="86"/>
    </row>
    <row r="5918" spans="5:9" s="85" customFormat="1" hidden="1">
      <c r="E5918" s="86"/>
      <c r="F5918" s="86"/>
      <c r="G5918" s="86"/>
      <c r="H5918" s="86"/>
      <c r="I5918" s="86"/>
    </row>
    <row r="5919" spans="5:9" s="85" customFormat="1" hidden="1">
      <c r="E5919" s="86"/>
      <c r="F5919" s="86"/>
      <c r="G5919" s="86"/>
      <c r="H5919" s="86"/>
      <c r="I5919" s="86"/>
    </row>
    <row r="5920" spans="5:9" s="85" customFormat="1" hidden="1">
      <c r="E5920" s="86"/>
      <c r="F5920" s="86"/>
      <c r="G5920" s="86"/>
      <c r="H5920" s="86"/>
      <c r="I5920" s="86"/>
    </row>
    <row r="5921" spans="5:9" s="85" customFormat="1" hidden="1">
      <c r="E5921" s="86"/>
      <c r="F5921" s="86"/>
      <c r="G5921" s="86"/>
      <c r="H5921" s="86"/>
      <c r="I5921" s="86"/>
    </row>
    <row r="5922" spans="5:9" s="85" customFormat="1" hidden="1">
      <c r="E5922" s="86"/>
      <c r="F5922" s="86"/>
      <c r="G5922" s="86"/>
      <c r="H5922" s="86"/>
      <c r="I5922" s="86"/>
    </row>
    <row r="5923" spans="5:9" s="85" customFormat="1" hidden="1">
      <c r="E5923" s="86"/>
      <c r="F5923" s="86"/>
      <c r="G5923" s="86"/>
      <c r="H5923" s="86"/>
      <c r="I5923" s="86"/>
    </row>
    <row r="5924" spans="5:9" s="85" customFormat="1" hidden="1">
      <c r="E5924" s="86"/>
      <c r="F5924" s="86"/>
      <c r="G5924" s="86"/>
      <c r="H5924" s="86"/>
      <c r="I5924" s="86"/>
    </row>
    <row r="5925" spans="5:9" s="85" customFormat="1" hidden="1">
      <c r="E5925" s="86"/>
      <c r="F5925" s="86"/>
      <c r="G5925" s="86"/>
      <c r="H5925" s="86"/>
      <c r="I5925" s="86"/>
    </row>
    <row r="5926" spans="5:9" s="85" customFormat="1" hidden="1">
      <c r="E5926" s="86"/>
      <c r="F5926" s="86"/>
      <c r="G5926" s="86"/>
      <c r="H5926" s="86"/>
      <c r="I5926" s="86"/>
    </row>
    <row r="5927" spans="5:9" s="85" customFormat="1" hidden="1">
      <c r="E5927" s="86"/>
      <c r="F5927" s="86"/>
      <c r="G5927" s="86"/>
      <c r="H5927" s="86"/>
      <c r="I5927" s="86"/>
    </row>
    <row r="5928" spans="5:9" s="85" customFormat="1" hidden="1">
      <c r="E5928" s="86"/>
      <c r="F5928" s="86"/>
      <c r="G5928" s="86"/>
      <c r="H5928" s="86"/>
      <c r="I5928" s="86"/>
    </row>
    <row r="5929" spans="5:9" s="85" customFormat="1" hidden="1">
      <c r="E5929" s="86"/>
      <c r="F5929" s="86"/>
      <c r="G5929" s="86"/>
      <c r="H5929" s="86"/>
      <c r="I5929" s="86"/>
    </row>
    <row r="5930" spans="5:9" s="85" customFormat="1" hidden="1">
      <c r="E5930" s="86"/>
      <c r="F5930" s="86"/>
      <c r="G5930" s="86"/>
      <c r="H5930" s="86"/>
      <c r="I5930" s="86"/>
    </row>
    <row r="5931" spans="5:9" s="85" customFormat="1" hidden="1">
      <c r="E5931" s="86"/>
      <c r="F5931" s="86"/>
      <c r="G5931" s="86"/>
      <c r="H5931" s="86"/>
      <c r="I5931" s="86"/>
    </row>
    <row r="5932" spans="5:9" s="85" customFormat="1" hidden="1">
      <c r="E5932" s="86"/>
      <c r="F5932" s="86"/>
      <c r="G5932" s="86"/>
      <c r="H5932" s="86"/>
      <c r="I5932" s="86"/>
    </row>
    <row r="5933" spans="5:9" s="85" customFormat="1" hidden="1">
      <c r="E5933" s="86"/>
      <c r="F5933" s="86"/>
      <c r="G5933" s="86"/>
      <c r="H5933" s="86"/>
      <c r="I5933" s="86"/>
    </row>
    <row r="5934" spans="5:9" s="85" customFormat="1" hidden="1">
      <c r="E5934" s="86"/>
      <c r="F5934" s="86"/>
      <c r="G5934" s="86"/>
      <c r="H5934" s="86"/>
      <c r="I5934" s="86"/>
    </row>
    <row r="5935" spans="5:9" s="85" customFormat="1" hidden="1">
      <c r="E5935" s="86"/>
      <c r="F5935" s="86"/>
      <c r="G5935" s="86"/>
      <c r="H5935" s="86"/>
      <c r="I5935" s="86"/>
    </row>
    <row r="5936" spans="5:9" s="85" customFormat="1" hidden="1">
      <c r="E5936" s="86"/>
      <c r="F5936" s="86"/>
      <c r="G5936" s="86"/>
      <c r="H5936" s="86"/>
      <c r="I5936" s="86"/>
    </row>
    <row r="5937" spans="5:9" s="85" customFormat="1" hidden="1">
      <c r="E5937" s="86"/>
      <c r="F5937" s="86"/>
      <c r="G5937" s="86"/>
      <c r="H5937" s="86"/>
      <c r="I5937" s="86"/>
    </row>
    <row r="5938" spans="5:9" s="85" customFormat="1" hidden="1">
      <c r="E5938" s="86"/>
      <c r="F5938" s="86"/>
      <c r="G5938" s="86"/>
      <c r="H5938" s="86"/>
      <c r="I5938" s="86"/>
    </row>
    <row r="5939" spans="5:9" s="85" customFormat="1" hidden="1">
      <c r="E5939" s="86"/>
      <c r="F5939" s="86"/>
      <c r="G5939" s="86"/>
      <c r="H5939" s="86"/>
      <c r="I5939" s="86"/>
    </row>
    <row r="5940" spans="5:9" s="85" customFormat="1" hidden="1">
      <c r="E5940" s="86"/>
      <c r="F5940" s="86"/>
      <c r="G5940" s="86"/>
      <c r="H5940" s="86"/>
      <c r="I5940" s="86"/>
    </row>
    <row r="5941" spans="5:9" s="85" customFormat="1" hidden="1">
      <c r="E5941" s="86"/>
      <c r="F5941" s="86"/>
      <c r="G5941" s="86"/>
      <c r="H5941" s="86"/>
      <c r="I5941" s="86"/>
    </row>
    <row r="5942" spans="5:9" s="85" customFormat="1" hidden="1">
      <c r="E5942" s="86"/>
      <c r="F5942" s="86"/>
      <c r="G5942" s="86"/>
      <c r="H5942" s="86"/>
      <c r="I5942" s="86"/>
    </row>
    <row r="5943" spans="5:9" s="85" customFormat="1" hidden="1">
      <c r="E5943" s="86"/>
      <c r="F5943" s="86"/>
      <c r="G5943" s="86"/>
      <c r="H5943" s="86"/>
      <c r="I5943" s="86"/>
    </row>
    <row r="5944" spans="5:9" s="85" customFormat="1" hidden="1">
      <c r="E5944" s="86"/>
      <c r="F5944" s="86"/>
      <c r="G5944" s="86"/>
      <c r="H5944" s="86"/>
      <c r="I5944" s="86"/>
    </row>
    <row r="5945" spans="5:9" s="85" customFormat="1" hidden="1">
      <c r="E5945" s="86"/>
      <c r="F5945" s="86"/>
      <c r="G5945" s="86"/>
      <c r="H5945" s="86"/>
      <c r="I5945" s="86"/>
    </row>
    <row r="5946" spans="5:9" s="85" customFormat="1" hidden="1">
      <c r="E5946" s="86"/>
      <c r="F5946" s="86"/>
      <c r="G5946" s="86"/>
      <c r="H5946" s="86"/>
      <c r="I5946" s="86"/>
    </row>
    <row r="5947" spans="5:9" s="85" customFormat="1" hidden="1">
      <c r="E5947" s="86"/>
      <c r="F5947" s="86"/>
      <c r="G5947" s="86"/>
      <c r="H5947" s="86"/>
      <c r="I5947" s="86"/>
    </row>
    <row r="5948" spans="5:9" s="85" customFormat="1" hidden="1">
      <c r="E5948" s="86"/>
      <c r="F5948" s="86"/>
      <c r="G5948" s="86"/>
      <c r="H5948" s="86"/>
      <c r="I5948" s="86"/>
    </row>
    <row r="5949" spans="5:9" s="85" customFormat="1" hidden="1">
      <c r="E5949" s="86"/>
      <c r="F5949" s="86"/>
      <c r="G5949" s="86"/>
      <c r="H5949" s="86"/>
      <c r="I5949" s="86"/>
    </row>
    <row r="5950" spans="5:9" s="85" customFormat="1" hidden="1">
      <c r="E5950" s="86"/>
      <c r="F5950" s="86"/>
      <c r="G5950" s="86"/>
      <c r="H5950" s="86"/>
      <c r="I5950" s="86"/>
    </row>
    <row r="5951" spans="5:9" s="85" customFormat="1" hidden="1">
      <c r="E5951" s="86"/>
      <c r="F5951" s="86"/>
      <c r="G5951" s="86"/>
      <c r="H5951" s="86"/>
      <c r="I5951" s="86"/>
    </row>
    <row r="5952" spans="5:9" s="85" customFormat="1" hidden="1">
      <c r="E5952" s="86"/>
      <c r="F5952" s="86"/>
      <c r="G5952" s="86"/>
      <c r="H5952" s="86"/>
      <c r="I5952" s="86"/>
    </row>
    <row r="5953" spans="5:9" s="85" customFormat="1" hidden="1">
      <c r="E5953" s="86"/>
      <c r="F5953" s="86"/>
      <c r="G5953" s="86"/>
      <c r="H5953" s="86"/>
      <c r="I5953" s="86"/>
    </row>
    <row r="5954" spans="5:9" s="85" customFormat="1" hidden="1">
      <c r="E5954" s="86"/>
      <c r="F5954" s="86"/>
      <c r="G5954" s="86"/>
      <c r="H5954" s="86"/>
      <c r="I5954" s="86"/>
    </row>
    <row r="5955" spans="5:9" s="85" customFormat="1" hidden="1">
      <c r="E5955" s="86"/>
      <c r="F5955" s="86"/>
      <c r="G5955" s="86"/>
      <c r="H5955" s="86"/>
      <c r="I5955" s="86"/>
    </row>
    <row r="5956" spans="5:9" s="85" customFormat="1" hidden="1">
      <c r="E5956" s="86"/>
      <c r="F5956" s="86"/>
      <c r="G5956" s="86"/>
      <c r="H5956" s="86"/>
      <c r="I5956" s="86"/>
    </row>
    <row r="5957" spans="5:9" s="85" customFormat="1" hidden="1">
      <c r="E5957" s="86"/>
      <c r="F5957" s="86"/>
      <c r="G5957" s="86"/>
      <c r="H5957" s="86"/>
      <c r="I5957" s="86"/>
    </row>
    <row r="5958" spans="5:9" s="85" customFormat="1" hidden="1">
      <c r="E5958" s="86"/>
      <c r="F5958" s="86"/>
      <c r="G5958" s="86"/>
      <c r="H5958" s="86"/>
      <c r="I5958" s="86"/>
    </row>
    <row r="5959" spans="5:9" s="85" customFormat="1" hidden="1">
      <c r="E5959" s="86"/>
      <c r="F5959" s="86"/>
      <c r="G5959" s="86"/>
      <c r="H5959" s="86"/>
      <c r="I5959" s="86"/>
    </row>
    <row r="5960" spans="5:9" s="85" customFormat="1" hidden="1">
      <c r="E5960" s="86"/>
      <c r="F5960" s="86"/>
      <c r="G5960" s="86"/>
      <c r="H5960" s="86"/>
      <c r="I5960" s="86"/>
    </row>
    <row r="5961" spans="5:9" s="85" customFormat="1" hidden="1">
      <c r="E5961" s="86"/>
      <c r="F5961" s="86"/>
      <c r="G5961" s="86"/>
      <c r="H5961" s="86"/>
      <c r="I5961" s="86"/>
    </row>
    <row r="5962" spans="5:9" s="85" customFormat="1" hidden="1">
      <c r="E5962" s="86"/>
      <c r="F5962" s="86"/>
      <c r="G5962" s="86"/>
      <c r="H5962" s="86"/>
      <c r="I5962" s="86"/>
    </row>
    <row r="5963" spans="5:9" s="85" customFormat="1" hidden="1">
      <c r="E5963" s="86"/>
      <c r="F5963" s="86"/>
      <c r="G5963" s="86"/>
      <c r="H5963" s="86"/>
      <c r="I5963" s="86"/>
    </row>
    <row r="5964" spans="5:9" s="85" customFormat="1" hidden="1">
      <c r="E5964" s="86"/>
      <c r="F5964" s="86"/>
      <c r="G5964" s="86"/>
      <c r="H5964" s="86"/>
      <c r="I5964" s="86"/>
    </row>
    <row r="5965" spans="5:9" s="85" customFormat="1" hidden="1">
      <c r="E5965" s="86"/>
      <c r="F5965" s="86"/>
      <c r="G5965" s="86"/>
      <c r="H5965" s="86"/>
      <c r="I5965" s="86"/>
    </row>
    <row r="5966" spans="5:9" s="85" customFormat="1" hidden="1">
      <c r="E5966" s="86"/>
      <c r="F5966" s="86"/>
      <c r="G5966" s="86"/>
      <c r="H5966" s="86"/>
      <c r="I5966" s="86"/>
    </row>
    <row r="5967" spans="5:9" s="85" customFormat="1" hidden="1">
      <c r="E5967" s="86"/>
      <c r="F5967" s="86"/>
      <c r="G5967" s="86"/>
      <c r="H5967" s="86"/>
      <c r="I5967" s="86"/>
    </row>
    <row r="5968" spans="5:9" s="85" customFormat="1" hidden="1">
      <c r="E5968" s="86"/>
      <c r="F5968" s="86"/>
      <c r="G5968" s="86"/>
      <c r="H5968" s="86"/>
      <c r="I5968" s="86"/>
    </row>
    <row r="5969" spans="5:9" s="85" customFormat="1" hidden="1">
      <c r="E5969" s="86"/>
      <c r="F5969" s="86"/>
      <c r="G5969" s="86"/>
      <c r="H5969" s="86"/>
      <c r="I5969" s="86"/>
    </row>
    <row r="5970" spans="5:9" s="85" customFormat="1" hidden="1">
      <c r="E5970" s="86"/>
      <c r="F5970" s="86"/>
      <c r="G5970" s="86"/>
      <c r="H5970" s="86"/>
      <c r="I5970" s="86"/>
    </row>
    <row r="5971" spans="5:9" s="85" customFormat="1" hidden="1">
      <c r="E5971" s="86"/>
      <c r="F5971" s="86"/>
      <c r="G5971" s="86"/>
      <c r="H5971" s="86"/>
      <c r="I5971" s="86"/>
    </row>
    <row r="5972" spans="5:9" s="85" customFormat="1" hidden="1">
      <c r="E5972" s="86"/>
      <c r="F5972" s="86"/>
      <c r="G5972" s="86"/>
      <c r="H5972" s="86"/>
      <c r="I5972" s="86"/>
    </row>
    <row r="5973" spans="5:9" s="85" customFormat="1" hidden="1">
      <c r="E5973" s="86"/>
      <c r="F5973" s="86"/>
      <c r="G5973" s="86"/>
      <c r="H5973" s="86"/>
      <c r="I5973" s="86"/>
    </row>
    <row r="5974" spans="5:9" s="85" customFormat="1" hidden="1">
      <c r="E5974" s="86"/>
      <c r="F5974" s="86"/>
      <c r="G5974" s="86"/>
      <c r="H5974" s="86"/>
      <c r="I5974" s="86"/>
    </row>
    <row r="5975" spans="5:9" s="85" customFormat="1" hidden="1">
      <c r="E5975" s="86"/>
      <c r="F5975" s="86"/>
      <c r="G5975" s="86"/>
      <c r="H5975" s="86"/>
      <c r="I5975" s="86"/>
    </row>
    <row r="5976" spans="5:9" s="85" customFormat="1" hidden="1">
      <c r="E5976" s="86"/>
      <c r="F5976" s="86"/>
      <c r="G5976" s="86"/>
      <c r="H5976" s="86"/>
      <c r="I5976" s="86"/>
    </row>
    <row r="5977" spans="5:9" s="85" customFormat="1" hidden="1">
      <c r="E5977" s="86"/>
      <c r="F5977" s="86"/>
      <c r="G5977" s="86"/>
      <c r="H5977" s="86"/>
      <c r="I5977" s="86"/>
    </row>
    <row r="5978" spans="5:9" s="85" customFormat="1" hidden="1">
      <c r="E5978" s="86"/>
      <c r="F5978" s="86"/>
      <c r="G5978" s="86"/>
      <c r="H5978" s="86"/>
      <c r="I5978" s="86"/>
    </row>
    <row r="5979" spans="5:9" s="85" customFormat="1" hidden="1">
      <c r="E5979" s="86"/>
      <c r="F5979" s="86"/>
      <c r="G5979" s="86"/>
      <c r="H5979" s="86"/>
      <c r="I5979" s="86"/>
    </row>
    <row r="5980" spans="5:9" s="85" customFormat="1" hidden="1">
      <c r="E5980" s="86"/>
      <c r="F5980" s="86"/>
      <c r="G5980" s="86"/>
      <c r="H5980" s="86"/>
      <c r="I5980" s="86"/>
    </row>
    <row r="5981" spans="5:9" s="85" customFormat="1" hidden="1">
      <c r="E5981" s="86"/>
      <c r="F5981" s="86"/>
      <c r="G5981" s="86"/>
      <c r="H5981" s="86"/>
      <c r="I5981" s="86"/>
    </row>
    <row r="5982" spans="5:9" s="85" customFormat="1" hidden="1">
      <c r="E5982" s="86"/>
      <c r="F5982" s="86"/>
      <c r="G5982" s="86"/>
      <c r="H5982" s="86"/>
      <c r="I5982" s="86"/>
    </row>
    <row r="5983" spans="5:9" s="85" customFormat="1" hidden="1">
      <c r="E5983" s="86"/>
      <c r="F5983" s="86"/>
      <c r="G5983" s="86"/>
      <c r="H5983" s="86"/>
      <c r="I5983" s="86"/>
    </row>
    <row r="5984" spans="5:9" s="85" customFormat="1" hidden="1">
      <c r="E5984" s="86"/>
      <c r="F5984" s="86"/>
      <c r="G5984" s="86"/>
      <c r="H5984" s="86"/>
      <c r="I5984" s="86"/>
    </row>
    <row r="5985" spans="5:9" s="85" customFormat="1" hidden="1">
      <c r="E5985" s="86"/>
      <c r="F5985" s="86"/>
      <c r="G5985" s="86"/>
      <c r="H5985" s="86"/>
      <c r="I5985" s="86"/>
    </row>
    <row r="5986" spans="5:9" s="85" customFormat="1" hidden="1">
      <c r="E5986" s="86"/>
      <c r="F5986" s="86"/>
      <c r="G5986" s="86"/>
      <c r="H5986" s="86"/>
      <c r="I5986" s="86"/>
    </row>
    <row r="5987" spans="5:9" s="85" customFormat="1" hidden="1">
      <c r="E5987" s="86"/>
      <c r="F5987" s="86"/>
      <c r="G5987" s="86"/>
      <c r="H5987" s="86"/>
      <c r="I5987" s="86"/>
    </row>
    <row r="5988" spans="5:9" s="85" customFormat="1" hidden="1">
      <c r="E5988" s="86"/>
      <c r="F5988" s="86"/>
      <c r="G5988" s="86"/>
      <c r="H5988" s="86"/>
      <c r="I5988" s="86"/>
    </row>
    <row r="5989" spans="5:9" s="85" customFormat="1" hidden="1">
      <c r="E5989" s="86"/>
      <c r="F5989" s="86"/>
      <c r="G5989" s="86"/>
      <c r="H5989" s="86"/>
      <c r="I5989" s="86"/>
    </row>
    <row r="5990" spans="5:9" s="85" customFormat="1" hidden="1">
      <c r="E5990" s="86"/>
      <c r="F5990" s="86"/>
      <c r="G5990" s="86"/>
      <c r="H5990" s="86"/>
      <c r="I5990" s="86"/>
    </row>
    <row r="5991" spans="5:9" s="85" customFormat="1" hidden="1">
      <c r="E5991" s="86"/>
      <c r="F5991" s="86"/>
      <c r="G5991" s="86"/>
      <c r="H5991" s="86"/>
      <c r="I5991" s="86"/>
    </row>
    <row r="5992" spans="5:9" s="85" customFormat="1" hidden="1">
      <c r="E5992" s="86"/>
      <c r="F5992" s="86"/>
      <c r="G5992" s="86"/>
      <c r="H5992" s="86"/>
      <c r="I5992" s="86"/>
    </row>
    <row r="5993" spans="5:9" s="85" customFormat="1" hidden="1">
      <c r="E5993" s="86"/>
      <c r="F5993" s="86"/>
      <c r="G5993" s="86"/>
      <c r="H5993" s="86"/>
      <c r="I5993" s="86"/>
    </row>
    <row r="5994" spans="5:9" s="85" customFormat="1" hidden="1">
      <c r="E5994" s="86"/>
      <c r="F5994" s="86"/>
      <c r="G5994" s="86"/>
      <c r="H5994" s="86"/>
      <c r="I5994" s="86"/>
    </row>
    <row r="5995" spans="5:9" s="85" customFormat="1" hidden="1">
      <c r="E5995" s="86"/>
      <c r="F5995" s="86"/>
      <c r="G5995" s="86"/>
      <c r="H5995" s="86"/>
      <c r="I5995" s="86"/>
    </row>
    <row r="5996" spans="5:9" s="85" customFormat="1" hidden="1">
      <c r="E5996" s="86"/>
      <c r="F5996" s="86"/>
      <c r="G5996" s="86"/>
      <c r="H5996" s="86"/>
      <c r="I5996" s="86"/>
    </row>
    <row r="5997" spans="5:9" s="85" customFormat="1" hidden="1">
      <c r="E5997" s="86"/>
      <c r="F5997" s="86"/>
      <c r="G5997" s="86"/>
      <c r="H5997" s="86"/>
      <c r="I5997" s="86"/>
    </row>
    <row r="5998" spans="5:9" s="85" customFormat="1" hidden="1">
      <c r="E5998" s="86"/>
      <c r="F5998" s="86"/>
      <c r="G5998" s="86"/>
      <c r="H5998" s="86"/>
      <c r="I5998" s="86"/>
    </row>
    <row r="5999" spans="5:9" s="85" customFormat="1" hidden="1">
      <c r="E5999" s="86"/>
      <c r="F5999" s="86"/>
      <c r="G5999" s="86"/>
      <c r="H5999" s="86"/>
      <c r="I5999" s="86"/>
    </row>
    <row r="6000" spans="5:9" s="85" customFormat="1" hidden="1">
      <c r="E6000" s="86"/>
      <c r="F6000" s="86"/>
      <c r="G6000" s="86"/>
      <c r="H6000" s="86"/>
      <c r="I6000" s="86"/>
    </row>
    <row r="6001" spans="5:9" s="85" customFormat="1" hidden="1">
      <c r="E6001" s="86"/>
      <c r="F6001" s="86"/>
      <c r="G6001" s="86"/>
      <c r="H6001" s="86"/>
      <c r="I6001" s="86"/>
    </row>
    <row r="6002" spans="5:9" s="85" customFormat="1" hidden="1">
      <c r="E6002" s="86"/>
      <c r="F6002" s="86"/>
      <c r="G6002" s="86"/>
      <c r="H6002" s="86"/>
      <c r="I6002" s="86"/>
    </row>
    <row r="6003" spans="5:9" s="85" customFormat="1" hidden="1">
      <c r="E6003" s="86"/>
      <c r="F6003" s="86"/>
      <c r="G6003" s="86"/>
      <c r="H6003" s="86"/>
      <c r="I6003" s="86"/>
    </row>
    <row r="6004" spans="5:9" s="85" customFormat="1" hidden="1">
      <c r="E6004" s="86"/>
      <c r="F6004" s="86"/>
      <c r="G6004" s="86"/>
      <c r="H6004" s="86"/>
      <c r="I6004" s="86"/>
    </row>
    <row r="6005" spans="5:9" s="85" customFormat="1" hidden="1">
      <c r="E6005" s="86"/>
      <c r="F6005" s="86"/>
      <c r="G6005" s="86"/>
      <c r="H6005" s="86"/>
      <c r="I6005" s="86"/>
    </row>
    <row r="6006" spans="5:9" s="85" customFormat="1" hidden="1">
      <c r="E6006" s="86"/>
      <c r="F6006" s="86"/>
      <c r="G6006" s="86"/>
      <c r="H6006" s="86"/>
      <c r="I6006" s="86"/>
    </row>
    <row r="6007" spans="5:9" s="85" customFormat="1" hidden="1">
      <c r="E6007" s="86"/>
      <c r="F6007" s="86"/>
      <c r="G6007" s="86"/>
      <c r="H6007" s="86"/>
      <c r="I6007" s="86"/>
    </row>
    <row r="6008" spans="5:9" s="85" customFormat="1" hidden="1">
      <c r="E6008" s="86"/>
      <c r="F6008" s="86"/>
      <c r="G6008" s="86"/>
      <c r="H6008" s="86"/>
      <c r="I6008" s="86"/>
    </row>
    <row r="6009" spans="5:9" s="85" customFormat="1" hidden="1">
      <c r="E6009" s="86"/>
      <c r="F6009" s="86"/>
      <c r="G6009" s="86"/>
      <c r="H6009" s="86"/>
      <c r="I6009" s="86"/>
    </row>
    <row r="6010" spans="5:9" s="85" customFormat="1" hidden="1">
      <c r="E6010" s="86"/>
      <c r="F6010" s="86"/>
      <c r="G6010" s="86"/>
      <c r="H6010" s="86"/>
      <c r="I6010" s="86"/>
    </row>
    <row r="6011" spans="5:9" s="85" customFormat="1" hidden="1">
      <c r="E6011" s="86"/>
      <c r="F6011" s="86"/>
      <c r="G6011" s="86"/>
      <c r="H6011" s="86"/>
      <c r="I6011" s="86"/>
    </row>
    <row r="6012" spans="5:9" s="85" customFormat="1" hidden="1">
      <c r="E6012" s="86"/>
      <c r="F6012" s="86"/>
      <c r="G6012" s="86"/>
      <c r="H6012" s="86"/>
      <c r="I6012" s="86"/>
    </row>
    <row r="6013" spans="5:9" s="85" customFormat="1" hidden="1">
      <c r="E6013" s="86"/>
      <c r="F6013" s="86"/>
      <c r="G6013" s="86"/>
      <c r="H6013" s="86"/>
      <c r="I6013" s="86"/>
    </row>
    <row r="6014" spans="5:9" s="85" customFormat="1" hidden="1">
      <c r="E6014" s="86"/>
      <c r="F6014" s="86"/>
      <c r="G6014" s="86"/>
      <c r="H6014" s="86"/>
      <c r="I6014" s="86"/>
    </row>
    <row r="6015" spans="5:9" s="85" customFormat="1" hidden="1">
      <c r="E6015" s="86"/>
      <c r="F6015" s="86"/>
      <c r="G6015" s="86"/>
      <c r="H6015" s="86"/>
      <c r="I6015" s="86"/>
    </row>
    <row r="6016" spans="5:9" s="85" customFormat="1" hidden="1">
      <c r="E6016" s="86"/>
      <c r="F6016" s="86"/>
      <c r="G6016" s="86"/>
      <c r="H6016" s="86"/>
      <c r="I6016" s="86"/>
    </row>
    <row r="6017" spans="5:9" s="85" customFormat="1" hidden="1">
      <c r="E6017" s="86"/>
      <c r="F6017" s="86"/>
      <c r="G6017" s="86"/>
      <c r="H6017" s="86"/>
      <c r="I6017" s="86"/>
    </row>
    <row r="6018" spans="5:9" s="85" customFormat="1" hidden="1">
      <c r="E6018" s="86"/>
      <c r="F6018" s="86"/>
      <c r="G6018" s="86"/>
      <c r="H6018" s="86"/>
      <c r="I6018" s="86"/>
    </row>
    <row r="6019" spans="5:9" s="85" customFormat="1" hidden="1">
      <c r="E6019" s="86"/>
      <c r="F6019" s="86"/>
      <c r="G6019" s="86"/>
      <c r="H6019" s="86"/>
      <c r="I6019" s="86"/>
    </row>
    <row r="6020" spans="5:9" s="85" customFormat="1" hidden="1">
      <c r="E6020" s="86"/>
      <c r="F6020" s="86"/>
      <c r="G6020" s="86"/>
      <c r="H6020" s="86"/>
      <c r="I6020" s="86"/>
    </row>
    <row r="6021" spans="5:9" s="85" customFormat="1" hidden="1">
      <c r="E6021" s="86"/>
      <c r="F6021" s="86"/>
      <c r="G6021" s="86"/>
      <c r="H6021" s="86"/>
      <c r="I6021" s="86"/>
    </row>
    <row r="6022" spans="5:9" s="85" customFormat="1" hidden="1">
      <c r="E6022" s="86"/>
      <c r="F6022" s="86"/>
      <c r="G6022" s="86"/>
      <c r="H6022" s="86"/>
      <c r="I6022" s="86"/>
    </row>
    <row r="6023" spans="5:9" s="85" customFormat="1" hidden="1">
      <c r="E6023" s="86"/>
      <c r="F6023" s="86"/>
      <c r="G6023" s="86"/>
      <c r="H6023" s="86"/>
      <c r="I6023" s="86"/>
    </row>
    <row r="6024" spans="5:9" s="85" customFormat="1" hidden="1">
      <c r="E6024" s="86"/>
      <c r="F6024" s="86"/>
      <c r="G6024" s="86"/>
      <c r="H6024" s="86"/>
      <c r="I6024" s="86"/>
    </row>
    <row r="6025" spans="5:9" s="85" customFormat="1" hidden="1">
      <c r="E6025" s="86"/>
      <c r="F6025" s="86"/>
      <c r="G6025" s="86"/>
      <c r="H6025" s="86"/>
      <c r="I6025" s="86"/>
    </row>
    <row r="6026" spans="5:9" s="85" customFormat="1" hidden="1">
      <c r="E6026" s="86"/>
      <c r="F6026" s="86"/>
      <c r="G6026" s="86"/>
      <c r="H6026" s="86"/>
      <c r="I6026" s="86"/>
    </row>
    <row r="6027" spans="5:9" s="85" customFormat="1" hidden="1">
      <c r="E6027" s="86"/>
      <c r="F6027" s="86"/>
      <c r="G6027" s="86"/>
      <c r="H6027" s="86"/>
      <c r="I6027" s="86"/>
    </row>
    <row r="6028" spans="5:9" s="85" customFormat="1" hidden="1">
      <c r="E6028" s="86"/>
      <c r="F6028" s="86"/>
      <c r="G6028" s="86"/>
      <c r="H6028" s="86"/>
      <c r="I6028" s="86"/>
    </row>
    <row r="6029" spans="5:9" s="85" customFormat="1" hidden="1">
      <c r="E6029" s="86"/>
      <c r="F6029" s="86"/>
      <c r="G6029" s="86"/>
      <c r="H6029" s="86"/>
      <c r="I6029" s="86"/>
    </row>
    <row r="6030" spans="5:9" s="85" customFormat="1" hidden="1">
      <c r="E6030" s="86"/>
      <c r="F6030" s="86"/>
      <c r="G6030" s="86"/>
      <c r="H6030" s="86"/>
      <c r="I6030" s="86"/>
    </row>
    <row r="6031" spans="5:9" s="85" customFormat="1" hidden="1">
      <c r="E6031" s="86"/>
      <c r="F6031" s="86"/>
      <c r="G6031" s="86"/>
      <c r="H6031" s="86"/>
      <c r="I6031" s="86"/>
    </row>
    <row r="6032" spans="5:9" s="85" customFormat="1" hidden="1">
      <c r="E6032" s="86"/>
      <c r="F6032" s="86"/>
      <c r="G6032" s="86"/>
      <c r="H6032" s="86"/>
      <c r="I6032" s="86"/>
    </row>
    <row r="6033" spans="5:9" s="85" customFormat="1" hidden="1">
      <c r="E6033" s="86"/>
      <c r="F6033" s="86"/>
      <c r="G6033" s="86"/>
      <c r="H6033" s="86"/>
      <c r="I6033" s="86"/>
    </row>
    <row r="6034" spans="5:9" s="85" customFormat="1" hidden="1">
      <c r="E6034" s="86"/>
      <c r="F6034" s="86"/>
      <c r="G6034" s="86"/>
      <c r="H6034" s="86"/>
      <c r="I6034" s="86"/>
    </row>
    <row r="6035" spans="5:9" s="85" customFormat="1" hidden="1">
      <c r="E6035" s="86"/>
      <c r="F6035" s="86"/>
      <c r="G6035" s="86"/>
      <c r="H6035" s="86"/>
      <c r="I6035" s="86"/>
    </row>
    <row r="6036" spans="5:9" s="85" customFormat="1" hidden="1">
      <c r="E6036" s="86"/>
      <c r="F6036" s="86"/>
      <c r="G6036" s="86"/>
      <c r="H6036" s="86"/>
      <c r="I6036" s="86"/>
    </row>
    <row r="6037" spans="5:9" s="85" customFormat="1" hidden="1">
      <c r="E6037" s="86"/>
      <c r="F6037" s="86"/>
      <c r="G6037" s="86"/>
      <c r="H6037" s="86"/>
      <c r="I6037" s="86"/>
    </row>
    <row r="6038" spans="5:9" s="85" customFormat="1" hidden="1">
      <c r="E6038" s="86"/>
      <c r="F6038" s="86"/>
      <c r="G6038" s="86"/>
      <c r="H6038" s="86"/>
      <c r="I6038" s="86"/>
    </row>
    <row r="6039" spans="5:9" s="85" customFormat="1" hidden="1">
      <c r="E6039" s="86"/>
      <c r="F6039" s="86"/>
      <c r="G6039" s="86"/>
      <c r="H6039" s="86"/>
      <c r="I6039" s="86"/>
    </row>
    <row r="6040" spans="5:9" s="85" customFormat="1" hidden="1">
      <c r="E6040" s="86"/>
      <c r="F6040" s="86"/>
      <c r="G6040" s="86"/>
      <c r="H6040" s="86"/>
      <c r="I6040" s="86"/>
    </row>
    <row r="6041" spans="5:9" s="85" customFormat="1" hidden="1">
      <c r="E6041" s="86"/>
      <c r="F6041" s="86"/>
      <c r="G6041" s="86"/>
      <c r="H6041" s="86"/>
      <c r="I6041" s="86"/>
    </row>
    <row r="6042" spans="5:9" s="85" customFormat="1" hidden="1">
      <c r="E6042" s="86"/>
      <c r="F6042" s="86"/>
      <c r="G6042" s="86"/>
      <c r="H6042" s="86"/>
      <c r="I6042" s="86"/>
    </row>
    <row r="6043" spans="5:9" s="85" customFormat="1" hidden="1">
      <c r="E6043" s="86"/>
      <c r="F6043" s="86"/>
      <c r="G6043" s="86"/>
      <c r="H6043" s="86"/>
      <c r="I6043" s="86"/>
    </row>
    <row r="6044" spans="5:9" s="85" customFormat="1" hidden="1">
      <c r="E6044" s="86"/>
      <c r="F6044" s="86"/>
      <c r="G6044" s="86"/>
      <c r="H6044" s="86"/>
      <c r="I6044" s="86"/>
    </row>
    <row r="6045" spans="5:9" s="85" customFormat="1" hidden="1">
      <c r="E6045" s="86"/>
      <c r="F6045" s="86"/>
      <c r="G6045" s="86"/>
      <c r="H6045" s="86"/>
      <c r="I6045" s="86"/>
    </row>
    <row r="6046" spans="5:9" s="85" customFormat="1" hidden="1">
      <c r="E6046" s="86"/>
      <c r="F6046" s="86"/>
      <c r="G6046" s="86"/>
      <c r="H6046" s="86"/>
      <c r="I6046" s="86"/>
    </row>
    <row r="6047" spans="5:9" s="85" customFormat="1" hidden="1">
      <c r="E6047" s="86"/>
      <c r="F6047" s="86"/>
      <c r="G6047" s="86"/>
      <c r="H6047" s="86"/>
      <c r="I6047" s="86"/>
    </row>
    <row r="6048" spans="5:9" s="85" customFormat="1" hidden="1">
      <c r="E6048" s="86"/>
      <c r="F6048" s="86"/>
      <c r="G6048" s="86"/>
      <c r="H6048" s="86"/>
      <c r="I6048" s="86"/>
    </row>
    <row r="6049" spans="5:9" s="85" customFormat="1" hidden="1">
      <c r="E6049" s="86"/>
      <c r="F6049" s="86"/>
      <c r="G6049" s="86"/>
      <c r="H6049" s="86"/>
      <c r="I6049" s="86"/>
    </row>
    <row r="6050" spans="5:9" s="85" customFormat="1" hidden="1">
      <c r="E6050" s="86"/>
      <c r="F6050" s="86"/>
      <c r="G6050" s="86"/>
      <c r="H6050" s="86"/>
      <c r="I6050" s="86"/>
    </row>
    <row r="6051" spans="5:9" s="85" customFormat="1" hidden="1">
      <c r="E6051" s="86"/>
      <c r="F6051" s="86"/>
      <c r="G6051" s="86"/>
      <c r="H6051" s="86"/>
      <c r="I6051" s="86"/>
    </row>
    <row r="6052" spans="5:9" s="85" customFormat="1" hidden="1">
      <c r="E6052" s="86"/>
      <c r="F6052" s="86"/>
      <c r="G6052" s="86"/>
      <c r="H6052" s="86"/>
      <c r="I6052" s="86"/>
    </row>
    <row r="6053" spans="5:9" s="85" customFormat="1" hidden="1">
      <c r="E6053" s="86"/>
      <c r="F6053" s="86"/>
      <c r="G6053" s="86"/>
      <c r="H6053" s="86"/>
      <c r="I6053" s="86"/>
    </row>
    <row r="6054" spans="5:9" s="85" customFormat="1" hidden="1">
      <c r="E6054" s="86"/>
      <c r="F6054" s="86"/>
      <c r="G6054" s="86"/>
      <c r="H6054" s="86"/>
      <c r="I6054" s="86"/>
    </row>
    <row r="6055" spans="5:9" s="85" customFormat="1" hidden="1">
      <c r="E6055" s="86"/>
      <c r="F6055" s="86"/>
      <c r="G6055" s="86"/>
      <c r="H6055" s="86"/>
      <c r="I6055" s="86"/>
    </row>
    <row r="6056" spans="5:9" s="85" customFormat="1" hidden="1">
      <c r="E6056" s="86"/>
      <c r="F6056" s="86"/>
      <c r="G6056" s="86"/>
      <c r="H6056" s="86"/>
      <c r="I6056" s="86"/>
    </row>
    <row r="6057" spans="5:9" s="85" customFormat="1" hidden="1">
      <c r="E6057" s="86"/>
      <c r="F6057" s="86"/>
      <c r="G6057" s="86"/>
      <c r="H6057" s="86"/>
      <c r="I6057" s="86"/>
    </row>
    <row r="6058" spans="5:9" s="85" customFormat="1" hidden="1">
      <c r="E6058" s="86"/>
      <c r="F6058" s="86"/>
      <c r="G6058" s="86"/>
      <c r="H6058" s="86"/>
      <c r="I6058" s="86"/>
    </row>
    <row r="6059" spans="5:9" s="85" customFormat="1" hidden="1">
      <c r="E6059" s="86"/>
      <c r="F6059" s="86"/>
      <c r="G6059" s="86"/>
      <c r="H6059" s="86"/>
      <c r="I6059" s="86"/>
    </row>
    <row r="6060" spans="5:9" s="85" customFormat="1" hidden="1">
      <c r="E6060" s="86"/>
      <c r="F6060" s="86"/>
      <c r="G6060" s="86"/>
      <c r="H6060" s="86"/>
      <c r="I6060" s="86"/>
    </row>
    <row r="6061" spans="5:9" s="85" customFormat="1" hidden="1">
      <c r="E6061" s="86"/>
      <c r="F6061" s="86"/>
      <c r="G6061" s="86"/>
      <c r="H6061" s="86"/>
      <c r="I6061" s="86"/>
    </row>
    <row r="6062" spans="5:9" s="85" customFormat="1" hidden="1">
      <c r="E6062" s="86"/>
      <c r="F6062" s="86"/>
      <c r="G6062" s="86"/>
      <c r="H6062" s="86"/>
      <c r="I6062" s="86"/>
    </row>
    <row r="6063" spans="5:9" s="85" customFormat="1" hidden="1">
      <c r="E6063" s="86"/>
      <c r="F6063" s="86"/>
      <c r="G6063" s="86"/>
      <c r="H6063" s="86"/>
      <c r="I6063" s="86"/>
    </row>
    <row r="6064" spans="5:9" s="85" customFormat="1" hidden="1">
      <c r="E6064" s="86"/>
      <c r="F6064" s="86"/>
      <c r="G6064" s="86"/>
      <c r="H6064" s="86"/>
      <c r="I6064" s="86"/>
    </row>
    <row r="6065" spans="5:9" s="85" customFormat="1" hidden="1">
      <c r="E6065" s="86"/>
      <c r="F6065" s="86"/>
      <c r="G6065" s="86"/>
      <c r="H6065" s="86"/>
      <c r="I6065" s="86"/>
    </row>
    <row r="6066" spans="5:9" s="85" customFormat="1" hidden="1">
      <c r="E6066" s="86"/>
      <c r="F6066" s="86"/>
      <c r="G6066" s="86"/>
      <c r="H6066" s="86"/>
      <c r="I6066" s="86"/>
    </row>
    <row r="6067" spans="5:9" s="85" customFormat="1" hidden="1">
      <c r="E6067" s="86"/>
      <c r="F6067" s="86"/>
      <c r="G6067" s="86"/>
      <c r="H6067" s="86"/>
      <c r="I6067" s="86"/>
    </row>
    <row r="6068" spans="5:9" s="85" customFormat="1" hidden="1">
      <c r="E6068" s="86"/>
      <c r="F6068" s="86"/>
      <c r="G6068" s="86"/>
      <c r="H6068" s="86"/>
      <c r="I6068" s="86"/>
    </row>
    <row r="6069" spans="5:9" s="85" customFormat="1" hidden="1">
      <c r="E6069" s="86"/>
      <c r="F6069" s="86"/>
      <c r="G6069" s="86"/>
      <c r="H6069" s="86"/>
      <c r="I6069" s="86"/>
    </row>
    <row r="6070" spans="5:9" s="85" customFormat="1" hidden="1">
      <c r="E6070" s="86"/>
      <c r="F6070" s="86"/>
      <c r="G6070" s="86"/>
      <c r="H6070" s="86"/>
      <c r="I6070" s="86"/>
    </row>
    <row r="6071" spans="5:9" s="85" customFormat="1" hidden="1">
      <c r="E6071" s="86"/>
      <c r="F6071" s="86"/>
      <c r="G6071" s="86"/>
      <c r="H6071" s="86"/>
      <c r="I6071" s="86"/>
    </row>
    <row r="6072" spans="5:9" s="85" customFormat="1" hidden="1">
      <c r="E6072" s="86"/>
      <c r="F6072" s="86"/>
      <c r="G6072" s="86"/>
      <c r="H6072" s="86"/>
      <c r="I6072" s="86"/>
    </row>
    <row r="6073" spans="5:9" s="85" customFormat="1" hidden="1">
      <c r="E6073" s="86"/>
      <c r="F6073" s="86"/>
      <c r="G6073" s="86"/>
      <c r="H6073" s="86"/>
      <c r="I6073" s="86"/>
    </row>
    <row r="6074" spans="5:9" s="85" customFormat="1" hidden="1">
      <c r="E6074" s="86"/>
      <c r="F6074" s="86"/>
      <c r="G6074" s="86"/>
      <c r="H6074" s="86"/>
      <c r="I6074" s="86"/>
    </row>
    <row r="6075" spans="5:9" s="85" customFormat="1" hidden="1">
      <c r="E6075" s="86"/>
      <c r="F6075" s="86"/>
      <c r="G6075" s="86"/>
      <c r="H6075" s="86"/>
      <c r="I6075" s="86"/>
    </row>
    <row r="6076" spans="5:9" s="85" customFormat="1" hidden="1">
      <c r="E6076" s="86"/>
      <c r="F6076" s="86"/>
      <c r="G6076" s="86"/>
      <c r="H6076" s="86"/>
      <c r="I6076" s="86"/>
    </row>
    <row r="6077" spans="5:9" s="85" customFormat="1" hidden="1">
      <c r="E6077" s="86"/>
      <c r="F6077" s="86"/>
      <c r="G6077" s="86"/>
      <c r="H6077" s="86"/>
      <c r="I6077" s="86"/>
    </row>
    <row r="6078" spans="5:9" s="85" customFormat="1" hidden="1">
      <c r="E6078" s="86"/>
      <c r="F6078" s="86"/>
      <c r="G6078" s="86"/>
      <c r="H6078" s="86"/>
      <c r="I6078" s="86"/>
    </row>
    <row r="6079" spans="5:9" s="85" customFormat="1" hidden="1">
      <c r="E6079" s="86"/>
      <c r="F6079" s="86"/>
      <c r="G6079" s="86"/>
      <c r="H6079" s="86"/>
      <c r="I6079" s="86"/>
    </row>
    <row r="6080" spans="5:9" s="85" customFormat="1" hidden="1">
      <c r="E6080" s="86"/>
      <c r="F6080" s="86"/>
      <c r="G6080" s="86"/>
      <c r="H6080" s="86"/>
      <c r="I6080" s="86"/>
    </row>
    <row r="6081" spans="5:9" s="85" customFormat="1" hidden="1">
      <c r="E6081" s="86"/>
      <c r="F6081" s="86"/>
      <c r="G6081" s="86"/>
      <c r="H6081" s="86"/>
      <c r="I6081" s="86"/>
    </row>
    <row r="6082" spans="5:9" s="85" customFormat="1" hidden="1">
      <c r="E6082" s="86"/>
      <c r="F6082" s="86"/>
      <c r="G6082" s="86"/>
      <c r="H6082" s="86"/>
      <c r="I6082" s="86"/>
    </row>
    <row r="6083" spans="5:9" s="85" customFormat="1" hidden="1">
      <c r="E6083" s="86"/>
      <c r="F6083" s="86"/>
      <c r="G6083" s="86"/>
      <c r="H6083" s="86"/>
      <c r="I6083" s="86"/>
    </row>
    <row r="6084" spans="5:9" s="85" customFormat="1" hidden="1">
      <c r="E6084" s="86"/>
      <c r="F6084" s="86"/>
      <c r="G6084" s="86"/>
      <c r="H6084" s="86"/>
      <c r="I6084" s="86"/>
    </row>
    <row r="6085" spans="5:9" s="85" customFormat="1" hidden="1">
      <c r="E6085" s="86"/>
      <c r="F6085" s="86"/>
      <c r="G6085" s="86"/>
      <c r="H6085" s="86"/>
      <c r="I6085" s="86"/>
    </row>
    <row r="6086" spans="5:9" s="85" customFormat="1" hidden="1">
      <c r="E6086" s="86"/>
      <c r="F6086" s="86"/>
      <c r="G6086" s="86"/>
      <c r="H6086" s="86"/>
      <c r="I6086" s="86"/>
    </row>
    <row r="6087" spans="5:9" s="85" customFormat="1" hidden="1">
      <c r="E6087" s="86"/>
      <c r="F6087" s="86"/>
      <c r="G6087" s="86"/>
      <c r="H6087" s="86"/>
      <c r="I6087" s="86"/>
    </row>
    <row r="6088" spans="5:9" s="85" customFormat="1" hidden="1">
      <c r="E6088" s="86"/>
      <c r="F6088" s="86"/>
      <c r="G6088" s="86"/>
      <c r="H6088" s="86"/>
      <c r="I6088" s="86"/>
    </row>
    <row r="6089" spans="5:9" s="85" customFormat="1" hidden="1">
      <c r="E6089" s="86"/>
      <c r="F6089" s="86"/>
      <c r="G6089" s="86"/>
      <c r="H6089" s="86"/>
      <c r="I6089" s="86"/>
    </row>
    <row r="6090" spans="5:9" s="85" customFormat="1" hidden="1">
      <c r="E6090" s="86"/>
      <c r="F6090" s="86"/>
      <c r="G6090" s="86"/>
      <c r="H6090" s="86"/>
      <c r="I6090" s="86"/>
    </row>
    <row r="6091" spans="5:9" s="85" customFormat="1" hidden="1">
      <c r="E6091" s="86"/>
      <c r="F6091" s="86"/>
      <c r="G6091" s="86"/>
      <c r="H6091" s="86"/>
      <c r="I6091" s="86"/>
    </row>
    <row r="6092" spans="5:9" s="85" customFormat="1" hidden="1">
      <c r="E6092" s="86"/>
      <c r="F6092" s="86"/>
      <c r="G6092" s="86"/>
      <c r="H6092" s="86"/>
      <c r="I6092" s="86"/>
    </row>
    <row r="6093" spans="5:9" s="85" customFormat="1" hidden="1">
      <c r="E6093" s="86"/>
      <c r="F6093" s="86"/>
      <c r="G6093" s="86"/>
      <c r="H6093" s="86"/>
      <c r="I6093" s="86"/>
    </row>
    <row r="6094" spans="5:9" s="85" customFormat="1" hidden="1">
      <c r="E6094" s="86"/>
      <c r="F6094" s="86"/>
      <c r="G6094" s="86"/>
      <c r="H6094" s="86"/>
      <c r="I6094" s="86"/>
    </row>
    <row r="6095" spans="5:9" s="85" customFormat="1" hidden="1">
      <c r="E6095" s="86"/>
      <c r="F6095" s="86"/>
      <c r="G6095" s="86"/>
      <c r="H6095" s="86"/>
      <c r="I6095" s="86"/>
    </row>
    <row r="6096" spans="5:9" s="85" customFormat="1" hidden="1">
      <c r="E6096" s="86"/>
      <c r="F6096" s="86"/>
      <c r="G6096" s="86"/>
      <c r="H6096" s="86"/>
      <c r="I6096" s="86"/>
    </row>
    <row r="6097" spans="5:9" s="85" customFormat="1" hidden="1">
      <c r="E6097" s="86"/>
      <c r="F6097" s="86"/>
      <c r="G6097" s="86"/>
      <c r="H6097" s="86"/>
      <c r="I6097" s="86"/>
    </row>
    <row r="6098" spans="5:9" s="85" customFormat="1" hidden="1">
      <c r="E6098" s="86"/>
      <c r="F6098" s="86"/>
      <c r="G6098" s="86"/>
      <c r="H6098" s="86"/>
      <c r="I6098" s="86"/>
    </row>
    <row r="6099" spans="5:9" s="85" customFormat="1" hidden="1">
      <c r="E6099" s="86"/>
      <c r="F6099" s="86"/>
      <c r="G6099" s="86"/>
      <c r="H6099" s="86"/>
      <c r="I6099" s="86"/>
    </row>
    <row r="6100" spans="5:9" s="85" customFormat="1" hidden="1">
      <c r="E6100" s="86"/>
      <c r="F6100" s="86"/>
      <c r="G6100" s="86"/>
      <c r="H6100" s="86"/>
      <c r="I6100" s="86"/>
    </row>
    <row r="6101" spans="5:9" s="85" customFormat="1" hidden="1">
      <c r="E6101" s="86"/>
      <c r="F6101" s="86"/>
      <c r="G6101" s="86"/>
      <c r="H6101" s="86"/>
      <c r="I6101" s="86"/>
    </row>
    <row r="6102" spans="5:9" s="85" customFormat="1" hidden="1">
      <c r="E6102" s="86"/>
      <c r="F6102" s="86"/>
      <c r="G6102" s="86"/>
      <c r="H6102" s="86"/>
      <c r="I6102" s="86"/>
    </row>
    <row r="6103" spans="5:9" s="85" customFormat="1" hidden="1">
      <c r="E6103" s="86"/>
      <c r="F6103" s="86"/>
      <c r="G6103" s="86"/>
      <c r="H6103" s="86"/>
      <c r="I6103" s="86"/>
    </row>
    <row r="6104" spans="5:9" s="85" customFormat="1" hidden="1">
      <c r="E6104" s="86"/>
      <c r="F6104" s="86"/>
      <c r="G6104" s="86"/>
      <c r="H6104" s="86"/>
      <c r="I6104" s="86"/>
    </row>
    <row r="6105" spans="5:9" s="85" customFormat="1" hidden="1">
      <c r="E6105" s="86"/>
      <c r="F6105" s="86"/>
      <c r="G6105" s="86"/>
      <c r="H6105" s="86"/>
      <c r="I6105" s="86"/>
    </row>
    <row r="6106" spans="5:9" s="85" customFormat="1" hidden="1">
      <c r="E6106" s="86"/>
      <c r="F6106" s="86"/>
      <c r="G6106" s="86"/>
      <c r="H6106" s="86"/>
      <c r="I6106" s="86"/>
    </row>
    <row r="6107" spans="5:9" s="85" customFormat="1" hidden="1">
      <c r="E6107" s="86"/>
      <c r="F6107" s="86"/>
      <c r="G6107" s="86"/>
      <c r="H6107" s="86"/>
      <c r="I6107" s="86"/>
    </row>
    <row r="6108" spans="5:9" s="85" customFormat="1" hidden="1">
      <c r="E6108" s="86"/>
      <c r="F6108" s="86"/>
      <c r="G6108" s="86"/>
      <c r="H6108" s="86"/>
      <c r="I6108" s="86"/>
    </row>
    <row r="6109" spans="5:9" s="85" customFormat="1" hidden="1">
      <c r="E6109" s="86"/>
      <c r="F6109" s="86"/>
      <c r="G6109" s="86"/>
      <c r="H6109" s="86"/>
      <c r="I6109" s="86"/>
    </row>
    <row r="6110" spans="5:9" s="85" customFormat="1" hidden="1">
      <c r="E6110" s="86"/>
      <c r="F6110" s="86"/>
      <c r="G6110" s="86"/>
      <c r="H6110" s="86"/>
      <c r="I6110" s="86"/>
    </row>
    <row r="6111" spans="5:9" s="85" customFormat="1" hidden="1">
      <c r="E6111" s="86"/>
      <c r="F6111" s="86"/>
      <c r="G6111" s="86"/>
      <c r="H6111" s="86"/>
      <c r="I6111" s="86"/>
    </row>
    <row r="6112" spans="5:9" s="85" customFormat="1" hidden="1">
      <c r="E6112" s="86"/>
      <c r="F6112" s="86"/>
      <c r="G6112" s="86"/>
      <c r="H6112" s="86"/>
      <c r="I6112" s="86"/>
    </row>
    <row r="6113" spans="5:9" s="85" customFormat="1" hidden="1">
      <c r="E6113" s="86"/>
      <c r="F6113" s="86"/>
      <c r="G6113" s="86"/>
      <c r="H6113" s="86"/>
      <c r="I6113" s="86"/>
    </row>
    <row r="6114" spans="5:9" s="85" customFormat="1" hidden="1">
      <c r="E6114" s="86"/>
      <c r="F6114" s="86"/>
      <c r="G6114" s="86"/>
      <c r="H6114" s="86"/>
      <c r="I6114" s="86"/>
    </row>
    <row r="6115" spans="5:9" s="85" customFormat="1" hidden="1">
      <c r="E6115" s="86"/>
      <c r="F6115" s="86"/>
      <c r="G6115" s="86"/>
      <c r="H6115" s="86"/>
      <c r="I6115" s="86"/>
    </row>
    <row r="6116" spans="5:9" s="85" customFormat="1" hidden="1">
      <c r="E6116" s="86"/>
      <c r="F6116" s="86"/>
      <c r="G6116" s="86"/>
      <c r="H6116" s="86"/>
      <c r="I6116" s="86"/>
    </row>
    <row r="6117" spans="5:9" s="85" customFormat="1" hidden="1">
      <c r="E6117" s="86"/>
      <c r="F6117" s="86"/>
      <c r="G6117" s="86"/>
      <c r="H6117" s="86"/>
      <c r="I6117" s="86"/>
    </row>
    <row r="6118" spans="5:9" s="85" customFormat="1" hidden="1">
      <c r="E6118" s="86"/>
      <c r="F6118" s="86"/>
      <c r="G6118" s="86"/>
      <c r="H6118" s="86"/>
      <c r="I6118" s="86"/>
    </row>
    <row r="6119" spans="5:9" s="85" customFormat="1" hidden="1">
      <c r="E6119" s="86"/>
      <c r="F6119" s="86"/>
      <c r="G6119" s="86"/>
      <c r="H6119" s="86"/>
      <c r="I6119" s="86"/>
    </row>
    <row r="6120" spans="5:9" s="85" customFormat="1" hidden="1">
      <c r="E6120" s="86"/>
      <c r="F6120" s="86"/>
      <c r="G6120" s="86"/>
      <c r="H6120" s="86"/>
      <c r="I6120" s="86"/>
    </row>
    <row r="6121" spans="5:9" s="85" customFormat="1" hidden="1">
      <c r="E6121" s="86"/>
      <c r="F6121" s="86"/>
      <c r="G6121" s="86"/>
      <c r="H6121" s="86"/>
      <c r="I6121" s="86"/>
    </row>
    <row r="6122" spans="5:9" s="85" customFormat="1" hidden="1">
      <c r="E6122" s="86"/>
      <c r="F6122" s="86"/>
      <c r="G6122" s="86"/>
      <c r="H6122" s="86"/>
      <c r="I6122" s="86"/>
    </row>
    <row r="6123" spans="5:9" s="85" customFormat="1" hidden="1">
      <c r="E6123" s="86"/>
      <c r="F6123" s="86"/>
      <c r="G6123" s="86"/>
      <c r="H6123" s="86"/>
      <c r="I6123" s="86"/>
    </row>
    <row r="6124" spans="5:9" s="85" customFormat="1" hidden="1">
      <c r="E6124" s="86"/>
      <c r="F6124" s="86"/>
      <c r="G6124" s="86"/>
      <c r="H6124" s="86"/>
      <c r="I6124" s="86"/>
    </row>
    <row r="6125" spans="5:9" s="85" customFormat="1" hidden="1">
      <c r="E6125" s="86"/>
      <c r="F6125" s="86"/>
      <c r="G6125" s="86"/>
      <c r="H6125" s="86"/>
      <c r="I6125" s="86"/>
    </row>
    <row r="6126" spans="5:9" s="85" customFormat="1" hidden="1">
      <c r="E6126" s="86"/>
      <c r="F6126" s="86"/>
      <c r="G6126" s="86"/>
      <c r="H6126" s="86"/>
      <c r="I6126" s="86"/>
    </row>
    <row r="6127" spans="5:9" s="85" customFormat="1" hidden="1">
      <c r="E6127" s="86"/>
      <c r="F6127" s="86"/>
      <c r="G6127" s="86"/>
      <c r="H6127" s="86"/>
      <c r="I6127" s="86"/>
    </row>
    <row r="6128" spans="5:9" s="85" customFormat="1" hidden="1">
      <c r="E6128" s="86"/>
      <c r="F6128" s="86"/>
      <c r="G6128" s="86"/>
      <c r="H6128" s="86"/>
      <c r="I6128" s="86"/>
    </row>
    <row r="6129" spans="5:9" s="85" customFormat="1" hidden="1">
      <c r="E6129" s="86"/>
      <c r="F6129" s="86"/>
      <c r="G6129" s="86"/>
      <c r="H6129" s="86"/>
      <c r="I6129" s="86"/>
    </row>
    <row r="6130" spans="5:9" s="85" customFormat="1" hidden="1">
      <c r="E6130" s="86"/>
      <c r="F6130" s="86"/>
      <c r="G6130" s="86"/>
      <c r="H6130" s="86"/>
      <c r="I6130" s="86"/>
    </row>
    <row r="6131" spans="5:9" s="85" customFormat="1" hidden="1">
      <c r="E6131" s="86"/>
      <c r="F6131" s="86"/>
      <c r="G6131" s="86"/>
      <c r="H6131" s="86"/>
      <c r="I6131" s="86"/>
    </row>
    <row r="6132" spans="5:9" s="85" customFormat="1" hidden="1">
      <c r="E6132" s="86"/>
      <c r="F6132" s="86"/>
      <c r="G6132" s="86"/>
      <c r="H6132" s="86"/>
      <c r="I6132" s="86"/>
    </row>
    <row r="6133" spans="5:9" s="85" customFormat="1" hidden="1">
      <c r="E6133" s="86"/>
      <c r="F6133" s="86"/>
      <c r="G6133" s="86"/>
      <c r="H6133" s="86"/>
      <c r="I6133" s="86"/>
    </row>
    <row r="6134" spans="5:9" s="85" customFormat="1" hidden="1">
      <c r="E6134" s="86"/>
      <c r="F6134" s="86"/>
      <c r="G6134" s="86"/>
      <c r="H6134" s="86"/>
      <c r="I6134" s="86"/>
    </row>
    <row r="6135" spans="5:9" s="85" customFormat="1" hidden="1">
      <c r="E6135" s="86"/>
      <c r="F6135" s="86"/>
      <c r="G6135" s="86"/>
      <c r="H6135" s="86"/>
      <c r="I6135" s="86"/>
    </row>
    <row r="6136" spans="5:9" s="85" customFormat="1" hidden="1">
      <c r="E6136" s="86"/>
      <c r="F6136" s="86"/>
      <c r="G6136" s="86"/>
      <c r="H6136" s="86"/>
      <c r="I6136" s="86"/>
    </row>
    <row r="6137" spans="5:9" s="85" customFormat="1" hidden="1">
      <c r="E6137" s="86"/>
      <c r="F6137" s="86"/>
      <c r="G6137" s="86"/>
      <c r="H6137" s="86"/>
      <c r="I6137" s="86"/>
    </row>
    <row r="6138" spans="5:9" s="85" customFormat="1" hidden="1">
      <c r="E6138" s="86"/>
      <c r="F6138" s="86"/>
      <c r="G6138" s="86"/>
      <c r="H6138" s="86"/>
      <c r="I6138" s="86"/>
    </row>
    <row r="6139" spans="5:9" s="85" customFormat="1" hidden="1">
      <c r="E6139" s="86"/>
      <c r="F6139" s="86"/>
      <c r="G6139" s="86"/>
      <c r="H6139" s="86"/>
      <c r="I6139" s="86"/>
    </row>
    <row r="6140" spans="5:9" s="85" customFormat="1" hidden="1">
      <c r="E6140" s="86"/>
      <c r="F6140" s="86"/>
      <c r="G6140" s="86"/>
      <c r="H6140" s="86"/>
      <c r="I6140" s="86"/>
    </row>
    <row r="6141" spans="5:9" s="85" customFormat="1" hidden="1">
      <c r="E6141" s="86"/>
      <c r="F6141" s="86"/>
      <c r="G6141" s="86"/>
      <c r="H6141" s="86"/>
      <c r="I6141" s="86"/>
    </row>
    <row r="6142" spans="5:9" s="85" customFormat="1" hidden="1">
      <c r="E6142" s="86"/>
      <c r="F6142" s="86"/>
      <c r="G6142" s="86"/>
      <c r="H6142" s="86"/>
      <c r="I6142" s="86"/>
    </row>
    <row r="6143" spans="5:9" s="85" customFormat="1" hidden="1">
      <c r="E6143" s="86"/>
      <c r="F6143" s="86"/>
      <c r="G6143" s="86"/>
      <c r="H6143" s="86"/>
      <c r="I6143" s="86"/>
    </row>
    <row r="6144" spans="5:9" s="85" customFormat="1" hidden="1">
      <c r="E6144" s="86"/>
      <c r="F6144" s="86"/>
      <c r="G6144" s="86"/>
      <c r="H6144" s="86"/>
      <c r="I6144" s="86"/>
    </row>
    <row r="6145" spans="5:9" s="85" customFormat="1" hidden="1">
      <c r="E6145" s="86"/>
      <c r="F6145" s="86"/>
      <c r="G6145" s="86"/>
      <c r="H6145" s="86"/>
      <c r="I6145" s="86"/>
    </row>
    <row r="6146" spans="5:9" s="85" customFormat="1" hidden="1">
      <c r="E6146" s="86"/>
      <c r="F6146" s="86"/>
      <c r="G6146" s="86"/>
      <c r="H6146" s="86"/>
      <c r="I6146" s="86"/>
    </row>
    <row r="6147" spans="5:9" s="85" customFormat="1" hidden="1">
      <c r="E6147" s="86"/>
      <c r="F6147" s="86"/>
      <c r="G6147" s="86"/>
      <c r="H6147" s="86"/>
      <c r="I6147" s="86"/>
    </row>
    <row r="6148" spans="5:9" s="85" customFormat="1" hidden="1">
      <c r="E6148" s="86"/>
      <c r="F6148" s="86"/>
      <c r="G6148" s="86"/>
      <c r="H6148" s="86"/>
      <c r="I6148" s="86"/>
    </row>
    <row r="6149" spans="5:9" s="85" customFormat="1" hidden="1">
      <c r="E6149" s="86"/>
      <c r="F6149" s="86"/>
      <c r="G6149" s="86"/>
      <c r="H6149" s="86"/>
      <c r="I6149" s="86"/>
    </row>
    <row r="6150" spans="5:9" s="85" customFormat="1" hidden="1">
      <c r="E6150" s="86"/>
      <c r="F6150" s="86"/>
      <c r="G6150" s="86"/>
      <c r="H6150" s="86"/>
      <c r="I6150" s="86"/>
    </row>
    <row r="6151" spans="5:9" s="85" customFormat="1" hidden="1">
      <c r="E6151" s="86"/>
      <c r="F6151" s="86"/>
      <c r="G6151" s="86"/>
      <c r="H6151" s="86"/>
      <c r="I6151" s="86"/>
    </row>
    <row r="6152" spans="5:9" s="85" customFormat="1" hidden="1">
      <c r="E6152" s="86"/>
      <c r="F6152" s="86"/>
      <c r="G6152" s="86"/>
      <c r="H6152" s="86"/>
      <c r="I6152" s="86"/>
    </row>
    <row r="6153" spans="5:9" s="85" customFormat="1" hidden="1">
      <c r="E6153" s="86"/>
      <c r="F6153" s="86"/>
      <c r="G6153" s="86"/>
      <c r="H6153" s="86"/>
      <c r="I6153" s="86"/>
    </row>
    <row r="6154" spans="5:9" s="85" customFormat="1" hidden="1">
      <c r="E6154" s="86"/>
      <c r="F6154" s="86"/>
      <c r="G6154" s="86"/>
      <c r="H6154" s="86"/>
      <c r="I6154" s="86"/>
    </row>
    <row r="6155" spans="5:9" s="85" customFormat="1" hidden="1">
      <c r="E6155" s="86"/>
      <c r="F6155" s="86"/>
      <c r="G6155" s="86"/>
      <c r="H6155" s="86"/>
      <c r="I6155" s="86"/>
    </row>
    <row r="6156" spans="5:9" s="85" customFormat="1" hidden="1">
      <c r="E6156" s="86"/>
      <c r="F6156" s="86"/>
      <c r="G6156" s="86"/>
      <c r="H6156" s="86"/>
      <c r="I6156" s="86"/>
    </row>
    <row r="6157" spans="5:9" s="85" customFormat="1" hidden="1">
      <c r="E6157" s="86"/>
      <c r="F6157" s="86"/>
      <c r="G6157" s="86"/>
      <c r="H6157" s="86"/>
      <c r="I6157" s="86"/>
    </row>
    <row r="6158" spans="5:9" s="85" customFormat="1" hidden="1">
      <c r="E6158" s="86"/>
      <c r="F6158" s="86"/>
      <c r="G6158" s="86"/>
      <c r="H6158" s="86"/>
      <c r="I6158" s="86"/>
    </row>
    <row r="6159" spans="5:9" s="85" customFormat="1" hidden="1">
      <c r="E6159" s="86"/>
      <c r="F6159" s="86"/>
      <c r="G6159" s="86"/>
      <c r="H6159" s="86"/>
      <c r="I6159" s="86"/>
    </row>
    <row r="6160" spans="5:9" s="85" customFormat="1" hidden="1">
      <c r="E6160" s="86"/>
      <c r="F6160" s="86"/>
      <c r="G6160" s="86"/>
      <c r="H6160" s="86"/>
      <c r="I6160" s="86"/>
    </row>
    <row r="6161" spans="5:9" s="85" customFormat="1" hidden="1">
      <c r="E6161" s="86"/>
      <c r="F6161" s="86"/>
      <c r="G6161" s="86"/>
      <c r="H6161" s="86"/>
      <c r="I6161" s="86"/>
    </row>
    <row r="6162" spans="5:9" s="85" customFormat="1" hidden="1">
      <c r="E6162" s="86"/>
      <c r="F6162" s="86"/>
      <c r="G6162" s="86"/>
      <c r="H6162" s="86"/>
      <c r="I6162" s="86"/>
    </row>
    <row r="6163" spans="5:9" s="85" customFormat="1" hidden="1">
      <c r="E6163" s="86"/>
      <c r="F6163" s="86"/>
      <c r="G6163" s="86"/>
      <c r="H6163" s="86"/>
      <c r="I6163" s="86"/>
    </row>
    <row r="6164" spans="5:9" s="85" customFormat="1" hidden="1">
      <c r="E6164" s="86"/>
      <c r="F6164" s="86"/>
      <c r="G6164" s="86"/>
      <c r="H6164" s="86"/>
      <c r="I6164" s="86"/>
    </row>
    <row r="6165" spans="5:9" s="85" customFormat="1" hidden="1">
      <c r="E6165" s="86"/>
      <c r="F6165" s="86"/>
      <c r="G6165" s="86"/>
      <c r="H6165" s="86"/>
      <c r="I6165" s="86"/>
    </row>
    <row r="6166" spans="5:9" s="85" customFormat="1" hidden="1">
      <c r="E6166" s="86"/>
      <c r="F6166" s="86"/>
      <c r="G6166" s="86"/>
      <c r="H6166" s="86"/>
      <c r="I6166" s="86"/>
    </row>
    <row r="6167" spans="5:9" s="85" customFormat="1" hidden="1">
      <c r="E6167" s="86"/>
      <c r="F6167" s="86"/>
      <c r="G6167" s="86"/>
      <c r="H6167" s="86"/>
      <c r="I6167" s="86"/>
    </row>
    <row r="6168" spans="5:9" s="85" customFormat="1" hidden="1">
      <c r="E6168" s="86"/>
      <c r="F6168" s="86"/>
      <c r="G6168" s="86"/>
      <c r="H6168" s="86"/>
      <c r="I6168" s="86"/>
    </row>
    <row r="6169" spans="5:9" s="85" customFormat="1" hidden="1">
      <c r="E6169" s="86"/>
      <c r="F6169" s="86"/>
      <c r="G6169" s="86"/>
      <c r="H6169" s="86"/>
      <c r="I6169" s="86"/>
    </row>
    <row r="6170" spans="5:9" s="85" customFormat="1" hidden="1">
      <c r="E6170" s="86"/>
      <c r="F6170" s="86"/>
      <c r="G6170" s="86"/>
      <c r="H6170" s="86"/>
      <c r="I6170" s="86"/>
    </row>
    <row r="6171" spans="5:9" s="85" customFormat="1" hidden="1">
      <c r="E6171" s="86"/>
      <c r="F6171" s="86"/>
      <c r="G6171" s="86"/>
      <c r="H6171" s="86"/>
      <c r="I6171" s="86"/>
    </row>
    <row r="6172" spans="5:9" s="85" customFormat="1" hidden="1">
      <c r="E6172" s="86"/>
      <c r="F6172" s="86"/>
      <c r="G6172" s="86"/>
      <c r="H6172" s="86"/>
      <c r="I6172" s="86"/>
    </row>
    <row r="6173" spans="5:9" s="85" customFormat="1" hidden="1">
      <c r="E6173" s="86"/>
      <c r="F6173" s="86"/>
      <c r="G6173" s="86"/>
      <c r="H6173" s="86"/>
      <c r="I6173" s="86"/>
    </row>
    <row r="6174" spans="5:9" s="85" customFormat="1" hidden="1">
      <c r="E6174" s="86"/>
      <c r="F6174" s="86"/>
      <c r="G6174" s="86"/>
      <c r="H6174" s="86"/>
      <c r="I6174" s="86"/>
    </row>
    <row r="6175" spans="5:9" s="85" customFormat="1" hidden="1">
      <c r="E6175" s="86"/>
      <c r="F6175" s="86"/>
      <c r="G6175" s="86"/>
      <c r="H6175" s="86"/>
      <c r="I6175" s="86"/>
    </row>
    <row r="6176" spans="5:9" s="85" customFormat="1" hidden="1">
      <c r="E6176" s="86"/>
      <c r="F6176" s="86"/>
      <c r="G6176" s="86"/>
      <c r="H6176" s="86"/>
      <c r="I6176" s="86"/>
    </row>
    <row r="6177" spans="5:9" s="85" customFormat="1" hidden="1">
      <c r="E6177" s="86"/>
      <c r="F6177" s="86"/>
      <c r="G6177" s="86"/>
      <c r="H6177" s="86"/>
      <c r="I6177" s="86"/>
    </row>
    <row r="6178" spans="5:9" s="85" customFormat="1" hidden="1">
      <c r="E6178" s="86"/>
      <c r="F6178" s="86"/>
      <c r="G6178" s="86"/>
      <c r="H6178" s="86"/>
      <c r="I6178" s="86"/>
    </row>
    <row r="6179" spans="5:9" s="85" customFormat="1" hidden="1">
      <c r="E6179" s="86"/>
      <c r="F6179" s="86"/>
      <c r="G6179" s="86"/>
      <c r="H6179" s="86"/>
      <c r="I6179" s="86"/>
    </row>
    <row r="6180" spans="5:9" s="85" customFormat="1" hidden="1">
      <c r="E6180" s="86"/>
      <c r="F6180" s="86"/>
      <c r="G6180" s="86"/>
      <c r="H6180" s="86"/>
      <c r="I6180" s="86"/>
    </row>
    <row r="6181" spans="5:9" s="85" customFormat="1" hidden="1">
      <c r="E6181" s="86"/>
      <c r="F6181" s="86"/>
      <c r="G6181" s="86"/>
      <c r="H6181" s="86"/>
      <c r="I6181" s="86"/>
    </row>
    <row r="6182" spans="5:9" s="85" customFormat="1" hidden="1">
      <c r="E6182" s="86"/>
      <c r="F6182" s="86"/>
      <c r="G6182" s="86"/>
      <c r="H6182" s="86"/>
      <c r="I6182" s="86"/>
    </row>
    <row r="6183" spans="5:9" s="85" customFormat="1" hidden="1">
      <c r="E6183" s="86"/>
      <c r="F6183" s="86"/>
      <c r="G6183" s="86"/>
      <c r="H6183" s="86"/>
      <c r="I6183" s="86"/>
    </row>
    <row r="6184" spans="5:9" s="85" customFormat="1" hidden="1">
      <c r="E6184" s="86"/>
      <c r="F6184" s="86"/>
      <c r="G6184" s="86"/>
      <c r="H6184" s="86"/>
      <c r="I6184" s="86"/>
    </row>
    <row r="6185" spans="5:9" s="85" customFormat="1" hidden="1">
      <c r="E6185" s="86"/>
      <c r="F6185" s="86"/>
      <c r="G6185" s="86"/>
      <c r="H6185" s="86"/>
      <c r="I6185" s="86"/>
    </row>
    <row r="6186" spans="5:9" s="85" customFormat="1" hidden="1">
      <c r="E6186" s="86"/>
      <c r="F6186" s="86"/>
      <c r="G6186" s="86"/>
      <c r="H6186" s="86"/>
      <c r="I6186" s="86"/>
    </row>
    <row r="6187" spans="5:9" s="85" customFormat="1" hidden="1">
      <c r="E6187" s="86"/>
      <c r="F6187" s="86"/>
      <c r="G6187" s="86"/>
      <c r="H6187" s="86"/>
      <c r="I6187" s="86"/>
    </row>
    <row r="6188" spans="5:9" s="85" customFormat="1" hidden="1">
      <c r="E6188" s="86"/>
      <c r="F6188" s="86"/>
      <c r="G6188" s="86"/>
      <c r="H6188" s="86"/>
      <c r="I6188" s="86"/>
    </row>
    <row r="6189" spans="5:9" s="85" customFormat="1" hidden="1">
      <c r="E6189" s="86"/>
      <c r="F6189" s="86"/>
      <c r="G6189" s="86"/>
      <c r="H6189" s="86"/>
      <c r="I6189" s="86"/>
    </row>
    <row r="6190" spans="5:9" s="85" customFormat="1" hidden="1">
      <c r="E6190" s="86"/>
      <c r="F6190" s="86"/>
      <c r="G6190" s="86"/>
      <c r="H6190" s="86"/>
      <c r="I6190" s="86"/>
    </row>
    <row r="6191" spans="5:9" s="85" customFormat="1" hidden="1">
      <c r="E6191" s="86"/>
      <c r="F6191" s="86"/>
      <c r="G6191" s="86"/>
      <c r="H6191" s="86"/>
      <c r="I6191" s="86"/>
    </row>
    <row r="6192" spans="5:9" s="85" customFormat="1" hidden="1">
      <c r="E6192" s="86"/>
      <c r="F6192" s="86"/>
      <c r="G6192" s="86"/>
      <c r="H6192" s="86"/>
      <c r="I6192" s="86"/>
    </row>
    <row r="6193" spans="5:9" s="85" customFormat="1" hidden="1">
      <c r="E6193" s="86"/>
      <c r="F6193" s="86"/>
      <c r="G6193" s="86"/>
      <c r="H6193" s="86"/>
      <c r="I6193" s="86"/>
    </row>
    <row r="6194" spans="5:9" s="85" customFormat="1" hidden="1">
      <c r="E6194" s="86"/>
      <c r="F6194" s="86"/>
      <c r="G6194" s="86"/>
      <c r="H6194" s="86"/>
      <c r="I6194" s="86"/>
    </row>
    <row r="6195" spans="5:9" s="85" customFormat="1" hidden="1">
      <c r="E6195" s="86"/>
      <c r="F6195" s="86"/>
      <c r="G6195" s="86"/>
      <c r="H6195" s="86"/>
      <c r="I6195" s="86"/>
    </row>
    <row r="6196" spans="5:9" s="85" customFormat="1" hidden="1">
      <c r="E6196" s="86"/>
      <c r="F6196" s="86"/>
      <c r="G6196" s="86"/>
      <c r="H6196" s="86"/>
      <c r="I6196" s="86"/>
    </row>
    <row r="6197" spans="5:9" s="85" customFormat="1" hidden="1">
      <c r="E6197" s="86"/>
      <c r="F6197" s="86"/>
      <c r="G6197" s="86"/>
      <c r="H6197" s="86"/>
      <c r="I6197" s="86"/>
    </row>
    <row r="6198" spans="5:9" s="85" customFormat="1" hidden="1">
      <c r="E6198" s="86"/>
      <c r="F6198" s="86"/>
      <c r="G6198" s="86"/>
      <c r="H6198" s="86"/>
      <c r="I6198" s="86"/>
    </row>
    <row r="6199" spans="5:9" s="85" customFormat="1" hidden="1">
      <c r="E6199" s="86"/>
      <c r="F6199" s="86"/>
      <c r="G6199" s="86"/>
      <c r="H6199" s="86"/>
      <c r="I6199" s="86"/>
    </row>
    <row r="6200" spans="5:9" s="85" customFormat="1" hidden="1">
      <c r="E6200" s="86"/>
      <c r="F6200" s="86"/>
      <c r="G6200" s="86"/>
      <c r="H6200" s="86"/>
      <c r="I6200" s="86"/>
    </row>
    <row r="6201" spans="5:9" s="85" customFormat="1" hidden="1">
      <c r="E6201" s="86"/>
      <c r="F6201" s="86"/>
      <c r="G6201" s="86"/>
      <c r="H6201" s="86"/>
      <c r="I6201" s="86"/>
    </row>
    <row r="6202" spans="5:9" s="85" customFormat="1" hidden="1">
      <c r="E6202" s="86"/>
      <c r="F6202" s="86"/>
      <c r="G6202" s="86"/>
      <c r="H6202" s="86"/>
      <c r="I6202" s="86"/>
    </row>
    <row r="6203" spans="5:9" s="85" customFormat="1" hidden="1">
      <c r="E6203" s="86"/>
      <c r="F6203" s="86"/>
      <c r="G6203" s="86"/>
      <c r="H6203" s="86"/>
      <c r="I6203" s="86"/>
    </row>
    <row r="6204" spans="5:9" s="85" customFormat="1" hidden="1">
      <c r="E6204" s="86"/>
      <c r="F6204" s="86"/>
      <c r="G6204" s="86"/>
      <c r="H6204" s="86"/>
      <c r="I6204" s="86"/>
    </row>
    <row r="6205" spans="5:9" s="85" customFormat="1" hidden="1">
      <c r="E6205" s="86"/>
      <c r="F6205" s="86"/>
      <c r="G6205" s="86"/>
      <c r="H6205" s="86"/>
      <c r="I6205" s="86"/>
    </row>
    <row r="6206" spans="5:9" s="85" customFormat="1" hidden="1">
      <c r="E6206" s="86"/>
      <c r="F6206" s="86"/>
      <c r="G6206" s="86"/>
      <c r="H6206" s="86"/>
      <c r="I6206" s="86"/>
    </row>
    <row r="6207" spans="5:9" s="85" customFormat="1" hidden="1">
      <c r="E6207" s="86"/>
      <c r="F6207" s="86"/>
      <c r="G6207" s="86"/>
      <c r="H6207" s="86"/>
      <c r="I6207" s="86"/>
    </row>
    <row r="6208" spans="5:9" s="85" customFormat="1" hidden="1">
      <c r="E6208" s="86"/>
      <c r="F6208" s="86"/>
      <c r="G6208" s="86"/>
      <c r="H6208" s="86"/>
      <c r="I6208" s="86"/>
    </row>
    <row r="6209" spans="5:9" s="85" customFormat="1" hidden="1">
      <c r="E6209" s="86"/>
      <c r="F6209" s="86"/>
      <c r="G6209" s="86"/>
      <c r="H6209" s="86"/>
      <c r="I6209" s="86"/>
    </row>
    <row r="6210" spans="5:9" s="85" customFormat="1" hidden="1">
      <c r="E6210" s="86"/>
      <c r="F6210" s="86"/>
      <c r="G6210" s="86"/>
      <c r="H6210" s="86"/>
      <c r="I6210" s="86"/>
    </row>
    <row r="6211" spans="5:9" s="85" customFormat="1" hidden="1">
      <c r="E6211" s="86"/>
      <c r="F6211" s="86"/>
      <c r="G6211" s="86"/>
      <c r="H6211" s="86"/>
      <c r="I6211" s="86"/>
    </row>
    <row r="6212" spans="5:9" s="85" customFormat="1" hidden="1">
      <c r="E6212" s="86"/>
      <c r="F6212" s="86"/>
      <c r="G6212" s="86"/>
      <c r="H6212" s="86"/>
      <c r="I6212" s="86"/>
    </row>
    <row r="6213" spans="5:9" s="85" customFormat="1" hidden="1">
      <c r="E6213" s="86"/>
      <c r="F6213" s="86"/>
      <c r="G6213" s="86"/>
      <c r="H6213" s="86"/>
      <c r="I6213" s="86"/>
    </row>
    <row r="6214" spans="5:9" s="85" customFormat="1" hidden="1">
      <c r="E6214" s="86"/>
      <c r="F6214" s="86"/>
      <c r="G6214" s="86"/>
      <c r="H6214" s="86"/>
      <c r="I6214" s="86"/>
    </row>
    <row r="6215" spans="5:9" s="85" customFormat="1" hidden="1">
      <c r="E6215" s="86"/>
      <c r="F6215" s="86"/>
      <c r="G6215" s="86"/>
      <c r="H6215" s="86"/>
      <c r="I6215" s="86"/>
    </row>
    <row r="6216" spans="5:9" s="85" customFormat="1" hidden="1">
      <c r="E6216" s="86"/>
      <c r="F6216" s="86"/>
      <c r="G6216" s="86"/>
      <c r="H6216" s="86"/>
      <c r="I6216" s="86"/>
    </row>
    <row r="6217" spans="5:9" s="85" customFormat="1" hidden="1">
      <c r="E6217" s="86"/>
      <c r="F6217" s="86"/>
      <c r="G6217" s="86"/>
      <c r="H6217" s="86"/>
      <c r="I6217" s="86"/>
    </row>
    <row r="6218" spans="5:9" s="85" customFormat="1" hidden="1">
      <c r="E6218" s="86"/>
      <c r="F6218" s="86"/>
      <c r="G6218" s="86"/>
      <c r="H6218" s="86"/>
      <c r="I6218" s="86"/>
    </row>
    <row r="6219" spans="5:9" s="85" customFormat="1" hidden="1">
      <c r="E6219" s="86"/>
      <c r="F6219" s="86"/>
      <c r="G6219" s="86"/>
      <c r="H6219" s="86"/>
      <c r="I6219" s="86"/>
    </row>
    <row r="6220" spans="5:9" s="85" customFormat="1" hidden="1">
      <c r="E6220" s="86"/>
      <c r="F6220" s="86"/>
      <c r="G6220" s="86"/>
      <c r="H6220" s="86"/>
      <c r="I6220" s="86"/>
    </row>
    <row r="6221" spans="5:9" s="85" customFormat="1" hidden="1">
      <c r="E6221" s="86"/>
      <c r="F6221" s="86"/>
      <c r="G6221" s="86"/>
      <c r="H6221" s="86"/>
      <c r="I6221" s="86"/>
    </row>
    <row r="6222" spans="5:9" s="85" customFormat="1" hidden="1">
      <c r="E6222" s="86"/>
      <c r="F6222" s="86"/>
      <c r="G6222" s="86"/>
      <c r="H6222" s="86"/>
      <c r="I6222" s="86"/>
    </row>
    <row r="6223" spans="5:9" s="85" customFormat="1" hidden="1">
      <c r="E6223" s="86"/>
      <c r="F6223" s="86"/>
      <c r="G6223" s="86"/>
      <c r="H6223" s="86"/>
      <c r="I6223" s="86"/>
    </row>
    <row r="6224" spans="5:9" s="85" customFormat="1" hidden="1">
      <c r="E6224" s="86"/>
      <c r="F6224" s="86"/>
      <c r="G6224" s="86"/>
      <c r="H6224" s="86"/>
      <c r="I6224" s="86"/>
    </row>
    <row r="6225" spans="5:9" s="85" customFormat="1" hidden="1">
      <c r="E6225" s="86"/>
      <c r="F6225" s="86"/>
      <c r="G6225" s="86"/>
      <c r="H6225" s="86"/>
      <c r="I6225" s="86"/>
    </row>
    <row r="6226" spans="5:9" s="85" customFormat="1" hidden="1">
      <c r="E6226" s="86"/>
      <c r="F6226" s="86"/>
      <c r="G6226" s="86"/>
      <c r="H6226" s="86"/>
      <c r="I6226" s="86"/>
    </row>
    <row r="6227" spans="5:9" s="85" customFormat="1" hidden="1">
      <c r="E6227" s="86"/>
      <c r="F6227" s="86"/>
      <c r="G6227" s="86"/>
      <c r="H6227" s="86"/>
      <c r="I6227" s="86"/>
    </row>
    <row r="6228" spans="5:9" s="85" customFormat="1" hidden="1">
      <c r="E6228" s="86"/>
      <c r="F6228" s="86"/>
      <c r="G6228" s="86"/>
      <c r="H6228" s="86"/>
      <c r="I6228" s="86"/>
    </row>
    <row r="6229" spans="5:9" s="85" customFormat="1" hidden="1">
      <c r="E6229" s="86"/>
      <c r="F6229" s="86"/>
      <c r="G6229" s="86"/>
      <c r="H6229" s="86"/>
      <c r="I6229" s="86"/>
    </row>
    <row r="6230" spans="5:9" s="85" customFormat="1" hidden="1">
      <c r="E6230" s="86"/>
      <c r="F6230" s="86"/>
      <c r="G6230" s="86"/>
      <c r="H6230" s="86"/>
      <c r="I6230" s="86"/>
    </row>
    <row r="6231" spans="5:9" s="85" customFormat="1" hidden="1">
      <c r="E6231" s="86"/>
      <c r="F6231" s="86"/>
      <c r="G6231" s="86"/>
      <c r="H6231" s="86"/>
      <c r="I6231" s="86"/>
    </row>
    <row r="6232" spans="5:9" s="85" customFormat="1" hidden="1">
      <c r="E6232" s="86"/>
      <c r="F6232" s="86"/>
      <c r="G6232" s="86"/>
      <c r="H6232" s="86"/>
      <c r="I6232" s="86"/>
    </row>
    <row r="6233" spans="5:9" s="85" customFormat="1" hidden="1">
      <c r="E6233" s="86"/>
      <c r="F6233" s="86"/>
      <c r="G6233" s="86"/>
      <c r="H6233" s="86"/>
      <c r="I6233" s="86"/>
    </row>
    <row r="6234" spans="5:9" s="85" customFormat="1" hidden="1">
      <c r="E6234" s="86"/>
      <c r="F6234" s="86"/>
      <c r="G6234" s="86"/>
      <c r="H6234" s="86"/>
      <c r="I6234" s="86"/>
    </row>
    <row r="6235" spans="5:9" s="85" customFormat="1" hidden="1">
      <c r="E6235" s="86"/>
      <c r="F6235" s="86"/>
      <c r="G6235" s="86"/>
      <c r="H6235" s="86"/>
      <c r="I6235" s="86"/>
    </row>
    <row r="6236" spans="5:9" s="85" customFormat="1" hidden="1">
      <c r="E6236" s="86"/>
      <c r="F6236" s="86"/>
      <c r="G6236" s="86"/>
      <c r="H6236" s="86"/>
      <c r="I6236" s="86"/>
    </row>
    <row r="6237" spans="5:9" s="85" customFormat="1" hidden="1">
      <c r="E6237" s="86"/>
      <c r="F6237" s="86"/>
      <c r="G6237" s="86"/>
      <c r="H6237" s="86"/>
      <c r="I6237" s="86"/>
    </row>
    <row r="6238" spans="5:9" s="85" customFormat="1" hidden="1">
      <c r="E6238" s="86"/>
      <c r="F6238" s="86"/>
      <c r="G6238" s="86"/>
      <c r="H6238" s="86"/>
      <c r="I6238" s="86"/>
    </row>
    <row r="6239" spans="5:9" s="85" customFormat="1" hidden="1">
      <c r="E6239" s="86"/>
      <c r="F6239" s="86"/>
      <c r="G6239" s="86"/>
      <c r="H6239" s="86"/>
      <c r="I6239" s="86"/>
    </row>
    <row r="6240" spans="5:9" s="85" customFormat="1" hidden="1">
      <c r="E6240" s="86"/>
      <c r="F6240" s="86"/>
      <c r="G6240" s="86"/>
      <c r="H6240" s="86"/>
      <c r="I6240" s="86"/>
    </row>
    <row r="6241" spans="5:9" s="85" customFormat="1" hidden="1">
      <c r="E6241" s="86"/>
      <c r="F6241" s="86"/>
      <c r="G6241" s="86"/>
      <c r="H6241" s="86"/>
      <c r="I6241" s="86"/>
    </row>
    <row r="6242" spans="5:9" s="85" customFormat="1" hidden="1">
      <c r="E6242" s="86"/>
      <c r="F6242" s="86"/>
      <c r="G6242" s="86"/>
      <c r="H6242" s="86"/>
      <c r="I6242" s="86"/>
    </row>
    <row r="6243" spans="5:9" s="85" customFormat="1" hidden="1">
      <c r="E6243" s="86"/>
      <c r="F6243" s="86"/>
      <c r="G6243" s="86"/>
      <c r="H6243" s="86"/>
      <c r="I6243" s="86"/>
    </row>
    <row r="6244" spans="5:9" s="85" customFormat="1" hidden="1">
      <c r="E6244" s="86"/>
      <c r="F6244" s="86"/>
      <c r="G6244" s="86"/>
      <c r="H6244" s="86"/>
      <c r="I6244" s="86"/>
    </row>
    <row r="6245" spans="5:9" s="85" customFormat="1" hidden="1">
      <c r="E6245" s="86"/>
      <c r="F6245" s="86"/>
      <c r="G6245" s="86"/>
      <c r="H6245" s="86"/>
      <c r="I6245" s="86"/>
    </row>
    <row r="6246" spans="5:9" s="85" customFormat="1" hidden="1">
      <c r="E6246" s="86"/>
      <c r="F6246" s="86"/>
      <c r="G6246" s="86"/>
      <c r="H6246" s="86"/>
      <c r="I6246" s="86"/>
    </row>
    <row r="6247" spans="5:9" s="85" customFormat="1" hidden="1">
      <c r="E6247" s="86"/>
      <c r="F6247" s="86"/>
      <c r="G6247" s="86"/>
      <c r="H6247" s="86"/>
      <c r="I6247" s="86"/>
    </row>
    <row r="6248" spans="5:9" s="85" customFormat="1" hidden="1">
      <c r="E6248" s="86"/>
      <c r="F6248" s="86"/>
      <c r="G6248" s="86"/>
      <c r="H6248" s="86"/>
      <c r="I6248" s="86"/>
    </row>
    <row r="6249" spans="5:9" s="85" customFormat="1" hidden="1">
      <c r="E6249" s="86"/>
      <c r="F6249" s="86"/>
      <c r="G6249" s="86"/>
      <c r="H6249" s="86"/>
      <c r="I6249" s="86"/>
    </row>
    <row r="6250" spans="5:9" s="85" customFormat="1" hidden="1">
      <c r="E6250" s="86"/>
      <c r="F6250" s="86"/>
      <c r="G6250" s="86"/>
      <c r="H6250" s="86"/>
      <c r="I6250" s="86"/>
    </row>
    <row r="6251" spans="5:9" s="85" customFormat="1" hidden="1">
      <c r="E6251" s="86"/>
      <c r="F6251" s="86"/>
      <c r="G6251" s="86"/>
      <c r="H6251" s="86"/>
      <c r="I6251" s="86"/>
    </row>
    <row r="6252" spans="5:9" s="85" customFormat="1" hidden="1">
      <c r="E6252" s="86"/>
      <c r="F6252" s="86"/>
      <c r="G6252" s="86"/>
      <c r="H6252" s="86"/>
      <c r="I6252" s="86"/>
    </row>
    <row r="6253" spans="5:9" s="85" customFormat="1" hidden="1">
      <c r="E6253" s="86"/>
      <c r="F6253" s="86"/>
      <c r="G6253" s="86"/>
      <c r="H6253" s="86"/>
      <c r="I6253" s="86"/>
    </row>
    <row r="6254" spans="5:9" s="85" customFormat="1" hidden="1">
      <c r="E6254" s="86"/>
      <c r="F6254" s="86"/>
      <c r="G6254" s="86"/>
      <c r="H6254" s="86"/>
      <c r="I6254" s="86"/>
    </row>
    <row r="6255" spans="5:9" s="85" customFormat="1" hidden="1">
      <c r="E6255" s="86"/>
      <c r="F6255" s="86"/>
      <c r="G6255" s="86"/>
      <c r="H6255" s="86"/>
      <c r="I6255" s="86"/>
    </row>
    <row r="6256" spans="5:9" s="85" customFormat="1" hidden="1">
      <c r="E6256" s="86"/>
      <c r="F6256" s="86"/>
      <c r="G6256" s="86"/>
      <c r="H6256" s="86"/>
      <c r="I6256" s="86"/>
    </row>
    <row r="6257" spans="5:9" s="85" customFormat="1" hidden="1">
      <c r="E6257" s="86"/>
      <c r="F6257" s="86"/>
      <c r="G6257" s="86"/>
      <c r="H6257" s="86"/>
      <c r="I6257" s="86"/>
    </row>
    <row r="6258" spans="5:9" s="85" customFormat="1" hidden="1">
      <c r="E6258" s="86"/>
      <c r="F6258" s="86"/>
      <c r="G6258" s="86"/>
      <c r="H6258" s="86"/>
      <c r="I6258" s="86"/>
    </row>
    <row r="6259" spans="5:9" s="85" customFormat="1" hidden="1">
      <c r="E6259" s="86"/>
      <c r="F6259" s="86"/>
      <c r="G6259" s="86"/>
      <c r="H6259" s="86"/>
      <c r="I6259" s="86"/>
    </row>
    <row r="6260" spans="5:9" s="85" customFormat="1" hidden="1">
      <c r="E6260" s="86"/>
      <c r="F6260" s="86"/>
      <c r="G6260" s="86"/>
      <c r="H6260" s="86"/>
      <c r="I6260" s="86"/>
    </row>
    <row r="6261" spans="5:9" s="85" customFormat="1" hidden="1">
      <c r="E6261" s="86"/>
      <c r="F6261" s="86"/>
      <c r="G6261" s="86"/>
      <c r="H6261" s="86"/>
      <c r="I6261" s="86"/>
    </row>
    <row r="6262" spans="5:9" s="85" customFormat="1" hidden="1">
      <c r="E6262" s="86"/>
      <c r="F6262" s="86"/>
      <c r="G6262" s="86"/>
      <c r="H6262" s="86"/>
      <c r="I6262" s="86"/>
    </row>
    <row r="6263" spans="5:9" s="85" customFormat="1" hidden="1">
      <c r="E6263" s="86"/>
      <c r="F6263" s="86"/>
      <c r="G6263" s="86"/>
      <c r="H6263" s="86"/>
      <c r="I6263" s="86"/>
    </row>
    <row r="6264" spans="5:9" s="85" customFormat="1" hidden="1">
      <c r="E6264" s="86"/>
      <c r="F6264" s="86"/>
      <c r="G6264" s="86"/>
      <c r="H6264" s="86"/>
      <c r="I6264" s="86"/>
    </row>
    <row r="6265" spans="5:9" s="85" customFormat="1" hidden="1">
      <c r="E6265" s="86"/>
      <c r="F6265" s="86"/>
      <c r="G6265" s="86"/>
      <c r="H6265" s="86"/>
      <c r="I6265" s="86"/>
    </row>
    <row r="6266" spans="5:9" s="85" customFormat="1" hidden="1">
      <c r="E6266" s="86"/>
      <c r="F6266" s="86"/>
      <c r="G6266" s="86"/>
      <c r="H6266" s="86"/>
      <c r="I6266" s="86"/>
    </row>
    <row r="6267" spans="5:9" s="85" customFormat="1" hidden="1">
      <c r="E6267" s="86"/>
      <c r="F6267" s="86"/>
      <c r="G6267" s="86"/>
      <c r="H6267" s="86"/>
      <c r="I6267" s="86"/>
    </row>
    <row r="6268" spans="5:9" s="85" customFormat="1" hidden="1">
      <c r="E6268" s="86"/>
      <c r="F6268" s="86"/>
      <c r="G6268" s="86"/>
      <c r="H6268" s="86"/>
      <c r="I6268" s="86"/>
    </row>
    <row r="6269" spans="5:9" s="85" customFormat="1" hidden="1">
      <c r="E6269" s="86"/>
      <c r="F6269" s="86"/>
      <c r="G6269" s="86"/>
      <c r="H6269" s="86"/>
      <c r="I6269" s="86"/>
    </row>
    <row r="6270" spans="5:9" s="85" customFormat="1" hidden="1">
      <c r="E6270" s="86"/>
      <c r="F6270" s="86"/>
      <c r="G6270" s="86"/>
      <c r="H6270" s="86"/>
      <c r="I6270" s="86"/>
    </row>
    <row r="6271" spans="5:9" s="85" customFormat="1" hidden="1">
      <c r="E6271" s="86"/>
      <c r="F6271" s="86"/>
      <c r="G6271" s="86"/>
      <c r="H6271" s="86"/>
      <c r="I6271" s="86"/>
    </row>
    <row r="6272" spans="5:9" s="85" customFormat="1" hidden="1">
      <c r="E6272" s="86"/>
      <c r="F6272" s="86"/>
      <c r="G6272" s="86"/>
      <c r="H6272" s="86"/>
      <c r="I6272" s="86"/>
    </row>
    <row r="6273" spans="5:9" s="85" customFormat="1" hidden="1">
      <c r="E6273" s="86"/>
      <c r="F6273" s="86"/>
      <c r="G6273" s="86"/>
      <c r="H6273" s="86"/>
      <c r="I6273" s="86"/>
    </row>
    <row r="6274" spans="5:9" s="85" customFormat="1" hidden="1">
      <c r="E6274" s="86"/>
      <c r="F6274" s="86"/>
      <c r="G6274" s="86"/>
      <c r="H6274" s="86"/>
      <c r="I6274" s="86"/>
    </row>
    <row r="6275" spans="5:9" s="85" customFormat="1" hidden="1">
      <c r="E6275" s="86"/>
      <c r="F6275" s="86"/>
      <c r="G6275" s="86"/>
      <c r="H6275" s="86"/>
      <c r="I6275" s="86"/>
    </row>
    <row r="6276" spans="5:9" s="85" customFormat="1" hidden="1">
      <c r="E6276" s="86"/>
      <c r="F6276" s="86"/>
      <c r="G6276" s="86"/>
      <c r="H6276" s="86"/>
      <c r="I6276" s="86"/>
    </row>
    <row r="6277" spans="5:9" s="85" customFormat="1" hidden="1">
      <c r="E6277" s="86"/>
      <c r="F6277" s="86"/>
      <c r="G6277" s="86"/>
      <c r="H6277" s="86"/>
      <c r="I6277" s="86"/>
    </row>
    <row r="6278" spans="5:9" s="85" customFormat="1" hidden="1">
      <c r="E6278" s="86"/>
      <c r="F6278" s="86"/>
      <c r="G6278" s="86"/>
      <c r="H6278" s="86"/>
      <c r="I6278" s="86"/>
    </row>
    <row r="6279" spans="5:9" s="85" customFormat="1" hidden="1">
      <c r="E6279" s="86"/>
      <c r="F6279" s="86"/>
      <c r="G6279" s="86"/>
      <c r="H6279" s="86"/>
      <c r="I6279" s="86"/>
    </row>
    <row r="6280" spans="5:9" s="85" customFormat="1" hidden="1">
      <c r="E6280" s="86"/>
      <c r="F6280" s="86"/>
      <c r="G6280" s="86"/>
      <c r="H6280" s="86"/>
      <c r="I6280" s="86"/>
    </row>
    <row r="6281" spans="5:9" s="85" customFormat="1" hidden="1">
      <c r="E6281" s="86"/>
      <c r="F6281" s="86"/>
      <c r="G6281" s="86"/>
      <c r="H6281" s="86"/>
      <c r="I6281" s="86"/>
    </row>
    <row r="6282" spans="5:9" s="85" customFormat="1" hidden="1">
      <c r="E6282" s="86"/>
      <c r="F6282" s="86"/>
      <c r="G6282" s="86"/>
      <c r="H6282" s="86"/>
      <c r="I6282" s="86"/>
    </row>
    <row r="6283" spans="5:9" s="85" customFormat="1" hidden="1">
      <c r="E6283" s="86"/>
      <c r="F6283" s="86"/>
      <c r="G6283" s="86"/>
      <c r="H6283" s="86"/>
      <c r="I6283" s="86"/>
    </row>
    <row r="6284" spans="5:9" s="85" customFormat="1" hidden="1">
      <c r="E6284" s="86"/>
      <c r="F6284" s="86"/>
      <c r="G6284" s="86"/>
      <c r="H6284" s="86"/>
      <c r="I6284" s="86"/>
    </row>
    <row r="6285" spans="5:9" s="85" customFormat="1" hidden="1">
      <c r="E6285" s="86"/>
      <c r="F6285" s="86"/>
      <c r="G6285" s="86"/>
      <c r="H6285" s="86"/>
      <c r="I6285" s="86"/>
    </row>
    <row r="6286" spans="5:9" s="85" customFormat="1" hidden="1">
      <c r="E6286" s="86"/>
      <c r="F6286" s="86"/>
      <c r="G6286" s="86"/>
      <c r="H6286" s="86"/>
      <c r="I6286" s="86"/>
    </row>
    <row r="6287" spans="5:9" s="85" customFormat="1" hidden="1">
      <c r="E6287" s="86"/>
      <c r="F6287" s="86"/>
      <c r="G6287" s="86"/>
      <c r="H6287" s="86"/>
      <c r="I6287" s="86"/>
    </row>
    <row r="6288" spans="5:9" s="85" customFormat="1" hidden="1">
      <c r="E6288" s="86"/>
      <c r="F6288" s="86"/>
      <c r="G6288" s="86"/>
      <c r="H6288" s="86"/>
      <c r="I6288" s="86"/>
    </row>
    <row r="6289" spans="5:9" s="85" customFormat="1" hidden="1">
      <c r="E6289" s="86"/>
      <c r="F6289" s="86"/>
      <c r="G6289" s="86"/>
      <c r="H6289" s="86"/>
      <c r="I6289" s="86"/>
    </row>
    <row r="6290" spans="5:9" s="85" customFormat="1" hidden="1">
      <c r="E6290" s="86"/>
      <c r="F6290" s="86"/>
      <c r="G6290" s="86"/>
      <c r="H6290" s="86"/>
      <c r="I6290" s="86"/>
    </row>
    <row r="6291" spans="5:9" s="85" customFormat="1" hidden="1">
      <c r="E6291" s="86"/>
      <c r="F6291" s="86"/>
      <c r="G6291" s="86"/>
      <c r="H6291" s="86"/>
      <c r="I6291" s="86"/>
    </row>
    <row r="6292" spans="5:9" s="85" customFormat="1" hidden="1">
      <c r="E6292" s="86"/>
      <c r="F6292" s="86"/>
      <c r="G6292" s="86"/>
      <c r="H6292" s="86"/>
      <c r="I6292" s="86"/>
    </row>
    <row r="6293" spans="5:9" s="85" customFormat="1" hidden="1">
      <c r="E6293" s="86"/>
      <c r="F6293" s="86"/>
      <c r="G6293" s="86"/>
      <c r="H6293" s="86"/>
      <c r="I6293" s="86"/>
    </row>
    <row r="6294" spans="5:9" s="85" customFormat="1" hidden="1">
      <c r="E6294" s="86"/>
      <c r="F6294" s="86"/>
      <c r="G6294" s="86"/>
      <c r="H6294" s="86"/>
      <c r="I6294" s="86"/>
    </row>
    <row r="6295" spans="5:9" s="85" customFormat="1" hidden="1">
      <c r="E6295" s="86"/>
      <c r="F6295" s="86"/>
      <c r="G6295" s="86"/>
      <c r="H6295" s="86"/>
      <c r="I6295" s="86"/>
    </row>
    <row r="6296" spans="5:9" s="85" customFormat="1" hidden="1">
      <c r="E6296" s="86"/>
      <c r="F6296" s="86"/>
      <c r="G6296" s="86"/>
      <c r="H6296" s="86"/>
      <c r="I6296" s="86"/>
    </row>
    <row r="6297" spans="5:9" s="85" customFormat="1" hidden="1">
      <c r="E6297" s="86"/>
      <c r="F6297" s="86"/>
      <c r="G6297" s="86"/>
      <c r="H6297" s="86"/>
      <c r="I6297" s="86"/>
    </row>
    <row r="6298" spans="5:9" s="85" customFormat="1" hidden="1">
      <c r="E6298" s="86"/>
      <c r="F6298" s="86"/>
      <c r="G6298" s="86"/>
      <c r="H6298" s="86"/>
      <c r="I6298" s="86"/>
    </row>
    <row r="6299" spans="5:9" s="85" customFormat="1" hidden="1">
      <c r="E6299" s="86"/>
      <c r="F6299" s="86"/>
      <c r="G6299" s="86"/>
      <c r="H6299" s="86"/>
      <c r="I6299" s="86"/>
    </row>
    <row r="6300" spans="5:9" s="85" customFormat="1" hidden="1">
      <c r="E6300" s="86"/>
      <c r="F6300" s="86"/>
      <c r="G6300" s="86"/>
      <c r="H6300" s="86"/>
      <c r="I6300" s="86"/>
    </row>
    <row r="6301" spans="5:9" s="85" customFormat="1" hidden="1">
      <c r="E6301" s="86"/>
      <c r="F6301" s="86"/>
      <c r="G6301" s="86"/>
      <c r="H6301" s="86"/>
      <c r="I6301" s="86"/>
    </row>
    <row r="6302" spans="5:9" s="85" customFormat="1" hidden="1">
      <c r="E6302" s="86"/>
      <c r="F6302" s="86"/>
      <c r="G6302" s="86"/>
      <c r="H6302" s="86"/>
      <c r="I6302" s="86"/>
    </row>
    <row r="6303" spans="5:9" s="85" customFormat="1" hidden="1">
      <c r="E6303" s="86"/>
      <c r="F6303" s="86"/>
      <c r="G6303" s="86"/>
      <c r="H6303" s="86"/>
      <c r="I6303" s="86"/>
    </row>
    <row r="6304" spans="5:9" s="85" customFormat="1" hidden="1">
      <c r="E6304" s="86"/>
      <c r="F6304" s="86"/>
      <c r="G6304" s="86"/>
      <c r="H6304" s="86"/>
      <c r="I6304" s="86"/>
    </row>
    <row r="6305" spans="5:9" s="85" customFormat="1" hidden="1">
      <c r="E6305" s="86"/>
      <c r="F6305" s="86"/>
      <c r="G6305" s="86"/>
      <c r="H6305" s="86"/>
      <c r="I6305" s="86"/>
    </row>
    <row r="6306" spans="5:9" s="85" customFormat="1" hidden="1">
      <c r="E6306" s="86"/>
      <c r="F6306" s="86"/>
      <c r="G6306" s="86"/>
      <c r="H6306" s="86"/>
      <c r="I6306" s="86"/>
    </row>
    <row r="6307" spans="5:9" s="85" customFormat="1" hidden="1">
      <c r="E6307" s="86"/>
      <c r="F6307" s="86"/>
      <c r="G6307" s="86"/>
      <c r="H6307" s="86"/>
      <c r="I6307" s="86"/>
    </row>
    <row r="6308" spans="5:9" s="85" customFormat="1" hidden="1">
      <c r="E6308" s="86"/>
      <c r="F6308" s="86"/>
      <c r="G6308" s="86"/>
      <c r="H6308" s="86"/>
      <c r="I6308" s="86"/>
    </row>
    <row r="6309" spans="5:9" s="85" customFormat="1" hidden="1">
      <c r="E6309" s="86"/>
      <c r="F6309" s="86"/>
      <c r="G6309" s="86"/>
      <c r="H6309" s="86"/>
      <c r="I6309" s="86"/>
    </row>
    <row r="6310" spans="5:9" s="85" customFormat="1" hidden="1">
      <c r="E6310" s="86"/>
      <c r="F6310" s="86"/>
      <c r="G6310" s="86"/>
      <c r="H6310" s="86"/>
      <c r="I6310" s="86"/>
    </row>
    <row r="6311" spans="5:9" s="85" customFormat="1" hidden="1">
      <c r="E6311" s="86"/>
      <c r="F6311" s="86"/>
      <c r="G6311" s="86"/>
      <c r="H6311" s="86"/>
      <c r="I6311" s="86"/>
    </row>
    <row r="6312" spans="5:9" s="85" customFormat="1" hidden="1">
      <c r="E6312" s="86"/>
      <c r="F6312" s="86"/>
      <c r="G6312" s="86"/>
      <c r="H6312" s="86"/>
      <c r="I6312" s="86"/>
    </row>
    <row r="6313" spans="5:9" s="85" customFormat="1" hidden="1">
      <c r="E6313" s="86"/>
      <c r="F6313" s="86"/>
      <c r="G6313" s="86"/>
      <c r="H6313" s="86"/>
      <c r="I6313" s="86"/>
    </row>
    <row r="6314" spans="5:9" s="85" customFormat="1" hidden="1">
      <c r="E6314" s="86"/>
      <c r="F6314" s="86"/>
      <c r="G6314" s="86"/>
      <c r="H6314" s="86"/>
      <c r="I6314" s="86"/>
    </row>
    <row r="6315" spans="5:9" s="85" customFormat="1" hidden="1">
      <c r="E6315" s="86"/>
      <c r="F6315" s="86"/>
      <c r="G6315" s="86"/>
      <c r="H6315" s="86"/>
      <c r="I6315" s="86"/>
    </row>
    <row r="6316" spans="5:9" s="85" customFormat="1" hidden="1">
      <c r="E6316" s="86"/>
      <c r="F6316" s="86"/>
      <c r="G6316" s="86"/>
      <c r="H6316" s="86"/>
      <c r="I6316" s="86"/>
    </row>
    <row r="6317" spans="5:9" s="85" customFormat="1" hidden="1">
      <c r="E6317" s="86"/>
      <c r="F6317" s="86"/>
      <c r="G6317" s="86"/>
      <c r="H6317" s="86"/>
      <c r="I6317" s="86"/>
    </row>
    <row r="6318" spans="5:9" s="85" customFormat="1" hidden="1">
      <c r="E6318" s="86"/>
      <c r="F6318" s="86"/>
      <c r="G6318" s="86"/>
      <c r="H6318" s="86"/>
      <c r="I6318" s="86"/>
    </row>
    <row r="6319" spans="5:9" s="85" customFormat="1" hidden="1">
      <c r="E6319" s="86"/>
      <c r="F6319" s="86"/>
      <c r="G6319" s="86"/>
      <c r="H6319" s="86"/>
      <c r="I6319" s="86"/>
    </row>
    <row r="6320" spans="5:9" s="85" customFormat="1" hidden="1">
      <c r="E6320" s="86"/>
      <c r="F6320" s="86"/>
      <c r="G6320" s="86"/>
      <c r="H6320" s="86"/>
      <c r="I6320" s="86"/>
    </row>
    <row r="6321" spans="5:9" s="85" customFormat="1" hidden="1">
      <c r="E6321" s="86"/>
      <c r="F6321" s="86"/>
      <c r="G6321" s="86"/>
      <c r="H6321" s="86"/>
      <c r="I6321" s="86"/>
    </row>
    <row r="6322" spans="5:9" s="85" customFormat="1" hidden="1">
      <c r="E6322" s="86"/>
      <c r="F6322" s="86"/>
      <c r="G6322" s="86"/>
      <c r="H6322" s="86"/>
      <c r="I6322" s="86"/>
    </row>
    <row r="6323" spans="5:9" s="85" customFormat="1" hidden="1">
      <c r="E6323" s="86"/>
      <c r="F6323" s="86"/>
      <c r="G6323" s="86"/>
      <c r="H6323" s="86"/>
      <c r="I6323" s="86"/>
    </row>
    <row r="6324" spans="5:9" s="85" customFormat="1" hidden="1">
      <c r="E6324" s="86"/>
      <c r="F6324" s="86"/>
      <c r="G6324" s="86"/>
      <c r="H6324" s="86"/>
      <c r="I6324" s="86"/>
    </row>
    <row r="6325" spans="5:9" s="85" customFormat="1" hidden="1">
      <c r="E6325" s="86"/>
      <c r="F6325" s="86"/>
      <c r="G6325" s="86"/>
      <c r="H6325" s="86"/>
      <c r="I6325" s="86"/>
    </row>
    <row r="6326" spans="5:9" s="85" customFormat="1" hidden="1">
      <c r="E6326" s="86"/>
      <c r="F6326" s="86"/>
      <c r="G6326" s="86"/>
      <c r="H6326" s="86"/>
      <c r="I6326" s="86"/>
    </row>
    <row r="6327" spans="5:9" s="85" customFormat="1" hidden="1">
      <c r="E6327" s="86"/>
      <c r="F6327" s="86"/>
      <c r="G6327" s="86"/>
      <c r="H6327" s="86"/>
      <c r="I6327" s="86"/>
    </row>
    <row r="6328" spans="5:9" s="85" customFormat="1" hidden="1">
      <c r="E6328" s="86"/>
      <c r="F6328" s="86"/>
      <c r="G6328" s="86"/>
      <c r="H6328" s="86"/>
      <c r="I6328" s="86"/>
    </row>
    <row r="6329" spans="5:9" s="85" customFormat="1" hidden="1">
      <c r="E6329" s="86"/>
      <c r="F6329" s="86"/>
      <c r="G6329" s="86"/>
      <c r="H6329" s="86"/>
      <c r="I6329" s="86"/>
    </row>
    <row r="6330" spans="5:9" s="85" customFormat="1" hidden="1">
      <c r="E6330" s="86"/>
      <c r="F6330" s="86"/>
      <c r="G6330" s="86"/>
      <c r="H6330" s="86"/>
      <c r="I6330" s="86"/>
    </row>
    <row r="6331" spans="5:9" s="85" customFormat="1" hidden="1">
      <c r="E6331" s="86"/>
      <c r="F6331" s="86"/>
      <c r="G6331" s="86"/>
      <c r="H6331" s="86"/>
      <c r="I6331" s="86"/>
    </row>
    <row r="6332" spans="5:9" s="85" customFormat="1" hidden="1">
      <c r="E6332" s="86"/>
      <c r="F6332" s="86"/>
      <c r="G6332" s="86"/>
      <c r="H6332" s="86"/>
      <c r="I6332" s="86"/>
    </row>
    <row r="6333" spans="5:9" s="85" customFormat="1" hidden="1">
      <c r="E6333" s="86"/>
      <c r="F6333" s="86"/>
      <c r="G6333" s="86"/>
      <c r="H6333" s="86"/>
      <c r="I6333" s="86"/>
    </row>
    <row r="6334" spans="5:9" s="85" customFormat="1" hidden="1">
      <c r="E6334" s="86"/>
      <c r="F6334" s="86"/>
      <c r="G6334" s="86"/>
      <c r="H6334" s="86"/>
      <c r="I6334" s="86"/>
    </row>
    <row r="6335" spans="5:9" s="85" customFormat="1" hidden="1">
      <c r="E6335" s="86"/>
      <c r="F6335" s="86"/>
      <c r="G6335" s="86"/>
      <c r="H6335" s="86"/>
      <c r="I6335" s="86"/>
    </row>
    <row r="6336" spans="5:9" s="85" customFormat="1" hidden="1">
      <c r="E6336" s="86"/>
      <c r="F6336" s="86"/>
      <c r="G6336" s="86"/>
      <c r="H6336" s="86"/>
      <c r="I6336" s="86"/>
    </row>
    <row r="6337" spans="5:9" s="85" customFormat="1" hidden="1">
      <c r="E6337" s="86"/>
      <c r="F6337" s="86"/>
      <c r="G6337" s="86"/>
      <c r="H6337" s="86"/>
      <c r="I6337" s="86"/>
    </row>
    <row r="6338" spans="5:9" s="85" customFormat="1" hidden="1">
      <c r="E6338" s="86"/>
      <c r="F6338" s="86"/>
      <c r="G6338" s="86"/>
      <c r="H6338" s="86"/>
      <c r="I6338" s="86"/>
    </row>
    <row r="6339" spans="5:9" s="85" customFormat="1" hidden="1">
      <c r="E6339" s="86"/>
      <c r="F6339" s="86"/>
      <c r="G6339" s="86"/>
      <c r="H6339" s="86"/>
      <c r="I6339" s="86"/>
    </row>
    <row r="6340" spans="5:9" s="85" customFormat="1" hidden="1">
      <c r="E6340" s="86"/>
      <c r="F6340" s="86"/>
      <c r="G6340" s="86"/>
      <c r="H6340" s="86"/>
      <c r="I6340" s="86"/>
    </row>
    <row r="6341" spans="5:9" s="85" customFormat="1" hidden="1">
      <c r="E6341" s="86"/>
      <c r="F6341" s="86"/>
      <c r="G6341" s="86"/>
      <c r="H6341" s="86"/>
      <c r="I6341" s="86"/>
    </row>
    <row r="6342" spans="5:9" s="85" customFormat="1" hidden="1">
      <c r="E6342" s="86"/>
      <c r="F6342" s="86"/>
      <c r="G6342" s="86"/>
      <c r="H6342" s="86"/>
      <c r="I6342" s="86"/>
    </row>
    <row r="6343" spans="5:9" s="85" customFormat="1" hidden="1">
      <c r="E6343" s="86"/>
      <c r="F6343" s="86"/>
      <c r="G6343" s="86"/>
      <c r="H6343" s="86"/>
      <c r="I6343" s="86"/>
    </row>
    <row r="6344" spans="5:9" s="85" customFormat="1" hidden="1">
      <c r="E6344" s="86"/>
      <c r="F6344" s="86"/>
      <c r="G6344" s="86"/>
      <c r="H6344" s="86"/>
      <c r="I6344" s="86"/>
    </row>
    <row r="6345" spans="5:9" s="85" customFormat="1" hidden="1">
      <c r="E6345" s="86"/>
      <c r="F6345" s="86"/>
      <c r="G6345" s="86"/>
      <c r="H6345" s="86"/>
      <c r="I6345" s="86"/>
    </row>
    <row r="6346" spans="5:9" s="85" customFormat="1" hidden="1">
      <c r="E6346" s="86"/>
      <c r="F6346" s="86"/>
      <c r="G6346" s="86"/>
      <c r="H6346" s="86"/>
      <c r="I6346" s="86"/>
    </row>
    <row r="6347" spans="5:9" s="85" customFormat="1" hidden="1">
      <c r="E6347" s="86"/>
      <c r="F6347" s="86"/>
      <c r="G6347" s="86"/>
      <c r="H6347" s="86"/>
      <c r="I6347" s="86"/>
    </row>
    <row r="6348" spans="5:9" s="85" customFormat="1" hidden="1">
      <c r="E6348" s="86"/>
      <c r="F6348" s="86"/>
      <c r="G6348" s="86"/>
      <c r="H6348" s="86"/>
      <c r="I6348" s="86"/>
    </row>
    <row r="6349" spans="5:9" s="85" customFormat="1" hidden="1">
      <c r="E6349" s="86"/>
      <c r="F6349" s="86"/>
      <c r="G6349" s="86"/>
      <c r="H6349" s="86"/>
      <c r="I6349" s="86"/>
    </row>
    <row r="6350" spans="5:9" s="85" customFormat="1" hidden="1">
      <c r="E6350" s="86"/>
      <c r="F6350" s="86"/>
      <c r="G6350" s="86"/>
      <c r="H6350" s="86"/>
      <c r="I6350" s="86"/>
    </row>
    <row r="6351" spans="5:9" s="85" customFormat="1" hidden="1">
      <c r="E6351" s="86"/>
      <c r="F6351" s="86"/>
      <c r="G6351" s="86"/>
      <c r="H6351" s="86"/>
      <c r="I6351" s="86"/>
    </row>
    <row r="6352" spans="5:9" s="85" customFormat="1" hidden="1">
      <c r="E6352" s="86"/>
      <c r="F6352" s="86"/>
      <c r="G6352" s="86"/>
      <c r="H6352" s="86"/>
      <c r="I6352" s="86"/>
    </row>
    <row r="6353" spans="5:9" s="85" customFormat="1" hidden="1">
      <c r="E6353" s="86"/>
      <c r="F6353" s="86"/>
      <c r="G6353" s="86"/>
      <c r="H6353" s="86"/>
      <c r="I6353" s="86"/>
    </row>
    <row r="6354" spans="5:9" s="85" customFormat="1" hidden="1">
      <c r="E6354" s="86"/>
      <c r="F6354" s="86"/>
      <c r="G6354" s="86"/>
      <c r="H6354" s="86"/>
      <c r="I6354" s="86"/>
    </row>
    <row r="6355" spans="5:9" s="85" customFormat="1" hidden="1">
      <c r="E6355" s="86"/>
      <c r="F6355" s="86"/>
      <c r="G6355" s="86"/>
      <c r="H6355" s="86"/>
      <c r="I6355" s="86"/>
    </row>
    <row r="6356" spans="5:9" s="85" customFormat="1" hidden="1">
      <c r="E6356" s="86"/>
      <c r="F6356" s="86"/>
      <c r="G6356" s="86"/>
      <c r="H6356" s="86"/>
      <c r="I6356" s="86"/>
    </row>
    <row r="6357" spans="5:9" s="85" customFormat="1" hidden="1">
      <c r="E6357" s="86"/>
      <c r="F6357" s="86"/>
      <c r="G6357" s="86"/>
      <c r="H6357" s="86"/>
      <c r="I6357" s="86"/>
    </row>
    <row r="6358" spans="5:9" s="85" customFormat="1" hidden="1">
      <c r="E6358" s="86"/>
      <c r="F6358" s="86"/>
      <c r="G6358" s="86"/>
      <c r="H6358" s="86"/>
      <c r="I6358" s="86"/>
    </row>
    <row r="6359" spans="5:9" s="85" customFormat="1" hidden="1">
      <c r="E6359" s="86"/>
      <c r="F6359" s="86"/>
      <c r="G6359" s="86"/>
      <c r="H6359" s="86"/>
      <c r="I6359" s="86"/>
    </row>
    <row r="6360" spans="5:9" s="85" customFormat="1" hidden="1">
      <c r="E6360" s="86"/>
      <c r="F6360" s="86"/>
      <c r="G6360" s="86"/>
      <c r="H6360" s="86"/>
      <c r="I6360" s="86"/>
    </row>
    <row r="6361" spans="5:9" s="85" customFormat="1" hidden="1">
      <c r="E6361" s="86"/>
      <c r="F6361" s="86"/>
      <c r="G6361" s="86"/>
      <c r="H6361" s="86"/>
      <c r="I6361" s="86"/>
    </row>
    <row r="6362" spans="5:9" s="85" customFormat="1" hidden="1">
      <c r="E6362" s="86"/>
      <c r="F6362" s="86"/>
      <c r="G6362" s="86"/>
      <c r="H6362" s="86"/>
      <c r="I6362" s="86"/>
    </row>
    <row r="6363" spans="5:9" s="85" customFormat="1" hidden="1">
      <c r="E6363" s="86"/>
      <c r="F6363" s="86"/>
      <c r="G6363" s="86"/>
      <c r="H6363" s="86"/>
      <c r="I6363" s="86"/>
    </row>
    <row r="6364" spans="5:9" s="85" customFormat="1" hidden="1">
      <c r="E6364" s="86"/>
      <c r="F6364" s="86"/>
      <c r="G6364" s="86"/>
      <c r="H6364" s="86"/>
      <c r="I6364" s="86"/>
    </row>
    <row r="6365" spans="5:9" s="85" customFormat="1" hidden="1">
      <c r="E6365" s="86"/>
      <c r="F6365" s="86"/>
      <c r="G6365" s="86"/>
      <c r="H6365" s="86"/>
      <c r="I6365" s="86"/>
    </row>
    <row r="6366" spans="5:9" s="85" customFormat="1" hidden="1">
      <c r="E6366" s="86"/>
      <c r="F6366" s="86"/>
      <c r="G6366" s="86"/>
      <c r="H6366" s="86"/>
      <c r="I6366" s="86"/>
    </row>
    <row r="6367" spans="5:9" s="85" customFormat="1" hidden="1">
      <c r="E6367" s="86"/>
      <c r="F6367" s="86"/>
      <c r="G6367" s="86"/>
      <c r="H6367" s="86"/>
      <c r="I6367" s="86"/>
    </row>
    <row r="6368" spans="5:9" s="85" customFormat="1" hidden="1">
      <c r="E6368" s="86"/>
      <c r="F6368" s="86"/>
      <c r="G6368" s="86"/>
      <c r="H6368" s="86"/>
      <c r="I6368" s="86"/>
    </row>
    <row r="6369" spans="5:9" s="85" customFormat="1" hidden="1">
      <c r="E6369" s="86"/>
      <c r="F6369" s="86"/>
      <c r="G6369" s="86"/>
      <c r="H6369" s="86"/>
      <c r="I6369" s="86"/>
    </row>
    <row r="6370" spans="5:9" s="85" customFormat="1" hidden="1">
      <c r="E6370" s="86"/>
      <c r="F6370" s="86"/>
      <c r="G6370" s="86"/>
      <c r="H6370" s="86"/>
      <c r="I6370" s="86"/>
    </row>
    <row r="6371" spans="5:9" s="85" customFormat="1" hidden="1">
      <c r="E6371" s="86"/>
      <c r="F6371" s="86"/>
      <c r="G6371" s="86"/>
      <c r="H6371" s="86"/>
      <c r="I6371" s="86"/>
    </row>
    <row r="6372" spans="5:9" s="85" customFormat="1" hidden="1">
      <c r="E6372" s="86"/>
      <c r="F6372" s="86"/>
      <c r="G6372" s="86"/>
      <c r="H6372" s="86"/>
      <c r="I6372" s="86"/>
    </row>
    <row r="6373" spans="5:9" s="85" customFormat="1" hidden="1">
      <c r="E6373" s="86"/>
      <c r="F6373" s="86"/>
      <c r="G6373" s="86"/>
      <c r="H6373" s="86"/>
      <c r="I6373" s="86"/>
    </row>
    <row r="6374" spans="5:9" s="85" customFormat="1" hidden="1">
      <c r="E6374" s="86"/>
      <c r="F6374" s="86"/>
      <c r="G6374" s="86"/>
      <c r="H6374" s="86"/>
      <c r="I6374" s="86"/>
    </row>
    <row r="6375" spans="5:9" s="85" customFormat="1" hidden="1">
      <c r="E6375" s="86"/>
      <c r="F6375" s="86"/>
      <c r="G6375" s="86"/>
      <c r="H6375" s="86"/>
      <c r="I6375" s="86"/>
    </row>
    <row r="6376" spans="5:9" s="85" customFormat="1" hidden="1">
      <c r="E6376" s="86"/>
      <c r="F6376" s="86"/>
      <c r="G6376" s="86"/>
      <c r="H6376" s="86"/>
      <c r="I6376" s="86"/>
    </row>
    <row r="6377" spans="5:9" s="85" customFormat="1" hidden="1">
      <c r="E6377" s="86"/>
      <c r="F6377" s="86"/>
      <c r="G6377" s="86"/>
      <c r="H6377" s="86"/>
      <c r="I6377" s="86"/>
    </row>
    <row r="6378" spans="5:9" s="85" customFormat="1" hidden="1">
      <c r="E6378" s="86"/>
      <c r="F6378" s="86"/>
      <c r="G6378" s="86"/>
      <c r="H6378" s="86"/>
      <c r="I6378" s="86"/>
    </row>
    <row r="6379" spans="5:9" s="85" customFormat="1" hidden="1">
      <c r="E6379" s="86"/>
      <c r="F6379" s="86"/>
      <c r="G6379" s="86"/>
      <c r="H6379" s="86"/>
      <c r="I6379" s="86"/>
    </row>
    <row r="6380" spans="5:9" s="85" customFormat="1" hidden="1">
      <c r="E6380" s="86"/>
      <c r="F6380" s="86"/>
      <c r="G6380" s="86"/>
      <c r="H6380" s="86"/>
      <c r="I6380" s="86"/>
    </row>
    <row r="6381" spans="5:9" s="85" customFormat="1" hidden="1">
      <c r="E6381" s="86"/>
      <c r="F6381" s="86"/>
      <c r="G6381" s="86"/>
      <c r="H6381" s="86"/>
      <c r="I6381" s="86"/>
    </row>
    <row r="6382" spans="5:9" s="85" customFormat="1" hidden="1">
      <c r="E6382" s="86"/>
      <c r="F6382" s="86"/>
      <c r="G6382" s="86"/>
      <c r="H6382" s="86"/>
      <c r="I6382" s="86"/>
    </row>
    <row r="6383" spans="5:9" s="85" customFormat="1" hidden="1">
      <c r="E6383" s="86"/>
      <c r="F6383" s="86"/>
      <c r="G6383" s="86"/>
      <c r="H6383" s="86"/>
      <c r="I6383" s="86"/>
    </row>
    <row r="6384" spans="5:9" s="85" customFormat="1" hidden="1">
      <c r="E6384" s="86"/>
      <c r="F6384" s="86"/>
      <c r="G6384" s="86"/>
      <c r="H6384" s="86"/>
      <c r="I6384" s="86"/>
    </row>
    <row r="6385" spans="5:9" s="85" customFormat="1" hidden="1">
      <c r="E6385" s="86"/>
      <c r="F6385" s="86"/>
      <c r="G6385" s="86"/>
      <c r="H6385" s="86"/>
      <c r="I6385" s="86"/>
    </row>
    <row r="6386" spans="5:9" s="85" customFormat="1" hidden="1">
      <c r="E6386" s="86"/>
      <c r="F6386" s="86"/>
      <c r="G6386" s="86"/>
      <c r="H6386" s="86"/>
      <c r="I6386" s="86"/>
    </row>
    <row r="6387" spans="5:9" s="85" customFormat="1" hidden="1">
      <c r="E6387" s="86"/>
      <c r="F6387" s="86"/>
      <c r="G6387" s="86"/>
      <c r="H6387" s="86"/>
      <c r="I6387" s="86"/>
    </row>
    <row r="6388" spans="5:9" s="85" customFormat="1" hidden="1">
      <c r="E6388" s="86"/>
      <c r="F6388" s="86"/>
      <c r="G6388" s="86"/>
      <c r="H6388" s="86"/>
      <c r="I6388" s="86"/>
    </row>
    <row r="6389" spans="5:9" s="85" customFormat="1" hidden="1">
      <c r="E6389" s="86"/>
      <c r="F6389" s="86"/>
      <c r="G6389" s="86"/>
      <c r="H6389" s="86"/>
      <c r="I6389" s="86"/>
    </row>
    <row r="6390" spans="5:9" s="85" customFormat="1" hidden="1">
      <c r="E6390" s="86"/>
      <c r="F6390" s="86"/>
      <c r="G6390" s="86"/>
      <c r="H6390" s="86"/>
      <c r="I6390" s="86"/>
    </row>
    <row r="6391" spans="5:9" s="85" customFormat="1" hidden="1">
      <c r="E6391" s="86"/>
      <c r="F6391" s="86"/>
      <c r="G6391" s="86"/>
      <c r="H6391" s="86"/>
      <c r="I6391" s="86"/>
    </row>
    <row r="6392" spans="5:9" s="85" customFormat="1" hidden="1">
      <c r="E6392" s="86"/>
      <c r="F6392" s="86"/>
      <c r="G6392" s="86"/>
      <c r="H6392" s="86"/>
      <c r="I6392" s="86"/>
    </row>
    <row r="6393" spans="5:9" s="85" customFormat="1" hidden="1">
      <c r="E6393" s="86"/>
      <c r="F6393" s="86"/>
      <c r="G6393" s="86"/>
      <c r="H6393" s="86"/>
      <c r="I6393" s="86"/>
    </row>
    <row r="6394" spans="5:9" s="85" customFormat="1" hidden="1">
      <c r="E6394" s="86"/>
      <c r="F6394" s="86"/>
      <c r="G6394" s="86"/>
      <c r="H6394" s="86"/>
      <c r="I6394" s="86"/>
    </row>
    <row r="6395" spans="5:9" s="85" customFormat="1" hidden="1">
      <c r="E6395" s="86"/>
      <c r="F6395" s="86"/>
      <c r="G6395" s="86"/>
      <c r="H6395" s="86"/>
      <c r="I6395" s="86"/>
    </row>
    <row r="6396" spans="5:9" s="85" customFormat="1" hidden="1">
      <c r="E6396" s="86"/>
      <c r="F6396" s="86"/>
      <c r="G6396" s="86"/>
      <c r="H6396" s="86"/>
      <c r="I6396" s="86"/>
    </row>
    <row r="6397" spans="5:9" s="85" customFormat="1" hidden="1">
      <c r="E6397" s="86"/>
      <c r="F6397" s="86"/>
      <c r="G6397" s="86"/>
      <c r="H6397" s="86"/>
      <c r="I6397" s="86"/>
    </row>
    <row r="6398" spans="5:9" s="85" customFormat="1" hidden="1">
      <c r="E6398" s="86"/>
      <c r="F6398" s="86"/>
      <c r="G6398" s="86"/>
      <c r="H6398" s="86"/>
      <c r="I6398" s="86"/>
    </row>
    <row r="6399" spans="5:9" s="85" customFormat="1" hidden="1">
      <c r="E6399" s="86"/>
      <c r="F6399" s="86"/>
      <c r="G6399" s="86"/>
      <c r="H6399" s="86"/>
      <c r="I6399" s="86"/>
    </row>
    <row r="6400" spans="5:9" s="85" customFormat="1" hidden="1">
      <c r="E6400" s="86"/>
      <c r="F6400" s="86"/>
      <c r="G6400" s="86"/>
      <c r="H6400" s="86"/>
      <c r="I6400" s="86"/>
    </row>
    <row r="6401" spans="5:9" s="85" customFormat="1" hidden="1">
      <c r="E6401" s="86"/>
      <c r="F6401" s="86"/>
      <c r="G6401" s="86"/>
      <c r="H6401" s="86"/>
      <c r="I6401" s="86"/>
    </row>
    <row r="6402" spans="5:9" s="85" customFormat="1" hidden="1">
      <c r="E6402" s="86"/>
      <c r="F6402" s="86"/>
      <c r="G6402" s="86"/>
      <c r="H6402" s="86"/>
      <c r="I6402" s="86"/>
    </row>
    <row r="6403" spans="5:9" s="85" customFormat="1" hidden="1">
      <c r="E6403" s="86"/>
      <c r="F6403" s="86"/>
      <c r="G6403" s="86"/>
      <c r="H6403" s="86"/>
      <c r="I6403" s="86"/>
    </row>
    <row r="6404" spans="5:9" s="85" customFormat="1" hidden="1">
      <c r="E6404" s="86"/>
      <c r="F6404" s="86"/>
      <c r="G6404" s="86"/>
      <c r="H6404" s="86"/>
      <c r="I6404" s="86"/>
    </row>
    <row r="6405" spans="5:9" s="85" customFormat="1" hidden="1">
      <c r="E6405" s="86"/>
      <c r="F6405" s="86"/>
      <c r="G6405" s="86"/>
      <c r="H6405" s="86"/>
      <c r="I6405" s="86"/>
    </row>
    <row r="6406" spans="5:9" s="85" customFormat="1" hidden="1">
      <c r="E6406" s="86"/>
      <c r="F6406" s="86"/>
      <c r="G6406" s="86"/>
      <c r="H6406" s="86"/>
      <c r="I6406" s="86"/>
    </row>
    <row r="6407" spans="5:9" s="85" customFormat="1" hidden="1">
      <c r="E6407" s="86"/>
      <c r="F6407" s="86"/>
      <c r="G6407" s="86"/>
      <c r="H6407" s="86"/>
      <c r="I6407" s="86"/>
    </row>
    <row r="6408" spans="5:9" s="85" customFormat="1" hidden="1">
      <c r="E6408" s="86"/>
      <c r="F6408" s="86"/>
      <c r="G6408" s="86"/>
      <c r="H6408" s="86"/>
      <c r="I6408" s="86"/>
    </row>
    <row r="6409" spans="5:9" s="85" customFormat="1" hidden="1">
      <c r="E6409" s="86"/>
      <c r="F6409" s="86"/>
      <c r="G6409" s="86"/>
      <c r="H6409" s="86"/>
      <c r="I6409" s="86"/>
    </row>
    <row r="6410" spans="5:9" s="85" customFormat="1" hidden="1">
      <c r="E6410" s="86"/>
      <c r="F6410" s="86"/>
      <c r="G6410" s="86"/>
      <c r="H6410" s="86"/>
      <c r="I6410" s="86"/>
    </row>
    <row r="6411" spans="5:9" s="85" customFormat="1" hidden="1">
      <c r="E6411" s="86"/>
      <c r="F6411" s="86"/>
      <c r="G6411" s="86"/>
      <c r="H6411" s="86"/>
      <c r="I6411" s="86"/>
    </row>
    <row r="6412" spans="5:9" s="85" customFormat="1" hidden="1">
      <c r="E6412" s="86"/>
      <c r="F6412" s="86"/>
      <c r="G6412" s="86"/>
      <c r="H6412" s="86"/>
      <c r="I6412" s="86"/>
    </row>
    <row r="6413" spans="5:9" s="85" customFormat="1" hidden="1">
      <c r="E6413" s="86"/>
      <c r="F6413" s="86"/>
      <c r="G6413" s="86"/>
      <c r="H6413" s="86"/>
      <c r="I6413" s="86"/>
    </row>
    <row r="6414" spans="5:9" s="85" customFormat="1" hidden="1">
      <c r="E6414" s="86"/>
      <c r="F6414" s="86"/>
      <c r="G6414" s="86"/>
      <c r="H6414" s="86"/>
      <c r="I6414" s="86"/>
    </row>
    <row r="6415" spans="5:9" s="85" customFormat="1" hidden="1">
      <c r="E6415" s="86"/>
      <c r="F6415" s="86"/>
      <c r="G6415" s="86"/>
      <c r="H6415" s="86"/>
      <c r="I6415" s="86"/>
    </row>
    <row r="6416" spans="5:9" s="85" customFormat="1" hidden="1">
      <c r="E6416" s="86"/>
      <c r="F6416" s="86"/>
      <c r="G6416" s="86"/>
      <c r="H6416" s="86"/>
      <c r="I6416" s="86"/>
    </row>
    <row r="6417" spans="5:9" s="85" customFormat="1" hidden="1">
      <c r="E6417" s="86"/>
      <c r="F6417" s="86"/>
      <c r="G6417" s="86"/>
      <c r="H6417" s="86"/>
      <c r="I6417" s="86"/>
    </row>
    <row r="6418" spans="5:9" s="85" customFormat="1" hidden="1">
      <c r="E6418" s="86"/>
      <c r="F6418" s="86"/>
      <c r="G6418" s="86"/>
      <c r="H6418" s="86"/>
      <c r="I6418" s="86"/>
    </row>
    <row r="6419" spans="5:9" s="85" customFormat="1" hidden="1">
      <c r="E6419" s="86"/>
      <c r="F6419" s="86"/>
      <c r="G6419" s="86"/>
      <c r="H6419" s="86"/>
      <c r="I6419" s="86"/>
    </row>
    <row r="6420" spans="5:9" s="85" customFormat="1" hidden="1">
      <c r="E6420" s="86"/>
      <c r="F6420" s="86"/>
      <c r="G6420" s="86"/>
      <c r="H6420" s="86"/>
      <c r="I6420" s="86"/>
    </row>
    <row r="6421" spans="5:9" s="85" customFormat="1" hidden="1">
      <c r="E6421" s="86"/>
      <c r="F6421" s="86"/>
      <c r="G6421" s="86"/>
      <c r="H6421" s="86"/>
      <c r="I6421" s="86"/>
    </row>
    <row r="6422" spans="5:9" s="85" customFormat="1" hidden="1">
      <c r="E6422" s="86"/>
      <c r="F6422" s="86"/>
      <c r="G6422" s="86"/>
      <c r="H6422" s="86"/>
      <c r="I6422" s="86"/>
    </row>
    <row r="6423" spans="5:9" s="85" customFormat="1" hidden="1">
      <c r="E6423" s="86"/>
      <c r="F6423" s="86"/>
      <c r="G6423" s="86"/>
      <c r="H6423" s="86"/>
      <c r="I6423" s="86"/>
    </row>
    <row r="6424" spans="5:9" s="85" customFormat="1" hidden="1">
      <c r="E6424" s="86"/>
      <c r="F6424" s="86"/>
      <c r="G6424" s="86"/>
      <c r="H6424" s="86"/>
      <c r="I6424" s="86"/>
    </row>
    <row r="6425" spans="5:9" s="85" customFormat="1" hidden="1">
      <c r="E6425" s="86"/>
      <c r="F6425" s="86"/>
      <c r="G6425" s="86"/>
      <c r="H6425" s="86"/>
      <c r="I6425" s="86"/>
    </row>
    <row r="6426" spans="5:9" s="85" customFormat="1" hidden="1">
      <c r="E6426" s="86"/>
      <c r="F6426" s="86"/>
      <c r="G6426" s="86"/>
      <c r="H6426" s="86"/>
      <c r="I6426" s="86"/>
    </row>
    <row r="6427" spans="5:9" s="85" customFormat="1" hidden="1">
      <c r="E6427" s="86"/>
      <c r="F6427" s="86"/>
      <c r="G6427" s="86"/>
      <c r="H6427" s="86"/>
      <c r="I6427" s="86"/>
    </row>
    <row r="6428" spans="5:9" s="85" customFormat="1" hidden="1">
      <c r="E6428" s="86"/>
      <c r="F6428" s="86"/>
      <c r="G6428" s="86"/>
      <c r="H6428" s="86"/>
      <c r="I6428" s="86"/>
    </row>
    <row r="6429" spans="5:9" s="85" customFormat="1" hidden="1">
      <c r="E6429" s="86"/>
      <c r="F6429" s="86"/>
      <c r="G6429" s="86"/>
      <c r="H6429" s="86"/>
      <c r="I6429" s="86"/>
    </row>
    <row r="6430" spans="5:9" s="85" customFormat="1" hidden="1">
      <c r="E6430" s="86"/>
      <c r="F6430" s="86"/>
      <c r="G6430" s="86"/>
      <c r="H6430" s="86"/>
      <c r="I6430" s="86"/>
    </row>
    <row r="6431" spans="5:9" s="85" customFormat="1" hidden="1">
      <c r="E6431" s="86"/>
      <c r="F6431" s="86"/>
      <c r="G6431" s="86"/>
      <c r="H6431" s="86"/>
      <c r="I6431" s="86"/>
    </row>
    <row r="6432" spans="5:9" s="85" customFormat="1" hidden="1">
      <c r="E6432" s="86"/>
      <c r="F6432" s="86"/>
      <c r="G6432" s="86"/>
      <c r="H6432" s="86"/>
      <c r="I6432" s="86"/>
    </row>
    <row r="6433" spans="5:9" s="85" customFormat="1" hidden="1">
      <c r="E6433" s="86"/>
      <c r="F6433" s="86"/>
      <c r="G6433" s="86"/>
      <c r="H6433" s="86"/>
      <c r="I6433" s="86"/>
    </row>
    <row r="6434" spans="5:9" s="85" customFormat="1" hidden="1">
      <c r="E6434" s="86"/>
      <c r="F6434" s="86"/>
      <c r="G6434" s="86"/>
      <c r="H6434" s="86"/>
      <c r="I6434" s="86"/>
    </row>
    <row r="6435" spans="5:9" s="85" customFormat="1" hidden="1">
      <c r="E6435" s="86"/>
      <c r="F6435" s="86"/>
      <c r="G6435" s="86"/>
      <c r="H6435" s="86"/>
      <c r="I6435" s="86"/>
    </row>
    <row r="6436" spans="5:9" s="85" customFormat="1" hidden="1">
      <c r="E6436" s="86"/>
      <c r="F6436" s="86"/>
      <c r="G6436" s="86"/>
      <c r="H6436" s="86"/>
      <c r="I6436" s="86"/>
    </row>
    <row r="6437" spans="5:9" s="85" customFormat="1" hidden="1">
      <c r="E6437" s="86"/>
      <c r="F6437" s="86"/>
      <c r="G6437" s="86"/>
      <c r="H6437" s="86"/>
      <c r="I6437" s="86"/>
    </row>
    <row r="6438" spans="5:9" s="85" customFormat="1" hidden="1">
      <c r="E6438" s="86"/>
      <c r="F6438" s="86"/>
      <c r="G6438" s="86"/>
      <c r="H6438" s="86"/>
      <c r="I6438" s="86"/>
    </row>
    <row r="6439" spans="5:9" s="85" customFormat="1" hidden="1">
      <c r="E6439" s="86"/>
      <c r="F6439" s="86"/>
      <c r="G6439" s="86"/>
      <c r="H6439" s="86"/>
      <c r="I6439" s="86"/>
    </row>
    <row r="6440" spans="5:9" s="85" customFormat="1" hidden="1">
      <c r="E6440" s="86"/>
      <c r="F6440" s="86"/>
      <c r="G6440" s="86"/>
      <c r="H6440" s="86"/>
      <c r="I6440" s="86"/>
    </row>
    <row r="6441" spans="5:9" s="85" customFormat="1" hidden="1">
      <c r="E6441" s="86"/>
      <c r="F6441" s="86"/>
      <c r="G6441" s="86"/>
      <c r="H6441" s="86"/>
      <c r="I6441" s="86"/>
    </row>
    <row r="6442" spans="5:9" s="85" customFormat="1" hidden="1">
      <c r="E6442" s="86"/>
      <c r="F6442" s="86"/>
      <c r="G6442" s="86"/>
      <c r="H6442" s="86"/>
      <c r="I6442" s="86"/>
    </row>
    <row r="6443" spans="5:9" s="85" customFormat="1" hidden="1">
      <c r="E6443" s="86"/>
      <c r="F6443" s="86"/>
      <c r="G6443" s="86"/>
      <c r="H6443" s="86"/>
      <c r="I6443" s="86"/>
    </row>
    <row r="6444" spans="5:9" s="85" customFormat="1" hidden="1">
      <c r="E6444" s="86"/>
      <c r="F6444" s="86"/>
      <c r="G6444" s="86"/>
      <c r="H6444" s="86"/>
      <c r="I6444" s="86"/>
    </row>
    <row r="6445" spans="5:9" s="85" customFormat="1" hidden="1">
      <c r="E6445" s="86"/>
      <c r="F6445" s="86"/>
      <c r="G6445" s="86"/>
      <c r="H6445" s="86"/>
      <c r="I6445" s="86"/>
    </row>
    <row r="6446" spans="5:9" s="85" customFormat="1" hidden="1">
      <c r="E6446" s="86"/>
      <c r="F6446" s="86"/>
      <c r="G6446" s="86"/>
      <c r="H6446" s="86"/>
      <c r="I6446" s="86"/>
    </row>
    <row r="6447" spans="5:9" s="85" customFormat="1" hidden="1">
      <c r="E6447" s="86"/>
      <c r="F6447" s="86"/>
      <c r="G6447" s="86"/>
      <c r="H6447" s="86"/>
      <c r="I6447" s="86"/>
    </row>
    <row r="6448" spans="5:9" s="85" customFormat="1" hidden="1">
      <c r="E6448" s="86"/>
      <c r="F6448" s="86"/>
      <c r="G6448" s="86"/>
      <c r="H6448" s="86"/>
      <c r="I6448" s="86"/>
    </row>
    <row r="6449" spans="5:9" s="85" customFormat="1" hidden="1">
      <c r="E6449" s="86"/>
      <c r="F6449" s="86"/>
      <c r="G6449" s="86"/>
      <c r="H6449" s="86"/>
      <c r="I6449" s="86"/>
    </row>
    <row r="6450" spans="5:9" s="85" customFormat="1" hidden="1">
      <c r="E6450" s="86"/>
      <c r="F6450" s="86"/>
      <c r="G6450" s="86"/>
      <c r="H6450" s="86"/>
      <c r="I6450" s="86"/>
    </row>
    <row r="6451" spans="5:9" s="85" customFormat="1" hidden="1">
      <c r="E6451" s="86"/>
      <c r="F6451" s="86"/>
      <c r="G6451" s="86"/>
      <c r="H6451" s="86"/>
      <c r="I6451" s="86"/>
    </row>
    <row r="6452" spans="5:9" s="85" customFormat="1" hidden="1">
      <c r="E6452" s="86"/>
      <c r="F6452" s="86"/>
      <c r="G6452" s="86"/>
      <c r="H6452" s="86"/>
      <c r="I6452" s="86"/>
    </row>
    <row r="6453" spans="5:9" s="85" customFormat="1" hidden="1">
      <c r="E6453" s="86"/>
      <c r="F6453" s="86"/>
      <c r="G6453" s="86"/>
      <c r="H6453" s="86"/>
      <c r="I6453" s="86"/>
    </row>
    <row r="6454" spans="5:9" s="85" customFormat="1" hidden="1">
      <c r="E6454" s="86"/>
      <c r="F6454" s="86"/>
      <c r="G6454" s="86"/>
      <c r="H6454" s="86"/>
      <c r="I6454" s="86"/>
    </row>
    <row r="6455" spans="5:9" s="85" customFormat="1" hidden="1">
      <c r="E6455" s="86"/>
      <c r="F6455" s="86"/>
      <c r="G6455" s="86"/>
      <c r="H6455" s="86"/>
      <c r="I6455" s="86"/>
    </row>
    <row r="6456" spans="5:9" s="85" customFormat="1" hidden="1">
      <c r="E6456" s="86"/>
      <c r="F6456" s="86"/>
      <c r="G6456" s="86"/>
      <c r="H6456" s="86"/>
      <c r="I6456" s="86"/>
    </row>
    <row r="6457" spans="5:9" s="85" customFormat="1" hidden="1">
      <c r="E6457" s="86"/>
      <c r="F6457" s="86"/>
      <c r="G6457" s="86"/>
      <c r="H6457" s="86"/>
      <c r="I6457" s="86"/>
    </row>
    <row r="6458" spans="5:9" s="85" customFormat="1" hidden="1">
      <c r="E6458" s="86"/>
      <c r="F6458" s="86"/>
      <c r="G6458" s="86"/>
      <c r="H6458" s="86"/>
      <c r="I6458" s="86"/>
    </row>
    <row r="6459" spans="5:9" s="85" customFormat="1" hidden="1">
      <c r="E6459" s="86"/>
      <c r="F6459" s="86"/>
      <c r="G6459" s="86"/>
      <c r="H6459" s="86"/>
      <c r="I6459" s="86"/>
    </row>
    <row r="6460" spans="5:9" s="85" customFormat="1" hidden="1">
      <c r="E6460" s="86"/>
      <c r="F6460" s="86"/>
      <c r="G6460" s="86"/>
      <c r="H6460" s="86"/>
      <c r="I6460" s="86"/>
    </row>
    <row r="6461" spans="5:9" s="85" customFormat="1" hidden="1">
      <c r="E6461" s="86"/>
      <c r="F6461" s="86"/>
      <c r="G6461" s="86"/>
      <c r="H6461" s="86"/>
      <c r="I6461" s="86"/>
    </row>
    <row r="6462" spans="5:9" s="85" customFormat="1" hidden="1">
      <c r="E6462" s="86"/>
      <c r="F6462" s="86"/>
      <c r="G6462" s="86"/>
      <c r="H6462" s="86"/>
      <c r="I6462" s="86"/>
    </row>
    <row r="6463" spans="5:9" s="85" customFormat="1" hidden="1">
      <c r="E6463" s="86"/>
      <c r="F6463" s="86"/>
      <c r="G6463" s="86"/>
      <c r="H6463" s="86"/>
      <c r="I6463" s="86"/>
    </row>
    <row r="6464" spans="5:9" s="85" customFormat="1" hidden="1">
      <c r="E6464" s="86"/>
      <c r="F6464" s="86"/>
      <c r="G6464" s="86"/>
      <c r="H6464" s="86"/>
      <c r="I6464" s="86"/>
    </row>
    <row r="6465" spans="1:12" s="85" customFormat="1" hidden="1">
      <c r="E6465" s="86"/>
      <c r="F6465" s="86"/>
      <c r="G6465" s="86"/>
      <c r="H6465" s="86"/>
      <c r="I6465" s="86"/>
    </row>
    <row r="6466" spans="1:12" s="85" customFormat="1" hidden="1">
      <c r="E6466" s="86"/>
      <c r="F6466" s="86"/>
      <c r="G6466" s="86"/>
      <c r="H6466" s="86"/>
      <c r="I6466" s="86"/>
    </row>
    <row r="6467" spans="1:12" s="85" customFormat="1" hidden="1">
      <c r="E6467" s="86"/>
      <c r="F6467" s="86"/>
      <c r="G6467" s="86"/>
      <c r="H6467" s="86"/>
      <c r="I6467" s="86"/>
    </row>
    <row r="6468" spans="1:12" s="85" customFormat="1" hidden="1">
      <c r="E6468" s="86"/>
      <c r="F6468" s="86"/>
      <c r="G6468" s="86"/>
      <c r="H6468" s="86"/>
      <c r="I6468" s="86"/>
    </row>
    <row r="6469" spans="1:12" s="85" customFormat="1" hidden="1">
      <c r="E6469" s="86"/>
      <c r="F6469" s="86"/>
      <c r="G6469" s="86"/>
      <c r="H6469" s="86"/>
      <c r="I6469" s="86"/>
    </row>
    <row r="6470" spans="1:12" s="85" customFormat="1" hidden="1">
      <c r="E6470" s="86"/>
      <c r="F6470" s="86"/>
      <c r="G6470" s="86"/>
      <c r="H6470" s="86"/>
      <c r="I6470" s="86"/>
    </row>
    <row r="6471" spans="1:12" s="85" customFormat="1" hidden="1">
      <c r="E6471" s="86"/>
      <c r="F6471" s="86"/>
      <c r="G6471" s="86"/>
      <c r="H6471" s="86"/>
      <c r="I6471" s="86"/>
    </row>
    <row r="6472" spans="1:12" s="85" customFormat="1">
      <c r="E6472" s="86"/>
      <c r="F6472" s="86"/>
      <c r="G6472" s="86"/>
      <c r="H6472" s="86"/>
      <c r="I6472" s="86"/>
    </row>
    <row r="6473" spans="1:12" s="85" customFormat="1">
      <c r="E6473" s="86"/>
      <c r="F6473" s="86"/>
      <c r="G6473" s="86"/>
      <c r="H6473" s="86"/>
      <c r="I6473" s="86"/>
    </row>
    <row r="6474" spans="1:12">
      <c r="A6474" s="49"/>
    </row>
    <row r="6475" spans="1:12">
      <c r="A6475" s="92" t="s">
        <v>756</v>
      </c>
      <c r="B6475" s="1159" t="s">
        <v>104</v>
      </c>
      <c r="C6475" s="1159"/>
      <c r="D6475" s="1159"/>
      <c r="E6475" s="1159"/>
      <c r="F6475" s="1159"/>
      <c r="G6475" s="1159"/>
      <c r="H6475" s="1159"/>
      <c r="I6475" s="1159"/>
      <c r="J6475" s="1159"/>
      <c r="K6475" s="1159"/>
      <c r="L6475" s="1159"/>
    </row>
    <row r="6476" spans="1:12" ht="9" customHeight="1">
      <c r="B6476" s="14"/>
      <c r="C6476" s="51"/>
      <c r="D6476" s="51"/>
    </row>
    <row r="6477" spans="1:12">
      <c r="A6477" s="52"/>
      <c r="B6477" s="52"/>
      <c r="C6477" s="52"/>
      <c r="D6477" s="52"/>
      <c r="E6477" s="52"/>
      <c r="F6477" s="1160" t="s">
        <v>104</v>
      </c>
      <c r="G6477" s="1160"/>
      <c r="H6477" s="1160"/>
      <c r="I6477" s="1160"/>
      <c r="J6477" s="1160"/>
      <c r="K6477" s="1160"/>
      <c r="L6477" s="52"/>
    </row>
    <row r="6478" spans="1:12">
      <c r="A6478" s="52"/>
      <c r="B6478" s="52"/>
      <c r="C6478" s="52"/>
      <c r="D6478" s="52"/>
      <c r="E6478" s="52"/>
      <c r="F6478" s="1160"/>
      <c r="G6478" s="1160"/>
      <c r="H6478" s="1160"/>
      <c r="I6478" s="1160"/>
      <c r="J6478" s="1160"/>
      <c r="K6478" s="1160"/>
      <c r="L6478" s="52"/>
    </row>
    <row r="6479" spans="1:12">
      <c r="A6479" s="52"/>
      <c r="B6479" s="52"/>
      <c r="C6479" s="52"/>
      <c r="D6479" s="52"/>
      <c r="E6479" s="52"/>
      <c r="F6479" s="1160"/>
      <c r="G6479" s="1160"/>
      <c r="H6479" s="1160"/>
      <c r="I6479" s="1160"/>
      <c r="J6479" s="1160"/>
      <c r="K6479" s="1160"/>
      <c r="L6479" s="52"/>
    </row>
    <row r="6480" spans="1:12">
      <c r="A6480" s="52"/>
      <c r="B6480" s="52"/>
      <c r="C6480" s="52"/>
      <c r="D6480" s="52"/>
      <c r="E6480" s="52"/>
      <c r="F6480" s="1160"/>
      <c r="G6480" s="1160"/>
      <c r="H6480" s="1160"/>
      <c r="I6480" s="1160"/>
      <c r="J6480" s="1160"/>
      <c r="K6480" s="1160"/>
      <c r="L6480" s="52"/>
    </row>
    <row r="6481" spans="1:12">
      <c r="A6481" s="52"/>
      <c r="B6481" s="52"/>
      <c r="C6481" s="52"/>
      <c r="D6481" s="52"/>
      <c r="E6481" s="52"/>
      <c r="F6481" s="1160"/>
      <c r="G6481" s="1160"/>
      <c r="H6481" s="1160"/>
      <c r="I6481" s="1160"/>
      <c r="J6481" s="1160"/>
      <c r="K6481" s="1160"/>
      <c r="L6481" s="52"/>
    </row>
    <row r="6482" spans="1:12" ht="33.75" customHeight="1">
      <c r="A6482" s="93"/>
      <c r="B6482" s="93"/>
      <c r="C6482" s="93"/>
      <c r="D6482" s="93"/>
      <c r="E6482" s="93"/>
      <c r="F6482" s="1160"/>
      <c r="G6482" s="1160"/>
      <c r="H6482" s="1160"/>
      <c r="I6482" s="1160"/>
      <c r="J6482" s="1160"/>
      <c r="K6482" s="1160"/>
      <c r="L6482" s="93"/>
    </row>
    <row r="6483" spans="1:12" ht="12.75" customHeight="1">
      <c r="A6483" s="93"/>
      <c r="B6483" s="93"/>
      <c r="C6483" s="93"/>
      <c r="D6483" s="93"/>
      <c r="E6483" s="93"/>
      <c r="F6483" s="1160"/>
      <c r="G6483" s="1160"/>
      <c r="H6483" s="1160"/>
      <c r="I6483" s="1160"/>
      <c r="J6483" s="1160"/>
      <c r="K6483" s="1160"/>
      <c r="L6483" s="93"/>
    </row>
    <row r="6484" spans="1:12" ht="12.75" customHeight="1">
      <c r="A6484" s="52"/>
      <c r="B6484" s="52"/>
      <c r="C6484" s="52"/>
      <c r="D6484" s="52"/>
      <c r="E6484" s="52"/>
      <c r="F6484" s="1160"/>
      <c r="G6484" s="1160"/>
      <c r="H6484" s="1160"/>
      <c r="I6484" s="1160"/>
      <c r="J6484" s="1160"/>
      <c r="K6484" s="1160"/>
      <c r="L6484" s="52"/>
    </row>
    <row r="6485" spans="1:12" ht="12.75" customHeight="1">
      <c r="A6485" s="52"/>
      <c r="B6485" s="52"/>
      <c r="C6485" s="52"/>
      <c r="D6485" s="52"/>
      <c r="E6485" s="52"/>
      <c r="F6485" s="1160"/>
      <c r="G6485" s="1160"/>
      <c r="H6485" s="1160"/>
      <c r="I6485" s="1160"/>
      <c r="J6485" s="1160"/>
      <c r="K6485" s="1160"/>
      <c r="L6485" s="52"/>
    </row>
    <row r="6486" spans="1:12" ht="12.75" customHeight="1">
      <c r="A6486" s="52"/>
      <c r="B6486" s="52"/>
      <c r="C6486" s="52"/>
      <c r="D6486" s="52"/>
      <c r="E6486" s="52"/>
      <c r="F6486" s="1160"/>
      <c r="G6486" s="1160"/>
      <c r="H6486" s="1160"/>
      <c r="I6486" s="1160"/>
      <c r="J6486" s="1160"/>
      <c r="K6486" s="1160"/>
      <c r="L6486" s="52"/>
    </row>
    <row r="6487" spans="1:12" ht="12.75" customHeight="1">
      <c r="A6487" s="52"/>
      <c r="B6487" s="52"/>
      <c r="C6487" s="52"/>
      <c r="D6487" s="52"/>
      <c r="E6487" s="52"/>
      <c r="F6487" s="1160"/>
      <c r="G6487" s="1160"/>
      <c r="H6487" s="1160"/>
      <c r="I6487" s="1160"/>
      <c r="J6487" s="1160"/>
      <c r="K6487" s="1160"/>
      <c r="L6487" s="52"/>
    </row>
    <row r="6488" spans="1:12" ht="12.75" customHeight="1">
      <c r="A6488" s="52"/>
      <c r="B6488" s="52"/>
      <c r="C6488" s="52"/>
      <c r="D6488" s="52"/>
      <c r="E6488" s="52"/>
      <c r="F6488" s="1160"/>
      <c r="G6488" s="1160"/>
      <c r="H6488" s="1160"/>
      <c r="I6488" s="1160"/>
      <c r="J6488" s="1160"/>
      <c r="K6488" s="1160"/>
      <c r="L6488" s="52"/>
    </row>
    <row r="6489" spans="1:12" ht="12.75" customHeight="1">
      <c r="A6489" s="52"/>
      <c r="B6489" s="52"/>
      <c r="C6489" s="52"/>
      <c r="D6489" s="52"/>
      <c r="E6489" s="52"/>
      <c r="F6489" s="1160"/>
      <c r="G6489" s="1160"/>
      <c r="H6489" s="1160"/>
      <c r="I6489" s="1160"/>
      <c r="J6489" s="1160"/>
      <c r="K6489" s="1160"/>
      <c r="L6489" s="52"/>
    </row>
    <row r="6490" spans="1:12" ht="12.75" customHeight="1">
      <c r="A6490" s="52"/>
      <c r="B6490" s="52"/>
      <c r="C6490" s="52"/>
      <c r="D6490" s="52"/>
      <c r="E6490" s="52"/>
      <c r="F6490" s="1160"/>
      <c r="G6490" s="1160"/>
      <c r="H6490" s="1160"/>
      <c r="I6490" s="1160"/>
      <c r="J6490" s="1160"/>
      <c r="K6490" s="1160"/>
      <c r="L6490" s="52"/>
    </row>
    <row r="6491" spans="1:12" ht="12.75" customHeight="1">
      <c r="A6491" s="52"/>
      <c r="B6491" s="52"/>
      <c r="C6491" s="52"/>
      <c r="D6491" s="52"/>
      <c r="E6491" s="52"/>
      <c r="F6491" s="1160"/>
      <c r="G6491" s="1160"/>
      <c r="H6491" s="1160"/>
      <c r="I6491" s="1160"/>
      <c r="J6491" s="1160"/>
      <c r="K6491" s="1160"/>
      <c r="L6491" s="52"/>
    </row>
    <row r="6492" spans="1:12" ht="12.75" customHeight="1">
      <c r="A6492" s="52"/>
      <c r="B6492" s="52"/>
      <c r="C6492" s="52"/>
      <c r="D6492" s="52"/>
      <c r="E6492" s="52"/>
      <c r="F6492" s="1160"/>
      <c r="G6492" s="1160"/>
      <c r="H6492" s="1160"/>
      <c r="I6492" s="1160"/>
      <c r="J6492" s="1160"/>
      <c r="K6492" s="1160"/>
      <c r="L6492" s="52"/>
    </row>
    <row r="6493" spans="1:12" ht="12.75" customHeight="1">
      <c r="A6493" s="52"/>
      <c r="B6493" s="52"/>
      <c r="C6493" s="52"/>
      <c r="D6493" s="52"/>
      <c r="E6493" s="52"/>
      <c r="F6493" s="1160"/>
      <c r="G6493" s="1160"/>
      <c r="H6493" s="1160"/>
      <c r="I6493" s="1160"/>
      <c r="J6493" s="1160"/>
      <c r="K6493" s="1160"/>
      <c r="L6493" s="52"/>
    </row>
    <row r="6494" spans="1:12" ht="12.75" customHeight="1">
      <c r="A6494" s="52"/>
      <c r="B6494" s="52"/>
      <c r="C6494" s="52"/>
      <c r="D6494" s="52"/>
      <c r="E6494" s="52"/>
      <c r="F6494" s="1160"/>
      <c r="G6494" s="1160"/>
      <c r="H6494" s="1160"/>
      <c r="I6494" s="1160"/>
      <c r="J6494" s="1160"/>
      <c r="K6494" s="1160"/>
      <c r="L6494" s="52"/>
    </row>
    <row r="6495" spans="1:12" ht="12.75" customHeight="1">
      <c r="A6495" s="52"/>
      <c r="B6495" s="52"/>
      <c r="C6495" s="52"/>
      <c r="D6495" s="52"/>
      <c r="E6495" s="52"/>
      <c r="F6495" s="1160"/>
      <c r="G6495" s="1160"/>
      <c r="H6495" s="1160"/>
      <c r="I6495" s="1160"/>
      <c r="J6495" s="1160"/>
      <c r="K6495" s="1160"/>
      <c r="L6495" s="52"/>
    </row>
    <row r="6496" spans="1:12">
      <c r="A6496" s="52"/>
      <c r="B6496" s="52"/>
      <c r="C6496" s="52"/>
      <c r="D6496" s="52"/>
      <c r="E6496" s="52"/>
      <c r="F6496" s="52"/>
      <c r="G6496" s="52"/>
      <c r="H6496" s="52"/>
      <c r="I6496" s="52"/>
      <c r="J6496" s="52"/>
      <c r="K6496" s="52"/>
      <c r="L6496" s="52"/>
    </row>
    <row r="6497" spans="1:12">
      <c r="A6497" s="52"/>
      <c r="B6497" s="52"/>
      <c r="C6497" s="52"/>
      <c r="D6497" s="52"/>
      <c r="E6497" s="52"/>
      <c r="F6497" s="52"/>
      <c r="G6497" s="52"/>
      <c r="H6497" s="52"/>
      <c r="I6497" s="52"/>
      <c r="J6497" s="52"/>
      <c r="K6497" s="52"/>
      <c r="L6497" s="52"/>
    </row>
    <row r="6498" spans="1:12">
      <c r="A6498" s="52"/>
      <c r="B6498" s="52"/>
      <c r="C6498" s="52"/>
      <c r="D6498" s="52"/>
      <c r="E6498" s="52"/>
      <c r="F6498" s="52"/>
      <c r="G6498" s="52"/>
      <c r="H6498" s="52"/>
      <c r="I6498" s="52"/>
      <c r="J6498" s="52"/>
      <c r="K6498" s="52"/>
      <c r="L6498" s="52"/>
    </row>
    <row r="6499" spans="1:12">
      <c r="A6499" s="52"/>
      <c r="B6499" s="52"/>
      <c r="C6499" s="52"/>
      <c r="D6499" s="52"/>
      <c r="E6499" s="52"/>
      <c r="F6499" s="52"/>
      <c r="G6499" s="52"/>
      <c r="H6499" s="52"/>
      <c r="I6499" s="52"/>
      <c r="J6499" s="52"/>
      <c r="K6499" s="52"/>
      <c r="L6499" s="52"/>
    </row>
    <row r="6500" spans="1:12">
      <c r="A6500" s="52"/>
      <c r="B6500" s="52"/>
      <c r="C6500" s="52"/>
      <c r="D6500" s="52"/>
      <c r="E6500" s="52"/>
      <c r="F6500" s="52"/>
      <c r="G6500" s="52"/>
      <c r="H6500" s="52"/>
      <c r="I6500" s="52"/>
      <c r="J6500" s="52"/>
      <c r="K6500" s="52"/>
      <c r="L6500" s="52"/>
    </row>
    <row r="6501" spans="1:12">
      <c r="A6501" s="52"/>
      <c r="B6501" s="52"/>
      <c r="C6501" s="52"/>
      <c r="D6501" s="52"/>
      <c r="E6501" s="52"/>
      <c r="F6501" s="52"/>
      <c r="G6501" s="52"/>
      <c r="H6501" s="52"/>
      <c r="I6501" s="52"/>
      <c r="J6501" s="52"/>
      <c r="K6501" s="52"/>
      <c r="L6501" s="52"/>
    </row>
    <row r="6502" spans="1:12">
      <c r="A6502" s="52"/>
      <c r="B6502" s="52"/>
      <c r="C6502" s="52"/>
      <c r="D6502" s="52"/>
      <c r="E6502" s="52"/>
      <c r="F6502" s="52"/>
      <c r="G6502" s="52"/>
      <c r="H6502" s="52"/>
      <c r="I6502" s="52"/>
      <c r="J6502" s="52"/>
      <c r="K6502" s="52"/>
      <c r="L6502" s="52"/>
    </row>
    <row r="6503" spans="1:12">
      <c r="A6503" s="52"/>
      <c r="B6503" s="52"/>
      <c r="C6503" s="52"/>
      <c r="D6503" s="52"/>
      <c r="E6503" s="52"/>
      <c r="F6503" s="52"/>
      <c r="G6503" s="52"/>
      <c r="H6503" s="52"/>
      <c r="I6503" s="52"/>
      <c r="J6503" s="52"/>
      <c r="K6503" s="52"/>
      <c r="L6503" s="52"/>
    </row>
    <row r="6504" spans="1:12">
      <c r="A6504" s="52"/>
      <c r="B6504" s="52"/>
      <c r="C6504" s="52"/>
      <c r="D6504" s="52"/>
      <c r="E6504" s="52"/>
      <c r="F6504" s="52"/>
      <c r="G6504" s="52"/>
      <c r="H6504" s="52"/>
      <c r="I6504" s="52"/>
      <c r="J6504" s="52"/>
      <c r="K6504" s="52"/>
      <c r="L6504" s="52"/>
    </row>
    <row r="6505" spans="1:12">
      <c r="A6505" s="52"/>
      <c r="B6505" s="52"/>
      <c r="C6505" s="52"/>
      <c r="D6505" s="52"/>
      <c r="E6505" s="52"/>
      <c r="F6505" s="52"/>
      <c r="G6505" s="52"/>
      <c r="H6505" s="52"/>
      <c r="I6505" s="52"/>
      <c r="J6505" s="52"/>
      <c r="K6505" s="52"/>
      <c r="L6505" s="52"/>
    </row>
    <row r="6506" spans="1:12">
      <c r="A6506" s="52"/>
      <c r="B6506" s="52"/>
      <c r="C6506" s="52"/>
      <c r="D6506" s="52"/>
      <c r="E6506" s="52"/>
      <c r="F6506" s="52"/>
      <c r="G6506" s="52"/>
      <c r="H6506" s="52"/>
      <c r="I6506" s="52"/>
      <c r="J6506" s="52"/>
      <c r="K6506" s="52"/>
      <c r="L6506" s="52"/>
    </row>
    <row r="6507" spans="1:12">
      <c r="A6507" s="52"/>
      <c r="B6507" s="52"/>
      <c r="C6507" s="52"/>
      <c r="D6507" s="52"/>
      <c r="E6507" s="52"/>
      <c r="F6507" s="52"/>
      <c r="G6507" s="52"/>
      <c r="H6507" s="52"/>
      <c r="I6507" s="52"/>
      <c r="J6507" s="52"/>
      <c r="K6507" s="52"/>
      <c r="L6507" s="52"/>
    </row>
    <row r="6508" spans="1:12">
      <c r="A6508" s="52"/>
      <c r="B6508" s="52"/>
      <c r="C6508" s="52"/>
      <c r="D6508" s="52"/>
      <c r="E6508" s="52"/>
      <c r="F6508" s="52"/>
      <c r="G6508" s="52"/>
      <c r="H6508" s="52"/>
      <c r="I6508" s="52"/>
      <c r="J6508" s="52"/>
      <c r="K6508" s="52"/>
      <c r="L6508" s="52"/>
    </row>
    <row r="6509" spans="1:12">
      <c r="A6509" s="52"/>
      <c r="B6509" s="52"/>
      <c r="C6509" s="52"/>
      <c r="D6509" s="52"/>
      <c r="E6509" s="52"/>
      <c r="F6509" s="52"/>
      <c r="G6509" s="52"/>
      <c r="H6509" s="52"/>
      <c r="I6509" s="52"/>
      <c r="J6509" s="52"/>
      <c r="K6509" s="52"/>
      <c r="L6509" s="52"/>
    </row>
    <row r="6510" spans="1:12">
      <c r="A6510" s="52"/>
      <c r="B6510" s="52"/>
      <c r="C6510" s="52"/>
      <c r="D6510" s="52"/>
      <c r="E6510" s="52"/>
      <c r="F6510" s="52"/>
      <c r="G6510" s="52"/>
      <c r="H6510" s="52"/>
      <c r="I6510" s="52"/>
      <c r="J6510" s="52"/>
      <c r="K6510" s="52"/>
      <c r="L6510" s="52"/>
    </row>
    <row r="6511" spans="1:12">
      <c r="A6511" s="52"/>
      <c r="B6511" s="52"/>
      <c r="C6511" s="52"/>
      <c r="D6511" s="52"/>
      <c r="E6511" s="52"/>
      <c r="F6511" s="52"/>
      <c r="G6511" s="52"/>
      <c r="H6511" s="52"/>
      <c r="I6511" s="52"/>
      <c r="J6511" s="52"/>
      <c r="K6511" s="52"/>
      <c r="L6511" s="52"/>
    </row>
    <row r="6512" spans="1:12">
      <c r="A6512" s="52"/>
      <c r="B6512" s="52"/>
      <c r="C6512" s="52"/>
      <c r="D6512" s="52"/>
      <c r="E6512" s="52"/>
      <c r="F6512" s="52"/>
      <c r="G6512" s="52"/>
      <c r="H6512" s="52"/>
      <c r="I6512" s="52"/>
      <c r="J6512" s="52"/>
      <c r="K6512" s="52"/>
      <c r="L6512" s="52"/>
    </row>
    <row r="6513" spans="1:12">
      <c r="A6513" s="52"/>
      <c r="B6513" s="52"/>
      <c r="C6513" s="52"/>
      <c r="D6513" s="52"/>
      <c r="E6513" s="52"/>
      <c r="F6513" s="52"/>
      <c r="G6513" s="52"/>
      <c r="H6513" s="52"/>
      <c r="I6513" s="52"/>
      <c r="J6513" s="52"/>
      <c r="K6513" s="52"/>
      <c r="L6513" s="52"/>
    </row>
    <row r="6514" spans="1:12">
      <c r="A6514" s="52"/>
      <c r="B6514" s="52"/>
      <c r="C6514" s="52"/>
      <c r="D6514" s="52"/>
      <c r="E6514" s="52"/>
      <c r="F6514" s="52"/>
      <c r="G6514" s="52"/>
      <c r="H6514" s="52"/>
      <c r="I6514" s="52"/>
      <c r="J6514" s="52"/>
      <c r="K6514" s="52"/>
      <c r="L6514" s="52"/>
    </row>
    <row r="6515" spans="1:12" s="54" customFormat="1" ht="12.75" customHeight="1">
      <c r="A6515" s="53" t="s">
        <v>260</v>
      </c>
      <c r="E6515" s="55"/>
      <c r="F6515" s="55"/>
      <c r="G6515" s="55"/>
      <c r="H6515" s="55"/>
      <c r="I6515" s="55"/>
    </row>
    <row r="6516" spans="1:12" s="54" customFormat="1">
      <c r="A6516" s="56" t="s">
        <v>756</v>
      </c>
      <c r="B6516" s="1151" t="s">
        <v>104</v>
      </c>
      <c r="C6516" s="1151"/>
      <c r="D6516" s="1151"/>
      <c r="E6516" s="1151"/>
      <c r="F6516" s="1151"/>
      <c r="G6516" s="1151"/>
      <c r="H6516" s="1151"/>
      <c r="I6516" s="1151"/>
      <c r="J6516" s="1151"/>
      <c r="K6516" s="1151"/>
      <c r="L6516" s="1151"/>
    </row>
    <row r="6517" spans="1:12" s="54" customFormat="1" ht="9" customHeight="1">
      <c r="A6517" s="57"/>
      <c r="B6517" s="58"/>
      <c r="C6517" s="58"/>
      <c r="D6517" s="58"/>
      <c r="E6517" s="59"/>
      <c r="F6517" s="59"/>
      <c r="G6517" s="59"/>
      <c r="H6517" s="59"/>
      <c r="I6517" s="59"/>
      <c r="J6517" s="58"/>
      <c r="K6517" s="58"/>
      <c r="L6517" s="58"/>
    </row>
    <row r="6518" spans="1:12" s="54" customFormat="1" ht="27" customHeight="1">
      <c r="B6518" s="1152" t="s">
        <v>261</v>
      </c>
      <c r="C6518" s="1152"/>
      <c r="D6518" s="1152"/>
      <c r="E6518" s="1152"/>
      <c r="F6518" s="1152"/>
      <c r="G6518" s="1152"/>
      <c r="H6518" s="1152"/>
      <c r="I6518" s="1152"/>
      <c r="J6518" s="1152"/>
      <c r="K6518" s="1152"/>
      <c r="L6518" s="1152"/>
    </row>
    <row r="6519" spans="1:12" s="54" customFormat="1">
      <c r="E6519" s="55"/>
      <c r="F6519" s="55"/>
      <c r="G6519" s="55"/>
      <c r="H6519" s="55"/>
      <c r="I6519" s="55"/>
    </row>
    <row r="6520" spans="1:12" s="177" customFormat="1" ht="13.5" customHeight="1">
      <c r="A6520" s="61" t="s">
        <v>262</v>
      </c>
      <c r="B6520" s="62"/>
      <c r="C6520" s="63"/>
      <c r="D6520" s="1154" t="s">
        <v>263</v>
      </c>
      <c r="E6520" s="1154"/>
      <c r="F6520" s="63" t="s">
        <v>263</v>
      </c>
      <c r="G6520" s="1154" t="s">
        <v>264</v>
      </c>
      <c r="H6520" s="1154"/>
      <c r="I6520" s="63" t="s">
        <v>264</v>
      </c>
      <c r="J6520" s="63"/>
      <c r="K6520" s="62"/>
      <c r="L6520" s="62"/>
    </row>
    <row r="6521" spans="1:12" s="177" customFormat="1" ht="13.5" customHeight="1">
      <c r="A6521" s="61" t="s">
        <v>265</v>
      </c>
      <c r="B6521" s="62"/>
      <c r="C6521" s="63"/>
      <c r="D6521" s="1154">
        <v>2012</v>
      </c>
      <c r="E6521" s="1154"/>
      <c r="F6521" s="63">
        <v>2011</v>
      </c>
      <c r="G6521" s="1154">
        <v>2010</v>
      </c>
      <c r="H6521" s="1154"/>
      <c r="I6521" s="63">
        <v>2009</v>
      </c>
      <c r="J6521" s="63"/>
      <c r="K6521" s="62"/>
      <c r="L6521" s="62"/>
    </row>
    <row r="6522" spans="1:12" s="54" customFormat="1" ht="12.75" customHeight="1">
      <c r="B6522" s="54" t="s">
        <v>266</v>
      </c>
      <c r="C6522" s="65"/>
      <c r="D6522" s="1148">
        <v>0</v>
      </c>
      <c r="E6522" s="1148"/>
      <c r="F6522" s="66">
        <v>0</v>
      </c>
      <c r="G6522" s="1148">
        <v>0</v>
      </c>
      <c r="H6522" s="1148"/>
      <c r="I6522" s="66">
        <v>0</v>
      </c>
      <c r="J6522" s="65"/>
      <c r="K6522" s="65"/>
    </row>
    <row r="6523" spans="1:12" s="54" customFormat="1" ht="6" customHeight="1">
      <c r="B6523" s="67"/>
      <c r="C6523" s="67"/>
      <c r="D6523" s="68"/>
      <c r="E6523" s="68"/>
      <c r="F6523" s="69"/>
      <c r="G6523" s="69"/>
      <c r="H6523" s="69"/>
      <c r="I6523" s="69"/>
      <c r="J6523" s="67"/>
      <c r="K6523" s="67"/>
      <c r="L6523" s="67"/>
    </row>
    <row r="6524" spans="1:12" s="54" customFormat="1" ht="12.75" customHeight="1">
      <c r="B6524" s="54" t="s">
        <v>265</v>
      </c>
      <c r="C6524" s="65"/>
      <c r="D6524" s="1148">
        <v>43000000</v>
      </c>
      <c r="E6524" s="1148"/>
      <c r="F6524" s="66">
        <v>67000000</v>
      </c>
      <c r="G6524" s="1148">
        <v>65000000</v>
      </c>
      <c r="H6524" s="1148"/>
      <c r="I6524" s="66">
        <v>72521940</v>
      </c>
      <c r="J6524" s="65"/>
      <c r="K6524" s="65"/>
    </row>
    <row r="6525" spans="1:12" s="54" customFormat="1" ht="6" customHeight="1">
      <c r="B6525" s="67"/>
      <c r="C6525" s="67"/>
      <c r="D6525" s="68"/>
      <c r="E6525" s="68"/>
      <c r="F6525" s="69"/>
      <c r="G6525" s="69"/>
      <c r="H6525" s="69"/>
      <c r="I6525" s="69"/>
      <c r="J6525" s="67"/>
      <c r="K6525" s="67"/>
      <c r="L6525" s="67"/>
    </row>
    <row r="6526" spans="1:12" s="54" customFormat="1" ht="12.75" customHeight="1">
      <c r="B6526" s="70" t="s">
        <v>1279</v>
      </c>
      <c r="C6526" s="65"/>
      <c r="D6526" s="1153">
        <v>-43000000</v>
      </c>
      <c r="E6526" s="1153"/>
      <c r="F6526" s="66">
        <v>67000000</v>
      </c>
      <c r="G6526" s="1148">
        <v>65000000</v>
      </c>
      <c r="H6526" s="1148"/>
      <c r="I6526" s="66">
        <v>72521940</v>
      </c>
      <c r="J6526" s="65"/>
      <c r="K6526" s="65"/>
    </row>
    <row r="6527" spans="1:12" s="54" customFormat="1" ht="6" customHeight="1">
      <c r="B6527" s="67"/>
      <c r="C6527" s="67"/>
      <c r="D6527" s="67"/>
      <c r="E6527" s="71"/>
      <c r="F6527" s="71"/>
      <c r="G6527" s="71"/>
      <c r="H6527" s="71"/>
      <c r="I6527" s="71"/>
      <c r="J6527" s="67"/>
      <c r="K6527" s="67"/>
      <c r="L6527" s="67"/>
    </row>
    <row r="6528" spans="1:12" s="54" customFormat="1" ht="12.75" customHeight="1">
      <c r="B6528" s="54" t="s">
        <v>267</v>
      </c>
      <c r="C6528" s="65"/>
      <c r="D6528" s="1149" t="s">
        <v>296</v>
      </c>
      <c r="E6528" s="1149"/>
      <c r="F6528" s="72" t="s">
        <v>296</v>
      </c>
      <c r="G6528" s="1149" t="s">
        <v>296</v>
      </c>
      <c r="H6528" s="1149"/>
      <c r="I6528" s="72" t="s">
        <v>296</v>
      </c>
      <c r="J6528" s="65"/>
      <c r="K6528" s="65"/>
    </row>
    <row r="6529" spans="1:12" s="54" customFormat="1" ht="6" customHeight="1">
      <c r="B6529" s="67"/>
      <c r="C6529" s="67"/>
      <c r="D6529" s="67"/>
      <c r="E6529" s="71"/>
      <c r="F6529" s="71"/>
      <c r="G6529" s="71"/>
      <c r="H6529" s="71"/>
      <c r="I6529" s="71"/>
      <c r="J6529" s="67"/>
      <c r="K6529" s="67"/>
      <c r="L6529" s="67"/>
    </row>
    <row r="6530" spans="1:12" s="54" customFormat="1" ht="12.75" customHeight="1">
      <c r="E6530" s="55"/>
      <c r="F6530" s="55"/>
      <c r="G6530" s="55"/>
      <c r="H6530" s="55"/>
      <c r="I6530" s="55"/>
    </row>
    <row r="6531" spans="1:12" s="54" customFormat="1" ht="13.5" customHeight="1">
      <c r="A6531" s="70" t="s">
        <v>268</v>
      </c>
      <c r="B6531" s="73" t="s">
        <v>289</v>
      </c>
      <c r="C6531" s="1143" t="s">
        <v>270</v>
      </c>
      <c r="D6531" s="1143"/>
      <c r="E6531" s="73"/>
      <c r="F6531" s="1143" t="s">
        <v>271</v>
      </c>
      <c r="G6531" s="1143"/>
      <c r="H6531" s="73"/>
      <c r="I6531" s="74" t="s">
        <v>1279</v>
      </c>
      <c r="J6531" s="73"/>
      <c r="K6531" s="74" t="s">
        <v>1279</v>
      </c>
      <c r="L6531" s="74" t="s">
        <v>272</v>
      </c>
    </row>
    <row r="6532" spans="1:12" s="54" customFormat="1" ht="13.5" customHeight="1">
      <c r="A6532" s="70"/>
      <c r="B6532" s="73"/>
      <c r="C6532" s="74" t="s">
        <v>273</v>
      </c>
      <c r="D6532" s="74" t="s">
        <v>274</v>
      </c>
      <c r="E6532" s="74"/>
      <c r="F6532" s="74" t="s">
        <v>273</v>
      </c>
      <c r="G6532" s="74" t="s">
        <v>274</v>
      </c>
      <c r="H6532" s="74"/>
      <c r="I6532" s="74" t="s">
        <v>275</v>
      </c>
      <c r="J6532" s="73"/>
      <c r="K6532" s="74" t="s">
        <v>276</v>
      </c>
      <c r="L6532" s="74" t="s">
        <v>277</v>
      </c>
    </row>
    <row r="6533" spans="1:12" s="76" customFormat="1" ht="25.5">
      <c r="A6533" t="s">
        <v>105</v>
      </c>
      <c r="B6533" s="76" t="s">
        <v>104</v>
      </c>
      <c r="C6533" s="77">
        <v>0</v>
      </c>
      <c r="D6533" s="78" t="s">
        <v>296</v>
      </c>
      <c r="E6533" s="79"/>
      <c r="F6533" s="77">
        <v>43000000</v>
      </c>
      <c r="G6533" s="78">
        <v>1</v>
      </c>
      <c r="H6533" s="79"/>
      <c r="I6533" s="77">
        <v>43000000</v>
      </c>
      <c r="K6533" s="77">
        <v>67000000</v>
      </c>
      <c r="L6533" s="78">
        <v>-0.35820895522388058</v>
      </c>
    </row>
    <row r="6534" spans="1:12" s="76" customFormat="1" ht="6" customHeight="1">
      <c r="A6534" s="94"/>
      <c r="B6534" s="80"/>
      <c r="C6534" s="81"/>
      <c r="D6534" s="82"/>
      <c r="E6534" s="83"/>
      <c r="F6534" s="81"/>
      <c r="G6534" s="82"/>
      <c r="H6534" s="83"/>
      <c r="I6534" s="81"/>
      <c r="J6534" s="80"/>
      <c r="K6534" s="81"/>
      <c r="L6534" s="82"/>
    </row>
    <row r="6535" spans="1:12" s="54" customFormat="1">
      <c r="E6535" s="55"/>
      <c r="F6535" s="55"/>
      <c r="G6535" s="55"/>
      <c r="H6535" s="55"/>
      <c r="I6535" s="55"/>
    </row>
    <row r="6536" spans="1:12" s="85" customFormat="1">
      <c r="A6536" s="84" t="s">
        <v>288</v>
      </c>
      <c r="E6536" s="86"/>
      <c r="F6536" s="86"/>
      <c r="G6536" s="86"/>
      <c r="H6536" s="86"/>
      <c r="I6536" s="86"/>
    </row>
    <row r="6537" spans="1:12" s="85" customFormat="1">
      <c r="E6537" s="86"/>
      <c r="F6537" s="86"/>
      <c r="G6537" s="86"/>
      <c r="H6537" s="86"/>
      <c r="I6537" s="86"/>
    </row>
    <row r="6538" spans="1:12" s="85" customFormat="1">
      <c r="E6538" s="86"/>
      <c r="F6538" s="86"/>
      <c r="G6538" s="86"/>
      <c r="H6538" s="86"/>
      <c r="I6538" s="86"/>
    </row>
    <row r="6539" spans="1:12" s="85" customFormat="1">
      <c r="E6539" s="86"/>
      <c r="F6539" s="86"/>
      <c r="G6539" s="86"/>
      <c r="H6539" s="86"/>
      <c r="I6539" s="86"/>
    </row>
    <row r="6540" spans="1:12" s="85" customFormat="1">
      <c r="E6540" s="86"/>
      <c r="F6540" s="86"/>
      <c r="G6540" s="86"/>
      <c r="H6540" s="86"/>
      <c r="I6540" s="86"/>
    </row>
    <row r="6541" spans="1:12" s="85" customFormat="1">
      <c r="E6541" s="86"/>
      <c r="F6541" s="86"/>
      <c r="G6541" s="86"/>
      <c r="H6541" s="86"/>
      <c r="I6541" s="86"/>
    </row>
    <row r="6542" spans="1:12" s="85" customFormat="1">
      <c r="E6542" s="86"/>
      <c r="F6542" s="86"/>
      <c r="G6542" s="86"/>
      <c r="H6542" s="86"/>
      <c r="I6542" s="86"/>
    </row>
    <row r="6543" spans="1:12" s="85" customFormat="1">
      <c r="B6543" s="95"/>
      <c r="E6543" s="86"/>
      <c r="F6543" s="86"/>
      <c r="G6543" s="86"/>
      <c r="H6543" s="86"/>
      <c r="I6543" s="86"/>
    </row>
    <row r="6544" spans="1:12" s="54" customFormat="1">
      <c r="A6544" s="53" t="s">
        <v>260</v>
      </c>
      <c r="E6544" s="55"/>
      <c r="F6544" s="55"/>
      <c r="G6544" s="55"/>
      <c r="H6544" s="55"/>
      <c r="I6544" s="55"/>
    </row>
    <row r="6545" spans="1:12" s="54" customFormat="1">
      <c r="A6545" s="56" t="s">
        <v>756</v>
      </c>
      <c r="B6545" s="1151" t="s">
        <v>104</v>
      </c>
      <c r="C6545" s="1151"/>
      <c r="D6545" s="1151"/>
      <c r="E6545" s="1151"/>
      <c r="F6545" s="1151"/>
      <c r="G6545" s="1151"/>
      <c r="H6545" s="1151"/>
      <c r="I6545" s="1151"/>
      <c r="J6545" s="1151"/>
      <c r="K6545" s="1151"/>
      <c r="L6545" s="1151"/>
    </row>
    <row r="6546" spans="1:12" s="54" customFormat="1" ht="9" customHeight="1">
      <c r="A6546" s="57"/>
      <c r="B6546" s="58"/>
      <c r="C6546" s="58"/>
      <c r="D6546" s="58"/>
      <c r="E6546" s="59"/>
      <c r="F6546" s="59"/>
      <c r="G6546" s="59"/>
      <c r="H6546" s="59"/>
      <c r="I6546" s="59"/>
      <c r="J6546" s="58"/>
      <c r="K6546" s="58"/>
      <c r="L6546" s="58"/>
    </row>
    <row r="6547" spans="1:12" s="54" customFormat="1" ht="27" customHeight="1">
      <c r="B6547" s="1152" t="s">
        <v>1273</v>
      </c>
      <c r="C6547" s="1152"/>
      <c r="D6547" s="1152"/>
      <c r="E6547" s="1152"/>
      <c r="F6547" s="1152"/>
      <c r="G6547" s="1152"/>
      <c r="H6547" s="1152"/>
      <c r="I6547" s="1152"/>
      <c r="J6547" s="1152"/>
      <c r="K6547" s="1152"/>
      <c r="L6547" s="1152"/>
    </row>
    <row r="6548" spans="1:12" s="54" customFormat="1">
      <c r="E6548" s="55"/>
      <c r="F6548" s="55"/>
      <c r="G6548" s="55"/>
      <c r="H6548" s="55"/>
      <c r="I6548" s="55"/>
    </row>
    <row r="6549" spans="1:12" s="54" customFormat="1" ht="13.5" customHeight="1">
      <c r="A6549" s="70" t="s">
        <v>262</v>
      </c>
      <c r="B6549" s="67"/>
      <c r="C6549" s="74" t="s">
        <v>263</v>
      </c>
      <c r="D6549" s="1150" t="s">
        <v>263</v>
      </c>
      <c r="E6549" s="1150"/>
      <c r="F6549" s="74" t="s">
        <v>264</v>
      </c>
      <c r="G6549" s="1150" t="s">
        <v>264</v>
      </c>
      <c r="H6549" s="1150"/>
      <c r="I6549" s="1143" t="s">
        <v>292</v>
      </c>
      <c r="J6549" s="1143"/>
      <c r="K6549" s="1143"/>
      <c r="L6549" s="1143"/>
    </row>
    <row r="6550" spans="1:12" s="54" customFormat="1" ht="13.5" customHeight="1">
      <c r="A6550" s="70" t="s">
        <v>265</v>
      </c>
      <c r="B6550" s="67"/>
      <c r="C6550" s="74">
        <v>2012</v>
      </c>
      <c r="D6550" s="1150">
        <v>2011</v>
      </c>
      <c r="E6550" s="1150"/>
      <c r="F6550" s="74">
        <v>2010</v>
      </c>
      <c r="G6550" s="1150">
        <v>2009</v>
      </c>
      <c r="H6550" s="1150"/>
      <c r="I6550" s="74"/>
      <c r="J6550" s="67"/>
      <c r="K6550" s="67"/>
      <c r="L6550" s="67"/>
    </row>
    <row r="6551" spans="1:12" s="54" customFormat="1" ht="12.75" customHeight="1">
      <c r="B6551" s="54" t="s">
        <v>266</v>
      </c>
      <c r="C6551" s="66">
        <v>0</v>
      </c>
      <c r="D6551" s="1148">
        <v>0</v>
      </c>
      <c r="E6551" s="1148"/>
      <c r="F6551" s="66">
        <v>0</v>
      </c>
      <c r="G6551" s="1148">
        <v>0</v>
      </c>
      <c r="H6551" s="1148"/>
      <c r="I6551" s="55"/>
    </row>
    <row r="6552" spans="1:12" s="54" customFormat="1" ht="6" customHeight="1">
      <c r="B6552" s="67"/>
      <c r="C6552" s="69"/>
      <c r="D6552" s="69"/>
      <c r="E6552" s="69"/>
      <c r="F6552" s="69"/>
      <c r="G6552" s="69"/>
      <c r="H6552" s="69"/>
      <c r="I6552" s="71"/>
      <c r="J6552" s="67"/>
      <c r="K6552" s="67"/>
      <c r="L6552" s="58"/>
    </row>
    <row r="6553" spans="1:12" s="54" customFormat="1" ht="12.75" customHeight="1">
      <c r="B6553" s="54" t="s">
        <v>265</v>
      </c>
      <c r="C6553" s="66">
        <v>43000000</v>
      </c>
      <c r="D6553" s="1148">
        <v>67000000</v>
      </c>
      <c r="E6553" s="1148"/>
      <c r="F6553" s="66">
        <v>65000000</v>
      </c>
      <c r="G6553" s="1148">
        <v>72521940</v>
      </c>
      <c r="H6553" s="1148"/>
      <c r="I6553" s="55"/>
    </row>
    <row r="6554" spans="1:12" s="54" customFormat="1" ht="6" customHeight="1">
      <c r="B6554" s="67"/>
      <c r="C6554" s="69"/>
      <c r="D6554" s="69"/>
      <c r="E6554" s="69"/>
      <c r="F6554" s="69"/>
      <c r="G6554" s="69"/>
      <c r="H6554" s="69"/>
      <c r="I6554" s="71"/>
      <c r="J6554" s="67"/>
      <c r="K6554" s="67"/>
      <c r="L6554" s="58"/>
    </row>
    <row r="6555" spans="1:12" s="54" customFormat="1" ht="12.75" customHeight="1">
      <c r="B6555" s="70" t="s">
        <v>1279</v>
      </c>
      <c r="C6555" s="97">
        <v>-43000000</v>
      </c>
      <c r="D6555" s="1148">
        <v>67000000</v>
      </c>
      <c r="E6555" s="1148"/>
      <c r="F6555" s="66">
        <v>65000000</v>
      </c>
      <c r="G6555" s="1148">
        <v>72521940</v>
      </c>
      <c r="H6555" s="1148"/>
      <c r="I6555" s="55"/>
      <c r="L6555" s="58"/>
    </row>
    <row r="6556" spans="1:12" s="54" customFormat="1" ht="6" customHeight="1">
      <c r="B6556" s="67"/>
      <c r="C6556" s="69"/>
      <c r="D6556" s="69"/>
      <c r="E6556" s="69"/>
      <c r="F6556" s="69"/>
      <c r="G6556" s="69"/>
      <c r="H6556" s="69"/>
      <c r="I6556" s="71"/>
      <c r="J6556" s="67"/>
      <c r="K6556" s="67"/>
      <c r="L6556" s="58"/>
    </row>
    <row r="6557" spans="1:12" s="54" customFormat="1" ht="12.75" customHeight="1">
      <c r="B6557" s="54" t="s">
        <v>267</v>
      </c>
      <c r="C6557" s="72" t="s">
        <v>296</v>
      </c>
      <c r="D6557" s="1149" t="s">
        <v>296</v>
      </c>
      <c r="E6557" s="1149"/>
      <c r="F6557" s="72" t="s">
        <v>296</v>
      </c>
      <c r="G6557" s="1149" t="s">
        <v>296</v>
      </c>
      <c r="H6557" s="1149"/>
      <c r="I6557" s="72"/>
      <c r="L6557" s="58"/>
    </row>
    <row r="6558" spans="1:12" s="54" customFormat="1" ht="6" customHeight="1">
      <c r="B6558" s="67"/>
      <c r="C6558" s="71"/>
      <c r="D6558" s="71"/>
      <c r="E6558" s="71"/>
      <c r="F6558" s="71"/>
      <c r="G6558" s="71"/>
      <c r="H6558" s="71"/>
      <c r="I6558" s="71"/>
      <c r="J6558" s="67"/>
      <c r="K6558" s="67"/>
      <c r="L6558" s="58"/>
    </row>
    <row r="6559" spans="1:12" s="54" customFormat="1" ht="12.75" customHeight="1">
      <c r="E6559" s="55"/>
      <c r="F6559" s="55"/>
      <c r="G6559" s="55"/>
      <c r="H6559" s="55"/>
      <c r="I6559" s="55"/>
    </row>
    <row r="6560" spans="1:12" s="54" customFormat="1" ht="6" customHeight="1">
      <c r="B6560" s="67"/>
      <c r="C6560" s="71"/>
      <c r="D6560" s="71"/>
      <c r="E6560" s="71"/>
      <c r="F6560" s="71"/>
      <c r="G6560" s="71"/>
      <c r="H6560" s="71"/>
      <c r="I6560" s="71"/>
      <c r="J6560" s="67"/>
      <c r="K6560" s="67"/>
      <c r="L6560" s="67"/>
    </row>
    <row r="6561" spans="1:12" s="54" customFormat="1" ht="12.75" customHeight="1">
      <c r="E6561" s="55"/>
      <c r="F6561" s="55"/>
      <c r="G6561" s="55"/>
      <c r="H6561" s="55"/>
      <c r="I6561" s="55"/>
    </row>
    <row r="6562" spans="1:12" s="54" customFormat="1" ht="13.5" customHeight="1">
      <c r="A6562" s="70" t="s">
        <v>268</v>
      </c>
      <c r="B6562" s="73" t="s">
        <v>293</v>
      </c>
      <c r="C6562" s="1143" t="s">
        <v>270</v>
      </c>
      <c r="D6562" s="1143"/>
      <c r="E6562" s="1143"/>
      <c r="F6562" s="1143" t="s">
        <v>271</v>
      </c>
      <c r="G6562" s="1143"/>
      <c r="H6562" s="1143"/>
      <c r="I6562" s="74" t="s">
        <v>1279</v>
      </c>
      <c r="J6562" s="73"/>
      <c r="K6562" s="74" t="s">
        <v>1279</v>
      </c>
      <c r="L6562" s="74" t="s">
        <v>272</v>
      </c>
    </row>
    <row r="6563" spans="1:12" s="54" customFormat="1" ht="13.5" customHeight="1">
      <c r="A6563" s="70"/>
      <c r="B6563" s="73"/>
      <c r="C6563" s="74" t="s">
        <v>273</v>
      </c>
      <c r="D6563" s="74" t="s">
        <v>274</v>
      </c>
      <c r="E6563" s="74"/>
      <c r="F6563" s="74" t="s">
        <v>273</v>
      </c>
      <c r="G6563" s="74" t="s">
        <v>274</v>
      </c>
      <c r="H6563" s="74"/>
      <c r="I6563" s="74" t="s">
        <v>275</v>
      </c>
      <c r="J6563" s="73"/>
      <c r="K6563" s="74" t="s">
        <v>276</v>
      </c>
      <c r="L6563" s="74" t="s">
        <v>277</v>
      </c>
    </row>
    <row r="6564" spans="1:12" s="76" customFormat="1">
      <c r="A6564" s="76" t="s">
        <v>1274</v>
      </c>
      <c r="B6564" s="76" t="s">
        <v>1275</v>
      </c>
      <c r="C6564" s="77">
        <v>0</v>
      </c>
      <c r="D6564" s="78" t="s">
        <v>296</v>
      </c>
      <c r="E6564" s="79"/>
      <c r="F6564" s="77">
        <v>43000000</v>
      </c>
      <c r="G6564" s="78">
        <v>1</v>
      </c>
      <c r="H6564" s="79"/>
      <c r="I6564" s="77">
        <v>43000000</v>
      </c>
      <c r="K6564" s="77">
        <v>67000000</v>
      </c>
      <c r="L6564" s="78">
        <v>-0.35820895522388058</v>
      </c>
    </row>
    <row r="6565" spans="1:12" s="76" customFormat="1" ht="6" customHeight="1">
      <c r="B6565" s="80"/>
      <c r="C6565" s="81"/>
      <c r="D6565" s="82"/>
      <c r="E6565" s="83"/>
      <c r="F6565" s="81"/>
      <c r="G6565" s="82"/>
      <c r="H6565" s="83"/>
      <c r="I6565" s="81"/>
      <c r="J6565" s="80"/>
      <c r="K6565" s="81"/>
      <c r="L6565" s="82"/>
    </row>
    <row r="6566" spans="1:12" s="54" customFormat="1">
      <c r="E6566" s="55"/>
      <c r="F6566" s="55"/>
      <c r="G6566" s="55"/>
      <c r="H6566" s="55"/>
      <c r="I6566" s="55"/>
    </row>
    <row r="6567" spans="1:12" s="85" customFormat="1">
      <c r="A6567" s="84" t="s">
        <v>288</v>
      </c>
      <c r="B6567" s="95"/>
      <c r="E6567" s="86"/>
      <c r="F6567" s="86"/>
      <c r="G6567" s="86"/>
      <c r="H6567" s="86"/>
      <c r="I6567" s="86"/>
    </row>
    <row r="6568" spans="1:12" s="85" customFormat="1">
      <c r="E6568" s="86"/>
      <c r="F6568" s="86"/>
      <c r="G6568" s="86"/>
      <c r="H6568" s="86"/>
      <c r="I6568" s="86"/>
    </row>
    <row r="6569" spans="1:12" s="85" customFormat="1">
      <c r="E6569" s="86"/>
      <c r="F6569" s="86"/>
      <c r="G6569" s="86"/>
      <c r="H6569" s="86"/>
      <c r="I6569" s="86"/>
    </row>
    <row r="6570" spans="1:12" s="85" customFormat="1">
      <c r="E6570" s="86"/>
      <c r="F6570" s="86"/>
      <c r="G6570" s="86"/>
      <c r="H6570" s="86"/>
      <c r="I6570" s="86"/>
    </row>
    <row r="6571" spans="1:12" s="85" customFormat="1">
      <c r="E6571" s="86"/>
      <c r="F6571" s="86"/>
      <c r="G6571" s="86"/>
      <c r="H6571" s="86"/>
      <c r="I6571" s="86"/>
    </row>
    <row r="6572" spans="1:12" s="85" customFormat="1">
      <c r="E6572" s="86"/>
      <c r="F6572" s="86"/>
      <c r="G6572" s="86"/>
      <c r="H6572" s="86"/>
      <c r="I6572" s="86"/>
    </row>
    <row r="6573" spans="1:12" s="85" customFormat="1">
      <c r="E6573" s="86"/>
      <c r="F6573" s="86"/>
      <c r="G6573" s="86"/>
      <c r="H6573" s="86"/>
      <c r="I6573" s="86"/>
    </row>
    <row r="6574" spans="1:12" s="85" customFormat="1">
      <c r="E6574" s="86"/>
      <c r="F6574" s="86"/>
      <c r="G6574" s="86"/>
      <c r="H6574" s="86"/>
      <c r="I6574" s="86"/>
    </row>
    <row r="6575" spans="1:12" s="85" customFormat="1">
      <c r="E6575" s="86"/>
      <c r="F6575" s="86"/>
      <c r="G6575" s="86"/>
      <c r="H6575" s="86"/>
      <c r="I6575" s="86"/>
    </row>
    <row r="6576" spans="1:12" s="85" customFormat="1">
      <c r="E6576" s="86"/>
      <c r="F6576" s="86"/>
      <c r="G6576" s="86"/>
      <c r="H6576" s="86"/>
      <c r="I6576" s="86"/>
    </row>
    <row r="6577" spans="1:12" s="98" customFormat="1">
      <c r="A6577" s="87" t="s">
        <v>260</v>
      </c>
    </row>
    <row r="6578" spans="1:12" s="98" customFormat="1">
      <c r="A6578" s="88" t="s">
        <v>756</v>
      </c>
      <c r="B6578" s="1144" t="s">
        <v>104</v>
      </c>
      <c r="C6578" s="1144"/>
      <c r="D6578" s="1144"/>
      <c r="E6578" s="1144"/>
      <c r="F6578" s="1144"/>
      <c r="G6578" s="1144"/>
      <c r="H6578" s="1144"/>
      <c r="I6578" s="1144"/>
      <c r="J6578" s="1144"/>
      <c r="K6578" s="1144"/>
      <c r="L6578" s="1144"/>
    </row>
    <row r="6579" spans="1:12" s="99" customFormat="1" ht="9" customHeight="1">
      <c r="B6579" s="100"/>
      <c r="C6579" s="100"/>
      <c r="D6579" s="100"/>
      <c r="E6579" s="100"/>
      <c r="F6579" s="100"/>
      <c r="G6579" s="100"/>
      <c r="H6579" s="100"/>
      <c r="I6579" s="100"/>
    </row>
    <row r="6580" spans="1:12" s="98" customFormat="1" ht="27" customHeight="1">
      <c r="B6580" s="1145" t="s">
        <v>1276</v>
      </c>
      <c r="C6580" s="1145"/>
      <c r="D6580" s="1145"/>
      <c r="E6580" s="1145"/>
      <c r="F6580" s="1145"/>
      <c r="G6580" s="1145"/>
      <c r="H6580" s="1145"/>
      <c r="I6580" s="1145"/>
      <c r="J6580" s="1145"/>
      <c r="K6580" s="1145"/>
      <c r="L6580" s="1145"/>
    </row>
    <row r="6581" spans="1:12" s="85" customFormat="1">
      <c r="E6581" s="86"/>
      <c r="F6581" s="86"/>
      <c r="G6581" s="86"/>
      <c r="H6581" s="86"/>
      <c r="I6581" s="86"/>
    </row>
    <row r="6582" spans="1:12" s="98" customFormat="1">
      <c r="A6582" s="102" t="s">
        <v>297</v>
      </c>
      <c r="B6582" s="103" t="s">
        <v>298</v>
      </c>
      <c r="C6582" s="103"/>
      <c r="D6582" s="103"/>
      <c r="E6582" s="103"/>
      <c r="F6582" s="86"/>
      <c r="G6582" s="103" t="s">
        <v>299</v>
      </c>
      <c r="H6582" s="104"/>
      <c r="I6582" s="104"/>
      <c r="J6582" s="104"/>
      <c r="K6582" s="105"/>
      <c r="L6582" s="105"/>
    </row>
    <row r="6583" spans="1:12" s="98" customFormat="1">
      <c r="A6583" s="99"/>
      <c r="B6583" s="1146"/>
      <c r="C6583" s="1146"/>
      <c r="D6583" s="1146"/>
      <c r="E6583" s="95"/>
      <c r="F6583" s="106"/>
      <c r="G6583" s="1147"/>
      <c r="H6583" s="1147"/>
      <c r="I6583" s="1147"/>
      <c r="J6583" s="1147"/>
      <c r="K6583" s="1147"/>
      <c r="L6583" s="1147"/>
    </row>
    <row r="6584" spans="1:12" s="98" customFormat="1">
      <c r="A6584" s="99"/>
      <c r="B6584" s="1146"/>
      <c r="C6584" s="1146"/>
      <c r="D6584" s="1146"/>
      <c r="E6584" s="95"/>
      <c r="F6584" s="106"/>
      <c r="G6584" s="1147"/>
      <c r="H6584" s="1147"/>
      <c r="I6584" s="1147"/>
      <c r="J6584" s="1147"/>
      <c r="K6584" s="1147"/>
      <c r="L6584" s="1147"/>
    </row>
    <row r="6585" spans="1:12" s="98" customFormat="1">
      <c r="A6585" s="99"/>
      <c r="B6585" s="1146"/>
      <c r="C6585" s="1146"/>
      <c r="D6585" s="1146"/>
      <c r="E6585" s="95"/>
      <c r="F6585" s="106"/>
      <c r="G6585" s="1147"/>
      <c r="H6585" s="1147"/>
      <c r="I6585" s="1147"/>
      <c r="J6585" s="1147"/>
      <c r="K6585" s="1147"/>
      <c r="L6585" s="1147"/>
    </row>
    <row r="6586" spans="1:12" s="98" customFormat="1">
      <c r="A6586" s="99"/>
      <c r="B6586" s="1146"/>
      <c r="C6586" s="1146"/>
      <c r="D6586" s="1146"/>
      <c r="E6586" s="95"/>
      <c r="F6586" s="106"/>
      <c r="G6586" s="1147"/>
      <c r="H6586" s="1147"/>
      <c r="I6586" s="1147"/>
      <c r="J6586" s="1147"/>
      <c r="K6586" s="1147"/>
      <c r="L6586" s="1147"/>
    </row>
    <row r="6587" spans="1:12" s="98" customFormat="1">
      <c r="A6587" s="99"/>
      <c r="B6587" s="1146"/>
      <c r="C6587" s="1146"/>
      <c r="D6587" s="1146"/>
      <c r="E6587" s="95"/>
      <c r="F6587" s="106"/>
      <c r="G6587" s="1147"/>
      <c r="H6587" s="1147"/>
      <c r="I6587" s="1147"/>
      <c r="J6587" s="1147"/>
      <c r="K6587" s="1147"/>
      <c r="L6587" s="1147"/>
    </row>
    <row r="6588" spans="1:12" s="98" customFormat="1">
      <c r="A6588" s="99"/>
      <c r="B6588" s="1146"/>
      <c r="C6588" s="1146"/>
      <c r="D6588" s="1146"/>
      <c r="E6588" s="95"/>
      <c r="F6588" s="106"/>
      <c r="G6588" s="1147"/>
      <c r="H6588" s="1147"/>
      <c r="I6588" s="1147"/>
      <c r="J6588" s="1147"/>
      <c r="K6588" s="1147"/>
      <c r="L6588" s="1147"/>
    </row>
    <row r="6589" spans="1:12" s="98" customFormat="1">
      <c r="A6589" s="99"/>
      <c r="B6589" s="1146"/>
      <c r="C6589" s="1146"/>
      <c r="D6589" s="1146"/>
      <c r="E6589" s="95"/>
      <c r="F6589" s="106"/>
      <c r="G6589" s="1147"/>
      <c r="H6589" s="1147"/>
      <c r="I6589" s="1147"/>
      <c r="J6589" s="1147"/>
      <c r="K6589" s="1147"/>
      <c r="L6589" s="1147"/>
    </row>
    <row r="6590" spans="1:12" s="98" customFormat="1">
      <c r="A6590" s="99"/>
      <c r="B6590" s="1146"/>
      <c r="C6590" s="1146"/>
      <c r="D6590" s="1146"/>
      <c r="E6590" s="95"/>
      <c r="F6590" s="106"/>
      <c r="G6590" s="1147"/>
      <c r="H6590" s="1147"/>
      <c r="I6590" s="1147"/>
      <c r="J6590" s="1147"/>
      <c r="K6590" s="1147"/>
      <c r="L6590" s="1147"/>
    </row>
    <row r="6591" spans="1:12" s="98" customFormat="1">
      <c r="A6591" s="99"/>
      <c r="B6591" s="1146"/>
      <c r="C6591" s="1146"/>
      <c r="D6591" s="1146"/>
      <c r="E6591" s="95"/>
      <c r="F6591" s="106"/>
      <c r="G6591" s="1147"/>
      <c r="H6591" s="1147"/>
      <c r="I6591" s="1147"/>
      <c r="J6591" s="1147"/>
      <c r="K6591" s="1147"/>
      <c r="L6591" s="1147"/>
    </row>
    <row r="6592" spans="1:12" s="98" customFormat="1">
      <c r="A6592" s="99"/>
      <c r="B6592" s="1146"/>
      <c r="C6592" s="1146"/>
      <c r="D6592" s="1146"/>
      <c r="E6592" s="95"/>
      <c r="F6592" s="106"/>
      <c r="G6592" s="1147"/>
      <c r="H6592" s="1147"/>
      <c r="I6592" s="1147"/>
      <c r="J6592" s="1147"/>
      <c r="K6592" s="1147"/>
      <c r="L6592" s="1147"/>
    </row>
    <row r="6593" spans="1:12" s="98" customFormat="1">
      <c r="A6593" s="99"/>
      <c r="B6593" s="99"/>
      <c r="C6593" s="99"/>
      <c r="D6593" s="99"/>
      <c r="E6593" s="99"/>
      <c r="F6593" s="99"/>
      <c r="G6593" s="99"/>
      <c r="H6593" s="99"/>
      <c r="I6593" s="99"/>
    </row>
    <row r="6594" spans="1:12" s="98" customFormat="1" ht="27" customHeight="1">
      <c r="A6594" s="107" t="s">
        <v>300</v>
      </c>
      <c r="B6594" s="103" t="s">
        <v>301</v>
      </c>
      <c r="C6594" s="108" t="s">
        <v>302</v>
      </c>
      <c r="D6594" s="1141" t="s">
        <v>303</v>
      </c>
      <c r="E6594" s="1141"/>
      <c r="F6594" s="108" t="s">
        <v>304</v>
      </c>
      <c r="G6594" s="1141" t="s">
        <v>305</v>
      </c>
      <c r="H6594" s="1141"/>
      <c r="I6594" s="108" t="s">
        <v>306</v>
      </c>
      <c r="J6594" s="103" t="s">
        <v>307</v>
      </c>
      <c r="K6594" s="103"/>
      <c r="L6594" s="105"/>
    </row>
    <row r="6595" spans="1:12" s="85" customFormat="1" ht="25.5">
      <c r="A6595" s="110"/>
      <c r="B6595" s="111" t="s">
        <v>1277</v>
      </c>
      <c r="C6595" s="135">
        <v>43000000</v>
      </c>
      <c r="D6595" s="1169">
        <v>67000000</v>
      </c>
      <c r="E6595" s="1135"/>
      <c r="F6595" s="294">
        <v>65000000</v>
      </c>
      <c r="G6595" s="1215">
        <v>72521940</v>
      </c>
      <c r="H6595" s="1215"/>
      <c r="I6595" s="135">
        <v>35000000</v>
      </c>
      <c r="J6595" s="1136"/>
      <c r="K6595" s="1136"/>
      <c r="L6595" s="1136"/>
    </row>
    <row r="6596" spans="1:12" s="98" customFormat="1" ht="6" customHeight="1">
      <c r="A6596" s="110"/>
      <c r="B6596" s="115"/>
      <c r="C6596" s="116"/>
      <c r="D6596" s="117"/>
      <c r="E6596" s="116"/>
      <c r="F6596" s="116"/>
      <c r="G6596" s="117"/>
      <c r="H6596" s="116"/>
      <c r="I6596" s="117" t="s">
        <v>1278</v>
      </c>
      <c r="J6596" s="118"/>
      <c r="K6596" s="118"/>
      <c r="L6596" s="118"/>
    </row>
    <row r="6597" spans="1:12" s="85" customFormat="1">
      <c r="A6597" s="110"/>
      <c r="B6597" s="111"/>
      <c r="C6597" s="112"/>
      <c r="D6597" s="1142"/>
      <c r="E6597" s="1135"/>
      <c r="F6597" s="112"/>
      <c r="G6597" s="1142"/>
      <c r="H6597" s="1135"/>
      <c r="I6597" s="114"/>
      <c r="J6597" s="1136"/>
      <c r="K6597" s="1136"/>
      <c r="L6597" s="1136"/>
    </row>
    <row r="6598" spans="1:12" s="85" customFormat="1">
      <c r="A6598" s="110"/>
      <c r="B6598" s="119"/>
      <c r="C6598" s="119"/>
      <c r="D6598" s="120"/>
      <c r="E6598" s="119"/>
      <c r="F6598" s="119"/>
      <c r="G6598" s="120"/>
      <c r="H6598" s="119"/>
      <c r="I6598" s="120"/>
      <c r="J6598" s="121"/>
      <c r="K6598" s="121"/>
      <c r="L6598" s="121"/>
    </row>
    <row r="6599" spans="1:12" s="98" customFormat="1" ht="27" customHeight="1">
      <c r="A6599" s="122" t="s">
        <v>309</v>
      </c>
      <c r="B6599" s="103" t="s">
        <v>310</v>
      </c>
      <c r="C6599" s="108"/>
      <c r="D6599" s="1141" t="s">
        <v>304</v>
      </c>
      <c r="E6599" s="1141"/>
      <c r="F6599" s="108" t="s">
        <v>305</v>
      </c>
      <c r="G6599" s="1141" t="s">
        <v>306</v>
      </c>
      <c r="H6599" s="1141"/>
      <c r="I6599" s="108" t="s">
        <v>311</v>
      </c>
      <c r="J6599" s="123" t="s">
        <v>307</v>
      </c>
      <c r="K6599" s="124"/>
      <c r="L6599" s="125"/>
    </row>
    <row r="6600" spans="1:12" s="85" customFormat="1" ht="12.75" customHeight="1">
      <c r="A6600" s="110"/>
      <c r="B6600" s="1133" t="s">
        <v>762</v>
      </c>
      <c r="C6600" s="1133"/>
      <c r="D6600" s="1135"/>
      <c r="E6600" s="1135"/>
      <c r="F6600" s="114"/>
      <c r="G6600" s="1142"/>
      <c r="H6600" s="1135"/>
      <c r="I6600" s="114"/>
      <c r="J6600" s="1136"/>
      <c r="K6600" s="1136"/>
      <c r="L6600" s="1136"/>
    </row>
    <row r="6601" spans="1:12" s="98" customFormat="1" ht="6" customHeight="1">
      <c r="A6601" s="110"/>
      <c r="B6601" s="127"/>
      <c r="C6601" s="127"/>
      <c r="D6601" s="128"/>
      <c r="E6601" s="128"/>
      <c r="F6601" s="129"/>
      <c r="G6601" s="129"/>
      <c r="H6601" s="128"/>
      <c r="I6601" s="129"/>
      <c r="J6601" s="125"/>
      <c r="K6601" s="125"/>
      <c r="L6601" s="125"/>
    </row>
    <row r="6602" spans="1:12" s="85" customFormat="1">
      <c r="A6602" s="110"/>
      <c r="B6602" s="1137"/>
      <c r="C6602" s="1137"/>
      <c r="D6602" s="1138"/>
      <c r="E6602" s="1138"/>
      <c r="F6602" s="132"/>
      <c r="G6602" s="1139"/>
      <c r="H6602" s="1138"/>
      <c r="I6602" s="132"/>
      <c r="J6602" s="1140"/>
      <c r="K6602" s="1140"/>
      <c r="L6602" s="1140"/>
    </row>
    <row r="6603" spans="1:12" s="98" customFormat="1">
      <c r="A6603" s="133" t="s">
        <v>317</v>
      </c>
      <c r="B6603" s="134"/>
      <c r="C6603" s="95"/>
      <c r="D6603" s="95"/>
      <c r="E6603" s="95"/>
      <c r="F6603" s="95"/>
      <c r="G6603" s="95"/>
      <c r="H6603" s="95"/>
      <c r="I6603" s="95"/>
    </row>
    <row r="6604" spans="1:12" s="98" customFormat="1">
      <c r="A6604" s="99"/>
      <c r="B6604" s="95"/>
      <c r="C6604" s="95"/>
      <c r="D6604" s="95"/>
      <c r="E6604" s="95"/>
      <c r="F6604" s="95"/>
      <c r="G6604" s="95"/>
      <c r="H6604" s="95"/>
      <c r="I6604" s="95"/>
    </row>
    <row r="6605" spans="1:12" s="98" customFormat="1">
      <c r="A6605" s="99"/>
      <c r="B6605" s="95"/>
      <c r="C6605" s="95"/>
      <c r="D6605" s="95"/>
      <c r="E6605" s="95"/>
      <c r="F6605" s="95"/>
      <c r="G6605" s="95"/>
      <c r="H6605" s="95"/>
      <c r="I6605" s="95"/>
    </row>
    <row r="6606" spans="1:12" s="98" customFormat="1">
      <c r="A6606" s="99"/>
      <c r="B6606" s="95"/>
      <c r="C6606" s="95"/>
      <c r="D6606" s="95"/>
      <c r="E6606" s="95"/>
      <c r="F6606" s="95"/>
      <c r="G6606" s="95"/>
      <c r="H6606" s="95"/>
      <c r="I6606" s="95"/>
    </row>
    <row r="6607" spans="1:12" s="98" customFormat="1">
      <c r="A6607" s="99"/>
      <c r="B6607" s="95"/>
      <c r="C6607" s="95"/>
      <c r="D6607" s="95"/>
      <c r="E6607" s="95"/>
      <c r="F6607" s="95"/>
      <c r="G6607" s="95"/>
      <c r="H6607" s="95"/>
      <c r="I6607" s="95"/>
    </row>
    <row r="6608" spans="1:12" s="85" customFormat="1">
      <c r="E6608" s="86"/>
      <c r="F6608" s="86"/>
      <c r="G6608" s="86"/>
      <c r="H6608" s="86"/>
      <c r="I6608" s="86"/>
    </row>
  </sheetData>
  <mergeCells count="1668">
    <mergeCell ref="D48:E48"/>
    <mergeCell ref="G48:H48"/>
    <mergeCell ref="D49:E49"/>
    <mergeCell ref="G49:H49"/>
    <mergeCell ref="D51:E51"/>
    <mergeCell ref="G51:H51"/>
    <mergeCell ref="B2:L2"/>
    <mergeCell ref="A9:L10"/>
    <mergeCell ref="B43:L43"/>
    <mergeCell ref="B45:L45"/>
    <mergeCell ref="D47:E47"/>
    <mergeCell ref="G47:H47"/>
    <mergeCell ref="B215:L215"/>
    <mergeCell ref="F217:K235"/>
    <mergeCell ref="B256:L256"/>
    <mergeCell ref="B258:L258"/>
    <mergeCell ref="D260:E260"/>
    <mergeCell ref="G260:H260"/>
    <mergeCell ref="B89:L89"/>
    <mergeCell ref="B91:L91"/>
    <mergeCell ref="B131:L131"/>
    <mergeCell ref="B133:L133"/>
    <mergeCell ref="B173:L173"/>
    <mergeCell ref="B175:L175"/>
    <mergeCell ref="D53:E53"/>
    <mergeCell ref="G53:H53"/>
    <mergeCell ref="D55:E55"/>
    <mergeCell ref="G55:H55"/>
    <mergeCell ref="C58:D58"/>
    <mergeCell ref="F58:G58"/>
    <mergeCell ref="B290:L290"/>
    <mergeCell ref="B292:L292"/>
    <mergeCell ref="D294:E294"/>
    <mergeCell ref="G294:H294"/>
    <mergeCell ref="I294:L294"/>
    <mergeCell ref="D295:E295"/>
    <mergeCell ref="G295:H295"/>
    <mergeCell ref="D266:E266"/>
    <mergeCell ref="G266:H266"/>
    <mergeCell ref="D268:E268"/>
    <mergeCell ref="G268:H268"/>
    <mergeCell ref="C271:D271"/>
    <mergeCell ref="F271:G271"/>
    <mergeCell ref="D261:E261"/>
    <mergeCell ref="G261:H261"/>
    <mergeCell ref="D262:E262"/>
    <mergeCell ref="G262:H262"/>
    <mergeCell ref="D264:E264"/>
    <mergeCell ref="G264:H264"/>
    <mergeCell ref="B330:D339"/>
    <mergeCell ref="G330:L339"/>
    <mergeCell ref="D341:E341"/>
    <mergeCell ref="G341:H341"/>
    <mergeCell ref="D342:E342"/>
    <mergeCell ref="G342:H342"/>
    <mergeCell ref="J342:L342"/>
    <mergeCell ref="D302:E302"/>
    <mergeCell ref="G302:H302"/>
    <mergeCell ref="C307:E307"/>
    <mergeCell ref="F307:H307"/>
    <mergeCell ref="B325:L325"/>
    <mergeCell ref="B327:L327"/>
    <mergeCell ref="D296:E296"/>
    <mergeCell ref="G296:H296"/>
    <mergeCell ref="D298:E298"/>
    <mergeCell ref="G298:H298"/>
    <mergeCell ref="D300:E300"/>
    <mergeCell ref="G300:H300"/>
    <mergeCell ref="B362:L362"/>
    <mergeCell ref="B364:L364"/>
    <mergeCell ref="D366:E366"/>
    <mergeCell ref="G366:H366"/>
    <mergeCell ref="I366:L366"/>
    <mergeCell ref="D367:E367"/>
    <mergeCell ref="G367:H367"/>
    <mergeCell ref="B349:C349"/>
    <mergeCell ref="D349:E349"/>
    <mergeCell ref="G349:H349"/>
    <mergeCell ref="J349:L349"/>
    <mergeCell ref="B351:C351"/>
    <mergeCell ref="D351:E351"/>
    <mergeCell ref="G351:H351"/>
    <mergeCell ref="J351:L351"/>
    <mergeCell ref="D344:E344"/>
    <mergeCell ref="G344:H344"/>
    <mergeCell ref="J344:L344"/>
    <mergeCell ref="D346:E346"/>
    <mergeCell ref="G346:H346"/>
    <mergeCell ref="B347:C347"/>
    <mergeCell ref="D347:E347"/>
    <mergeCell ref="G347:H347"/>
    <mergeCell ref="J347:L347"/>
    <mergeCell ref="B410:D419"/>
    <mergeCell ref="G410:L419"/>
    <mergeCell ref="D422:E422"/>
    <mergeCell ref="G422:H422"/>
    <mergeCell ref="D423:E423"/>
    <mergeCell ref="G423:H423"/>
    <mergeCell ref="J423:L423"/>
    <mergeCell ref="D374:E374"/>
    <mergeCell ref="G374:H374"/>
    <mergeCell ref="C379:E379"/>
    <mergeCell ref="F379:H379"/>
    <mergeCell ref="B405:L405"/>
    <mergeCell ref="B407:L407"/>
    <mergeCell ref="D368:E368"/>
    <mergeCell ref="G368:H368"/>
    <mergeCell ref="D370:E370"/>
    <mergeCell ref="G370:H370"/>
    <mergeCell ref="D372:E372"/>
    <mergeCell ref="G372:H372"/>
    <mergeCell ref="B434:C434"/>
    <mergeCell ref="D434:E434"/>
    <mergeCell ref="G434:H434"/>
    <mergeCell ref="J434:L434"/>
    <mergeCell ref="B436:C436"/>
    <mergeCell ref="D436:E436"/>
    <mergeCell ref="G436:H436"/>
    <mergeCell ref="J436:L436"/>
    <mergeCell ref="B430:C430"/>
    <mergeCell ref="D430:E430"/>
    <mergeCell ref="G430:H430"/>
    <mergeCell ref="J430:L430"/>
    <mergeCell ref="B432:C432"/>
    <mergeCell ref="D432:E432"/>
    <mergeCell ref="G432:H432"/>
    <mergeCell ref="J432:L432"/>
    <mergeCell ref="D425:E425"/>
    <mergeCell ref="G425:H425"/>
    <mergeCell ref="J425:L425"/>
    <mergeCell ref="D427:E427"/>
    <mergeCell ref="G427:H427"/>
    <mergeCell ref="B428:C428"/>
    <mergeCell ref="D428:E428"/>
    <mergeCell ref="G428:H428"/>
    <mergeCell ref="J428:L428"/>
    <mergeCell ref="D1790:E1790"/>
    <mergeCell ref="G1790:H1790"/>
    <mergeCell ref="D1792:E1792"/>
    <mergeCell ref="G1792:H1792"/>
    <mergeCell ref="D1794:E1794"/>
    <mergeCell ref="G1794:H1794"/>
    <mergeCell ref="B1784:L1784"/>
    <mergeCell ref="B1786:L1786"/>
    <mergeCell ref="D1788:E1788"/>
    <mergeCell ref="G1788:H1788"/>
    <mergeCell ref="D1789:E1789"/>
    <mergeCell ref="G1789:H1789"/>
    <mergeCell ref="B438:C438"/>
    <mergeCell ref="D438:E438"/>
    <mergeCell ref="G438:H438"/>
    <mergeCell ref="J438:L438"/>
    <mergeCell ref="B1743:L1743"/>
    <mergeCell ref="F1745:K1763"/>
    <mergeCell ref="D1819:E1819"/>
    <mergeCell ref="G1819:H1819"/>
    <mergeCell ref="D1821:E1821"/>
    <mergeCell ref="G1821:H1821"/>
    <mergeCell ref="D1823:E1823"/>
    <mergeCell ref="G1823:H1823"/>
    <mergeCell ref="D1815:E1815"/>
    <mergeCell ref="G1815:H1815"/>
    <mergeCell ref="I1815:L1815"/>
    <mergeCell ref="D1816:E1816"/>
    <mergeCell ref="G1816:H1816"/>
    <mergeCell ref="D1817:E1817"/>
    <mergeCell ref="G1817:H1817"/>
    <mergeCell ref="D1796:E1796"/>
    <mergeCell ref="G1796:H1796"/>
    <mergeCell ref="C1799:D1799"/>
    <mergeCell ref="F1799:G1799"/>
    <mergeCell ref="B1811:L1811"/>
    <mergeCell ref="B1813:L1813"/>
    <mergeCell ref="D1872:E1872"/>
    <mergeCell ref="G1872:H1872"/>
    <mergeCell ref="J1872:L1872"/>
    <mergeCell ref="D1874:E1874"/>
    <mergeCell ref="G1874:H1874"/>
    <mergeCell ref="J1874:L1874"/>
    <mergeCell ref="D1867:E1867"/>
    <mergeCell ref="G1867:H1867"/>
    <mergeCell ref="D1868:E1868"/>
    <mergeCell ref="G1868:H1868"/>
    <mergeCell ref="J1868:L1868"/>
    <mergeCell ref="D1870:E1870"/>
    <mergeCell ref="G1870:H1870"/>
    <mergeCell ref="J1870:L1870"/>
    <mergeCell ref="C1828:E1828"/>
    <mergeCell ref="F1828:H1828"/>
    <mergeCell ref="B1849:L1849"/>
    <mergeCell ref="B1851:L1851"/>
    <mergeCell ref="B1854:D1865"/>
    <mergeCell ref="G1854:L1865"/>
    <mergeCell ref="D1888:E1888"/>
    <mergeCell ref="G1888:H1888"/>
    <mergeCell ref="B1889:C1889"/>
    <mergeCell ref="D1889:E1889"/>
    <mergeCell ref="G1889:H1889"/>
    <mergeCell ref="J1889:L1889"/>
    <mergeCell ref="D1884:E1884"/>
    <mergeCell ref="G1884:H1884"/>
    <mergeCell ref="J1884:L1884"/>
    <mergeCell ref="D1886:E1886"/>
    <mergeCell ref="G1886:H1886"/>
    <mergeCell ref="J1886:L1886"/>
    <mergeCell ref="D1876:E1876"/>
    <mergeCell ref="G1876:H1876"/>
    <mergeCell ref="J1876:L1876"/>
    <mergeCell ref="B1879:L1879"/>
    <mergeCell ref="B1881:L1881"/>
    <mergeCell ref="D1883:E1883"/>
    <mergeCell ref="G1883:H1883"/>
    <mergeCell ref="B1899:C1899"/>
    <mergeCell ref="D1899:E1899"/>
    <mergeCell ref="G1899:H1899"/>
    <mergeCell ref="J1899:L1899"/>
    <mergeCell ref="B1901:C1901"/>
    <mergeCell ref="D1901:E1901"/>
    <mergeCell ref="G1901:H1901"/>
    <mergeCell ref="J1901:L1901"/>
    <mergeCell ref="B1895:C1895"/>
    <mergeCell ref="D1895:E1895"/>
    <mergeCell ref="G1895:H1895"/>
    <mergeCell ref="J1895:L1895"/>
    <mergeCell ref="B1897:C1897"/>
    <mergeCell ref="D1897:E1897"/>
    <mergeCell ref="G1897:H1897"/>
    <mergeCell ref="J1897:L1897"/>
    <mergeCell ref="B1891:C1891"/>
    <mergeCell ref="D1891:E1891"/>
    <mergeCell ref="G1891:H1891"/>
    <mergeCell ref="J1891:L1891"/>
    <mergeCell ref="B1893:C1893"/>
    <mergeCell ref="D1893:E1893"/>
    <mergeCell ref="G1893:H1893"/>
    <mergeCell ref="J1893:L1893"/>
    <mergeCell ref="B1911:C1911"/>
    <mergeCell ref="D1911:E1911"/>
    <mergeCell ref="G1911:H1911"/>
    <mergeCell ref="J1911:L1911"/>
    <mergeCell ref="B1913:C1913"/>
    <mergeCell ref="D1913:E1913"/>
    <mergeCell ref="G1913:H1913"/>
    <mergeCell ref="J1913:L1913"/>
    <mergeCell ref="B1907:C1907"/>
    <mergeCell ref="D1907:E1907"/>
    <mergeCell ref="G1907:H1907"/>
    <mergeCell ref="J1907:L1907"/>
    <mergeCell ref="B1909:C1909"/>
    <mergeCell ref="D1909:E1909"/>
    <mergeCell ref="G1909:H1909"/>
    <mergeCell ref="J1909:L1909"/>
    <mergeCell ref="B1903:C1903"/>
    <mergeCell ref="D1903:E1903"/>
    <mergeCell ref="G1903:H1903"/>
    <mergeCell ref="J1903:L1903"/>
    <mergeCell ref="B1905:C1905"/>
    <mergeCell ref="D1905:E1905"/>
    <mergeCell ref="G1905:H1905"/>
    <mergeCell ref="J1905:L1905"/>
    <mergeCell ref="B1925:C1925"/>
    <mergeCell ref="D1925:E1925"/>
    <mergeCell ref="G1925:H1925"/>
    <mergeCell ref="J1925:L1925"/>
    <mergeCell ref="B1927:C1927"/>
    <mergeCell ref="D1927:E1927"/>
    <mergeCell ref="G1927:H1927"/>
    <mergeCell ref="J1927:L1927"/>
    <mergeCell ref="D1922:E1922"/>
    <mergeCell ref="G1922:H1922"/>
    <mergeCell ref="B1923:C1923"/>
    <mergeCell ref="D1923:E1923"/>
    <mergeCell ref="G1923:H1923"/>
    <mergeCell ref="J1923:L1923"/>
    <mergeCell ref="B1915:C1915"/>
    <mergeCell ref="D1915:E1915"/>
    <mergeCell ref="G1915:H1915"/>
    <mergeCell ref="J1915:L1915"/>
    <mergeCell ref="B1918:L1918"/>
    <mergeCell ref="B1920:L1920"/>
    <mergeCell ref="B1937:C1937"/>
    <mergeCell ref="D1937:E1937"/>
    <mergeCell ref="G1937:H1937"/>
    <mergeCell ref="J1937:L1937"/>
    <mergeCell ref="B1939:C1939"/>
    <mergeCell ref="D1939:E1939"/>
    <mergeCell ref="G1939:H1939"/>
    <mergeCell ref="J1939:L1939"/>
    <mergeCell ref="B1933:C1933"/>
    <mergeCell ref="D1933:E1933"/>
    <mergeCell ref="G1933:H1933"/>
    <mergeCell ref="J1933:L1933"/>
    <mergeCell ref="B1935:C1935"/>
    <mergeCell ref="D1935:E1935"/>
    <mergeCell ref="G1935:H1935"/>
    <mergeCell ref="J1935:L1935"/>
    <mergeCell ref="B1929:C1929"/>
    <mergeCell ref="D1929:E1929"/>
    <mergeCell ref="G1929:H1929"/>
    <mergeCell ref="J1929:L1929"/>
    <mergeCell ref="B1931:C1931"/>
    <mergeCell ref="D1931:E1931"/>
    <mergeCell ref="G1931:H1931"/>
    <mergeCell ref="J1931:L1931"/>
    <mergeCell ref="D1999:E1999"/>
    <mergeCell ref="G1999:H1999"/>
    <mergeCell ref="D2001:E2001"/>
    <mergeCell ref="G2001:H2001"/>
    <mergeCell ref="D2003:E2003"/>
    <mergeCell ref="G2003:H2003"/>
    <mergeCell ref="B1993:L1993"/>
    <mergeCell ref="B1995:L1995"/>
    <mergeCell ref="D1997:E1997"/>
    <mergeCell ref="G1997:H1997"/>
    <mergeCell ref="D1998:E1998"/>
    <mergeCell ref="G1998:H1998"/>
    <mergeCell ref="B1941:C1941"/>
    <mergeCell ref="D1941:E1941"/>
    <mergeCell ref="G1941:H1941"/>
    <mergeCell ref="J1941:L1941"/>
    <mergeCell ref="B1952:L1952"/>
    <mergeCell ref="F1954:K1972"/>
    <mergeCell ref="D2033:E2033"/>
    <mergeCell ref="G2033:H2033"/>
    <mergeCell ref="D2035:E2035"/>
    <mergeCell ref="G2035:H2035"/>
    <mergeCell ref="D2037:E2037"/>
    <mergeCell ref="G2037:H2037"/>
    <mergeCell ref="D2029:E2029"/>
    <mergeCell ref="G2029:H2029"/>
    <mergeCell ref="I2029:L2029"/>
    <mergeCell ref="D2030:E2030"/>
    <mergeCell ref="G2030:H2030"/>
    <mergeCell ref="D2031:E2031"/>
    <mergeCell ref="G2031:H2031"/>
    <mergeCell ref="D2005:E2005"/>
    <mergeCell ref="G2005:H2005"/>
    <mergeCell ref="C2008:D2008"/>
    <mergeCell ref="F2008:G2008"/>
    <mergeCell ref="B2025:L2025"/>
    <mergeCell ref="B2027:L2027"/>
    <mergeCell ref="D2091:E2091"/>
    <mergeCell ref="G2091:H2091"/>
    <mergeCell ref="J2091:L2091"/>
    <mergeCell ref="D2093:E2093"/>
    <mergeCell ref="G2093:H2093"/>
    <mergeCell ref="J2093:L2093"/>
    <mergeCell ref="D2086:E2086"/>
    <mergeCell ref="G2086:H2086"/>
    <mergeCell ref="D2087:E2087"/>
    <mergeCell ref="G2087:H2087"/>
    <mergeCell ref="J2087:L2087"/>
    <mergeCell ref="D2089:E2089"/>
    <mergeCell ref="G2089:H2089"/>
    <mergeCell ref="J2089:L2089"/>
    <mergeCell ref="C2042:E2042"/>
    <mergeCell ref="F2042:H2042"/>
    <mergeCell ref="B2071:L2071"/>
    <mergeCell ref="B2073:L2073"/>
    <mergeCell ref="B2076:D2085"/>
    <mergeCell ref="G2076:L2085"/>
    <mergeCell ref="D2107:E2107"/>
    <mergeCell ref="G2107:H2107"/>
    <mergeCell ref="J2107:L2107"/>
    <mergeCell ref="D2109:E2109"/>
    <mergeCell ref="G2109:H2109"/>
    <mergeCell ref="J2109:L2109"/>
    <mergeCell ref="B2100:L2100"/>
    <mergeCell ref="B2102:L2102"/>
    <mergeCell ref="D2104:E2104"/>
    <mergeCell ref="G2104:H2104"/>
    <mergeCell ref="D2105:E2105"/>
    <mergeCell ref="G2105:H2105"/>
    <mergeCell ref="J2105:L2105"/>
    <mergeCell ref="D2095:E2095"/>
    <mergeCell ref="G2095:H2095"/>
    <mergeCell ref="J2095:L2095"/>
    <mergeCell ref="D2097:E2097"/>
    <mergeCell ref="G2097:H2097"/>
    <mergeCell ref="J2097:L2097"/>
    <mergeCell ref="D2125:E2125"/>
    <mergeCell ref="G2125:H2125"/>
    <mergeCell ref="B2126:C2126"/>
    <mergeCell ref="D2126:E2126"/>
    <mergeCell ref="G2126:H2126"/>
    <mergeCell ref="J2126:L2126"/>
    <mergeCell ref="D2115:E2115"/>
    <mergeCell ref="G2115:H2115"/>
    <mergeCell ref="J2115:L2115"/>
    <mergeCell ref="J2117:L2117"/>
    <mergeCell ref="B2121:L2121"/>
    <mergeCell ref="B2123:L2123"/>
    <mergeCell ref="D2111:E2111"/>
    <mergeCell ref="G2111:H2111"/>
    <mergeCell ref="J2111:L2111"/>
    <mergeCell ref="D2113:E2113"/>
    <mergeCell ref="G2113:H2113"/>
    <mergeCell ref="J2113:L2113"/>
    <mergeCell ref="B2136:C2136"/>
    <mergeCell ref="D2136:E2136"/>
    <mergeCell ref="G2136:H2136"/>
    <mergeCell ref="J2136:L2136"/>
    <mergeCell ref="B2138:C2138"/>
    <mergeCell ref="D2138:E2138"/>
    <mergeCell ref="G2138:H2138"/>
    <mergeCell ref="J2138:L2138"/>
    <mergeCell ref="B2132:C2132"/>
    <mergeCell ref="D2132:E2132"/>
    <mergeCell ref="G2132:H2132"/>
    <mergeCell ref="J2132:L2132"/>
    <mergeCell ref="B2134:C2134"/>
    <mergeCell ref="D2134:E2134"/>
    <mergeCell ref="G2134:H2134"/>
    <mergeCell ref="J2134:L2134"/>
    <mergeCell ref="B2128:C2128"/>
    <mergeCell ref="D2128:E2128"/>
    <mergeCell ref="G2128:H2128"/>
    <mergeCell ref="J2128:L2128"/>
    <mergeCell ref="B2130:C2130"/>
    <mergeCell ref="D2130:E2130"/>
    <mergeCell ref="G2130:H2130"/>
    <mergeCell ref="J2130:L2130"/>
    <mergeCell ref="D2204:E2204"/>
    <mergeCell ref="G2204:H2204"/>
    <mergeCell ref="D2205:E2205"/>
    <mergeCell ref="G2205:H2205"/>
    <mergeCell ref="D2207:E2207"/>
    <mergeCell ref="G2207:H2207"/>
    <mergeCell ref="B2158:L2158"/>
    <mergeCell ref="F2160:K2178"/>
    <mergeCell ref="B2199:L2199"/>
    <mergeCell ref="B2201:L2201"/>
    <mergeCell ref="D2203:E2203"/>
    <mergeCell ref="G2203:H2203"/>
    <mergeCell ref="B2140:C2140"/>
    <mergeCell ref="D2140:E2140"/>
    <mergeCell ref="G2140:H2140"/>
    <mergeCell ref="J2140:L2140"/>
    <mergeCell ref="B2142:C2142"/>
    <mergeCell ref="D2142:E2142"/>
    <mergeCell ref="G2142:H2142"/>
    <mergeCell ref="J2142:L2142"/>
    <mergeCell ref="D2244:E2244"/>
    <mergeCell ref="G2244:H2244"/>
    <mergeCell ref="D2246:E2246"/>
    <mergeCell ref="G2246:H2246"/>
    <mergeCell ref="D2248:E2248"/>
    <mergeCell ref="G2248:H2248"/>
    <mergeCell ref="B2238:L2238"/>
    <mergeCell ref="B2240:L2240"/>
    <mergeCell ref="D2242:E2242"/>
    <mergeCell ref="G2242:H2242"/>
    <mergeCell ref="I2242:L2242"/>
    <mergeCell ref="D2243:E2243"/>
    <mergeCell ref="G2243:H2243"/>
    <mergeCell ref="D2209:E2209"/>
    <mergeCell ref="G2209:H2209"/>
    <mergeCell ref="D2211:E2211"/>
    <mergeCell ref="G2211:H2211"/>
    <mergeCell ref="C2214:D2214"/>
    <mergeCell ref="F2214:G2214"/>
    <mergeCell ref="D2295:E2295"/>
    <mergeCell ref="G2295:H2295"/>
    <mergeCell ref="B2296:C2296"/>
    <mergeCell ref="D2296:E2296"/>
    <mergeCell ref="G2296:H2296"/>
    <mergeCell ref="J2296:L2296"/>
    <mergeCell ref="B2283:D2288"/>
    <mergeCell ref="G2283:L2288"/>
    <mergeCell ref="D2290:E2290"/>
    <mergeCell ref="G2290:H2290"/>
    <mergeCell ref="D2291:E2291"/>
    <mergeCell ref="G2291:H2291"/>
    <mergeCell ref="J2291:L2291"/>
    <mergeCell ref="D2250:E2250"/>
    <mergeCell ref="G2250:H2250"/>
    <mergeCell ref="C2255:E2255"/>
    <mergeCell ref="F2255:H2255"/>
    <mergeCell ref="B2278:L2278"/>
    <mergeCell ref="B2280:L2280"/>
    <mergeCell ref="D2325:E2325"/>
    <mergeCell ref="G2325:H2325"/>
    <mergeCell ref="D2327:E2327"/>
    <mergeCell ref="G2327:H2327"/>
    <mergeCell ref="D2329:E2329"/>
    <mergeCell ref="G2329:H2329"/>
    <mergeCell ref="D2321:E2321"/>
    <mergeCell ref="G2321:H2321"/>
    <mergeCell ref="I2321:L2321"/>
    <mergeCell ref="D2322:E2322"/>
    <mergeCell ref="G2322:H2322"/>
    <mergeCell ref="D2323:E2323"/>
    <mergeCell ref="G2323:H2323"/>
    <mergeCell ref="B2298:C2298"/>
    <mergeCell ref="D2298:E2298"/>
    <mergeCell ref="G2298:H2298"/>
    <mergeCell ref="J2298:L2298"/>
    <mergeCell ref="B2317:L2317"/>
    <mergeCell ref="B2319:L2319"/>
    <mergeCell ref="D2415:E2415"/>
    <mergeCell ref="G2415:H2415"/>
    <mergeCell ref="J2415:L2415"/>
    <mergeCell ref="D2417:E2417"/>
    <mergeCell ref="G2417:H2417"/>
    <mergeCell ref="J2417:L2417"/>
    <mergeCell ref="B2395:D2410"/>
    <mergeCell ref="G2395:L2410"/>
    <mergeCell ref="D2412:E2412"/>
    <mergeCell ref="G2412:H2412"/>
    <mergeCell ref="D2413:E2413"/>
    <mergeCell ref="G2413:H2413"/>
    <mergeCell ref="J2413:L2413"/>
    <mergeCell ref="C2334:E2334"/>
    <mergeCell ref="F2334:H2334"/>
    <mergeCell ref="B2361:L2361"/>
    <mergeCell ref="B2363:L2363"/>
    <mergeCell ref="B2390:L2390"/>
    <mergeCell ref="B2392:L2392"/>
    <mergeCell ref="B2431:C2431"/>
    <mergeCell ref="D2431:E2431"/>
    <mergeCell ref="G2431:H2431"/>
    <mergeCell ref="J2431:L2431"/>
    <mergeCell ref="B2433:C2433"/>
    <mergeCell ref="D2433:E2433"/>
    <mergeCell ref="G2433:H2433"/>
    <mergeCell ref="J2433:L2433"/>
    <mergeCell ref="B2427:C2427"/>
    <mergeCell ref="D2427:E2427"/>
    <mergeCell ref="G2427:H2427"/>
    <mergeCell ref="J2427:L2427"/>
    <mergeCell ref="B2429:C2429"/>
    <mergeCell ref="D2429:E2429"/>
    <mergeCell ref="G2429:H2429"/>
    <mergeCell ref="J2429:L2429"/>
    <mergeCell ref="D2419:E2419"/>
    <mergeCell ref="G2419:H2419"/>
    <mergeCell ref="J2419:L2419"/>
    <mergeCell ref="B2422:L2422"/>
    <mergeCell ref="B2424:L2424"/>
    <mergeCell ref="D2426:E2426"/>
    <mergeCell ref="G2426:H2426"/>
    <mergeCell ref="B2443:C2443"/>
    <mergeCell ref="D2443:E2443"/>
    <mergeCell ref="G2443:H2443"/>
    <mergeCell ref="J2443:L2443"/>
    <mergeCell ref="B2445:C2445"/>
    <mergeCell ref="D2445:E2445"/>
    <mergeCell ref="G2445:H2445"/>
    <mergeCell ref="J2445:L2445"/>
    <mergeCell ref="B2439:C2439"/>
    <mergeCell ref="D2439:E2439"/>
    <mergeCell ref="G2439:H2439"/>
    <mergeCell ref="J2439:L2439"/>
    <mergeCell ref="B2441:C2441"/>
    <mergeCell ref="D2441:E2441"/>
    <mergeCell ref="G2441:H2441"/>
    <mergeCell ref="J2441:L2441"/>
    <mergeCell ref="B2435:C2435"/>
    <mergeCell ref="D2435:E2435"/>
    <mergeCell ref="G2435:H2435"/>
    <mergeCell ref="J2435:L2435"/>
    <mergeCell ref="B2437:C2437"/>
    <mergeCell ref="D2437:E2437"/>
    <mergeCell ref="G2437:H2437"/>
    <mergeCell ref="J2437:L2437"/>
    <mergeCell ref="D2465:E2465"/>
    <mergeCell ref="G2465:H2465"/>
    <mergeCell ref="C2470:E2470"/>
    <mergeCell ref="F2470:H2470"/>
    <mergeCell ref="B2496:L2496"/>
    <mergeCell ref="B2498:L2498"/>
    <mergeCell ref="D2459:E2459"/>
    <mergeCell ref="G2459:H2459"/>
    <mergeCell ref="D2461:E2461"/>
    <mergeCell ref="G2461:H2461"/>
    <mergeCell ref="D2463:E2463"/>
    <mergeCell ref="G2463:H2463"/>
    <mergeCell ref="B2453:L2453"/>
    <mergeCell ref="B2455:L2455"/>
    <mergeCell ref="D2457:E2457"/>
    <mergeCell ref="G2457:H2457"/>
    <mergeCell ref="I2457:L2457"/>
    <mergeCell ref="D2458:E2458"/>
    <mergeCell ref="G2458:H2458"/>
    <mergeCell ref="D2517:E2517"/>
    <mergeCell ref="G2517:H2517"/>
    <mergeCell ref="J2517:L2517"/>
    <mergeCell ref="B2519:L2519"/>
    <mergeCell ref="B2521:L2521"/>
    <mergeCell ref="D2523:E2523"/>
    <mergeCell ref="G2523:H2523"/>
    <mergeCell ref="D2513:E2513"/>
    <mergeCell ref="G2513:H2513"/>
    <mergeCell ref="J2513:L2513"/>
    <mergeCell ref="D2515:E2515"/>
    <mergeCell ref="G2515:H2515"/>
    <mergeCell ref="J2515:L2515"/>
    <mergeCell ref="B2501:D2508"/>
    <mergeCell ref="G2501:L2508"/>
    <mergeCell ref="D2510:E2510"/>
    <mergeCell ref="G2510:H2510"/>
    <mergeCell ref="D2511:E2511"/>
    <mergeCell ref="G2511:H2511"/>
    <mergeCell ref="J2511:L2511"/>
    <mergeCell ref="B2532:C2532"/>
    <mergeCell ref="D2532:E2532"/>
    <mergeCell ref="G2532:H2532"/>
    <mergeCell ref="J2532:L2532"/>
    <mergeCell ref="B2534:C2534"/>
    <mergeCell ref="D2534:E2534"/>
    <mergeCell ref="G2534:H2534"/>
    <mergeCell ref="J2534:L2534"/>
    <mergeCell ref="B2528:C2528"/>
    <mergeCell ref="D2528:E2528"/>
    <mergeCell ref="G2528:H2528"/>
    <mergeCell ref="J2528:L2528"/>
    <mergeCell ref="B2530:C2530"/>
    <mergeCell ref="D2530:E2530"/>
    <mergeCell ref="G2530:H2530"/>
    <mergeCell ref="J2530:L2530"/>
    <mergeCell ref="B2524:C2524"/>
    <mergeCell ref="D2524:E2524"/>
    <mergeCell ref="G2524:H2524"/>
    <mergeCell ref="J2524:L2524"/>
    <mergeCell ref="B2526:C2526"/>
    <mergeCell ref="D2526:E2526"/>
    <mergeCell ref="G2526:H2526"/>
    <mergeCell ref="J2526:L2526"/>
    <mergeCell ref="D2552:E2552"/>
    <mergeCell ref="G2552:H2552"/>
    <mergeCell ref="D2554:E2554"/>
    <mergeCell ref="G2554:H2554"/>
    <mergeCell ref="D2556:E2556"/>
    <mergeCell ref="G2556:H2556"/>
    <mergeCell ref="D2548:E2548"/>
    <mergeCell ref="G2548:H2548"/>
    <mergeCell ref="I2548:L2548"/>
    <mergeCell ref="D2549:E2549"/>
    <mergeCell ref="G2549:H2549"/>
    <mergeCell ref="D2550:E2550"/>
    <mergeCell ref="G2550:H2550"/>
    <mergeCell ref="B2536:C2536"/>
    <mergeCell ref="D2536:E2536"/>
    <mergeCell ref="G2536:H2536"/>
    <mergeCell ref="J2536:L2536"/>
    <mergeCell ref="B2544:L2544"/>
    <mergeCell ref="B2546:L2546"/>
    <mergeCell ref="D2606:E2606"/>
    <mergeCell ref="G2606:H2606"/>
    <mergeCell ref="J2606:L2606"/>
    <mergeCell ref="D2608:E2608"/>
    <mergeCell ref="G2608:H2608"/>
    <mergeCell ref="J2608:L2608"/>
    <mergeCell ref="D2601:E2601"/>
    <mergeCell ref="G2601:H2601"/>
    <mergeCell ref="D2602:E2602"/>
    <mergeCell ref="G2602:H2602"/>
    <mergeCell ref="J2602:L2602"/>
    <mergeCell ref="D2604:E2604"/>
    <mergeCell ref="G2604:H2604"/>
    <mergeCell ref="J2604:L2604"/>
    <mergeCell ref="C2561:E2561"/>
    <mergeCell ref="F2561:H2561"/>
    <mergeCell ref="B2585:L2585"/>
    <mergeCell ref="B2587:L2587"/>
    <mergeCell ref="B2590:D2599"/>
    <mergeCell ref="G2590:L2599"/>
    <mergeCell ref="D2623:E2623"/>
    <mergeCell ref="G2623:H2623"/>
    <mergeCell ref="B2624:C2624"/>
    <mergeCell ref="D2624:E2624"/>
    <mergeCell ref="G2624:H2624"/>
    <mergeCell ref="J2624:L2624"/>
    <mergeCell ref="D2617:E2617"/>
    <mergeCell ref="G2617:H2617"/>
    <mergeCell ref="J2617:L2617"/>
    <mergeCell ref="D2619:E2619"/>
    <mergeCell ref="G2619:H2619"/>
    <mergeCell ref="J2619:L2619"/>
    <mergeCell ref="D2610:E2610"/>
    <mergeCell ref="G2610:H2610"/>
    <mergeCell ref="J2610:L2610"/>
    <mergeCell ref="B2612:L2612"/>
    <mergeCell ref="B2614:L2614"/>
    <mergeCell ref="D2616:E2616"/>
    <mergeCell ref="G2616:H2616"/>
    <mergeCell ref="B2641:L2641"/>
    <mergeCell ref="F2643:K2661"/>
    <mergeCell ref="B2682:L2682"/>
    <mergeCell ref="B2684:L2684"/>
    <mergeCell ref="D2686:E2686"/>
    <mergeCell ref="G2686:H2686"/>
    <mergeCell ref="B2630:C2630"/>
    <mergeCell ref="D2630:E2630"/>
    <mergeCell ref="G2630:H2630"/>
    <mergeCell ref="J2630:L2630"/>
    <mergeCell ref="B2632:C2632"/>
    <mergeCell ref="D2632:E2632"/>
    <mergeCell ref="G2632:H2632"/>
    <mergeCell ref="J2632:L2632"/>
    <mergeCell ref="B2626:C2626"/>
    <mergeCell ref="D2626:E2626"/>
    <mergeCell ref="G2626:H2626"/>
    <mergeCell ref="J2626:L2626"/>
    <mergeCell ref="B2628:C2628"/>
    <mergeCell ref="D2628:E2628"/>
    <mergeCell ref="G2628:H2628"/>
    <mergeCell ref="J2628:L2628"/>
    <mergeCell ref="B2720:L2720"/>
    <mergeCell ref="B2722:L2722"/>
    <mergeCell ref="D2724:E2724"/>
    <mergeCell ref="G2724:H2724"/>
    <mergeCell ref="I2724:L2724"/>
    <mergeCell ref="D2725:E2725"/>
    <mergeCell ref="G2725:H2725"/>
    <mergeCell ref="D2692:E2692"/>
    <mergeCell ref="G2692:H2692"/>
    <mergeCell ref="D2694:E2694"/>
    <mergeCell ref="G2694:H2694"/>
    <mergeCell ref="C2697:D2697"/>
    <mergeCell ref="F2697:G2697"/>
    <mergeCell ref="D2687:E2687"/>
    <mergeCell ref="G2687:H2687"/>
    <mergeCell ref="D2688:E2688"/>
    <mergeCell ref="G2688:H2688"/>
    <mergeCell ref="D2690:E2690"/>
    <mergeCell ref="G2690:H2690"/>
    <mergeCell ref="B2760:D2764"/>
    <mergeCell ref="G2760:L2764"/>
    <mergeCell ref="D2766:E2766"/>
    <mergeCell ref="G2766:H2766"/>
    <mergeCell ref="D2767:E2767"/>
    <mergeCell ref="G2767:H2767"/>
    <mergeCell ref="J2767:L2767"/>
    <mergeCell ref="D2732:E2732"/>
    <mergeCell ref="G2732:H2732"/>
    <mergeCell ref="C2737:E2737"/>
    <mergeCell ref="F2737:H2737"/>
    <mergeCell ref="B2755:L2755"/>
    <mergeCell ref="B2757:L2757"/>
    <mergeCell ref="D2726:E2726"/>
    <mergeCell ref="G2726:H2726"/>
    <mergeCell ref="D2728:E2728"/>
    <mergeCell ref="G2728:H2728"/>
    <mergeCell ref="D2730:E2730"/>
    <mergeCell ref="G2730:H2730"/>
    <mergeCell ref="B2774:C2774"/>
    <mergeCell ref="D2774:E2774"/>
    <mergeCell ref="G2774:H2774"/>
    <mergeCell ref="J2774:L2774"/>
    <mergeCell ref="B2776:C2776"/>
    <mergeCell ref="D2776:E2776"/>
    <mergeCell ref="G2776:H2776"/>
    <mergeCell ref="J2776:L2776"/>
    <mergeCell ref="D2769:E2769"/>
    <mergeCell ref="G2769:H2769"/>
    <mergeCell ref="J2769:L2769"/>
    <mergeCell ref="D2771:E2771"/>
    <mergeCell ref="G2771:H2771"/>
    <mergeCell ref="B2772:C2772"/>
    <mergeCell ref="D2772:E2772"/>
    <mergeCell ref="G2772:H2772"/>
    <mergeCell ref="J2772:L2772"/>
    <mergeCell ref="D2794:E2794"/>
    <mergeCell ref="G2794:H2794"/>
    <mergeCell ref="C2799:E2799"/>
    <mergeCell ref="F2799:H2799"/>
    <mergeCell ref="B2815:L2815"/>
    <mergeCell ref="B2817:L2817"/>
    <mergeCell ref="D2788:E2788"/>
    <mergeCell ref="G2788:H2788"/>
    <mergeCell ref="D2790:E2790"/>
    <mergeCell ref="G2790:H2790"/>
    <mergeCell ref="D2792:E2792"/>
    <mergeCell ref="G2792:H2792"/>
    <mergeCell ref="B2782:L2782"/>
    <mergeCell ref="B2784:L2784"/>
    <mergeCell ref="D2786:E2786"/>
    <mergeCell ref="G2786:H2786"/>
    <mergeCell ref="I2786:L2786"/>
    <mergeCell ref="D2787:E2787"/>
    <mergeCell ref="G2787:H2787"/>
    <mergeCell ref="B2832:C2832"/>
    <mergeCell ref="D2832:E2832"/>
    <mergeCell ref="G2832:H2832"/>
    <mergeCell ref="J2832:L2832"/>
    <mergeCell ref="B2840:L2840"/>
    <mergeCell ref="F2842:K2860"/>
    <mergeCell ref="D2827:E2827"/>
    <mergeCell ref="G2827:H2827"/>
    <mergeCell ref="J2827:L2827"/>
    <mergeCell ref="D2829:E2829"/>
    <mergeCell ref="G2829:H2829"/>
    <mergeCell ref="B2830:C2830"/>
    <mergeCell ref="D2830:E2830"/>
    <mergeCell ref="G2830:H2830"/>
    <mergeCell ref="J2830:L2830"/>
    <mergeCell ref="B2820:D2822"/>
    <mergeCell ref="G2820:L2822"/>
    <mergeCell ref="D2824:E2824"/>
    <mergeCell ref="G2824:H2824"/>
    <mergeCell ref="D2825:E2825"/>
    <mergeCell ref="G2825:H2825"/>
    <mergeCell ref="J2825:L2825"/>
    <mergeCell ref="D2893:E2893"/>
    <mergeCell ref="G2893:H2893"/>
    <mergeCell ref="C2896:D2896"/>
    <mergeCell ref="F2896:G2896"/>
    <mergeCell ref="B2923:L2923"/>
    <mergeCell ref="B2925:L2925"/>
    <mergeCell ref="D2887:E2887"/>
    <mergeCell ref="G2887:H2887"/>
    <mergeCell ref="D2889:E2889"/>
    <mergeCell ref="G2889:H2889"/>
    <mergeCell ref="D2891:E2891"/>
    <mergeCell ref="G2891:H2891"/>
    <mergeCell ref="B2881:L2881"/>
    <mergeCell ref="B2883:L2883"/>
    <mergeCell ref="D2885:E2885"/>
    <mergeCell ref="G2885:H2885"/>
    <mergeCell ref="D2886:E2886"/>
    <mergeCell ref="G2886:H2886"/>
    <mergeCell ref="C2940:E2940"/>
    <mergeCell ref="F2940:H2940"/>
    <mergeCell ref="B2970:L2970"/>
    <mergeCell ref="B2972:L2972"/>
    <mergeCell ref="B2975:D2987"/>
    <mergeCell ref="G2975:L2987"/>
    <mergeCell ref="D2931:E2931"/>
    <mergeCell ref="G2931:H2931"/>
    <mergeCell ref="D2933:E2933"/>
    <mergeCell ref="G2933:H2933"/>
    <mergeCell ref="D2935:E2935"/>
    <mergeCell ref="G2935:H2935"/>
    <mergeCell ref="D2927:E2927"/>
    <mergeCell ref="G2927:H2927"/>
    <mergeCell ref="I2927:L2927"/>
    <mergeCell ref="D2928:E2928"/>
    <mergeCell ref="G2928:H2928"/>
    <mergeCell ref="D2929:E2929"/>
    <mergeCell ref="G2929:H2929"/>
    <mergeCell ref="D2998:E2998"/>
    <mergeCell ref="G2998:H2998"/>
    <mergeCell ref="J2998:L2998"/>
    <mergeCell ref="B3001:L3001"/>
    <mergeCell ref="B3003:L3003"/>
    <mergeCell ref="D3005:E3005"/>
    <mergeCell ref="G3005:H3005"/>
    <mergeCell ref="D2994:E2994"/>
    <mergeCell ref="G2994:H2994"/>
    <mergeCell ref="J2994:L2994"/>
    <mergeCell ref="D2996:E2996"/>
    <mergeCell ref="G2996:H2996"/>
    <mergeCell ref="J2996:L2996"/>
    <mergeCell ref="D2989:E2989"/>
    <mergeCell ref="G2989:H2989"/>
    <mergeCell ref="D2990:E2990"/>
    <mergeCell ref="G2990:H2990"/>
    <mergeCell ref="J2990:L2990"/>
    <mergeCell ref="D2992:E2992"/>
    <mergeCell ref="G2992:H2992"/>
    <mergeCell ref="J2992:L2992"/>
    <mergeCell ref="B3014:C3014"/>
    <mergeCell ref="D3014:E3014"/>
    <mergeCell ref="G3014:H3014"/>
    <mergeCell ref="J3014:L3014"/>
    <mergeCell ref="B3016:C3016"/>
    <mergeCell ref="D3016:E3016"/>
    <mergeCell ref="G3016:H3016"/>
    <mergeCell ref="J3016:L3016"/>
    <mergeCell ref="B3010:C3010"/>
    <mergeCell ref="D3010:E3010"/>
    <mergeCell ref="G3010:H3010"/>
    <mergeCell ref="J3010:L3010"/>
    <mergeCell ref="B3012:C3012"/>
    <mergeCell ref="D3012:E3012"/>
    <mergeCell ref="G3012:H3012"/>
    <mergeCell ref="J3012:L3012"/>
    <mergeCell ref="B3006:C3006"/>
    <mergeCell ref="D3006:E3006"/>
    <mergeCell ref="G3006:H3006"/>
    <mergeCell ref="J3006:L3006"/>
    <mergeCell ref="B3008:C3008"/>
    <mergeCell ref="D3008:E3008"/>
    <mergeCell ref="G3008:H3008"/>
    <mergeCell ref="J3008:L3008"/>
    <mergeCell ref="B3026:C3026"/>
    <mergeCell ref="D3026:E3026"/>
    <mergeCell ref="G3026:H3026"/>
    <mergeCell ref="J3026:L3026"/>
    <mergeCell ref="B4242:L4242"/>
    <mergeCell ref="B4244:L4244"/>
    <mergeCell ref="B3022:C3022"/>
    <mergeCell ref="D3022:E3022"/>
    <mergeCell ref="G3022:H3022"/>
    <mergeCell ref="J3022:L3022"/>
    <mergeCell ref="B3024:C3024"/>
    <mergeCell ref="D3024:E3024"/>
    <mergeCell ref="G3024:H3024"/>
    <mergeCell ref="J3024:L3024"/>
    <mergeCell ref="B3018:C3018"/>
    <mergeCell ref="D3018:E3018"/>
    <mergeCell ref="G3018:H3018"/>
    <mergeCell ref="J3018:L3018"/>
    <mergeCell ref="B3020:C3020"/>
    <mergeCell ref="D3020:E3020"/>
    <mergeCell ref="G3020:H3020"/>
    <mergeCell ref="J3020:L3020"/>
    <mergeCell ref="C4259:E4259"/>
    <mergeCell ref="F4259:H4259"/>
    <mergeCell ref="B4282:L4282"/>
    <mergeCell ref="B4284:L4284"/>
    <mergeCell ref="B4287:D4293"/>
    <mergeCell ref="G4287:L4293"/>
    <mergeCell ref="D4250:E4250"/>
    <mergeCell ref="G4250:H4250"/>
    <mergeCell ref="D4252:E4252"/>
    <mergeCell ref="G4252:H4252"/>
    <mergeCell ref="D4254:E4254"/>
    <mergeCell ref="G4254:H4254"/>
    <mergeCell ref="D4246:E4246"/>
    <mergeCell ref="G4246:H4246"/>
    <mergeCell ref="I4246:L4246"/>
    <mergeCell ref="D4247:E4247"/>
    <mergeCell ref="G4247:H4247"/>
    <mergeCell ref="D4248:E4248"/>
    <mergeCell ref="G4248:H4248"/>
    <mergeCell ref="B4303:C4303"/>
    <mergeCell ref="D4303:E4303"/>
    <mergeCell ref="G4303:H4303"/>
    <mergeCell ref="J4303:L4303"/>
    <mergeCell ref="B4305:C4305"/>
    <mergeCell ref="D4305:E4305"/>
    <mergeCell ref="G4305:H4305"/>
    <mergeCell ref="J4305:L4305"/>
    <mergeCell ref="D4300:E4300"/>
    <mergeCell ref="G4300:H4300"/>
    <mergeCell ref="B4301:C4301"/>
    <mergeCell ref="D4301:E4301"/>
    <mergeCell ref="G4301:H4301"/>
    <mergeCell ref="J4301:L4301"/>
    <mergeCell ref="D4295:E4295"/>
    <mergeCell ref="G4295:H4295"/>
    <mergeCell ref="D4296:E4296"/>
    <mergeCell ref="G4296:H4296"/>
    <mergeCell ref="J4296:L4296"/>
    <mergeCell ref="D4298:E4298"/>
    <mergeCell ref="G4298:H4298"/>
    <mergeCell ref="J4298:L4298"/>
    <mergeCell ref="D4323:E4323"/>
    <mergeCell ref="G4323:H4323"/>
    <mergeCell ref="D4325:E4325"/>
    <mergeCell ref="G4325:H4325"/>
    <mergeCell ref="D4327:E4327"/>
    <mergeCell ref="G4327:H4327"/>
    <mergeCell ref="D4319:E4319"/>
    <mergeCell ref="G4319:H4319"/>
    <mergeCell ref="I4319:L4319"/>
    <mergeCell ref="D4320:E4320"/>
    <mergeCell ref="G4320:H4320"/>
    <mergeCell ref="D4321:E4321"/>
    <mergeCell ref="G4321:H4321"/>
    <mergeCell ref="B4307:C4307"/>
    <mergeCell ref="D4307:E4307"/>
    <mergeCell ref="G4307:H4307"/>
    <mergeCell ref="J4307:L4307"/>
    <mergeCell ref="B4315:L4315"/>
    <mergeCell ref="B4317:L4317"/>
    <mergeCell ref="D4380:E4380"/>
    <mergeCell ref="G4380:H4380"/>
    <mergeCell ref="J4380:L4380"/>
    <mergeCell ref="D4382:E4382"/>
    <mergeCell ref="G4382:H4382"/>
    <mergeCell ref="J4382:L4382"/>
    <mergeCell ref="D4376:E4376"/>
    <mergeCell ref="G4376:H4376"/>
    <mergeCell ref="J4376:L4376"/>
    <mergeCell ref="D4377:E4377"/>
    <mergeCell ref="G4377:H4377"/>
    <mergeCell ref="D4378:E4378"/>
    <mergeCell ref="G4378:H4378"/>
    <mergeCell ref="J4378:L4378"/>
    <mergeCell ref="C4332:E4332"/>
    <mergeCell ref="F4332:H4332"/>
    <mergeCell ref="B4357:L4357"/>
    <mergeCell ref="B4359:L4359"/>
    <mergeCell ref="B4362:D4371"/>
    <mergeCell ref="G4362:L4371"/>
    <mergeCell ref="B4401:C4401"/>
    <mergeCell ref="D4401:E4401"/>
    <mergeCell ref="G4401:H4401"/>
    <mergeCell ref="J4401:L4401"/>
    <mergeCell ref="B4403:C4403"/>
    <mergeCell ref="D4403:E4403"/>
    <mergeCell ref="G4403:H4403"/>
    <mergeCell ref="J4403:L4403"/>
    <mergeCell ref="D4398:E4398"/>
    <mergeCell ref="G4398:H4398"/>
    <mergeCell ref="B4399:C4399"/>
    <mergeCell ref="D4399:E4399"/>
    <mergeCell ref="G4399:H4399"/>
    <mergeCell ref="J4399:L4399"/>
    <mergeCell ref="B4389:L4389"/>
    <mergeCell ref="B4391:L4391"/>
    <mergeCell ref="D4393:E4393"/>
    <mergeCell ref="G4393:H4393"/>
    <mergeCell ref="D4394:E4394"/>
    <mergeCell ref="G4394:H4394"/>
    <mergeCell ref="J4394:L4394"/>
    <mergeCell ref="B4413:C4413"/>
    <mergeCell ref="D4413:E4413"/>
    <mergeCell ref="G4413:H4413"/>
    <mergeCell ref="J4413:L4413"/>
    <mergeCell ref="B4415:C4415"/>
    <mergeCell ref="D4415:E4415"/>
    <mergeCell ref="G4415:H4415"/>
    <mergeCell ref="J4415:L4415"/>
    <mergeCell ref="B4409:C4409"/>
    <mergeCell ref="D4409:E4409"/>
    <mergeCell ref="G4409:H4409"/>
    <mergeCell ref="J4409:L4409"/>
    <mergeCell ref="B4411:C4411"/>
    <mergeCell ref="D4411:E4411"/>
    <mergeCell ref="G4411:H4411"/>
    <mergeCell ref="J4411:L4411"/>
    <mergeCell ref="B4405:C4405"/>
    <mergeCell ref="D4405:E4405"/>
    <mergeCell ref="G4405:H4405"/>
    <mergeCell ref="J4405:L4405"/>
    <mergeCell ref="B4407:C4407"/>
    <mergeCell ref="D4407:E4407"/>
    <mergeCell ref="G4407:H4407"/>
    <mergeCell ref="J4407:L4407"/>
    <mergeCell ref="J4428:L4428"/>
    <mergeCell ref="B4435:L4435"/>
    <mergeCell ref="B4437:L4437"/>
    <mergeCell ref="D4439:E4439"/>
    <mergeCell ref="G4439:H4439"/>
    <mergeCell ref="I4439:L4439"/>
    <mergeCell ref="B4426:C4426"/>
    <mergeCell ref="D4426:E4426"/>
    <mergeCell ref="G4426:H4426"/>
    <mergeCell ref="B4428:C4428"/>
    <mergeCell ref="D4428:E4428"/>
    <mergeCell ref="G4428:H4428"/>
    <mergeCell ref="J4417:L4417"/>
    <mergeCell ref="B4419:L4419"/>
    <mergeCell ref="B4421:L4421"/>
    <mergeCell ref="D4423:E4423"/>
    <mergeCell ref="G4423:H4423"/>
    <mergeCell ref="B4424:C4424"/>
    <mergeCell ref="D4424:E4424"/>
    <mergeCell ref="G4424:H4424"/>
    <mergeCell ref="J4424:L4424"/>
    <mergeCell ref="B4481:L4481"/>
    <mergeCell ref="B4483:L4483"/>
    <mergeCell ref="B4486:D4495"/>
    <mergeCell ref="G4486:L4495"/>
    <mergeCell ref="D4497:E4497"/>
    <mergeCell ref="G4497:H4497"/>
    <mergeCell ref="D4445:E4445"/>
    <mergeCell ref="G4445:H4445"/>
    <mergeCell ref="D4447:E4447"/>
    <mergeCell ref="G4447:H4447"/>
    <mergeCell ref="C4452:E4452"/>
    <mergeCell ref="F4452:H4452"/>
    <mergeCell ref="D4440:E4440"/>
    <mergeCell ref="G4440:H4440"/>
    <mergeCell ref="D4441:E4441"/>
    <mergeCell ref="G4441:H4441"/>
    <mergeCell ref="D4443:E4443"/>
    <mergeCell ref="G4443:H4443"/>
    <mergeCell ref="B4509:L4509"/>
    <mergeCell ref="B4511:L4511"/>
    <mergeCell ref="D4513:E4513"/>
    <mergeCell ref="G4513:H4513"/>
    <mergeCell ref="B4514:C4514"/>
    <mergeCell ref="D4514:E4514"/>
    <mergeCell ref="G4514:H4514"/>
    <mergeCell ref="J4514:L4514"/>
    <mergeCell ref="D4504:E4504"/>
    <mergeCell ref="G4504:H4504"/>
    <mergeCell ref="J4504:L4504"/>
    <mergeCell ref="D4506:E4506"/>
    <mergeCell ref="G4506:H4506"/>
    <mergeCell ref="J4506:L4506"/>
    <mergeCell ref="D4498:E4498"/>
    <mergeCell ref="G4498:H4498"/>
    <mergeCell ref="J4498:L4498"/>
    <mergeCell ref="D4500:E4500"/>
    <mergeCell ref="G4500:H4500"/>
    <mergeCell ref="D4502:E4502"/>
    <mergeCell ref="G4502:H4502"/>
    <mergeCell ref="J4502:L4502"/>
    <mergeCell ref="B4524:C4524"/>
    <mergeCell ref="D4524:E4524"/>
    <mergeCell ref="G4524:H4524"/>
    <mergeCell ref="J4524:L4524"/>
    <mergeCell ref="B4526:C4526"/>
    <mergeCell ref="D4526:E4526"/>
    <mergeCell ref="G4526:H4526"/>
    <mergeCell ref="J4526:L4526"/>
    <mergeCell ref="B4520:C4520"/>
    <mergeCell ref="D4520:E4520"/>
    <mergeCell ref="G4520:H4520"/>
    <mergeCell ref="J4520:L4520"/>
    <mergeCell ref="B4522:C4522"/>
    <mergeCell ref="D4522:E4522"/>
    <mergeCell ref="G4522:H4522"/>
    <mergeCell ref="J4522:L4522"/>
    <mergeCell ref="B4516:C4516"/>
    <mergeCell ref="D4516:E4516"/>
    <mergeCell ref="G4516:H4516"/>
    <mergeCell ref="J4516:L4516"/>
    <mergeCell ref="B4518:C4518"/>
    <mergeCell ref="D4518:E4518"/>
    <mergeCell ref="G4518:H4518"/>
    <mergeCell ref="J4518:L4518"/>
    <mergeCell ref="B4543:L4543"/>
    <mergeCell ref="F4545:K4563"/>
    <mergeCell ref="B4584:L4584"/>
    <mergeCell ref="B4586:L4586"/>
    <mergeCell ref="D4588:E4588"/>
    <mergeCell ref="G4588:H4588"/>
    <mergeCell ref="B4532:C4532"/>
    <mergeCell ref="D4532:E4532"/>
    <mergeCell ref="G4532:H4532"/>
    <mergeCell ref="J4532:L4532"/>
    <mergeCell ref="B4534:C4534"/>
    <mergeCell ref="D4534:E4534"/>
    <mergeCell ref="G4534:H4534"/>
    <mergeCell ref="J4534:L4534"/>
    <mergeCell ref="B4528:C4528"/>
    <mergeCell ref="D4528:E4528"/>
    <mergeCell ref="G4528:H4528"/>
    <mergeCell ref="J4528:L4528"/>
    <mergeCell ref="B4530:C4530"/>
    <mergeCell ref="D4530:E4530"/>
    <mergeCell ref="G4530:H4530"/>
    <mergeCell ref="J4530:L4530"/>
    <mergeCell ref="B4614:L4614"/>
    <mergeCell ref="B4616:L4616"/>
    <mergeCell ref="D4618:E4618"/>
    <mergeCell ref="G4618:H4618"/>
    <mergeCell ref="I4618:L4618"/>
    <mergeCell ref="D4619:E4619"/>
    <mergeCell ref="G4619:H4619"/>
    <mergeCell ref="D4594:E4594"/>
    <mergeCell ref="G4594:H4594"/>
    <mergeCell ref="D4596:E4596"/>
    <mergeCell ref="G4596:H4596"/>
    <mergeCell ref="C4599:D4599"/>
    <mergeCell ref="F4599:G4599"/>
    <mergeCell ref="D4589:E4589"/>
    <mergeCell ref="G4589:H4589"/>
    <mergeCell ref="D4590:E4590"/>
    <mergeCell ref="G4590:H4590"/>
    <mergeCell ref="D4592:E4592"/>
    <mergeCell ref="G4592:H4592"/>
    <mergeCell ref="B4658:D4667"/>
    <mergeCell ref="G4658:L4667"/>
    <mergeCell ref="D4669:E4669"/>
    <mergeCell ref="G4669:H4669"/>
    <mergeCell ref="D4670:E4670"/>
    <mergeCell ref="G4670:H4670"/>
    <mergeCell ref="J4670:L4670"/>
    <mergeCell ref="D4626:E4626"/>
    <mergeCell ref="G4626:H4626"/>
    <mergeCell ref="C4631:E4631"/>
    <mergeCell ref="F4631:H4631"/>
    <mergeCell ref="B4653:L4653"/>
    <mergeCell ref="B4655:L4655"/>
    <mergeCell ref="D4620:E4620"/>
    <mergeCell ref="G4620:H4620"/>
    <mergeCell ref="D4622:E4622"/>
    <mergeCell ref="G4622:H4622"/>
    <mergeCell ref="D4624:E4624"/>
    <mergeCell ref="G4624:H4624"/>
    <mergeCell ref="B4679:C4679"/>
    <mergeCell ref="D4679:E4679"/>
    <mergeCell ref="G4679:H4679"/>
    <mergeCell ref="J4679:L4679"/>
    <mergeCell ref="B4681:C4681"/>
    <mergeCell ref="D4681:E4681"/>
    <mergeCell ref="G4681:H4681"/>
    <mergeCell ref="J4681:L4681"/>
    <mergeCell ref="D4676:E4676"/>
    <mergeCell ref="G4676:H4676"/>
    <mergeCell ref="B4677:C4677"/>
    <mergeCell ref="D4677:E4677"/>
    <mergeCell ref="G4677:H4677"/>
    <mergeCell ref="J4677:L4677"/>
    <mergeCell ref="D4672:E4672"/>
    <mergeCell ref="G4672:H4672"/>
    <mergeCell ref="J4672:L4672"/>
    <mergeCell ref="D4674:E4674"/>
    <mergeCell ref="G4674:H4674"/>
    <mergeCell ref="J4674:L4674"/>
    <mergeCell ref="B4695:C4695"/>
    <mergeCell ref="D4695:E4695"/>
    <mergeCell ref="G4695:H4695"/>
    <mergeCell ref="J4695:L4695"/>
    <mergeCell ref="B4697:C4697"/>
    <mergeCell ref="D4697:E4697"/>
    <mergeCell ref="G4697:H4697"/>
    <mergeCell ref="J4697:L4697"/>
    <mergeCell ref="B4688:L4688"/>
    <mergeCell ref="B4690:L4690"/>
    <mergeCell ref="D4692:E4692"/>
    <mergeCell ref="G4692:H4692"/>
    <mergeCell ref="B4693:C4693"/>
    <mergeCell ref="D4693:E4693"/>
    <mergeCell ref="G4693:H4693"/>
    <mergeCell ref="J4693:L4693"/>
    <mergeCell ref="B4683:C4683"/>
    <mergeCell ref="D4683:E4683"/>
    <mergeCell ref="G4683:H4683"/>
    <mergeCell ref="J4683:L4683"/>
    <mergeCell ref="B4685:C4685"/>
    <mergeCell ref="D4685:E4685"/>
    <mergeCell ref="G4685:H4685"/>
    <mergeCell ref="J4685:L4685"/>
    <mergeCell ref="B4705:C4705"/>
    <mergeCell ref="D4705:E4705"/>
    <mergeCell ref="G4705:H4705"/>
    <mergeCell ref="B4707:L4707"/>
    <mergeCell ref="F4709:K4727"/>
    <mergeCell ref="B4748:L4748"/>
    <mergeCell ref="B4703:C4703"/>
    <mergeCell ref="D4703:E4703"/>
    <mergeCell ref="G4703:H4703"/>
    <mergeCell ref="B4704:C4704"/>
    <mergeCell ref="D4704:E4704"/>
    <mergeCell ref="G4704:H4704"/>
    <mergeCell ref="B4701:C4701"/>
    <mergeCell ref="D4701:E4701"/>
    <mergeCell ref="G4701:H4701"/>
    <mergeCell ref="B4702:C4702"/>
    <mergeCell ref="D4702:E4702"/>
    <mergeCell ref="G4702:H4702"/>
    <mergeCell ref="C4763:D4763"/>
    <mergeCell ref="F4763:G4763"/>
    <mergeCell ref="B4875:L4875"/>
    <mergeCell ref="B4877:L4877"/>
    <mergeCell ref="B4973:L4973"/>
    <mergeCell ref="B4975:L4975"/>
    <mergeCell ref="D4756:E4756"/>
    <mergeCell ref="G4756:H4756"/>
    <mergeCell ref="D4758:E4758"/>
    <mergeCell ref="G4758:H4758"/>
    <mergeCell ref="D4760:E4760"/>
    <mergeCell ref="G4760:H4760"/>
    <mergeCell ref="B4750:L4750"/>
    <mergeCell ref="D4752:E4752"/>
    <mergeCell ref="G4752:H4752"/>
    <mergeCell ref="D4753:E4753"/>
    <mergeCell ref="G4753:H4753"/>
    <mergeCell ref="D4754:E4754"/>
    <mergeCell ref="G4754:H4754"/>
    <mergeCell ref="C4990:E4990"/>
    <mergeCell ref="F4990:H4990"/>
    <mergeCell ref="B5019:L5019"/>
    <mergeCell ref="B5021:L5021"/>
    <mergeCell ref="B5024:D5033"/>
    <mergeCell ref="G5024:L5033"/>
    <mergeCell ref="D4981:E4981"/>
    <mergeCell ref="G4981:H4981"/>
    <mergeCell ref="D4983:E4983"/>
    <mergeCell ref="G4983:H4983"/>
    <mergeCell ref="D4985:E4985"/>
    <mergeCell ref="G4985:H4985"/>
    <mergeCell ref="D4977:E4977"/>
    <mergeCell ref="G4977:H4977"/>
    <mergeCell ref="I4977:L4977"/>
    <mergeCell ref="D4978:E4978"/>
    <mergeCell ref="G4978:H4978"/>
    <mergeCell ref="D4979:E4979"/>
    <mergeCell ref="G4979:H4979"/>
    <mergeCell ref="D5049:E5049"/>
    <mergeCell ref="G5049:H5049"/>
    <mergeCell ref="J5049:L5049"/>
    <mergeCell ref="B5052:L5052"/>
    <mergeCell ref="B5054:L5054"/>
    <mergeCell ref="D5056:E5056"/>
    <mergeCell ref="G5056:H5056"/>
    <mergeCell ref="D5045:E5045"/>
    <mergeCell ref="G5045:H5045"/>
    <mergeCell ref="J5045:L5045"/>
    <mergeCell ref="D5047:E5047"/>
    <mergeCell ref="G5047:H5047"/>
    <mergeCell ref="J5047:L5047"/>
    <mergeCell ref="D5040:E5040"/>
    <mergeCell ref="G5040:H5040"/>
    <mergeCell ref="D5041:E5041"/>
    <mergeCell ref="G5041:H5041"/>
    <mergeCell ref="J5041:L5041"/>
    <mergeCell ref="D5043:E5043"/>
    <mergeCell ref="G5043:H5043"/>
    <mergeCell ref="J5043:L5043"/>
    <mergeCell ref="D5065:E5065"/>
    <mergeCell ref="G5065:H5065"/>
    <mergeCell ref="J5065:L5065"/>
    <mergeCell ref="D5067:E5067"/>
    <mergeCell ref="G5067:H5067"/>
    <mergeCell ref="J5067:L5067"/>
    <mergeCell ref="D5061:E5061"/>
    <mergeCell ref="G5061:H5061"/>
    <mergeCell ref="J5061:L5061"/>
    <mergeCell ref="D5063:E5063"/>
    <mergeCell ref="G5063:H5063"/>
    <mergeCell ref="J5063:L5063"/>
    <mergeCell ref="D5057:E5057"/>
    <mergeCell ref="G5057:H5057"/>
    <mergeCell ref="J5057:L5057"/>
    <mergeCell ref="D5059:E5059"/>
    <mergeCell ref="G5059:H5059"/>
    <mergeCell ref="J5059:L5059"/>
    <mergeCell ref="B5076:C5076"/>
    <mergeCell ref="D5076:E5076"/>
    <mergeCell ref="G5076:H5076"/>
    <mergeCell ref="J5076:L5076"/>
    <mergeCell ref="B5078:C5078"/>
    <mergeCell ref="D5078:E5078"/>
    <mergeCell ref="G5078:H5078"/>
    <mergeCell ref="J5078:L5078"/>
    <mergeCell ref="D5073:E5073"/>
    <mergeCell ref="G5073:H5073"/>
    <mergeCell ref="B5074:C5074"/>
    <mergeCell ref="D5074:E5074"/>
    <mergeCell ref="G5074:H5074"/>
    <mergeCell ref="J5074:L5074"/>
    <mergeCell ref="D5069:E5069"/>
    <mergeCell ref="G5069:H5069"/>
    <mergeCell ref="J5069:L5069"/>
    <mergeCell ref="D5071:E5071"/>
    <mergeCell ref="G5071:H5071"/>
    <mergeCell ref="J5071:L5071"/>
    <mergeCell ref="B5093:C5093"/>
    <mergeCell ref="D5093:E5093"/>
    <mergeCell ref="G5093:H5093"/>
    <mergeCell ref="J5093:L5093"/>
    <mergeCell ref="B5095:C5095"/>
    <mergeCell ref="D5095:E5095"/>
    <mergeCell ref="G5095:H5095"/>
    <mergeCell ref="J5095:L5095"/>
    <mergeCell ref="B5089:C5089"/>
    <mergeCell ref="D5089:E5089"/>
    <mergeCell ref="G5089:H5089"/>
    <mergeCell ref="J5089:L5089"/>
    <mergeCell ref="B5091:C5091"/>
    <mergeCell ref="G5091:H5091"/>
    <mergeCell ref="J5091:L5091"/>
    <mergeCell ref="B5081:L5081"/>
    <mergeCell ref="B5083:L5083"/>
    <mergeCell ref="D5085:E5085"/>
    <mergeCell ref="G5085:H5085"/>
    <mergeCell ref="B5086:C5086"/>
    <mergeCell ref="D5086:E5086"/>
    <mergeCell ref="G5086:H5086"/>
    <mergeCell ref="J5086:L5086"/>
    <mergeCell ref="D5152:E5152"/>
    <mergeCell ref="G5152:H5152"/>
    <mergeCell ref="D5153:E5153"/>
    <mergeCell ref="G5153:H5153"/>
    <mergeCell ref="D5155:E5155"/>
    <mergeCell ref="G5155:H5155"/>
    <mergeCell ref="B5106:L5106"/>
    <mergeCell ref="F5108:K5126"/>
    <mergeCell ref="B5147:L5147"/>
    <mergeCell ref="B5149:L5149"/>
    <mergeCell ref="D5151:E5151"/>
    <mergeCell ref="G5151:H5151"/>
    <mergeCell ref="B5097:C5097"/>
    <mergeCell ref="D5097:E5097"/>
    <mergeCell ref="G5097:H5097"/>
    <mergeCell ref="J5097:L5097"/>
    <mergeCell ref="B5099:C5099"/>
    <mergeCell ref="D5099:E5099"/>
    <mergeCell ref="G5099:H5099"/>
    <mergeCell ref="J5099:L5099"/>
    <mergeCell ref="D5238:E5238"/>
    <mergeCell ref="G5238:H5238"/>
    <mergeCell ref="D5239:E5239"/>
    <mergeCell ref="G5239:H5239"/>
    <mergeCell ref="D5241:E5241"/>
    <mergeCell ref="G5241:H5241"/>
    <mergeCell ref="B5191:L5191"/>
    <mergeCell ref="B5193:L5193"/>
    <mergeCell ref="B5233:L5233"/>
    <mergeCell ref="B5235:L5235"/>
    <mergeCell ref="D5237:E5237"/>
    <mergeCell ref="G5237:H5237"/>
    <mergeCell ref="I5237:L5237"/>
    <mergeCell ref="D5157:E5157"/>
    <mergeCell ref="G5157:H5157"/>
    <mergeCell ref="D5159:E5159"/>
    <mergeCell ref="G5159:H5159"/>
    <mergeCell ref="C5162:D5162"/>
    <mergeCell ref="F5162:G5162"/>
    <mergeCell ref="D5290:E5290"/>
    <mergeCell ref="G5290:H5290"/>
    <mergeCell ref="J5290:L5290"/>
    <mergeCell ref="D5292:E5292"/>
    <mergeCell ref="G5292:H5292"/>
    <mergeCell ref="J5292:L5292"/>
    <mergeCell ref="B5272:L5272"/>
    <mergeCell ref="B5274:L5274"/>
    <mergeCell ref="B5277:D5287"/>
    <mergeCell ref="G5277:L5287"/>
    <mergeCell ref="D5289:E5289"/>
    <mergeCell ref="G5289:H5289"/>
    <mergeCell ref="D5243:E5243"/>
    <mergeCell ref="G5243:H5243"/>
    <mergeCell ref="D5245:E5245"/>
    <mergeCell ref="G5245:H5245"/>
    <mergeCell ref="C5250:E5250"/>
    <mergeCell ref="F5250:H5250"/>
    <mergeCell ref="B5305:C5305"/>
    <mergeCell ref="D5305:E5305"/>
    <mergeCell ref="G5305:H5305"/>
    <mergeCell ref="J5305:L5305"/>
    <mergeCell ref="B5307:C5307"/>
    <mergeCell ref="D5307:E5307"/>
    <mergeCell ref="G5307:H5307"/>
    <mergeCell ref="J5307:L5307"/>
    <mergeCell ref="B5301:C5301"/>
    <mergeCell ref="D5301:E5301"/>
    <mergeCell ref="G5301:H5301"/>
    <mergeCell ref="J5301:L5301"/>
    <mergeCell ref="B5303:C5303"/>
    <mergeCell ref="D5303:E5303"/>
    <mergeCell ref="G5303:H5303"/>
    <mergeCell ref="J5303:L5303"/>
    <mergeCell ref="D5294:E5294"/>
    <mergeCell ref="G5294:H5294"/>
    <mergeCell ref="J5294:L5294"/>
    <mergeCell ref="B5296:L5296"/>
    <mergeCell ref="B5298:L5298"/>
    <mergeCell ref="D5300:E5300"/>
    <mergeCell ref="G5300:H5300"/>
    <mergeCell ref="B5317:C5317"/>
    <mergeCell ref="D5317:E5317"/>
    <mergeCell ref="G5317:H5317"/>
    <mergeCell ref="J5317:L5317"/>
    <mergeCell ref="B5326:L5326"/>
    <mergeCell ref="B5328:L5328"/>
    <mergeCell ref="B5313:C5313"/>
    <mergeCell ref="D5313:E5313"/>
    <mergeCell ref="G5313:H5313"/>
    <mergeCell ref="J5313:L5313"/>
    <mergeCell ref="B5315:C5315"/>
    <mergeCell ref="D5315:E5315"/>
    <mergeCell ref="G5315:H5315"/>
    <mergeCell ref="J5315:L5315"/>
    <mergeCell ref="B5309:C5309"/>
    <mergeCell ref="D5309:E5309"/>
    <mergeCell ref="G5309:H5309"/>
    <mergeCell ref="J5309:L5309"/>
    <mergeCell ref="B5311:C5311"/>
    <mergeCell ref="D5311:E5311"/>
    <mergeCell ref="G5311:H5311"/>
    <mergeCell ref="J5311:L5311"/>
    <mergeCell ref="C5343:E5343"/>
    <mergeCell ref="F5343:H5343"/>
    <mergeCell ref="D5360:E5360"/>
    <mergeCell ref="G5360:H5360"/>
    <mergeCell ref="J5360:L5360"/>
    <mergeCell ref="D5361:E5361"/>
    <mergeCell ref="G5361:H5361"/>
    <mergeCell ref="J5361:L5361"/>
    <mergeCell ref="D5334:E5334"/>
    <mergeCell ref="G5334:H5334"/>
    <mergeCell ref="D5336:E5336"/>
    <mergeCell ref="G5336:H5336"/>
    <mergeCell ref="D5338:E5338"/>
    <mergeCell ref="G5338:H5338"/>
    <mergeCell ref="D5330:E5330"/>
    <mergeCell ref="G5330:H5330"/>
    <mergeCell ref="I5330:L5330"/>
    <mergeCell ref="D5331:E5331"/>
    <mergeCell ref="G5331:H5331"/>
    <mergeCell ref="D5332:E5332"/>
    <mergeCell ref="G5332:H5332"/>
    <mergeCell ref="D5384:E5384"/>
    <mergeCell ref="G5384:H5384"/>
    <mergeCell ref="J5384:L5384"/>
    <mergeCell ref="D5386:E5386"/>
    <mergeCell ref="G5386:H5386"/>
    <mergeCell ref="J5386:L5386"/>
    <mergeCell ref="D5380:E5380"/>
    <mergeCell ref="G5380:H5380"/>
    <mergeCell ref="J5380:L5380"/>
    <mergeCell ref="D5382:E5382"/>
    <mergeCell ref="G5382:H5382"/>
    <mergeCell ref="J5382:L5382"/>
    <mergeCell ref="B5364:L5364"/>
    <mergeCell ref="B5366:L5366"/>
    <mergeCell ref="B5369:D5377"/>
    <mergeCell ref="G5369:L5377"/>
    <mergeCell ref="D5379:E5379"/>
    <mergeCell ref="G5379:H5379"/>
    <mergeCell ref="B5399:C5399"/>
    <mergeCell ref="D5399:E5399"/>
    <mergeCell ref="G5399:H5399"/>
    <mergeCell ref="J5399:L5399"/>
    <mergeCell ref="B5401:C5401"/>
    <mergeCell ref="D5401:E5401"/>
    <mergeCell ref="G5401:H5401"/>
    <mergeCell ref="J5401:L5401"/>
    <mergeCell ref="B5395:C5395"/>
    <mergeCell ref="D5395:E5395"/>
    <mergeCell ref="G5395:H5395"/>
    <mergeCell ref="J5395:L5395"/>
    <mergeCell ref="B5397:C5397"/>
    <mergeCell ref="D5397:E5397"/>
    <mergeCell ref="G5397:H5397"/>
    <mergeCell ref="J5397:L5397"/>
    <mergeCell ref="B5388:L5388"/>
    <mergeCell ref="B5390:L5390"/>
    <mergeCell ref="D5392:E5392"/>
    <mergeCell ref="G5392:H5392"/>
    <mergeCell ref="B5393:C5393"/>
    <mergeCell ref="D5393:E5393"/>
    <mergeCell ref="G5393:H5393"/>
    <mergeCell ref="J5393:L5393"/>
    <mergeCell ref="B5411:C5411"/>
    <mergeCell ref="D5411:E5411"/>
    <mergeCell ref="G5411:H5411"/>
    <mergeCell ref="J5411:L5411"/>
    <mergeCell ref="B5413:C5413"/>
    <mergeCell ref="D5413:E5413"/>
    <mergeCell ref="G5413:H5413"/>
    <mergeCell ref="J5413:L5413"/>
    <mergeCell ref="B5407:C5407"/>
    <mergeCell ref="D5407:E5407"/>
    <mergeCell ref="G5407:H5407"/>
    <mergeCell ref="J5407:L5407"/>
    <mergeCell ref="B5409:C5409"/>
    <mergeCell ref="D5409:E5409"/>
    <mergeCell ref="G5409:H5409"/>
    <mergeCell ref="J5409:L5409"/>
    <mergeCell ref="B5403:C5403"/>
    <mergeCell ref="D5403:E5403"/>
    <mergeCell ref="G5403:H5403"/>
    <mergeCell ref="J5403:L5403"/>
    <mergeCell ref="B5405:C5405"/>
    <mergeCell ref="D5405:E5405"/>
    <mergeCell ref="G5405:H5405"/>
    <mergeCell ref="J5405:L5405"/>
    <mergeCell ref="D5434:E5434"/>
    <mergeCell ref="G5434:H5434"/>
    <mergeCell ref="C5439:E5439"/>
    <mergeCell ref="F5439:H5439"/>
    <mergeCell ref="B5459:L5459"/>
    <mergeCell ref="B5461:L5461"/>
    <mergeCell ref="D5428:E5428"/>
    <mergeCell ref="G5428:H5428"/>
    <mergeCell ref="D5430:E5430"/>
    <mergeCell ref="G5430:H5430"/>
    <mergeCell ref="D5432:E5432"/>
    <mergeCell ref="G5432:H5432"/>
    <mergeCell ref="B5422:L5422"/>
    <mergeCell ref="B5424:L5424"/>
    <mergeCell ref="D5426:E5426"/>
    <mergeCell ref="G5426:H5426"/>
    <mergeCell ref="I5426:L5426"/>
    <mergeCell ref="D5427:E5427"/>
    <mergeCell ref="G5427:H5427"/>
    <mergeCell ref="D5476:E5476"/>
    <mergeCell ref="G5476:H5476"/>
    <mergeCell ref="B5477:C5477"/>
    <mergeCell ref="D5477:E5477"/>
    <mergeCell ref="G5477:H5477"/>
    <mergeCell ref="J5477:L5477"/>
    <mergeCell ref="D5473:E5473"/>
    <mergeCell ref="G5473:H5473"/>
    <mergeCell ref="J5473:L5473"/>
    <mergeCell ref="D5475:E5475"/>
    <mergeCell ref="G5475:H5475"/>
    <mergeCell ref="J5475:L5475"/>
    <mergeCell ref="B5464:D5469"/>
    <mergeCell ref="G5464:L5469"/>
    <mergeCell ref="D5470:E5470"/>
    <mergeCell ref="G5470:H5470"/>
    <mergeCell ref="D5471:E5471"/>
    <mergeCell ref="G5471:H5471"/>
    <mergeCell ref="J5471:L5471"/>
    <mergeCell ref="B5487:C5487"/>
    <mergeCell ref="D5487:E5487"/>
    <mergeCell ref="G5487:H5487"/>
    <mergeCell ref="J5487:L5487"/>
    <mergeCell ref="B5489:C5489"/>
    <mergeCell ref="D5489:E5489"/>
    <mergeCell ref="G5489:H5489"/>
    <mergeCell ref="J5489:L5489"/>
    <mergeCell ref="B5483:C5483"/>
    <mergeCell ref="D5483:E5483"/>
    <mergeCell ref="G5483:H5483"/>
    <mergeCell ref="J5483:L5483"/>
    <mergeCell ref="B5485:C5485"/>
    <mergeCell ref="D5485:E5485"/>
    <mergeCell ref="G5485:H5485"/>
    <mergeCell ref="J5485:L5485"/>
    <mergeCell ref="B5479:C5479"/>
    <mergeCell ref="D5479:E5479"/>
    <mergeCell ref="G5479:H5479"/>
    <mergeCell ref="J5479:L5479"/>
    <mergeCell ref="B5481:C5481"/>
    <mergeCell ref="D5481:E5481"/>
    <mergeCell ref="G5481:H5481"/>
    <mergeCell ref="J5481:L5481"/>
    <mergeCell ref="D6526:E6526"/>
    <mergeCell ref="G6526:H6526"/>
    <mergeCell ref="D6528:E6528"/>
    <mergeCell ref="G6528:H6528"/>
    <mergeCell ref="C6531:D6531"/>
    <mergeCell ref="F6531:G6531"/>
    <mergeCell ref="D6521:E6521"/>
    <mergeCell ref="G6521:H6521"/>
    <mergeCell ref="D6522:E6522"/>
    <mergeCell ref="G6522:H6522"/>
    <mergeCell ref="D6524:E6524"/>
    <mergeCell ref="G6524:H6524"/>
    <mergeCell ref="B6475:L6475"/>
    <mergeCell ref="F6477:K6495"/>
    <mergeCell ref="B6516:L6516"/>
    <mergeCell ref="B6518:L6518"/>
    <mergeCell ref="D6520:E6520"/>
    <mergeCell ref="G6520:H6520"/>
    <mergeCell ref="D6557:E6557"/>
    <mergeCell ref="G6557:H6557"/>
    <mergeCell ref="C6562:E6562"/>
    <mergeCell ref="F6562:H6562"/>
    <mergeCell ref="B6578:L6578"/>
    <mergeCell ref="B6580:L6580"/>
    <mergeCell ref="D6551:E6551"/>
    <mergeCell ref="G6551:H6551"/>
    <mergeCell ref="D6553:E6553"/>
    <mergeCell ref="G6553:H6553"/>
    <mergeCell ref="D6555:E6555"/>
    <mergeCell ref="G6555:H6555"/>
    <mergeCell ref="B6545:L6545"/>
    <mergeCell ref="B6547:L6547"/>
    <mergeCell ref="D6549:E6549"/>
    <mergeCell ref="G6549:H6549"/>
    <mergeCell ref="I6549:L6549"/>
    <mergeCell ref="D6550:E6550"/>
    <mergeCell ref="G6550:H6550"/>
    <mergeCell ref="B6602:C6602"/>
    <mergeCell ref="D6602:E6602"/>
    <mergeCell ref="G6602:H6602"/>
    <mergeCell ref="J6602:L6602"/>
    <mergeCell ref="D6597:E6597"/>
    <mergeCell ref="G6597:H6597"/>
    <mergeCell ref="J6597:L6597"/>
    <mergeCell ref="D6599:E6599"/>
    <mergeCell ref="G6599:H6599"/>
    <mergeCell ref="B6600:C6600"/>
    <mergeCell ref="D6600:E6600"/>
    <mergeCell ref="G6600:H6600"/>
    <mergeCell ref="J6600:L6600"/>
    <mergeCell ref="B6583:D6592"/>
    <mergeCell ref="G6583:L6592"/>
    <mergeCell ref="D6594:E6594"/>
    <mergeCell ref="G6594:H6594"/>
    <mergeCell ref="D6595:E6595"/>
    <mergeCell ref="G6595:H6595"/>
    <mergeCell ref="J6595:L6595"/>
  </mergeCells>
  <pageMargins left="0.7" right="0.7" top="0.78740157499999996" bottom="0.78740157499999996"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0438"/>
  <sheetViews>
    <sheetView workbookViewId="0"/>
  </sheetViews>
  <sheetFormatPr baseColWidth="10" defaultRowHeight="12.75"/>
  <cols>
    <col min="1" max="1" width="16.140625" customWidth="1"/>
    <col min="2" max="2" width="23.140625" customWidth="1"/>
    <col min="3" max="3" width="13.7109375" customWidth="1"/>
    <col min="4" max="5" width="7.28515625" customWidth="1"/>
    <col min="6" max="6" width="13.7109375" customWidth="1"/>
    <col min="7" max="8" width="7.28515625" customWidth="1"/>
    <col min="9" max="9" width="13.7109375" customWidth="1"/>
    <col min="10" max="10" width="7.28515625" customWidth="1"/>
    <col min="11" max="12" width="13.7109375" customWidth="1"/>
    <col min="240" max="240" width="16.140625" customWidth="1"/>
    <col min="241" max="241" width="23.140625" customWidth="1"/>
    <col min="242" max="242" width="13.7109375" customWidth="1"/>
    <col min="243" max="244" width="7.28515625" customWidth="1"/>
    <col min="245" max="245" width="13.7109375" customWidth="1"/>
    <col min="246" max="247" width="7.28515625" customWidth="1"/>
    <col min="248" max="248" width="13.7109375" customWidth="1"/>
    <col min="249" max="249" width="7.28515625" customWidth="1"/>
    <col min="250" max="251" width="13.7109375" customWidth="1"/>
    <col min="496" max="496" width="16.140625" customWidth="1"/>
    <col min="497" max="497" width="23.140625" customWidth="1"/>
    <col min="498" max="498" width="13.7109375" customWidth="1"/>
    <col min="499" max="500" width="7.28515625" customWidth="1"/>
    <col min="501" max="501" width="13.7109375" customWidth="1"/>
    <col min="502" max="503" width="7.28515625" customWidth="1"/>
    <col min="504" max="504" width="13.7109375" customWidth="1"/>
    <col min="505" max="505" width="7.28515625" customWidth="1"/>
    <col min="506" max="507" width="13.7109375" customWidth="1"/>
    <col min="752" max="752" width="16.140625" customWidth="1"/>
    <col min="753" max="753" width="23.140625" customWidth="1"/>
    <col min="754" max="754" width="13.7109375" customWidth="1"/>
    <col min="755" max="756" width="7.28515625" customWidth="1"/>
    <col min="757" max="757" width="13.7109375" customWidth="1"/>
    <col min="758" max="759" width="7.28515625" customWidth="1"/>
    <col min="760" max="760" width="13.7109375" customWidth="1"/>
    <col min="761" max="761" width="7.28515625" customWidth="1"/>
    <col min="762" max="763" width="13.7109375" customWidth="1"/>
    <col min="1008" max="1008" width="16.140625" customWidth="1"/>
    <col min="1009" max="1009" width="23.140625" customWidth="1"/>
    <col min="1010" max="1010" width="13.7109375" customWidth="1"/>
    <col min="1011" max="1012" width="7.28515625" customWidth="1"/>
    <col min="1013" max="1013" width="13.7109375" customWidth="1"/>
    <col min="1014" max="1015" width="7.28515625" customWidth="1"/>
    <col min="1016" max="1016" width="13.7109375" customWidth="1"/>
    <col min="1017" max="1017" width="7.28515625" customWidth="1"/>
    <col min="1018" max="1019" width="13.7109375" customWidth="1"/>
    <col min="1264" max="1264" width="16.140625" customWidth="1"/>
    <col min="1265" max="1265" width="23.140625" customWidth="1"/>
    <col min="1266" max="1266" width="13.7109375" customWidth="1"/>
    <col min="1267" max="1268" width="7.28515625" customWidth="1"/>
    <col min="1269" max="1269" width="13.7109375" customWidth="1"/>
    <col min="1270" max="1271" width="7.28515625" customWidth="1"/>
    <col min="1272" max="1272" width="13.7109375" customWidth="1"/>
    <col min="1273" max="1273" width="7.28515625" customWidth="1"/>
    <col min="1274" max="1275" width="13.7109375" customWidth="1"/>
    <col min="1520" max="1520" width="16.140625" customWidth="1"/>
    <col min="1521" max="1521" width="23.140625" customWidth="1"/>
    <col min="1522" max="1522" width="13.7109375" customWidth="1"/>
    <col min="1523" max="1524" width="7.28515625" customWidth="1"/>
    <col min="1525" max="1525" width="13.7109375" customWidth="1"/>
    <col min="1526" max="1527" width="7.28515625" customWidth="1"/>
    <col min="1528" max="1528" width="13.7109375" customWidth="1"/>
    <col min="1529" max="1529" width="7.28515625" customWidth="1"/>
    <col min="1530" max="1531" width="13.7109375" customWidth="1"/>
    <col min="1776" max="1776" width="16.140625" customWidth="1"/>
    <col min="1777" max="1777" width="23.140625" customWidth="1"/>
    <col min="1778" max="1778" width="13.7109375" customWidth="1"/>
    <col min="1779" max="1780" width="7.28515625" customWidth="1"/>
    <col min="1781" max="1781" width="13.7109375" customWidth="1"/>
    <col min="1782" max="1783" width="7.28515625" customWidth="1"/>
    <col min="1784" max="1784" width="13.7109375" customWidth="1"/>
    <col min="1785" max="1785" width="7.28515625" customWidth="1"/>
    <col min="1786" max="1787" width="13.7109375" customWidth="1"/>
    <col min="2032" max="2032" width="16.140625" customWidth="1"/>
    <col min="2033" max="2033" width="23.140625" customWidth="1"/>
    <col min="2034" max="2034" width="13.7109375" customWidth="1"/>
    <col min="2035" max="2036" width="7.28515625" customWidth="1"/>
    <col min="2037" max="2037" width="13.7109375" customWidth="1"/>
    <col min="2038" max="2039" width="7.28515625" customWidth="1"/>
    <col min="2040" max="2040" width="13.7109375" customWidth="1"/>
    <col min="2041" max="2041" width="7.28515625" customWidth="1"/>
    <col min="2042" max="2043" width="13.7109375" customWidth="1"/>
    <col min="2288" max="2288" width="16.140625" customWidth="1"/>
    <col min="2289" max="2289" width="23.140625" customWidth="1"/>
    <col min="2290" max="2290" width="13.7109375" customWidth="1"/>
    <col min="2291" max="2292" width="7.28515625" customWidth="1"/>
    <col min="2293" max="2293" width="13.7109375" customWidth="1"/>
    <col min="2294" max="2295" width="7.28515625" customWidth="1"/>
    <col min="2296" max="2296" width="13.7109375" customWidth="1"/>
    <col min="2297" max="2297" width="7.28515625" customWidth="1"/>
    <col min="2298" max="2299" width="13.7109375" customWidth="1"/>
    <col min="2544" max="2544" width="16.140625" customWidth="1"/>
    <col min="2545" max="2545" width="23.140625" customWidth="1"/>
    <col min="2546" max="2546" width="13.7109375" customWidth="1"/>
    <col min="2547" max="2548" width="7.28515625" customWidth="1"/>
    <col min="2549" max="2549" width="13.7109375" customWidth="1"/>
    <col min="2550" max="2551" width="7.28515625" customWidth="1"/>
    <col min="2552" max="2552" width="13.7109375" customWidth="1"/>
    <col min="2553" max="2553" width="7.28515625" customWidth="1"/>
    <col min="2554" max="2555" width="13.7109375" customWidth="1"/>
    <col min="2800" max="2800" width="16.140625" customWidth="1"/>
    <col min="2801" max="2801" width="23.140625" customWidth="1"/>
    <col min="2802" max="2802" width="13.7109375" customWidth="1"/>
    <col min="2803" max="2804" width="7.28515625" customWidth="1"/>
    <col min="2805" max="2805" width="13.7109375" customWidth="1"/>
    <col min="2806" max="2807" width="7.28515625" customWidth="1"/>
    <col min="2808" max="2808" width="13.7109375" customWidth="1"/>
    <col min="2809" max="2809" width="7.28515625" customWidth="1"/>
    <col min="2810" max="2811" width="13.7109375" customWidth="1"/>
    <col min="3056" max="3056" width="16.140625" customWidth="1"/>
    <col min="3057" max="3057" width="23.140625" customWidth="1"/>
    <col min="3058" max="3058" width="13.7109375" customWidth="1"/>
    <col min="3059" max="3060" width="7.28515625" customWidth="1"/>
    <col min="3061" max="3061" width="13.7109375" customWidth="1"/>
    <col min="3062" max="3063" width="7.28515625" customWidth="1"/>
    <col min="3064" max="3064" width="13.7109375" customWidth="1"/>
    <col min="3065" max="3065" width="7.28515625" customWidth="1"/>
    <col min="3066" max="3067" width="13.7109375" customWidth="1"/>
    <col min="3312" max="3312" width="16.140625" customWidth="1"/>
    <col min="3313" max="3313" width="23.140625" customWidth="1"/>
    <col min="3314" max="3314" width="13.7109375" customWidth="1"/>
    <col min="3315" max="3316" width="7.28515625" customWidth="1"/>
    <col min="3317" max="3317" width="13.7109375" customWidth="1"/>
    <col min="3318" max="3319" width="7.28515625" customWidth="1"/>
    <col min="3320" max="3320" width="13.7109375" customWidth="1"/>
    <col min="3321" max="3321" width="7.28515625" customWidth="1"/>
    <col min="3322" max="3323" width="13.7109375" customWidth="1"/>
    <col min="3568" max="3568" width="16.140625" customWidth="1"/>
    <col min="3569" max="3569" width="23.140625" customWidth="1"/>
    <col min="3570" max="3570" width="13.7109375" customWidth="1"/>
    <col min="3571" max="3572" width="7.28515625" customWidth="1"/>
    <col min="3573" max="3573" width="13.7109375" customWidth="1"/>
    <col min="3574" max="3575" width="7.28515625" customWidth="1"/>
    <col min="3576" max="3576" width="13.7109375" customWidth="1"/>
    <col min="3577" max="3577" width="7.28515625" customWidth="1"/>
    <col min="3578" max="3579" width="13.7109375" customWidth="1"/>
    <col min="3824" max="3824" width="16.140625" customWidth="1"/>
    <col min="3825" max="3825" width="23.140625" customWidth="1"/>
    <col min="3826" max="3826" width="13.7109375" customWidth="1"/>
    <col min="3827" max="3828" width="7.28515625" customWidth="1"/>
    <col min="3829" max="3829" width="13.7109375" customWidth="1"/>
    <col min="3830" max="3831" width="7.28515625" customWidth="1"/>
    <col min="3832" max="3832" width="13.7109375" customWidth="1"/>
    <col min="3833" max="3833" width="7.28515625" customWidth="1"/>
    <col min="3834" max="3835" width="13.7109375" customWidth="1"/>
    <col min="4080" max="4080" width="16.140625" customWidth="1"/>
    <col min="4081" max="4081" width="23.140625" customWidth="1"/>
    <col min="4082" max="4082" width="13.7109375" customWidth="1"/>
    <col min="4083" max="4084" width="7.28515625" customWidth="1"/>
    <col min="4085" max="4085" width="13.7109375" customWidth="1"/>
    <col min="4086" max="4087" width="7.28515625" customWidth="1"/>
    <col min="4088" max="4088" width="13.7109375" customWidth="1"/>
    <col min="4089" max="4089" width="7.28515625" customWidth="1"/>
    <col min="4090" max="4091" width="13.7109375" customWidth="1"/>
    <col min="4336" max="4336" width="16.140625" customWidth="1"/>
    <col min="4337" max="4337" width="23.140625" customWidth="1"/>
    <col min="4338" max="4338" width="13.7109375" customWidth="1"/>
    <col min="4339" max="4340" width="7.28515625" customWidth="1"/>
    <col min="4341" max="4341" width="13.7109375" customWidth="1"/>
    <col min="4342" max="4343" width="7.28515625" customWidth="1"/>
    <col min="4344" max="4344" width="13.7109375" customWidth="1"/>
    <col min="4345" max="4345" width="7.28515625" customWidth="1"/>
    <col min="4346" max="4347" width="13.7109375" customWidth="1"/>
    <col min="4592" max="4592" width="16.140625" customWidth="1"/>
    <col min="4593" max="4593" width="23.140625" customWidth="1"/>
    <col min="4594" max="4594" width="13.7109375" customWidth="1"/>
    <col min="4595" max="4596" width="7.28515625" customWidth="1"/>
    <col min="4597" max="4597" width="13.7109375" customWidth="1"/>
    <col min="4598" max="4599" width="7.28515625" customWidth="1"/>
    <col min="4600" max="4600" width="13.7109375" customWidth="1"/>
    <col min="4601" max="4601" width="7.28515625" customWidth="1"/>
    <col min="4602" max="4603" width="13.7109375" customWidth="1"/>
    <col min="4848" max="4848" width="16.140625" customWidth="1"/>
    <col min="4849" max="4849" width="23.140625" customWidth="1"/>
    <col min="4850" max="4850" width="13.7109375" customWidth="1"/>
    <col min="4851" max="4852" width="7.28515625" customWidth="1"/>
    <col min="4853" max="4853" width="13.7109375" customWidth="1"/>
    <col min="4854" max="4855" width="7.28515625" customWidth="1"/>
    <col min="4856" max="4856" width="13.7109375" customWidth="1"/>
    <col min="4857" max="4857" width="7.28515625" customWidth="1"/>
    <col min="4858" max="4859" width="13.7109375" customWidth="1"/>
    <col min="5104" max="5104" width="16.140625" customWidth="1"/>
    <col min="5105" max="5105" width="23.140625" customWidth="1"/>
    <col min="5106" max="5106" width="13.7109375" customWidth="1"/>
    <col min="5107" max="5108" width="7.28515625" customWidth="1"/>
    <col min="5109" max="5109" width="13.7109375" customWidth="1"/>
    <col min="5110" max="5111" width="7.28515625" customWidth="1"/>
    <col min="5112" max="5112" width="13.7109375" customWidth="1"/>
    <col min="5113" max="5113" width="7.28515625" customWidth="1"/>
    <col min="5114" max="5115" width="13.7109375" customWidth="1"/>
    <col min="5360" max="5360" width="16.140625" customWidth="1"/>
    <col min="5361" max="5361" width="23.140625" customWidth="1"/>
    <col min="5362" max="5362" width="13.7109375" customWidth="1"/>
    <col min="5363" max="5364" width="7.28515625" customWidth="1"/>
    <col min="5365" max="5365" width="13.7109375" customWidth="1"/>
    <col min="5366" max="5367" width="7.28515625" customWidth="1"/>
    <col min="5368" max="5368" width="13.7109375" customWidth="1"/>
    <col min="5369" max="5369" width="7.28515625" customWidth="1"/>
    <col min="5370" max="5371" width="13.7109375" customWidth="1"/>
    <col min="5616" max="5616" width="16.140625" customWidth="1"/>
    <col min="5617" max="5617" width="23.140625" customWidth="1"/>
    <col min="5618" max="5618" width="13.7109375" customWidth="1"/>
    <col min="5619" max="5620" width="7.28515625" customWidth="1"/>
    <col min="5621" max="5621" width="13.7109375" customWidth="1"/>
    <col min="5622" max="5623" width="7.28515625" customWidth="1"/>
    <col min="5624" max="5624" width="13.7109375" customWidth="1"/>
    <col min="5625" max="5625" width="7.28515625" customWidth="1"/>
    <col min="5626" max="5627" width="13.7109375" customWidth="1"/>
    <col min="5872" max="5872" width="16.140625" customWidth="1"/>
    <col min="5873" max="5873" width="23.140625" customWidth="1"/>
    <col min="5874" max="5874" width="13.7109375" customWidth="1"/>
    <col min="5875" max="5876" width="7.28515625" customWidth="1"/>
    <col min="5877" max="5877" width="13.7109375" customWidth="1"/>
    <col min="5878" max="5879" width="7.28515625" customWidth="1"/>
    <col min="5880" max="5880" width="13.7109375" customWidth="1"/>
    <col min="5881" max="5881" width="7.28515625" customWidth="1"/>
    <col min="5882" max="5883" width="13.7109375" customWidth="1"/>
    <col min="6128" max="6128" width="16.140625" customWidth="1"/>
    <col min="6129" max="6129" width="23.140625" customWidth="1"/>
    <col min="6130" max="6130" width="13.7109375" customWidth="1"/>
    <col min="6131" max="6132" width="7.28515625" customWidth="1"/>
    <col min="6133" max="6133" width="13.7109375" customWidth="1"/>
    <col min="6134" max="6135" width="7.28515625" customWidth="1"/>
    <col min="6136" max="6136" width="13.7109375" customWidth="1"/>
    <col min="6137" max="6137" width="7.28515625" customWidth="1"/>
    <col min="6138" max="6139" width="13.7109375" customWidth="1"/>
    <col min="6384" max="6384" width="16.140625" customWidth="1"/>
    <col min="6385" max="6385" width="23.140625" customWidth="1"/>
    <col min="6386" max="6386" width="13.7109375" customWidth="1"/>
    <col min="6387" max="6388" width="7.28515625" customWidth="1"/>
    <col min="6389" max="6389" width="13.7109375" customWidth="1"/>
    <col min="6390" max="6391" width="7.28515625" customWidth="1"/>
    <col min="6392" max="6392" width="13.7109375" customWidth="1"/>
    <col min="6393" max="6393" width="7.28515625" customWidth="1"/>
    <col min="6394" max="6395" width="13.7109375" customWidth="1"/>
    <col min="6640" max="6640" width="16.140625" customWidth="1"/>
    <col min="6641" max="6641" width="23.140625" customWidth="1"/>
    <col min="6642" max="6642" width="13.7109375" customWidth="1"/>
    <col min="6643" max="6644" width="7.28515625" customWidth="1"/>
    <col min="6645" max="6645" width="13.7109375" customWidth="1"/>
    <col min="6646" max="6647" width="7.28515625" customWidth="1"/>
    <col min="6648" max="6648" width="13.7109375" customWidth="1"/>
    <col min="6649" max="6649" width="7.28515625" customWidth="1"/>
    <col min="6650" max="6651" width="13.7109375" customWidth="1"/>
    <col min="6896" max="6896" width="16.140625" customWidth="1"/>
    <col min="6897" max="6897" width="23.140625" customWidth="1"/>
    <col min="6898" max="6898" width="13.7109375" customWidth="1"/>
    <col min="6899" max="6900" width="7.28515625" customWidth="1"/>
    <col min="6901" max="6901" width="13.7109375" customWidth="1"/>
    <col min="6902" max="6903" width="7.28515625" customWidth="1"/>
    <col min="6904" max="6904" width="13.7109375" customWidth="1"/>
    <col min="6905" max="6905" width="7.28515625" customWidth="1"/>
    <col min="6906" max="6907" width="13.7109375" customWidth="1"/>
    <col min="7152" max="7152" width="16.140625" customWidth="1"/>
    <col min="7153" max="7153" width="23.140625" customWidth="1"/>
    <col min="7154" max="7154" width="13.7109375" customWidth="1"/>
    <col min="7155" max="7156" width="7.28515625" customWidth="1"/>
    <col min="7157" max="7157" width="13.7109375" customWidth="1"/>
    <col min="7158" max="7159" width="7.28515625" customWidth="1"/>
    <col min="7160" max="7160" width="13.7109375" customWidth="1"/>
    <col min="7161" max="7161" width="7.28515625" customWidth="1"/>
    <col min="7162" max="7163" width="13.7109375" customWidth="1"/>
    <col min="7408" max="7408" width="16.140625" customWidth="1"/>
    <col min="7409" max="7409" width="23.140625" customWidth="1"/>
    <col min="7410" max="7410" width="13.7109375" customWidth="1"/>
    <col min="7411" max="7412" width="7.28515625" customWidth="1"/>
    <col min="7413" max="7413" width="13.7109375" customWidth="1"/>
    <col min="7414" max="7415" width="7.28515625" customWidth="1"/>
    <col min="7416" max="7416" width="13.7109375" customWidth="1"/>
    <col min="7417" max="7417" width="7.28515625" customWidth="1"/>
    <col min="7418" max="7419" width="13.7109375" customWidth="1"/>
    <col min="7664" max="7664" width="16.140625" customWidth="1"/>
    <col min="7665" max="7665" width="23.140625" customWidth="1"/>
    <col min="7666" max="7666" width="13.7109375" customWidth="1"/>
    <col min="7667" max="7668" width="7.28515625" customWidth="1"/>
    <col min="7669" max="7669" width="13.7109375" customWidth="1"/>
    <col min="7670" max="7671" width="7.28515625" customWidth="1"/>
    <col min="7672" max="7672" width="13.7109375" customWidth="1"/>
    <col min="7673" max="7673" width="7.28515625" customWidth="1"/>
    <col min="7674" max="7675" width="13.7109375" customWidth="1"/>
    <col min="7920" max="7920" width="16.140625" customWidth="1"/>
    <col min="7921" max="7921" width="23.140625" customWidth="1"/>
    <col min="7922" max="7922" width="13.7109375" customWidth="1"/>
    <col min="7923" max="7924" width="7.28515625" customWidth="1"/>
    <col min="7925" max="7925" width="13.7109375" customWidth="1"/>
    <col min="7926" max="7927" width="7.28515625" customWidth="1"/>
    <col min="7928" max="7928" width="13.7109375" customWidth="1"/>
    <col min="7929" max="7929" width="7.28515625" customWidth="1"/>
    <col min="7930" max="7931" width="13.7109375" customWidth="1"/>
    <col min="8176" max="8176" width="16.140625" customWidth="1"/>
    <col min="8177" max="8177" width="23.140625" customWidth="1"/>
    <col min="8178" max="8178" width="13.7109375" customWidth="1"/>
    <col min="8179" max="8180" width="7.28515625" customWidth="1"/>
    <col min="8181" max="8181" width="13.7109375" customWidth="1"/>
    <col min="8182" max="8183" width="7.28515625" customWidth="1"/>
    <col min="8184" max="8184" width="13.7109375" customWidth="1"/>
    <col min="8185" max="8185" width="7.28515625" customWidth="1"/>
    <col min="8186" max="8187" width="13.7109375" customWidth="1"/>
    <col min="8432" max="8432" width="16.140625" customWidth="1"/>
    <col min="8433" max="8433" width="23.140625" customWidth="1"/>
    <col min="8434" max="8434" width="13.7109375" customWidth="1"/>
    <col min="8435" max="8436" width="7.28515625" customWidth="1"/>
    <col min="8437" max="8437" width="13.7109375" customWidth="1"/>
    <col min="8438" max="8439" width="7.28515625" customWidth="1"/>
    <col min="8440" max="8440" width="13.7109375" customWidth="1"/>
    <col min="8441" max="8441" width="7.28515625" customWidth="1"/>
    <col min="8442" max="8443" width="13.7109375" customWidth="1"/>
    <col min="8688" max="8688" width="16.140625" customWidth="1"/>
    <col min="8689" max="8689" width="23.140625" customWidth="1"/>
    <col min="8690" max="8690" width="13.7109375" customWidth="1"/>
    <col min="8691" max="8692" width="7.28515625" customWidth="1"/>
    <col min="8693" max="8693" width="13.7109375" customWidth="1"/>
    <col min="8694" max="8695" width="7.28515625" customWidth="1"/>
    <col min="8696" max="8696" width="13.7109375" customWidth="1"/>
    <col min="8697" max="8697" width="7.28515625" customWidth="1"/>
    <col min="8698" max="8699" width="13.7109375" customWidth="1"/>
    <col min="8944" max="8944" width="16.140625" customWidth="1"/>
    <col min="8945" max="8945" width="23.140625" customWidth="1"/>
    <col min="8946" max="8946" width="13.7109375" customWidth="1"/>
    <col min="8947" max="8948" width="7.28515625" customWidth="1"/>
    <col min="8949" max="8949" width="13.7109375" customWidth="1"/>
    <col min="8950" max="8951" width="7.28515625" customWidth="1"/>
    <col min="8952" max="8952" width="13.7109375" customWidth="1"/>
    <col min="8953" max="8953" width="7.28515625" customWidth="1"/>
    <col min="8954" max="8955" width="13.7109375" customWidth="1"/>
    <col min="9200" max="9200" width="16.140625" customWidth="1"/>
    <col min="9201" max="9201" width="23.140625" customWidth="1"/>
    <col min="9202" max="9202" width="13.7109375" customWidth="1"/>
    <col min="9203" max="9204" width="7.28515625" customWidth="1"/>
    <col min="9205" max="9205" width="13.7109375" customWidth="1"/>
    <col min="9206" max="9207" width="7.28515625" customWidth="1"/>
    <col min="9208" max="9208" width="13.7109375" customWidth="1"/>
    <col min="9209" max="9209" width="7.28515625" customWidth="1"/>
    <col min="9210" max="9211" width="13.7109375" customWidth="1"/>
    <col min="9456" max="9456" width="16.140625" customWidth="1"/>
    <col min="9457" max="9457" width="23.140625" customWidth="1"/>
    <col min="9458" max="9458" width="13.7109375" customWidth="1"/>
    <col min="9459" max="9460" width="7.28515625" customWidth="1"/>
    <col min="9461" max="9461" width="13.7109375" customWidth="1"/>
    <col min="9462" max="9463" width="7.28515625" customWidth="1"/>
    <col min="9464" max="9464" width="13.7109375" customWidth="1"/>
    <col min="9465" max="9465" width="7.28515625" customWidth="1"/>
    <col min="9466" max="9467" width="13.7109375" customWidth="1"/>
    <col min="9712" max="9712" width="16.140625" customWidth="1"/>
    <col min="9713" max="9713" width="23.140625" customWidth="1"/>
    <col min="9714" max="9714" width="13.7109375" customWidth="1"/>
    <col min="9715" max="9716" width="7.28515625" customWidth="1"/>
    <col min="9717" max="9717" width="13.7109375" customWidth="1"/>
    <col min="9718" max="9719" width="7.28515625" customWidth="1"/>
    <col min="9720" max="9720" width="13.7109375" customWidth="1"/>
    <col min="9721" max="9721" width="7.28515625" customWidth="1"/>
    <col min="9722" max="9723" width="13.7109375" customWidth="1"/>
    <col min="9968" max="9968" width="16.140625" customWidth="1"/>
    <col min="9969" max="9969" width="23.140625" customWidth="1"/>
    <col min="9970" max="9970" width="13.7109375" customWidth="1"/>
    <col min="9971" max="9972" width="7.28515625" customWidth="1"/>
    <col min="9973" max="9973" width="13.7109375" customWidth="1"/>
    <col min="9974" max="9975" width="7.28515625" customWidth="1"/>
    <col min="9976" max="9976" width="13.7109375" customWidth="1"/>
    <col min="9977" max="9977" width="7.28515625" customWidth="1"/>
    <col min="9978" max="9979" width="13.7109375" customWidth="1"/>
    <col min="10224" max="10224" width="16.140625" customWidth="1"/>
    <col min="10225" max="10225" width="23.140625" customWidth="1"/>
    <col min="10226" max="10226" width="13.7109375" customWidth="1"/>
    <col min="10227" max="10228" width="7.28515625" customWidth="1"/>
    <col min="10229" max="10229" width="13.7109375" customWidth="1"/>
    <col min="10230" max="10231" width="7.28515625" customWidth="1"/>
    <col min="10232" max="10232" width="13.7109375" customWidth="1"/>
    <col min="10233" max="10233" width="7.28515625" customWidth="1"/>
    <col min="10234" max="10235" width="13.7109375" customWidth="1"/>
    <col min="10480" max="10480" width="16.140625" customWidth="1"/>
    <col min="10481" max="10481" width="23.140625" customWidth="1"/>
    <col min="10482" max="10482" width="13.7109375" customWidth="1"/>
    <col min="10483" max="10484" width="7.28515625" customWidth="1"/>
    <col min="10485" max="10485" width="13.7109375" customWidth="1"/>
    <col min="10486" max="10487" width="7.28515625" customWidth="1"/>
    <col min="10488" max="10488" width="13.7109375" customWidth="1"/>
    <col min="10489" max="10489" width="7.28515625" customWidth="1"/>
    <col min="10490" max="10491" width="13.7109375" customWidth="1"/>
    <col min="10736" max="10736" width="16.140625" customWidth="1"/>
    <col min="10737" max="10737" width="23.140625" customWidth="1"/>
    <col min="10738" max="10738" width="13.7109375" customWidth="1"/>
    <col min="10739" max="10740" width="7.28515625" customWidth="1"/>
    <col min="10741" max="10741" width="13.7109375" customWidth="1"/>
    <col min="10742" max="10743" width="7.28515625" customWidth="1"/>
    <col min="10744" max="10744" width="13.7109375" customWidth="1"/>
    <col min="10745" max="10745" width="7.28515625" customWidth="1"/>
    <col min="10746" max="10747" width="13.7109375" customWidth="1"/>
    <col min="10992" max="10992" width="16.140625" customWidth="1"/>
    <col min="10993" max="10993" width="23.140625" customWidth="1"/>
    <col min="10994" max="10994" width="13.7109375" customWidth="1"/>
    <col min="10995" max="10996" width="7.28515625" customWidth="1"/>
    <col min="10997" max="10997" width="13.7109375" customWidth="1"/>
    <col min="10998" max="10999" width="7.28515625" customWidth="1"/>
    <col min="11000" max="11000" width="13.7109375" customWidth="1"/>
    <col min="11001" max="11001" width="7.28515625" customWidth="1"/>
    <col min="11002" max="11003" width="13.7109375" customWidth="1"/>
    <col min="11248" max="11248" width="16.140625" customWidth="1"/>
    <col min="11249" max="11249" width="23.140625" customWidth="1"/>
    <col min="11250" max="11250" width="13.7109375" customWidth="1"/>
    <col min="11251" max="11252" width="7.28515625" customWidth="1"/>
    <col min="11253" max="11253" width="13.7109375" customWidth="1"/>
    <col min="11254" max="11255" width="7.28515625" customWidth="1"/>
    <col min="11256" max="11256" width="13.7109375" customWidth="1"/>
    <col min="11257" max="11257" width="7.28515625" customWidth="1"/>
    <col min="11258" max="11259" width="13.7109375" customWidth="1"/>
    <col min="11504" max="11504" width="16.140625" customWidth="1"/>
    <col min="11505" max="11505" width="23.140625" customWidth="1"/>
    <col min="11506" max="11506" width="13.7109375" customWidth="1"/>
    <col min="11507" max="11508" width="7.28515625" customWidth="1"/>
    <col min="11509" max="11509" width="13.7109375" customWidth="1"/>
    <col min="11510" max="11511" width="7.28515625" customWidth="1"/>
    <col min="11512" max="11512" width="13.7109375" customWidth="1"/>
    <col min="11513" max="11513" width="7.28515625" customWidth="1"/>
    <col min="11514" max="11515" width="13.7109375" customWidth="1"/>
    <col min="11760" max="11760" width="16.140625" customWidth="1"/>
    <col min="11761" max="11761" width="23.140625" customWidth="1"/>
    <col min="11762" max="11762" width="13.7109375" customWidth="1"/>
    <col min="11763" max="11764" width="7.28515625" customWidth="1"/>
    <col min="11765" max="11765" width="13.7109375" customWidth="1"/>
    <col min="11766" max="11767" width="7.28515625" customWidth="1"/>
    <col min="11768" max="11768" width="13.7109375" customWidth="1"/>
    <col min="11769" max="11769" width="7.28515625" customWidth="1"/>
    <col min="11770" max="11771" width="13.7109375" customWidth="1"/>
    <col min="12016" max="12016" width="16.140625" customWidth="1"/>
    <col min="12017" max="12017" width="23.140625" customWidth="1"/>
    <col min="12018" max="12018" width="13.7109375" customWidth="1"/>
    <col min="12019" max="12020" width="7.28515625" customWidth="1"/>
    <col min="12021" max="12021" width="13.7109375" customWidth="1"/>
    <col min="12022" max="12023" width="7.28515625" customWidth="1"/>
    <col min="12024" max="12024" width="13.7109375" customWidth="1"/>
    <col min="12025" max="12025" width="7.28515625" customWidth="1"/>
    <col min="12026" max="12027" width="13.7109375" customWidth="1"/>
    <col min="12272" max="12272" width="16.140625" customWidth="1"/>
    <col min="12273" max="12273" width="23.140625" customWidth="1"/>
    <col min="12274" max="12274" width="13.7109375" customWidth="1"/>
    <col min="12275" max="12276" width="7.28515625" customWidth="1"/>
    <col min="12277" max="12277" width="13.7109375" customWidth="1"/>
    <col min="12278" max="12279" width="7.28515625" customWidth="1"/>
    <col min="12280" max="12280" width="13.7109375" customWidth="1"/>
    <col min="12281" max="12281" width="7.28515625" customWidth="1"/>
    <col min="12282" max="12283" width="13.7109375" customWidth="1"/>
    <col min="12528" max="12528" width="16.140625" customWidth="1"/>
    <col min="12529" max="12529" width="23.140625" customWidth="1"/>
    <col min="12530" max="12530" width="13.7109375" customWidth="1"/>
    <col min="12531" max="12532" width="7.28515625" customWidth="1"/>
    <col min="12533" max="12533" width="13.7109375" customWidth="1"/>
    <col min="12534" max="12535" width="7.28515625" customWidth="1"/>
    <col min="12536" max="12536" width="13.7109375" customWidth="1"/>
    <col min="12537" max="12537" width="7.28515625" customWidth="1"/>
    <col min="12538" max="12539" width="13.7109375" customWidth="1"/>
    <col min="12784" max="12784" width="16.140625" customWidth="1"/>
    <col min="12785" max="12785" width="23.140625" customWidth="1"/>
    <col min="12786" max="12786" width="13.7109375" customWidth="1"/>
    <col min="12787" max="12788" width="7.28515625" customWidth="1"/>
    <col min="12789" max="12789" width="13.7109375" customWidth="1"/>
    <col min="12790" max="12791" width="7.28515625" customWidth="1"/>
    <col min="12792" max="12792" width="13.7109375" customWidth="1"/>
    <col min="12793" max="12793" width="7.28515625" customWidth="1"/>
    <col min="12794" max="12795" width="13.7109375" customWidth="1"/>
    <col min="13040" max="13040" width="16.140625" customWidth="1"/>
    <col min="13041" max="13041" width="23.140625" customWidth="1"/>
    <col min="13042" max="13042" width="13.7109375" customWidth="1"/>
    <col min="13043" max="13044" width="7.28515625" customWidth="1"/>
    <col min="13045" max="13045" width="13.7109375" customWidth="1"/>
    <col min="13046" max="13047" width="7.28515625" customWidth="1"/>
    <col min="13048" max="13048" width="13.7109375" customWidth="1"/>
    <col min="13049" max="13049" width="7.28515625" customWidth="1"/>
    <col min="13050" max="13051" width="13.7109375" customWidth="1"/>
    <col min="13296" max="13296" width="16.140625" customWidth="1"/>
    <col min="13297" max="13297" width="23.140625" customWidth="1"/>
    <col min="13298" max="13298" width="13.7109375" customWidth="1"/>
    <col min="13299" max="13300" width="7.28515625" customWidth="1"/>
    <col min="13301" max="13301" width="13.7109375" customWidth="1"/>
    <col min="13302" max="13303" width="7.28515625" customWidth="1"/>
    <col min="13304" max="13304" width="13.7109375" customWidth="1"/>
    <col min="13305" max="13305" width="7.28515625" customWidth="1"/>
    <col min="13306" max="13307" width="13.7109375" customWidth="1"/>
    <col min="13552" max="13552" width="16.140625" customWidth="1"/>
    <col min="13553" max="13553" width="23.140625" customWidth="1"/>
    <col min="13554" max="13554" width="13.7109375" customWidth="1"/>
    <col min="13555" max="13556" width="7.28515625" customWidth="1"/>
    <col min="13557" max="13557" width="13.7109375" customWidth="1"/>
    <col min="13558" max="13559" width="7.28515625" customWidth="1"/>
    <col min="13560" max="13560" width="13.7109375" customWidth="1"/>
    <col min="13561" max="13561" width="7.28515625" customWidth="1"/>
    <col min="13562" max="13563" width="13.7109375" customWidth="1"/>
    <col min="13808" max="13808" width="16.140625" customWidth="1"/>
    <col min="13809" max="13809" width="23.140625" customWidth="1"/>
    <col min="13810" max="13810" width="13.7109375" customWidth="1"/>
    <col min="13811" max="13812" width="7.28515625" customWidth="1"/>
    <col min="13813" max="13813" width="13.7109375" customWidth="1"/>
    <col min="13814" max="13815" width="7.28515625" customWidth="1"/>
    <col min="13816" max="13816" width="13.7109375" customWidth="1"/>
    <col min="13817" max="13817" width="7.28515625" customWidth="1"/>
    <col min="13818" max="13819" width="13.7109375" customWidth="1"/>
    <col min="14064" max="14064" width="16.140625" customWidth="1"/>
    <col min="14065" max="14065" width="23.140625" customWidth="1"/>
    <col min="14066" max="14066" width="13.7109375" customWidth="1"/>
    <col min="14067" max="14068" width="7.28515625" customWidth="1"/>
    <col min="14069" max="14069" width="13.7109375" customWidth="1"/>
    <col min="14070" max="14071" width="7.28515625" customWidth="1"/>
    <col min="14072" max="14072" width="13.7109375" customWidth="1"/>
    <col min="14073" max="14073" width="7.28515625" customWidth="1"/>
    <col min="14074" max="14075" width="13.7109375" customWidth="1"/>
    <col min="14320" max="14320" width="16.140625" customWidth="1"/>
    <col min="14321" max="14321" width="23.140625" customWidth="1"/>
    <col min="14322" max="14322" width="13.7109375" customWidth="1"/>
    <col min="14323" max="14324" width="7.28515625" customWidth="1"/>
    <col min="14325" max="14325" width="13.7109375" customWidth="1"/>
    <col min="14326" max="14327" width="7.28515625" customWidth="1"/>
    <col min="14328" max="14328" width="13.7109375" customWidth="1"/>
    <col min="14329" max="14329" width="7.28515625" customWidth="1"/>
    <col min="14330" max="14331" width="13.7109375" customWidth="1"/>
    <col min="14576" max="14576" width="16.140625" customWidth="1"/>
    <col min="14577" max="14577" width="23.140625" customWidth="1"/>
    <col min="14578" max="14578" width="13.7109375" customWidth="1"/>
    <col min="14579" max="14580" width="7.28515625" customWidth="1"/>
    <col min="14581" max="14581" width="13.7109375" customWidth="1"/>
    <col min="14582" max="14583" width="7.28515625" customWidth="1"/>
    <col min="14584" max="14584" width="13.7109375" customWidth="1"/>
    <col min="14585" max="14585" width="7.28515625" customWidth="1"/>
    <col min="14586" max="14587" width="13.7109375" customWidth="1"/>
    <col min="14832" max="14832" width="16.140625" customWidth="1"/>
    <col min="14833" max="14833" width="23.140625" customWidth="1"/>
    <col min="14834" max="14834" width="13.7109375" customWidth="1"/>
    <col min="14835" max="14836" width="7.28515625" customWidth="1"/>
    <col min="14837" max="14837" width="13.7109375" customWidth="1"/>
    <col min="14838" max="14839" width="7.28515625" customWidth="1"/>
    <col min="14840" max="14840" width="13.7109375" customWidth="1"/>
    <col min="14841" max="14841" width="7.28515625" customWidth="1"/>
    <col min="14842" max="14843" width="13.7109375" customWidth="1"/>
    <col min="15088" max="15088" width="16.140625" customWidth="1"/>
    <col min="15089" max="15089" width="23.140625" customWidth="1"/>
    <col min="15090" max="15090" width="13.7109375" customWidth="1"/>
    <col min="15091" max="15092" width="7.28515625" customWidth="1"/>
    <col min="15093" max="15093" width="13.7109375" customWidth="1"/>
    <col min="15094" max="15095" width="7.28515625" customWidth="1"/>
    <col min="15096" max="15096" width="13.7109375" customWidth="1"/>
    <col min="15097" max="15097" width="7.28515625" customWidth="1"/>
    <col min="15098" max="15099" width="13.7109375" customWidth="1"/>
    <col min="15344" max="15344" width="16.140625" customWidth="1"/>
    <col min="15345" max="15345" width="23.140625" customWidth="1"/>
    <col min="15346" max="15346" width="13.7109375" customWidth="1"/>
    <col min="15347" max="15348" width="7.28515625" customWidth="1"/>
    <col min="15349" max="15349" width="13.7109375" customWidth="1"/>
    <col min="15350" max="15351" width="7.28515625" customWidth="1"/>
    <col min="15352" max="15352" width="13.7109375" customWidth="1"/>
    <col min="15353" max="15353" width="7.28515625" customWidth="1"/>
    <col min="15354" max="15355" width="13.7109375" customWidth="1"/>
    <col min="15600" max="15600" width="16.140625" customWidth="1"/>
    <col min="15601" max="15601" width="23.140625" customWidth="1"/>
    <col min="15602" max="15602" width="13.7109375" customWidth="1"/>
    <col min="15603" max="15604" width="7.28515625" customWidth="1"/>
    <col min="15605" max="15605" width="13.7109375" customWidth="1"/>
    <col min="15606" max="15607" width="7.28515625" customWidth="1"/>
    <col min="15608" max="15608" width="13.7109375" customWidth="1"/>
    <col min="15609" max="15609" width="7.28515625" customWidth="1"/>
    <col min="15610" max="15611" width="13.7109375" customWidth="1"/>
    <col min="15856" max="15856" width="16.140625" customWidth="1"/>
    <col min="15857" max="15857" width="23.140625" customWidth="1"/>
    <col min="15858" max="15858" width="13.7109375" customWidth="1"/>
    <col min="15859" max="15860" width="7.28515625" customWidth="1"/>
    <col min="15861" max="15861" width="13.7109375" customWidth="1"/>
    <col min="15862" max="15863" width="7.28515625" customWidth="1"/>
    <col min="15864" max="15864" width="13.7109375" customWidth="1"/>
    <col min="15865" max="15865" width="7.28515625" customWidth="1"/>
    <col min="15866" max="15867" width="13.7109375" customWidth="1"/>
    <col min="16112" max="16112" width="16.140625" customWidth="1"/>
    <col min="16113" max="16113" width="23.140625" customWidth="1"/>
    <col min="16114" max="16114" width="13.7109375" customWidth="1"/>
    <col min="16115" max="16116" width="7.28515625" customWidth="1"/>
    <col min="16117" max="16117" width="13.7109375" customWidth="1"/>
    <col min="16118" max="16119" width="7.28515625" customWidth="1"/>
    <col min="16120" max="16120" width="13.7109375" customWidth="1"/>
    <col min="16121" max="16121" width="7.28515625" customWidth="1"/>
    <col min="16122" max="16123" width="13.7109375" customWidth="1"/>
  </cols>
  <sheetData>
    <row r="1" spans="1:12">
      <c r="A1" s="49"/>
    </row>
    <row r="2" spans="1:12">
      <c r="A2" s="50" t="s">
        <v>1280</v>
      </c>
      <c r="B2" s="1159" t="s">
        <v>1281</v>
      </c>
      <c r="C2" s="1159"/>
      <c r="D2" s="1159"/>
      <c r="E2" s="1159"/>
      <c r="F2" s="1159"/>
      <c r="G2" s="1159"/>
      <c r="H2" s="1159"/>
      <c r="I2" s="1159"/>
      <c r="J2" s="1159"/>
      <c r="K2" s="1159"/>
      <c r="L2" s="1159"/>
    </row>
    <row r="3" spans="1:12" ht="9" customHeight="1">
      <c r="B3" s="14"/>
      <c r="C3" s="51"/>
      <c r="D3" s="51"/>
    </row>
    <row r="4" spans="1:12">
      <c r="A4" s="52"/>
      <c r="B4" s="52"/>
      <c r="C4" s="52"/>
      <c r="D4" s="52"/>
      <c r="E4" s="52"/>
      <c r="F4" s="52"/>
      <c r="G4" s="52"/>
      <c r="H4" s="52"/>
      <c r="I4" s="52"/>
      <c r="J4" s="52"/>
      <c r="K4" s="52"/>
      <c r="L4" s="52"/>
    </row>
    <row r="5" spans="1:12">
      <c r="A5" s="52"/>
      <c r="B5" s="52"/>
      <c r="C5" s="52"/>
      <c r="D5" s="52"/>
      <c r="E5" s="52"/>
      <c r="F5" s="52"/>
      <c r="G5" s="52"/>
      <c r="H5" s="52"/>
      <c r="I5" s="52"/>
      <c r="J5" s="52"/>
      <c r="K5" s="52"/>
      <c r="L5" s="52"/>
    </row>
    <row r="6" spans="1:12">
      <c r="A6" s="52"/>
      <c r="B6" s="52"/>
      <c r="C6" s="52"/>
      <c r="D6" s="52"/>
      <c r="E6" s="52"/>
      <c r="F6" s="52"/>
      <c r="G6" s="52"/>
      <c r="H6" s="52"/>
      <c r="I6" s="52"/>
      <c r="J6" s="52"/>
      <c r="K6" s="52"/>
      <c r="L6" s="52"/>
    </row>
    <row r="7" spans="1:12">
      <c r="A7" s="52"/>
      <c r="B7" s="52"/>
      <c r="C7" s="52"/>
      <c r="D7" s="52"/>
      <c r="E7" s="52"/>
      <c r="F7" s="52"/>
      <c r="G7" s="52"/>
      <c r="H7" s="52"/>
      <c r="I7" s="52"/>
      <c r="J7" s="52"/>
      <c r="K7" s="52"/>
      <c r="L7" s="52"/>
    </row>
    <row r="8" spans="1:12">
      <c r="A8" s="52"/>
      <c r="B8" s="52"/>
      <c r="C8" s="52"/>
      <c r="D8" s="52"/>
      <c r="E8" s="52"/>
      <c r="F8" s="52"/>
      <c r="G8" s="52"/>
      <c r="H8" s="52"/>
      <c r="I8" s="52"/>
      <c r="J8" s="52"/>
      <c r="K8" s="52"/>
      <c r="L8" s="52"/>
    </row>
    <row r="9" spans="1:12" ht="33.75" customHeight="1">
      <c r="A9" s="1184" t="s">
        <v>1281</v>
      </c>
      <c r="B9" s="1184"/>
      <c r="C9" s="1184"/>
      <c r="D9" s="1184"/>
      <c r="E9" s="1184"/>
      <c r="F9" s="1184"/>
      <c r="G9" s="1184"/>
      <c r="H9" s="1184"/>
      <c r="I9" s="1184"/>
      <c r="J9" s="1184"/>
      <c r="K9" s="1184"/>
      <c r="L9" s="1184"/>
    </row>
    <row r="10" spans="1:12" ht="12.75" customHeight="1">
      <c r="A10" s="1184"/>
      <c r="B10" s="1184"/>
      <c r="C10" s="1184"/>
      <c r="D10" s="1184"/>
      <c r="E10" s="1184"/>
      <c r="F10" s="1184"/>
      <c r="G10" s="1184"/>
      <c r="H10" s="1184"/>
      <c r="I10" s="1184"/>
      <c r="J10" s="1184"/>
      <c r="K10" s="1184"/>
      <c r="L10" s="1184"/>
    </row>
    <row r="11" spans="1:12">
      <c r="A11" s="52"/>
      <c r="B11" s="52"/>
      <c r="C11" s="52"/>
      <c r="D11" s="52"/>
      <c r="E11" s="52"/>
      <c r="F11" s="52"/>
      <c r="G11" s="52"/>
      <c r="H11" s="52"/>
      <c r="I11" s="52"/>
      <c r="J11" s="52"/>
      <c r="K11" s="52"/>
      <c r="L11" s="52"/>
    </row>
    <row r="12" spans="1:12">
      <c r="A12" s="52"/>
      <c r="B12" s="52"/>
      <c r="C12" s="52"/>
      <c r="D12" s="52"/>
      <c r="E12" s="52"/>
      <c r="F12" s="52"/>
      <c r="G12" s="52"/>
      <c r="H12" s="52"/>
      <c r="I12" s="52"/>
      <c r="J12" s="52"/>
      <c r="K12" s="52"/>
      <c r="L12" s="52"/>
    </row>
    <row r="13" spans="1:12">
      <c r="A13" s="52"/>
      <c r="B13" s="52"/>
      <c r="C13" s="52"/>
      <c r="D13" s="52"/>
      <c r="E13" s="52"/>
      <c r="F13" s="52"/>
      <c r="G13" s="52"/>
      <c r="H13" s="52"/>
      <c r="I13" s="52"/>
      <c r="J13" s="52"/>
      <c r="K13" s="52"/>
      <c r="L13" s="52"/>
    </row>
    <row r="14" spans="1:12">
      <c r="A14" s="52"/>
      <c r="B14" s="52"/>
      <c r="C14" s="52"/>
      <c r="D14" s="52"/>
      <c r="E14" s="52"/>
      <c r="F14" s="52"/>
      <c r="G14" s="52"/>
      <c r="H14" s="52"/>
      <c r="I14" s="52"/>
      <c r="J14" s="52"/>
      <c r="K14" s="52"/>
      <c r="L14" s="52"/>
    </row>
    <row r="15" spans="1:12">
      <c r="A15" s="52"/>
      <c r="B15" s="52"/>
      <c r="C15" s="52"/>
      <c r="D15" s="52"/>
      <c r="E15" s="52"/>
      <c r="F15" s="52"/>
      <c r="G15" s="52"/>
      <c r="H15" s="52"/>
      <c r="I15" s="52"/>
      <c r="J15" s="52"/>
      <c r="K15" s="52"/>
      <c r="L15" s="52"/>
    </row>
    <row r="16" spans="1:12">
      <c r="A16" s="52"/>
      <c r="B16" s="52"/>
      <c r="C16" s="52"/>
      <c r="D16" s="52"/>
      <c r="E16" s="52"/>
      <c r="F16" s="52"/>
      <c r="G16" s="52"/>
      <c r="H16" s="52"/>
      <c r="I16" s="52"/>
      <c r="J16" s="52"/>
      <c r="K16" s="52"/>
      <c r="L16" s="52"/>
    </row>
    <row r="17" spans="1:12">
      <c r="A17" s="52"/>
      <c r="B17" s="52"/>
      <c r="C17" s="52"/>
      <c r="D17" s="52"/>
      <c r="E17" s="52"/>
      <c r="F17" s="52"/>
      <c r="G17" s="52"/>
      <c r="H17" s="52"/>
      <c r="I17" s="52"/>
      <c r="J17" s="52"/>
      <c r="K17" s="52"/>
      <c r="L17" s="52"/>
    </row>
    <row r="18" spans="1:12">
      <c r="A18" s="52"/>
      <c r="B18" s="52"/>
      <c r="C18" s="52"/>
      <c r="D18" s="52"/>
      <c r="E18" s="52"/>
      <c r="F18" s="52"/>
      <c r="G18" s="52"/>
      <c r="H18" s="52"/>
      <c r="I18" s="52"/>
      <c r="J18" s="52"/>
      <c r="K18" s="52"/>
      <c r="L18" s="52"/>
    </row>
    <row r="19" spans="1:12">
      <c r="A19" s="52"/>
      <c r="B19" s="52"/>
      <c r="C19" s="52"/>
      <c r="D19" s="52"/>
      <c r="E19" s="52"/>
      <c r="F19" s="52"/>
      <c r="G19" s="52"/>
      <c r="H19" s="52"/>
      <c r="I19" s="52"/>
      <c r="J19" s="52"/>
      <c r="K19" s="52"/>
      <c r="L19" s="52"/>
    </row>
    <row r="20" spans="1:12">
      <c r="A20" s="52"/>
      <c r="B20" s="52"/>
      <c r="C20" s="52"/>
      <c r="D20" s="52"/>
      <c r="E20" s="52"/>
      <c r="F20" s="52"/>
      <c r="G20" s="52"/>
      <c r="H20" s="52"/>
      <c r="I20" s="52"/>
      <c r="J20" s="52"/>
      <c r="K20" s="52"/>
      <c r="L20" s="52"/>
    </row>
    <row r="21" spans="1:12">
      <c r="A21" s="52"/>
      <c r="B21" s="52"/>
      <c r="C21" s="52"/>
      <c r="D21" s="52"/>
      <c r="E21" s="52"/>
      <c r="F21" s="52"/>
      <c r="G21" s="52"/>
      <c r="H21" s="52"/>
      <c r="I21" s="52"/>
      <c r="J21" s="52"/>
      <c r="K21" s="52"/>
      <c r="L21" s="52"/>
    </row>
    <row r="22" spans="1:12">
      <c r="A22" s="52"/>
      <c r="B22" s="52"/>
      <c r="C22" s="52"/>
      <c r="D22" s="52"/>
      <c r="E22" s="52"/>
      <c r="F22" s="52"/>
      <c r="G22" s="52"/>
      <c r="H22" s="52"/>
      <c r="I22" s="52"/>
      <c r="J22" s="52"/>
      <c r="K22" s="52"/>
      <c r="L22" s="52"/>
    </row>
    <row r="23" spans="1:12">
      <c r="A23" s="52"/>
      <c r="B23" s="52"/>
      <c r="C23" s="52"/>
      <c r="D23" s="52"/>
      <c r="E23" s="52"/>
      <c r="F23" s="52"/>
      <c r="G23" s="52"/>
      <c r="H23" s="52"/>
      <c r="I23" s="52"/>
      <c r="J23" s="52"/>
      <c r="K23" s="52"/>
      <c r="L23" s="52"/>
    </row>
    <row r="24" spans="1:12">
      <c r="A24" s="52"/>
      <c r="B24" s="52"/>
      <c r="C24" s="52"/>
      <c r="D24" s="52"/>
      <c r="E24" s="52"/>
      <c r="F24" s="52"/>
      <c r="G24" s="52"/>
      <c r="H24" s="52"/>
      <c r="I24" s="52"/>
      <c r="J24" s="52"/>
      <c r="K24" s="52"/>
      <c r="L24" s="52"/>
    </row>
    <row r="25" spans="1:12">
      <c r="A25" s="52"/>
      <c r="B25" s="52"/>
      <c r="C25" s="52"/>
      <c r="D25" s="52"/>
      <c r="E25" s="52"/>
      <c r="F25" s="52"/>
      <c r="G25" s="52"/>
      <c r="H25" s="52"/>
      <c r="I25" s="52"/>
      <c r="J25" s="52"/>
      <c r="K25" s="52"/>
      <c r="L25" s="52"/>
    </row>
    <row r="26" spans="1:12">
      <c r="A26" s="52"/>
      <c r="B26" s="52"/>
      <c r="C26" s="52"/>
      <c r="D26" s="52"/>
      <c r="E26" s="52"/>
      <c r="F26" s="52"/>
      <c r="G26" s="52"/>
      <c r="H26" s="52"/>
      <c r="I26" s="52"/>
      <c r="J26" s="52"/>
      <c r="K26" s="52"/>
      <c r="L26" s="52"/>
    </row>
    <row r="27" spans="1:12">
      <c r="A27" s="52"/>
      <c r="B27" s="52"/>
      <c r="C27" s="52"/>
      <c r="D27" s="52"/>
      <c r="E27" s="52"/>
      <c r="F27" s="52"/>
      <c r="G27" s="52"/>
      <c r="H27" s="52"/>
      <c r="I27" s="52"/>
      <c r="J27" s="52"/>
      <c r="K27" s="52"/>
      <c r="L27" s="52"/>
    </row>
    <row r="28" spans="1:12">
      <c r="A28" s="52"/>
      <c r="B28" s="52"/>
      <c r="C28" s="52"/>
      <c r="D28" s="52"/>
      <c r="E28" s="52"/>
      <c r="F28" s="52"/>
      <c r="G28" s="52"/>
      <c r="H28" s="52"/>
      <c r="I28" s="52"/>
      <c r="J28" s="52"/>
      <c r="K28" s="52"/>
      <c r="L28" s="52"/>
    </row>
    <row r="29" spans="1:12">
      <c r="A29" s="52"/>
      <c r="B29" s="52"/>
      <c r="C29" s="52"/>
      <c r="D29" s="52"/>
      <c r="E29" s="52"/>
      <c r="F29" s="52"/>
      <c r="G29" s="52"/>
      <c r="H29" s="52"/>
      <c r="I29" s="52"/>
      <c r="J29" s="52"/>
      <c r="K29" s="52"/>
      <c r="L29" s="52"/>
    </row>
    <row r="30" spans="1:12">
      <c r="A30" s="52"/>
      <c r="B30" s="52"/>
      <c r="C30" s="52"/>
      <c r="D30" s="52"/>
      <c r="E30" s="52"/>
      <c r="F30" s="52"/>
      <c r="G30" s="52"/>
      <c r="H30" s="52"/>
      <c r="I30" s="52"/>
      <c r="J30" s="52"/>
      <c r="K30" s="52"/>
      <c r="L30" s="52"/>
    </row>
    <row r="31" spans="1:12">
      <c r="A31" s="52"/>
      <c r="B31" s="52"/>
      <c r="C31" s="52"/>
      <c r="D31" s="52"/>
      <c r="E31" s="52"/>
      <c r="F31" s="52"/>
      <c r="G31" s="52"/>
      <c r="H31" s="52"/>
      <c r="I31" s="52"/>
      <c r="J31" s="52"/>
      <c r="K31" s="52"/>
      <c r="L31" s="52"/>
    </row>
    <row r="32" spans="1:12">
      <c r="A32" s="52"/>
      <c r="B32" s="52"/>
      <c r="C32" s="52"/>
      <c r="D32" s="52"/>
      <c r="E32" s="52"/>
      <c r="F32" s="52"/>
      <c r="G32" s="52"/>
      <c r="H32" s="52"/>
      <c r="I32" s="52"/>
      <c r="J32" s="52"/>
      <c r="K32" s="52"/>
      <c r="L32" s="52"/>
    </row>
    <row r="33" spans="1:12">
      <c r="A33" s="52"/>
      <c r="B33" s="52"/>
      <c r="C33" s="52"/>
      <c r="D33" s="52"/>
      <c r="E33" s="52"/>
      <c r="F33" s="52"/>
      <c r="G33" s="52"/>
      <c r="H33" s="52"/>
      <c r="I33" s="52"/>
      <c r="J33" s="52"/>
      <c r="K33" s="52"/>
      <c r="L33" s="52"/>
    </row>
    <row r="34" spans="1:12">
      <c r="A34" s="52"/>
      <c r="B34" s="52"/>
      <c r="C34" s="52"/>
      <c r="D34" s="52"/>
      <c r="E34" s="52"/>
      <c r="F34" s="52"/>
      <c r="G34" s="52"/>
      <c r="H34" s="52"/>
      <c r="I34" s="52"/>
      <c r="J34" s="52"/>
      <c r="K34" s="52"/>
      <c r="L34" s="52"/>
    </row>
    <row r="35" spans="1:12">
      <c r="A35" s="52"/>
      <c r="B35" s="52"/>
      <c r="C35" s="52"/>
      <c r="D35" s="52"/>
      <c r="E35" s="52"/>
      <c r="F35" s="52"/>
      <c r="G35" s="52"/>
      <c r="H35" s="52"/>
      <c r="I35" s="52"/>
      <c r="J35" s="52"/>
      <c r="K35" s="52"/>
      <c r="L35" s="52"/>
    </row>
    <row r="36" spans="1:12">
      <c r="A36" s="52"/>
      <c r="B36" s="52"/>
      <c r="C36" s="52"/>
      <c r="D36" s="52"/>
      <c r="E36" s="52"/>
      <c r="F36" s="52"/>
      <c r="G36" s="52"/>
      <c r="H36" s="52"/>
      <c r="I36" s="52"/>
      <c r="J36" s="52"/>
      <c r="K36" s="52"/>
      <c r="L36" s="52"/>
    </row>
    <row r="37" spans="1:12">
      <c r="A37" s="52"/>
      <c r="B37" s="52"/>
      <c r="C37" s="52"/>
      <c r="D37" s="52"/>
      <c r="E37" s="52"/>
      <c r="F37" s="52"/>
      <c r="G37" s="52"/>
      <c r="H37" s="52"/>
      <c r="I37" s="52"/>
      <c r="J37" s="52"/>
      <c r="K37" s="52"/>
      <c r="L37" s="52"/>
    </row>
    <row r="38" spans="1:12">
      <c r="A38" s="52"/>
      <c r="B38" s="52"/>
      <c r="C38" s="52"/>
      <c r="D38" s="52"/>
      <c r="E38" s="52"/>
      <c r="F38" s="52"/>
      <c r="G38" s="52"/>
      <c r="H38" s="52"/>
      <c r="I38" s="52"/>
      <c r="J38" s="52"/>
      <c r="K38" s="52"/>
      <c r="L38" s="52"/>
    </row>
    <row r="39" spans="1:12">
      <c r="A39" s="52"/>
      <c r="B39" s="52"/>
      <c r="C39" s="52"/>
      <c r="D39" s="52"/>
      <c r="E39" s="52"/>
      <c r="F39" s="52"/>
      <c r="G39" s="52"/>
      <c r="H39" s="52"/>
      <c r="I39" s="52"/>
      <c r="J39" s="52"/>
      <c r="K39" s="52"/>
      <c r="L39" s="52"/>
    </row>
    <row r="40" spans="1:12">
      <c r="A40" s="52"/>
      <c r="B40" s="52"/>
      <c r="C40" s="52"/>
      <c r="D40" s="52"/>
      <c r="E40" s="52"/>
      <c r="F40" s="52"/>
      <c r="G40" s="52"/>
      <c r="H40" s="52"/>
      <c r="I40" s="52"/>
      <c r="J40" s="52"/>
      <c r="K40" s="52"/>
      <c r="L40" s="52"/>
    </row>
    <row r="41" spans="1:12">
      <c r="A41" s="52"/>
      <c r="B41" s="52"/>
      <c r="C41" s="52"/>
      <c r="D41" s="52"/>
      <c r="E41" s="52"/>
      <c r="F41" s="52"/>
      <c r="G41" s="52"/>
      <c r="H41" s="52"/>
      <c r="I41" s="52"/>
      <c r="J41" s="52"/>
      <c r="K41" s="52"/>
      <c r="L41" s="52"/>
    </row>
    <row r="42" spans="1:12" s="54" customFormat="1" ht="12.75" customHeight="1">
      <c r="A42" s="295" t="s">
        <v>260</v>
      </c>
      <c r="E42" s="55"/>
      <c r="F42" s="55"/>
      <c r="G42" s="55"/>
      <c r="H42" s="55"/>
      <c r="I42" s="55"/>
    </row>
    <row r="43" spans="1:12" s="54" customFormat="1">
      <c r="A43" s="56" t="s">
        <v>1280</v>
      </c>
      <c r="B43" s="1151" t="s">
        <v>1281</v>
      </c>
      <c r="C43" s="1151"/>
      <c r="D43" s="1151"/>
      <c r="E43" s="1151"/>
      <c r="F43" s="1151"/>
      <c r="G43" s="1151"/>
      <c r="H43" s="1151"/>
      <c r="I43" s="1151"/>
      <c r="J43" s="1151"/>
      <c r="K43" s="1151"/>
      <c r="L43" s="1151"/>
    </row>
    <row r="44" spans="1:12" s="54" customFormat="1" ht="9" customHeight="1">
      <c r="A44" s="296"/>
      <c r="B44" s="58"/>
      <c r="C44" s="58"/>
      <c r="D44" s="58"/>
      <c r="E44" s="59"/>
      <c r="F44" s="59"/>
      <c r="G44" s="59"/>
      <c r="H44" s="59"/>
      <c r="I44" s="59"/>
      <c r="J44" s="58"/>
      <c r="K44" s="58"/>
      <c r="L44" s="58"/>
    </row>
    <row r="45" spans="1:12" s="54" customFormat="1" ht="27" customHeight="1">
      <c r="B45" s="1152" t="s">
        <v>261</v>
      </c>
      <c r="C45" s="1152"/>
      <c r="D45" s="1152"/>
      <c r="E45" s="1152"/>
      <c r="F45" s="1152"/>
      <c r="G45" s="1152"/>
      <c r="H45" s="1152"/>
      <c r="I45" s="1152"/>
      <c r="J45" s="1152"/>
      <c r="K45" s="1152"/>
      <c r="L45" s="1152"/>
    </row>
    <row r="46" spans="1:12" s="54" customFormat="1">
      <c r="E46" s="55"/>
      <c r="F46" s="55"/>
      <c r="G46" s="55"/>
      <c r="H46" s="55"/>
      <c r="I46" s="55"/>
    </row>
    <row r="47" spans="1:12" s="177" customFormat="1" ht="13.5" customHeight="1">
      <c r="A47" s="61" t="s">
        <v>262</v>
      </c>
      <c r="B47" s="62"/>
      <c r="C47" s="64"/>
      <c r="D47" s="1154" t="s">
        <v>263</v>
      </c>
      <c r="E47" s="1154"/>
      <c r="F47" s="64" t="s">
        <v>263</v>
      </c>
      <c r="G47" s="1154" t="s">
        <v>264</v>
      </c>
      <c r="H47" s="1154"/>
      <c r="I47" s="64" t="s">
        <v>264</v>
      </c>
      <c r="J47" s="64"/>
      <c r="K47" s="62"/>
      <c r="L47" s="62"/>
    </row>
    <row r="48" spans="1:12" s="177" customFormat="1" ht="13.5" customHeight="1">
      <c r="A48" s="61" t="s">
        <v>265</v>
      </c>
      <c r="B48" s="62"/>
      <c r="C48" s="64"/>
      <c r="D48" s="1154">
        <v>2012</v>
      </c>
      <c r="E48" s="1154"/>
      <c r="F48" s="64">
        <v>2011</v>
      </c>
      <c r="G48" s="1154">
        <v>2010</v>
      </c>
      <c r="H48" s="1154"/>
      <c r="I48" s="64">
        <v>2009</v>
      </c>
      <c r="J48" s="64"/>
      <c r="K48" s="62"/>
      <c r="L48" s="62"/>
    </row>
    <row r="49" spans="1:12" s="54" customFormat="1" ht="12.75" customHeight="1">
      <c r="B49" s="54" t="s">
        <v>266</v>
      </c>
      <c r="C49" s="65"/>
      <c r="D49" s="1148">
        <v>485235956.35000002</v>
      </c>
      <c r="E49" s="1148"/>
      <c r="F49" s="66">
        <v>471276674.89999998</v>
      </c>
      <c r="G49" s="1148">
        <v>469058591.76999998</v>
      </c>
      <c r="H49" s="1148"/>
      <c r="I49" s="66">
        <v>454085223.10000002</v>
      </c>
      <c r="J49" s="65"/>
      <c r="K49" s="65"/>
    </row>
    <row r="50" spans="1:12" s="54" customFormat="1" ht="6" customHeight="1">
      <c r="B50" s="67"/>
      <c r="C50" s="67"/>
      <c r="D50" s="68"/>
      <c r="E50" s="68"/>
      <c r="F50" s="69"/>
      <c r="G50" s="69"/>
      <c r="H50" s="69"/>
      <c r="I50" s="69"/>
      <c r="J50" s="67"/>
      <c r="K50" s="67"/>
      <c r="L50" s="67"/>
    </row>
    <row r="51" spans="1:12" s="54" customFormat="1" ht="12.75" customHeight="1">
      <c r="B51" s="54" t="s">
        <v>265</v>
      </c>
      <c r="C51" s="65"/>
      <c r="D51" s="1148">
        <v>247599098.25</v>
      </c>
      <c r="E51" s="1148"/>
      <c r="F51" s="66">
        <v>238949211.69</v>
      </c>
      <c r="G51" s="1148">
        <v>253703896.22</v>
      </c>
      <c r="H51" s="1148"/>
      <c r="I51" s="66">
        <v>243601035.91</v>
      </c>
      <c r="J51" s="65"/>
      <c r="K51" s="65"/>
    </row>
    <row r="52" spans="1:12" s="54" customFormat="1" ht="6" customHeight="1">
      <c r="B52" s="67"/>
      <c r="C52" s="67"/>
      <c r="D52" s="68"/>
      <c r="E52" s="68"/>
      <c r="F52" s="69"/>
      <c r="G52" s="69"/>
      <c r="H52" s="69"/>
      <c r="I52" s="69"/>
      <c r="J52" s="67"/>
      <c r="K52" s="67"/>
      <c r="L52" s="67"/>
    </row>
    <row r="53" spans="1:12" s="54" customFormat="1" ht="12.75" customHeight="1">
      <c r="B53" s="70" t="s">
        <v>1</v>
      </c>
      <c r="C53" s="65"/>
      <c r="D53" s="1153">
        <v>237636858.10000002</v>
      </c>
      <c r="E53" s="1153"/>
      <c r="F53" s="66">
        <v>232327463.20999998</v>
      </c>
      <c r="G53" s="1148">
        <v>215354695.54999998</v>
      </c>
      <c r="H53" s="1148"/>
      <c r="I53" s="66">
        <v>210484187.19000003</v>
      </c>
      <c r="J53" s="65"/>
      <c r="K53" s="65"/>
    </row>
    <row r="54" spans="1:12" s="54" customFormat="1" ht="6" customHeight="1">
      <c r="B54" s="67"/>
      <c r="C54" s="67"/>
      <c r="D54" s="67"/>
      <c r="E54" s="71"/>
      <c r="F54" s="71"/>
      <c r="G54" s="71"/>
      <c r="H54" s="71"/>
      <c r="I54" s="71"/>
      <c r="J54" s="67"/>
      <c r="K54" s="67"/>
      <c r="L54" s="67"/>
    </row>
    <row r="55" spans="1:12" s="54" customFormat="1" ht="12.75" customHeight="1">
      <c r="B55" s="54" t="s">
        <v>267</v>
      </c>
      <c r="C55" s="65"/>
      <c r="D55" s="1149">
        <v>0.51026535649268145</v>
      </c>
      <c r="E55" s="1149"/>
      <c r="F55" s="72">
        <v>0.50702533016449958</v>
      </c>
      <c r="G55" s="1149">
        <v>0.54087890227667368</v>
      </c>
      <c r="H55" s="1149"/>
      <c r="I55" s="72">
        <v>0.53646545520014299</v>
      </c>
      <c r="J55" s="65"/>
      <c r="K55" s="65"/>
    </row>
    <row r="56" spans="1:12" s="54" customFormat="1" ht="6" customHeight="1">
      <c r="B56" s="67"/>
      <c r="C56" s="67"/>
      <c r="D56" s="67"/>
      <c r="E56" s="71"/>
      <c r="F56" s="71"/>
      <c r="G56" s="71"/>
      <c r="H56" s="71"/>
      <c r="I56" s="71"/>
      <c r="J56" s="67"/>
      <c r="K56" s="67"/>
      <c r="L56" s="67"/>
    </row>
    <row r="57" spans="1:12" s="54" customFormat="1" ht="12.75" customHeight="1">
      <c r="E57" s="55"/>
      <c r="F57" s="55"/>
      <c r="G57" s="55"/>
      <c r="H57" s="55"/>
      <c r="I57" s="55"/>
    </row>
    <row r="58" spans="1:12" s="54" customFormat="1" ht="13.5" customHeight="1">
      <c r="A58" s="70" t="s">
        <v>268</v>
      </c>
      <c r="B58" s="73" t="s">
        <v>269</v>
      </c>
      <c r="C58" s="1143" t="s">
        <v>270</v>
      </c>
      <c r="D58" s="1143"/>
      <c r="E58" s="73"/>
      <c r="F58" s="1143" t="s">
        <v>271</v>
      </c>
      <c r="G58" s="1143"/>
      <c r="H58" s="73"/>
      <c r="I58" s="96" t="s">
        <v>1</v>
      </c>
      <c r="J58" s="73"/>
      <c r="K58" s="96" t="s">
        <v>1</v>
      </c>
      <c r="L58" s="96" t="s">
        <v>272</v>
      </c>
    </row>
    <row r="59" spans="1:12" s="54" customFormat="1" ht="13.5" customHeight="1">
      <c r="A59" s="70"/>
      <c r="B59" s="73"/>
      <c r="C59" s="96" t="s">
        <v>273</v>
      </c>
      <c r="D59" s="96" t="s">
        <v>274</v>
      </c>
      <c r="E59" s="96"/>
      <c r="F59" s="96" t="s">
        <v>273</v>
      </c>
      <c r="G59" s="96" t="s">
        <v>274</v>
      </c>
      <c r="H59" s="96"/>
      <c r="I59" s="96" t="s">
        <v>275</v>
      </c>
      <c r="J59" s="73"/>
      <c r="K59" s="96" t="s">
        <v>276</v>
      </c>
      <c r="L59" s="96" t="s">
        <v>277</v>
      </c>
    </row>
    <row r="60" spans="1:12" s="76" customFormat="1" ht="51">
      <c r="A60" t="s">
        <v>1282</v>
      </c>
      <c r="B60" s="76" t="s">
        <v>1283</v>
      </c>
      <c r="C60" s="77">
        <v>81668109.349999994</v>
      </c>
      <c r="D60" s="78">
        <v>0.16830597213841444</v>
      </c>
      <c r="E60" s="79"/>
      <c r="F60" s="77">
        <v>134922213.69999999</v>
      </c>
      <c r="G60" s="78">
        <v>0.54492207222729649</v>
      </c>
      <c r="H60" s="79"/>
      <c r="I60" s="77">
        <v>-53254104.349999994</v>
      </c>
      <c r="K60" s="77">
        <v>-65511809.399999999</v>
      </c>
      <c r="L60" s="78">
        <v>-0.18710680047252679</v>
      </c>
    </row>
    <row r="61" spans="1:12" s="76" customFormat="1" ht="6" customHeight="1">
      <c r="A61" s="75"/>
      <c r="B61" s="80"/>
      <c r="C61" s="81"/>
      <c r="D61" s="82"/>
      <c r="E61" s="83"/>
      <c r="F61" s="81"/>
      <c r="G61" s="82"/>
      <c r="H61" s="83"/>
      <c r="I61" s="81"/>
      <c r="J61" s="80"/>
      <c r="K61" s="81"/>
      <c r="L61" s="82"/>
    </row>
    <row r="62" spans="1:12" s="76" customFormat="1">
      <c r="A62" t="s">
        <v>1284</v>
      </c>
      <c r="B62" s="76" t="s">
        <v>114</v>
      </c>
      <c r="C62" s="77">
        <v>135745419.41999999</v>
      </c>
      <c r="D62" s="78">
        <v>0.2797513614635907</v>
      </c>
      <c r="E62" s="79"/>
      <c r="F62" s="77">
        <v>44677501.82</v>
      </c>
      <c r="G62" s="78">
        <v>0.18044291007428981</v>
      </c>
      <c r="H62" s="79"/>
      <c r="I62" s="77">
        <v>91067917.599999994</v>
      </c>
      <c r="K62" s="77">
        <v>93955821.689999998</v>
      </c>
      <c r="L62" s="78">
        <v>-3.0736829693517244E-2</v>
      </c>
    </row>
    <row r="63" spans="1:12" s="76" customFormat="1" ht="6" customHeight="1">
      <c r="A63" s="75"/>
      <c r="B63" s="80"/>
      <c r="C63" s="81"/>
      <c r="D63" s="82"/>
      <c r="E63" s="83"/>
      <c r="F63" s="81"/>
      <c r="G63" s="82"/>
      <c r="H63" s="83"/>
      <c r="I63" s="81"/>
      <c r="J63" s="80"/>
      <c r="K63" s="81"/>
      <c r="L63" s="82"/>
    </row>
    <row r="64" spans="1:12" s="76" customFormat="1">
      <c r="A64" t="s">
        <v>1285</v>
      </c>
      <c r="B64" s="76" t="s">
        <v>123</v>
      </c>
      <c r="C64" s="77">
        <v>114661207</v>
      </c>
      <c r="D64" s="78">
        <v>0.23629989801764614</v>
      </c>
      <c r="E64" s="79"/>
      <c r="F64" s="77">
        <v>19046075.079999998</v>
      </c>
      <c r="G64" s="78">
        <v>7.6923038955373085E-2</v>
      </c>
      <c r="H64" s="79"/>
      <c r="I64" s="77">
        <v>95615131.920000002</v>
      </c>
      <c r="K64" s="77">
        <v>97561338.549999997</v>
      </c>
      <c r="L64" s="78">
        <v>-1.9948543746174292E-2</v>
      </c>
    </row>
    <row r="65" spans="1:12" s="76" customFormat="1" ht="6" customHeight="1">
      <c r="A65" s="75"/>
      <c r="B65" s="80"/>
      <c r="C65" s="81"/>
      <c r="D65" s="82"/>
      <c r="E65" s="83"/>
      <c r="F65" s="81"/>
      <c r="G65" s="82"/>
      <c r="H65" s="83"/>
      <c r="I65" s="81"/>
      <c r="J65" s="80"/>
      <c r="K65" s="81"/>
      <c r="L65" s="82"/>
    </row>
    <row r="66" spans="1:12" s="76" customFormat="1">
      <c r="A66" t="s">
        <v>1286</v>
      </c>
      <c r="B66" s="76" t="s">
        <v>130</v>
      </c>
      <c r="C66" s="77">
        <v>59512596.450000003</v>
      </c>
      <c r="D66" s="78">
        <v>0.12264671583215002</v>
      </c>
      <c r="E66" s="79"/>
      <c r="F66" s="77">
        <v>15027958.43</v>
      </c>
      <c r="G66" s="78">
        <v>6.0694721976839831E-2</v>
      </c>
      <c r="H66" s="79"/>
      <c r="I66" s="77">
        <v>44484638.020000003</v>
      </c>
      <c r="K66" s="77">
        <v>43647471.670000002</v>
      </c>
      <c r="L66" s="78">
        <v>1.918017969813832E-2</v>
      </c>
    </row>
    <row r="67" spans="1:12" s="76" customFormat="1" ht="6" customHeight="1">
      <c r="A67" s="75"/>
      <c r="B67" s="80"/>
      <c r="C67" s="81"/>
      <c r="D67" s="82"/>
      <c r="E67" s="83"/>
      <c r="F67" s="81"/>
      <c r="G67" s="82"/>
      <c r="H67" s="83"/>
      <c r="I67" s="81"/>
      <c r="J67" s="80"/>
      <c r="K67" s="81"/>
      <c r="L67" s="82"/>
    </row>
    <row r="68" spans="1:12" s="76" customFormat="1" ht="25.5">
      <c r="A68" t="s">
        <v>1287</v>
      </c>
      <c r="B68" s="76" t="s">
        <v>139</v>
      </c>
      <c r="C68" s="77">
        <v>53971434.960000001</v>
      </c>
      <c r="D68" s="78">
        <v>0.11122719628194758</v>
      </c>
      <c r="E68" s="79"/>
      <c r="F68" s="77">
        <v>21641015.120000001</v>
      </c>
      <c r="G68" s="78">
        <v>8.7403448853231036E-2</v>
      </c>
      <c r="H68" s="79"/>
      <c r="I68" s="77">
        <v>32330419.84</v>
      </c>
      <c r="K68" s="77">
        <v>35899549.840000004</v>
      </c>
      <c r="L68" s="78">
        <v>-9.9419909606309517E-2</v>
      </c>
    </row>
    <row r="69" spans="1:12" s="76" customFormat="1" ht="6" customHeight="1">
      <c r="A69" s="75"/>
      <c r="B69" s="80"/>
      <c r="C69" s="81"/>
      <c r="D69" s="82"/>
      <c r="E69" s="83"/>
      <c r="F69" s="81"/>
      <c r="G69" s="82"/>
      <c r="H69" s="83"/>
      <c r="I69" s="81"/>
      <c r="J69" s="80"/>
      <c r="K69" s="81"/>
      <c r="L69" s="82"/>
    </row>
    <row r="70" spans="1:12" s="76" customFormat="1" ht="25.5">
      <c r="A70" t="s">
        <v>1288</v>
      </c>
      <c r="B70" s="76" t="s">
        <v>150</v>
      </c>
      <c r="C70" s="77">
        <v>5913346.8799999999</v>
      </c>
      <c r="D70" s="78">
        <v>1.2186538945878757E-2</v>
      </c>
      <c r="E70" s="79"/>
      <c r="F70" s="77">
        <v>4359494.4000000004</v>
      </c>
      <c r="G70" s="78">
        <v>1.7607068970817628E-2</v>
      </c>
      <c r="H70" s="79"/>
      <c r="I70" s="77">
        <v>1553852.4799999995</v>
      </c>
      <c r="K70" s="77">
        <v>2129027.16</v>
      </c>
      <c r="L70" s="78">
        <v>-0.27015845114911574</v>
      </c>
    </row>
    <row r="71" spans="1:12" s="76" customFormat="1" ht="6" customHeight="1">
      <c r="A71" s="75"/>
      <c r="B71" s="80"/>
      <c r="C71" s="81"/>
      <c r="D71" s="82"/>
      <c r="E71" s="83"/>
      <c r="F71" s="81"/>
      <c r="G71" s="82"/>
      <c r="H71" s="83"/>
      <c r="I71" s="81"/>
      <c r="J71" s="80"/>
      <c r="K71" s="81"/>
      <c r="L71" s="82"/>
    </row>
    <row r="72" spans="1:12" s="76" customFormat="1">
      <c r="A72" t="s">
        <v>1289</v>
      </c>
      <c r="B72" s="76" t="s">
        <v>155</v>
      </c>
      <c r="C72" s="77">
        <v>5614822.96</v>
      </c>
      <c r="D72" s="78">
        <v>1.1571325015226275E-2</v>
      </c>
      <c r="E72" s="79"/>
      <c r="F72" s="77">
        <v>1310821</v>
      </c>
      <c r="G72" s="78">
        <v>5.2941267123536462E-3</v>
      </c>
      <c r="H72" s="79"/>
      <c r="I72" s="77">
        <v>4304001.96</v>
      </c>
      <c r="K72" s="77">
        <v>4266519.08</v>
      </c>
      <c r="L72" s="78">
        <v>8.7853538908819057E-3</v>
      </c>
    </row>
    <row r="73" spans="1:12" s="76" customFormat="1" ht="6" customHeight="1">
      <c r="A73" s="75"/>
      <c r="B73" s="80"/>
      <c r="C73" s="81"/>
      <c r="D73" s="82"/>
      <c r="E73" s="83"/>
      <c r="F73" s="81"/>
      <c r="G73" s="82"/>
      <c r="H73" s="83"/>
      <c r="I73" s="81"/>
      <c r="J73" s="80"/>
      <c r="K73" s="81"/>
      <c r="L73" s="82"/>
    </row>
    <row r="74" spans="1:12" s="76" customFormat="1">
      <c r="A74" t="s">
        <v>1290</v>
      </c>
      <c r="B74" s="76" t="s">
        <v>162</v>
      </c>
      <c r="C74" s="77">
        <v>28149019.329999998</v>
      </c>
      <c r="D74" s="78">
        <v>5.8010992305145975E-2</v>
      </c>
      <c r="E74" s="79"/>
      <c r="F74" s="77">
        <v>6614018.7000000002</v>
      </c>
      <c r="G74" s="78">
        <v>2.6712612229798378E-2</v>
      </c>
      <c r="H74" s="79"/>
      <c r="I74" s="77">
        <v>21535000.629999999</v>
      </c>
      <c r="K74" s="77">
        <v>20379544.620000001</v>
      </c>
      <c r="L74" s="78">
        <v>5.6696851256728319E-2</v>
      </c>
    </row>
    <row r="75" spans="1:12" s="76" customFormat="1" ht="6" customHeight="1">
      <c r="A75" s="75"/>
      <c r="B75" s="80"/>
      <c r="C75" s="81"/>
      <c r="D75" s="82"/>
      <c r="E75" s="83"/>
      <c r="F75" s="81"/>
      <c r="G75" s="82"/>
      <c r="H75" s="83"/>
      <c r="I75" s="81"/>
      <c r="J75" s="80"/>
      <c r="K75" s="81"/>
      <c r="L75" s="82"/>
    </row>
    <row r="76" spans="1:12" s="54" customFormat="1">
      <c r="E76" s="55"/>
      <c r="F76" s="55"/>
      <c r="G76" s="55"/>
      <c r="H76" s="55"/>
      <c r="I76" s="55"/>
    </row>
    <row r="77" spans="1:12" s="190" customFormat="1">
      <c r="A77" s="84" t="s">
        <v>288</v>
      </c>
      <c r="E77" s="86"/>
      <c r="F77" s="86"/>
      <c r="G77" s="86"/>
      <c r="H77" s="86"/>
      <c r="I77" s="86"/>
    </row>
    <row r="78" spans="1:12" s="190" customFormat="1">
      <c r="E78" s="86"/>
      <c r="F78" s="86"/>
      <c r="G78" s="86"/>
      <c r="H78" s="86"/>
      <c r="I78" s="86"/>
    </row>
    <row r="79" spans="1:12" s="190" customFormat="1" ht="12.75" customHeight="1">
      <c r="A79" s="297" t="s">
        <v>260</v>
      </c>
      <c r="E79" s="86"/>
      <c r="F79" s="86"/>
      <c r="G79" s="86"/>
      <c r="H79" s="86"/>
      <c r="I79" s="86"/>
    </row>
    <row r="80" spans="1:12" s="190" customFormat="1">
      <c r="A80" s="88" t="s">
        <v>1280</v>
      </c>
      <c r="B80" s="1162" t="s">
        <v>1281</v>
      </c>
      <c r="C80" s="1162"/>
      <c r="D80" s="1162"/>
      <c r="E80" s="1162"/>
      <c r="F80" s="1162"/>
      <c r="G80" s="1162"/>
      <c r="H80" s="1162"/>
      <c r="I80" s="1162"/>
      <c r="J80" s="1162"/>
      <c r="K80" s="1162"/>
      <c r="L80" s="1162"/>
    </row>
    <row r="81" spans="1:12" s="190" customFormat="1" ht="9" customHeight="1">
      <c r="A81" s="298"/>
      <c r="B81" s="90"/>
      <c r="C81" s="90"/>
      <c r="D81" s="90"/>
      <c r="E81" s="263"/>
      <c r="F81" s="263"/>
      <c r="G81" s="263"/>
      <c r="H81" s="263"/>
      <c r="I81" s="263"/>
      <c r="J81" s="90"/>
      <c r="K81" s="90"/>
      <c r="L81" s="90"/>
    </row>
    <row r="82" spans="1:12" s="190" customFormat="1" ht="27" customHeight="1">
      <c r="B82" s="1163" t="s">
        <v>460</v>
      </c>
      <c r="C82" s="1163"/>
      <c r="D82" s="1163"/>
      <c r="E82" s="1163"/>
      <c r="F82" s="1163"/>
      <c r="G82" s="1163"/>
      <c r="H82" s="1163"/>
      <c r="I82" s="1163"/>
      <c r="J82" s="1163"/>
      <c r="K82" s="1163"/>
      <c r="L82" s="1163"/>
    </row>
    <row r="83" spans="1:12" s="190" customFormat="1">
      <c r="E83" s="86"/>
      <c r="F83" s="86"/>
      <c r="G83" s="86"/>
      <c r="H83" s="86"/>
      <c r="I83" s="86"/>
    </row>
    <row r="84" spans="1:12" s="190" customFormat="1" ht="12.75" customHeight="1">
      <c r="A84" s="84" t="s">
        <v>288</v>
      </c>
      <c r="E84" s="86"/>
      <c r="F84" s="86"/>
      <c r="G84" s="86"/>
      <c r="H84" s="86"/>
      <c r="I84" s="86"/>
    </row>
    <row r="85" spans="1:12" s="190" customFormat="1">
      <c r="E85" s="86"/>
      <c r="F85" s="86"/>
      <c r="G85" s="86"/>
      <c r="H85" s="86"/>
      <c r="I85" s="86"/>
    </row>
    <row r="86" spans="1:12" s="190" customFormat="1">
      <c r="E86" s="86"/>
      <c r="F86" s="86"/>
      <c r="G86" s="86"/>
      <c r="H86" s="86"/>
      <c r="I86" s="86"/>
    </row>
    <row r="87" spans="1:12" s="190" customFormat="1">
      <c r="E87" s="86"/>
      <c r="F87" s="86"/>
      <c r="G87" s="86"/>
      <c r="H87" s="86"/>
      <c r="I87" s="86"/>
    </row>
    <row r="88" spans="1:12" s="190" customFormat="1">
      <c r="E88" s="86"/>
      <c r="F88" s="86"/>
      <c r="G88" s="86"/>
      <c r="H88" s="86"/>
      <c r="I88" s="86"/>
    </row>
    <row r="89" spans="1:12" s="190" customFormat="1">
      <c r="E89" s="86"/>
      <c r="F89" s="86"/>
      <c r="G89" s="86"/>
      <c r="H89" s="86"/>
      <c r="I89" s="86"/>
    </row>
    <row r="90" spans="1:12" s="190" customFormat="1">
      <c r="E90" s="86"/>
      <c r="F90" s="86"/>
      <c r="G90" s="86"/>
      <c r="H90" s="86"/>
      <c r="I90" s="86"/>
    </row>
    <row r="91" spans="1:12" s="190" customFormat="1">
      <c r="E91" s="86"/>
      <c r="F91" s="86"/>
      <c r="G91" s="86"/>
      <c r="H91" s="86"/>
      <c r="I91" s="86"/>
    </row>
    <row r="92" spans="1:12" s="190" customFormat="1">
      <c r="E92" s="86"/>
      <c r="F92" s="86"/>
      <c r="G92" s="86"/>
      <c r="H92" s="86"/>
      <c r="I92" s="86"/>
    </row>
    <row r="93" spans="1:12" s="190" customFormat="1">
      <c r="E93" s="86"/>
      <c r="F93" s="86"/>
      <c r="G93" s="86"/>
      <c r="H93" s="86"/>
      <c r="I93" s="86"/>
    </row>
    <row r="94" spans="1:12" s="190" customFormat="1">
      <c r="E94" s="86"/>
      <c r="F94" s="86"/>
      <c r="G94" s="86"/>
      <c r="H94" s="86"/>
      <c r="I94" s="86"/>
    </row>
    <row r="95" spans="1:12" s="190" customFormat="1">
      <c r="E95" s="86"/>
      <c r="F95" s="86"/>
      <c r="G95" s="86"/>
      <c r="H95" s="86"/>
      <c r="I95" s="86"/>
    </row>
    <row r="96" spans="1:12" s="190" customFormat="1">
      <c r="B96" s="131"/>
      <c r="E96" s="86"/>
      <c r="F96" s="86"/>
      <c r="G96" s="86"/>
      <c r="H96" s="86"/>
      <c r="I96" s="86"/>
    </row>
    <row r="97" spans="5:9" s="190" customFormat="1">
      <c r="E97" s="86"/>
      <c r="F97" s="86"/>
      <c r="G97" s="86"/>
      <c r="H97" s="86"/>
      <c r="I97" s="86"/>
    </row>
    <row r="98" spans="5:9" s="190" customFormat="1">
      <c r="E98" s="86"/>
      <c r="F98" s="86"/>
      <c r="G98" s="86"/>
      <c r="H98" s="86"/>
      <c r="I98" s="86"/>
    </row>
    <row r="99" spans="5:9" s="190" customFormat="1">
      <c r="E99" s="86"/>
      <c r="F99" s="86"/>
      <c r="G99" s="86"/>
      <c r="H99" s="86"/>
      <c r="I99" s="86"/>
    </row>
    <row r="100" spans="5:9" s="190" customFormat="1">
      <c r="E100" s="86"/>
      <c r="F100" s="86"/>
      <c r="G100" s="86"/>
      <c r="H100" s="86"/>
      <c r="I100" s="86"/>
    </row>
    <row r="101" spans="5:9" s="190" customFormat="1">
      <c r="E101" s="86"/>
      <c r="F101" s="86"/>
      <c r="G101" s="86"/>
      <c r="H101" s="86"/>
      <c r="I101" s="86"/>
    </row>
    <row r="102" spans="5:9" s="190" customFormat="1">
      <c r="E102" s="86"/>
      <c r="F102" s="86"/>
      <c r="G102" s="86"/>
      <c r="H102" s="86"/>
      <c r="I102" s="86"/>
    </row>
    <row r="103" spans="5:9" s="190" customFormat="1">
      <c r="E103" s="86"/>
      <c r="F103" s="86"/>
      <c r="G103" s="86"/>
      <c r="H103" s="86"/>
      <c r="I103" s="86"/>
    </row>
    <row r="104" spans="5:9" s="190" customFormat="1">
      <c r="E104" s="86"/>
      <c r="F104" s="86"/>
      <c r="G104" s="86"/>
      <c r="H104" s="86"/>
      <c r="I104" s="86"/>
    </row>
    <row r="105" spans="5:9" s="190" customFormat="1">
      <c r="E105" s="86"/>
      <c r="F105" s="86"/>
      <c r="G105" s="86"/>
      <c r="H105" s="86"/>
      <c r="I105" s="86"/>
    </row>
    <row r="106" spans="5:9" s="190" customFormat="1">
      <c r="E106" s="86"/>
      <c r="F106" s="86"/>
      <c r="G106" s="86"/>
      <c r="H106" s="86"/>
      <c r="I106" s="86"/>
    </row>
    <row r="107" spans="5:9" s="190" customFormat="1">
      <c r="E107" s="86"/>
      <c r="F107" s="86"/>
      <c r="G107" s="86"/>
      <c r="H107" s="86"/>
      <c r="I107" s="86"/>
    </row>
    <row r="108" spans="5:9" s="190" customFormat="1">
      <c r="E108" s="86"/>
      <c r="F108" s="86"/>
      <c r="G108" s="86"/>
      <c r="H108" s="86"/>
      <c r="I108" s="86"/>
    </row>
    <row r="109" spans="5:9" s="190" customFormat="1">
      <c r="E109" s="86"/>
      <c r="F109" s="86"/>
      <c r="G109" s="86"/>
      <c r="H109" s="86"/>
      <c r="I109" s="86"/>
    </row>
    <row r="110" spans="5:9" s="190" customFormat="1">
      <c r="E110" s="86"/>
      <c r="F110" s="86"/>
      <c r="G110" s="86"/>
      <c r="H110" s="86"/>
      <c r="I110" s="86"/>
    </row>
    <row r="111" spans="5:9" s="190" customFormat="1">
      <c r="E111" s="86"/>
      <c r="F111" s="86"/>
      <c r="G111" s="86"/>
      <c r="H111" s="86"/>
      <c r="I111" s="86"/>
    </row>
    <row r="112" spans="5:9" s="190" customFormat="1">
      <c r="E112" s="86"/>
      <c r="F112" s="86"/>
      <c r="G112" s="86"/>
      <c r="H112" s="86"/>
      <c r="I112" s="86"/>
    </row>
    <row r="113" spans="1:12" s="190" customFormat="1">
      <c r="E113" s="86"/>
      <c r="F113" s="86"/>
      <c r="G113" s="86"/>
      <c r="H113" s="86"/>
      <c r="I113" s="86"/>
    </row>
    <row r="114" spans="1:12" s="190" customFormat="1">
      <c r="E114" s="86"/>
      <c r="F114" s="86"/>
      <c r="G114" s="86"/>
      <c r="H114" s="86"/>
      <c r="I114" s="86"/>
    </row>
    <row r="115" spans="1:12" s="190" customFormat="1">
      <c r="E115" s="86"/>
      <c r="F115" s="86"/>
      <c r="G115" s="86"/>
      <c r="H115" s="86"/>
      <c r="I115" s="86"/>
    </row>
    <row r="116" spans="1:12" s="190" customFormat="1">
      <c r="E116" s="86"/>
      <c r="F116" s="86"/>
      <c r="G116" s="86"/>
      <c r="H116" s="86"/>
      <c r="I116" s="86"/>
    </row>
    <row r="117" spans="1:12" s="190" customFormat="1">
      <c r="E117" s="86"/>
      <c r="F117" s="86"/>
      <c r="G117" s="86"/>
      <c r="H117" s="86"/>
      <c r="I117" s="86"/>
    </row>
    <row r="118" spans="1:12" s="190" customFormat="1">
      <c r="E118" s="86"/>
      <c r="F118" s="86"/>
      <c r="G118" s="86"/>
      <c r="H118" s="86"/>
      <c r="I118" s="86"/>
    </row>
    <row r="119" spans="1:12" s="190" customFormat="1">
      <c r="E119" s="86"/>
      <c r="F119" s="86"/>
      <c r="G119" s="86"/>
      <c r="H119" s="86"/>
      <c r="I119" s="86"/>
    </row>
    <row r="120" spans="1:12" s="190" customFormat="1" ht="12.75" customHeight="1">
      <c r="A120" s="297" t="s">
        <v>260</v>
      </c>
      <c r="E120" s="86"/>
      <c r="F120" s="86"/>
      <c r="G120" s="86"/>
      <c r="H120" s="86"/>
      <c r="I120" s="86"/>
    </row>
    <row r="121" spans="1:12" s="190" customFormat="1">
      <c r="A121" s="88" t="s">
        <v>1280</v>
      </c>
      <c r="B121" s="1162" t="s">
        <v>1281</v>
      </c>
      <c r="C121" s="1162"/>
      <c r="D121" s="1162"/>
      <c r="E121" s="1162"/>
      <c r="F121" s="1162"/>
      <c r="G121" s="1162"/>
      <c r="H121" s="1162"/>
      <c r="I121" s="1162"/>
      <c r="J121" s="1162"/>
      <c r="K121" s="1162"/>
      <c r="L121" s="1162"/>
    </row>
    <row r="122" spans="1:12" s="190" customFormat="1" ht="9" customHeight="1">
      <c r="A122" s="298"/>
      <c r="B122" s="90"/>
      <c r="C122" s="90"/>
      <c r="D122" s="90"/>
      <c r="E122" s="263"/>
      <c r="F122" s="263"/>
      <c r="G122" s="263"/>
      <c r="H122" s="263"/>
      <c r="I122" s="263"/>
      <c r="J122" s="90"/>
      <c r="K122" s="90"/>
      <c r="L122" s="90"/>
    </row>
    <row r="123" spans="1:12" s="190" customFormat="1" ht="27" customHeight="1">
      <c r="B123" s="1163" t="s">
        <v>460</v>
      </c>
      <c r="C123" s="1163"/>
      <c r="D123" s="1163"/>
      <c r="E123" s="1163"/>
      <c r="F123" s="1163"/>
      <c r="G123" s="1163"/>
      <c r="H123" s="1163"/>
      <c r="I123" s="1163"/>
      <c r="J123" s="1163"/>
      <c r="K123" s="1163"/>
      <c r="L123" s="1163"/>
    </row>
    <row r="124" spans="1:12" s="190" customFormat="1">
      <c r="E124" s="86"/>
      <c r="F124" s="86"/>
      <c r="G124" s="86"/>
      <c r="H124" s="86"/>
      <c r="I124" s="86"/>
    </row>
    <row r="125" spans="1:12" s="190" customFormat="1">
      <c r="A125" s="84" t="s">
        <v>288</v>
      </c>
      <c r="E125" s="86"/>
      <c r="F125" s="86"/>
      <c r="G125" s="86"/>
      <c r="H125" s="86"/>
      <c r="I125" s="86"/>
    </row>
    <row r="126" spans="1:12" s="190" customFormat="1">
      <c r="E126" s="86"/>
      <c r="F126" s="86"/>
      <c r="G126" s="86"/>
      <c r="H126" s="86"/>
      <c r="I126" s="86"/>
    </row>
    <row r="127" spans="1:12" s="190" customFormat="1">
      <c r="E127" s="86"/>
      <c r="F127" s="86"/>
      <c r="G127" s="86"/>
      <c r="H127" s="86"/>
      <c r="I127" s="86"/>
    </row>
    <row r="128" spans="1:12" s="190" customFormat="1">
      <c r="E128" s="86"/>
      <c r="F128" s="86"/>
      <c r="G128" s="86"/>
      <c r="H128" s="86"/>
      <c r="I128" s="86"/>
    </row>
    <row r="129" spans="5:9" s="190" customFormat="1">
      <c r="E129" s="86"/>
      <c r="F129" s="86"/>
      <c r="G129" s="86"/>
      <c r="H129" s="86"/>
      <c r="I129" s="86"/>
    </row>
    <row r="130" spans="5:9" s="190" customFormat="1">
      <c r="E130" s="86"/>
      <c r="F130" s="86"/>
      <c r="G130" s="86"/>
      <c r="H130" s="86"/>
      <c r="I130" s="86"/>
    </row>
    <row r="131" spans="5:9" s="190" customFormat="1">
      <c r="E131" s="86"/>
      <c r="F131" s="86"/>
      <c r="G131" s="86"/>
      <c r="H131" s="86"/>
      <c r="I131" s="86"/>
    </row>
    <row r="132" spans="5:9" s="190" customFormat="1">
      <c r="E132" s="86"/>
      <c r="F132" s="86"/>
      <c r="G132" s="86"/>
      <c r="H132" s="86"/>
      <c r="I132" s="86"/>
    </row>
    <row r="133" spans="5:9" s="190" customFormat="1">
      <c r="E133" s="86"/>
      <c r="F133" s="86"/>
      <c r="G133" s="86"/>
      <c r="H133" s="86"/>
      <c r="I133" s="86"/>
    </row>
    <row r="134" spans="5:9" s="190" customFormat="1">
      <c r="E134" s="86"/>
      <c r="F134" s="86"/>
      <c r="G134" s="86"/>
      <c r="H134" s="86"/>
      <c r="I134" s="86"/>
    </row>
    <row r="135" spans="5:9" s="190" customFormat="1">
      <c r="E135" s="86"/>
      <c r="F135" s="86"/>
      <c r="G135" s="86"/>
      <c r="H135" s="86"/>
      <c r="I135" s="86"/>
    </row>
    <row r="136" spans="5:9" s="190" customFormat="1">
      <c r="E136" s="86"/>
      <c r="F136" s="86"/>
      <c r="G136" s="86"/>
      <c r="H136" s="86"/>
      <c r="I136" s="86"/>
    </row>
    <row r="137" spans="5:9" s="190" customFormat="1">
      <c r="E137" s="86"/>
      <c r="F137" s="86"/>
      <c r="G137" s="86"/>
      <c r="H137" s="86"/>
      <c r="I137" s="86"/>
    </row>
    <row r="138" spans="5:9" s="190" customFormat="1">
      <c r="E138" s="86"/>
      <c r="F138" s="86"/>
      <c r="G138" s="86"/>
      <c r="H138" s="86"/>
      <c r="I138" s="86"/>
    </row>
    <row r="139" spans="5:9" s="190" customFormat="1">
      <c r="E139" s="86"/>
      <c r="F139" s="86"/>
      <c r="G139" s="86"/>
      <c r="H139" s="86"/>
      <c r="I139" s="86"/>
    </row>
    <row r="140" spans="5:9" s="190" customFormat="1">
      <c r="E140" s="86"/>
      <c r="F140" s="86"/>
      <c r="G140" s="86"/>
      <c r="H140" s="86"/>
      <c r="I140" s="86"/>
    </row>
    <row r="141" spans="5:9" s="190" customFormat="1">
      <c r="E141" s="86"/>
      <c r="F141" s="86"/>
      <c r="G141" s="86"/>
      <c r="H141" s="86"/>
      <c r="I141" s="86"/>
    </row>
    <row r="142" spans="5:9" s="190" customFormat="1">
      <c r="E142" s="86"/>
      <c r="F142" s="86"/>
      <c r="G142" s="86"/>
      <c r="H142" s="86"/>
      <c r="I142" s="86"/>
    </row>
    <row r="143" spans="5:9" s="190" customFormat="1">
      <c r="E143" s="86"/>
      <c r="F143" s="86"/>
      <c r="G143" s="86"/>
      <c r="H143" s="86"/>
      <c r="I143" s="86"/>
    </row>
    <row r="144" spans="5:9" s="190" customFormat="1">
      <c r="E144" s="86"/>
      <c r="F144" s="86"/>
      <c r="G144" s="86"/>
      <c r="H144" s="86"/>
      <c r="I144" s="86"/>
    </row>
    <row r="145" spans="1:12" s="190" customFormat="1">
      <c r="E145" s="86"/>
      <c r="F145" s="86"/>
      <c r="G145" s="86"/>
      <c r="H145" s="86"/>
      <c r="I145" s="86"/>
    </row>
    <row r="146" spans="1:12" s="190" customFormat="1">
      <c r="E146" s="86"/>
      <c r="F146" s="86"/>
      <c r="G146" s="86"/>
      <c r="H146" s="86"/>
      <c r="I146" s="86"/>
    </row>
    <row r="147" spans="1:12" s="190" customFormat="1">
      <c r="E147" s="86"/>
      <c r="F147" s="86"/>
      <c r="G147" s="86"/>
      <c r="H147" s="86"/>
      <c r="I147" s="86"/>
    </row>
    <row r="148" spans="1:12" s="190" customFormat="1">
      <c r="E148" s="86"/>
      <c r="F148" s="86"/>
      <c r="G148" s="86"/>
      <c r="H148" s="86"/>
      <c r="I148" s="86"/>
    </row>
    <row r="149" spans="1:12" s="190" customFormat="1">
      <c r="E149" s="86"/>
      <c r="F149" s="86"/>
      <c r="G149" s="86"/>
      <c r="H149" s="86"/>
      <c r="I149" s="86"/>
    </row>
    <row r="150" spans="1:12" s="190" customFormat="1">
      <c r="E150" s="86"/>
      <c r="F150" s="86"/>
      <c r="G150" s="86"/>
      <c r="H150" s="86"/>
      <c r="I150" s="86"/>
    </row>
    <row r="151" spans="1:12" s="190" customFormat="1">
      <c r="E151" s="86"/>
      <c r="F151" s="86"/>
      <c r="G151" s="86"/>
      <c r="H151" s="86"/>
      <c r="I151" s="86"/>
    </row>
    <row r="152" spans="1:12" s="190" customFormat="1">
      <c r="E152" s="86"/>
      <c r="F152" s="86"/>
      <c r="G152" s="86"/>
      <c r="H152" s="86"/>
      <c r="I152" s="86"/>
    </row>
    <row r="153" spans="1:12" s="190" customFormat="1">
      <c r="E153" s="86"/>
      <c r="F153" s="86"/>
      <c r="G153" s="86"/>
      <c r="H153" s="86"/>
      <c r="I153" s="86"/>
    </row>
    <row r="154" spans="1:12" s="190" customFormat="1">
      <c r="E154" s="86"/>
      <c r="F154" s="86"/>
      <c r="G154" s="86"/>
      <c r="H154" s="86"/>
      <c r="I154" s="86"/>
    </row>
    <row r="155" spans="1:12" s="190" customFormat="1">
      <c r="E155" s="86"/>
      <c r="F155" s="86"/>
      <c r="G155" s="86"/>
      <c r="H155" s="86"/>
      <c r="I155" s="86"/>
    </row>
    <row r="156" spans="1:12" s="190" customFormat="1">
      <c r="E156" s="86"/>
      <c r="F156" s="86"/>
      <c r="G156" s="86"/>
      <c r="H156" s="86"/>
      <c r="I156" s="86"/>
    </row>
    <row r="157" spans="1:12" s="190" customFormat="1">
      <c r="E157" s="86"/>
      <c r="F157" s="86"/>
      <c r="G157" s="86"/>
      <c r="H157" s="86"/>
      <c r="I157" s="86"/>
    </row>
    <row r="158" spans="1:12" s="190" customFormat="1" ht="12.75" customHeight="1">
      <c r="A158" s="297" t="s">
        <v>260</v>
      </c>
      <c r="E158" s="86"/>
      <c r="F158" s="86"/>
      <c r="G158" s="86"/>
      <c r="H158" s="86"/>
      <c r="I158" s="86"/>
    </row>
    <row r="159" spans="1:12" s="190" customFormat="1">
      <c r="A159" s="88" t="s">
        <v>1280</v>
      </c>
      <c r="B159" s="1162" t="s">
        <v>1281</v>
      </c>
      <c r="C159" s="1162"/>
      <c r="D159" s="1162"/>
      <c r="E159" s="1162"/>
      <c r="F159" s="1162"/>
      <c r="G159" s="1162"/>
      <c r="H159" s="1162"/>
      <c r="I159" s="1162"/>
      <c r="J159" s="1162"/>
      <c r="K159" s="1162"/>
      <c r="L159" s="1162"/>
    </row>
    <row r="160" spans="1:12" s="190" customFormat="1" ht="9" customHeight="1">
      <c r="A160" s="298"/>
      <c r="B160" s="90"/>
      <c r="C160" s="90"/>
      <c r="D160" s="90"/>
      <c r="E160" s="263"/>
      <c r="F160" s="263"/>
      <c r="G160" s="263"/>
      <c r="H160" s="263"/>
      <c r="I160" s="263"/>
      <c r="J160" s="90"/>
      <c r="K160" s="90"/>
      <c r="L160" s="90"/>
    </row>
    <row r="161" spans="1:12" s="190" customFormat="1" ht="27" customHeight="1">
      <c r="B161" s="1163" t="s">
        <v>460</v>
      </c>
      <c r="C161" s="1163"/>
      <c r="D161" s="1163"/>
      <c r="E161" s="1163"/>
      <c r="F161" s="1163"/>
      <c r="G161" s="1163"/>
      <c r="H161" s="1163"/>
      <c r="I161" s="1163"/>
      <c r="J161" s="1163"/>
      <c r="K161" s="1163"/>
      <c r="L161" s="1163"/>
    </row>
    <row r="162" spans="1:12" s="190" customFormat="1">
      <c r="E162" s="86"/>
      <c r="F162" s="86"/>
      <c r="G162" s="86"/>
      <c r="H162" s="86"/>
      <c r="I162" s="86"/>
    </row>
    <row r="163" spans="1:12" s="190" customFormat="1">
      <c r="A163" s="84" t="s">
        <v>288</v>
      </c>
      <c r="E163" s="86"/>
      <c r="F163" s="86"/>
      <c r="G163" s="86"/>
      <c r="H163" s="86"/>
      <c r="I163" s="86"/>
    </row>
    <row r="164" spans="1:12" s="190" customFormat="1">
      <c r="A164" s="84"/>
      <c r="E164" s="86"/>
      <c r="F164" s="86"/>
      <c r="G164" s="86"/>
      <c r="H164" s="86"/>
      <c r="I164" s="86"/>
    </row>
    <row r="165" spans="1:12" s="190" customFormat="1">
      <c r="A165" s="84"/>
      <c r="E165" s="86"/>
      <c r="F165" s="86"/>
      <c r="G165" s="86"/>
      <c r="H165" s="86"/>
      <c r="I165" s="86"/>
    </row>
    <row r="166" spans="1:12" s="190" customFormat="1">
      <c r="A166" s="84"/>
      <c r="E166" s="86"/>
      <c r="F166" s="86"/>
      <c r="G166" s="86"/>
      <c r="H166" s="86"/>
      <c r="I166" s="86"/>
    </row>
    <row r="167" spans="1:12" s="190" customFormat="1">
      <c r="A167" s="84"/>
      <c r="E167" s="86"/>
      <c r="F167" s="86"/>
      <c r="G167" s="86"/>
      <c r="H167" s="86"/>
      <c r="I167" s="86"/>
    </row>
    <row r="168" spans="1:12" s="190" customFormat="1">
      <c r="A168" s="84"/>
      <c r="E168" s="86"/>
      <c r="F168" s="86"/>
      <c r="G168" s="86"/>
      <c r="H168" s="86"/>
      <c r="I168" s="86"/>
    </row>
    <row r="169" spans="1:12" s="190" customFormat="1">
      <c r="A169" s="84"/>
      <c r="E169" s="86"/>
      <c r="F169" s="86"/>
      <c r="G169" s="86"/>
      <c r="H169" s="86"/>
      <c r="I169" s="86"/>
    </row>
    <row r="170" spans="1:12" s="190" customFormat="1">
      <c r="A170" s="84"/>
      <c r="E170" s="86"/>
      <c r="F170" s="86"/>
      <c r="G170" s="86"/>
      <c r="H170" s="86"/>
      <c r="I170" s="86"/>
    </row>
    <row r="171" spans="1:12" s="190" customFormat="1">
      <c r="A171" s="84"/>
      <c r="E171" s="86"/>
      <c r="F171" s="86"/>
      <c r="G171" s="86"/>
      <c r="H171" s="86"/>
      <c r="I171" s="86"/>
    </row>
    <row r="172" spans="1:12" s="190" customFormat="1">
      <c r="A172" s="84"/>
      <c r="E172" s="86"/>
      <c r="F172" s="86"/>
      <c r="G172" s="86"/>
      <c r="H172" s="86"/>
      <c r="I172" s="86"/>
    </row>
    <row r="173" spans="1:12" s="190" customFormat="1">
      <c r="A173" s="84"/>
      <c r="E173" s="86"/>
      <c r="F173" s="86"/>
      <c r="G173" s="86"/>
      <c r="H173" s="86"/>
      <c r="I173" s="86"/>
    </row>
    <row r="174" spans="1:12" s="190" customFormat="1">
      <c r="A174" s="84"/>
      <c r="E174" s="86"/>
      <c r="F174" s="86"/>
      <c r="G174" s="86"/>
      <c r="H174" s="86"/>
      <c r="I174" s="86"/>
    </row>
    <row r="175" spans="1:12" s="190" customFormat="1">
      <c r="A175" s="84"/>
      <c r="E175" s="86"/>
      <c r="F175" s="86"/>
      <c r="G175" s="86"/>
      <c r="H175" s="86"/>
      <c r="I175" s="86"/>
    </row>
    <row r="176" spans="1:12" s="190" customFormat="1">
      <c r="A176" s="84"/>
      <c r="E176" s="86"/>
      <c r="F176" s="86"/>
      <c r="G176" s="86"/>
      <c r="H176" s="86"/>
      <c r="I176" s="86"/>
    </row>
    <row r="177" spans="1:9" s="190" customFormat="1">
      <c r="A177" s="84"/>
      <c r="E177" s="86"/>
      <c r="F177" s="86"/>
      <c r="G177" s="86"/>
      <c r="H177" s="86"/>
      <c r="I177" s="86"/>
    </row>
    <row r="178" spans="1:9" s="190" customFormat="1">
      <c r="A178" s="84"/>
      <c r="E178" s="86"/>
      <c r="F178" s="86"/>
      <c r="G178" s="86"/>
      <c r="H178" s="86"/>
      <c r="I178" s="86"/>
    </row>
    <row r="179" spans="1:9" s="190" customFormat="1">
      <c r="A179" s="84"/>
      <c r="E179" s="86"/>
      <c r="F179" s="86"/>
      <c r="G179" s="86"/>
      <c r="H179" s="86"/>
      <c r="I179" s="86"/>
    </row>
    <row r="180" spans="1:9" s="190" customFormat="1">
      <c r="A180" s="84"/>
      <c r="E180" s="86"/>
      <c r="F180" s="86"/>
      <c r="G180" s="86"/>
      <c r="H180" s="86"/>
      <c r="I180" s="86"/>
    </row>
    <row r="181" spans="1:9" s="190" customFormat="1">
      <c r="A181" s="84"/>
      <c r="E181" s="86"/>
      <c r="F181" s="86"/>
      <c r="G181" s="86"/>
      <c r="H181" s="86"/>
      <c r="I181" s="86"/>
    </row>
    <row r="182" spans="1:9" s="190" customFormat="1">
      <c r="A182" s="84"/>
      <c r="E182" s="86"/>
      <c r="F182" s="86"/>
      <c r="G182" s="86"/>
      <c r="H182" s="86"/>
      <c r="I182" s="86"/>
    </row>
    <row r="183" spans="1:9" s="190" customFormat="1">
      <c r="A183" s="84"/>
      <c r="E183" s="86"/>
      <c r="F183" s="86"/>
      <c r="G183" s="86"/>
      <c r="H183" s="86"/>
      <c r="I183" s="86"/>
    </row>
    <row r="184" spans="1:9" s="190" customFormat="1">
      <c r="A184" s="84"/>
      <c r="E184" s="86"/>
      <c r="F184" s="86"/>
      <c r="G184" s="86"/>
      <c r="H184" s="86"/>
      <c r="I184" s="86"/>
    </row>
    <row r="185" spans="1:9" s="190" customFormat="1">
      <c r="A185" s="84"/>
      <c r="E185" s="86"/>
      <c r="F185" s="86"/>
      <c r="G185" s="86"/>
      <c r="H185" s="86"/>
      <c r="I185" s="86"/>
    </row>
    <row r="186" spans="1:9" s="190" customFormat="1">
      <c r="A186" s="84"/>
      <c r="E186" s="86"/>
      <c r="F186" s="86"/>
      <c r="G186" s="86"/>
      <c r="H186" s="86"/>
      <c r="I186" s="86"/>
    </row>
    <row r="187" spans="1:9" s="190" customFormat="1">
      <c r="A187" s="84"/>
      <c r="E187" s="86"/>
      <c r="F187" s="86"/>
      <c r="G187" s="86"/>
      <c r="H187" s="86"/>
      <c r="I187" s="86"/>
    </row>
    <row r="188" spans="1:9" s="190" customFormat="1">
      <c r="A188" s="84"/>
      <c r="E188" s="86"/>
      <c r="F188" s="86"/>
      <c r="G188" s="86"/>
      <c r="H188" s="86"/>
      <c r="I188" s="86"/>
    </row>
    <row r="189" spans="1:9" s="190" customFormat="1">
      <c r="A189" s="84"/>
      <c r="E189" s="86"/>
      <c r="F189" s="86"/>
      <c r="G189" s="86"/>
      <c r="H189" s="86"/>
      <c r="I189" s="86"/>
    </row>
    <row r="190" spans="1:9" s="190" customFormat="1">
      <c r="A190" s="84"/>
      <c r="E190" s="86"/>
      <c r="F190" s="86"/>
      <c r="G190" s="86"/>
      <c r="H190" s="86"/>
      <c r="I190" s="86"/>
    </row>
    <row r="191" spans="1:9" s="190" customFormat="1">
      <c r="A191" s="84"/>
      <c r="E191" s="86"/>
      <c r="F191" s="86"/>
      <c r="G191" s="86"/>
      <c r="H191" s="86"/>
      <c r="I191" s="86"/>
    </row>
    <row r="192" spans="1:9" s="190" customFormat="1">
      <c r="A192" s="84"/>
      <c r="E192" s="86"/>
      <c r="F192" s="86"/>
      <c r="G192" s="86"/>
      <c r="H192" s="86"/>
      <c r="I192" s="86"/>
    </row>
    <row r="193" spans="1:12" s="190" customFormat="1">
      <c r="A193" s="84"/>
      <c r="E193" s="86"/>
      <c r="F193" s="86"/>
      <c r="G193" s="86"/>
      <c r="H193" s="86"/>
      <c r="I193" s="86"/>
    </row>
    <row r="194" spans="1:12" s="190" customFormat="1">
      <c r="A194" s="84"/>
      <c r="E194" s="86"/>
      <c r="F194" s="86"/>
      <c r="G194" s="86"/>
      <c r="H194" s="86"/>
      <c r="I194" s="86"/>
    </row>
    <row r="195" spans="1:12" s="190" customFormat="1">
      <c r="A195" s="84"/>
      <c r="E195" s="86"/>
      <c r="F195" s="86"/>
      <c r="G195" s="86"/>
      <c r="H195" s="86"/>
      <c r="I195" s="86"/>
    </row>
    <row r="196" spans="1:12" s="190" customFormat="1">
      <c r="A196" s="84"/>
      <c r="E196" s="86"/>
      <c r="F196" s="86"/>
      <c r="G196" s="86"/>
      <c r="H196" s="86"/>
      <c r="I196" s="86"/>
    </row>
    <row r="197" spans="1:12" s="190" customFormat="1">
      <c r="A197" s="84"/>
      <c r="E197" s="86"/>
      <c r="F197" s="86"/>
      <c r="G197" s="86"/>
      <c r="H197" s="86"/>
      <c r="I197" s="86"/>
    </row>
    <row r="198" spans="1:12" s="190" customFormat="1">
      <c r="A198" s="84"/>
      <c r="E198" s="86"/>
      <c r="F198" s="86"/>
      <c r="G198" s="86"/>
      <c r="H198" s="86"/>
      <c r="I198" s="86"/>
    </row>
    <row r="199" spans="1:12" s="190" customFormat="1" ht="6" customHeight="1">
      <c r="E199" s="86"/>
      <c r="F199" s="86"/>
      <c r="G199" s="86"/>
      <c r="H199" s="86"/>
      <c r="I199" s="86"/>
    </row>
    <row r="200" spans="1:12" s="190" customFormat="1" ht="12.75" customHeight="1">
      <c r="A200" s="297" t="s">
        <v>260</v>
      </c>
      <c r="E200" s="86"/>
      <c r="F200" s="86"/>
      <c r="G200" s="86"/>
      <c r="H200" s="86"/>
      <c r="I200" s="86"/>
    </row>
    <row r="201" spans="1:12" s="190" customFormat="1">
      <c r="A201" s="88" t="s">
        <v>1280</v>
      </c>
      <c r="B201" s="1162" t="s">
        <v>1281</v>
      </c>
      <c r="C201" s="1162"/>
      <c r="D201" s="1162"/>
      <c r="E201" s="1162"/>
      <c r="F201" s="1162"/>
      <c r="G201" s="1162"/>
      <c r="H201" s="1162"/>
      <c r="I201" s="1162"/>
      <c r="J201" s="1162"/>
      <c r="K201" s="1162"/>
      <c r="L201" s="1162"/>
    </row>
    <row r="202" spans="1:12" s="190" customFormat="1" ht="9" customHeight="1">
      <c r="A202" s="298"/>
      <c r="B202" s="90"/>
      <c r="C202" s="90"/>
      <c r="D202" s="90"/>
      <c r="E202" s="263"/>
      <c r="F202" s="263"/>
      <c r="G202" s="263"/>
      <c r="H202" s="263"/>
      <c r="I202" s="263"/>
      <c r="J202" s="90"/>
      <c r="K202" s="90"/>
      <c r="L202" s="90"/>
    </row>
    <row r="203" spans="1:12" s="190" customFormat="1" ht="27" customHeight="1">
      <c r="B203" s="1163" t="s">
        <v>460</v>
      </c>
      <c r="C203" s="1163"/>
      <c r="D203" s="1163"/>
      <c r="E203" s="1163"/>
      <c r="F203" s="1163"/>
      <c r="G203" s="1163"/>
      <c r="H203" s="1163"/>
      <c r="I203" s="1163"/>
      <c r="J203" s="1163"/>
      <c r="K203" s="1163"/>
      <c r="L203" s="1163"/>
    </row>
    <row r="204" spans="1:12" s="190" customFormat="1" ht="12.75" customHeight="1">
      <c r="B204" s="143"/>
      <c r="C204" s="143"/>
      <c r="D204" s="143"/>
      <c r="E204" s="143"/>
      <c r="F204" s="143"/>
      <c r="G204" s="143"/>
      <c r="H204" s="143"/>
      <c r="I204" s="143"/>
      <c r="J204" s="143"/>
      <c r="K204" s="143"/>
      <c r="L204" s="143"/>
    </row>
    <row r="205" spans="1:12" s="190" customFormat="1" ht="12.75" customHeight="1">
      <c r="A205" s="219" t="s">
        <v>288</v>
      </c>
      <c r="B205" s="143"/>
      <c r="C205" s="143"/>
      <c r="D205" s="143"/>
      <c r="E205" s="143"/>
      <c r="F205" s="143"/>
      <c r="G205" s="143"/>
      <c r="H205" s="143"/>
      <c r="I205" s="143"/>
      <c r="J205" s="143"/>
      <c r="K205" s="143"/>
      <c r="L205" s="143"/>
    </row>
    <row r="206" spans="1:12" s="190" customFormat="1" ht="12.75" customHeight="1">
      <c r="B206" s="143"/>
      <c r="C206" s="143"/>
      <c r="D206" s="143"/>
      <c r="E206" s="143"/>
      <c r="F206" s="143"/>
      <c r="G206" s="143"/>
      <c r="H206" s="143"/>
      <c r="I206" s="143"/>
      <c r="J206" s="143"/>
      <c r="K206" s="143"/>
      <c r="L206" s="143"/>
    </row>
    <row r="207" spans="1:12" s="190" customFormat="1" ht="12.75" customHeight="1">
      <c r="B207" s="143"/>
      <c r="C207" s="143"/>
      <c r="D207" s="143"/>
      <c r="E207" s="143"/>
      <c r="F207" s="143"/>
      <c r="G207" s="143"/>
      <c r="H207" s="143"/>
      <c r="I207" s="143"/>
      <c r="J207" s="143"/>
      <c r="K207" s="143"/>
      <c r="L207" s="143"/>
    </row>
    <row r="208" spans="1:12" s="190" customFormat="1" ht="12.75" customHeight="1">
      <c r="B208" s="143"/>
      <c r="C208" s="143"/>
      <c r="D208" s="143"/>
      <c r="E208" s="143"/>
      <c r="F208" s="143"/>
      <c r="G208" s="143"/>
      <c r="H208" s="143"/>
      <c r="I208" s="143"/>
      <c r="J208" s="143"/>
      <c r="K208" s="143"/>
      <c r="L208" s="143"/>
    </row>
    <row r="209" spans="2:12" s="190" customFormat="1" ht="12.75" customHeight="1">
      <c r="B209" s="143"/>
      <c r="C209" s="143"/>
      <c r="D209" s="143"/>
      <c r="E209" s="143"/>
      <c r="F209" s="143"/>
      <c r="G209" s="143"/>
      <c r="H209" s="143"/>
      <c r="I209" s="143"/>
      <c r="J209" s="143"/>
      <c r="K209" s="143"/>
      <c r="L209" s="143"/>
    </row>
    <row r="210" spans="2:12" s="190" customFormat="1" ht="12.75" customHeight="1">
      <c r="B210" s="143"/>
      <c r="C210" s="143"/>
      <c r="D210" s="143"/>
      <c r="E210" s="143"/>
      <c r="F210" s="143"/>
      <c r="G210" s="143"/>
      <c r="H210" s="143"/>
      <c r="I210" s="143"/>
      <c r="J210" s="143"/>
      <c r="K210" s="143"/>
      <c r="L210" s="143"/>
    </row>
    <row r="211" spans="2:12" s="190" customFormat="1" ht="12.75" customHeight="1">
      <c r="B211" s="143"/>
      <c r="C211" s="143"/>
      <c r="D211" s="143"/>
      <c r="E211" s="143"/>
      <c r="F211" s="143"/>
      <c r="G211" s="143"/>
      <c r="H211" s="143"/>
      <c r="I211" s="143"/>
      <c r="J211" s="143"/>
      <c r="K211" s="143"/>
      <c r="L211" s="143"/>
    </row>
    <row r="212" spans="2:12" s="190" customFormat="1" ht="12.75" customHeight="1">
      <c r="B212" s="143"/>
      <c r="C212" s="143"/>
      <c r="D212" s="143"/>
      <c r="E212" s="143"/>
      <c r="F212" s="143"/>
      <c r="G212" s="143"/>
      <c r="H212" s="143"/>
      <c r="I212" s="143"/>
      <c r="J212" s="143"/>
      <c r="K212" s="143"/>
      <c r="L212" s="143"/>
    </row>
    <row r="213" spans="2:12" s="190" customFormat="1" ht="12.75" customHeight="1">
      <c r="B213" s="143"/>
      <c r="C213" s="143"/>
      <c r="D213" s="143"/>
      <c r="E213" s="143"/>
      <c r="F213" s="143"/>
      <c r="G213" s="143"/>
      <c r="H213" s="143"/>
      <c r="I213" s="143"/>
      <c r="J213" s="143"/>
      <c r="K213" s="143"/>
      <c r="L213" s="143"/>
    </row>
    <row r="214" spans="2:12" s="190" customFormat="1" ht="12.75" customHeight="1">
      <c r="B214" s="143"/>
      <c r="C214" s="143"/>
      <c r="D214" s="143"/>
      <c r="E214" s="143"/>
      <c r="F214" s="143"/>
      <c r="G214" s="143"/>
      <c r="H214" s="143"/>
      <c r="I214" s="143"/>
      <c r="J214" s="143"/>
      <c r="K214" s="143"/>
      <c r="L214" s="143"/>
    </row>
    <row r="215" spans="2:12" s="190" customFormat="1" ht="12.75" customHeight="1">
      <c r="B215" s="143"/>
      <c r="C215" s="143"/>
      <c r="D215" s="143"/>
      <c r="E215" s="143"/>
      <c r="F215" s="143"/>
      <c r="G215" s="143"/>
      <c r="H215" s="143"/>
      <c r="I215" s="143"/>
      <c r="J215" s="143"/>
      <c r="K215" s="143"/>
      <c r="L215" s="143"/>
    </row>
    <row r="216" spans="2:12" s="190" customFormat="1" ht="12.75" customHeight="1">
      <c r="B216" s="143"/>
      <c r="C216" s="143"/>
      <c r="D216" s="143"/>
      <c r="E216" s="143"/>
      <c r="F216" s="143"/>
      <c r="G216" s="143"/>
      <c r="H216" s="143"/>
      <c r="I216" s="143"/>
      <c r="J216" s="143"/>
      <c r="K216" s="143"/>
      <c r="L216" s="143"/>
    </row>
    <row r="217" spans="2:12" s="190" customFormat="1" ht="12.75" customHeight="1">
      <c r="B217" s="143"/>
      <c r="C217" s="143"/>
      <c r="D217" s="143"/>
      <c r="E217" s="143"/>
      <c r="F217" s="143"/>
      <c r="G217" s="143"/>
      <c r="H217" s="143"/>
      <c r="I217" s="143"/>
      <c r="J217" s="143"/>
      <c r="K217" s="143"/>
      <c r="L217" s="143"/>
    </row>
    <row r="218" spans="2:12" s="190" customFormat="1" ht="12.75" customHeight="1">
      <c r="B218" s="143"/>
      <c r="C218" s="143"/>
      <c r="D218" s="143"/>
      <c r="E218" s="143"/>
      <c r="F218" s="143"/>
      <c r="G218" s="143"/>
      <c r="H218" s="143"/>
      <c r="I218" s="143"/>
      <c r="J218" s="143"/>
      <c r="K218" s="143"/>
      <c r="L218" s="143"/>
    </row>
    <row r="219" spans="2:12" s="190" customFormat="1" ht="12.75" customHeight="1">
      <c r="B219" s="143"/>
      <c r="C219" s="143"/>
      <c r="D219" s="143"/>
      <c r="E219" s="143"/>
      <c r="F219" s="143"/>
      <c r="G219" s="143"/>
      <c r="H219" s="143"/>
      <c r="I219" s="143"/>
      <c r="J219" s="143"/>
      <c r="K219" s="143"/>
      <c r="L219" s="143"/>
    </row>
    <row r="220" spans="2:12" s="190" customFormat="1" ht="12.75" customHeight="1">
      <c r="B220" s="143"/>
      <c r="C220" s="143"/>
      <c r="D220" s="143"/>
      <c r="E220" s="143"/>
      <c r="F220" s="143"/>
      <c r="G220" s="143"/>
      <c r="H220" s="143"/>
      <c r="I220" s="143"/>
      <c r="J220" s="143"/>
      <c r="K220" s="143"/>
      <c r="L220" s="143"/>
    </row>
    <row r="221" spans="2:12" s="190" customFormat="1" ht="12.75" customHeight="1">
      <c r="B221" s="143"/>
      <c r="C221" s="143"/>
      <c r="D221" s="143"/>
      <c r="E221" s="143"/>
      <c r="F221" s="143"/>
      <c r="G221" s="143"/>
      <c r="H221" s="143"/>
      <c r="I221" s="143"/>
      <c r="J221" s="143"/>
      <c r="K221" s="143"/>
      <c r="L221" s="143"/>
    </row>
    <row r="222" spans="2:12" s="190" customFormat="1" ht="12.75" customHeight="1">
      <c r="B222" s="143"/>
      <c r="C222" s="143"/>
      <c r="D222" s="143"/>
      <c r="E222" s="143"/>
      <c r="F222" s="143"/>
      <c r="G222" s="143"/>
      <c r="H222" s="143"/>
      <c r="I222" s="143"/>
      <c r="J222" s="143"/>
      <c r="K222" s="143"/>
      <c r="L222" s="143"/>
    </row>
    <row r="223" spans="2:12" s="190" customFormat="1" ht="12.75" customHeight="1">
      <c r="B223" s="143"/>
      <c r="C223" s="143"/>
      <c r="D223" s="143"/>
      <c r="E223" s="143"/>
      <c r="F223" s="143"/>
      <c r="G223" s="143"/>
      <c r="H223" s="143"/>
      <c r="I223" s="143"/>
      <c r="J223" s="143"/>
      <c r="K223" s="143"/>
      <c r="L223" s="143"/>
    </row>
    <row r="224" spans="2:12" s="190" customFormat="1" ht="12.75" customHeight="1">
      <c r="B224" s="143"/>
      <c r="C224" s="143"/>
      <c r="D224" s="143"/>
      <c r="E224" s="143"/>
      <c r="F224" s="143"/>
      <c r="G224" s="143"/>
      <c r="H224" s="143"/>
      <c r="I224" s="143"/>
      <c r="J224" s="143"/>
      <c r="K224" s="143"/>
      <c r="L224" s="143"/>
    </row>
    <row r="225" spans="1:12" s="190" customFormat="1" ht="12.75" customHeight="1">
      <c r="B225" s="143"/>
      <c r="C225" s="143"/>
      <c r="D225" s="143"/>
      <c r="E225" s="143"/>
      <c r="F225" s="143"/>
      <c r="G225" s="143"/>
      <c r="H225" s="143"/>
      <c r="I225" s="143"/>
      <c r="J225" s="143"/>
      <c r="K225" s="143"/>
      <c r="L225" s="143"/>
    </row>
    <row r="226" spans="1:12" s="190" customFormat="1" ht="12.75" customHeight="1">
      <c r="B226" s="143"/>
      <c r="C226" s="143"/>
      <c r="D226" s="143"/>
      <c r="E226" s="143"/>
      <c r="F226" s="143"/>
      <c r="G226" s="143"/>
      <c r="H226" s="143"/>
      <c r="I226" s="143"/>
      <c r="J226" s="143"/>
      <c r="K226" s="143"/>
      <c r="L226" s="143"/>
    </row>
    <row r="227" spans="1:12" s="190" customFormat="1" ht="12.75" customHeight="1">
      <c r="B227" s="143"/>
      <c r="C227" s="143"/>
      <c r="D227" s="143"/>
      <c r="E227" s="143"/>
      <c r="F227" s="143"/>
      <c r="G227" s="143"/>
      <c r="H227" s="143"/>
      <c r="I227" s="143"/>
      <c r="J227" s="143"/>
      <c r="K227" s="143"/>
      <c r="L227" s="143"/>
    </row>
    <row r="228" spans="1:12" s="190" customFormat="1">
      <c r="E228" s="86"/>
      <c r="F228" s="86"/>
      <c r="G228" s="86"/>
      <c r="H228" s="86"/>
      <c r="I228" s="86"/>
    </row>
    <row r="229" spans="1:12" s="190" customFormat="1" ht="12.75" customHeight="1">
      <c r="A229" s="297" t="s">
        <v>260</v>
      </c>
      <c r="E229" s="86"/>
      <c r="F229" s="86"/>
      <c r="G229" s="86"/>
      <c r="H229" s="86"/>
      <c r="I229" s="86"/>
    </row>
    <row r="230" spans="1:12" s="190" customFormat="1">
      <c r="A230" s="88" t="s">
        <v>1280</v>
      </c>
      <c r="B230" s="1162" t="s">
        <v>1281</v>
      </c>
      <c r="C230" s="1162"/>
      <c r="D230" s="1162"/>
      <c r="E230" s="1162"/>
      <c r="F230" s="1162"/>
      <c r="G230" s="1162"/>
      <c r="H230" s="1162"/>
      <c r="I230" s="1162"/>
      <c r="J230" s="1162"/>
      <c r="K230" s="1162"/>
      <c r="L230" s="1162"/>
    </row>
    <row r="231" spans="1:12" s="190" customFormat="1" ht="9" customHeight="1">
      <c r="A231" s="298"/>
      <c r="B231" s="90"/>
      <c r="C231" s="90"/>
      <c r="D231" s="90"/>
      <c r="E231" s="263"/>
      <c r="F231" s="263"/>
      <c r="G231" s="263"/>
      <c r="H231" s="263"/>
      <c r="I231" s="263"/>
      <c r="J231" s="90"/>
      <c r="K231" s="90"/>
      <c r="L231" s="90"/>
    </row>
    <row r="232" spans="1:12" s="190" customFormat="1" ht="27" customHeight="1">
      <c r="B232" s="1163" t="s">
        <v>460</v>
      </c>
      <c r="C232" s="1163"/>
      <c r="D232" s="1163"/>
      <c r="E232" s="1163"/>
      <c r="F232" s="1163"/>
      <c r="G232" s="1163"/>
      <c r="H232" s="1163"/>
      <c r="I232" s="1163"/>
      <c r="J232" s="1163"/>
      <c r="K232" s="1163"/>
      <c r="L232" s="1163"/>
    </row>
    <row r="233" spans="1:12" s="190" customFormat="1">
      <c r="E233" s="86"/>
      <c r="F233" s="86"/>
      <c r="G233" s="86"/>
      <c r="H233" s="86"/>
      <c r="I233" s="86"/>
    </row>
    <row r="234" spans="1:12" s="190" customFormat="1">
      <c r="A234" s="84" t="s">
        <v>288</v>
      </c>
      <c r="E234" s="86"/>
      <c r="F234" s="86"/>
      <c r="G234" s="86"/>
      <c r="H234" s="86"/>
      <c r="I234" s="86"/>
    </row>
    <row r="235" spans="1:12" s="190" customFormat="1">
      <c r="E235" s="86"/>
      <c r="F235" s="86"/>
      <c r="G235" s="86"/>
      <c r="H235" s="86"/>
      <c r="I235" s="86"/>
    </row>
    <row r="236" spans="1:12" s="190" customFormat="1">
      <c r="E236" s="86"/>
      <c r="F236" s="86"/>
      <c r="G236" s="86"/>
      <c r="H236" s="86"/>
      <c r="I236" s="86"/>
    </row>
    <row r="237" spans="1:12" s="190" customFormat="1">
      <c r="A237" s="84"/>
      <c r="E237" s="86"/>
      <c r="F237" s="86"/>
      <c r="G237" s="86"/>
      <c r="H237" s="86"/>
      <c r="I237" s="86"/>
    </row>
    <row r="238" spans="1:12" s="190" customFormat="1">
      <c r="A238" s="84"/>
      <c r="E238" s="86"/>
      <c r="F238" s="86"/>
      <c r="G238" s="86"/>
      <c r="H238" s="86"/>
      <c r="I238" s="86"/>
    </row>
    <row r="239" spans="1:12" s="190" customFormat="1">
      <c r="E239" s="86"/>
      <c r="F239" s="86"/>
      <c r="G239" s="86"/>
      <c r="H239" s="86"/>
      <c r="I239" s="86"/>
    </row>
    <row r="240" spans="1:12" s="190" customFormat="1">
      <c r="E240" s="86"/>
      <c r="F240" s="86"/>
      <c r="G240" s="86"/>
      <c r="H240" s="86"/>
      <c r="I240" s="86"/>
    </row>
    <row r="241" spans="5:9" s="190" customFormat="1">
      <c r="E241" s="86"/>
      <c r="F241" s="86"/>
      <c r="G241" s="86"/>
      <c r="H241" s="86"/>
      <c r="I241" s="86"/>
    </row>
    <row r="242" spans="5:9" s="190" customFormat="1">
      <c r="E242" s="86"/>
      <c r="F242" s="86"/>
      <c r="G242" s="86"/>
      <c r="H242" s="86"/>
      <c r="I242" s="86"/>
    </row>
    <row r="243" spans="5:9" s="190" customFormat="1">
      <c r="E243" s="86"/>
      <c r="F243" s="86"/>
      <c r="G243" s="86"/>
      <c r="H243" s="86"/>
      <c r="I243" s="86"/>
    </row>
    <row r="244" spans="5:9" s="190" customFormat="1">
      <c r="E244" s="86"/>
      <c r="F244" s="86"/>
      <c r="G244" s="86"/>
      <c r="H244" s="86"/>
      <c r="I244" s="86"/>
    </row>
    <row r="245" spans="5:9" s="190" customFormat="1">
      <c r="E245" s="86"/>
      <c r="F245" s="86"/>
      <c r="G245" s="86"/>
      <c r="H245" s="86"/>
      <c r="I245" s="86"/>
    </row>
    <row r="246" spans="5:9" s="190" customFormat="1">
      <c r="E246" s="86"/>
      <c r="F246" s="86"/>
      <c r="G246" s="86"/>
      <c r="H246" s="86"/>
      <c r="I246" s="86"/>
    </row>
    <row r="247" spans="5:9" s="190" customFormat="1">
      <c r="E247" s="86"/>
      <c r="F247" s="86"/>
      <c r="G247" s="86"/>
      <c r="H247" s="86"/>
      <c r="I247" s="86"/>
    </row>
    <row r="248" spans="5:9" s="190" customFormat="1">
      <c r="E248" s="86"/>
      <c r="F248" s="86"/>
      <c r="G248" s="86"/>
      <c r="H248" s="86"/>
      <c r="I248" s="86"/>
    </row>
    <row r="249" spans="5:9" s="190" customFormat="1">
      <c r="E249" s="86"/>
      <c r="F249" s="86"/>
      <c r="G249" s="86"/>
      <c r="H249" s="86"/>
      <c r="I249" s="86"/>
    </row>
    <row r="250" spans="5:9" s="190" customFormat="1">
      <c r="E250" s="86"/>
      <c r="F250" s="86"/>
      <c r="G250" s="86"/>
      <c r="H250" s="86"/>
      <c r="I250" s="86"/>
    </row>
    <row r="251" spans="5:9" s="190" customFormat="1">
      <c r="E251" s="86"/>
      <c r="F251" s="86"/>
      <c r="G251" s="86"/>
      <c r="H251" s="86"/>
      <c r="I251" s="86"/>
    </row>
    <row r="252" spans="5:9" s="190" customFormat="1">
      <c r="E252" s="86"/>
      <c r="F252" s="86"/>
      <c r="G252" s="86"/>
      <c r="H252" s="86"/>
      <c r="I252" s="86"/>
    </row>
    <row r="253" spans="5:9" s="190" customFormat="1">
      <c r="E253" s="86"/>
      <c r="F253" s="86"/>
      <c r="G253" s="86"/>
      <c r="H253" s="86"/>
      <c r="I253" s="86"/>
    </row>
    <row r="254" spans="5:9" s="190" customFormat="1">
      <c r="E254" s="86"/>
      <c r="F254" s="86"/>
      <c r="G254" s="86"/>
      <c r="H254" s="86"/>
      <c r="I254" s="86"/>
    </row>
    <row r="255" spans="5:9" s="190" customFormat="1">
      <c r="E255" s="86"/>
      <c r="F255" s="86"/>
      <c r="G255" s="86"/>
      <c r="H255" s="86"/>
      <c r="I255" s="86"/>
    </row>
    <row r="256" spans="5:9" s="190" customFormat="1">
      <c r="E256" s="86"/>
      <c r="F256" s="86"/>
      <c r="G256" s="86"/>
      <c r="H256" s="86"/>
      <c r="I256" s="86"/>
    </row>
    <row r="257" spans="1:12" s="190" customFormat="1">
      <c r="E257" s="86"/>
      <c r="F257" s="86"/>
      <c r="G257" s="86"/>
      <c r="H257" s="86"/>
      <c r="I257" s="86"/>
    </row>
    <row r="258" spans="1:12" s="190" customFormat="1">
      <c r="E258" s="86"/>
      <c r="F258" s="86"/>
      <c r="G258" s="86"/>
      <c r="H258" s="86"/>
      <c r="I258" s="86"/>
    </row>
    <row r="259" spans="1:12" s="190" customFormat="1">
      <c r="E259" s="86"/>
      <c r="F259" s="86"/>
      <c r="G259" s="86"/>
      <c r="H259" s="86"/>
      <c r="I259" s="86"/>
    </row>
    <row r="260" spans="1:12" s="190" customFormat="1">
      <c r="E260" s="86"/>
      <c r="F260" s="86"/>
      <c r="G260" s="86"/>
      <c r="H260" s="86"/>
      <c r="I260" s="86"/>
    </row>
    <row r="261" spans="1:12" s="190" customFormat="1">
      <c r="E261" s="86"/>
      <c r="F261" s="86"/>
      <c r="G261" s="86"/>
      <c r="H261" s="86"/>
      <c r="I261" s="86"/>
    </row>
    <row r="262" spans="1:12" s="190" customFormat="1">
      <c r="E262" s="86"/>
      <c r="F262" s="86"/>
      <c r="G262" s="86"/>
      <c r="H262" s="86"/>
      <c r="I262" s="86"/>
    </row>
    <row r="263" spans="1:12" s="190" customFormat="1">
      <c r="E263" s="86"/>
      <c r="F263" s="86"/>
      <c r="G263" s="86"/>
      <c r="H263" s="86"/>
      <c r="I263" s="86"/>
    </row>
    <row r="264" spans="1:12" s="190" customFormat="1">
      <c r="E264" s="86"/>
      <c r="F264" s="86"/>
      <c r="G264" s="86"/>
      <c r="H264" s="86"/>
      <c r="I264" s="86"/>
    </row>
    <row r="265" spans="1:12" s="190" customFormat="1">
      <c r="E265" s="86"/>
      <c r="F265" s="86"/>
      <c r="G265" s="86"/>
      <c r="H265" s="86"/>
      <c r="I265" s="86"/>
    </row>
    <row r="266" spans="1:12" s="190" customFormat="1">
      <c r="E266" s="86"/>
      <c r="F266" s="86"/>
      <c r="G266" s="86"/>
      <c r="H266" s="86"/>
      <c r="I266" s="86"/>
    </row>
    <row r="267" spans="1:12" s="190" customFormat="1">
      <c r="E267" s="86"/>
      <c r="F267" s="86"/>
      <c r="G267" s="86"/>
      <c r="H267" s="86"/>
      <c r="I267" s="86"/>
    </row>
    <row r="268" spans="1:12" s="190" customFormat="1">
      <c r="E268" s="86"/>
      <c r="F268" s="86"/>
      <c r="G268" s="86"/>
      <c r="H268" s="86"/>
      <c r="I268" s="86"/>
    </row>
    <row r="269" spans="1:12" s="190" customFormat="1">
      <c r="E269" s="86"/>
      <c r="F269" s="86"/>
      <c r="G269" s="86"/>
      <c r="H269" s="86"/>
      <c r="I269" s="86"/>
    </row>
    <row r="270" spans="1:12" s="190" customFormat="1" ht="12.75" customHeight="1">
      <c r="A270" s="297" t="s">
        <v>260</v>
      </c>
      <c r="E270" s="86"/>
      <c r="F270" s="86"/>
      <c r="G270" s="86"/>
      <c r="H270" s="86"/>
      <c r="I270" s="86"/>
    </row>
    <row r="271" spans="1:12" s="190" customFormat="1">
      <c r="A271" s="88" t="s">
        <v>1280</v>
      </c>
      <c r="B271" s="1162" t="s">
        <v>1281</v>
      </c>
      <c r="C271" s="1162"/>
      <c r="D271" s="1162"/>
      <c r="E271" s="1162"/>
      <c r="F271" s="1162"/>
      <c r="G271" s="1162"/>
      <c r="H271" s="1162"/>
      <c r="I271" s="1162"/>
      <c r="J271" s="1162"/>
      <c r="K271" s="1162"/>
      <c r="L271" s="1162"/>
    </row>
    <row r="272" spans="1:12" s="190" customFormat="1" ht="9" customHeight="1">
      <c r="A272" s="298"/>
      <c r="B272" s="90"/>
      <c r="C272" s="90"/>
      <c r="D272" s="90"/>
      <c r="E272" s="263"/>
      <c r="F272" s="263"/>
      <c r="G272" s="263"/>
      <c r="H272" s="263"/>
      <c r="I272" s="263"/>
      <c r="J272" s="90"/>
      <c r="K272" s="90"/>
      <c r="L272" s="90"/>
    </row>
    <row r="273" spans="1:12" s="190" customFormat="1" ht="27" customHeight="1">
      <c r="B273" s="1163" t="s">
        <v>460</v>
      </c>
      <c r="C273" s="1163"/>
      <c r="D273" s="1163"/>
      <c r="E273" s="1163"/>
      <c r="F273" s="1163"/>
      <c r="G273" s="1163"/>
      <c r="H273" s="1163"/>
      <c r="I273" s="1163"/>
      <c r="J273" s="1163"/>
      <c r="K273" s="1163"/>
      <c r="L273" s="1163"/>
    </row>
    <row r="274" spans="1:12" s="190" customFormat="1">
      <c r="E274" s="86"/>
      <c r="F274" s="86"/>
      <c r="G274" s="86"/>
      <c r="H274" s="86"/>
      <c r="I274" s="86"/>
    </row>
    <row r="275" spans="1:12" s="190" customFormat="1">
      <c r="A275" s="84" t="s">
        <v>288</v>
      </c>
      <c r="E275" s="86"/>
      <c r="F275" s="86"/>
      <c r="G275" s="86"/>
      <c r="H275" s="86"/>
      <c r="I275" s="86"/>
    </row>
    <row r="276" spans="1:12" s="190" customFormat="1">
      <c r="A276" s="84"/>
      <c r="E276" s="86"/>
      <c r="F276" s="86"/>
      <c r="G276" s="86"/>
      <c r="H276" s="86"/>
      <c r="I276" s="86"/>
    </row>
    <row r="277" spans="1:12" s="190" customFormat="1">
      <c r="A277" s="84"/>
      <c r="E277" s="86"/>
      <c r="F277" s="86"/>
      <c r="G277" s="86"/>
      <c r="H277" s="86"/>
      <c r="I277" s="86"/>
    </row>
    <row r="278" spans="1:12" s="190" customFormat="1">
      <c r="A278" s="84"/>
      <c r="E278" s="86"/>
      <c r="F278" s="86"/>
      <c r="G278" s="86"/>
      <c r="H278" s="86"/>
      <c r="I278" s="86"/>
    </row>
    <row r="279" spans="1:12" s="190" customFormat="1">
      <c r="A279" s="84"/>
      <c r="E279" s="86"/>
      <c r="F279" s="86"/>
      <c r="G279" s="86"/>
      <c r="H279" s="86"/>
      <c r="I279" s="86"/>
    </row>
    <row r="280" spans="1:12" s="190" customFormat="1">
      <c r="A280" s="84"/>
      <c r="E280" s="86"/>
      <c r="F280" s="86"/>
      <c r="G280" s="86"/>
      <c r="H280" s="86"/>
      <c r="I280" s="86"/>
    </row>
    <row r="281" spans="1:12" s="190" customFormat="1">
      <c r="A281" s="84"/>
      <c r="E281" s="86"/>
      <c r="F281" s="86"/>
      <c r="G281" s="86"/>
      <c r="H281" s="86"/>
      <c r="I281" s="86"/>
    </row>
    <row r="282" spans="1:12" s="190" customFormat="1">
      <c r="A282" s="84"/>
      <c r="E282" s="86"/>
      <c r="F282" s="86"/>
      <c r="G282" s="86"/>
      <c r="H282" s="86"/>
      <c r="I282" s="86"/>
    </row>
    <row r="283" spans="1:12" s="190" customFormat="1">
      <c r="A283" s="84"/>
      <c r="E283" s="86"/>
      <c r="F283" s="86"/>
      <c r="G283" s="86"/>
      <c r="H283" s="86"/>
      <c r="I283" s="86"/>
    </row>
    <row r="284" spans="1:12" s="190" customFormat="1">
      <c r="A284" s="84"/>
      <c r="E284" s="86"/>
      <c r="F284" s="86"/>
      <c r="G284" s="86"/>
      <c r="H284" s="86"/>
      <c r="I284" s="86"/>
    </row>
    <row r="285" spans="1:12" s="190" customFormat="1">
      <c r="A285" s="84"/>
      <c r="E285" s="86"/>
      <c r="F285" s="86"/>
      <c r="G285" s="86"/>
      <c r="H285" s="86"/>
      <c r="I285" s="86"/>
    </row>
    <row r="286" spans="1:12" s="190" customFormat="1">
      <c r="A286" s="84"/>
      <c r="E286" s="86"/>
      <c r="F286" s="86"/>
      <c r="G286" s="86"/>
      <c r="H286" s="86"/>
      <c r="I286" s="86"/>
    </row>
    <row r="287" spans="1:12" s="190" customFormat="1">
      <c r="A287" s="84"/>
      <c r="E287" s="86"/>
      <c r="F287" s="86"/>
      <c r="G287" s="86"/>
      <c r="H287" s="86"/>
      <c r="I287" s="86"/>
    </row>
    <row r="288" spans="1:12" s="190" customFormat="1">
      <c r="A288" s="84"/>
      <c r="E288" s="86"/>
      <c r="F288" s="86"/>
      <c r="G288" s="86"/>
      <c r="H288" s="86"/>
      <c r="I288" s="86"/>
    </row>
    <row r="289" spans="1:9" s="190" customFormat="1">
      <c r="A289" s="84"/>
      <c r="E289" s="86"/>
      <c r="F289" s="86"/>
      <c r="G289" s="86"/>
      <c r="H289" s="86"/>
      <c r="I289" s="86"/>
    </row>
    <row r="290" spans="1:9" s="190" customFormat="1">
      <c r="A290" s="84"/>
      <c r="E290" s="86"/>
      <c r="F290" s="86"/>
      <c r="G290" s="86"/>
      <c r="H290" s="86"/>
      <c r="I290" s="86"/>
    </row>
    <row r="291" spans="1:9" s="190" customFormat="1">
      <c r="A291" s="84"/>
      <c r="E291" s="86"/>
      <c r="F291" s="86"/>
      <c r="G291" s="86"/>
      <c r="H291" s="86"/>
      <c r="I291" s="86"/>
    </row>
    <row r="292" spans="1:9" s="190" customFormat="1">
      <c r="A292" s="84"/>
      <c r="E292" s="86"/>
      <c r="F292" s="86"/>
      <c r="G292" s="86"/>
      <c r="H292" s="86"/>
      <c r="I292" s="86"/>
    </row>
    <row r="293" spans="1:9" s="190" customFormat="1">
      <c r="A293" s="84"/>
      <c r="E293" s="86"/>
      <c r="F293" s="86"/>
      <c r="G293" s="86"/>
      <c r="H293" s="86"/>
      <c r="I293" s="86"/>
    </row>
    <row r="294" spans="1:9" s="190" customFormat="1">
      <c r="A294" s="84"/>
      <c r="E294" s="86"/>
      <c r="F294" s="86"/>
      <c r="G294" s="86"/>
      <c r="H294" s="86"/>
      <c r="I294" s="86"/>
    </row>
    <row r="295" spans="1:9" s="190" customFormat="1">
      <c r="A295" s="84"/>
      <c r="E295" s="86"/>
      <c r="F295" s="86"/>
      <c r="G295" s="86"/>
      <c r="H295" s="86"/>
      <c r="I295" s="86"/>
    </row>
    <row r="296" spans="1:9" s="190" customFormat="1">
      <c r="A296" s="84"/>
      <c r="E296" s="86"/>
      <c r="F296" s="86"/>
      <c r="G296" s="86"/>
      <c r="H296" s="86"/>
      <c r="I296" s="86"/>
    </row>
    <row r="297" spans="1:9" s="190" customFormat="1">
      <c r="A297" s="84"/>
      <c r="E297" s="86"/>
      <c r="F297" s="86"/>
      <c r="G297" s="86"/>
      <c r="H297" s="86"/>
      <c r="I297" s="86"/>
    </row>
    <row r="298" spans="1:9" s="190" customFormat="1">
      <c r="A298" s="84"/>
      <c r="E298" s="86"/>
      <c r="F298" s="86"/>
      <c r="G298" s="86"/>
      <c r="H298" s="86"/>
      <c r="I298" s="86"/>
    </row>
    <row r="299" spans="1:9" s="190" customFormat="1">
      <c r="A299" s="84"/>
      <c r="E299" s="86"/>
      <c r="F299" s="86"/>
      <c r="G299" s="86"/>
      <c r="H299" s="86"/>
      <c r="I299" s="86"/>
    </row>
    <row r="300" spans="1:9" s="190" customFormat="1">
      <c r="A300" s="84"/>
      <c r="E300" s="86"/>
      <c r="F300" s="86"/>
      <c r="G300" s="86"/>
      <c r="H300" s="86"/>
      <c r="I300" s="86"/>
    </row>
    <row r="301" spans="1:9" s="190" customFormat="1">
      <c r="A301" s="84"/>
      <c r="E301" s="86"/>
      <c r="F301" s="86"/>
      <c r="G301" s="86"/>
      <c r="H301" s="86"/>
      <c r="I301" s="86"/>
    </row>
    <row r="302" spans="1:9" s="190" customFormat="1">
      <c r="A302" s="84"/>
      <c r="E302" s="86"/>
      <c r="F302" s="86"/>
      <c r="G302" s="86"/>
      <c r="H302" s="86"/>
      <c r="I302" s="86"/>
    </row>
    <row r="303" spans="1:9" s="190" customFormat="1">
      <c r="A303" s="84"/>
      <c r="E303" s="86"/>
      <c r="F303" s="86"/>
      <c r="G303" s="86"/>
      <c r="H303" s="86"/>
      <c r="I303" s="86"/>
    </row>
    <row r="304" spans="1:9" s="190" customFormat="1">
      <c r="A304" s="84"/>
      <c r="E304" s="86"/>
      <c r="F304" s="86"/>
      <c r="G304" s="86"/>
      <c r="H304" s="86"/>
      <c r="I304" s="86"/>
    </row>
    <row r="305" spans="1:12" s="190" customFormat="1">
      <c r="A305" s="84"/>
      <c r="E305" s="86"/>
      <c r="F305" s="86"/>
      <c r="G305" s="86"/>
      <c r="H305" s="86"/>
      <c r="I305" s="86"/>
    </row>
    <row r="306" spans="1:12" s="190" customFormat="1">
      <c r="A306" s="84"/>
      <c r="E306" s="86"/>
      <c r="F306" s="86"/>
      <c r="G306" s="86"/>
      <c r="H306" s="86"/>
      <c r="I306" s="86"/>
    </row>
    <row r="307" spans="1:12" s="190" customFormat="1">
      <c r="A307" s="84"/>
      <c r="E307" s="86"/>
      <c r="F307" s="86"/>
      <c r="G307" s="86"/>
      <c r="H307" s="86"/>
      <c r="I307" s="86"/>
    </row>
    <row r="308" spans="1:12" s="190" customFormat="1">
      <c r="A308" s="84"/>
      <c r="E308" s="86"/>
      <c r="F308" s="86"/>
      <c r="G308" s="86"/>
      <c r="H308" s="86"/>
      <c r="I308" s="86"/>
    </row>
    <row r="309" spans="1:12" s="190" customFormat="1">
      <c r="A309" s="84"/>
      <c r="E309" s="86"/>
      <c r="F309" s="86"/>
      <c r="G309" s="86"/>
      <c r="H309" s="86"/>
      <c r="I309" s="86"/>
    </row>
    <row r="310" spans="1:12" s="190" customFormat="1">
      <c r="A310" s="84"/>
      <c r="E310" s="86"/>
      <c r="F310" s="86"/>
      <c r="G310" s="86"/>
      <c r="H310" s="86"/>
      <c r="I310" s="86"/>
    </row>
    <row r="311" spans="1:12" s="190" customFormat="1" ht="4.5" customHeight="1">
      <c r="A311" s="84"/>
      <c r="E311" s="86"/>
      <c r="F311" s="86"/>
      <c r="G311" s="86"/>
      <c r="H311" s="86"/>
      <c r="I311" s="86"/>
    </row>
    <row r="312" spans="1:12" s="190" customFormat="1" ht="12.75" customHeight="1">
      <c r="A312" s="297" t="s">
        <v>260</v>
      </c>
      <c r="E312" s="86"/>
      <c r="F312" s="86"/>
      <c r="G312" s="86"/>
      <c r="H312" s="86"/>
      <c r="I312" s="86"/>
    </row>
    <row r="313" spans="1:12" s="190" customFormat="1">
      <c r="A313" s="88" t="s">
        <v>1280</v>
      </c>
      <c r="B313" s="1162" t="s">
        <v>1281</v>
      </c>
      <c r="C313" s="1162"/>
      <c r="D313" s="1162"/>
      <c r="E313" s="1162"/>
      <c r="F313" s="1162"/>
      <c r="G313" s="1162"/>
      <c r="H313" s="1162"/>
      <c r="I313" s="1162"/>
      <c r="J313" s="1162"/>
      <c r="K313" s="1162"/>
      <c r="L313" s="1162"/>
    </row>
    <row r="314" spans="1:12" s="190" customFormat="1" ht="9" customHeight="1">
      <c r="A314" s="298"/>
      <c r="B314" s="90"/>
      <c r="C314" s="90"/>
      <c r="D314" s="90"/>
      <c r="E314" s="263"/>
      <c r="F314" s="263"/>
      <c r="G314" s="263"/>
      <c r="H314" s="263"/>
      <c r="I314" s="263"/>
      <c r="J314" s="90"/>
      <c r="K314" s="90"/>
      <c r="L314" s="90"/>
    </row>
    <row r="315" spans="1:12" s="190" customFormat="1" ht="27" customHeight="1">
      <c r="B315" s="1163" t="s">
        <v>460</v>
      </c>
      <c r="C315" s="1163"/>
      <c r="D315" s="1163"/>
      <c r="E315" s="1163"/>
      <c r="F315" s="1163"/>
      <c r="G315" s="1163"/>
      <c r="H315" s="1163"/>
      <c r="I315" s="1163"/>
      <c r="J315" s="1163"/>
      <c r="K315" s="1163"/>
      <c r="L315" s="1163"/>
    </row>
    <row r="316" spans="1:12" s="190" customFormat="1">
      <c r="E316" s="86"/>
      <c r="F316" s="86"/>
      <c r="G316" s="86"/>
      <c r="H316" s="86"/>
      <c r="I316" s="86"/>
    </row>
    <row r="317" spans="1:12" s="190" customFormat="1">
      <c r="A317" s="84" t="s">
        <v>288</v>
      </c>
      <c r="E317" s="86"/>
      <c r="F317" s="86"/>
      <c r="G317" s="86"/>
      <c r="H317" s="86"/>
      <c r="I317" s="86"/>
    </row>
    <row r="318" spans="1:12" s="190" customFormat="1">
      <c r="E318" s="86"/>
      <c r="F318" s="86"/>
      <c r="G318" s="86"/>
      <c r="H318" s="86"/>
      <c r="I318" s="86"/>
    </row>
    <row r="319" spans="1:12" s="190" customFormat="1">
      <c r="E319" s="86"/>
      <c r="F319" s="86"/>
      <c r="G319" s="86"/>
      <c r="H319" s="86"/>
      <c r="I319" s="86"/>
    </row>
    <row r="320" spans="1:12" s="190" customFormat="1">
      <c r="E320" s="86"/>
      <c r="F320" s="86"/>
      <c r="G320" s="86"/>
      <c r="H320" s="86"/>
      <c r="I320" s="86"/>
    </row>
    <row r="321" spans="5:9" s="190" customFormat="1">
      <c r="E321" s="86"/>
      <c r="F321" s="86"/>
      <c r="G321" s="86"/>
      <c r="H321" s="86"/>
      <c r="I321" s="86"/>
    </row>
    <row r="322" spans="5:9" s="190" customFormat="1">
      <c r="E322" s="86"/>
      <c r="F322" s="86"/>
      <c r="G322" s="86"/>
      <c r="H322" s="86"/>
      <c r="I322" s="86"/>
    </row>
    <row r="323" spans="5:9" s="190" customFormat="1">
      <c r="E323" s="86"/>
      <c r="F323" s="86"/>
      <c r="G323" s="86"/>
      <c r="H323" s="86"/>
      <c r="I323" s="86"/>
    </row>
    <row r="324" spans="5:9" s="190" customFormat="1">
      <c r="E324" s="86"/>
      <c r="F324" s="86"/>
      <c r="G324" s="86"/>
      <c r="H324" s="86"/>
      <c r="I324" s="86"/>
    </row>
    <row r="325" spans="5:9" s="190" customFormat="1">
      <c r="E325" s="86"/>
      <c r="F325" s="86"/>
      <c r="G325" s="86"/>
      <c r="H325" s="86"/>
      <c r="I325" s="86"/>
    </row>
    <row r="326" spans="5:9" s="190" customFormat="1">
      <c r="E326" s="86"/>
      <c r="F326" s="86"/>
      <c r="G326" s="86"/>
      <c r="H326" s="86"/>
      <c r="I326" s="86"/>
    </row>
    <row r="327" spans="5:9" s="190" customFormat="1">
      <c r="E327" s="86"/>
      <c r="F327" s="86"/>
      <c r="G327" s="86"/>
      <c r="H327" s="86"/>
      <c r="I327" s="86"/>
    </row>
    <row r="328" spans="5:9" s="190" customFormat="1">
      <c r="E328" s="86"/>
      <c r="F328" s="86"/>
      <c r="G328" s="86"/>
      <c r="H328" s="86"/>
      <c r="I328" s="86"/>
    </row>
    <row r="329" spans="5:9" s="190" customFormat="1">
      <c r="E329" s="86"/>
      <c r="F329" s="86"/>
      <c r="G329" s="86"/>
      <c r="H329" s="86"/>
      <c r="I329" s="86"/>
    </row>
    <row r="330" spans="5:9" s="190" customFormat="1">
      <c r="E330" s="86"/>
      <c r="F330" s="86"/>
      <c r="G330" s="86"/>
      <c r="H330" s="86"/>
      <c r="I330" s="86"/>
    </row>
    <row r="331" spans="5:9" s="190" customFormat="1">
      <c r="E331" s="86"/>
      <c r="F331" s="86"/>
      <c r="G331" s="86"/>
      <c r="H331" s="86"/>
      <c r="I331" s="86"/>
    </row>
    <row r="332" spans="5:9" s="190" customFormat="1">
      <c r="E332" s="86"/>
      <c r="F332" s="86"/>
      <c r="G332" s="86"/>
      <c r="H332" s="86"/>
      <c r="I332" s="86"/>
    </row>
    <row r="333" spans="5:9" s="190" customFormat="1">
      <c r="E333" s="86"/>
      <c r="F333" s="86"/>
      <c r="G333" s="86"/>
      <c r="H333" s="86"/>
      <c r="I333" s="86"/>
    </row>
    <row r="334" spans="5:9" s="190" customFormat="1">
      <c r="E334" s="86"/>
      <c r="F334" s="86"/>
      <c r="G334" s="86"/>
      <c r="H334" s="86"/>
      <c r="I334" s="86"/>
    </row>
    <row r="335" spans="5:9" s="190" customFormat="1">
      <c r="E335" s="86"/>
      <c r="F335" s="86"/>
      <c r="G335" s="86"/>
      <c r="H335" s="86"/>
      <c r="I335" s="86"/>
    </row>
    <row r="336" spans="5:9" s="190" customFormat="1">
      <c r="E336" s="86"/>
      <c r="F336" s="86"/>
      <c r="G336" s="86"/>
      <c r="H336" s="86"/>
      <c r="I336" s="86"/>
    </row>
    <row r="337" spans="5:9" s="190" customFormat="1">
      <c r="E337" s="86"/>
      <c r="F337" s="86"/>
      <c r="G337" s="86"/>
      <c r="H337" s="86"/>
      <c r="I337" s="86"/>
    </row>
    <row r="338" spans="5:9" s="190" customFormat="1">
      <c r="E338" s="86"/>
      <c r="F338" s="86"/>
      <c r="G338" s="86"/>
      <c r="H338" s="86"/>
      <c r="I338" s="86"/>
    </row>
    <row r="339" spans="5:9" s="190" customFormat="1">
      <c r="E339" s="86"/>
      <c r="F339" s="86"/>
      <c r="G339" s="86"/>
      <c r="H339" s="86"/>
      <c r="I339" s="86"/>
    </row>
    <row r="340" spans="5:9" s="190" customFormat="1">
      <c r="E340" s="86"/>
      <c r="F340" s="86"/>
      <c r="G340" s="86"/>
      <c r="H340" s="86"/>
      <c r="I340" s="86"/>
    </row>
    <row r="341" spans="5:9" s="190" customFormat="1">
      <c r="E341" s="86"/>
      <c r="F341" s="86"/>
      <c r="G341" s="86"/>
      <c r="H341" s="86"/>
      <c r="I341" s="86"/>
    </row>
    <row r="342" spans="5:9" s="190" customFormat="1">
      <c r="E342" s="86"/>
      <c r="F342" s="86"/>
      <c r="G342" s="86"/>
      <c r="H342" s="86"/>
      <c r="I342" s="86"/>
    </row>
    <row r="343" spans="5:9" s="190" customFormat="1">
      <c r="E343" s="86"/>
      <c r="F343" s="86"/>
      <c r="G343" s="86"/>
      <c r="H343" s="86"/>
      <c r="I343" s="86"/>
    </row>
    <row r="344" spans="5:9" s="190" customFormat="1">
      <c r="E344" s="86"/>
      <c r="F344" s="86"/>
      <c r="G344" s="86"/>
      <c r="H344" s="86"/>
      <c r="I344" s="86"/>
    </row>
    <row r="345" spans="5:9" s="190" customFormat="1">
      <c r="E345" s="86"/>
      <c r="F345" s="86"/>
      <c r="G345" s="86"/>
      <c r="H345" s="86"/>
      <c r="I345" s="86"/>
    </row>
    <row r="346" spans="5:9" s="190" customFormat="1">
      <c r="E346" s="86"/>
      <c r="F346" s="86"/>
      <c r="G346" s="86"/>
      <c r="H346" s="86"/>
      <c r="I346" s="86"/>
    </row>
    <row r="347" spans="5:9" s="190" customFormat="1">
      <c r="E347" s="86"/>
      <c r="F347" s="86"/>
      <c r="G347" s="86"/>
      <c r="H347" s="86"/>
      <c r="I347" s="86"/>
    </row>
    <row r="348" spans="5:9" s="190" customFormat="1">
      <c r="E348" s="86"/>
      <c r="F348" s="86"/>
      <c r="G348" s="86"/>
      <c r="H348" s="86"/>
      <c r="I348" s="86"/>
    </row>
    <row r="349" spans="5:9" s="190" customFormat="1">
      <c r="E349" s="86"/>
      <c r="F349" s="86"/>
      <c r="G349" s="86"/>
      <c r="H349" s="86"/>
      <c r="I349" s="86"/>
    </row>
    <row r="350" spans="5:9" s="190" customFormat="1">
      <c r="E350" s="86"/>
      <c r="F350" s="86"/>
      <c r="G350" s="86"/>
      <c r="H350" s="86"/>
      <c r="I350" s="86"/>
    </row>
    <row r="351" spans="5:9" s="190" customFormat="1">
      <c r="E351" s="86"/>
      <c r="F351" s="86"/>
      <c r="G351" s="86"/>
      <c r="H351" s="86"/>
      <c r="I351" s="86"/>
    </row>
    <row r="352" spans="5:9" s="190" customFormat="1">
      <c r="E352" s="86"/>
      <c r="F352" s="86"/>
      <c r="G352" s="86"/>
      <c r="H352" s="86"/>
      <c r="I352" s="86"/>
    </row>
    <row r="353" spans="1:12" s="190" customFormat="1" ht="6" customHeight="1">
      <c r="E353" s="86"/>
      <c r="F353" s="86"/>
      <c r="G353" s="86"/>
      <c r="H353" s="86"/>
      <c r="I353" s="86"/>
    </row>
    <row r="354" spans="1:12" s="190" customFormat="1" ht="12.75" customHeight="1">
      <c r="A354" s="297" t="s">
        <v>260</v>
      </c>
      <c r="E354" s="86"/>
      <c r="F354" s="86"/>
      <c r="G354" s="86"/>
      <c r="H354" s="86"/>
      <c r="I354" s="86"/>
    </row>
    <row r="355" spans="1:12" s="190" customFormat="1">
      <c r="A355" s="88" t="s">
        <v>1280</v>
      </c>
      <c r="B355" s="1162" t="s">
        <v>1281</v>
      </c>
      <c r="C355" s="1162"/>
      <c r="D355" s="1162"/>
      <c r="E355" s="1162"/>
      <c r="F355" s="1162"/>
      <c r="G355" s="1162"/>
      <c r="H355" s="1162"/>
      <c r="I355" s="1162"/>
      <c r="J355" s="1162"/>
      <c r="K355" s="1162"/>
      <c r="L355" s="1162"/>
    </row>
    <row r="356" spans="1:12" s="190" customFormat="1" ht="9" customHeight="1">
      <c r="A356" s="298"/>
      <c r="B356" s="90"/>
      <c r="C356" s="90"/>
      <c r="D356" s="90"/>
      <c r="E356" s="263"/>
      <c r="F356" s="263"/>
      <c r="G356" s="263"/>
      <c r="H356" s="263"/>
      <c r="I356" s="263"/>
      <c r="J356" s="90"/>
      <c r="K356" s="90"/>
      <c r="L356" s="90"/>
    </row>
    <row r="357" spans="1:12" s="190" customFormat="1" ht="27" customHeight="1">
      <c r="B357" s="1163" t="s">
        <v>460</v>
      </c>
      <c r="C357" s="1163"/>
      <c r="D357" s="1163"/>
      <c r="E357" s="1163"/>
      <c r="F357" s="1163"/>
      <c r="G357" s="1163"/>
      <c r="H357" s="1163"/>
      <c r="I357" s="1163"/>
      <c r="J357" s="1163"/>
      <c r="K357" s="1163"/>
      <c r="L357" s="1163"/>
    </row>
    <row r="358" spans="1:12" s="190" customFormat="1">
      <c r="E358" s="86"/>
      <c r="F358" s="86"/>
      <c r="G358" s="86"/>
      <c r="H358" s="86"/>
      <c r="I358" s="86"/>
    </row>
    <row r="359" spans="1:12" s="190" customFormat="1" ht="12.75" customHeight="1">
      <c r="A359" s="84" t="s">
        <v>288</v>
      </c>
      <c r="E359" s="86"/>
      <c r="F359" s="86"/>
      <c r="G359" s="86"/>
      <c r="H359" s="86"/>
      <c r="I359" s="86"/>
    </row>
    <row r="360" spans="1:12" s="190" customFormat="1">
      <c r="A360" s="84"/>
      <c r="E360" s="86"/>
      <c r="F360" s="86"/>
      <c r="G360" s="86"/>
      <c r="H360" s="86"/>
      <c r="I360" s="86"/>
    </row>
    <row r="361" spans="1:12" s="190" customFormat="1">
      <c r="E361" s="86"/>
      <c r="F361" s="86"/>
      <c r="G361" s="86"/>
      <c r="H361" s="86"/>
      <c r="I361" s="86"/>
    </row>
    <row r="362" spans="1:12" s="190" customFormat="1">
      <c r="E362" s="86"/>
      <c r="F362" s="86"/>
      <c r="G362" s="86"/>
      <c r="H362" s="86"/>
      <c r="I362" s="86"/>
    </row>
    <row r="363" spans="1:12" s="190" customFormat="1">
      <c r="E363" s="86"/>
      <c r="F363" s="86"/>
      <c r="G363" s="86"/>
      <c r="H363" s="86"/>
      <c r="I363" s="86"/>
    </row>
    <row r="364" spans="1:12" s="190" customFormat="1">
      <c r="E364" s="86"/>
      <c r="F364" s="86"/>
      <c r="G364" s="86"/>
      <c r="H364" s="86"/>
      <c r="I364" s="86"/>
    </row>
    <row r="365" spans="1:12" s="190" customFormat="1">
      <c r="E365" s="86"/>
      <c r="F365" s="86"/>
      <c r="G365" s="86"/>
      <c r="H365" s="86"/>
      <c r="I365" s="86"/>
    </row>
    <row r="366" spans="1:12" s="190" customFormat="1">
      <c r="E366" s="86"/>
      <c r="F366" s="86"/>
      <c r="G366" s="86"/>
      <c r="H366" s="86"/>
      <c r="I366" s="86"/>
    </row>
    <row r="367" spans="1:12" s="190" customFormat="1">
      <c r="E367" s="86"/>
      <c r="F367" s="86"/>
      <c r="G367" s="86"/>
      <c r="H367" s="86"/>
      <c r="I367" s="86"/>
    </row>
    <row r="368" spans="1:12" s="190" customFormat="1">
      <c r="E368" s="86"/>
      <c r="F368" s="86"/>
      <c r="G368" s="86"/>
      <c r="H368" s="86"/>
      <c r="I368" s="86"/>
    </row>
    <row r="369" spans="5:9" s="190" customFormat="1">
      <c r="E369" s="86"/>
      <c r="F369" s="86"/>
      <c r="G369" s="86"/>
      <c r="H369" s="86"/>
      <c r="I369" s="86"/>
    </row>
    <row r="370" spans="5:9" s="190" customFormat="1">
      <c r="E370" s="86"/>
      <c r="F370" s="86"/>
      <c r="G370" s="86"/>
      <c r="H370" s="86"/>
      <c r="I370" s="86"/>
    </row>
    <row r="371" spans="5:9" s="190" customFormat="1">
      <c r="E371" s="86"/>
      <c r="F371" s="86"/>
      <c r="G371" s="86"/>
      <c r="H371" s="86"/>
      <c r="I371" s="86"/>
    </row>
    <row r="372" spans="5:9" s="190" customFormat="1">
      <c r="E372" s="86"/>
      <c r="F372" s="86"/>
      <c r="G372" s="86"/>
      <c r="H372" s="86"/>
      <c r="I372" s="86"/>
    </row>
    <row r="373" spans="5:9" s="190" customFormat="1">
      <c r="E373" s="86"/>
      <c r="F373" s="86"/>
      <c r="G373" s="86"/>
      <c r="H373" s="86"/>
      <c r="I373" s="86"/>
    </row>
    <row r="374" spans="5:9" s="190" customFormat="1">
      <c r="E374" s="86"/>
      <c r="F374" s="86"/>
      <c r="G374" s="86"/>
      <c r="H374" s="86"/>
      <c r="I374" s="86"/>
    </row>
    <row r="375" spans="5:9" s="190" customFormat="1">
      <c r="E375" s="86"/>
      <c r="F375" s="86"/>
      <c r="G375" s="86"/>
      <c r="H375" s="86"/>
      <c r="I375" s="86"/>
    </row>
    <row r="376" spans="5:9" s="190" customFormat="1">
      <c r="E376" s="86"/>
      <c r="F376" s="86"/>
      <c r="G376" s="86"/>
      <c r="H376" s="86"/>
      <c r="I376" s="86"/>
    </row>
    <row r="377" spans="5:9" s="190" customFormat="1">
      <c r="E377" s="86"/>
      <c r="F377" s="86"/>
      <c r="G377" s="86"/>
      <c r="H377" s="86"/>
      <c r="I377" s="86"/>
    </row>
    <row r="378" spans="5:9" s="190" customFormat="1">
      <c r="E378" s="86"/>
      <c r="F378" s="86"/>
      <c r="G378" s="86"/>
      <c r="H378" s="86"/>
      <c r="I378" s="86"/>
    </row>
    <row r="379" spans="5:9" s="190" customFormat="1">
      <c r="E379" s="86"/>
      <c r="F379" s="86"/>
      <c r="G379" s="86"/>
      <c r="H379" s="86"/>
      <c r="I379" s="86"/>
    </row>
    <row r="380" spans="5:9" s="190" customFormat="1">
      <c r="E380" s="86"/>
      <c r="F380" s="86"/>
      <c r="G380" s="86"/>
      <c r="H380" s="86"/>
      <c r="I380" s="86"/>
    </row>
    <row r="381" spans="5:9" s="190" customFormat="1">
      <c r="E381" s="86"/>
      <c r="F381" s="86"/>
      <c r="G381" s="86"/>
      <c r="H381" s="86"/>
      <c r="I381" s="86"/>
    </row>
    <row r="382" spans="5:9" s="190" customFormat="1">
      <c r="E382" s="86"/>
      <c r="F382" s="86"/>
      <c r="G382" s="86"/>
      <c r="H382" s="86"/>
      <c r="I382" s="86"/>
    </row>
    <row r="383" spans="5:9" s="190" customFormat="1">
      <c r="E383" s="86"/>
      <c r="F383" s="86"/>
      <c r="G383" s="86"/>
      <c r="H383" s="86"/>
      <c r="I383" s="86"/>
    </row>
    <row r="384" spans="5:9" s="190" customFormat="1">
      <c r="E384" s="86"/>
      <c r="F384" s="86"/>
      <c r="G384" s="86"/>
      <c r="H384" s="86"/>
      <c r="I384" s="86"/>
    </row>
    <row r="385" spans="1:12" s="190" customFormat="1">
      <c r="E385" s="86"/>
      <c r="F385" s="86"/>
      <c r="G385" s="86"/>
      <c r="H385" s="86"/>
      <c r="I385" s="86"/>
    </row>
    <row r="386" spans="1:12" s="190" customFormat="1">
      <c r="E386" s="86"/>
      <c r="F386" s="86"/>
      <c r="G386" s="86"/>
      <c r="H386" s="86"/>
      <c r="I386" s="86"/>
    </row>
    <row r="387" spans="1:12" s="190" customFormat="1">
      <c r="E387" s="86"/>
      <c r="F387" s="86"/>
      <c r="G387" s="86"/>
      <c r="H387" s="86"/>
      <c r="I387" s="86"/>
    </row>
    <row r="388" spans="1:12" s="190" customFormat="1">
      <c r="E388" s="86"/>
      <c r="F388" s="86"/>
      <c r="G388" s="86"/>
      <c r="H388" s="86"/>
      <c r="I388" s="86"/>
    </row>
    <row r="389" spans="1:12" s="190" customFormat="1">
      <c r="E389" s="86"/>
      <c r="F389" s="86"/>
      <c r="G389" s="86"/>
      <c r="H389" s="86"/>
      <c r="I389" s="86"/>
    </row>
    <row r="390" spans="1:12" s="190" customFormat="1">
      <c r="A390" s="10"/>
      <c r="E390" s="86"/>
      <c r="F390" s="86"/>
      <c r="G390" s="86"/>
      <c r="H390" s="86"/>
      <c r="I390" s="86"/>
    </row>
    <row r="391" spans="1:12" s="190" customFormat="1">
      <c r="A391" s="10"/>
      <c r="E391" s="86"/>
      <c r="F391" s="86"/>
      <c r="G391" s="86"/>
      <c r="H391" s="86"/>
      <c r="I391" s="86"/>
    </row>
    <row r="392" spans="1:12" s="190" customFormat="1">
      <c r="A392" s="10"/>
      <c r="E392" s="86"/>
      <c r="F392" s="86"/>
      <c r="G392" s="86"/>
      <c r="H392" s="86"/>
      <c r="I392" s="86"/>
    </row>
    <row r="393" spans="1:12" s="190" customFormat="1">
      <c r="A393" s="10"/>
      <c r="E393" s="86"/>
      <c r="F393" s="86"/>
      <c r="G393" s="86"/>
      <c r="H393" s="86"/>
      <c r="I393" s="86"/>
    </row>
    <row r="394" spans="1:12" s="190" customFormat="1">
      <c r="A394" s="10"/>
      <c r="E394" s="86"/>
      <c r="F394" s="86"/>
      <c r="G394" s="86"/>
      <c r="H394" s="86"/>
      <c r="I394" s="86"/>
    </row>
    <row r="395" spans="1:12" s="190" customFormat="1" ht="6" customHeight="1">
      <c r="E395" s="86"/>
      <c r="F395" s="86"/>
      <c r="G395" s="86"/>
      <c r="H395" s="86"/>
      <c r="I395" s="86"/>
    </row>
    <row r="396" spans="1:12">
      <c r="A396" s="49"/>
    </row>
    <row r="397" spans="1:12">
      <c r="A397" s="92" t="s">
        <v>1282</v>
      </c>
      <c r="B397" s="1159" t="s">
        <v>1283</v>
      </c>
      <c r="C397" s="1159"/>
      <c r="D397" s="1159"/>
      <c r="E397" s="1159"/>
      <c r="F397" s="1159"/>
      <c r="G397" s="1159"/>
      <c r="H397" s="1159"/>
      <c r="I397" s="1159"/>
      <c r="J397" s="1159"/>
      <c r="K397" s="1159"/>
      <c r="L397" s="1159"/>
    </row>
    <row r="398" spans="1:12" ht="9" customHeight="1">
      <c r="B398" s="14"/>
      <c r="C398" s="51"/>
      <c r="D398" s="51"/>
    </row>
    <row r="399" spans="1:12">
      <c r="A399" s="52"/>
      <c r="B399" s="52"/>
      <c r="C399" s="52"/>
      <c r="D399" s="52"/>
      <c r="E399" s="52"/>
      <c r="F399" s="1160" t="s">
        <v>1283</v>
      </c>
      <c r="G399" s="1160"/>
      <c r="H399" s="1160"/>
      <c r="I399" s="1160"/>
      <c r="J399" s="1160"/>
      <c r="K399" s="1160"/>
      <c r="L399" s="52"/>
    </row>
    <row r="400" spans="1:12">
      <c r="A400" s="52"/>
      <c r="B400" s="52"/>
      <c r="C400" s="52"/>
      <c r="D400" s="52"/>
      <c r="E400" s="52"/>
      <c r="F400" s="1160"/>
      <c r="G400" s="1160"/>
      <c r="H400" s="1160"/>
      <c r="I400" s="1160"/>
      <c r="J400" s="1160"/>
      <c r="K400" s="1160"/>
      <c r="L400" s="52"/>
    </row>
    <row r="401" spans="1:12">
      <c r="A401" s="52"/>
      <c r="B401" s="52"/>
      <c r="C401" s="52"/>
      <c r="D401" s="52"/>
      <c r="E401" s="52"/>
      <c r="F401" s="1160"/>
      <c r="G401" s="1160"/>
      <c r="H401" s="1160"/>
      <c r="I401" s="1160"/>
      <c r="J401" s="1160"/>
      <c r="K401" s="1160"/>
      <c r="L401" s="52"/>
    </row>
    <row r="402" spans="1:12">
      <c r="A402" s="52"/>
      <c r="B402" s="52"/>
      <c r="C402" s="52"/>
      <c r="D402" s="52"/>
      <c r="E402" s="52"/>
      <c r="F402" s="1160"/>
      <c r="G402" s="1160"/>
      <c r="H402" s="1160"/>
      <c r="I402" s="1160"/>
      <c r="J402" s="1160"/>
      <c r="K402" s="1160"/>
      <c r="L402" s="52"/>
    </row>
    <row r="403" spans="1:12">
      <c r="A403" s="52"/>
      <c r="B403" s="52"/>
      <c r="C403" s="52"/>
      <c r="D403" s="52"/>
      <c r="E403" s="52"/>
      <c r="F403" s="1160"/>
      <c r="G403" s="1160"/>
      <c r="H403" s="1160"/>
      <c r="I403" s="1160"/>
      <c r="J403" s="1160"/>
      <c r="K403" s="1160"/>
      <c r="L403" s="52"/>
    </row>
    <row r="404" spans="1:12" ht="33.75" customHeight="1">
      <c r="A404" s="93"/>
      <c r="B404" s="93"/>
      <c r="C404" s="93"/>
      <c r="D404" s="93"/>
      <c r="E404" s="93"/>
      <c r="F404" s="1160"/>
      <c r="G404" s="1160"/>
      <c r="H404" s="1160"/>
      <c r="I404" s="1160"/>
      <c r="J404" s="1160"/>
      <c r="K404" s="1160"/>
      <c r="L404" s="93"/>
    </row>
    <row r="405" spans="1:12" ht="12.75" customHeight="1">
      <c r="A405" s="93"/>
      <c r="B405" s="93"/>
      <c r="C405" s="93"/>
      <c r="D405" s="93"/>
      <c r="E405" s="93"/>
      <c r="F405" s="1160"/>
      <c r="G405" s="1160"/>
      <c r="H405" s="1160"/>
      <c r="I405" s="1160"/>
      <c r="J405" s="1160"/>
      <c r="K405" s="1160"/>
      <c r="L405" s="93"/>
    </row>
    <row r="406" spans="1:12" ht="12.75" customHeight="1">
      <c r="A406" s="52"/>
      <c r="B406" s="52"/>
      <c r="C406" s="52"/>
      <c r="D406" s="52"/>
      <c r="E406" s="52"/>
      <c r="F406" s="1160"/>
      <c r="G406" s="1160"/>
      <c r="H406" s="1160"/>
      <c r="I406" s="1160"/>
      <c r="J406" s="1160"/>
      <c r="K406" s="1160"/>
      <c r="L406" s="52"/>
    </row>
    <row r="407" spans="1:12" ht="12.75" customHeight="1">
      <c r="A407" s="52"/>
      <c r="B407" s="52"/>
      <c r="C407" s="52"/>
      <c r="D407" s="52"/>
      <c r="E407" s="52"/>
      <c r="F407" s="1160"/>
      <c r="G407" s="1160"/>
      <c r="H407" s="1160"/>
      <c r="I407" s="1160"/>
      <c r="J407" s="1160"/>
      <c r="K407" s="1160"/>
      <c r="L407" s="52"/>
    </row>
    <row r="408" spans="1:12" ht="12.75" customHeight="1">
      <c r="A408" s="52"/>
      <c r="B408" s="52"/>
      <c r="C408" s="52"/>
      <c r="D408" s="52"/>
      <c r="E408" s="52"/>
      <c r="F408" s="1160"/>
      <c r="G408" s="1160"/>
      <c r="H408" s="1160"/>
      <c r="I408" s="1160"/>
      <c r="J408" s="1160"/>
      <c r="K408" s="1160"/>
      <c r="L408" s="52"/>
    </row>
    <row r="409" spans="1:12" ht="12.75" customHeight="1">
      <c r="A409" s="52"/>
      <c r="B409" s="52"/>
      <c r="C409" s="52"/>
      <c r="D409" s="52"/>
      <c r="E409" s="52"/>
      <c r="F409" s="1160"/>
      <c r="G409" s="1160"/>
      <c r="H409" s="1160"/>
      <c r="I409" s="1160"/>
      <c r="J409" s="1160"/>
      <c r="K409" s="1160"/>
      <c r="L409" s="52"/>
    </row>
    <row r="410" spans="1:12" ht="12.75" customHeight="1">
      <c r="A410" s="52"/>
      <c r="B410" s="52"/>
      <c r="C410" s="52"/>
      <c r="D410" s="52"/>
      <c r="E410" s="52"/>
      <c r="F410" s="1160"/>
      <c r="G410" s="1160"/>
      <c r="H410" s="1160"/>
      <c r="I410" s="1160"/>
      <c r="J410" s="1160"/>
      <c r="K410" s="1160"/>
      <c r="L410" s="52"/>
    </row>
    <row r="411" spans="1:12" ht="12.75" customHeight="1">
      <c r="A411" s="52"/>
      <c r="B411" s="52"/>
      <c r="C411" s="52"/>
      <c r="D411" s="52"/>
      <c r="E411" s="52"/>
      <c r="F411" s="1160"/>
      <c r="G411" s="1160"/>
      <c r="H411" s="1160"/>
      <c r="I411" s="1160"/>
      <c r="J411" s="1160"/>
      <c r="K411" s="1160"/>
      <c r="L411" s="52"/>
    </row>
    <row r="412" spans="1:12" ht="12.75" customHeight="1">
      <c r="A412" s="52"/>
      <c r="B412" s="52"/>
      <c r="C412" s="52"/>
      <c r="D412" s="52"/>
      <c r="E412" s="52"/>
      <c r="F412" s="1160"/>
      <c r="G412" s="1160"/>
      <c r="H412" s="1160"/>
      <c r="I412" s="1160"/>
      <c r="J412" s="1160"/>
      <c r="K412" s="1160"/>
      <c r="L412" s="52"/>
    </row>
    <row r="413" spans="1:12" ht="12.75" customHeight="1">
      <c r="A413" s="52"/>
      <c r="B413" s="52"/>
      <c r="C413" s="52"/>
      <c r="D413" s="52"/>
      <c r="E413" s="52"/>
      <c r="F413" s="1160"/>
      <c r="G413" s="1160"/>
      <c r="H413" s="1160"/>
      <c r="I413" s="1160"/>
      <c r="J413" s="1160"/>
      <c r="K413" s="1160"/>
      <c r="L413" s="52"/>
    </row>
    <row r="414" spans="1:12" ht="12.75" customHeight="1">
      <c r="A414" s="52"/>
      <c r="B414" s="52"/>
      <c r="C414" s="52"/>
      <c r="D414" s="52"/>
      <c r="E414" s="52"/>
      <c r="F414" s="1160"/>
      <c r="G414" s="1160"/>
      <c r="H414" s="1160"/>
      <c r="I414" s="1160"/>
      <c r="J414" s="1160"/>
      <c r="K414" s="1160"/>
      <c r="L414" s="52"/>
    </row>
    <row r="415" spans="1:12" ht="12.75" customHeight="1">
      <c r="A415" s="52"/>
      <c r="B415" s="52"/>
      <c r="C415" s="52"/>
      <c r="D415" s="52"/>
      <c r="E415" s="52"/>
      <c r="F415" s="1160"/>
      <c r="G415" s="1160"/>
      <c r="H415" s="1160"/>
      <c r="I415" s="1160"/>
      <c r="J415" s="1160"/>
      <c r="K415" s="1160"/>
      <c r="L415" s="52"/>
    </row>
    <row r="416" spans="1:12" ht="12.75" customHeight="1">
      <c r="A416" s="52"/>
      <c r="B416" s="52"/>
      <c r="C416" s="52"/>
      <c r="D416" s="52"/>
      <c r="E416" s="52"/>
      <c r="F416" s="1160"/>
      <c r="G416" s="1160"/>
      <c r="H416" s="1160"/>
      <c r="I416" s="1160"/>
      <c r="J416" s="1160"/>
      <c r="K416" s="1160"/>
      <c r="L416" s="52"/>
    </row>
    <row r="417" spans="1:12" ht="12.75" customHeight="1">
      <c r="A417" s="52"/>
      <c r="B417" s="52"/>
      <c r="C417" s="52"/>
      <c r="D417" s="52"/>
      <c r="E417" s="52"/>
      <c r="F417" s="1160"/>
      <c r="G417" s="1160"/>
      <c r="H417" s="1160"/>
      <c r="I417" s="1160"/>
      <c r="J417" s="1160"/>
      <c r="K417" s="1160"/>
      <c r="L417" s="52"/>
    </row>
    <row r="418" spans="1:12">
      <c r="A418" s="52"/>
      <c r="B418" s="52"/>
      <c r="C418" s="52"/>
      <c r="D418" s="52"/>
      <c r="E418" s="52"/>
      <c r="F418" s="52"/>
      <c r="G418" s="52"/>
      <c r="H418" s="52"/>
      <c r="I418" s="52"/>
      <c r="J418" s="52"/>
      <c r="K418" s="52"/>
      <c r="L418" s="52"/>
    </row>
    <row r="419" spans="1:12">
      <c r="A419" s="52"/>
      <c r="B419" s="52"/>
      <c r="C419" s="52"/>
      <c r="D419" s="52"/>
      <c r="E419" s="52"/>
      <c r="F419" s="52"/>
      <c r="G419" s="52"/>
      <c r="H419" s="52"/>
      <c r="I419" s="52"/>
      <c r="J419" s="52"/>
      <c r="K419" s="52"/>
      <c r="L419" s="52"/>
    </row>
    <row r="420" spans="1:12">
      <c r="A420" s="52"/>
      <c r="B420" s="52"/>
      <c r="C420" s="52"/>
      <c r="D420" s="52"/>
      <c r="E420" s="52"/>
      <c r="F420" s="52"/>
      <c r="G420" s="52"/>
      <c r="H420" s="52"/>
      <c r="I420" s="52"/>
      <c r="J420" s="52"/>
      <c r="K420" s="52"/>
      <c r="L420" s="52"/>
    </row>
    <row r="421" spans="1:12">
      <c r="A421" s="52"/>
      <c r="B421" s="52"/>
      <c r="C421" s="52"/>
      <c r="D421" s="52"/>
      <c r="E421" s="52"/>
      <c r="F421" s="52"/>
      <c r="G421" s="52"/>
      <c r="H421" s="52"/>
      <c r="I421" s="52"/>
      <c r="J421" s="52"/>
      <c r="K421" s="52"/>
      <c r="L421" s="52"/>
    </row>
    <row r="422" spans="1:12">
      <c r="A422" s="52"/>
      <c r="B422" s="52"/>
      <c r="C422" s="52"/>
      <c r="D422" s="52"/>
      <c r="E422" s="52"/>
      <c r="F422" s="52"/>
      <c r="G422" s="52"/>
      <c r="H422" s="52"/>
      <c r="I422" s="52"/>
      <c r="J422" s="52"/>
      <c r="K422" s="52"/>
      <c r="L422" s="52"/>
    </row>
    <row r="423" spans="1:12">
      <c r="A423" s="52"/>
      <c r="B423" s="52"/>
      <c r="C423" s="52"/>
      <c r="D423" s="52"/>
      <c r="E423" s="52"/>
      <c r="F423" s="52"/>
      <c r="G423" s="52"/>
      <c r="H423" s="52"/>
      <c r="I423" s="52"/>
      <c r="J423" s="52"/>
      <c r="K423" s="52"/>
      <c r="L423" s="52"/>
    </row>
    <row r="424" spans="1:12">
      <c r="A424" s="52"/>
      <c r="B424" s="52"/>
      <c r="C424" s="52"/>
      <c r="D424" s="52"/>
      <c r="E424" s="52"/>
      <c r="F424" s="52"/>
      <c r="G424" s="52"/>
      <c r="H424" s="52"/>
      <c r="I424" s="52"/>
      <c r="J424" s="52"/>
      <c r="K424" s="52"/>
      <c r="L424" s="52"/>
    </row>
    <row r="425" spans="1:12">
      <c r="A425" s="52"/>
      <c r="B425" s="52"/>
      <c r="C425" s="52"/>
      <c r="D425" s="52"/>
      <c r="E425" s="52"/>
      <c r="F425" s="52"/>
      <c r="G425" s="52"/>
      <c r="H425" s="52"/>
      <c r="I425" s="52"/>
      <c r="J425" s="52"/>
      <c r="K425" s="52"/>
      <c r="L425" s="52"/>
    </row>
    <row r="426" spans="1:12">
      <c r="A426" s="52"/>
      <c r="B426" s="52"/>
      <c r="C426" s="52"/>
      <c r="D426" s="52"/>
      <c r="E426" s="52"/>
      <c r="F426" s="52"/>
      <c r="G426" s="52"/>
      <c r="H426" s="52"/>
      <c r="I426" s="52"/>
      <c r="J426" s="52"/>
      <c r="K426" s="52"/>
      <c r="L426" s="52"/>
    </row>
    <row r="427" spans="1:12">
      <c r="A427" s="52"/>
      <c r="B427" s="52"/>
      <c r="C427" s="52"/>
      <c r="D427" s="52"/>
      <c r="E427" s="52"/>
      <c r="F427" s="52"/>
      <c r="G427" s="52"/>
      <c r="H427" s="52"/>
      <c r="I427" s="52"/>
      <c r="J427" s="52"/>
      <c r="K427" s="52"/>
      <c r="L427" s="52"/>
    </row>
    <row r="428" spans="1:12">
      <c r="A428" s="52"/>
      <c r="B428" s="52"/>
      <c r="C428" s="52"/>
      <c r="D428" s="52"/>
      <c r="E428" s="52"/>
      <c r="F428" s="52"/>
      <c r="G428" s="52"/>
      <c r="H428" s="52"/>
      <c r="I428" s="52"/>
      <c r="J428" s="52"/>
      <c r="K428" s="52"/>
      <c r="L428" s="52"/>
    </row>
    <row r="429" spans="1:12">
      <c r="A429" s="52"/>
      <c r="B429" s="52"/>
      <c r="C429" s="52"/>
      <c r="D429" s="52"/>
      <c r="E429" s="52"/>
      <c r="F429" s="52"/>
      <c r="G429" s="52"/>
      <c r="H429" s="52"/>
      <c r="I429" s="52"/>
      <c r="J429" s="52"/>
      <c r="K429" s="52"/>
      <c r="L429" s="52"/>
    </row>
    <row r="430" spans="1:12">
      <c r="A430" s="52"/>
      <c r="B430" s="52"/>
      <c r="C430" s="52"/>
      <c r="D430" s="52"/>
      <c r="E430" s="52"/>
      <c r="F430" s="52"/>
      <c r="G430" s="52"/>
      <c r="H430" s="52"/>
      <c r="I430" s="52"/>
      <c r="J430" s="52"/>
      <c r="K430" s="52"/>
      <c r="L430" s="52"/>
    </row>
    <row r="431" spans="1:12">
      <c r="A431" s="52"/>
      <c r="B431" s="52"/>
      <c r="C431" s="52"/>
      <c r="D431" s="52"/>
      <c r="E431" s="52"/>
      <c r="F431" s="52"/>
      <c r="G431" s="52"/>
      <c r="H431" s="52"/>
      <c r="I431" s="52"/>
      <c r="J431" s="52"/>
      <c r="K431" s="52"/>
      <c r="L431" s="52"/>
    </row>
    <row r="432" spans="1:12">
      <c r="A432" s="52"/>
      <c r="B432" s="52"/>
      <c r="C432" s="52"/>
      <c r="D432" s="52"/>
      <c r="E432" s="52"/>
      <c r="F432" s="52"/>
      <c r="G432" s="52"/>
      <c r="H432" s="52"/>
      <c r="I432" s="52"/>
      <c r="J432" s="52"/>
      <c r="K432" s="52"/>
      <c r="L432" s="52"/>
    </row>
    <row r="433" spans="1:12">
      <c r="A433" s="52"/>
      <c r="B433" s="52"/>
      <c r="C433" s="52"/>
      <c r="D433" s="52"/>
      <c r="E433" s="52"/>
      <c r="F433" s="52"/>
      <c r="G433" s="52"/>
      <c r="H433" s="52"/>
      <c r="I433" s="52"/>
      <c r="J433" s="52"/>
      <c r="K433" s="52"/>
      <c r="L433" s="52"/>
    </row>
    <row r="434" spans="1:12">
      <c r="A434" s="52"/>
      <c r="B434" s="52"/>
      <c r="C434" s="52"/>
      <c r="D434" s="52"/>
      <c r="E434" s="52"/>
      <c r="F434" s="52"/>
      <c r="G434" s="52"/>
      <c r="H434" s="52"/>
      <c r="I434" s="52"/>
      <c r="J434" s="52"/>
      <c r="K434" s="52"/>
      <c r="L434" s="52"/>
    </row>
    <row r="435" spans="1:12">
      <c r="A435" s="52"/>
      <c r="B435" s="52"/>
      <c r="C435" s="52"/>
      <c r="D435" s="52"/>
      <c r="E435" s="52"/>
      <c r="F435" s="52"/>
      <c r="G435" s="52"/>
      <c r="H435" s="52"/>
      <c r="I435" s="52"/>
      <c r="J435" s="52"/>
      <c r="K435" s="52"/>
      <c r="L435" s="52"/>
    </row>
    <row r="436" spans="1:12">
      <c r="A436" s="52"/>
      <c r="B436" s="52"/>
      <c r="C436" s="52"/>
      <c r="D436" s="52"/>
      <c r="E436" s="52"/>
      <c r="F436" s="52"/>
      <c r="G436" s="52"/>
      <c r="H436" s="52"/>
      <c r="I436" s="52"/>
      <c r="J436" s="52"/>
      <c r="K436" s="52"/>
      <c r="L436" s="52"/>
    </row>
    <row r="437" spans="1:12" s="299" customFormat="1" ht="12.75" customHeight="1">
      <c r="A437" s="295" t="s">
        <v>260</v>
      </c>
      <c r="E437" s="300"/>
      <c r="F437" s="300"/>
      <c r="G437" s="300"/>
      <c r="H437" s="300"/>
      <c r="I437" s="300"/>
    </row>
    <row r="438" spans="1:12" s="299" customFormat="1">
      <c r="A438" s="56" t="s">
        <v>1282</v>
      </c>
      <c r="B438" s="1151" t="s">
        <v>1283</v>
      </c>
      <c r="C438" s="1151"/>
      <c r="D438" s="1151"/>
      <c r="E438" s="1151"/>
      <c r="F438" s="1151"/>
      <c r="G438" s="1151"/>
      <c r="H438" s="1151"/>
      <c r="I438" s="1151"/>
      <c r="J438" s="1151"/>
      <c r="K438" s="1151"/>
      <c r="L438" s="1151"/>
    </row>
    <row r="439" spans="1:12" s="299" customFormat="1" ht="9" customHeight="1">
      <c r="A439" s="296"/>
      <c r="B439" s="76"/>
      <c r="C439" s="76"/>
      <c r="D439" s="76"/>
      <c r="E439" s="79"/>
      <c r="F439" s="79"/>
      <c r="G439" s="79"/>
      <c r="H439" s="79"/>
      <c r="I439" s="79"/>
      <c r="J439" s="76"/>
      <c r="K439" s="76"/>
      <c r="L439" s="76"/>
    </row>
    <row r="440" spans="1:12" s="299" customFormat="1" ht="27" customHeight="1">
      <c r="B440" s="1152" t="s">
        <v>261</v>
      </c>
      <c r="C440" s="1152"/>
      <c r="D440" s="1152"/>
      <c r="E440" s="1152"/>
      <c r="F440" s="1152"/>
      <c r="G440" s="1152"/>
      <c r="H440" s="1152"/>
      <c r="I440" s="1152"/>
      <c r="J440" s="1152"/>
      <c r="K440" s="1152"/>
      <c r="L440" s="1152"/>
    </row>
    <row r="441" spans="1:12" s="299" customFormat="1">
      <c r="E441" s="300"/>
      <c r="F441" s="300"/>
      <c r="G441" s="300"/>
      <c r="H441" s="300"/>
      <c r="I441" s="300"/>
    </row>
    <row r="442" spans="1:12" s="28" customFormat="1" ht="13.5" customHeight="1">
      <c r="A442" s="61" t="s">
        <v>262</v>
      </c>
      <c r="B442" s="301"/>
      <c r="C442" s="64"/>
      <c r="D442" s="1154" t="s">
        <v>263</v>
      </c>
      <c r="E442" s="1154"/>
      <c r="F442" s="64" t="s">
        <v>263</v>
      </c>
      <c r="G442" s="1154" t="s">
        <v>264</v>
      </c>
      <c r="H442" s="1154"/>
      <c r="I442" s="64" t="s">
        <v>264</v>
      </c>
      <c r="J442" s="64"/>
      <c r="K442" s="301"/>
      <c r="L442" s="301"/>
    </row>
    <row r="443" spans="1:12" s="28" customFormat="1" ht="13.5" customHeight="1">
      <c r="A443" s="61" t="s">
        <v>265</v>
      </c>
      <c r="B443" s="301"/>
      <c r="C443" s="64"/>
      <c r="D443" s="1154">
        <v>2012</v>
      </c>
      <c r="E443" s="1154"/>
      <c r="F443" s="64">
        <v>2011</v>
      </c>
      <c r="G443" s="1154">
        <v>2010</v>
      </c>
      <c r="H443" s="1154"/>
      <c r="I443" s="64">
        <v>2009</v>
      </c>
      <c r="J443" s="64"/>
      <c r="K443" s="301"/>
      <c r="L443" s="301"/>
    </row>
    <row r="444" spans="1:12" s="299" customFormat="1" ht="12.75" customHeight="1">
      <c r="B444" s="299" t="s">
        <v>266</v>
      </c>
      <c r="C444" s="302"/>
      <c r="D444" s="1257">
        <v>81668109.349999994</v>
      </c>
      <c r="E444" s="1257"/>
      <c r="F444" s="303">
        <v>67444348.799999997</v>
      </c>
      <c r="G444" s="1257">
        <v>62101726.68</v>
      </c>
      <c r="H444" s="1257"/>
      <c r="I444" s="303">
        <v>60092259.210000001</v>
      </c>
      <c r="J444" s="302"/>
      <c r="K444" s="302"/>
    </row>
    <row r="445" spans="1:12" s="299" customFormat="1" ht="6" customHeight="1">
      <c r="B445" s="80"/>
      <c r="C445" s="80"/>
      <c r="D445" s="304"/>
      <c r="E445" s="304"/>
      <c r="F445" s="81"/>
      <c r="G445" s="81"/>
      <c r="H445" s="81"/>
      <c r="I445" s="81"/>
      <c r="J445" s="80"/>
      <c r="K445" s="80"/>
      <c r="L445" s="80"/>
    </row>
    <row r="446" spans="1:12" s="299" customFormat="1" ht="12.75" customHeight="1">
      <c r="B446" s="299" t="s">
        <v>265</v>
      </c>
      <c r="C446" s="302"/>
      <c r="D446" s="1257">
        <v>134922213.69999999</v>
      </c>
      <c r="E446" s="1257"/>
      <c r="F446" s="303">
        <v>132956158.2</v>
      </c>
      <c r="G446" s="1257">
        <v>148694246.88</v>
      </c>
      <c r="H446" s="1257"/>
      <c r="I446" s="303">
        <v>146980285.75</v>
      </c>
      <c r="J446" s="302"/>
      <c r="K446" s="302"/>
    </row>
    <row r="447" spans="1:12" s="299" customFormat="1" ht="6" customHeight="1">
      <c r="B447" s="80"/>
      <c r="C447" s="80"/>
      <c r="D447" s="304"/>
      <c r="E447" s="304"/>
      <c r="F447" s="81"/>
      <c r="G447" s="81"/>
      <c r="H447" s="81"/>
      <c r="I447" s="81"/>
      <c r="J447" s="80"/>
      <c r="K447" s="80"/>
      <c r="L447" s="80"/>
    </row>
    <row r="448" spans="1:12" s="299" customFormat="1" ht="12.75" customHeight="1">
      <c r="B448" s="70" t="s">
        <v>1279</v>
      </c>
      <c r="C448" s="302"/>
      <c r="D448" s="1258">
        <v>-53254104.349999994</v>
      </c>
      <c r="E448" s="1258"/>
      <c r="F448" s="303">
        <v>65511809.400000006</v>
      </c>
      <c r="G448" s="1257">
        <v>86592520.199999988</v>
      </c>
      <c r="H448" s="1257"/>
      <c r="I448" s="303">
        <v>86888026.539999992</v>
      </c>
      <c r="J448" s="302"/>
      <c r="K448" s="302"/>
    </row>
    <row r="449" spans="1:12" s="299" customFormat="1" ht="6" customHeight="1">
      <c r="B449" s="80"/>
      <c r="C449" s="80"/>
      <c r="D449" s="80"/>
      <c r="E449" s="83"/>
      <c r="F449" s="83"/>
      <c r="G449" s="83"/>
      <c r="H449" s="83"/>
      <c r="I449" s="83"/>
      <c r="J449" s="80"/>
      <c r="K449" s="80"/>
      <c r="L449" s="80"/>
    </row>
    <row r="450" spans="1:12" s="299" customFormat="1" ht="12.75" customHeight="1">
      <c r="B450" s="299" t="s">
        <v>267</v>
      </c>
      <c r="C450" s="302"/>
      <c r="D450" s="1256">
        <v>1.6520795543554481</v>
      </c>
      <c r="E450" s="1256"/>
      <c r="F450" s="305">
        <v>1.9713461626602584</v>
      </c>
      <c r="G450" s="1256">
        <v>2.3943657419736013</v>
      </c>
      <c r="H450" s="1256"/>
      <c r="I450" s="305">
        <v>2.445910466377355</v>
      </c>
      <c r="J450" s="302"/>
      <c r="K450" s="302"/>
    </row>
    <row r="451" spans="1:12" s="299" customFormat="1" ht="6" customHeight="1">
      <c r="B451" s="80"/>
      <c r="C451" s="80"/>
      <c r="D451" s="80"/>
      <c r="E451" s="83"/>
      <c r="F451" s="83"/>
      <c r="G451" s="83"/>
      <c r="H451" s="83"/>
      <c r="I451" s="83"/>
      <c r="J451" s="80"/>
      <c r="K451" s="80"/>
      <c r="L451" s="80"/>
    </row>
    <row r="452" spans="1:12" s="299" customFormat="1" ht="12.75" customHeight="1">
      <c r="E452" s="300"/>
      <c r="F452" s="300"/>
      <c r="G452" s="300"/>
      <c r="H452" s="300"/>
      <c r="I452" s="300"/>
    </row>
    <row r="453" spans="1:12" s="299" customFormat="1" ht="13.5" customHeight="1">
      <c r="A453" s="70" t="s">
        <v>268</v>
      </c>
      <c r="B453" s="73" t="s">
        <v>289</v>
      </c>
      <c r="C453" s="1143" t="s">
        <v>270</v>
      </c>
      <c r="D453" s="1143"/>
      <c r="E453" s="73"/>
      <c r="F453" s="1143" t="s">
        <v>271</v>
      </c>
      <c r="G453" s="1143"/>
      <c r="H453" s="73"/>
      <c r="I453" s="96" t="s">
        <v>1279</v>
      </c>
      <c r="J453" s="73"/>
      <c r="K453" s="96" t="s">
        <v>1279</v>
      </c>
      <c r="L453" s="96" t="s">
        <v>272</v>
      </c>
    </row>
    <row r="454" spans="1:12" s="299" customFormat="1" ht="13.5" customHeight="1">
      <c r="A454" s="70"/>
      <c r="B454" s="73"/>
      <c r="C454" s="96" t="s">
        <v>273</v>
      </c>
      <c r="D454" s="96" t="s">
        <v>274</v>
      </c>
      <c r="E454" s="96"/>
      <c r="F454" s="96" t="s">
        <v>273</v>
      </c>
      <c r="G454" s="96" t="s">
        <v>274</v>
      </c>
      <c r="H454" s="96"/>
      <c r="I454" s="96" t="s">
        <v>275</v>
      </c>
      <c r="J454" s="73"/>
      <c r="K454" s="96" t="s">
        <v>276</v>
      </c>
      <c r="L454" s="96" t="s">
        <v>277</v>
      </c>
    </row>
    <row r="455" spans="1:12" s="76" customFormat="1" ht="25.5">
      <c r="A455" t="s">
        <v>108</v>
      </c>
      <c r="B455" s="76" t="s">
        <v>344</v>
      </c>
      <c r="C455" s="77">
        <v>1629448</v>
      </c>
      <c r="D455" s="78">
        <v>1.9952072026263947E-2</v>
      </c>
      <c r="E455" s="79"/>
      <c r="F455" s="77">
        <v>21000</v>
      </c>
      <c r="G455" s="78">
        <v>1.5564523753437348E-4</v>
      </c>
      <c r="H455" s="79"/>
      <c r="I455" s="77">
        <v>-1608448</v>
      </c>
      <c r="K455" s="77">
        <v>-1588775.6</v>
      </c>
      <c r="L455" s="78">
        <v>1.2382113622590821E-2</v>
      </c>
    </row>
    <row r="456" spans="1:12" s="76" customFormat="1" ht="6" customHeight="1">
      <c r="A456" s="94"/>
      <c r="B456" s="80"/>
      <c r="C456" s="81"/>
      <c r="D456" s="82"/>
      <c r="E456" s="83"/>
      <c r="F456" s="81"/>
      <c r="G456" s="82"/>
      <c r="H456" s="83"/>
      <c r="I456" s="81"/>
      <c r="J456" s="80"/>
      <c r="K456" s="81"/>
      <c r="L456" s="82"/>
    </row>
    <row r="457" spans="1:12" s="76" customFormat="1">
      <c r="A457" t="s">
        <v>109</v>
      </c>
      <c r="B457" s="76" t="s">
        <v>110</v>
      </c>
      <c r="C457" s="77">
        <v>525245</v>
      </c>
      <c r="D457" s="78">
        <v>6.4314578135877959E-3</v>
      </c>
      <c r="E457" s="79"/>
      <c r="F457" s="77">
        <v>270538</v>
      </c>
      <c r="G457" s="78">
        <v>2.0051405367654445E-3</v>
      </c>
      <c r="H457" s="79"/>
      <c r="I457" s="77">
        <v>-254707</v>
      </c>
      <c r="K457" s="77">
        <v>-253349.96</v>
      </c>
      <c r="L457" s="78">
        <v>5.3563852940809948E-3</v>
      </c>
    </row>
    <row r="458" spans="1:12" s="76" customFormat="1" ht="6" customHeight="1">
      <c r="A458" s="94"/>
      <c r="B458" s="80"/>
      <c r="C458" s="81"/>
      <c r="D458" s="82"/>
      <c r="E458" s="83"/>
      <c r="F458" s="81"/>
      <c r="G458" s="82"/>
      <c r="H458" s="83"/>
      <c r="I458" s="81"/>
      <c r="J458" s="80"/>
      <c r="K458" s="81"/>
      <c r="L458" s="82"/>
    </row>
    <row r="459" spans="1:12" s="76" customFormat="1">
      <c r="A459" t="s">
        <v>111</v>
      </c>
      <c r="B459" s="76" t="s">
        <v>483</v>
      </c>
      <c r="C459" s="77">
        <v>73406845.950000003</v>
      </c>
      <c r="D459" s="78">
        <v>0.89884345963495738</v>
      </c>
      <c r="E459" s="79"/>
      <c r="F459" s="77">
        <v>129063675.7</v>
      </c>
      <c r="G459" s="78">
        <v>0.95657840292313567</v>
      </c>
      <c r="H459" s="79"/>
      <c r="I459" s="77">
        <v>55656829.75</v>
      </c>
      <c r="K459" s="77">
        <v>67895197.719999999</v>
      </c>
      <c r="L459" s="78">
        <v>-0.18025380853106968</v>
      </c>
    </row>
    <row r="460" spans="1:12" s="76" customFormat="1" ht="6" customHeight="1">
      <c r="A460" s="94"/>
      <c r="B460" s="80"/>
      <c r="C460" s="81"/>
      <c r="D460" s="82"/>
      <c r="E460" s="83"/>
      <c r="F460" s="81"/>
      <c r="G460" s="82"/>
      <c r="H460" s="83"/>
      <c r="I460" s="81"/>
      <c r="J460" s="80"/>
      <c r="K460" s="81"/>
      <c r="L460" s="82"/>
    </row>
    <row r="461" spans="1:12" s="76" customFormat="1" ht="25.5">
      <c r="A461" t="s">
        <v>112</v>
      </c>
      <c r="B461" s="76" t="s">
        <v>113</v>
      </c>
      <c r="C461" s="77">
        <v>6106570.4000000004</v>
      </c>
      <c r="D461" s="78">
        <v>7.4773010525191017E-2</v>
      </c>
      <c r="E461" s="79"/>
      <c r="F461" s="77">
        <v>5567000</v>
      </c>
      <c r="G461" s="78">
        <v>4.1260811302564628E-2</v>
      </c>
      <c r="H461" s="79"/>
      <c r="I461" s="77">
        <v>-539570.40000000037</v>
      </c>
      <c r="K461" s="77">
        <v>-541262.76</v>
      </c>
      <c r="L461" s="78">
        <v>-3.1266884128507877E-3</v>
      </c>
    </row>
    <row r="462" spans="1:12" s="76" customFormat="1" ht="6" customHeight="1">
      <c r="A462" s="94"/>
      <c r="B462" s="80"/>
      <c r="C462" s="81"/>
      <c r="D462" s="82"/>
      <c r="E462" s="83"/>
      <c r="F462" s="81"/>
      <c r="G462" s="82"/>
      <c r="H462" s="83"/>
      <c r="I462" s="81"/>
      <c r="J462" s="80"/>
      <c r="K462" s="81"/>
      <c r="L462" s="82"/>
    </row>
    <row r="463" spans="1:12" s="299" customFormat="1">
      <c r="E463" s="300"/>
      <c r="F463" s="300"/>
      <c r="G463" s="300"/>
      <c r="H463" s="300"/>
      <c r="I463" s="300"/>
    </row>
    <row r="464" spans="1:12" s="306" customFormat="1">
      <c r="A464" s="84" t="s">
        <v>288</v>
      </c>
      <c r="E464" s="307"/>
      <c r="F464" s="307"/>
      <c r="G464" s="307"/>
      <c r="H464" s="307"/>
      <c r="I464" s="307"/>
    </row>
    <row r="465" spans="1:12" s="306" customFormat="1">
      <c r="E465" s="307"/>
      <c r="F465" s="307"/>
      <c r="G465" s="307"/>
      <c r="H465" s="307"/>
      <c r="I465" s="307"/>
    </row>
    <row r="466" spans="1:12" s="306" customFormat="1">
      <c r="E466" s="307"/>
      <c r="F466" s="307"/>
      <c r="G466" s="307"/>
      <c r="H466" s="307"/>
      <c r="I466" s="307"/>
    </row>
    <row r="467" spans="1:12" s="306" customFormat="1">
      <c r="E467" s="307"/>
      <c r="F467" s="307"/>
      <c r="G467" s="307"/>
      <c r="H467" s="307"/>
      <c r="I467" s="307"/>
    </row>
    <row r="468" spans="1:12" s="306" customFormat="1">
      <c r="E468" s="307"/>
      <c r="F468" s="307"/>
      <c r="G468" s="307"/>
      <c r="H468" s="307"/>
      <c r="I468" s="307"/>
    </row>
    <row r="469" spans="1:12" s="306" customFormat="1">
      <c r="E469" s="307"/>
      <c r="F469" s="307"/>
      <c r="G469" s="307"/>
      <c r="H469" s="307"/>
      <c r="I469" s="307"/>
    </row>
    <row r="470" spans="1:12" s="306" customFormat="1">
      <c r="E470" s="307"/>
      <c r="F470" s="307"/>
      <c r="G470" s="307"/>
      <c r="H470" s="307"/>
      <c r="I470" s="307"/>
    </row>
    <row r="471" spans="1:12" s="306" customFormat="1">
      <c r="B471" s="308"/>
      <c r="E471" s="307"/>
      <c r="F471" s="307"/>
      <c r="G471" s="307"/>
      <c r="H471" s="307"/>
      <c r="I471" s="307"/>
    </row>
    <row r="472" spans="1:12" s="306" customFormat="1">
      <c r="B472" s="308"/>
      <c r="E472" s="307"/>
      <c r="F472" s="307"/>
      <c r="G472" s="307"/>
      <c r="H472" s="307"/>
      <c r="I472" s="307"/>
    </row>
    <row r="473" spans="1:12" s="306" customFormat="1">
      <c r="B473" s="308"/>
      <c r="E473" s="307"/>
      <c r="F473" s="307"/>
      <c r="G473" s="307"/>
      <c r="H473" s="307"/>
      <c r="I473" s="307"/>
    </row>
    <row r="474" spans="1:12" s="299" customFormat="1">
      <c r="A474" s="295" t="s">
        <v>260</v>
      </c>
      <c r="E474" s="300"/>
      <c r="F474" s="300"/>
      <c r="G474" s="300"/>
      <c r="H474" s="300"/>
      <c r="I474" s="300"/>
    </row>
    <row r="475" spans="1:12" s="299" customFormat="1">
      <c r="A475" s="56" t="s">
        <v>1282</v>
      </c>
      <c r="B475" s="1151" t="s">
        <v>1283</v>
      </c>
      <c r="C475" s="1151"/>
      <c r="D475" s="1151"/>
      <c r="E475" s="1151"/>
      <c r="F475" s="1151"/>
      <c r="G475" s="1151"/>
      <c r="H475" s="1151"/>
      <c r="I475" s="1151"/>
      <c r="J475" s="1151"/>
      <c r="K475" s="1151"/>
      <c r="L475" s="1151"/>
    </row>
    <row r="476" spans="1:12" s="299" customFormat="1" ht="9" customHeight="1">
      <c r="A476" s="296"/>
      <c r="B476" s="76"/>
      <c r="C476" s="76"/>
      <c r="D476" s="76"/>
      <c r="E476" s="79"/>
      <c r="F476" s="79"/>
      <c r="G476" s="79"/>
      <c r="H476" s="79"/>
      <c r="I476" s="79"/>
      <c r="J476" s="76"/>
      <c r="K476" s="76"/>
      <c r="L476" s="76"/>
    </row>
    <row r="477" spans="1:12" s="299" customFormat="1" ht="24" customHeight="1">
      <c r="B477" s="1152" t="s">
        <v>1291</v>
      </c>
      <c r="C477" s="1152"/>
      <c r="D477" s="1152"/>
      <c r="E477" s="1152"/>
      <c r="F477" s="1152"/>
      <c r="G477" s="1152"/>
      <c r="H477" s="1152"/>
      <c r="I477" s="1152"/>
      <c r="J477" s="1152"/>
      <c r="K477" s="1152"/>
      <c r="L477" s="1152"/>
    </row>
    <row r="478" spans="1:12" s="299" customFormat="1">
      <c r="E478" s="300"/>
      <c r="F478" s="300"/>
      <c r="G478" s="300"/>
      <c r="H478" s="300"/>
      <c r="I478" s="300"/>
    </row>
    <row r="479" spans="1:12" s="299" customFormat="1" ht="13.5" customHeight="1">
      <c r="A479" s="70" t="s">
        <v>262</v>
      </c>
      <c r="B479" s="80"/>
      <c r="C479" s="96" t="s">
        <v>263</v>
      </c>
      <c r="D479" s="1150" t="s">
        <v>263</v>
      </c>
      <c r="E479" s="1150"/>
      <c r="F479" s="96" t="s">
        <v>264</v>
      </c>
      <c r="G479" s="1150" t="s">
        <v>264</v>
      </c>
      <c r="H479" s="1150"/>
      <c r="I479" s="1143" t="s">
        <v>292</v>
      </c>
      <c r="J479" s="1143"/>
      <c r="K479" s="1143"/>
      <c r="L479" s="1143"/>
    </row>
    <row r="480" spans="1:12" s="299" customFormat="1" ht="13.5" customHeight="1">
      <c r="A480" s="70" t="s">
        <v>265</v>
      </c>
      <c r="B480" s="80"/>
      <c r="C480" s="96">
        <v>2012</v>
      </c>
      <c r="D480" s="1150">
        <v>2011</v>
      </c>
      <c r="E480" s="1150"/>
      <c r="F480" s="96">
        <v>2010</v>
      </c>
      <c r="G480" s="1150">
        <v>2009</v>
      </c>
      <c r="H480" s="1150"/>
      <c r="I480" s="96"/>
      <c r="J480" s="80"/>
      <c r="K480" s="80"/>
      <c r="L480" s="80"/>
    </row>
    <row r="481" spans="1:12" s="299" customFormat="1" ht="12.75" customHeight="1">
      <c r="B481" s="299" t="s">
        <v>266</v>
      </c>
      <c r="C481" s="303">
        <v>1629448</v>
      </c>
      <c r="D481" s="1257">
        <v>1614761.52</v>
      </c>
      <c r="E481" s="1257"/>
      <c r="F481" s="303">
        <v>1499297.84</v>
      </c>
      <c r="G481" s="1257">
        <v>1508570.43</v>
      </c>
      <c r="H481" s="1257"/>
      <c r="I481" s="300"/>
    </row>
    <row r="482" spans="1:12" s="299" customFormat="1" ht="6" customHeight="1">
      <c r="B482" s="80"/>
      <c r="C482" s="81"/>
      <c r="D482" s="81"/>
      <c r="E482" s="81"/>
      <c r="F482" s="81"/>
      <c r="G482" s="81"/>
      <c r="H482" s="81"/>
      <c r="I482" s="83"/>
      <c r="J482" s="80"/>
      <c r="K482" s="80"/>
      <c r="L482" s="76"/>
    </row>
    <row r="483" spans="1:12" s="299" customFormat="1" ht="12.75" customHeight="1">
      <c r="B483" s="299" t="s">
        <v>265</v>
      </c>
      <c r="C483" s="303">
        <v>21000</v>
      </c>
      <c r="D483" s="1257">
        <v>25985.919999999998</v>
      </c>
      <c r="E483" s="1257"/>
      <c r="F483" s="303">
        <v>25951.95</v>
      </c>
      <c r="G483" s="1257">
        <v>32112.6</v>
      </c>
      <c r="H483" s="1257"/>
      <c r="I483" s="300"/>
    </row>
    <row r="484" spans="1:12" s="299" customFormat="1" ht="6" customHeight="1">
      <c r="B484" s="80"/>
      <c r="C484" s="81"/>
      <c r="D484" s="81"/>
      <c r="E484" s="81"/>
      <c r="F484" s="81"/>
      <c r="G484" s="81"/>
      <c r="H484" s="81"/>
      <c r="I484" s="83"/>
      <c r="J484" s="80"/>
      <c r="K484" s="80"/>
      <c r="L484" s="76"/>
    </row>
    <row r="485" spans="1:12" s="299" customFormat="1" ht="12.75" customHeight="1">
      <c r="B485" s="70" t="s">
        <v>1</v>
      </c>
      <c r="C485" s="309">
        <v>1608448</v>
      </c>
      <c r="D485" s="1257">
        <v>1588775.6</v>
      </c>
      <c r="E485" s="1257"/>
      <c r="F485" s="303">
        <v>1473345.8900000001</v>
      </c>
      <c r="G485" s="1257">
        <v>1476457.8299999998</v>
      </c>
      <c r="H485" s="1257"/>
      <c r="I485" s="300"/>
      <c r="L485" s="76"/>
    </row>
    <row r="486" spans="1:12" s="299" customFormat="1" ht="6" customHeight="1">
      <c r="B486" s="80"/>
      <c r="C486" s="81"/>
      <c r="D486" s="81"/>
      <c r="E486" s="81"/>
      <c r="F486" s="81"/>
      <c r="G486" s="81"/>
      <c r="H486" s="81"/>
      <c r="I486" s="83"/>
      <c r="J486" s="80"/>
      <c r="K486" s="80"/>
      <c r="L486" s="76"/>
    </row>
    <row r="487" spans="1:12" s="299" customFormat="1" ht="12.75" customHeight="1">
      <c r="B487" s="299" t="s">
        <v>267</v>
      </c>
      <c r="C487" s="305">
        <v>1.2887800040259032E-2</v>
      </c>
      <c r="D487" s="1256">
        <v>1.609272928425988E-2</v>
      </c>
      <c r="E487" s="1256"/>
      <c r="F487" s="305">
        <v>1.7309402646774972E-2</v>
      </c>
      <c r="G487" s="1256">
        <v>2.1286775454030342E-2</v>
      </c>
      <c r="H487" s="1256"/>
      <c r="I487" s="305"/>
      <c r="L487" s="76"/>
    </row>
    <row r="488" spans="1:12" s="299" customFormat="1" ht="6" customHeight="1">
      <c r="B488" s="80"/>
      <c r="C488" s="83"/>
      <c r="D488" s="83"/>
      <c r="E488" s="83"/>
      <c r="F488" s="83"/>
      <c r="G488" s="83"/>
      <c r="H488" s="83"/>
      <c r="I488" s="83"/>
      <c r="J488" s="80"/>
      <c r="K488" s="80"/>
      <c r="L488" s="76"/>
    </row>
    <row r="489" spans="1:12" s="299" customFormat="1" ht="12.75" customHeight="1">
      <c r="E489" s="300"/>
      <c r="F489" s="300"/>
      <c r="G489" s="300"/>
      <c r="H489" s="300"/>
      <c r="I489" s="300"/>
    </row>
    <row r="490" spans="1:12" s="299" customFormat="1" ht="6" customHeight="1">
      <c r="B490" s="80"/>
      <c r="C490" s="83"/>
      <c r="D490" s="83"/>
      <c r="E490" s="83"/>
      <c r="F490" s="83"/>
      <c r="G490" s="83"/>
      <c r="H490" s="83"/>
      <c r="I490" s="83"/>
      <c r="J490" s="80"/>
      <c r="K490" s="80"/>
      <c r="L490" s="80"/>
    </row>
    <row r="491" spans="1:12" s="299" customFormat="1" ht="12.75" customHeight="1">
      <c r="E491" s="300"/>
      <c r="F491" s="300"/>
      <c r="G491" s="300"/>
      <c r="H491" s="300"/>
      <c r="I491" s="300"/>
    </row>
    <row r="492" spans="1:12" s="299" customFormat="1" ht="13.5" customHeight="1">
      <c r="A492" s="70" t="s">
        <v>268</v>
      </c>
      <c r="B492" s="73" t="s">
        <v>293</v>
      </c>
      <c r="C492" s="1143" t="s">
        <v>270</v>
      </c>
      <c r="D492" s="1143"/>
      <c r="E492" s="1143"/>
      <c r="F492" s="1143" t="s">
        <v>271</v>
      </c>
      <c r="G492" s="1143"/>
      <c r="H492" s="1143"/>
      <c r="I492" s="96" t="s">
        <v>1</v>
      </c>
      <c r="J492" s="73"/>
      <c r="K492" s="96" t="s">
        <v>1</v>
      </c>
      <c r="L492" s="96" t="s">
        <v>272</v>
      </c>
    </row>
    <row r="493" spans="1:12" s="299" customFormat="1" ht="13.5" customHeight="1">
      <c r="A493" s="70"/>
      <c r="B493" s="73"/>
      <c r="C493" s="96" t="s">
        <v>273</v>
      </c>
      <c r="D493" s="96" t="s">
        <v>274</v>
      </c>
      <c r="E493" s="96"/>
      <c r="F493" s="96" t="s">
        <v>273</v>
      </c>
      <c r="G493" s="96" t="s">
        <v>274</v>
      </c>
      <c r="H493" s="96"/>
      <c r="I493" s="96" t="s">
        <v>275</v>
      </c>
      <c r="J493" s="73"/>
      <c r="K493" s="96" t="s">
        <v>276</v>
      </c>
      <c r="L493" s="96" t="s">
        <v>277</v>
      </c>
    </row>
    <row r="494" spans="1:12" s="76" customFormat="1">
      <c r="A494" s="76" t="s">
        <v>1292</v>
      </c>
      <c r="B494" s="76" t="s">
        <v>487</v>
      </c>
      <c r="C494" s="77">
        <v>1629448</v>
      </c>
      <c r="D494" s="78">
        <v>1</v>
      </c>
      <c r="E494" s="79"/>
      <c r="F494" s="77">
        <v>21000</v>
      </c>
      <c r="G494" s="78">
        <v>1</v>
      </c>
      <c r="H494" s="79"/>
      <c r="I494" s="77">
        <v>1608448</v>
      </c>
      <c r="K494" s="77">
        <v>1588775.6</v>
      </c>
      <c r="L494" s="78">
        <v>1.2382113622590821E-2</v>
      </c>
    </row>
    <row r="495" spans="1:12" s="76" customFormat="1" ht="6" customHeight="1">
      <c r="B495" s="80"/>
      <c r="C495" s="81"/>
      <c r="D495" s="82"/>
      <c r="E495" s="83"/>
      <c r="F495" s="81"/>
      <c r="G495" s="82"/>
      <c r="H495" s="83"/>
      <c r="I495" s="81"/>
      <c r="J495" s="80"/>
      <c r="K495" s="81"/>
      <c r="L495" s="82"/>
    </row>
    <row r="496" spans="1:12" s="299" customFormat="1">
      <c r="E496" s="300"/>
      <c r="F496" s="300"/>
      <c r="G496" s="300"/>
      <c r="H496" s="300"/>
      <c r="I496" s="300"/>
    </row>
    <row r="497" spans="1:9" s="306" customFormat="1">
      <c r="A497" s="84" t="s">
        <v>288</v>
      </c>
      <c r="B497" s="308"/>
      <c r="E497" s="307"/>
      <c r="F497" s="307"/>
      <c r="G497" s="307"/>
      <c r="H497" s="307"/>
      <c r="I497" s="307"/>
    </row>
    <row r="498" spans="1:9" s="306" customFormat="1">
      <c r="E498" s="307"/>
      <c r="F498" s="307"/>
      <c r="G498" s="307"/>
      <c r="H498" s="307"/>
      <c r="I498" s="307"/>
    </row>
    <row r="499" spans="1:9" s="306" customFormat="1">
      <c r="E499" s="307"/>
      <c r="F499" s="307"/>
      <c r="G499" s="307"/>
      <c r="H499" s="307"/>
      <c r="I499" s="307"/>
    </row>
    <row r="500" spans="1:9" s="306" customFormat="1">
      <c r="E500" s="307"/>
      <c r="F500" s="307"/>
      <c r="G500" s="307"/>
      <c r="H500" s="307"/>
      <c r="I500" s="307"/>
    </row>
    <row r="501" spans="1:9" s="306" customFormat="1">
      <c r="E501" s="307"/>
      <c r="F501" s="307"/>
      <c r="G501" s="307"/>
      <c r="H501" s="307"/>
      <c r="I501" s="307"/>
    </row>
    <row r="502" spans="1:9" s="306" customFormat="1">
      <c r="E502" s="307"/>
      <c r="F502" s="307"/>
      <c r="G502" s="307"/>
      <c r="H502" s="307"/>
      <c r="I502" s="307"/>
    </row>
    <row r="503" spans="1:9" s="306" customFormat="1">
      <c r="E503" s="307"/>
      <c r="F503" s="307"/>
      <c r="G503" s="307"/>
      <c r="H503" s="307"/>
      <c r="I503" s="307"/>
    </row>
    <row r="504" spans="1:9" s="306" customFormat="1">
      <c r="E504" s="307"/>
      <c r="F504" s="307"/>
      <c r="G504" s="307"/>
      <c r="H504" s="307"/>
      <c r="I504" s="307"/>
    </row>
    <row r="505" spans="1:9" s="306" customFormat="1">
      <c r="E505" s="307"/>
      <c r="F505" s="307"/>
      <c r="G505" s="307"/>
      <c r="H505" s="307"/>
      <c r="I505" s="307"/>
    </row>
    <row r="506" spans="1:9" s="306" customFormat="1">
      <c r="E506" s="307"/>
      <c r="F506" s="307"/>
      <c r="G506" s="307"/>
      <c r="H506" s="307"/>
      <c r="I506" s="307"/>
    </row>
    <row r="507" spans="1:9" s="306" customFormat="1">
      <c r="E507" s="307"/>
      <c r="F507" s="307"/>
      <c r="G507" s="307"/>
      <c r="H507" s="307"/>
      <c r="I507" s="307"/>
    </row>
    <row r="508" spans="1:9" s="306" customFormat="1">
      <c r="E508" s="307"/>
      <c r="F508" s="307"/>
      <c r="G508" s="307"/>
      <c r="H508" s="307"/>
      <c r="I508" s="307"/>
    </row>
    <row r="509" spans="1:9" s="306" customFormat="1">
      <c r="E509" s="307"/>
      <c r="F509" s="307"/>
      <c r="G509" s="307"/>
      <c r="H509" s="307"/>
      <c r="I509" s="307"/>
    </row>
    <row r="510" spans="1:9" s="306" customFormat="1">
      <c r="E510" s="307"/>
      <c r="F510" s="307"/>
      <c r="G510" s="307"/>
      <c r="H510" s="307"/>
      <c r="I510" s="307"/>
    </row>
    <row r="511" spans="1:9" s="306" customFormat="1">
      <c r="E511" s="307"/>
      <c r="F511" s="307"/>
      <c r="G511" s="307"/>
      <c r="H511" s="307"/>
      <c r="I511" s="307"/>
    </row>
    <row r="512" spans="1:9" s="310" customFormat="1">
      <c r="A512" s="297" t="s">
        <v>260</v>
      </c>
    </row>
    <row r="513" spans="1:12" s="310" customFormat="1">
      <c r="A513" s="88" t="s">
        <v>1282</v>
      </c>
      <c r="B513" s="1144" t="s">
        <v>1283</v>
      </c>
      <c r="C513" s="1144"/>
      <c r="D513" s="1144"/>
      <c r="E513" s="1144"/>
      <c r="F513" s="1144"/>
      <c r="G513" s="1144"/>
      <c r="H513" s="1144"/>
      <c r="I513" s="1144"/>
      <c r="J513" s="1144"/>
      <c r="K513" s="1144"/>
      <c r="L513" s="1144"/>
    </row>
    <row r="514" spans="1:12" s="311" customFormat="1" ht="9" customHeight="1">
      <c r="B514" s="312"/>
      <c r="C514" s="312"/>
      <c r="D514" s="312"/>
      <c r="E514" s="312"/>
      <c r="F514" s="312"/>
      <c r="G514" s="312"/>
      <c r="H514" s="312"/>
      <c r="I514" s="312"/>
    </row>
    <row r="515" spans="1:12" s="310" customFormat="1" ht="44.1" customHeight="1">
      <c r="B515" s="1145" t="s">
        <v>1293</v>
      </c>
      <c r="C515" s="1145"/>
      <c r="D515" s="1145"/>
      <c r="E515" s="1145"/>
      <c r="F515" s="1145"/>
      <c r="G515" s="1145"/>
      <c r="H515" s="1145"/>
      <c r="I515" s="1145"/>
      <c r="J515" s="1145"/>
      <c r="K515" s="1145"/>
      <c r="L515" s="1145"/>
    </row>
    <row r="516" spans="1:12" s="306" customFormat="1">
      <c r="E516" s="307"/>
      <c r="F516" s="307"/>
      <c r="G516" s="307"/>
      <c r="H516" s="307"/>
      <c r="I516" s="307"/>
    </row>
    <row r="517" spans="1:12" s="310" customFormat="1">
      <c r="A517" s="102" t="s">
        <v>297</v>
      </c>
      <c r="B517" s="103" t="s">
        <v>298</v>
      </c>
      <c r="C517" s="103"/>
      <c r="D517" s="103"/>
      <c r="E517" s="103"/>
      <c r="F517" s="307"/>
      <c r="G517" s="103" t="s">
        <v>299</v>
      </c>
      <c r="H517" s="104"/>
      <c r="I517" s="104"/>
      <c r="J517" s="104"/>
      <c r="K517" s="313"/>
      <c r="L517" s="313"/>
    </row>
    <row r="518" spans="1:12" s="310" customFormat="1">
      <c r="A518" s="311"/>
      <c r="B518" s="1259"/>
      <c r="C518" s="1259"/>
      <c r="D518" s="1259"/>
      <c r="E518" s="308"/>
      <c r="F518" s="314"/>
      <c r="G518" s="1260"/>
      <c r="H518" s="1260"/>
      <c r="I518" s="1260"/>
      <c r="J518" s="1260"/>
      <c r="K518" s="1260"/>
      <c r="L518" s="1260"/>
    </row>
    <row r="519" spans="1:12" s="310" customFormat="1">
      <c r="A519" s="311"/>
      <c r="B519" s="1259"/>
      <c r="C519" s="1259"/>
      <c r="D519" s="1259"/>
      <c r="E519" s="308"/>
      <c r="F519" s="314"/>
      <c r="G519" s="1260"/>
      <c r="H519" s="1260"/>
      <c r="I519" s="1260"/>
      <c r="J519" s="1260"/>
      <c r="K519" s="1260"/>
      <c r="L519" s="1260"/>
    </row>
    <row r="520" spans="1:12" s="310" customFormat="1">
      <c r="A520" s="311"/>
      <c r="B520" s="1259"/>
      <c r="C520" s="1259"/>
      <c r="D520" s="1259"/>
      <c r="E520" s="308"/>
      <c r="F520" s="314"/>
      <c r="G520" s="1260"/>
      <c r="H520" s="1260"/>
      <c r="I520" s="1260"/>
      <c r="J520" s="1260"/>
      <c r="K520" s="1260"/>
      <c r="L520" s="1260"/>
    </row>
    <row r="521" spans="1:12" s="310" customFormat="1">
      <c r="A521" s="311"/>
      <c r="B521" s="1259"/>
      <c r="C521" s="1259"/>
      <c r="D521" s="1259"/>
      <c r="E521" s="308"/>
      <c r="F521" s="314"/>
      <c r="G521" s="1260"/>
      <c r="H521" s="1260"/>
      <c r="I521" s="1260"/>
      <c r="J521" s="1260"/>
      <c r="K521" s="1260"/>
      <c r="L521" s="1260"/>
    </row>
    <row r="522" spans="1:12" s="310" customFormat="1">
      <c r="A522" s="311"/>
      <c r="B522" s="1259"/>
      <c r="C522" s="1259"/>
      <c r="D522" s="1259"/>
      <c r="E522" s="308"/>
      <c r="F522" s="314"/>
      <c r="G522" s="1260"/>
      <c r="H522" s="1260"/>
      <c r="I522" s="1260"/>
      <c r="J522" s="1260"/>
      <c r="K522" s="1260"/>
      <c r="L522" s="1260"/>
    </row>
    <row r="523" spans="1:12" s="310" customFormat="1">
      <c r="A523" s="311"/>
      <c r="B523" s="1259"/>
      <c r="C523" s="1259"/>
      <c r="D523" s="1259"/>
      <c r="E523" s="308"/>
      <c r="F523" s="314"/>
      <c r="G523" s="1260"/>
      <c r="H523" s="1260"/>
      <c r="I523" s="1260"/>
      <c r="J523" s="1260"/>
      <c r="K523" s="1260"/>
      <c r="L523" s="1260"/>
    </row>
    <row r="524" spans="1:12" s="310" customFormat="1">
      <c r="A524" s="311"/>
      <c r="B524" s="1259"/>
      <c r="C524" s="1259"/>
      <c r="D524" s="1259"/>
      <c r="E524" s="308"/>
      <c r="F524" s="314"/>
      <c r="G524" s="1260"/>
      <c r="H524" s="1260"/>
      <c r="I524" s="1260"/>
      <c r="J524" s="1260"/>
      <c r="K524" s="1260"/>
      <c r="L524" s="1260"/>
    </row>
    <row r="525" spans="1:12" s="310" customFormat="1">
      <c r="A525" s="311"/>
      <c r="B525" s="1259"/>
      <c r="C525" s="1259"/>
      <c r="D525" s="1259"/>
      <c r="E525" s="308"/>
      <c r="F525" s="314"/>
      <c r="G525" s="1260"/>
      <c r="H525" s="1260"/>
      <c r="I525" s="1260"/>
      <c r="J525" s="1260"/>
      <c r="K525" s="1260"/>
      <c r="L525" s="1260"/>
    </row>
    <row r="526" spans="1:12" s="310" customFormat="1">
      <c r="A526" s="311"/>
      <c r="B526" s="311"/>
      <c r="C526" s="311"/>
      <c r="D526" s="311"/>
      <c r="E526" s="311"/>
      <c r="F526" s="311"/>
      <c r="G526" s="311"/>
      <c r="H526" s="311"/>
      <c r="I526" s="311"/>
    </row>
    <row r="527" spans="1:12" s="310" customFormat="1" ht="27" customHeight="1">
      <c r="A527" s="107" t="s">
        <v>300</v>
      </c>
      <c r="B527" s="103" t="s">
        <v>301</v>
      </c>
      <c r="C527" s="109" t="s">
        <v>302</v>
      </c>
      <c r="D527" s="1141" t="s">
        <v>303</v>
      </c>
      <c r="E527" s="1141"/>
      <c r="F527" s="109" t="s">
        <v>304</v>
      </c>
      <c r="G527" s="1141" t="s">
        <v>305</v>
      </c>
      <c r="H527" s="1141"/>
      <c r="I527" s="109" t="s">
        <v>306</v>
      </c>
      <c r="J527" s="103" t="s">
        <v>307</v>
      </c>
      <c r="K527" s="103"/>
      <c r="L527" s="313"/>
    </row>
    <row r="528" spans="1:12" s="306" customFormat="1">
      <c r="A528" s="315"/>
      <c r="B528" s="316" t="s">
        <v>308</v>
      </c>
      <c r="C528" s="218"/>
      <c r="D528" s="1211"/>
      <c r="E528" s="1188"/>
      <c r="F528" s="218"/>
      <c r="G528" s="1211"/>
      <c r="H528" s="1188"/>
      <c r="I528" s="183"/>
      <c r="J528" s="1262"/>
      <c r="K528" s="1262"/>
      <c r="L528" s="1262"/>
    </row>
    <row r="529" spans="1:12" s="310" customFormat="1" ht="6" customHeight="1">
      <c r="A529" s="315"/>
      <c r="B529" s="254"/>
      <c r="C529" s="213"/>
      <c r="D529" s="214"/>
      <c r="E529" s="213"/>
      <c r="F529" s="213"/>
      <c r="G529" s="214"/>
      <c r="H529" s="213"/>
      <c r="I529" s="214"/>
      <c r="J529" s="317"/>
      <c r="K529" s="317"/>
      <c r="L529" s="317"/>
    </row>
    <row r="530" spans="1:12" s="306" customFormat="1">
      <c r="A530" s="315"/>
      <c r="B530" s="316"/>
      <c r="C530" s="218"/>
      <c r="D530" s="1211"/>
      <c r="E530" s="1188"/>
      <c r="F530" s="218"/>
      <c r="G530" s="1211"/>
      <c r="H530" s="1188"/>
      <c r="I530" s="183"/>
      <c r="J530" s="1262"/>
      <c r="K530" s="1262"/>
      <c r="L530" s="1262"/>
    </row>
    <row r="531" spans="1:12" s="310" customFormat="1" ht="27" customHeight="1">
      <c r="A531" s="122" t="s">
        <v>309</v>
      </c>
      <c r="B531" s="103" t="s">
        <v>310</v>
      </c>
      <c r="C531" s="109"/>
      <c r="D531" s="1141" t="s">
        <v>304</v>
      </c>
      <c r="E531" s="1141"/>
      <c r="F531" s="109" t="s">
        <v>305</v>
      </c>
      <c r="G531" s="1141" t="s">
        <v>306</v>
      </c>
      <c r="H531" s="1141"/>
      <c r="I531" s="109" t="s">
        <v>311</v>
      </c>
      <c r="J531" s="123" t="s">
        <v>307</v>
      </c>
      <c r="K531" s="124"/>
      <c r="L531" s="318"/>
    </row>
    <row r="532" spans="1:12" s="306" customFormat="1" ht="25.5" customHeight="1">
      <c r="A532" s="315"/>
      <c r="B532" s="1261" t="s">
        <v>491</v>
      </c>
      <c r="C532" s="1261"/>
      <c r="D532" s="1188">
        <v>50</v>
      </c>
      <c r="E532" s="1188"/>
      <c r="F532" s="319">
        <v>85</v>
      </c>
      <c r="G532" s="1211">
        <v>76</v>
      </c>
      <c r="H532" s="1188"/>
      <c r="I532" s="183">
        <v>62</v>
      </c>
      <c r="J532" s="1262"/>
      <c r="K532" s="1262"/>
      <c r="L532" s="1262"/>
    </row>
    <row r="533" spans="1:12" s="310" customFormat="1" ht="6" customHeight="1">
      <c r="A533" s="315"/>
      <c r="B533" s="320"/>
      <c r="C533" s="320"/>
      <c r="D533" s="220"/>
      <c r="E533" s="220"/>
      <c r="F533" s="321"/>
      <c r="G533" s="321"/>
      <c r="H533" s="220"/>
      <c r="I533" s="321"/>
      <c r="J533" s="318"/>
      <c r="K533" s="318"/>
      <c r="L533" s="318"/>
    </row>
    <row r="534" spans="1:12" s="306" customFormat="1" ht="39.75" customHeight="1">
      <c r="A534" s="315"/>
      <c r="B534" s="1261" t="s">
        <v>1294</v>
      </c>
      <c r="C534" s="1261"/>
      <c r="D534" s="1192">
        <v>0.96</v>
      </c>
      <c r="E534" s="1188"/>
      <c r="F534" s="322">
        <v>0.84</v>
      </c>
      <c r="G534" s="1192">
        <v>0.91</v>
      </c>
      <c r="H534" s="1188"/>
      <c r="I534" s="217">
        <v>0.92</v>
      </c>
      <c r="J534" s="1262"/>
      <c r="K534" s="1262"/>
      <c r="L534" s="1262"/>
    </row>
    <row r="535" spans="1:12" s="310" customFormat="1" ht="6" customHeight="1">
      <c r="A535" s="315"/>
      <c r="B535" s="320"/>
      <c r="C535" s="320"/>
      <c r="D535" s="220"/>
      <c r="E535" s="220"/>
      <c r="F535" s="321"/>
      <c r="G535" s="321"/>
      <c r="H535" s="220"/>
      <c r="I535" s="321"/>
      <c r="J535" s="318"/>
      <c r="K535" s="318"/>
      <c r="L535" s="318"/>
    </row>
    <row r="536" spans="1:12" s="306" customFormat="1">
      <c r="A536" s="315"/>
      <c r="B536" s="1261"/>
      <c r="C536" s="1261"/>
      <c r="D536" s="1188"/>
      <c r="E536" s="1188"/>
      <c r="F536" s="183"/>
      <c r="G536" s="1211"/>
      <c r="H536" s="1188"/>
      <c r="I536" s="183"/>
      <c r="J536" s="1262"/>
      <c r="K536" s="1262"/>
      <c r="L536" s="1262"/>
    </row>
    <row r="537" spans="1:12" s="310" customFormat="1">
      <c r="A537" s="133" t="s">
        <v>317</v>
      </c>
      <c r="B537" s="323"/>
      <c r="C537" s="308"/>
      <c r="D537" s="308"/>
      <c r="E537" s="308"/>
      <c r="F537" s="308"/>
      <c r="G537" s="308"/>
      <c r="H537" s="308"/>
      <c r="I537" s="308"/>
    </row>
    <row r="538" spans="1:12" s="310" customFormat="1">
      <c r="A538" s="311"/>
      <c r="B538" s="308"/>
      <c r="C538" s="308"/>
      <c r="D538" s="308"/>
      <c r="E538" s="308"/>
      <c r="F538" s="308"/>
      <c r="G538" s="308"/>
      <c r="H538" s="308"/>
      <c r="I538" s="308"/>
    </row>
    <row r="539" spans="1:12" s="310" customFormat="1">
      <c r="A539" s="311"/>
      <c r="B539" s="308"/>
      <c r="C539" s="308"/>
      <c r="D539" s="308"/>
      <c r="E539" s="308"/>
      <c r="F539" s="308"/>
      <c r="G539" s="308"/>
      <c r="H539" s="308"/>
      <c r="I539" s="308"/>
    </row>
    <row r="540" spans="1:12" s="310" customFormat="1">
      <c r="A540" s="311"/>
      <c r="B540" s="308"/>
      <c r="C540" s="308"/>
      <c r="D540" s="308"/>
      <c r="E540" s="308"/>
      <c r="F540" s="308"/>
      <c r="G540" s="308"/>
      <c r="H540" s="308"/>
      <c r="I540" s="308"/>
    </row>
    <row r="541" spans="1:12" s="310" customFormat="1">
      <c r="A541" s="311"/>
      <c r="B541" s="308"/>
      <c r="C541" s="308"/>
      <c r="D541" s="308"/>
      <c r="E541" s="308"/>
      <c r="F541" s="308"/>
      <c r="G541" s="308"/>
      <c r="H541" s="308"/>
      <c r="I541" s="308"/>
    </row>
    <row r="542" spans="1:12" s="299" customFormat="1">
      <c r="A542" s="295" t="s">
        <v>260</v>
      </c>
      <c r="E542" s="300"/>
      <c r="F542" s="300"/>
      <c r="G542" s="300"/>
      <c r="H542" s="300"/>
      <c r="I542" s="300"/>
    </row>
    <row r="543" spans="1:12" s="299" customFormat="1">
      <c r="A543" s="56" t="s">
        <v>1282</v>
      </c>
      <c r="B543" s="1151" t="s">
        <v>1283</v>
      </c>
      <c r="C543" s="1151"/>
      <c r="D543" s="1151"/>
      <c r="E543" s="1151"/>
      <c r="F543" s="1151"/>
      <c r="G543" s="1151"/>
      <c r="H543" s="1151"/>
      <c r="I543" s="1151"/>
      <c r="J543" s="1151"/>
      <c r="K543" s="1151"/>
      <c r="L543" s="1151"/>
    </row>
    <row r="544" spans="1:12" s="299" customFormat="1" ht="9" customHeight="1">
      <c r="A544" s="296"/>
      <c r="B544" s="76"/>
      <c r="C544" s="76"/>
      <c r="D544" s="76"/>
      <c r="E544" s="79"/>
      <c r="F544" s="79"/>
      <c r="G544" s="79"/>
      <c r="H544" s="79"/>
      <c r="I544" s="79"/>
      <c r="J544" s="76"/>
      <c r="K544" s="76"/>
      <c r="L544" s="76"/>
    </row>
    <row r="545" spans="1:12" s="299" customFormat="1" ht="27" customHeight="1">
      <c r="B545" s="1152" t="s">
        <v>1295</v>
      </c>
      <c r="C545" s="1152"/>
      <c r="D545" s="1152"/>
      <c r="E545" s="1152"/>
      <c r="F545" s="1152"/>
      <c r="G545" s="1152"/>
      <c r="H545" s="1152"/>
      <c r="I545" s="1152"/>
      <c r="J545" s="1152"/>
      <c r="K545" s="1152"/>
      <c r="L545" s="1152"/>
    </row>
    <row r="546" spans="1:12" s="299" customFormat="1">
      <c r="E546" s="300"/>
      <c r="F546" s="300"/>
      <c r="G546" s="300"/>
      <c r="H546" s="300"/>
      <c r="I546" s="300"/>
    </row>
    <row r="547" spans="1:12" s="299" customFormat="1" ht="13.5" customHeight="1">
      <c r="A547" s="70" t="s">
        <v>262</v>
      </c>
      <c r="B547" s="80"/>
      <c r="C547" s="96" t="s">
        <v>263</v>
      </c>
      <c r="D547" s="1150" t="s">
        <v>263</v>
      </c>
      <c r="E547" s="1150"/>
      <c r="F547" s="96" t="s">
        <v>264</v>
      </c>
      <c r="G547" s="1150" t="s">
        <v>264</v>
      </c>
      <c r="H547" s="1150"/>
      <c r="I547" s="1143" t="s">
        <v>292</v>
      </c>
      <c r="J547" s="1143"/>
      <c r="K547" s="1143"/>
      <c r="L547" s="1143"/>
    </row>
    <row r="548" spans="1:12" s="299" customFormat="1" ht="13.5" customHeight="1">
      <c r="A548" s="70" t="s">
        <v>265</v>
      </c>
      <c r="B548" s="80"/>
      <c r="C548" s="96">
        <v>2012</v>
      </c>
      <c r="D548" s="1150">
        <v>2011</v>
      </c>
      <c r="E548" s="1150"/>
      <c r="F548" s="96">
        <v>2010</v>
      </c>
      <c r="G548" s="1150">
        <v>2009</v>
      </c>
      <c r="H548" s="1150"/>
      <c r="I548" s="96"/>
      <c r="J548" s="80"/>
      <c r="K548" s="80"/>
      <c r="L548" s="80"/>
    </row>
    <row r="549" spans="1:12" s="299" customFormat="1" ht="12.75" customHeight="1">
      <c r="B549" s="299" t="s">
        <v>266</v>
      </c>
      <c r="C549" s="303">
        <v>525245</v>
      </c>
      <c r="D549" s="1257">
        <v>261174.56</v>
      </c>
      <c r="E549" s="1257"/>
      <c r="F549" s="303">
        <v>291506.59999999998</v>
      </c>
      <c r="G549" s="1257">
        <v>258393.95</v>
      </c>
      <c r="H549" s="1257"/>
      <c r="I549" s="300"/>
    </row>
    <row r="550" spans="1:12" s="299" customFormat="1" ht="6" customHeight="1">
      <c r="B550" s="80"/>
      <c r="C550" s="81"/>
      <c r="D550" s="81"/>
      <c r="E550" s="81"/>
      <c r="F550" s="81"/>
      <c r="G550" s="81"/>
      <c r="H550" s="81"/>
      <c r="I550" s="83"/>
      <c r="J550" s="80"/>
      <c r="K550" s="80"/>
      <c r="L550" s="76"/>
    </row>
    <row r="551" spans="1:12" s="299" customFormat="1" ht="12.75" customHeight="1">
      <c r="B551" s="299" t="s">
        <v>265</v>
      </c>
      <c r="C551" s="303">
        <v>270538</v>
      </c>
      <c r="D551" s="1257">
        <v>7824.6</v>
      </c>
      <c r="E551" s="1257"/>
      <c r="F551" s="303">
        <v>45668.05</v>
      </c>
      <c r="G551" s="1257">
        <v>10997.25</v>
      </c>
      <c r="H551" s="1257"/>
      <c r="I551" s="300"/>
    </row>
    <row r="552" spans="1:12" s="299" customFormat="1" ht="6" customHeight="1">
      <c r="B552" s="80"/>
      <c r="C552" s="81"/>
      <c r="D552" s="81"/>
      <c r="E552" s="81"/>
      <c r="F552" s="81"/>
      <c r="G552" s="81"/>
      <c r="H552" s="81"/>
      <c r="I552" s="83"/>
      <c r="J552" s="80"/>
      <c r="K552" s="80"/>
      <c r="L552" s="76"/>
    </row>
    <row r="553" spans="1:12" s="299" customFormat="1" ht="12.75" customHeight="1">
      <c r="B553" s="70" t="s">
        <v>1</v>
      </c>
      <c r="C553" s="309">
        <v>254707</v>
      </c>
      <c r="D553" s="1257">
        <v>253349.96</v>
      </c>
      <c r="E553" s="1257"/>
      <c r="F553" s="303">
        <v>245838.55</v>
      </c>
      <c r="G553" s="1257">
        <v>247396.7</v>
      </c>
      <c r="H553" s="1257"/>
      <c r="I553" s="300"/>
      <c r="L553" s="76"/>
    </row>
    <row r="554" spans="1:12" s="299" customFormat="1" ht="6" customHeight="1">
      <c r="B554" s="80"/>
      <c r="C554" s="81"/>
      <c r="D554" s="81"/>
      <c r="E554" s="81"/>
      <c r="F554" s="81"/>
      <c r="G554" s="81"/>
      <c r="H554" s="81"/>
      <c r="I554" s="83"/>
      <c r="J554" s="80"/>
      <c r="K554" s="80"/>
      <c r="L554" s="76"/>
    </row>
    <row r="555" spans="1:12" s="299" customFormat="1" ht="12.75" customHeight="1">
      <c r="B555" s="299" t="s">
        <v>267</v>
      </c>
      <c r="C555" s="305">
        <v>0.515070110139078</v>
      </c>
      <c r="D555" s="1256">
        <v>2.9959273215584246E-2</v>
      </c>
      <c r="E555" s="1256"/>
      <c r="F555" s="305">
        <v>0.15666214761518266</v>
      </c>
      <c r="G555" s="1256">
        <v>4.2560013498768062E-2</v>
      </c>
      <c r="H555" s="1256"/>
      <c r="I555" s="305"/>
      <c r="L555" s="76"/>
    </row>
    <row r="556" spans="1:12" s="299" customFormat="1" ht="6" customHeight="1">
      <c r="B556" s="80"/>
      <c r="C556" s="83"/>
      <c r="D556" s="83"/>
      <c r="E556" s="83"/>
      <c r="F556" s="83"/>
      <c r="G556" s="83"/>
      <c r="H556" s="83"/>
      <c r="I556" s="83"/>
      <c r="J556" s="80"/>
      <c r="K556" s="80"/>
      <c r="L556" s="76"/>
    </row>
    <row r="557" spans="1:12" s="299" customFormat="1" ht="12.75" customHeight="1">
      <c r="E557" s="300"/>
      <c r="F557" s="300"/>
      <c r="G557" s="300"/>
      <c r="H557" s="300"/>
      <c r="I557" s="300"/>
    </row>
    <row r="558" spans="1:12" s="299" customFormat="1" ht="6" customHeight="1">
      <c r="B558" s="80"/>
      <c r="C558" s="83"/>
      <c r="D558" s="83"/>
      <c r="E558" s="83"/>
      <c r="F558" s="83"/>
      <c r="G558" s="83"/>
      <c r="H558" s="83"/>
      <c r="I558" s="83"/>
      <c r="J558" s="80"/>
      <c r="K558" s="80"/>
      <c r="L558" s="80"/>
    </row>
    <row r="559" spans="1:12" s="299" customFormat="1" ht="12.75" customHeight="1">
      <c r="E559" s="300"/>
      <c r="F559" s="300"/>
      <c r="G559" s="300"/>
      <c r="H559" s="300"/>
      <c r="I559" s="300"/>
    </row>
    <row r="560" spans="1:12" s="299" customFormat="1" ht="13.5" customHeight="1">
      <c r="A560" s="70" t="s">
        <v>268</v>
      </c>
      <c r="B560" s="73" t="s">
        <v>293</v>
      </c>
      <c r="C560" s="1143" t="s">
        <v>270</v>
      </c>
      <c r="D560" s="1143"/>
      <c r="E560" s="1143"/>
      <c r="F560" s="1143" t="s">
        <v>271</v>
      </c>
      <c r="G560" s="1143"/>
      <c r="H560" s="1143"/>
      <c r="I560" s="96" t="s">
        <v>1</v>
      </c>
      <c r="J560" s="73"/>
      <c r="K560" s="96" t="s">
        <v>1</v>
      </c>
      <c r="L560" s="96" t="s">
        <v>272</v>
      </c>
    </row>
    <row r="561" spans="1:12" s="299" customFormat="1" ht="13.5" customHeight="1">
      <c r="A561" s="70"/>
      <c r="B561" s="73"/>
      <c r="C561" s="96" t="s">
        <v>273</v>
      </c>
      <c r="D561" s="96" t="s">
        <v>274</v>
      </c>
      <c r="E561" s="96"/>
      <c r="F561" s="96" t="s">
        <v>273</v>
      </c>
      <c r="G561" s="96" t="s">
        <v>274</v>
      </c>
      <c r="H561" s="96"/>
      <c r="I561" s="96" t="s">
        <v>275</v>
      </c>
      <c r="J561" s="73"/>
      <c r="K561" s="96" t="s">
        <v>276</v>
      </c>
      <c r="L561" s="96" t="s">
        <v>277</v>
      </c>
    </row>
    <row r="562" spans="1:12" s="76" customFormat="1" ht="25.5">
      <c r="A562" s="76" t="s">
        <v>1296</v>
      </c>
      <c r="B562" s="76" t="s">
        <v>1297</v>
      </c>
      <c r="C562" s="77">
        <v>52130</v>
      </c>
      <c r="D562" s="78">
        <v>9.9248921931669981E-2</v>
      </c>
      <c r="E562" s="79"/>
      <c r="F562" s="77">
        <v>1569.96</v>
      </c>
      <c r="G562" s="78">
        <v>5.8031034457266635E-3</v>
      </c>
      <c r="H562" s="79"/>
      <c r="I562" s="77">
        <v>50560.04</v>
      </c>
      <c r="K562" s="77">
        <v>50669.919999999998</v>
      </c>
      <c r="L562" s="78">
        <v>-2.1685449671125863E-3</v>
      </c>
    </row>
    <row r="563" spans="1:12" s="76" customFormat="1" ht="6" customHeight="1">
      <c r="B563" s="80"/>
      <c r="C563" s="81"/>
      <c r="D563" s="82"/>
      <c r="E563" s="83"/>
      <c r="F563" s="81"/>
      <c r="G563" s="82"/>
      <c r="H563" s="83"/>
      <c r="I563" s="81"/>
      <c r="J563" s="80"/>
      <c r="K563" s="81"/>
      <c r="L563" s="82"/>
    </row>
    <row r="564" spans="1:12" s="76" customFormat="1">
      <c r="A564" s="76" t="s">
        <v>1298</v>
      </c>
      <c r="B564" s="76" t="s">
        <v>1299</v>
      </c>
      <c r="C564" s="77">
        <v>26065.040000000001</v>
      </c>
      <c r="D564" s="78">
        <v>4.9624537120772215E-2</v>
      </c>
      <c r="E564" s="79"/>
      <c r="F564" s="77">
        <v>785.04</v>
      </c>
      <c r="G564" s="78">
        <v>2.9017735031677621E-3</v>
      </c>
      <c r="H564" s="79"/>
      <c r="I564" s="77">
        <v>25280</v>
      </c>
      <c r="K564" s="77">
        <v>25334.959999999999</v>
      </c>
      <c r="L564" s="78">
        <v>-2.169334390107548E-3</v>
      </c>
    </row>
    <row r="565" spans="1:12" s="76" customFormat="1" ht="6" customHeight="1">
      <c r="B565" s="80"/>
      <c r="C565" s="81"/>
      <c r="D565" s="82"/>
      <c r="E565" s="83"/>
      <c r="F565" s="81"/>
      <c r="G565" s="82"/>
      <c r="H565" s="83"/>
      <c r="I565" s="81"/>
      <c r="J565" s="80"/>
      <c r="K565" s="81"/>
      <c r="L565" s="82"/>
    </row>
    <row r="566" spans="1:12" s="76" customFormat="1">
      <c r="A566" s="76" t="s">
        <v>1300</v>
      </c>
      <c r="B566" s="76" t="s">
        <v>1301</v>
      </c>
      <c r="C566" s="77">
        <v>26065.040000000001</v>
      </c>
      <c r="D566" s="78">
        <v>4.9624537120772215E-2</v>
      </c>
      <c r="E566" s="79"/>
      <c r="F566" s="77">
        <v>785.04</v>
      </c>
      <c r="G566" s="78">
        <v>2.9017735031677621E-3</v>
      </c>
      <c r="H566" s="79"/>
      <c r="I566" s="77">
        <v>25280</v>
      </c>
      <c r="K566" s="77">
        <v>25334.959999999999</v>
      </c>
      <c r="L566" s="78">
        <v>-2.169334390107548E-3</v>
      </c>
    </row>
    <row r="567" spans="1:12" s="76" customFormat="1" ht="6" customHeight="1">
      <c r="B567" s="80"/>
      <c r="C567" s="81"/>
      <c r="D567" s="82"/>
      <c r="E567" s="83"/>
      <c r="F567" s="81"/>
      <c r="G567" s="82"/>
      <c r="H567" s="83"/>
      <c r="I567" s="81"/>
      <c r="J567" s="80"/>
      <c r="K567" s="81"/>
      <c r="L567" s="82"/>
    </row>
    <row r="568" spans="1:12" s="76" customFormat="1" ht="12.75" customHeight="1">
      <c r="A568" s="76" t="s">
        <v>1302</v>
      </c>
      <c r="B568" s="76" t="s">
        <v>1303</v>
      </c>
      <c r="C568" s="77">
        <v>420984.92</v>
      </c>
      <c r="D568" s="78">
        <v>0.8015020038267856</v>
      </c>
      <c r="E568" s="79"/>
      <c r="F568" s="77">
        <v>267397.96000000002</v>
      </c>
      <c r="G568" s="78">
        <v>0.98839334954793789</v>
      </c>
      <c r="H568" s="79"/>
      <c r="I568" s="77">
        <v>153586.95999999996</v>
      </c>
      <c r="K568" s="77">
        <v>152010.12</v>
      </c>
      <c r="L568" s="78">
        <v>1.0373256727907112E-2</v>
      </c>
    </row>
    <row r="569" spans="1:12" s="76" customFormat="1" ht="6" customHeight="1">
      <c r="B569" s="80"/>
      <c r="C569" s="81"/>
      <c r="D569" s="82"/>
      <c r="E569" s="83"/>
      <c r="F569" s="81"/>
      <c r="G569" s="82"/>
      <c r="H569" s="83"/>
      <c r="I569" s="81"/>
      <c r="J569" s="80"/>
      <c r="K569" s="81"/>
      <c r="L569" s="82"/>
    </row>
    <row r="570" spans="1:12" s="299" customFormat="1">
      <c r="E570" s="300"/>
      <c r="F570" s="300"/>
      <c r="G570" s="300"/>
      <c r="H570" s="300"/>
      <c r="I570" s="300"/>
    </row>
    <row r="571" spans="1:12" s="306" customFormat="1">
      <c r="A571" s="84" t="s">
        <v>288</v>
      </c>
      <c r="B571" s="308"/>
      <c r="E571" s="307"/>
      <c r="F571" s="307"/>
      <c r="G571" s="307"/>
      <c r="H571" s="307"/>
      <c r="I571" s="307"/>
    </row>
    <row r="572" spans="1:12" s="306" customFormat="1">
      <c r="E572" s="307"/>
      <c r="F572" s="307"/>
      <c r="G572" s="307"/>
      <c r="H572" s="307"/>
      <c r="I572" s="307"/>
    </row>
    <row r="573" spans="1:12" s="306" customFormat="1">
      <c r="E573" s="307"/>
      <c r="F573" s="307"/>
      <c r="G573" s="307"/>
      <c r="H573" s="307"/>
      <c r="I573" s="307"/>
    </row>
    <row r="574" spans="1:12" s="306" customFormat="1">
      <c r="E574" s="307"/>
      <c r="F574" s="307"/>
      <c r="G574" s="307"/>
      <c r="H574" s="307"/>
      <c r="I574" s="307"/>
    </row>
    <row r="575" spans="1:12" s="306" customFormat="1">
      <c r="E575" s="307"/>
      <c r="F575" s="307"/>
      <c r="G575" s="307"/>
      <c r="H575" s="307"/>
      <c r="I575" s="307"/>
    </row>
    <row r="576" spans="1:12" s="306" customFormat="1">
      <c r="E576" s="307"/>
      <c r="F576" s="307"/>
      <c r="G576" s="307"/>
      <c r="H576" s="307"/>
      <c r="I576" s="307"/>
    </row>
    <row r="577" spans="1:12" s="306" customFormat="1">
      <c r="E577" s="307"/>
      <c r="F577" s="307"/>
      <c r="G577" s="307"/>
      <c r="H577" s="307"/>
      <c r="I577" s="307"/>
    </row>
    <row r="578" spans="1:12" s="306" customFormat="1">
      <c r="E578" s="307"/>
      <c r="F578" s="307"/>
      <c r="G578" s="307"/>
      <c r="H578" s="307"/>
      <c r="I578" s="307"/>
    </row>
    <row r="579" spans="1:12" s="306" customFormat="1">
      <c r="E579" s="307"/>
      <c r="F579" s="307"/>
      <c r="G579" s="307"/>
      <c r="H579" s="307"/>
      <c r="I579" s="307"/>
    </row>
    <row r="580" spans="1:12" s="306" customFormat="1">
      <c r="E580" s="307"/>
      <c r="F580" s="307"/>
      <c r="G580" s="307"/>
      <c r="H580" s="307"/>
      <c r="I580" s="307"/>
    </row>
    <row r="581" spans="1:12" s="306" customFormat="1">
      <c r="E581" s="307"/>
      <c r="F581" s="307"/>
      <c r="G581" s="307"/>
      <c r="H581" s="307"/>
      <c r="I581" s="307"/>
    </row>
    <row r="582" spans="1:12" s="306" customFormat="1">
      <c r="E582" s="307"/>
      <c r="F582" s="307"/>
      <c r="G582" s="307"/>
      <c r="H582" s="307"/>
      <c r="I582" s="307"/>
    </row>
    <row r="583" spans="1:12" s="310" customFormat="1">
      <c r="A583" s="297" t="s">
        <v>260</v>
      </c>
    </row>
    <row r="584" spans="1:12" s="310" customFormat="1">
      <c r="A584" s="88" t="s">
        <v>1282</v>
      </c>
      <c r="B584" s="1144" t="s">
        <v>1283</v>
      </c>
      <c r="C584" s="1144"/>
      <c r="D584" s="1144"/>
      <c r="E584" s="1144"/>
      <c r="F584" s="1144"/>
      <c r="G584" s="1144"/>
      <c r="H584" s="1144"/>
      <c r="I584" s="1144"/>
      <c r="J584" s="1144"/>
      <c r="K584" s="1144"/>
      <c r="L584" s="1144"/>
    </row>
    <row r="585" spans="1:12" s="311" customFormat="1" ht="9" customHeight="1">
      <c r="B585" s="312"/>
      <c r="C585" s="312"/>
      <c r="D585" s="312"/>
      <c r="E585" s="312"/>
      <c r="F585" s="312"/>
      <c r="G585" s="312"/>
      <c r="H585" s="312"/>
      <c r="I585" s="312"/>
    </row>
    <row r="586" spans="1:12" s="310" customFormat="1" ht="27" customHeight="1">
      <c r="B586" s="1145" t="s">
        <v>1304</v>
      </c>
      <c r="C586" s="1145"/>
      <c r="D586" s="1145"/>
      <c r="E586" s="1145"/>
      <c r="F586" s="1145"/>
      <c r="G586" s="1145"/>
      <c r="H586" s="1145"/>
      <c r="I586" s="1145"/>
      <c r="J586" s="1145"/>
      <c r="K586" s="1145"/>
      <c r="L586" s="1145"/>
    </row>
    <row r="587" spans="1:12" s="306" customFormat="1">
      <c r="E587" s="307"/>
      <c r="F587" s="307"/>
      <c r="G587" s="307"/>
      <c r="H587" s="307"/>
      <c r="I587" s="307"/>
    </row>
    <row r="588" spans="1:12" s="310" customFormat="1">
      <c r="A588" s="102" t="s">
        <v>297</v>
      </c>
      <c r="B588" s="103" t="s">
        <v>298</v>
      </c>
      <c r="C588" s="103"/>
      <c r="D588" s="103"/>
      <c r="E588" s="103"/>
      <c r="F588" s="307"/>
      <c r="G588" s="103" t="s">
        <v>299</v>
      </c>
      <c r="H588" s="104"/>
      <c r="I588" s="104"/>
      <c r="J588" s="104"/>
      <c r="K588" s="313"/>
      <c r="L588" s="313"/>
    </row>
    <row r="589" spans="1:12" s="310" customFormat="1">
      <c r="A589" s="311"/>
      <c r="B589" s="1259"/>
      <c r="C589" s="1259"/>
      <c r="D589" s="1259"/>
      <c r="E589" s="308"/>
      <c r="F589" s="314"/>
      <c r="G589" s="1260"/>
      <c r="H589" s="1260"/>
      <c r="I589" s="1260"/>
      <c r="J589" s="1260"/>
      <c r="K589" s="1260"/>
      <c r="L589" s="1260"/>
    </row>
    <row r="590" spans="1:12" s="310" customFormat="1">
      <c r="A590" s="311"/>
      <c r="B590" s="1259"/>
      <c r="C590" s="1259"/>
      <c r="D590" s="1259"/>
      <c r="E590" s="308"/>
      <c r="F590" s="314"/>
      <c r="G590" s="1260"/>
      <c r="H590" s="1260"/>
      <c r="I590" s="1260"/>
      <c r="J590" s="1260"/>
      <c r="K590" s="1260"/>
      <c r="L590" s="1260"/>
    </row>
    <row r="591" spans="1:12" s="310" customFormat="1">
      <c r="A591" s="311"/>
      <c r="B591" s="1259"/>
      <c r="C591" s="1259"/>
      <c r="D591" s="1259"/>
      <c r="E591" s="308"/>
      <c r="F591" s="314"/>
      <c r="G591" s="1260"/>
      <c r="H591" s="1260"/>
      <c r="I591" s="1260"/>
      <c r="J591" s="1260"/>
      <c r="K591" s="1260"/>
      <c r="L591" s="1260"/>
    </row>
    <row r="592" spans="1:12" s="310" customFormat="1">
      <c r="A592" s="311"/>
      <c r="B592" s="1259"/>
      <c r="C592" s="1259"/>
      <c r="D592" s="1259"/>
      <c r="E592" s="308"/>
      <c r="F592" s="314"/>
      <c r="G592" s="1260"/>
      <c r="H592" s="1260"/>
      <c r="I592" s="1260"/>
      <c r="J592" s="1260"/>
      <c r="K592" s="1260"/>
      <c r="L592" s="1260"/>
    </row>
    <row r="593" spans="1:12" s="310" customFormat="1">
      <c r="A593" s="311"/>
      <c r="B593" s="1259"/>
      <c r="C593" s="1259"/>
      <c r="D593" s="1259"/>
      <c r="E593" s="308"/>
      <c r="F593" s="314"/>
      <c r="G593" s="1260"/>
      <c r="H593" s="1260"/>
      <c r="I593" s="1260"/>
      <c r="J593" s="1260"/>
      <c r="K593" s="1260"/>
      <c r="L593" s="1260"/>
    </row>
    <row r="594" spans="1:12" s="310" customFormat="1">
      <c r="A594" s="311"/>
      <c r="B594" s="1259"/>
      <c r="C594" s="1259"/>
      <c r="D594" s="1259"/>
      <c r="E594" s="308"/>
      <c r="F594" s="314"/>
      <c r="G594" s="1260"/>
      <c r="H594" s="1260"/>
      <c r="I594" s="1260"/>
      <c r="J594" s="1260"/>
      <c r="K594" s="1260"/>
      <c r="L594" s="1260"/>
    </row>
    <row r="595" spans="1:12" s="310" customFormat="1">
      <c r="A595" s="311"/>
      <c r="B595" s="1259"/>
      <c r="C595" s="1259"/>
      <c r="D595" s="1259"/>
      <c r="E595" s="308"/>
      <c r="F595" s="314"/>
      <c r="G595" s="1260"/>
      <c r="H595" s="1260"/>
      <c r="I595" s="1260"/>
      <c r="J595" s="1260"/>
      <c r="K595" s="1260"/>
      <c r="L595" s="1260"/>
    </row>
    <row r="596" spans="1:12" s="310" customFormat="1">
      <c r="A596" s="311"/>
      <c r="B596" s="1259"/>
      <c r="C596" s="1259"/>
      <c r="D596" s="1259"/>
      <c r="E596" s="308"/>
      <c r="F596" s="314"/>
      <c r="G596" s="1260"/>
      <c r="H596" s="1260"/>
      <c r="I596" s="1260"/>
      <c r="J596" s="1260"/>
      <c r="K596" s="1260"/>
      <c r="L596" s="1260"/>
    </row>
    <row r="597" spans="1:12" s="310" customFormat="1">
      <c r="A597" s="311"/>
      <c r="B597" s="1259"/>
      <c r="C597" s="1259"/>
      <c r="D597" s="1259"/>
      <c r="E597" s="308"/>
      <c r="F597" s="314"/>
      <c r="G597" s="1260"/>
      <c r="H597" s="1260"/>
      <c r="I597" s="1260"/>
      <c r="J597" s="1260"/>
      <c r="K597" s="1260"/>
      <c r="L597" s="1260"/>
    </row>
    <row r="598" spans="1:12" s="310" customFormat="1">
      <c r="A598" s="311"/>
      <c r="B598" s="1259"/>
      <c r="C598" s="1259"/>
      <c r="D598" s="1259"/>
      <c r="E598" s="308"/>
      <c r="F598" s="314"/>
      <c r="G598" s="1260"/>
      <c r="H598" s="1260"/>
      <c r="I598" s="1260"/>
      <c r="J598" s="1260"/>
      <c r="K598" s="1260"/>
      <c r="L598" s="1260"/>
    </row>
    <row r="599" spans="1:12" s="310" customFormat="1">
      <c r="A599" s="311"/>
      <c r="B599" s="1259"/>
      <c r="C599" s="1259"/>
      <c r="D599" s="1259"/>
      <c r="E599" s="308"/>
      <c r="F599" s="314"/>
      <c r="G599" s="1260"/>
      <c r="H599" s="1260"/>
      <c r="I599" s="1260"/>
      <c r="J599" s="1260"/>
      <c r="K599" s="1260"/>
      <c r="L599" s="1260"/>
    </row>
    <row r="600" spans="1:12" s="310" customFormat="1">
      <c r="A600" s="311"/>
      <c r="B600" s="1259"/>
      <c r="C600" s="1259"/>
      <c r="D600" s="1259"/>
      <c r="E600" s="308"/>
      <c r="F600" s="314"/>
      <c r="G600" s="1260"/>
      <c r="H600" s="1260"/>
      <c r="I600" s="1260"/>
      <c r="J600" s="1260"/>
      <c r="K600" s="1260"/>
      <c r="L600" s="1260"/>
    </row>
    <row r="601" spans="1:12" s="310" customFormat="1">
      <c r="A601" s="311"/>
      <c r="B601" s="1259"/>
      <c r="C601" s="1259"/>
      <c r="D601" s="1259"/>
      <c r="E601" s="308"/>
      <c r="F601" s="314"/>
      <c r="G601" s="1260"/>
      <c r="H601" s="1260"/>
      <c r="I601" s="1260"/>
      <c r="J601" s="1260"/>
      <c r="K601" s="1260"/>
      <c r="L601" s="1260"/>
    </row>
    <row r="602" spans="1:12" s="310" customFormat="1">
      <c r="A602" s="311"/>
      <c r="B602" s="1259"/>
      <c r="C602" s="1259"/>
      <c r="D602" s="1259"/>
      <c r="E602" s="308"/>
      <c r="F602" s="314"/>
      <c r="G602" s="1260"/>
      <c r="H602" s="1260"/>
      <c r="I602" s="1260"/>
      <c r="J602" s="1260"/>
      <c r="K602" s="1260"/>
      <c r="L602" s="1260"/>
    </row>
    <row r="603" spans="1:12" s="310" customFormat="1">
      <c r="A603" s="311"/>
      <c r="B603" s="311"/>
      <c r="C603" s="311"/>
      <c r="D603" s="311"/>
      <c r="E603" s="311"/>
      <c r="F603" s="311"/>
      <c r="G603" s="311"/>
      <c r="H603" s="311"/>
      <c r="I603" s="311"/>
    </row>
    <row r="604" spans="1:12" s="310" customFormat="1" ht="27" customHeight="1">
      <c r="A604" s="107" t="s">
        <v>300</v>
      </c>
      <c r="B604" s="103" t="s">
        <v>301</v>
      </c>
      <c r="C604" s="109" t="s">
        <v>302</v>
      </c>
      <c r="D604" s="1141" t="s">
        <v>303</v>
      </c>
      <c r="E604" s="1141"/>
      <c r="F604" s="109" t="s">
        <v>304</v>
      </c>
      <c r="G604" s="1141" t="s">
        <v>305</v>
      </c>
      <c r="H604" s="1141"/>
      <c r="I604" s="109" t="s">
        <v>306</v>
      </c>
      <c r="J604" s="103" t="s">
        <v>307</v>
      </c>
      <c r="K604" s="103"/>
      <c r="L604" s="313"/>
    </row>
    <row r="605" spans="1:12" s="306" customFormat="1" ht="39.75" customHeight="1">
      <c r="A605" s="107"/>
      <c r="B605" s="324" t="s">
        <v>1305</v>
      </c>
      <c r="C605" s="174" t="s">
        <v>1306</v>
      </c>
      <c r="D605" s="1186" t="s">
        <v>1306</v>
      </c>
      <c r="E605" s="1180"/>
      <c r="F605" s="174">
        <v>12</v>
      </c>
      <c r="G605" s="1186"/>
      <c r="H605" s="1180"/>
      <c r="I605" s="223"/>
      <c r="J605" s="1185" t="s">
        <v>1307</v>
      </c>
      <c r="K605" s="1187"/>
      <c r="L605" s="1187"/>
    </row>
    <row r="606" spans="1:12" s="306" customFormat="1" ht="6" customHeight="1">
      <c r="A606" s="107"/>
      <c r="B606" s="325"/>
      <c r="C606" s="213"/>
      <c r="D606" s="214"/>
      <c r="E606" s="213"/>
      <c r="F606" s="213"/>
      <c r="G606" s="214"/>
      <c r="H606" s="213"/>
      <c r="I606" s="214"/>
      <c r="J606" s="124"/>
      <c r="K606" s="124"/>
      <c r="L606" s="124"/>
    </row>
    <row r="607" spans="1:12" s="306" customFormat="1" ht="65.099999999999994" customHeight="1">
      <c r="A607" s="107"/>
      <c r="B607" s="324" t="s">
        <v>1308</v>
      </c>
      <c r="C607" s="174" t="s">
        <v>1309</v>
      </c>
      <c r="D607" s="1186" t="s">
        <v>1309</v>
      </c>
      <c r="E607" s="1180"/>
      <c r="F607" s="174">
        <v>2</v>
      </c>
      <c r="G607" s="1186"/>
      <c r="H607" s="1180"/>
      <c r="I607" s="223"/>
      <c r="J607" s="1185" t="s">
        <v>1307</v>
      </c>
      <c r="K607" s="1187"/>
      <c r="L607" s="1187"/>
    </row>
    <row r="608" spans="1:12" s="306" customFormat="1" ht="6" customHeight="1">
      <c r="A608" s="107"/>
      <c r="B608" s="325"/>
      <c r="C608" s="213"/>
      <c r="D608" s="214"/>
      <c r="E608" s="213"/>
      <c r="F608" s="213"/>
      <c r="G608" s="214"/>
      <c r="H608" s="213"/>
      <c r="I608" s="214"/>
      <c r="J608" s="124"/>
      <c r="K608" s="124"/>
      <c r="L608" s="124"/>
    </row>
    <row r="609" spans="1:12" s="306" customFormat="1" ht="25.5" customHeight="1">
      <c r="A609" s="107"/>
      <c r="B609" s="324" t="s">
        <v>1310</v>
      </c>
      <c r="C609" s="174" t="s">
        <v>861</v>
      </c>
      <c r="D609" s="1186" t="s">
        <v>861</v>
      </c>
      <c r="E609" s="1180"/>
      <c r="F609" s="174" t="s">
        <v>1311</v>
      </c>
      <c r="G609" s="1186"/>
      <c r="H609" s="1180"/>
      <c r="I609" s="223"/>
      <c r="J609" s="1185" t="s">
        <v>1307</v>
      </c>
      <c r="K609" s="1187"/>
      <c r="L609" s="1187"/>
    </row>
    <row r="610" spans="1:12" s="306" customFormat="1" ht="6" customHeight="1">
      <c r="A610" s="107"/>
      <c r="B610" s="325"/>
      <c r="C610" s="213"/>
      <c r="D610" s="214"/>
      <c r="E610" s="213"/>
      <c r="F610" s="213"/>
      <c r="G610" s="214"/>
      <c r="H610" s="213"/>
      <c r="I610" s="214"/>
      <c r="J610" s="124"/>
      <c r="K610" s="124"/>
      <c r="L610" s="124"/>
    </row>
    <row r="611" spans="1:12" s="306" customFormat="1" ht="76.5">
      <c r="A611" s="107"/>
      <c r="B611" s="324" t="s">
        <v>1312</v>
      </c>
      <c r="C611" s="174" t="s">
        <v>1313</v>
      </c>
      <c r="D611" s="1186" t="s">
        <v>1313</v>
      </c>
      <c r="E611" s="1180"/>
      <c r="F611" s="174" t="s">
        <v>1314</v>
      </c>
      <c r="G611" s="1186"/>
      <c r="H611" s="1180"/>
      <c r="I611" s="223"/>
      <c r="J611" s="1185" t="s">
        <v>1307</v>
      </c>
      <c r="K611" s="1187"/>
      <c r="L611" s="1187"/>
    </row>
    <row r="612" spans="1:12" s="306" customFormat="1" ht="6" customHeight="1">
      <c r="A612" s="107"/>
      <c r="B612" s="254"/>
      <c r="C612" s="213"/>
      <c r="D612" s="214"/>
      <c r="E612" s="213"/>
      <c r="F612" s="213"/>
      <c r="G612" s="214"/>
      <c r="H612" s="213"/>
      <c r="I612" s="214"/>
      <c r="J612" s="215"/>
      <c r="K612" s="215"/>
      <c r="L612" s="215"/>
    </row>
    <row r="613" spans="1:12" s="306" customFormat="1" ht="6" customHeight="1">
      <c r="A613" s="315"/>
      <c r="B613" s="316"/>
      <c r="C613" s="218"/>
      <c r="D613" s="1211"/>
      <c r="E613" s="1188"/>
      <c r="F613" s="218"/>
      <c r="G613" s="1211"/>
      <c r="H613" s="1188"/>
      <c r="I613" s="183"/>
      <c r="J613" s="1262"/>
      <c r="K613" s="1262"/>
      <c r="L613" s="1262"/>
    </row>
    <row r="614" spans="1:12" s="306" customFormat="1">
      <c r="A614" s="297" t="s">
        <v>260</v>
      </c>
      <c r="E614" s="307"/>
      <c r="F614" s="307"/>
      <c r="G614" s="307"/>
      <c r="H614" s="307"/>
      <c r="I614" s="307"/>
    </row>
    <row r="615" spans="1:12" s="306" customFormat="1">
      <c r="A615" s="88" t="s">
        <v>1282</v>
      </c>
      <c r="B615" s="1162" t="s">
        <v>1283</v>
      </c>
      <c r="C615" s="1162"/>
      <c r="D615" s="1162"/>
      <c r="E615" s="1162"/>
      <c r="F615" s="1162"/>
      <c r="G615" s="1162"/>
      <c r="H615" s="1162"/>
      <c r="I615" s="1162"/>
      <c r="J615" s="1162"/>
      <c r="K615" s="1162"/>
      <c r="L615" s="1162"/>
    </row>
    <row r="616" spans="1:12" s="306" customFormat="1" ht="9" customHeight="1">
      <c r="A616" s="298"/>
      <c r="B616" s="326"/>
      <c r="C616" s="326"/>
      <c r="D616" s="327"/>
      <c r="E616" s="175"/>
      <c r="F616" s="228"/>
      <c r="G616" s="228"/>
      <c r="H616" s="175"/>
      <c r="I616" s="228"/>
      <c r="J616" s="326"/>
      <c r="K616" s="326"/>
      <c r="L616" s="326"/>
    </row>
    <row r="617" spans="1:12" s="306" customFormat="1" ht="27" customHeight="1">
      <c r="B617" s="1163" t="s">
        <v>1304</v>
      </c>
      <c r="C617" s="1163"/>
      <c r="D617" s="1164"/>
      <c r="E617" s="1163"/>
      <c r="F617" s="1164"/>
      <c r="G617" s="1164"/>
      <c r="H617" s="1163"/>
      <c r="I617" s="1164"/>
      <c r="J617" s="1163"/>
      <c r="K617" s="1163"/>
      <c r="L617" s="1163"/>
    </row>
    <row r="618" spans="1:12" s="306" customFormat="1">
      <c r="D618" s="328"/>
      <c r="E618" s="307"/>
      <c r="F618" s="329"/>
      <c r="G618" s="329"/>
      <c r="H618" s="307"/>
      <c r="I618" s="329"/>
    </row>
    <row r="619" spans="1:12" s="310" customFormat="1" ht="27" customHeight="1">
      <c r="A619" s="122" t="s">
        <v>309</v>
      </c>
      <c r="B619" s="103" t="s">
        <v>310</v>
      </c>
      <c r="C619" s="109"/>
      <c r="D619" s="1141" t="s">
        <v>304</v>
      </c>
      <c r="E619" s="1141"/>
      <c r="F619" s="109" t="s">
        <v>305</v>
      </c>
      <c r="G619" s="1141" t="s">
        <v>306</v>
      </c>
      <c r="H619" s="1141"/>
      <c r="I619" s="109" t="s">
        <v>311</v>
      </c>
      <c r="J619" s="123" t="s">
        <v>307</v>
      </c>
      <c r="K619" s="124"/>
      <c r="L619" s="318"/>
    </row>
    <row r="620" spans="1:12" s="306" customFormat="1" ht="15.75" customHeight="1">
      <c r="A620" s="315"/>
      <c r="B620" s="1264" t="s">
        <v>1315</v>
      </c>
      <c r="C620" s="1264"/>
      <c r="D620" s="1188">
        <v>2</v>
      </c>
      <c r="E620" s="1188"/>
      <c r="F620" s="183">
        <v>13</v>
      </c>
      <c r="G620" s="1211">
        <v>10</v>
      </c>
      <c r="H620" s="1188"/>
      <c r="I620" s="183">
        <v>12</v>
      </c>
      <c r="J620" s="1262"/>
      <c r="K620" s="1262"/>
      <c r="L620" s="1262"/>
    </row>
    <row r="621" spans="1:12" s="310" customFormat="1" ht="6" customHeight="1">
      <c r="A621" s="315"/>
      <c r="B621" s="330"/>
      <c r="C621" s="330"/>
      <c r="D621" s="220"/>
      <c r="E621" s="220"/>
      <c r="F621" s="321"/>
      <c r="G621" s="321"/>
      <c r="H621" s="220"/>
      <c r="I621" s="321"/>
      <c r="J621" s="318"/>
      <c r="K621" s="318"/>
      <c r="L621" s="318"/>
    </row>
    <row r="622" spans="1:12" s="306" customFormat="1" ht="25.5" customHeight="1">
      <c r="A622" s="315"/>
      <c r="B622" s="1263" t="s">
        <v>1316</v>
      </c>
      <c r="C622" s="1263"/>
      <c r="D622" s="1180">
        <v>23</v>
      </c>
      <c r="E622" s="1180"/>
      <c r="F622" s="223"/>
      <c r="G622" s="1186"/>
      <c r="H622" s="1186"/>
      <c r="I622" s="223"/>
      <c r="J622" s="1262" t="s">
        <v>1307</v>
      </c>
      <c r="K622" s="1262"/>
      <c r="L622" s="1262"/>
    </row>
    <row r="623" spans="1:12" s="306" customFormat="1" ht="6" customHeight="1">
      <c r="A623" s="315"/>
      <c r="B623" s="325"/>
      <c r="C623" s="325"/>
      <c r="D623" s="213"/>
      <c r="E623" s="213"/>
      <c r="F623" s="214"/>
      <c r="G623" s="214"/>
      <c r="H623" s="214"/>
      <c r="I623" s="214"/>
      <c r="J623" s="331"/>
      <c r="K623" s="331"/>
      <c r="L623" s="331"/>
    </row>
    <row r="624" spans="1:12" s="306" customFormat="1" ht="38.25" customHeight="1">
      <c r="A624" s="315"/>
      <c r="B624" s="1263" t="s">
        <v>1317</v>
      </c>
      <c r="C624" s="1263"/>
      <c r="D624" s="1180">
        <v>43</v>
      </c>
      <c r="E624" s="1180"/>
      <c r="F624" s="223"/>
      <c r="G624" s="1186"/>
      <c r="H624" s="1186"/>
      <c r="I624" s="223"/>
      <c r="J624" s="1262" t="s">
        <v>1307</v>
      </c>
      <c r="K624" s="1262"/>
      <c r="L624" s="1262"/>
    </row>
    <row r="625" spans="1:12" s="306" customFormat="1" ht="6" customHeight="1">
      <c r="A625" s="315"/>
      <c r="B625" s="325"/>
      <c r="C625" s="325"/>
      <c r="D625" s="213"/>
      <c r="E625" s="213"/>
      <c r="F625" s="214"/>
      <c r="G625" s="214"/>
      <c r="H625" s="214"/>
      <c r="I625" s="214"/>
      <c r="J625" s="331"/>
      <c r="K625" s="331"/>
      <c r="L625" s="331"/>
    </row>
    <row r="626" spans="1:12" s="306" customFormat="1" ht="25.5" customHeight="1">
      <c r="A626" s="315"/>
      <c r="B626" s="1263" t="s">
        <v>1318</v>
      </c>
      <c r="C626" s="1263"/>
      <c r="D626" s="1180">
        <v>78</v>
      </c>
      <c r="E626" s="1180"/>
      <c r="F626" s="223"/>
      <c r="G626" s="1186"/>
      <c r="H626" s="1186"/>
      <c r="I626" s="223"/>
      <c r="J626" s="1253" t="s">
        <v>1319</v>
      </c>
      <c r="K626" s="1253"/>
      <c r="L626" s="1253"/>
    </row>
    <row r="627" spans="1:12" s="306" customFormat="1" ht="6" customHeight="1">
      <c r="A627" s="315"/>
      <c r="B627" s="325"/>
      <c r="C627" s="325"/>
      <c r="D627" s="213"/>
      <c r="E627" s="213"/>
      <c r="F627" s="214"/>
      <c r="G627" s="214"/>
      <c r="H627" s="214"/>
      <c r="I627" s="214"/>
      <c r="J627" s="331"/>
      <c r="K627" s="331"/>
      <c r="L627" s="331"/>
    </row>
    <row r="628" spans="1:12" s="306" customFormat="1" ht="38.25" customHeight="1">
      <c r="A628" s="315"/>
      <c r="B628" s="1264" t="s">
        <v>1320</v>
      </c>
      <c r="C628" s="1264"/>
      <c r="D628" s="1188" t="s">
        <v>1321</v>
      </c>
      <c r="E628" s="1188"/>
      <c r="F628" s="183"/>
      <c r="G628" s="1211"/>
      <c r="H628" s="1188"/>
      <c r="I628" s="183"/>
      <c r="J628" s="1265" t="s">
        <v>1322</v>
      </c>
      <c r="K628" s="1265"/>
      <c r="L628" s="1265"/>
    </row>
    <row r="629" spans="1:12" s="310" customFormat="1" ht="6" customHeight="1">
      <c r="A629" s="315"/>
      <c r="B629" s="330"/>
      <c r="C629" s="330"/>
      <c r="D629" s="220"/>
      <c r="E629" s="220"/>
      <c r="F629" s="321"/>
      <c r="G629" s="321"/>
      <c r="H629" s="220"/>
      <c r="I629" s="321"/>
      <c r="J629" s="332"/>
      <c r="K629" s="332"/>
      <c r="L629" s="332"/>
    </row>
    <row r="630" spans="1:12" s="306" customFormat="1" ht="26.25" customHeight="1">
      <c r="A630" s="315"/>
      <c r="B630" s="1264" t="s">
        <v>1323</v>
      </c>
      <c r="C630" s="1264"/>
      <c r="D630" s="1188">
        <v>14</v>
      </c>
      <c r="E630" s="1188"/>
      <c r="F630" s="183"/>
      <c r="G630" s="1211"/>
      <c r="H630" s="1188"/>
      <c r="I630" s="183"/>
      <c r="J630" s="1253" t="s">
        <v>1324</v>
      </c>
      <c r="K630" s="1253"/>
      <c r="L630" s="1253"/>
    </row>
    <row r="631" spans="1:12" s="306" customFormat="1" ht="6" customHeight="1">
      <c r="A631" s="315"/>
      <c r="B631" s="254"/>
      <c r="C631" s="254"/>
      <c r="D631" s="213"/>
      <c r="E631" s="213"/>
      <c r="F631" s="214"/>
      <c r="G631" s="214"/>
      <c r="H631" s="214"/>
      <c r="I631" s="214"/>
      <c r="J631" s="317"/>
      <c r="K631" s="317"/>
      <c r="L631" s="317"/>
    </row>
    <row r="632" spans="1:12" s="306" customFormat="1" ht="12.75" hidden="1" customHeight="1">
      <c r="A632" s="315"/>
      <c r="B632" s="221"/>
      <c r="C632" s="221"/>
      <c r="D632" s="174"/>
      <c r="E632" s="174"/>
      <c r="F632" s="223"/>
      <c r="G632" s="223"/>
      <c r="H632" s="223"/>
      <c r="I632" s="223"/>
      <c r="J632" s="232"/>
      <c r="K632" s="232"/>
      <c r="L632" s="232"/>
    </row>
    <row r="633" spans="1:12" s="306" customFormat="1" ht="12.75" customHeight="1">
      <c r="A633" s="315"/>
      <c r="B633" s="1185"/>
      <c r="C633" s="1185"/>
      <c r="D633" s="1180"/>
      <c r="E633" s="1180"/>
      <c r="F633" s="223"/>
      <c r="G633" s="1186"/>
      <c r="H633" s="1186"/>
      <c r="I633" s="223"/>
      <c r="J633" s="1253"/>
      <c r="K633" s="1253"/>
      <c r="L633" s="1253"/>
    </row>
    <row r="634" spans="1:12" s="310" customFormat="1">
      <c r="A634" s="133" t="s">
        <v>317</v>
      </c>
      <c r="B634" s="308"/>
      <c r="C634" s="308"/>
      <c r="D634" s="308"/>
      <c r="E634" s="308"/>
      <c r="F634" s="308"/>
      <c r="G634" s="308"/>
      <c r="H634" s="308"/>
      <c r="I634" s="308"/>
    </row>
    <row r="635" spans="1:12" s="310" customFormat="1" ht="12.75" customHeight="1">
      <c r="B635" s="308"/>
      <c r="C635" s="308"/>
      <c r="D635" s="308"/>
      <c r="E635" s="308"/>
      <c r="F635" s="308"/>
      <c r="G635" s="308"/>
      <c r="H635" s="308"/>
      <c r="I635" s="308"/>
    </row>
    <row r="636" spans="1:12" s="310" customFormat="1">
      <c r="A636" s="311"/>
      <c r="B636" s="308"/>
      <c r="C636" s="308"/>
      <c r="D636" s="308"/>
      <c r="E636" s="308"/>
      <c r="F636" s="308"/>
      <c r="G636" s="308"/>
      <c r="H636" s="308"/>
      <c r="I636" s="308"/>
    </row>
    <row r="637" spans="1:12" s="310" customFormat="1">
      <c r="A637" s="311"/>
      <c r="B637" s="308"/>
      <c r="C637" s="308"/>
      <c r="D637" s="308"/>
      <c r="E637" s="308"/>
      <c r="F637" s="308"/>
      <c r="G637" s="308"/>
      <c r="H637" s="308"/>
      <c r="I637" s="308"/>
    </row>
    <row r="638" spans="1:12" s="310" customFormat="1">
      <c r="A638" s="311"/>
      <c r="B638" s="308"/>
      <c r="C638" s="308"/>
      <c r="D638" s="308"/>
      <c r="E638" s="308"/>
      <c r="F638" s="308"/>
      <c r="G638" s="308"/>
      <c r="H638" s="308"/>
      <c r="I638" s="308"/>
    </row>
    <row r="639" spans="1:12" s="310" customFormat="1">
      <c r="A639" s="311"/>
      <c r="B639" s="308"/>
      <c r="C639" s="308"/>
      <c r="D639" s="308"/>
      <c r="E639" s="308"/>
      <c r="F639" s="308"/>
      <c r="G639" s="308"/>
      <c r="H639" s="308"/>
      <c r="I639" s="308"/>
    </row>
    <row r="640" spans="1:12" s="310" customFormat="1" ht="12.75" customHeight="1">
      <c r="A640" s="311"/>
      <c r="B640" s="308"/>
      <c r="C640" s="308"/>
      <c r="D640" s="308"/>
      <c r="E640" s="308"/>
      <c r="F640" s="308"/>
      <c r="G640" s="308"/>
      <c r="H640" s="308"/>
      <c r="I640" s="308"/>
    </row>
    <row r="641" spans="1:9" s="310" customFormat="1">
      <c r="A641" s="311"/>
      <c r="B641" s="308"/>
      <c r="C641" s="308"/>
      <c r="D641" s="308"/>
      <c r="E641" s="308"/>
      <c r="F641" s="308"/>
      <c r="G641" s="308"/>
      <c r="H641" s="308"/>
      <c r="I641" s="308"/>
    </row>
    <row r="642" spans="1:9" s="306" customFormat="1" ht="12.75" hidden="1" customHeight="1">
      <c r="E642" s="307"/>
      <c r="F642" s="307"/>
      <c r="G642" s="307"/>
      <c r="H642" s="307"/>
      <c r="I642" s="307"/>
    </row>
    <row r="643" spans="1:9" s="306" customFormat="1" ht="12.75" hidden="1" customHeight="1">
      <c r="E643" s="307"/>
      <c r="F643" s="307"/>
      <c r="G643" s="307"/>
      <c r="H643" s="307"/>
      <c r="I643" s="307"/>
    </row>
    <row r="644" spans="1:9" s="306" customFormat="1" ht="12.75" hidden="1" customHeight="1">
      <c r="E644" s="307"/>
      <c r="F644" s="307"/>
      <c r="G644" s="307"/>
      <c r="H644" s="307"/>
      <c r="I644" s="307"/>
    </row>
    <row r="645" spans="1:9" s="306" customFormat="1" ht="12.75" hidden="1" customHeight="1">
      <c r="E645" s="307"/>
      <c r="F645" s="307"/>
      <c r="G645" s="307"/>
      <c r="H645" s="307"/>
      <c r="I645" s="307"/>
    </row>
    <row r="646" spans="1:9" s="306" customFormat="1" ht="12.75" hidden="1" customHeight="1">
      <c r="E646" s="307"/>
      <c r="F646" s="307"/>
      <c r="G646" s="307"/>
      <c r="H646" s="307"/>
      <c r="I646" s="307"/>
    </row>
    <row r="647" spans="1:9" s="306" customFormat="1" ht="12.75" hidden="1" customHeight="1">
      <c r="E647" s="307"/>
      <c r="F647" s="307"/>
      <c r="G647" s="307"/>
      <c r="H647" s="307"/>
      <c r="I647" s="307"/>
    </row>
    <row r="648" spans="1:9" s="306" customFormat="1" hidden="1">
      <c r="E648" s="307"/>
      <c r="F648" s="307"/>
      <c r="G648" s="307"/>
      <c r="H648" s="307"/>
      <c r="I648" s="307"/>
    </row>
    <row r="649" spans="1:9" s="306" customFormat="1" hidden="1">
      <c r="E649" s="307"/>
      <c r="F649" s="307"/>
      <c r="G649" s="307"/>
      <c r="H649" s="307"/>
      <c r="I649" s="307"/>
    </row>
    <row r="650" spans="1:9" s="306" customFormat="1" hidden="1">
      <c r="E650" s="307"/>
      <c r="F650" s="307"/>
      <c r="G650" s="307"/>
      <c r="H650" s="307"/>
      <c r="I650" s="307"/>
    </row>
    <row r="651" spans="1:9" s="306" customFormat="1" hidden="1">
      <c r="E651" s="307"/>
      <c r="F651" s="307"/>
      <c r="G651" s="307"/>
      <c r="H651" s="307"/>
      <c r="I651" s="307"/>
    </row>
    <row r="652" spans="1:9" s="306" customFormat="1" hidden="1">
      <c r="E652" s="307"/>
      <c r="F652" s="307"/>
      <c r="G652" s="307"/>
      <c r="H652" s="307"/>
      <c r="I652" s="307"/>
    </row>
    <row r="653" spans="1:9" s="306" customFormat="1" hidden="1">
      <c r="E653" s="307"/>
      <c r="F653" s="307"/>
      <c r="G653" s="307"/>
      <c r="H653" s="307"/>
      <c r="I653" s="307"/>
    </row>
    <row r="654" spans="1:9" s="306" customFormat="1" hidden="1">
      <c r="E654" s="307"/>
      <c r="F654" s="307"/>
      <c r="G654" s="307"/>
      <c r="H654" s="307"/>
      <c r="I654" s="307"/>
    </row>
    <row r="655" spans="1:9" s="306" customFormat="1" hidden="1">
      <c r="E655" s="307"/>
      <c r="F655" s="307"/>
      <c r="G655" s="307"/>
      <c r="H655" s="307"/>
      <c r="I655" s="307"/>
    </row>
    <row r="656" spans="1:9" s="306" customFormat="1" hidden="1">
      <c r="E656" s="307"/>
      <c r="F656" s="307"/>
      <c r="G656" s="307"/>
      <c r="H656" s="307"/>
      <c r="I656" s="307"/>
    </row>
    <row r="657" spans="5:9" s="306" customFormat="1" hidden="1">
      <c r="E657" s="307"/>
      <c r="F657" s="307"/>
      <c r="G657" s="307"/>
      <c r="H657" s="307"/>
      <c r="I657" s="307"/>
    </row>
    <row r="658" spans="5:9" s="306" customFormat="1" hidden="1">
      <c r="E658" s="307"/>
      <c r="F658" s="307"/>
      <c r="G658" s="307"/>
      <c r="H658" s="307"/>
      <c r="I658" s="307"/>
    </row>
    <row r="659" spans="5:9" s="306" customFormat="1" hidden="1">
      <c r="E659" s="307"/>
      <c r="F659" s="307"/>
      <c r="G659" s="307"/>
      <c r="H659" s="307"/>
      <c r="I659" s="307"/>
    </row>
    <row r="660" spans="5:9" s="306" customFormat="1" hidden="1">
      <c r="E660" s="307"/>
      <c r="F660" s="307"/>
      <c r="G660" s="307"/>
      <c r="H660" s="307"/>
      <c r="I660" s="307"/>
    </row>
    <row r="661" spans="5:9" s="306" customFormat="1" hidden="1">
      <c r="E661" s="307"/>
      <c r="F661" s="307"/>
      <c r="G661" s="307"/>
      <c r="H661" s="307"/>
      <c r="I661" s="307"/>
    </row>
    <row r="662" spans="5:9" s="306" customFormat="1" hidden="1">
      <c r="E662" s="307"/>
      <c r="F662" s="307"/>
      <c r="G662" s="307"/>
      <c r="H662" s="307"/>
      <c r="I662" s="307"/>
    </row>
    <row r="663" spans="5:9" s="306" customFormat="1" hidden="1">
      <c r="E663" s="307"/>
      <c r="F663" s="307"/>
      <c r="G663" s="307"/>
      <c r="H663" s="307"/>
      <c r="I663" s="307"/>
    </row>
    <row r="664" spans="5:9" s="306" customFormat="1" hidden="1">
      <c r="E664" s="307"/>
      <c r="F664" s="307"/>
      <c r="G664" s="307"/>
      <c r="H664" s="307"/>
      <c r="I664" s="307"/>
    </row>
    <row r="665" spans="5:9" s="306" customFormat="1" hidden="1">
      <c r="E665" s="307"/>
      <c r="F665" s="307"/>
      <c r="G665" s="307"/>
      <c r="H665" s="307"/>
      <c r="I665" s="307"/>
    </row>
    <row r="666" spans="5:9" s="306" customFormat="1" hidden="1">
      <c r="E666" s="307"/>
      <c r="F666" s="307"/>
      <c r="G666" s="307"/>
      <c r="H666" s="307"/>
      <c r="I666" s="307"/>
    </row>
    <row r="667" spans="5:9" s="306" customFormat="1" hidden="1">
      <c r="E667" s="307"/>
      <c r="F667" s="307"/>
      <c r="G667" s="307"/>
      <c r="H667" s="307"/>
      <c r="I667" s="307"/>
    </row>
    <row r="668" spans="5:9" s="306" customFormat="1" hidden="1">
      <c r="E668" s="307"/>
      <c r="F668" s="307"/>
      <c r="G668" s="307"/>
      <c r="H668" s="307"/>
      <c r="I668" s="307"/>
    </row>
    <row r="669" spans="5:9" s="306" customFormat="1" hidden="1">
      <c r="E669" s="307"/>
      <c r="F669" s="307"/>
      <c r="G669" s="307"/>
      <c r="H669" s="307"/>
      <c r="I669" s="307"/>
    </row>
    <row r="670" spans="5:9" s="306" customFormat="1" hidden="1">
      <c r="E670" s="307"/>
      <c r="F670" s="307"/>
      <c r="G670" s="307"/>
      <c r="H670" s="307"/>
      <c r="I670" s="307"/>
    </row>
    <row r="671" spans="5:9" s="306" customFormat="1" hidden="1">
      <c r="E671" s="307"/>
      <c r="F671" s="307"/>
      <c r="G671" s="307"/>
      <c r="H671" s="307"/>
      <c r="I671" s="307"/>
    </row>
    <row r="672" spans="5:9" s="306" customFormat="1" hidden="1">
      <c r="E672" s="307"/>
      <c r="F672" s="307"/>
      <c r="G672" s="307"/>
      <c r="H672" s="307"/>
      <c r="I672" s="307"/>
    </row>
    <row r="673" spans="5:9" s="306" customFormat="1" hidden="1">
      <c r="E673" s="307"/>
      <c r="F673" s="307"/>
      <c r="G673" s="307"/>
      <c r="H673" s="307"/>
      <c r="I673" s="307"/>
    </row>
    <row r="674" spans="5:9" s="306" customFormat="1" hidden="1">
      <c r="E674" s="307"/>
      <c r="F674" s="307"/>
      <c r="G674" s="307"/>
      <c r="H674" s="307"/>
      <c r="I674" s="307"/>
    </row>
    <row r="675" spans="5:9" s="306" customFormat="1" hidden="1">
      <c r="E675" s="307"/>
      <c r="F675" s="307"/>
      <c r="G675" s="307"/>
      <c r="H675" s="307"/>
      <c r="I675" s="307"/>
    </row>
    <row r="676" spans="5:9" s="306" customFormat="1" hidden="1">
      <c r="E676" s="307"/>
      <c r="F676" s="307"/>
      <c r="G676" s="307"/>
      <c r="H676" s="307"/>
      <c r="I676" s="307"/>
    </row>
    <row r="677" spans="5:9" s="306" customFormat="1" hidden="1">
      <c r="E677" s="307"/>
      <c r="F677" s="307"/>
      <c r="G677" s="307"/>
      <c r="H677" s="307"/>
      <c r="I677" s="307"/>
    </row>
    <row r="678" spans="5:9" s="306" customFormat="1" hidden="1">
      <c r="E678" s="307"/>
      <c r="F678" s="307"/>
      <c r="G678" s="307"/>
      <c r="H678" s="307"/>
      <c r="I678" s="307"/>
    </row>
    <row r="679" spans="5:9" s="306" customFormat="1" hidden="1">
      <c r="E679" s="307"/>
      <c r="F679" s="307"/>
      <c r="G679" s="307"/>
      <c r="H679" s="307"/>
      <c r="I679" s="307"/>
    </row>
    <row r="680" spans="5:9" s="306" customFormat="1" hidden="1">
      <c r="E680" s="307"/>
      <c r="F680" s="307"/>
      <c r="G680" s="307"/>
      <c r="H680" s="307"/>
      <c r="I680" s="307"/>
    </row>
    <row r="681" spans="5:9" s="306" customFormat="1" hidden="1">
      <c r="E681" s="307"/>
      <c r="F681" s="307"/>
      <c r="G681" s="307"/>
      <c r="H681" s="307"/>
      <c r="I681" s="307"/>
    </row>
    <row r="682" spans="5:9" s="306" customFormat="1" hidden="1">
      <c r="E682" s="307"/>
      <c r="F682" s="307"/>
      <c r="G682" s="307"/>
      <c r="H682" s="307"/>
      <c r="I682" s="307"/>
    </row>
    <row r="683" spans="5:9" s="306" customFormat="1" hidden="1">
      <c r="E683" s="307"/>
      <c r="F683" s="307"/>
      <c r="G683" s="307"/>
      <c r="H683" s="307"/>
      <c r="I683" s="307"/>
    </row>
    <row r="684" spans="5:9" s="306" customFormat="1" hidden="1">
      <c r="E684" s="307"/>
      <c r="F684" s="307"/>
      <c r="G684" s="307"/>
      <c r="H684" s="307"/>
      <c r="I684" s="307"/>
    </row>
    <row r="685" spans="5:9" s="306" customFormat="1" hidden="1">
      <c r="E685" s="307"/>
      <c r="F685" s="307"/>
      <c r="G685" s="307"/>
      <c r="H685" s="307"/>
      <c r="I685" s="307"/>
    </row>
    <row r="686" spans="5:9" s="306" customFormat="1" hidden="1">
      <c r="E686" s="307"/>
      <c r="F686" s="307"/>
      <c r="G686" s="307"/>
      <c r="H686" s="307"/>
      <c r="I686" s="307"/>
    </row>
    <row r="687" spans="5:9" s="306" customFormat="1" hidden="1">
      <c r="E687" s="307"/>
      <c r="F687" s="307"/>
      <c r="G687" s="307"/>
      <c r="H687" s="307"/>
      <c r="I687" s="307"/>
    </row>
    <row r="688" spans="5:9" s="306" customFormat="1" hidden="1">
      <c r="E688" s="307"/>
      <c r="F688" s="307"/>
      <c r="G688" s="307"/>
      <c r="H688" s="307"/>
      <c r="I688" s="307"/>
    </row>
    <row r="689" spans="5:9" s="306" customFormat="1" hidden="1">
      <c r="E689" s="307"/>
      <c r="F689" s="307"/>
      <c r="G689" s="307"/>
      <c r="H689" s="307"/>
      <c r="I689" s="307"/>
    </row>
    <row r="690" spans="5:9" s="306" customFormat="1" hidden="1">
      <c r="E690" s="307"/>
      <c r="F690" s="307"/>
      <c r="G690" s="307"/>
      <c r="H690" s="307"/>
      <c r="I690" s="307"/>
    </row>
    <row r="691" spans="5:9" s="306" customFormat="1" hidden="1">
      <c r="E691" s="307"/>
      <c r="F691" s="307"/>
      <c r="G691" s="307"/>
      <c r="H691" s="307"/>
      <c r="I691" s="307"/>
    </row>
    <row r="692" spans="5:9" s="306" customFormat="1" hidden="1">
      <c r="E692" s="307"/>
      <c r="F692" s="307"/>
      <c r="G692" s="307"/>
      <c r="H692" s="307"/>
      <c r="I692" s="307"/>
    </row>
    <row r="693" spans="5:9" s="306" customFormat="1" hidden="1">
      <c r="E693" s="307"/>
      <c r="F693" s="307"/>
      <c r="G693" s="307"/>
      <c r="H693" s="307"/>
      <c r="I693" s="307"/>
    </row>
    <row r="694" spans="5:9" s="306" customFormat="1" hidden="1">
      <c r="E694" s="307"/>
      <c r="F694" s="307"/>
      <c r="G694" s="307"/>
      <c r="H694" s="307"/>
      <c r="I694" s="307"/>
    </row>
    <row r="695" spans="5:9" s="306" customFormat="1" hidden="1">
      <c r="E695" s="307"/>
      <c r="F695" s="307"/>
      <c r="G695" s="307"/>
      <c r="H695" s="307"/>
      <c r="I695" s="307"/>
    </row>
    <row r="696" spans="5:9" s="306" customFormat="1" hidden="1">
      <c r="E696" s="307"/>
      <c r="F696" s="307"/>
      <c r="G696" s="307"/>
      <c r="H696" s="307"/>
      <c r="I696" s="307"/>
    </row>
    <row r="697" spans="5:9" s="306" customFormat="1" hidden="1">
      <c r="E697" s="307"/>
      <c r="F697" s="307"/>
      <c r="G697" s="307"/>
      <c r="H697" s="307"/>
      <c r="I697" s="307"/>
    </row>
    <row r="698" spans="5:9" s="306" customFormat="1" hidden="1">
      <c r="E698" s="307"/>
      <c r="F698" s="307"/>
      <c r="G698" s="307"/>
      <c r="H698" s="307"/>
      <c r="I698" s="307"/>
    </row>
    <row r="699" spans="5:9" s="306" customFormat="1" hidden="1">
      <c r="E699" s="307"/>
      <c r="F699" s="307"/>
      <c r="G699" s="307"/>
      <c r="H699" s="307"/>
      <c r="I699" s="307"/>
    </row>
    <row r="700" spans="5:9" s="306" customFormat="1" hidden="1">
      <c r="E700" s="307"/>
      <c r="F700" s="307"/>
      <c r="G700" s="307"/>
      <c r="H700" s="307"/>
      <c r="I700" s="307"/>
    </row>
    <row r="701" spans="5:9" s="306" customFormat="1" hidden="1">
      <c r="E701" s="307"/>
      <c r="F701" s="307"/>
      <c r="G701" s="307"/>
      <c r="H701" s="307"/>
      <c r="I701" s="307"/>
    </row>
    <row r="702" spans="5:9" s="306" customFormat="1" hidden="1">
      <c r="E702" s="307"/>
      <c r="F702" s="307"/>
      <c r="G702" s="307"/>
      <c r="H702" s="307"/>
      <c r="I702" s="307"/>
    </row>
    <row r="703" spans="5:9" s="306" customFormat="1" hidden="1">
      <c r="E703" s="307"/>
      <c r="F703" s="307"/>
      <c r="G703" s="307"/>
      <c r="H703" s="307"/>
      <c r="I703" s="307"/>
    </row>
    <row r="704" spans="5:9" s="306" customFormat="1" hidden="1">
      <c r="E704" s="307"/>
      <c r="F704" s="307"/>
      <c r="G704" s="307"/>
      <c r="H704" s="307"/>
      <c r="I704" s="307"/>
    </row>
    <row r="705" spans="5:9" s="306" customFormat="1" hidden="1">
      <c r="E705" s="307"/>
      <c r="F705" s="307"/>
      <c r="G705" s="307"/>
      <c r="H705" s="307"/>
      <c r="I705" s="307"/>
    </row>
    <row r="706" spans="5:9" s="306" customFormat="1" hidden="1">
      <c r="E706" s="307"/>
      <c r="F706" s="307"/>
      <c r="G706" s="307"/>
      <c r="H706" s="307"/>
      <c r="I706" s="307"/>
    </row>
    <row r="707" spans="5:9" s="306" customFormat="1" hidden="1">
      <c r="E707" s="307"/>
      <c r="F707" s="307"/>
      <c r="G707" s="307"/>
      <c r="H707" s="307"/>
      <c r="I707" s="307"/>
    </row>
    <row r="708" spans="5:9" s="306" customFormat="1" hidden="1">
      <c r="E708" s="307"/>
      <c r="F708" s="307"/>
      <c r="G708" s="307"/>
      <c r="H708" s="307"/>
      <c r="I708" s="307"/>
    </row>
    <row r="709" spans="5:9" s="306" customFormat="1" hidden="1">
      <c r="E709" s="307"/>
      <c r="F709" s="307"/>
      <c r="G709" s="307"/>
      <c r="H709" s="307"/>
      <c r="I709" s="307"/>
    </row>
    <row r="710" spans="5:9" s="306" customFormat="1" hidden="1">
      <c r="E710" s="307"/>
      <c r="F710" s="307"/>
      <c r="G710" s="307"/>
      <c r="H710" s="307"/>
      <c r="I710" s="307"/>
    </row>
    <row r="711" spans="5:9" s="306" customFormat="1" hidden="1">
      <c r="E711" s="307"/>
      <c r="F711" s="307"/>
      <c r="G711" s="307"/>
      <c r="H711" s="307"/>
      <c r="I711" s="307"/>
    </row>
    <row r="712" spans="5:9" s="306" customFormat="1" hidden="1">
      <c r="E712" s="307"/>
      <c r="F712" s="307"/>
      <c r="G712" s="307"/>
      <c r="H712" s="307"/>
      <c r="I712" s="307"/>
    </row>
    <row r="713" spans="5:9" s="306" customFormat="1" hidden="1">
      <c r="E713" s="307"/>
      <c r="F713" s="307"/>
      <c r="G713" s="307"/>
      <c r="H713" s="307"/>
      <c r="I713" s="307"/>
    </row>
    <row r="714" spans="5:9" s="306" customFormat="1" hidden="1">
      <c r="E714" s="307"/>
      <c r="F714" s="307"/>
      <c r="G714" s="307"/>
      <c r="H714" s="307"/>
      <c r="I714" s="307"/>
    </row>
    <row r="715" spans="5:9" s="306" customFormat="1" hidden="1">
      <c r="E715" s="307"/>
      <c r="F715" s="307"/>
      <c r="G715" s="307"/>
      <c r="H715" s="307"/>
      <c r="I715" s="307"/>
    </row>
    <row r="716" spans="5:9" s="306" customFormat="1" hidden="1">
      <c r="E716" s="307"/>
      <c r="F716" s="307"/>
      <c r="G716" s="307"/>
      <c r="H716" s="307"/>
      <c r="I716" s="307"/>
    </row>
    <row r="717" spans="5:9" s="306" customFormat="1" hidden="1">
      <c r="E717" s="307"/>
      <c r="F717" s="307"/>
      <c r="G717" s="307"/>
      <c r="H717" s="307"/>
      <c r="I717" s="307"/>
    </row>
    <row r="718" spans="5:9" s="306" customFormat="1" hidden="1">
      <c r="E718" s="307"/>
      <c r="F718" s="307"/>
      <c r="G718" s="307"/>
      <c r="H718" s="307"/>
      <c r="I718" s="307"/>
    </row>
    <row r="719" spans="5:9" s="306" customFormat="1" hidden="1">
      <c r="E719" s="307"/>
      <c r="F719" s="307"/>
      <c r="G719" s="307"/>
      <c r="H719" s="307"/>
      <c r="I719" s="307"/>
    </row>
    <row r="720" spans="5:9" s="306" customFormat="1" hidden="1">
      <c r="E720" s="307"/>
      <c r="F720" s="307"/>
      <c r="G720" s="307"/>
      <c r="H720" s="307"/>
      <c r="I720" s="307"/>
    </row>
    <row r="721" spans="5:9" s="306" customFormat="1" hidden="1">
      <c r="E721" s="307"/>
      <c r="F721" s="307"/>
      <c r="G721" s="307"/>
      <c r="H721" s="307"/>
      <c r="I721" s="307"/>
    </row>
    <row r="722" spans="5:9" s="306" customFormat="1" hidden="1">
      <c r="E722" s="307"/>
      <c r="F722" s="307"/>
      <c r="G722" s="307"/>
      <c r="H722" s="307"/>
      <c r="I722" s="307"/>
    </row>
    <row r="723" spans="5:9" s="306" customFormat="1" hidden="1">
      <c r="E723" s="307"/>
      <c r="F723" s="307"/>
      <c r="G723" s="307"/>
      <c r="H723" s="307"/>
      <c r="I723" s="307"/>
    </row>
    <row r="724" spans="5:9" s="306" customFormat="1" hidden="1">
      <c r="E724" s="307"/>
      <c r="F724" s="307"/>
      <c r="G724" s="307"/>
      <c r="H724" s="307"/>
      <c r="I724" s="307"/>
    </row>
    <row r="725" spans="5:9" s="306" customFormat="1" hidden="1">
      <c r="E725" s="307"/>
      <c r="F725" s="307"/>
      <c r="G725" s="307"/>
      <c r="H725" s="307"/>
      <c r="I725" s="307"/>
    </row>
    <row r="726" spans="5:9" s="306" customFormat="1" hidden="1">
      <c r="E726" s="307"/>
      <c r="F726" s="307"/>
      <c r="G726" s="307"/>
      <c r="H726" s="307"/>
      <c r="I726" s="307"/>
    </row>
    <row r="727" spans="5:9" s="306" customFormat="1" hidden="1">
      <c r="E727" s="307"/>
      <c r="F727" s="307"/>
      <c r="G727" s="307"/>
      <c r="H727" s="307"/>
      <c r="I727" s="307"/>
    </row>
    <row r="728" spans="5:9" s="306" customFormat="1" hidden="1">
      <c r="E728" s="307"/>
      <c r="F728" s="307"/>
      <c r="G728" s="307"/>
      <c r="H728" s="307"/>
      <c r="I728" s="307"/>
    </row>
    <row r="729" spans="5:9" s="306" customFormat="1" hidden="1">
      <c r="E729" s="307"/>
      <c r="F729" s="307"/>
      <c r="G729" s="307"/>
      <c r="H729" s="307"/>
      <c r="I729" s="307"/>
    </row>
    <row r="730" spans="5:9" s="306" customFormat="1" hidden="1">
      <c r="E730" s="307"/>
      <c r="F730" s="307"/>
      <c r="G730" s="307"/>
      <c r="H730" s="307"/>
      <c r="I730" s="307"/>
    </row>
    <row r="731" spans="5:9" s="306" customFormat="1" hidden="1">
      <c r="E731" s="307"/>
      <c r="F731" s="307"/>
      <c r="G731" s="307"/>
      <c r="H731" s="307"/>
      <c r="I731" s="307"/>
    </row>
    <row r="732" spans="5:9" s="306" customFormat="1" hidden="1">
      <c r="E732" s="307"/>
      <c r="F732" s="307"/>
      <c r="G732" s="307"/>
      <c r="H732" s="307"/>
      <c r="I732" s="307"/>
    </row>
    <row r="733" spans="5:9" s="306" customFormat="1" hidden="1">
      <c r="E733" s="307"/>
      <c r="F733" s="307"/>
      <c r="G733" s="307"/>
      <c r="H733" s="307"/>
      <c r="I733" s="307"/>
    </row>
    <row r="734" spans="5:9" s="306" customFormat="1" hidden="1">
      <c r="E734" s="307"/>
      <c r="F734" s="307"/>
      <c r="G734" s="307"/>
      <c r="H734" s="307"/>
      <c r="I734" s="307"/>
    </row>
    <row r="735" spans="5:9" s="306" customFormat="1" hidden="1">
      <c r="E735" s="307"/>
      <c r="F735" s="307"/>
      <c r="G735" s="307"/>
      <c r="H735" s="307"/>
      <c r="I735" s="307"/>
    </row>
    <row r="736" spans="5:9" s="306" customFormat="1" hidden="1">
      <c r="E736" s="307"/>
      <c r="F736" s="307"/>
      <c r="G736" s="307"/>
      <c r="H736" s="307"/>
      <c r="I736" s="307"/>
    </row>
    <row r="737" spans="5:9" s="306" customFormat="1" hidden="1">
      <c r="E737" s="307"/>
      <c r="F737" s="307"/>
      <c r="G737" s="307"/>
      <c r="H737" s="307"/>
      <c r="I737" s="307"/>
    </row>
    <row r="738" spans="5:9" s="306" customFormat="1" hidden="1">
      <c r="E738" s="307"/>
      <c r="F738" s="307"/>
      <c r="G738" s="307"/>
      <c r="H738" s="307"/>
      <c r="I738" s="307"/>
    </row>
    <row r="739" spans="5:9" s="306" customFormat="1" hidden="1">
      <c r="E739" s="307"/>
      <c r="F739" s="307"/>
      <c r="G739" s="307"/>
      <c r="H739" s="307"/>
      <c r="I739" s="307"/>
    </row>
    <row r="740" spans="5:9" s="306" customFormat="1" hidden="1">
      <c r="E740" s="307"/>
      <c r="F740" s="307"/>
      <c r="G740" s="307"/>
      <c r="H740" s="307"/>
      <c r="I740" s="307"/>
    </row>
    <row r="741" spans="5:9" s="306" customFormat="1" hidden="1">
      <c r="E741" s="307"/>
      <c r="F741" s="307"/>
      <c r="G741" s="307"/>
      <c r="H741" s="307"/>
      <c r="I741" s="307"/>
    </row>
    <row r="742" spans="5:9" s="306" customFormat="1" hidden="1">
      <c r="E742" s="307"/>
      <c r="F742" s="307"/>
      <c r="G742" s="307"/>
      <c r="H742" s="307"/>
      <c r="I742" s="307"/>
    </row>
    <row r="743" spans="5:9" s="306" customFormat="1" hidden="1">
      <c r="E743" s="307"/>
      <c r="F743" s="307"/>
      <c r="G743" s="307"/>
      <c r="H743" s="307"/>
      <c r="I743" s="307"/>
    </row>
    <row r="744" spans="5:9" s="306" customFormat="1" hidden="1">
      <c r="E744" s="307"/>
      <c r="F744" s="307"/>
      <c r="G744" s="307"/>
      <c r="H744" s="307"/>
      <c r="I744" s="307"/>
    </row>
    <row r="745" spans="5:9" s="306" customFormat="1" hidden="1">
      <c r="E745" s="307"/>
      <c r="F745" s="307"/>
      <c r="G745" s="307"/>
      <c r="H745" s="307"/>
      <c r="I745" s="307"/>
    </row>
    <row r="746" spans="5:9" s="306" customFormat="1" hidden="1">
      <c r="E746" s="307"/>
      <c r="F746" s="307"/>
      <c r="G746" s="307"/>
      <c r="H746" s="307"/>
      <c r="I746" s="307"/>
    </row>
    <row r="747" spans="5:9" s="306" customFormat="1" hidden="1">
      <c r="E747" s="307"/>
      <c r="F747" s="307"/>
      <c r="G747" s="307"/>
      <c r="H747" s="307"/>
      <c r="I747" s="307"/>
    </row>
    <row r="748" spans="5:9" s="306" customFormat="1" hidden="1">
      <c r="E748" s="307"/>
      <c r="F748" s="307"/>
      <c r="G748" s="307"/>
      <c r="H748" s="307"/>
      <c r="I748" s="307"/>
    </row>
    <row r="749" spans="5:9" s="306" customFormat="1" hidden="1">
      <c r="E749" s="307"/>
      <c r="F749" s="307"/>
      <c r="G749" s="307"/>
      <c r="H749" s="307"/>
      <c r="I749" s="307"/>
    </row>
    <row r="750" spans="5:9" s="306" customFormat="1" hidden="1">
      <c r="E750" s="307"/>
      <c r="F750" s="307"/>
      <c r="G750" s="307"/>
      <c r="H750" s="307"/>
      <c r="I750" s="307"/>
    </row>
    <row r="751" spans="5:9" s="306" customFormat="1" hidden="1">
      <c r="E751" s="307"/>
      <c r="F751" s="307"/>
      <c r="G751" s="307"/>
      <c r="H751" s="307"/>
      <c r="I751" s="307"/>
    </row>
    <row r="752" spans="5:9" s="306" customFormat="1" hidden="1">
      <c r="E752" s="307"/>
      <c r="F752" s="307"/>
      <c r="G752" s="307"/>
      <c r="H752" s="307"/>
      <c r="I752" s="307"/>
    </row>
    <row r="753" spans="5:9" s="306" customFormat="1" hidden="1">
      <c r="E753" s="307"/>
      <c r="F753" s="307"/>
      <c r="G753" s="307"/>
      <c r="H753" s="307"/>
      <c r="I753" s="307"/>
    </row>
    <row r="754" spans="5:9" s="306" customFormat="1" hidden="1">
      <c r="E754" s="307"/>
      <c r="F754" s="307"/>
      <c r="G754" s="307"/>
      <c r="H754" s="307"/>
      <c r="I754" s="307"/>
    </row>
    <row r="755" spans="5:9" s="306" customFormat="1" hidden="1">
      <c r="E755" s="307"/>
      <c r="F755" s="307"/>
      <c r="G755" s="307"/>
      <c r="H755" s="307"/>
      <c r="I755" s="307"/>
    </row>
    <row r="756" spans="5:9" s="306" customFormat="1" hidden="1">
      <c r="E756" s="307"/>
      <c r="F756" s="307"/>
      <c r="G756" s="307"/>
      <c r="H756" s="307"/>
      <c r="I756" s="307"/>
    </row>
    <row r="757" spans="5:9" s="306" customFormat="1" hidden="1">
      <c r="E757" s="307"/>
      <c r="F757" s="307"/>
      <c r="G757" s="307"/>
      <c r="H757" s="307"/>
      <c r="I757" s="307"/>
    </row>
    <row r="758" spans="5:9" s="306" customFormat="1" hidden="1">
      <c r="E758" s="307"/>
      <c r="F758" s="307"/>
      <c r="G758" s="307"/>
      <c r="H758" s="307"/>
      <c r="I758" s="307"/>
    </row>
    <row r="759" spans="5:9" s="306" customFormat="1" hidden="1">
      <c r="E759" s="307"/>
      <c r="F759" s="307"/>
      <c r="G759" s="307"/>
      <c r="H759" s="307"/>
      <c r="I759" s="307"/>
    </row>
    <row r="760" spans="5:9" s="306" customFormat="1" hidden="1">
      <c r="E760" s="307"/>
      <c r="F760" s="307"/>
      <c r="G760" s="307"/>
      <c r="H760" s="307"/>
      <c r="I760" s="307"/>
    </row>
    <row r="761" spans="5:9" s="306" customFormat="1" hidden="1">
      <c r="E761" s="307"/>
      <c r="F761" s="307"/>
      <c r="G761" s="307"/>
      <c r="H761" s="307"/>
      <c r="I761" s="307"/>
    </row>
    <row r="762" spans="5:9" s="306" customFormat="1" hidden="1">
      <c r="E762" s="307"/>
      <c r="F762" s="307"/>
      <c r="G762" s="307"/>
      <c r="H762" s="307"/>
      <c r="I762" s="307"/>
    </row>
    <row r="763" spans="5:9" s="306" customFormat="1" hidden="1">
      <c r="E763" s="307"/>
      <c r="F763" s="307"/>
      <c r="G763" s="307"/>
      <c r="H763" s="307"/>
      <c r="I763" s="307"/>
    </row>
    <row r="764" spans="5:9" s="306" customFormat="1" hidden="1">
      <c r="E764" s="307"/>
      <c r="F764" s="307"/>
      <c r="G764" s="307"/>
      <c r="H764" s="307"/>
      <c r="I764" s="307"/>
    </row>
    <row r="765" spans="5:9" s="306" customFormat="1" hidden="1">
      <c r="E765" s="307"/>
      <c r="F765" s="307"/>
      <c r="G765" s="307"/>
      <c r="H765" s="307"/>
      <c r="I765" s="307"/>
    </row>
    <row r="766" spans="5:9" s="306" customFormat="1" hidden="1">
      <c r="E766" s="307"/>
      <c r="F766" s="307"/>
      <c r="G766" s="307"/>
      <c r="H766" s="307"/>
      <c r="I766" s="307"/>
    </row>
    <row r="767" spans="5:9" s="306" customFormat="1" hidden="1">
      <c r="E767" s="307"/>
      <c r="F767" s="307"/>
      <c r="G767" s="307"/>
      <c r="H767" s="307"/>
      <c r="I767" s="307"/>
    </row>
    <row r="768" spans="5:9" s="306" customFormat="1" hidden="1">
      <c r="E768" s="307"/>
      <c r="F768" s="307"/>
      <c r="G768" s="307"/>
      <c r="H768" s="307"/>
      <c r="I768" s="307"/>
    </row>
    <row r="769" spans="5:9" s="306" customFormat="1" hidden="1">
      <c r="E769" s="307"/>
      <c r="F769" s="307"/>
      <c r="G769" s="307"/>
      <c r="H769" s="307"/>
      <c r="I769" s="307"/>
    </row>
    <row r="770" spans="5:9" s="306" customFormat="1" hidden="1">
      <c r="E770" s="307"/>
      <c r="F770" s="307"/>
      <c r="G770" s="307"/>
      <c r="H770" s="307"/>
      <c r="I770" s="307"/>
    </row>
    <row r="771" spans="5:9" s="306" customFormat="1" hidden="1">
      <c r="E771" s="307"/>
      <c r="F771" s="307"/>
      <c r="G771" s="307"/>
      <c r="H771" s="307"/>
      <c r="I771" s="307"/>
    </row>
    <row r="772" spans="5:9" s="306" customFormat="1" hidden="1">
      <c r="E772" s="307"/>
      <c r="F772" s="307"/>
      <c r="G772" s="307"/>
      <c r="H772" s="307"/>
      <c r="I772" s="307"/>
    </row>
    <row r="773" spans="5:9" s="306" customFormat="1" hidden="1">
      <c r="E773" s="307"/>
      <c r="F773" s="307"/>
      <c r="G773" s="307"/>
      <c r="H773" s="307"/>
      <c r="I773" s="307"/>
    </row>
    <row r="774" spans="5:9" s="306" customFormat="1" hidden="1">
      <c r="E774" s="307"/>
      <c r="F774" s="307"/>
      <c r="G774" s="307"/>
      <c r="H774" s="307"/>
      <c r="I774" s="307"/>
    </row>
    <row r="775" spans="5:9" s="306" customFormat="1" hidden="1">
      <c r="E775" s="307"/>
      <c r="F775" s="307"/>
      <c r="G775" s="307"/>
      <c r="H775" s="307"/>
      <c r="I775" s="307"/>
    </row>
    <row r="776" spans="5:9" s="306" customFormat="1" hidden="1">
      <c r="E776" s="307"/>
      <c r="F776" s="307"/>
      <c r="G776" s="307"/>
      <c r="H776" s="307"/>
      <c r="I776" s="307"/>
    </row>
    <row r="777" spans="5:9" s="306" customFormat="1" hidden="1">
      <c r="E777" s="307"/>
      <c r="F777" s="307"/>
      <c r="G777" s="307"/>
      <c r="H777" s="307"/>
      <c r="I777" s="307"/>
    </row>
    <row r="778" spans="5:9" s="306" customFormat="1" hidden="1">
      <c r="E778" s="307"/>
      <c r="F778" s="307"/>
      <c r="G778" s="307"/>
      <c r="H778" s="307"/>
      <c r="I778" s="307"/>
    </row>
    <row r="779" spans="5:9" s="306" customFormat="1" hidden="1">
      <c r="E779" s="307"/>
      <c r="F779" s="307"/>
      <c r="G779" s="307"/>
      <c r="H779" s="307"/>
      <c r="I779" s="307"/>
    </row>
    <row r="780" spans="5:9" s="306" customFormat="1" hidden="1">
      <c r="E780" s="307"/>
      <c r="F780" s="307"/>
      <c r="G780" s="307"/>
      <c r="H780" s="307"/>
      <c r="I780" s="307"/>
    </row>
    <row r="781" spans="5:9" s="306" customFormat="1" hidden="1">
      <c r="E781" s="307"/>
      <c r="F781" s="307"/>
      <c r="G781" s="307"/>
      <c r="H781" s="307"/>
      <c r="I781" s="307"/>
    </row>
    <row r="782" spans="5:9" s="306" customFormat="1" hidden="1">
      <c r="E782" s="307"/>
      <c r="F782" s="307"/>
      <c r="G782" s="307"/>
      <c r="H782" s="307"/>
      <c r="I782" s="307"/>
    </row>
    <row r="783" spans="5:9" s="306" customFormat="1" hidden="1">
      <c r="E783" s="307"/>
      <c r="F783" s="307"/>
      <c r="G783" s="307"/>
      <c r="H783" s="307"/>
      <c r="I783" s="307"/>
    </row>
    <row r="784" spans="5:9" s="306" customFormat="1" hidden="1">
      <c r="E784" s="307"/>
      <c r="F784" s="307"/>
      <c r="G784" s="307"/>
      <c r="H784" s="307"/>
      <c r="I784" s="307"/>
    </row>
    <row r="785" spans="5:9" s="306" customFormat="1" hidden="1">
      <c r="E785" s="307"/>
      <c r="F785" s="307"/>
      <c r="G785" s="307"/>
      <c r="H785" s="307"/>
      <c r="I785" s="307"/>
    </row>
    <row r="786" spans="5:9" s="306" customFormat="1" hidden="1">
      <c r="E786" s="307"/>
      <c r="F786" s="307"/>
      <c r="G786" s="307"/>
      <c r="H786" s="307"/>
      <c r="I786" s="307"/>
    </row>
    <row r="787" spans="5:9" s="306" customFormat="1" hidden="1">
      <c r="E787" s="307"/>
      <c r="F787" s="307"/>
      <c r="G787" s="307"/>
      <c r="H787" s="307"/>
      <c r="I787" s="307"/>
    </row>
    <row r="788" spans="5:9" s="306" customFormat="1" hidden="1">
      <c r="E788" s="307"/>
      <c r="F788" s="307"/>
      <c r="G788" s="307"/>
      <c r="H788" s="307"/>
      <c r="I788" s="307"/>
    </row>
    <row r="789" spans="5:9" s="306" customFormat="1" hidden="1">
      <c r="E789" s="307"/>
      <c r="F789" s="307"/>
      <c r="G789" s="307"/>
      <c r="H789" s="307"/>
      <c r="I789" s="307"/>
    </row>
    <row r="790" spans="5:9" s="306" customFormat="1" hidden="1">
      <c r="E790" s="307"/>
      <c r="F790" s="307"/>
      <c r="G790" s="307"/>
      <c r="H790" s="307"/>
      <c r="I790" s="307"/>
    </row>
    <row r="791" spans="5:9" s="306" customFormat="1" hidden="1">
      <c r="E791" s="307"/>
      <c r="F791" s="307"/>
      <c r="G791" s="307"/>
      <c r="H791" s="307"/>
      <c r="I791" s="307"/>
    </row>
    <row r="792" spans="5:9" s="306" customFormat="1" hidden="1">
      <c r="E792" s="307"/>
      <c r="F792" s="307"/>
      <c r="G792" s="307"/>
      <c r="H792" s="307"/>
      <c r="I792" s="307"/>
    </row>
    <row r="793" spans="5:9" s="306" customFormat="1" hidden="1">
      <c r="E793" s="307"/>
      <c r="F793" s="307"/>
      <c r="G793" s="307"/>
      <c r="H793" s="307"/>
      <c r="I793" s="307"/>
    </row>
    <row r="794" spans="5:9" s="306" customFormat="1" hidden="1">
      <c r="E794" s="307"/>
      <c r="F794" s="307"/>
      <c r="G794" s="307"/>
      <c r="H794" s="307"/>
      <c r="I794" s="307"/>
    </row>
    <row r="795" spans="5:9" s="306" customFormat="1" hidden="1">
      <c r="E795" s="307"/>
      <c r="F795" s="307"/>
      <c r="G795" s="307"/>
      <c r="H795" s="307"/>
      <c r="I795" s="307"/>
    </row>
    <row r="796" spans="5:9" s="306" customFormat="1" hidden="1">
      <c r="E796" s="307"/>
      <c r="F796" s="307"/>
      <c r="G796" s="307"/>
      <c r="H796" s="307"/>
      <c r="I796" s="307"/>
    </row>
    <row r="797" spans="5:9" s="306" customFormat="1" hidden="1">
      <c r="E797" s="307"/>
      <c r="F797" s="307"/>
      <c r="G797" s="307"/>
      <c r="H797" s="307"/>
      <c r="I797" s="307"/>
    </row>
    <row r="798" spans="5:9" s="306" customFormat="1" hidden="1">
      <c r="E798" s="307"/>
      <c r="F798" s="307"/>
      <c r="G798" s="307"/>
      <c r="H798" s="307"/>
      <c r="I798" s="307"/>
    </row>
    <row r="799" spans="5:9" s="306" customFormat="1" hidden="1">
      <c r="E799" s="307"/>
      <c r="F799" s="307"/>
      <c r="G799" s="307"/>
      <c r="H799" s="307"/>
      <c r="I799" s="307"/>
    </row>
    <row r="800" spans="5:9" s="306" customFormat="1" hidden="1">
      <c r="E800" s="307"/>
      <c r="F800" s="307"/>
      <c r="G800" s="307"/>
      <c r="H800" s="307"/>
      <c r="I800" s="307"/>
    </row>
    <row r="801" spans="5:9" s="306" customFormat="1" hidden="1">
      <c r="E801" s="307"/>
      <c r="F801" s="307"/>
      <c r="G801" s="307"/>
      <c r="H801" s="307"/>
      <c r="I801" s="307"/>
    </row>
    <row r="802" spans="5:9" s="306" customFormat="1" hidden="1">
      <c r="E802" s="307"/>
      <c r="F802" s="307"/>
      <c r="G802" s="307"/>
      <c r="H802" s="307"/>
      <c r="I802" s="307"/>
    </row>
    <row r="803" spans="5:9" s="306" customFormat="1" hidden="1">
      <c r="E803" s="307"/>
      <c r="F803" s="307"/>
      <c r="G803" s="307"/>
      <c r="H803" s="307"/>
      <c r="I803" s="307"/>
    </row>
    <row r="804" spans="5:9" s="306" customFormat="1" hidden="1">
      <c r="E804" s="307"/>
      <c r="F804" s="307"/>
      <c r="G804" s="307"/>
      <c r="H804" s="307"/>
      <c r="I804" s="307"/>
    </row>
    <row r="805" spans="5:9" s="306" customFormat="1" hidden="1">
      <c r="E805" s="307"/>
      <c r="F805" s="307"/>
      <c r="G805" s="307"/>
      <c r="H805" s="307"/>
      <c r="I805" s="307"/>
    </row>
    <row r="806" spans="5:9" s="306" customFormat="1" hidden="1">
      <c r="E806" s="307"/>
      <c r="F806" s="307"/>
      <c r="G806" s="307"/>
      <c r="H806" s="307"/>
      <c r="I806" s="307"/>
    </row>
    <row r="807" spans="5:9" s="306" customFormat="1" hidden="1">
      <c r="E807" s="307"/>
      <c r="F807" s="307"/>
      <c r="G807" s="307"/>
      <c r="H807" s="307"/>
      <c r="I807" s="307"/>
    </row>
    <row r="808" spans="5:9" s="306" customFormat="1" hidden="1">
      <c r="E808" s="307"/>
      <c r="F808" s="307"/>
      <c r="G808" s="307"/>
      <c r="H808" s="307"/>
      <c r="I808" s="307"/>
    </row>
    <row r="809" spans="5:9" s="306" customFormat="1" hidden="1">
      <c r="E809" s="307"/>
      <c r="F809" s="307"/>
      <c r="G809" s="307"/>
      <c r="H809" s="307"/>
      <c r="I809" s="307"/>
    </row>
    <row r="810" spans="5:9" s="306" customFormat="1" hidden="1">
      <c r="E810" s="307"/>
      <c r="F810" s="307"/>
      <c r="G810" s="307"/>
      <c r="H810" s="307"/>
      <c r="I810" s="307"/>
    </row>
    <row r="811" spans="5:9" s="306" customFormat="1" hidden="1">
      <c r="E811" s="307"/>
      <c r="F811" s="307"/>
      <c r="G811" s="307"/>
      <c r="H811" s="307"/>
      <c r="I811" s="307"/>
    </row>
    <row r="812" spans="5:9" s="306" customFormat="1" hidden="1">
      <c r="E812" s="307"/>
      <c r="F812" s="307"/>
      <c r="G812" s="307"/>
      <c r="H812" s="307"/>
      <c r="I812" s="307"/>
    </row>
    <row r="813" spans="5:9" s="306" customFormat="1" hidden="1">
      <c r="E813" s="307"/>
      <c r="F813" s="307"/>
      <c r="G813" s="307"/>
      <c r="H813" s="307"/>
      <c r="I813" s="307"/>
    </row>
    <row r="814" spans="5:9" s="306" customFormat="1" hidden="1">
      <c r="E814" s="307"/>
      <c r="F814" s="307"/>
      <c r="G814" s="307"/>
      <c r="H814" s="307"/>
      <c r="I814" s="307"/>
    </row>
    <row r="815" spans="5:9" s="306" customFormat="1" hidden="1">
      <c r="E815" s="307"/>
      <c r="F815" s="307"/>
      <c r="G815" s="307"/>
      <c r="H815" s="307"/>
      <c r="I815" s="307"/>
    </row>
    <row r="816" spans="5:9" s="306" customFormat="1" hidden="1">
      <c r="E816" s="307"/>
      <c r="F816" s="307"/>
      <c r="G816" s="307"/>
      <c r="H816" s="307"/>
      <c r="I816" s="307"/>
    </row>
    <row r="817" spans="5:9" s="306" customFormat="1" hidden="1">
      <c r="E817" s="307"/>
      <c r="F817" s="307"/>
      <c r="G817" s="307"/>
      <c r="H817" s="307"/>
      <c r="I817" s="307"/>
    </row>
    <row r="818" spans="5:9" s="306" customFormat="1" hidden="1">
      <c r="E818" s="307"/>
      <c r="F818" s="307"/>
      <c r="G818" s="307"/>
      <c r="H818" s="307"/>
      <c r="I818" s="307"/>
    </row>
    <row r="819" spans="5:9" s="306" customFormat="1" hidden="1">
      <c r="E819" s="307"/>
      <c r="F819" s="307"/>
      <c r="G819" s="307"/>
      <c r="H819" s="307"/>
      <c r="I819" s="307"/>
    </row>
    <row r="820" spans="5:9" s="306" customFormat="1" hidden="1">
      <c r="E820" s="307"/>
      <c r="F820" s="307"/>
      <c r="G820" s="307"/>
      <c r="H820" s="307"/>
      <c r="I820" s="307"/>
    </row>
    <row r="821" spans="5:9" s="306" customFormat="1" hidden="1">
      <c r="E821" s="307"/>
      <c r="F821" s="307"/>
      <c r="G821" s="307"/>
      <c r="H821" s="307"/>
      <c r="I821" s="307"/>
    </row>
    <row r="822" spans="5:9" s="306" customFormat="1" hidden="1">
      <c r="E822" s="307"/>
      <c r="F822" s="307"/>
      <c r="G822" s="307"/>
      <c r="H822" s="307"/>
      <c r="I822" s="307"/>
    </row>
    <row r="823" spans="5:9" s="306" customFormat="1" hidden="1">
      <c r="E823" s="307"/>
      <c r="F823" s="307"/>
      <c r="G823" s="307"/>
      <c r="H823" s="307"/>
      <c r="I823" s="307"/>
    </row>
    <row r="824" spans="5:9" s="306" customFormat="1" hidden="1">
      <c r="E824" s="307"/>
      <c r="F824" s="307"/>
      <c r="G824" s="307"/>
      <c r="H824" s="307"/>
      <c r="I824" s="307"/>
    </row>
    <row r="825" spans="5:9" s="306" customFormat="1" hidden="1">
      <c r="E825" s="307"/>
      <c r="F825" s="307"/>
      <c r="G825" s="307"/>
      <c r="H825" s="307"/>
      <c r="I825" s="307"/>
    </row>
    <row r="826" spans="5:9" s="306" customFormat="1" hidden="1">
      <c r="E826" s="307"/>
      <c r="F826" s="307"/>
      <c r="G826" s="307"/>
      <c r="H826" s="307"/>
      <c r="I826" s="307"/>
    </row>
    <row r="827" spans="5:9" s="306" customFormat="1" hidden="1">
      <c r="E827" s="307"/>
      <c r="F827" s="307"/>
      <c r="G827" s="307"/>
      <c r="H827" s="307"/>
      <c r="I827" s="307"/>
    </row>
    <row r="828" spans="5:9" s="306" customFormat="1" hidden="1">
      <c r="E828" s="307"/>
      <c r="F828" s="307"/>
      <c r="G828" s="307"/>
      <c r="H828" s="307"/>
      <c r="I828" s="307"/>
    </row>
    <row r="829" spans="5:9" s="306" customFormat="1" hidden="1">
      <c r="E829" s="307"/>
      <c r="F829" s="307"/>
      <c r="G829" s="307"/>
      <c r="H829" s="307"/>
      <c r="I829" s="307"/>
    </row>
    <row r="830" spans="5:9" s="306" customFormat="1" hidden="1">
      <c r="E830" s="307"/>
      <c r="F830" s="307"/>
      <c r="G830" s="307"/>
      <c r="H830" s="307"/>
      <c r="I830" s="307"/>
    </row>
    <row r="831" spans="5:9" s="306" customFormat="1" hidden="1">
      <c r="E831" s="307"/>
      <c r="F831" s="307"/>
      <c r="G831" s="307"/>
      <c r="H831" s="307"/>
      <c r="I831" s="307"/>
    </row>
    <row r="832" spans="5:9" s="306" customFormat="1" hidden="1">
      <c r="E832" s="307"/>
      <c r="F832" s="307"/>
      <c r="G832" s="307"/>
      <c r="H832" s="307"/>
      <c r="I832" s="307"/>
    </row>
    <row r="833" spans="5:9" s="306" customFormat="1" hidden="1">
      <c r="E833" s="307"/>
      <c r="F833" s="307"/>
      <c r="G833" s="307"/>
      <c r="H833" s="307"/>
      <c r="I833" s="307"/>
    </row>
    <row r="834" spans="5:9" s="306" customFormat="1" hidden="1">
      <c r="E834" s="307"/>
      <c r="F834" s="307"/>
      <c r="G834" s="307"/>
      <c r="H834" s="307"/>
      <c r="I834" s="307"/>
    </row>
    <row r="835" spans="5:9" s="306" customFormat="1" hidden="1">
      <c r="E835" s="307"/>
      <c r="F835" s="307"/>
      <c r="G835" s="307"/>
      <c r="H835" s="307"/>
      <c r="I835" s="307"/>
    </row>
    <row r="836" spans="5:9" s="306" customFormat="1" hidden="1">
      <c r="E836" s="307"/>
      <c r="F836" s="307"/>
      <c r="G836" s="307"/>
      <c r="H836" s="307"/>
      <c r="I836" s="307"/>
    </row>
    <row r="837" spans="5:9" s="306" customFormat="1" hidden="1">
      <c r="E837" s="307"/>
      <c r="F837" s="307"/>
      <c r="G837" s="307"/>
      <c r="H837" s="307"/>
      <c r="I837" s="307"/>
    </row>
    <row r="838" spans="5:9" s="306" customFormat="1" hidden="1">
      <c r="E838" s="307"/>
      <c r="F838" s="307"/>
      <c r="G838" s="307"/>
      <c r="H838" s="307"/>
      <c r="I838" s="307"/>
    </row>
    <row r="839" spans="5:9" s="306" customFormat="1" hidden="1">
      <c r="E839" s="307"/>
      <c r="F839" s="307"/>
      <c r="G839" s="307"/>
      <c r="H839" s="307"/>
      <c r="I839" s="307"/>
    </row>
    <row r="840" spans="5:9" s="306" customFormat="1" hidden="1">
      <c r="E840" s="307"/>
      <c r="F840" s="307"/>
      <c r="G840" s="307"/>
      <c r="H840" s="307"/>
      <c r="I840" s="307"/>
    </row>
    <row r="841" spans="5:9" s="306" customFormat="1" hidden="1">
      <c r="E841" s="307"/>
      <c r="F841" s="307"/>
      <c r="G841" s="307"/>
      <c r="H841" s="307"/>
      <c r="I841" s="307"/>
    </row>
    <row r="842" spans="5:9" s="306" customFormat="1" hidden="1">
      <c r="E842" s="307"/>
      <c r="F842" s="307"/>
      <c r="G842" s="307"/>
      <c r="H842" s="307"/>
      <c r="I842" s="307"/>
    </row>
    <row r="843" spans="5:9" s="306" customFormat="1" hidden="1">
      <c r="E843" s="307"/>
      <c r="F843" s="307"/>
      <c r="G843" s="307"/>
      <c r="H843" s="307"/>
      <c r="I843" s="307"/>
    </row>
    <row r="844" spans="5:9" s="306" customFormat="1" hidden="1">
      <c r="E844" s="307"/>
      <c r="F844" s="307"/>
      <c r="G844" s="307"/>
      <c r="H844" s="307"/>
      <c r="I844" s="307"/>
    </row>
    <row r="845" spans="5:9" s="306" customFormat="1" hidden="1">
      <c r="E845" s="307"/>
      <c r="F845" s="307"/>
      <c r="G845" s="307"/>
      <c r="H845" s="307"/>
      <c r="I845" s="307"/>
    </row>
    <row r="846" spans="5:9" s="306" customFormat="1" hidden="1">
      <c r="E846" s="307"/>
      <c r="F846" s="307"/>
      <c r="G846" s="307"/>
      <c r="H846" s="307"/>
      <c r="I846" s="307"/>
    </row>
    <row r="847" spans="5:9" s="306" customFormat="1" hidden="1">
      <c r="E847" s="307"/>
      <c r="F847" s="307"/>
      <c r="G847" s="307"/>
      <c r="H847" s="307"/>
      <c r="I847" s="307"/>
    </row>
    <row r="848" spans="5:9" s="306" customFormat="1" hidden="1">
      <c r="E848" s="307"/>
      <c r="F848" s="307"/>
      <c r="G848" s="307"/>
      <c r="H848" s="307"/>
      <c r="I848" s="307"/>
    </row>
    <row r="849" spans="5:9" s="306" customFormat="1" hidden="1">
      <c r="E849" s="307"/>
      <c r="F849" s="307"/>
      <c r="G849" s="307"/>
      <c r="H849" s="307"/>
      <c r="I849" s="307"/>
    </row>
    <row r="850" spans="5:9" s="306" customFormat="1" hidden="1">
      <c r="E850" s="307"/>
      <c r="F850" s="307"/>
      <c r="G850" s="307"/>
      <c r="H850" s="307"/>
      <c r="I850" s="307"/>
    </row>
    <row r="851" spans="5:9" s="306" customFormat="1" hidden="1">
      <c r="E851" s="307"/>
      <c r="F851" s="307"/>
      <c r="G851" s="307"/>
      <c r="H851" s="307"/>
      <c r="I851" s="307"/>
    </row>
    <row r="852" spans="5:9" s="306" customFormat="1" hidden="1">
      <c r="E852" s="307"/>
      <c r="F852" s="307"/>
      <c r="G852" s="307"/>
      <c r="H852" s="307"/>
      <c r="I852" s="307"/>
    </row>
    <row r="853" spans="5:9" s="306" customFormat="1" hidden="1">
      <c r="E853" s="307"/>
      <c r="F853" s="307"/>
      <c r="G853" s="307"/>
      <c r="H853" s="307"/>
      <c r="I853" s="307"/>
    </row>
    <row r="854" spans="5:9" s="306" customFormat="1" hidden="1">
      <c r="E854" s="307"/>
      <c r="F854" s="307"/>
      <c r="G854" s="307"/>
      <c r="H854" s="307"/>
      <c r="I854" s="307"/>
    </row>
    <row r="855" spans="5:9" s="306" customFormat="1" hidden="1">
      <c r="E855" s="307"/>
      <c r="F855" s="307"/>
      <c r="G855" s="307"/>
      <c r="H855" s="307"/>
      <c r="I855" s="307"/>
    </row>
    <row r="856" spans="5:9" s="306" customFormat="1" hidden="1">
      <c r="E856" s="307"/>
      <c r="F856" s="307"/>
      <c r="G856" s="307"/>
      <c r="H856" s="307"/>
      <c r="I856" s="307"/>
    </row>
    <row r="857" spans="5:9" s="306" customFormat="1" hidden="1">
      <c r="E857" s="307"/>
      <c r="F857" s="307"/>
      <c r="G857" s="307"/>
      <c r="H857" s="307"/>
      <c r="I857" s="307"/>
    </row>
    <row r="858" spans="5:9" s="306" customFormat="1" hidden="1">
      <c r="E858" s="307"/>
      <c r="F858" s="307"/>
      <c r="G858" s="307"/>
      <c r="H858" s="307"/>
      <c r="I858" s="307"/>
    </row>
    <row r="859" spans="5:9" s="306" customFormat="1" hidden="1">
      <c r="E859" s="307"/>
      <c r="F859" s="307"/>
      <c r="G859" s="307"/>
      <c r="H859" s="307"/>
      <c r="I859" s="307"/>
    </row>
    <row r="860" spans="5:9" s="306" customFormat="1" hidden="1">
      <c r="E860" s="307"/>
      <c r="F860" s="307"/>
      <c r="G860" s="307"/>
      <c r="H860" s="307"/>
      <c r="I860" s="307"/>
    </row>
    <row r="861" spans="5:9" s="306" customFormat="1" hidden="1">
      <c r="E861" s="307"/>
      <c r="F861" s="307"/>
      <c r="G861" s="307"/>
      <c r="H861" s="307"/>
      <c r="I861" s="307"/>
    </row>
    <row r="862" spans="5:9" s="306" customFormat="1" hidden="1">
      <c r="E862" s="307"/>
      <c r="F862" s="307"/>
      <c r="G862" s="307"/>
      <c r="H862" s="307"/>
      <c r="I862" s="307"/>
    </row>
    <row r="863" spans="5:9" s="306" customFormat="1" hidden="1">
      <c r="E863" s="307"/>
      <c r="F863" s="307"/>
      <c r="G863" s="307"/>
      <c r="H863" s="307"/>
      <c r="I863" s="307"/>
    </row>
    <row r="864" spans="5:9" s="306" customFormat="1" hidden="1">
      <c r="E864" s="307"/>
      <c r="F864" s="307"/>
      <c r="G864" s="307"/>
      <c r="H864" s="307"/>
      <c r="I864" s="307"/>
    </row>
    <row r="865" spans="5:9" s="306" customFormat="1" hidden="1">
      <c r="E865" s="307"/>
      <c r="F865" s="307"/>
      <c r="G865" s="307"/>
      <c r="H865" s="307"/>
      <c r="I865" s="307"/>
    </row>
    <row r="866" spans="5:9" s="306" customFormat="1" hidden="1">
      <c r="E866" s="307"/>
      <c r="F866" s="307"/>
      <c r="G866" s="307"/>
      <c r="H866" s="307"/>
      <c r="I866" s="307"/>
    </row>
    <row r="867" spans="5:9" s="306" customFormat="1" hidden="1">
      <c r="E867" s="307"/>
      <c r="F867" s="307"/>
      <c r="G867" s="307"/>
      <c r="H867" s="307"/>
      <c r="I867" s="307"/>
    </row>
    <row r="868" spans="5:9" s="306" customFormat="1" hidden="1">
      <c r="E868" s="307"/>
      <c r="F868" s="307"/>
      <c r="G868" s="307"/>
      <c r="H868" s="307"/>
      <c r="I868" s="307"/>
    </row>
    <row r="869" spans="5:9" s="306" customFormat="1" hidden="1">
      <c r="E869" s="307"/>
      <c r="F869" s="307"/>
      <c r="G869" s="307"/>
      <c r="H869" s="307"/>
      <c r="I869" s="307"/>
    </row>
    <row r="870" spans="5:9" s="306" customFormat="1" hidden="1">
      <c r="E870" s="307"/>
      <c r="F870" s="307"/>
      <c r="G870" s="307"/>
      <c r="H870" s="307"/>
      <c r="I870" s="307"/>
    </row>
    <row r="871" spans="5:9" s="306" customFormat="1" hidden="1">
      <c r="E871" s="307"/>
      <c r="F871" s="307"/>
      <c r="G871" s="307"/>
      <c r="H871" s="307"/>
      <c r="I871" s="307"/>
    </row>
    <row r="872" spans="5:9" s="306" customFormat="1" hidden="1">
      <c r="E872" s="307"/>
      <c r="F872" s="307"/>
      <c r="G872" s="307"/>
      <c r="H872" s="307"/>
      <c r="I872" s="307"/>
    </row>
    <row r="873" spans="5:9" s="306" customFormat="1" hidden="1">
      <c r="E873" s="307"/>
      <c r="F873" s="307"/>
      <c r="G873" s="307"/>
      <c r="H873" s="307"/>
      <c r="I873" s="307"/>
    </row>
    <row r="874" spans="5:9" s="306" customFormat="1" hidden="1">
      <c r="E874" s="307"/>
      <c r="F874" s="307"/>
      <c r="G874" s="307"/>
      <c r="H874" s="307"/>
      <c r="I874" s="307"/>
    </row>
    <row r="875" spans="5:9" s="306" customFormat="1" hidden="1">
      <c r="E875" s="307"/>
      <c r="F875" s="307"/>
      <c r="G875" s="307"/>
      <c r="H875" s="307"/>
      <c r="I875" s="307"/>
    </row>
    <row r="876" spans="5:9" s="306" customFormat="1" hidden="1">
      <c r="E876" s="307"/>
      <c r="F876" s="307"/>
      <c r="G876" s="307"/>
      <c r="H876" s="307"/>
      <c r="I876" s="307"/>
    </row>
    <row r="877" spans="5:9" s="306" customFormat="1" hidden="1">
      <c r="E877" s="307"/>
      <c r="F877" s="307"/>
      <c r="G877" s="307"/>
      <c r="H877" s="307"/>
      <c r="I877" s="307"/>
    </row>
    <row r="878" spans="5:9" s="306" customFormat="1" hidden="1">
      <c r="E878" s="307"/>
      <c r="F878" s="307"/>
      <c r="G878" s="307"/>
      <c r="H878" s="307"/>
      <c r="I878" s="307"/>
    </row>
    <row r="879" spans="5:9" s="306" customFormat="1" hidden="1">
      <c r="E879" s="307"/>
      <c r="F879" s="307"/>
      <c r="G879" s="307"/>
      <c r="H879" s="307"/>
      <c r="I879" s="307"/>
    </row>
    <row r="880" spans="5:9" s="306" customFormat="1" hidden="1">
      <c r="E880" s="307"/>
      <c r="F880" s="307"/>
      <c r="G880" s="307"/>
      <c r="H880" s="307"/>
      <c r="I880" s="307"/>
    </row>
    <row r="881" spans="5:9" s="306" customFormat="1" hidden="1">
      <c r="E881" s="307"/>
      <c r="F881" s="307"/>
      <c r="G881" s="307"/>
      <c r="H881" s="307"/>
      <c r="I881" s="307"/>
    </row>
    <row r="882" spans="5:9" s="306" customFormat="1" hidden="1">
      <c r="E882" s="307"/>
      <c r="F882" s="307"/>
      <c r="G882" s="307"/>
      <c r="H882" s="307"/>
      <c r="I882" s="307"/>
    </row>
    <row r="883" spans="5:9" s="306" customFormat="1" hidden="1">
      <c r="E883" s="307"/>
      <c r="F883" s="307"/>
      <c r="G883" s="307"/>
      <c r="H883" s="307"/>
      <c r="I883" s="307"/>
    </row>
    <row r="884" spans="5:9" s="306" customFormat="1" hidden="1">
      <c r="E884" s="307"/>
      <c r="F884" s="307"/>
      <c r="G884" s="307"/>
      <c r="H884" s="307"/>
      <c r="I884" s="307"/>
    </row>
    <row r="885" spans="5:9" s="306" customFormat="1" hidden="1">
      <c r="E885" s="307"/>
      <c r="F885" s="307"/>
      <c r="G885" s="307"/>
      <c r="H885" s="307"/>
      <c r="I885" s="307"/>
    </row>
    <row r="886" spans="5:9" s="306" customFormat="1" hidden="1">
      <c r="E886" s="307"/>
      <c r="F886" s="307"/>
      <c r="G886" s="307"/>
      <c r="H886" s="307"/>
      <c r="I886" s="307"/>
    </row>
    <row r="887" spans="5:9" s="306" customFormat="1" hidden="1">
      <c r="E887" s="307"/>
      <c r="F887" s="307"/>
      <c r="G887" s="307"/>
      <c r="H887" s="307"/>
      <c r="I887" s="307"/>
    </row>
    <row r="888" spans="5:9" s="306" customFormat="1" hidden="1">
      <c r="E888" s="307"/>
      <c r="F888" s="307"/>
      <c r="G888" s="307"/>
      <c r="H888" s="307"/>
      <c r="I888" s="307"/>
    </row>
    <row r="889" spans="5:9" s="306" customFormat="1" hidden="1">
      <c r="E889" s="307"/>
      <c r="F889" s="307"/>
      <c r="G889" s="307"/>
      <c r="H889" s="307"/>
      <c r="I889" s="307"/>
    </row>
    <row r="890" spans="5:9" s="306" customFormat="1" hidden="1">
      <c r="E890" s="307"/>
      <c r="F890" s="307"/>
      <c r="G890" s="307"/>
      <c r="H890" s="307"/>
      <c r="I890" s="307"/>
    </row>
    <row r="891" spans="5:9" s="306" customFormat="1" hidden="1">
      <c r="E891" s="307"/>
      <c r="F891" s="307"/>
      <c r="G891" s="307"/>
      <c r="H891" s="307"/>
      <c r="I891" s="307"/>
    </row>
    <row r="892" spans="5:9" s="306" customFormat="1" hidden="1">
      <c r="E892" s="307"/>
      <c r="F892" s="307"/>
      <c r="G892" s="307"/>
      <c r="H892" s="307"/>
      <c r="I892" s="307"/>
    </row>
    <row r="893" spans="5:9" s="306" customFormat="1" hidden="1">
      <c r="E893" s="307"/>
      <c r="F893" s="307"/>
      <c r="G893" s="307"/>
      <c r="H893" s="307"/>
      <c r="I893" s="307"/>
    </row>
    <row r="894" spans="5:9" s="306" customFormat="1" hidden="1">
      <c r="E894" s="307"/>
      <c r="F894" s="307"/>
      <c r="G894" s="307"/>
      <c r="H894" s="307"/>
      <c r="I894" s="307"/>
    </row>
    <row r="895" spans="5:9" s="306" customFormat="1" hidden="1">
      <c r="E895" s="307"/>
      <c r="F895" s="307"/>
      <c r="G895" s="307"/>
      <c r="H895" s="307"/>
      <c r="I895" s="307"/>
    </row>
    <row r="896" spans="5:9" s="306" customFormat="1" hidden="1">
      <c r="E896" s="307"/>
      <c r="F896" s="307"/>
      <c r="G896" s="307"/>
      <c r="H896" s="307"/>
      <c r="I896" s="307"/>
    </row>
    <row r="897" spans="5:9" s="306" customFormat="1" hidden="1">
      <c r="E897" s="307"/>
      <c r="F897" s="307"/>
      <c r="G897" s="307"/>
      <c r="H897" s="307"/>
      <c r="I897" s="307"/>
    </row>
    <row r="898" spans="5:9" s="306" customFormat="1" hidden="1">
      <c r="E898" s="307"/>
      <c r="F898" s="307"/>
      <c r="G898" s="307"/>
      <c r="H898" s="307"/>
      <c r="I898" s="307"/>
    </row>
    <row r="899" spans="5:9" s="306" customFormat="1" hidden="1">
      <c r="E899" s="307"/>
      <c r="F899" s="307"/>
      <c r="G899" s="307"/>
      <c r="H899" s="307"/>
      <c r="I899" s="307"/>
    </row>
    <row r="900" spans="5:9" s="306" customFormat="1" hidden="1">
      <c r="E900" s="307"/>
      <c r="F900" s="307"/>
      <c r="G900" s="307"/>
      <c r="H900" s="307"/>
      <c r="I900" s="307"/>
    </row>
    <row r="901" spans="5:9" s="306" customFormat="1" hidden="1">
      <c r="E901" s="307"/>
      <c r="F901" s="307"/>
      <c r="G901" s="307"/>
      <c r="H901" s="307"/>
      <c r="I901" s="307"/>
    </row>
    <row r="902" spans="5:9" s="306" customFormat="1" hidden="1">
      <c r="E902" s="307"/>
      <c r="F902" s="307"/>
      <c r="G902" s="307"/>
      <c r="H902" s="307"/>
      <c r="I902" s="307"/>
    </row>
    <row r="903" spans="5:9" s="306" customFormat="1" hidden="1">
      <c r="E903" s="307"/>
      <c r="F903" s="307"/>
      <c r="G903" s="307"/>
      <c r="H903" s="307"/>
      <c r="I903" s="307"/>
    </row>
    <row r="904" spans="5:9" s="306" customFormat="1" hidden="1">
      <c r="E904" s="307"/>
      <c r="F904" s="307"/>
      <c r="G904" s="307"/>
      <c r="H904" s="307"/>
      <c r="I904" s="307"/>
    </row>
    <row r="905" spans="5:9" s="306" customFormat="1" hidden="1">
      <c r="E905" s="307"/>
      <c r="F905" s="307"/>
      <c r="G905" s="307"/>
      <c r="H905" s="307"/>
      <c r="I905" s="307"/>
    </row>
    <row r="906" spans="5:9" s="306" customFormat="1" hidden="1">
      <c r="E906" s="307"/>
      <c r="F906" s="307"/>
      <c r="G906" s="307"/>
      <c r="H906" s="307"/>
      <c r="I906" s="307"/>
    </row>
    <row r="907" spans="5:9" s="306" customFormat="1" hidden="1">
      <c r="E907" s="307"/>
      <c r="F907" s="307"/>
      <c r="G907" s="307"/>
      <c r="H907" s="307"/>
      <c r="I907" s="307"/>
    </row>
    <row r="908" spans="5:9" s="306" customFormat="1" hidden="1">
      <c r="E908" s="307"/>
      <c r="F908" s="307"/>
      <c r="G908" s="307"/>
      <c r="H908" s="307"/>
      <c r="I908" s="307"/>
    </row>
    <row r="909" spans="5:9" s="306" customFormat="1" hidden="1">
      <c r="E909" s="307"/>
      <c r="F909" s="307"/>
      <c r="G909" s="307"/>
      <c r="H909" s="307"/>
      <c r="I909" s="307"/>
    </row>
    <row r="910" spans="5:9" s="306" customFormat="1" hidden="1">
      <c r="E910" s="307"/>
      <c r="F910" s="307"/>
      <c r="G910" s="307"/>
      <c r="H910" s="307"/>
      <c r="I910" s="307"/>
    </row>
    <row r="911" spans="5:9" s="306" customFormat="1" hidden="1">
      <c r="E911" s="307"/>
      <c r="F911" s="307"/>
      <c r="G911" s="307"/>
      <c r="H911" s="307"/>
      <c r="I911" s="307"/>
    </row>
    <row r="912" spans="5:9" s="306" customFormat="1" hidden="1">
      <c r="E912" s="307"/>
      <c r="F912" s="307"/>
      <c r="G912" s="307"/>
      <c r="H912" s="307"/>
      <c r="I912" s="307"/>
    </row>
    <row r="913" spans="5:9" s="306" customFormat="1" hidden="1">
      <c r="E913" s="307"/>
      <c r="F913" s="307"/>
      <c r="G913" s="307"/>
      <c r="H913" s="307"/>
      <c r="I913" s="307"/>
    </row>
    <row r="914" spans="5:9" s="306" customFormat="1" hidden="1">
      <c r="E914" s="307"/>
      <c r="F914" s="307"/>
      <c r="G914" s="307"/>
      <c r="H914" s="307"/>
      <c r="I914" s="307"/>
    </row>
    <row r="915" spans="5:9" s="306" customFormat="1" hidden="1">
      <c r="E915" s="307"/>
      <c r="F915" s="307"/>
      <c r="G915" s="307"/>
      <c r="H915" s="307"/>
      <c r="I915" s="307"/>
    </row>
    <row r="916" spans="5:9" s="306" customFormat="1" hidden="1">
      <c r="E916" s="307"/>
      <c r="F916" s="307"/>
      <c r="G916" s="307"/>
      <c r="H916" s="307"/>
      <c r="I916" s="307"/>
    </row>
    <row r="917" spans="5:9" s="306" customFormat="1" hidden="1">
      <c r="E917" s="307"/>
      <c r="F917" s="307"/>
      <c r="G917" s="307"/>
      <c r="H917" s="307"/>
      <c r="I917" s="307"/>
    </row>
    <row r="918" spans="5:9" s="306" customFormat="1" hidden="1">
      <c r="E918" s="307"/>
      <c r="F918" s="307"/>
      <c r="G918" s="307"/>
      <c r="H918" s="307"/>
      <c r="I918" s="307"/>
    </row>
    <row r="919" spans="5:9" s="306" customFormat="1" hidden="1">
      <c r="E919" s="307"/>
      <c r="F919" s="307"/>
      <c r="G919" s="307"/>
      <c r="H919" s="307"/>
      <c r="I919" s="307"/>
    </row>
    <row r="920" spans="5:9" s="306" customFormat="1" hidden="1">
      <c r="E920" s="307"/>
      <c r="F920" s="307"/>
      <c r="G920" s="307"/>
      <c r="H920" s="307"/>
      <c r="I920" s="307"/>
    </row>
    <row r="921" spans="5:9" s="306" customFormat="1" hidden="1">
      <c r="E921" s="307"/>
      <c r="F921" s="307"/>
      <c r="G921" s="307"/>
      <c r="H921" s="307"/>
      <c r="I921" s="307"/>
    </row>
    <row r="922" spans="5:9" s="306" customFormat="1" hidden="1">
      <c r="E922" s="307"/>
      <c r="F922" s="307"/>
      <c r="G922" s="307"/>
      <c r="H922" s="307"/>
      <c r="I922" s="307"/>
    </row>
    <row r="923" spans="5:9" s="306" customFormat="1" hidden="1">
      <c r="E923" s="307"/>
      <c r="F923" s="307"/>
      <c r="G923" s="307"/>
      <c r="H923" s="307"/>
      <c r="I923" s="307"/>
    </row>
    <row r="924" spans="5:9" s="306" customFormat="1" hidden="1">
      <c r="E924" s="307"/>
      <c r="F924" s="307"/>
      <c r="G924" s="307"/>
      <c r="H924" s="307"/>
      <c r="I924" s="307"/>
    </row>
    <row r="925" spans="5:9" s="306" customFormat="1" hidden="1">
      <c r="E925" s="307"/>
      <c r="F925" s="307"/>
      <c r="G925" s="307"/>
      <c r="H925" s="307"/>
      <c r="I925" s="307"/>
    </row>
    <row r="926" spans="5:9" s="306" customFormat="1" hidden="1">
      <c r="E926" s="307"/>
      <c r="F926" s="307"/>
      <c r="G926" s="307"/>
      <c r="H926" s="307"/>
      <c r="I926" s="307"/>
    </row>
    <row r="927" spans="5:9" s="306" customFormat="1" hidden="1">
      <c r="E927" s="307"/>
      <c r="F927" s="307"/>
      <c r="G927" s="307"/>
      <c r="H927" s="307"/>
      <c r="I927" s="307"/>
    </row>
    <row r="928" spans="5:9" s="306" customFormat="1" hidden="1">
      <c r="E928" s="307"/>
      <c r="F928" s="307"/>
      <c r="G928" s="307"/>
      <c r="H928" s="307"/>
      <c r="I928" s="307"/>
    </row>
    <row r="929" spans="5:9" s="306" customFormat="1" hidden="1">
      <c r="E929" s="307"/>
      <c r="F929" s="307"/>
      <c r="G929" s="307"/>
      <c r="H929" s="307"/>
      <c r="I929" s="307"/>
    </row>
    <row r="930" spans="5:9" s="306" customFormat="1" hidden="1">
      <c r="E930" s="307"/>
      <c r="F930" s="307"/>
      <c r="G930" s="307"/>
      <c r="H930" s="307"/>
      <c r="I930" s="307"/>
    </row>
    <row r="931" spans="5:9" s="306" customFormat="1" hidden="1">
      <c r="E931" s="307"/>
      <c r="F931" s="307"/>
      <c r="G931" s="307"/>
      <c r="H931" s="307"/>
      <c r="I931" s="307"/>
    </row>
    <row r="932" spans="5:9" s="306" customFormat="1" hidden="1">
      <c r="E932" s="307"/>
      <c r="F932" s="307"/>
      <c r="G932" s="307"/>
      <c r="H932" s="307"/>
      <c r="I932" s="307"/>
    </row>
    <row r="933" spans="5:9" s="306" customFormat="1" hidden="1">
      <c r="E933" s="307"/>
      <c r="F933" s="307"/>
      <c r="G933" s="307"/>
      <c r="H933" s="307"/>
      <c r="I933" s="307"/>
    </row>
    <row r="934" spans="5:9" s="306" customFormat="1" hidden="1">
      <c r="E934" s="307"/>
      <c r="F934" s="307"/>
      <c r="G934" s="307"/>
      <c r="H934" s="307"/>
      <c r="I934" s="307"/>
    </row>
    <row r="935" spans="5:9" s="306" customFormat="1" hidden="1">
      <c r="E935" s="307"/>
      <c r="F935" s="307"/>
      <c r="G935" s="307"/>
      <c r="H935" s="307"/>
      <c r="I935" s="307"/>
    </row>
    <row r="936" spans="5:9" s="306" customFormat="1" hidden="1">
      <c r="E936" s="307"/>
      <c r="F936" s="307"/>
      <c r="G936" s="307"/>
      <c r="H936" s="307"/>
      <c r="I936" s="307"/>
    </row>
    <row r="937" spans="5:9" s="306" customFormat="1" hidden="1">
      <c r="E937" s="307"/>
      <c r="F937" s="307"/>
      <c r="G937" s="307"/>
      <c r="H937" s="307"/>
      <c r="I937" s="307"/>
    </row>
    <row r="938" spans="5:9" s="306" customFormat="1" hidden="1">
      <c r="E938" s="307"/>
      <c r="F938" s="307"/>
      <c r="G938" s="307"/>
      <c r="H938" s="307"/>
      <c r="I938" s="307"/>
    </row>
    <row r="939" spans="5:9" s="306" customFormat="1" hidden="1">
      <c r="E939" s="307"/>
      <c r="F939" s="307"/>
      <c r="G939" s="307"/>
      <c r="H939" s="307"/>
      <c r="I939" s="307"/>
    </row>
    <row r="940" spans="5:9" s="306" customFormat="1" hidden="1">
      <c r="E940" s="307"/>
      <c r="F940" s="307"/>
      <c r="G940" s="307"/>
      <c r="H940" s="307"/>
      <c r="I940" s="307"/>
    </row>
    <row r="941" spans="5:9" s="306" customFormat="1" hidden="1">
      <c r="E941" s="307"/>
      <c r="F941" s="307"/>
      <c r="G941" s="307"/>
      <c r="H941" s="307"/>
      <c r="I941" s="307"/>
    </row>
    <row r="942" spans="5:9" s="306" customFormat="1" hidden="1">
      <c r="E942" s="307"/>
      <c r="F942" s="307"/>
      <c r="G942" s="307"/>
      <c r="H942" s="307"/>
      <c r="I942" s="307"/>
    </row>
    <row r="943" spans="5:9" s="306" customFormat="1" hidden="1">
      <c r="E943" s="307"/>
      <c r="F943" s="307"/>
      <c r="G943" s="307"/>
      <c r="H943" s="307"/>
      <c r="I943" s="307"/>
    </row>
    <row r="944" spans="5:9" s="306" customFormat="1" hidden="1">
      <c r="E944" s="307"/>
      <c r="F944" s="307"/>
      <c r="G944" s="307"/>
      <c r="H944" s="307"/>
      <c r="I944" s="307"/>
    </row>
    <row r="945" spans="5:9" s="306" customFormat="1" hidden="1">
      <c r="E945" s="307"/>
      <c r="F945" s="307"/>
      <c r="G945" s="307"/>
      <c r="H945" s="307"/>
      <c r="I945" s="307"/>
    </row>
    <row r="946" spans="5:9" s="306" customFormat="1" hidden="1">
      <c r="E946" s="307"/>
      <c r="F946" s="307"/>
      <c r="G946" s="307"/>
      <c r="H946" s="307"/>
      <c r="I946" s="307"/>
    </row>
    <row r="947" spans="5:9" s="306" customFormat="1" hidden="1">
      <c r="E947" s="307"/>
      <c r="F947" s="307"/>
      <c r="G947" s="307"/>
      <c r="H947" s="307"/>
      <c r="I947" s="307"/>
    </row>
    <row r="948" spans="5:9" s="306" customFormat="1" hidden="1">
      <c r="E948" s="307"/>
      <c r="F948" s="307"/>
      <c r="G948" s="307"/>
      <c r="H948" s="307"/>
      <c r="I948" s="307"/>
    </row>
    <row r="949" spans="5:9" s="306" customFormat="1" hidden="1">
      <c r="E949" s="307"/>
      <c r="F949" s="307"/>
      <c r="G949" s="307"/>
      <c r="H949" s="307"/>
      <c r="I949" s="307"/>
    </row>
    <row r="950" spans="5:9" s="306" customFormat="1" hidden="1">
      <c r="E950" s="307"/>
      <c r="F950" s="307"/>
      <c r="G950" s="307"/>
      <c r="H950" s="307"/>
      <c r="I950" s="307"/>
    </row>
    <row r="951" spans="5:9" s="306" customFormat="1" hidden="1">
      <c r="E951" s="307"/>
      <c r="F951" s="307"/>
      <c r="G951" s="307"/>
      <c r="H951" s="307"/>
      <c r="I951" s="307"/>
    </row>
    <row r="952" spans="5:9" s="306" customFormat="1" hidden="1">
      <c r="E952" s="307"/>
      <c r="F952" s="307"/>
      <c r="G952" s="307"/>
      <c r="H952" s="307"/>
      <c r="I952" s="307"/>
    </row>
    <row r="953" spans="5:9" s="306" customFormat="1" hidden="1">
      <c r="E953" s="307"/>
      <c r="F953" s="307"/>
      <c r="G953" s="307"/>
      <c r="H953" s="307"/>
      <c r="I953" s="307"/>
    </row>
    <row r="954" spans="5:9" s="306" customFormat="1" hidden="1">
      <c r="E954" s="307"/>
      <c r="F954" s="307"/>
      <c r="G954" s="307"/>
      <c r="H954" s="307"/>
      <c r="I954" s="307"/>
    </row>
    <row r="955" spans="5:9" s="306" customFormat="1" hidden="1">
      <c r="E955" s="307"/>
      <c r="F955" s="307"/>
      <c r="G955" s="307"/>
      <c r="H955" s="307"/>
      <c r="I955" s="307"/>
    </row>
    <row r="956" spans="5:9" s="306" customFormat="1" hidden="1">
      <c r="E956" s="307"/>
      <c r="F956" s="307"/>
      <c r="G956" s="307"/>
      <c r="H956" s="307"/>
      <c r="I956" s="307"/>
    </row>
    <row r="957" spans="5:9" s="306" customFormat="1" hidden="1">
      <c r="E957" s="307"/>
      <c r="F957" s="307"/>
      <c r="G957" s="307"/>
      <c r="H957" s="307"/>
      <c r="I957" s="307"/>
    </row>
    <row r="958" spans="5:9" s="306" customFormat="1" hidden="1">
      <c r="E958" s="307"/>
      <c r="F958" s="307"/>
      <c r="G958" s="307"/>
      <c r="H958" s="307"/>
      <c r="I958" s="307"/>
    </row>
    <row r="959" spans="5:9" s="306" customFormat="1" hidden="1">
      <c r="E959" s="307"/>
      <c r="F959" s="307"/>
      <c r="G959" s="307"/>
      <c r="H959" s="307"/>
      <c r="I959" s="307"/>
    </row>
    <row r="960" spans="5:9" s="306" customFormat="1" hidden="1">
      <c r="E960" s="307"/>
      <c r="F960" s="307"/>
      <c r="G960" s="307"/>
      <c r="H960" s="307"/>
      <c r="I960" s="307"/>
    </row>
    <row r="961" spans="5:9" s="306" customFormat="1" hidden="1">
      <c r="E961" s="307"/>
      <c r="F961" s="307"/>
      <c r="G961" s="307"/>
      <c r="H961" s="307"/>
      <c r="I961" s="307"/>
    </row>
    <row r="962" spans="5:9" s="306" customFormat="1" hidden="1">
      <c r="E962" s="307"/>
      <c r="F962" s="307"/>
      <c r="G962" s="307"/>
      <c r="H962" s="307"/>
      <c r="I962" s="307"/>
    </row>
    <row r="963" spans="5:9" s="306" customFormat="1" hidden="1">
      <c r="E963" s="307"/>
      <c r="F963" s="307"/>
      <c r="G963" s="307"/>
      <c r="H963" s="307"/>
      <c r="I963" s="307"/>
    </row>
    <row r="964" spans="5:9" s="306" customFormat="1" hidden="1">
      <c r="E964" s="307"/>
      <c r="F964" s="307"/>
      <c r="G964" s="307"/>
      <c r="H964" s="307"/>
      <c r="I964" s="307"/>
    </row>
    <row r="965" spans="5:9" s="306" customFormat="1" hidden="1">
      <c r="E965" s="307"/>
      <c r="F965" s="307"/>
      <c r="G965" s="307"/>
      <c r="H965" s="307"/>
      <c r="I965" s="307"/>
    </row>
    <row r="966" spans="5:9" s="306" customFormat="1" hidden="1">
      <c r="E966" s="307"/>
      <c r="F966" s="307"/>
      <c r="G966" s="307"/>
      <c r="H966" s="307"/>
      <c r="I966" s="307"/>
    </row>
    <row r="967" spans="5:9" s="306" customFormat="1" hidden="1">
      <c r="E967" s="307"/>
      <c r="F967" s="307"/>
      <c r="G967" s="307"/>
      <c r="H967" s="307"/>
      <c r="I967" s="307"/>
    </row>
    <row r="968" spans="5:9" s="306" customFormat="1" hidden="1">
      <c r="E968" s="307"/>
      <c r="F968" s="307"/>
      <c r="G968" s="307"/>
      <c r="H968" s="307"/>
      <c r="I968" s="307"/>
    </row>
    <row r="969" spans="5:9" s="306" customFormat="1" hidden="1">
      <c r="E969" s="307"/>
      <c r="F969" s="307"/>
      <c r="G969" s="307"/>
      <c r="H969" s="307"/>
      <c r="I969" s="307"/>
    </row>
    <row r="970" spans="5:9" s="306" customFormat="1" hidden="1">
      <c r="E970" s="307"/>
      <c r="F970" s="307"/>
      <c r="G970" s="307"/>
      <c r="H970" s="307"/>
      <c r="I970" s="307"/>
    </row>
    <row r="971" spans="5:9" s="306" customFormat="1" hidden="1">
      <c r="E971" s="307"/>
      <c r="F971" s="307"/>
      <c r="G971" s="307"/>
      <c r="H971" s="307"/>
      <c r="I971" s="307"/>
    </row>
    <row r="972" spans="5:9" s="306" customFormat="1" hidden="1">
      <c r="E972" s="307"/>
      <c r="F972" s="307"/>
      <c r="G972" s="307"/>
      <c r="H972" s="307"/>
      <c r="I972" s="307"/>
    </row>
    <row r="973" spans="5:9" s="306" customFormat="1" hidden="1">
      <c r="E973" s="307"/>
      <c r="F973" s="307"/>
      <c r="G973" s="307"/>
      <c r="H973" s="307"/>
      <c r="I973" s="307"/>
    </row>
    <row r="974" spans="5:9" s="306" customFormat="1" hidden="1">
      <c r="E974" s="307"/>
      <c r="F974" s="307"/>
      <c r="G974" s="307"/>
      <c r="H974" s="307"/>
      <c r="I974" s="307"/>
    </row>
    <row r="975" spans="5:9" s="306" customFormat="1" hidden="1">
      <c r="E975" s="307"/>
      <c r="F975" s="307"/>
      <c r="G975" s="307"/>
      <c r="H975" s="307"/>
      <c r="I975" s="307"/>
    </row>
    <row r="976" spans="5:9" s="306" customFormat="1" hidden="1">
      <c r="E976" s="307"/>
      <c r="F976" s="307"/>
      <c r="G976" s="307"/>
      <c r="H976" s="307"/>
      <c r="I976" s="307"/>
    </row>
    <row r="977" spans="5:9" s="306" customFormat="1" hidden="1">
      <c r="E977" s="307"/>
      <c r="F977" s="307"/>
      <c r="G977" s="307"/>
      <c r="H977" s="307"/>
      <c r="I977" s="307"/>
    </row>
    <row r="978" spans="5:9" s="306" customFormat="1" hidden="1">
      <c r="E978" s="307"/>
      <c r="F978" s="307"/>
      <c r="G978" s="307"/>
      <c r="H978" s="307"/>
      <c r="I978" s="307"/>
    </row>
    <row r="979" spans="5:9" s="306" customFormat="1" hidden="1">
      <c r="E979" s="307"/>
      <c r="F979" s="307"/>
      <c r="G979" s="307"/>
      <c r="H979" s="307"/>
      <c r="I979" s="307"/>
    </row>
    <row r="980" spans="5:9" s="306" customFormat="1" hidden="1">
      <c r="E980" s="307"/>
      <c r="F980" s="307"/>
      <c r="G980" s="307"/>
      <c r="H980" s="307"/>
      <c r="I980" s="307"/>
    </row>
    <row r="981" spans="5:9" s="306" customFormat="1" hidden="1">
      <c r="E981" s="307"/>
      <c r="F981" s="307"/>
      <c r="G981" s="307"/>
      <c r="H981" s="307"/>
      <c r="I981" s="307"/>
    </row>
    <row r="982" spans="5:9" s="306" customFormat="1" hidden="1">
      <c r="E982" s="307"/>
      <c r="F982" s="307"/>
      <c r="G982" s="307"/>
      <c r="H982" s="307"/>
      <c r="I982" s="307"/>
    </row>
    <row r="983" spans="5:9" s="306" customFormat="1" hidden="1">
      <c r="E983" s="307"/>
      <c r="F983" s="307"/>
      <c r="G983" s="307"/>
      <c r="H983" s="307"/>
      <c r="I983" s="307"/>
    </row>
    <row r="984" spans="5:9" s="306" customFormat="1" hidden="1">
      <c r="E984" s="307"/>
      <c r="F984" s="307"/>
      <c r="G984" s="307"/>
      <c r="H984" s="307"/>
      <c r="I984" s="307"/>
    </row>
    <row r="985" spans="5:9" s="306" customFormat="1" hidden="1">
      <c r="E985" s="307"/>
      <c r="F985" s="307"/>
      <c r="G985" s="307"/>
      <c r="H985" s="307"/>
      <c r="I985" s="307"/>
    </row>
    <row r="986" spans="5:9" s="306" customFormat="1" hidden="1">
      <c r="E986" s="307"/>
      <c r="F986" s="307"/>
      <c r="G986" s="307"/>
      <c r="H986" s="307"/>
      <c r="I986" s="307"/>
    </row>
    <row r="987" spans="5:9" s="306" customFormat="1" hidden="1">
      <c r="E987" s="307"/>
      <c r="F987" s="307"/>
      <c r="G987" s="307"/>
      <c r="H987" s="307"/>
      <c r="I987" s="307"/>
    </row>
    <row r="988" spans="5:9" s="306" customFormat="1" hidden="1">
      <c r="E988" s="307"/>
      <c r="F988" s="307"/>
      <c r="G988" s="307"/>
      <c r="H988" s="307"/>
      <c r="I988" s="307"/>
    </row>
    <row r="989" spans="5:9" s="306" customFormat="1" hidden="1">
      <c r="E989" s="307"/>
      <c r="F989" s="307"/>
      <c r="G989" s="307"/>
      <c r="H989" s="307"/>
      <c r="I989" s="307"/>
    </row>
    <row r="990" spans="5:9" s="306" customFormat="1" hidden="1">
      <c r="E990" s="307"/>
      <c r="F990" s="307"/>
      <c r="G990" s="307"/>
      <c r="H990" s="307"/>
      <c r="I990" s="307"/>
    </row>
    <row r="991" spans="5:9" s="306" customFormat="1" hidden="1">
      <c r="E991" s="307"/>
      <c r="F991" s="307"/>
      <c r="G991" s="307"/>
      <c r="H991" s="307"/>
      <c r="I991" s="307"/>
    </row>
    <row r="992" spans="5:9" s="306" customFormat="1" hidden="1">
      <c r="E992" s="307"/>
      <c r="F992" s="307"/>
      <c r="G992" s="307"/>
      <c r="H992" s="307"/>
      <c r="I992" s="307"/>
    </row>
    <row r="993" spans="5:9" s="306" customFormat="1" hidden="1">
      <c r="E993" s="307"/>
      <c r="F993" s="307"/>
      <c r="G993" s="307"/>
      <c r="H993" s="307"/>
      <c r="I993" s="307"/>
    </row>
    <row r="994" spans="5:9" s="306" customFormat="1" hidden="1">
      <c r="E994" s="307"/>
      <c r="F994" s="307"/>
      <c r="G994" s="307"/>
      <c r="H994" s="307"/>
      <c r="I994" s="307"/>
    </row>
    <row r="995" spans="5:9" s="306" customFormat="1" hidden="1">
      <c r="E995" s="307"/>
      <c r="F995" s="307"/>
      <c r="G995" s="307"/>
      <c r="H995" s="307"/>
      <c r="I995" s="307"/>
    </row>
    <row r="996" spans="5:9" s="306" customFormat="1" hidden="1">
      <c r="E996" s="307"/>
      <c r="F996" s="307"/>
      <c r="G996" s="307"/>
      <c r="H996" s="307"/>
      <c r="I996" s="307"/>
    </row>
    <row r="997" spans="5:9" s="306" customFormat="1" hidden="1">
      <c r="E997" s="307"/>
      <c r="F997" s="307"/>
      <c r="G997" s="307"/>
      <c r="H997" s="307"/>
      <c r="I997" s="307"/>
    </row>
    <row r="998" spans="5:9" s="306" customFormat="1" hidden="1">
      <c r="E998" s="307"/>
      <c r="F998" s="307"/>
      <c r="G998" s="307"/>
      <c r="H998" s="307"/>
      <c r="I998" s="307"/>
    </row>
    <row r="999" spans="5:9" s="306" customFormat="1" hidden="1">
      <c r="E999" s="307"/>
      <c r="F999" s="307"/>
      <c r="G999" s="307"/>
      <c r="H999" s="307"/>
      <c r="I999" s="307"/>
    </row>
    <row r="1000" spans="5:9" s="306" customFormat="1" hidden="1">
      <c r="E1000" s="307"/>
      <c r="F1000" s="307"/>
      <c r="G1000" s="307"/>
      <c r="H1000" s="307"/>
      <c r="I1000" s="307"/>
    </row>
    <row r="1001" spans="5:9" s="306" customFormat="1" hidden="1">
      <c r="E1001" s="307"/>
      <c r="F1001" s="307"/>
      <c r="G1001" s="307"/>
      <c r="H1001" s="307"/>
      <c r="I1001" s="307"/>
    </row>
    <row r="1002" spans="5:9" s="306" customFormat="1" hidden="1">
      <c r="E1002" s="307"/>
      <c r="F1002" s="307"/>
      <c r="G1002" s="307"/>
      <c r="H1002" s="307"/>
      <c r="I1002" s="307"/>
    </row>
    <row r="1003" spans="5:9" s="306" customFormat="1" hidden="1">
      <c r="E1003" s="307"/>
      <c r="F1003" s="307"/>
      <c r="G1003" s="307"/>
      <c r="H1003" s="307"/>
      <c r="I1003" s="307"/>
    </row>
    <row r="1004" spans="5:9" s="306" customFormat="1" hidden="1">
      <c r="E1004" s="307"/>
      <c r="F1004" s="307"/>
      <c r="G1004" s="307"/>
      <c r="H1004" s="307"/>
      <c r="I1004" s="307"/>
    </row>
    <row r="1005" spans="5:9" s="306" customFormat="1" hidden="1">
      <c r="E1005" s="307"/>
      <c r="F1005" s="307"/>
      <c r="G1005" s="307"/>
      <c r="H1005" s="307"/>
      <c r="I1005" s="307"/>
    </row>
    <row r="1006" spans="5:9" s="306" customFormat="1" hidden="1">
      <c r="E1006" s="307"/>
      <c r="F1006" s="307"/>
      <c r="G1006" s="307"/>
      <c r="H1006" s="307"/>
      <c r="I1006" s="307"/>
    </row>
    <row r="1007" spans="5:9" s="306" customFormat="1" hidden="1">
      <c r="E1007" s="307"/>
      <c r="F1007" s="307"/>
      <c r="G1007" s="307"/>
      <c r="H1007" s="307"/>
      <c r="I1007" s="307"/>
    </row>
    <row r="1008" spans="5:9" s="306" customFormat="1" hidden="1">
      <c r="E1008" s="307"/>
      <c r="F1008" s="307"/>
      <c r="G1008" s="307"/>
      <c r="H1008" s="307"/>
      <c r="I1008" s="307"/>
    </row>
    <row r="1009" spans="5:9" s="306" customFormat="1" hidden="1">
      <c r="E1009" s="307"/>
      <c r="F1009" s="307"/>
      <c r="G1009" s="307"/>
      <c r="H1009" s="307"/>
      <c r="I1009" s="307"/>
    </row>
    <row r="1010" spans="5:9" s="306" customFormat="1" hidden="1">
      <c r="E1010" s="307"/>
      <c r="F1010" s="307"/>
      <c r="G1010" s="307"/>
      <c r="H1010" s="307"/>
      <c r="I1010" s="307"/>
    </row>
    <row r="1011" spans="5:9" s="306" customFormat="1" hidden="1">
      <c r="E1011" s="307"/>
      <c r="F1011" s="307"/>
      <c r="G1011" s="307"/>
      <c r="H1011" s="307"/>
      <c r="I1011" s="307"/>
    </row>
    <row r="1012" spans="5:9" s="306" customFormat="1" hidden="1">
      <c r="E1012" s="307"/>
      <c r="F1012" s="307"/>
      <c r="G1012" s="307"/>
      <c r="H1012" s="307"/>
      <c r="I1012" s="307"/>
    </row>
    <row r="1013" spans="5:9" s="306" customFormat="1" hidden="1">
      <c r="E1013" s="307"/>
      <c r="F1013" s="307"/>
      <c r="G1013" s="307"/>
      <c r="H1013" s="307"/>
      <c r="I1013" s="307"/>
    </row>
    <row r="1014" spans="5:9" s="306" customFormat="1" hidden="1">
      <c r="E1014" s="307"/>
      <c r="F1014" s="307"/>
      <c r="G1014" s="307"/>
      <c r="H1014" s="307"/>
      <c r="I1014" s="307"/>
    </row>
    <row r="1015" spans="5:9" s="306" customFormat="1" hidden="1">
      <c r="E1015" s="307"/>
      <c r="F1015" s="307"/>
      <c r="G1015" s="307"/>
      <c r="H1015" s="307"/>
      <c r="I1015" s="307"/>
    </row>
    <row r="1016" spans="5:9" s="306" customFormat="1" hidden="1">
      <c r="E1016" s="307"/>
      <c r="F1016" s="307"/>
      <c r="G1016" s="307"/>
      <c r="H1016" s="307"/>
      <c r="I1016" s="307"/>
    </row>
    <row r="1017" spans="5:9" s="306" customFormat="1" hidden="1">
      <c r="E1017" s="307"/>
      <c r="F1017" s="307"/>
      <c r="G1017" s="307"/>
      <c r="H1017" s="307"/>
      <c r="I1017" s="307"/>
    </row>
    <row r="1018" spans="5:9" s="306" customFormat="1" hidden="1">
      <c r="E1018" s="307"/>
      <c r="F1018" s="307"/>
      <c r="G1018" s="307"/>
      <c r="H1018" s="307"/>
      <c r="I1018" s="307"/>
    </row>
    <row r="1019" spans="5:9" s="306" customFormat="1" hidden="1">
      <c r="E1019" s="307"/>
      <c r="F1019" s="307"/>
      <c r="G1019" s="307"/>
      <c r="H1019" s="307"/>
      <c r="I1019" s="307"/>
    </row>
    <row r="1020" spans="5:9" s="306" customFormat="1" hidden="1">
      <c r="E1020" s="307"/>
      <c r="F1020" s="307"/>
      <c r="G1020" s="307"/>
      <c r="H1020" s="307"/>
      <c r="I1020" s="307"/>
    </row>
    <row r="1021" spans="5:9" s="306" customFormat="1" hidden="1">
      <c r="E1021" s="307"/>
      <c r="F1021" s="307"/>
      <c r="G1021" s="307"/>
      <c r="H1021" s="307"/>
      <c r="I1021" s="307"/>
    </row>
    <row r="1022" spans="5:9" s="306" customFormat="1" hidden="1">
      <c r="E1022" s="307"/>
      <c r="F1022" s="307"/>
      <c r="G1022" s="307"/>
      <c r="H1022" s="307"/>
      <c r="I1022" s="307"/>
    </row>
    <row r="1023" spans="5:9" s="306" customFormat="1" hidden="1">
      <c r="E1023" s="307"/>
      <c r="F1023" s="307"/>
      <c r="G1023" s="307"/>
      <c r="H1023" s="307"/>
      <c r="I1023" s="307"/>
    </row>
    <row r="1024" spans="5:9" s="306" customFormat="1" hidden="1">
      <c r="E1024" s="307"/>
      <c r="F1024" s="307"/>
      <c r="G1024" s="307"/>
      <c r="H1024" s="307"/>
      <c r="I1024" s="307"/>
    </row>
    <row r="1025" spans="5:9" s="306" customFormat="1" hidden="1">
      <c r="E1025" s="307"/>
      <c r="F1025" s="307"/>
      <c r="G1025" s="307"/>
      <c r="H1025" s="307"/>
      <c r="I1025" s="307"/>
    </row>
    <row r="1026" spans="5:9" s="306" customFormat="1" hidden="1">
      <c r="E1026" s="307"/>
      <c r="F1026" s="307"/>
      <c r="G1026" s="307"/>
      <c r="H1026" s="307"/>
      <c r="I1026" s="307"/>
    </row>
    <row r="1027" spans="5:9" s="306" customFormat="1" hidden="1">
      <c r="E1027" s="307"/>
      <c r="F1027" s="307"/>
      <c r="G1027" s="307"/>
      <c r="H1027" s="307"/>
      <c r="I1027" s="307"/>
    </row>
    <row r="1028" spans="5:9" s="306" customFormat="1" hidden="1">
      <c r="E1028" s="307"/>
      <c r="F1028" s="307"/>
      <c r="G1028" s="307"/>
      <c r="H1028" s="307"/>
      <c r="I1028" s="307"/>
    </row>
    <row r="1029" spans="5:9" s="306" customFormat="1" hidden="1">
      <c r="E1029" s="307"/>
      <c r="F1029" s="307"/>
      <c r="G1029" s="307"/>
      <c r="H1029" s="307"/>
      <c r="I1029" s="307"/>
    </row>
    <row r="1030" spans="5:9" s="306" customFormat="1" hidden="1">
      <c r="E1030" s="307"/>
      <c r="F1030" s="307"/>
      <c r="G1030" s="307"/>
      <c r="H1030" s="307"/>
      <c r="I1030" s="307"/>
    </row>
    <row r="1031" spans="5:9" s="306" customFormat="1" hidden="1">
      <c r="E1031" s="307"/>
      <c r="F1031" s="307"/>
      <c r="G1031" s="307"/>
      <c r="H1031" s="307"/>
      <c r="I1031" s="307"/>
    </row>
    <row r="1032" spans="5:9" s="306" customFormat="1" hidden="1">
      <c r="E1032" s="307"/>
      <c r="F1032" s="307"/>
      <c r="G1032" s="307"/>
      <c r="H1032" s="307"/>
      <c r="I1032" s="307"/>
    </row>
    <row r="1033" spans="5:9" s="306" customFormat="1" hidden="1">
      <c r="E1033" s="307"/>
      <c r="F1033" s="307"/>
      <c r="G1033" s="307"/>
      <c r="H1033" s="307"/>
      <c r="I1033" s="307"/>
    </row>
    <row r="1034" spans="5:9" s="306" customFormat="1" hidden="1">
      <c r="E1034" s="307"/>
      <c r="F1034" s="307"/>
      <c r="G1034" s="307"/>
      <c r="H1034" s="307"/>
      <c r="I1034" s="307"/>
    </row>
    <row r="1035" spans="5:9" s="306" customFormat="1" hidden="1">
      <c r="E1035" s="307"/>
      <c r="F1035" s="307"/>
      <c r="G1035" s="307"/>
      <c r="H1035" s="307"/>
      <c r="I1035" s="307"/>
    </row>
    <row r="1036" spans="5:9" s="306" customFormat="1" hidden="1">
      <c r="E1036" s="307"/>
      <c r="F1036" s="307"/>
      <c r="G1036" s="307"/>
      <c r="H1036" s="307"/>
      <c r="I1036" s="307"/>
    </row>
    <row r="1037" spans="5:9" s="306" customFormat="1" hidden="1">
      <c r="E1037" s="307"/>
      <c r="F1037" s="307"/>
      <c r="G1037" s="307"/>
      <c r="H1037" s="307"/>
      <c r="I1037" s="307"/>
    </row>
    <row r="1038" spans="5:9" s="306" customFormat="1" hidden="1">
      <c r="E1038" s="307"/>
      <c r="F1038" s="307"/>
      <c r="G1038" s="307"/>
      <c r="H1038" s="307"/>
      <c r="I1038" s="307"/>
    </row>
    <row r="1039" spans="5:9" s="306" customFormat="1" hidden="1">
      <c r="E1039" s="307"/>
      <c r="F1039" s="307"/>
      <c r="G1039" s="307"/>
      <c r="H1039" s="307"/>
      <c r="I1039" s="307"/>
    </row>
    <row r="1040" spans="5:9" s="306" customFormat="1" hidden="1">
      <c r="E1040" s="307"/>
      <c r="F1040" s="307"/>
      <c r="G1040" s="307"/>
      <c r="H1040" s="307"/>
      <c r="I1040" s="307"/>
    </row>
    <row r="1041" spans="5:9" s="306" customFormat="1" hidden="1">
      <c r="E1041" s="307"/>
      <c r="F1041" s="307"/>
      <c r="G1041" s="307"/>
      <c r="H1041" s="307"/>
      <c r="I1041" s="307"/>
    </row>
    <row r="1042" spans="5:9" s="306" customFormat="1" hidden="1">
      <c r="E1042" s="307"/>
      <c r="F1042" s="307"/>
      <c r="G1042" s="307"/>
      <c r="H1042" s="307"/>
      <c r="I1042" s="307"/>
    </row>
    <row r="1043" spans="5:9" s="306" customFormat="1" hidden="1">
      <c r="E1043" s="307"/>
      <c r="F1043" s="307"/>
      <c r="G1043" s="307"/>
      <c r="H1043" s="307"/>
      <c r="I1043" s="307"/>
    </row>
    <row r="1044" spans="5:9" s="306" customFormat="1" hidden="1">
      <c r="E1044" s="307"/>
      <c r="F1044" s="307"/>
      <c r="G1044" s="307"/>
      <c r="H1044" s="307"/>
      <c r="I1044" s="307"/>
    </row>
    <row r="1045" spans="5:9" s="306" customFormat="1" hidden="1">
      <c r="E1045" s="307"/>
      <c r="F1045" s="307"/>
      <c r="G1045" s="307"/>
      <c r="H1045" s="307"/>
      <c r="I1045" s="307"/>
    </row>
    <row r="1046" spans="5:9" s="306" customFormat="1" hidden="1">
      <c r="E1046" s="307"/>
      <c r="F1046" s="307"/>
      <c r="G1046" s="307"/>
      <c r="H1046" s="307"/>
      <c r="I1046" s="307"/>
    </row>
    <row r="1047" spans="5:9" s="306" customFormat="1" hidden="1">
      <c r="E1047" s="307"/>
      <c r="F1047" s="307"/>
      <c r="G1047" s="307"/>
      <c r="H1047" s="307"/>
      <c r="I1047" s="307"/>
    </row>
    <row r="1048" spans="5:9" s="306" customFormat="1" hidden="1">
      <c r="E1048" s="307"/>
      <c r="F1048" s="307"/>
      <c r="G1048" s="307"/>
      <c r="H1048" s="307"/>
      <c r="I1048" s="307"/>
    </row>
    <row r="1049" spans="5:9" s="306" customFormat="1" hidden="1">
      <c r="E1049" s="307"/>
      <c r="F1049" s="307"/>
      <c r="G1049" s="307"/>
      <c r="H1049" s="307"/>
      <c r="I1049" s="307"/>
    </row>
    <row r="1050" spans="5:9" s="306" customFormat="1" hidden="1">
      <c r="E1050" s="307"/>
      <c r="F1050" s="307"/>
      <c r="G1050" s="307"/>
      <c r="H1050" s="307"/>
      <c r="I1050" s="307"/>
    </row>
    <row r="1051" spans="5:9" s="306" customFormat="1" hidden="1">
      <c r="E1051" s="307"/>
      <c r="F1051" s="307"/>
      <c r="G1051" s="307"/>
      <c r="H1051" s="307"/>
      <c r="I1051" s="307"/>
    </row>
    <row r="1052" spans="5:9" s="306" customFormat="1" hidden="1">
      <c r="E1052" s="307"/>
      <c r="F1052" s="307"/>
      <c r="G1052" s="307"/>
      <c r="H1052" s="307"/>
      <c r="I1052" s="307"/>
    </row>
    <row r="1053" spans="5:9" s="306" customFormat="1" hidden="1">
      <c r="E1053" s="307"/>
      <c r="F1053" s="307"/>
      <c r="G1053" s="307"/>
      <c r="H1053" s="307"/>
      <c r="I1053" s="307"/>
    </row>
    <row r="1054" spans="5:9" s="306" customFormat="1" hidden="1">
      <c r="E1054" s="307"/>
      <c r="F1054" s="307"/>
      <c r="G1054" s="307"/>
      <c r="H1054" s="307"/>
      <c r="I1054" s="307"/>
    </row>
    <row r="1055" spans="5:9" s="306" customFormat="1" hidden="1">
      <c r="E1055" s="307"/>
      <c r="F1055" s="307"/>
      <c r="G1055" s="307"/>
      <c r="H1055" s="307"/>
      <c r="I1055" s="307"/>
    </row>
    <row r="1056" spans="5:9" s="306" customFormat="1" hidden="1">
      <c r="E1056" s="307"/>
      <c r="F1056" s="307"/>
      <c r="G1056" s="307"/>
      <c r="H1056" s="307"/>
      <c r="I1056" s="307"/>
    </row>
    <row r="1057" spans="5:9" s="306" customFormat="1" hidden="1">
      <c r="E1057" s="307"/>
      <c r="F1057" s="307"/>
      <c r="G1057" s="307"/>
      <c r="H1057" s="307"/>
      <c r="I1057" s="307"/>
    </row>
    <row r="1058" spans="5:9" s="306" customFormat="1" hidden="1">
      <c r="E1058" s="307"/>
      <c r="F1058" s="307"/>
      <c r="G1058" s="307"/>
      <c r="H1058" s="307"/>
      <c r="I1058" s="307"/>
    </row>
    <row r="1059" spans="5:9" s="306" customFormat="1" hidden="1">
      <c r="E1059" s="307"/>
      <c r="F1059" s="307"/>
      <c r="G1059" s="307"/>
      <c r="H1059" s="307"/>
      <c r="I1059" s="307"/>
    </row>
    <row r="1060" spans="5:9" s="306" customFormat="1" hidden="1">
      <c r="E1060" s="307"/>
      <c r="F1060" s="307"/>
      <c r="G1060" s="307"/>
      <c r="H1060" s="307"/>
      <c r="I1060" s="307"/>
    </row>
    <row r="1061" spans="5:9" s="306" customFormat="1" hidden="1">
      <c r="E1061" s="307"/>
      <c r="F1061" s="307"/>
      <c r="G1061" s="307"/>
      <c r="H1061" s="307"/>
      <c r="I1061" s="307"/>
    </row>
    <row r="1062" spans="5:9" s="306" customFormat="1" hidden="1">
      <c r="E1062" s="307"/>
      <c r="F1062" s="307"/>
      <c r="G1062" s="307"/>
      <c r="H1062" s="307"/>
      <c r="I1062" s="307"/>
    </row>
    <row r="1063" spans="5:9" s="306" customFormat="1" hidden="1">
      <c r="E1063" s="307"/>
      <c r="F1063" s="307"/>
      <c r="G1063" s="307"/>
      <c r="H1063" s="307"/>
      <c r="I1063" s="307"/>
    </row>
    <row r="1064" spans="5:9" s="306" customFormat="1" hidden="1">
      <c r="E1064" s="307"/>
      <c r="F1064" s="307"/>
      <c r="G1064" s="307"/>
      <c r="H1064" s="307"/>
      <c r="I1064" s="307"/>
    </row>
    <row r="1065" spans="5:9" s="306" customFormat="1" hidden="1">
      <c r="E1065" s="307"/>
      <c r="F1065" s="307"/>
      <c r="G1065" s="307"/>
      <c r="H1065" s="307"/>
      <c r="I1065" s="307"/>
    </row>
    <row r="1066" spans="5:9" s="306" customFormat="1" hidden="1">
      <c r="E1066" s="307"/>
      <c r="F1066" s="307"/>
      <c r="G1066" s="307"/>
      <c r="H1066" s="307"/>
      <c r="I1066" s="307"/>
    </row>
    <row r="1067" spans="5:9" s="306" customFormat="1" hidden="1">
      <c r="E1067" s="307"/>
      <c r="F1067" s="307"/>
      <c r="G1067" s="307"/>
      <c r="H1067" s="307"/>
      <c r="I1067" s="307"/>
    </row>
    <row r="1068" spans="5:9" s="306" customFormat="1" hidden="1">
      <c r="E1068" s="307"/>
      <c r="F1068" s="307"/>
      <c r="G1068" s="307"/>
      <c r="H1068" s="307"/>
      <c r="I1068" s="307"/>
    </row>
    <row r="1069" spans="5:9" s="306" customFormat="1" hidden="1">
      <c r="E1069" s="307"/>
      <c r="F1069" s="307"/>
      <c r="G1069" s="307"/>
      <c r="H1069" s="307"/>
      <c r="I1069" s="307"/>
    </row>
    <row r="1070" spans="5:9" s="306" customFormat="1" hidden="1">
      <c r="E1070" s="307"/>
      <c r="F1070" s="307"/>
      <c r="G1070" s="307"/>
      <c r="H1070" s="307"/>
      <c r="I1070" s="307"/>
    </row>
    <row r="1071" spans="5:9" s="306" customFormat="1" hidden="1">
      <c r="E1071" s="307"/>
      <c r="F1071" s="307"/>
      <c r="G1071" s="307"/>
      <c r="H1071" s="307"/>
      <c r="I1071" s="307"/>
    </row>
    <row r="1072" spans="5:9" s="306" customFormat="1" hidden="1">
      <c r="E1072" s="307"/>
      <c r="F1072" s="307"/>
      <c r="G1072" s="307"/>
      <c r="H1072" s="307"/>
      <c r="I1072" s="307"/>
    </row>
    <row r="1073" spans="5:9" s="306" customFormat="1" hidden="1">
      <c r="E1073" s="307"/>
      <c r="F1073" s="307"/>
      <c r="G1073" s="307"/>
      <c r="H1073" s="307"/>
      <c r="I1073" s="307"/>
    </row>
    <row r="1074" spans="5:9" s="306" customFormat="1" hidden="1">
      <c r="E1074" s="307"/>
      <c r="F1074" s="307"/>
      <c r="G1074" s="307"/>
      <c r="H1074" s="307"/>
      <c r="I1074" s="307"/>
    </row>
    <row r="1075" spans="5:9" s="306" customFormat="1" hidden="1">
      <c r="E1075" s="307"/>
      <c r="F1075" s="307"/>
      <c r="G1075" s="307"/>
      <c r="H1075" s="307"/>
      <c r="I1075" s="307"/>
    </row>
    <row r="1076" spans="5:9" s="306" customFormat="1" hidden="1">
      <c r="E1076" s="307"/>
      <c r="F1076" s="307"/>
      <c r="G1076" s="307"/>
      <c r="H1076" s="307"/>
      <c r="I1076" s="307"/>
    </row>
    <row r="1077" spans="5:9" s="306" customFormat="1" hidden="1">
      <c r="E1077" s="307"/>
      <c r="F1077" s="307"/>
      <c r="G1077" s="307"/>
      <c r="H1077" s="307"/>
      <c r="I1077" s="307"/>
    </row>
    <row r="1078" spans="5:9" s="306" customFormat="1" hidden="1">
      <c r="E1078" s="307"/>
      <c r="F1078" s="307"/>
      <c r="G1078" s="307"/>
      <c r="H1078" s="307"/>
      <c r="I1078" s="307"/>
    </row>
    <row r="1079" spans="5:9" s="306" customFormat="1" hidden="1">
      <c r="E1079" s="307"/>
      <c r="F1079" s="307"/>
      <c r="G1079" s="307"/>
      <c r="H1079" s="307"/>
      <c r="I1079" s="307"/>
    </row>
    <row r="1080" spans="5:9" s="306" customFormat="1" hidden="1">
      <c r="E1080" s="307"/>
      <c r="F1080" s="307"/>
      <c r="G1080" s="307"/>
      <c r="H1080" s="307"/>
      <c r="I1080" s="307"/>
    </row>
    <row r="1081" spans="5:9" s="306" customFormat="1" hidden="1">
      <c r="E1081" s="307"/>
      <c r="F1081" s="307"/>
      <c r="G1081" s="307"/>
      <c r="H1081" s="307"/>
      <c r="I1081" s="307"/>
    </row>
    <row r="1082" spans="5:9" s="306" customFormat="1" hidden="1">
      <c r="E1082" s="307"/>
      <c r="F1082" s="307"/>
      <c r="G1082" s="307"/>
      <c r="H1082" s="307"/>
      <c r="I1082" s="307"/>
    </row>
    <row r="1083" spans="5:9" s="306" customFormat="1" hidden="1">
      <c r="E1083" s="307"/>
      <c r="F1083" s="307"/>
      <c r="G1083" s="307"/>
      <c r="H1083" s="307"/>
      <c r="I1083" s="307"/>
    </row>
    <row r="1084" spans="5:9" s="306" customFormat="1" hidden="1">
      <c r="E1084" s="307"/>
      <c r="F1084" s="307"/>
      <c r="G1084" s="307"/>
      <c r="H1084" s="307"/>
      <c r="I1084" s="307"/>
    </row>
    <row r="1085" spans="5:9" s="306" customFormat="1" hidden="1">
      <c r="E1085" s="307"/>
      <c r="F1085" s="307"/>
      <c r="G1085" s="307"/>
      <c r="H1085" s="307"/>
      <c r="I1085" s="307"/>
    </row>
    <row r="1086" spans="5:9" s="306" customFormat="1" hidden="1">
      <c r="E1086" s="307"/>
      <c r="F1086" s="307"/>
      <c r="G1086" s="307"/>
      <c r="H1086" s="307"/>
      <c r="I1086" s="307"/>
    </row>
    <row r="1087" spans="5:9" s="306" customFormat="1" hidden="1">
      <c r="E1087" s="307"/>
      <c r="F1087" s="307"/>
      <c r="G1087" s="307"/>
      <c r="H1087" s="307"/>
      <c r="I1087" s="307"/>
    </row>
    <row r="1088" spans="5:9" s="306" customFormat="1" hidden="1">
      <c r="E1088" s="307"/>
      <c r="F1088" s="307"/>
      <c r="G1088" s="307"/>
      <c r="H1088" s="307"/>
      <c r="I1088" s="307"/>
    </row>
    <row r="1089" spans="5:9" s="306" customFormat="1" hidden="1">
      <c r="E1089" s="307"/>
      <c r="F1089" s="307"/>
      <c r="G1089" s="307"/>
      <c r="H1089" s="307"/>
      <c r="I1089" s="307"/>
    </row>
    <row r="1090" spans="5:9" s="306" customFormat="1" hidden="1">
      <c r="E1090" s="307"/>
      <c r="F1090" s="307"/>
      <c r="G1090" s="307"/>
      <c r="H1090" s="307"/>
      <c r="I1090" s="307"/>
    </row>
    <row r="1091" spans="5:9" s="306" customFormat="1" hidden="1">
      <c r="E1091" s="307"/>
      <c r="F1091" s="307"/>
      <c r="G1091" s="307"/>
      <c r="H1091" s="307"/>
      <c r="I1091" s="307"/>
    </row>
    <row r="1092" spans="5:9" s="306" customFormat="1" hidden="1">
      <c r="E1092" s="307"/>
      <c r="F1092" s="307"/>
      <c r="G1092" s="307"/>
      <c r="H1092" s="307"/>
      <c r="I1092" s="307"/>
    </row>
    <row r="1093" spans="5:9" s="306" customFormat="1" hidden="1">
      <c r="E1093" s="307"/>
      <c r="F1093" s="307"/>
      <c r="G1093" s="307"/>
      <c r="H1093" s="307"/>
      <c r="I1093" s="307"/>
    </row>
    <row r="1094" spans="5:9" s="306" customFormat="1" hidden="1">
      <c r="E1094" s="307"/>
      <c r="F1094" s="307"/>
      <c r="G1094" s="307"/>
      <c r="H1094" s="307"/>
      <c r="I1094" s="307"/>
    </row>
    <row r="1095" spans="5:9" s="306" customFormat="1" hidden="1">
      <c r="E1095" s="307"/>
      <c r="F1095" s="307"/>
      <c r="G1095" s="307"/>
      <c r="H1095" s="307"/>
      <c r="I1095" s="307"/>
    </row>
    <row r="1096" spans="5:9" s="306" customFormat="1" hidden="1">
      <c r="E1096" s="307"/>
      <c r="F1096" s="307"/>
      <c r="G1096" s="307"/>
      <c r="H1096" s="307"/>
      <c r="I1096" s="307"/>
    </row>
    <row r="1097" spans="5:9" s="306" customFormat="1" hidden="1">
      <c r="E1097" s="307"/>
      <c r="F1097" s="307"/>
      <c r="G1097" s="307"/>
      <c r="H1097" s="307"/>
      <c r="I1097" s="307"/>
    </row>
    <row r="1098" spans="5:9" s="306" customFormat="1" hidden="1">
      <c r="E1098" s="307"/>
      <c r="F1098" s="307"/>
      <c r="G1098" s="307"/>
      <c r="H1098" s="307"/>
      <c r="I1098" s="307"/>
    </row>
    <row r="1099" spans="5:9" s="306" customFormat="1" hidden="1">
      <c r="E1099" s="307"/>
      <c r="F1099" s="307"/>
      <c r="G1099" s="307"/>
      <c r="H1099" s="307"/>
      <c r="I1099" s="307"/>
    </row>
    <row r="1100" spans="5:9" s="306" customFormat="1" hidden="1">
      <c r="E1100" s="307"/>
      <c r="F1100" s="307"/>
      <c r="G1100" s="307"/>
      <c r="H1100" s="307"/>
      <c r="I1100" s="307"/>
    </row>
    <row r="1101" spans="5:9" s="306" customFormat="1" hidden="1">
      <c r="E1101" s="307"/>
      <c r="F1101" s="307"/>
      <c r="G1101" s="307"/>
      <c r="H1101" s="307"/>
      <c r="I1101" s="307"/>
    </row>
    <row r="1102" spans="5:9" s="306" customFormat="1" hidden="1">
      <c r="E1102" s="307"/>
      <c r="F1102" s="307"/>
      <c r="G1102" s="307"/>
      <c r="H1102" s="307"/>
      <c r="I1102" s="307"/>
    </row>
    <row r="1103" spans="5:9" s="306" customFormat="1" hidden="1">
      <c r="E1103" s="307"/>
      <c r="F1103" s="307"/>
      <c r="G1103" s="307"/>
      <c r="H1103" s="307"/>
      <c r="I1103" s="307"/>
    </row>
    <row r="1104" spans="5:9" s="306" customFormat="1" hidden="1">
      <c r="E1104" s="307"/>
      <c r="F1104" s="307"/>
      <c r="G1104" s="307"/>
      <c r="H1104" s="307"/>
      <c r="I1104" s="307"/>
    </row>
    <row r="1105" spans="5:9" s="306" customFormat="1" hidden="1">
      <c r="E1105" s="307"/>
      <c r="F1105" s="307"/>
      <c r="G1105" s="307"/>
      <c r="H1105" s="307"/>
      <c r="I1105" s="307"/>
    </row>
    <row r="1106" spans="5:9" s="306" customFormat="1" hidden="1">
      <c r="E1106" s="307"/>
      <c r="F1106" s="307"/>
      <c r="G1106" s="307"/>
      <c r="H1106" s="307"/>
      <c r="I1106" s="307"/>
    </row>
    <row r="1107" spans="5:9" s="306" customFormat="1" hidden="1">
      <c r="E1107" s="307"/>
      <c r="F1107" s="307"/>
      <c r="G1107" s="307"/>
      <c r="H1107" s="307"/>
      <c r="I1107" s="307"/>
    </row>
    <row r="1108" spans="5:9" s="306" customFormat="1" hidden="1">
      <c r="E1108" s="307"/>
      <c r="F1108" s="307"/>
      <c r="G1108" s="307"/>
      <c r="H1108" s="307"/>
      <c r="I1108" s="307"/>
    </row>
    <row r="1109" spans="5:9" s="306" customFormat="1" hidden="1">
      <c r="E1109" s="307"/>
      <c r="F1109" s="307"/>
      <c r="G1109" s="307"/>
      <c r="H1109" s="307"/>
      <c r="I1109" s="307"/>
    </row>
    <row r="1110" spans="5:9" s="306" customFormat="1" hidden="1">
      <c r="E1110" s="307"/>
      <c r="F1110" s="307"/>
      <c r="G1110" s="307"/>
      <c r="H1110" s="307"/>
      <c r="I1110" s="307"/>
    </row>
    <row r="1111" spans="5:9" s="306" customFormat="1" hidden="1">
      <c r="E1111" s="307"/>
      <c r="F1111" s="307"/>
      <c r="G1111" s="307"/>
      <c r="H1111" s="307"/>
      <c r="I1111" s="307"/>
    </row>
    <row r="1112" spans="5:9" s="306" customFormat="1" hidden="1">
      <c r="E1112" s="307"/>
      <c r="F1112" s="307"/>
      <c r="G1112" s="307"/>
      <c r="H1112" s="307"/>
      <c r="I1112" s="307"/>
    </row>
    <row r="1113" spans="5:9" s="306" customFormat="1" hidden="1">
      <c r="E1113" s="307"/>
      <c r="F1113" s="307"/>
      <c r="G1113" s="307"/>
      <c r="H1113" s="307"/>
      <c r="I1113" s="307"/>
    </row>
    <row r="1114" spans="5:9" s="306" customFormat="1" hidden="1">
      <c r="E1114" s="307"/>
      <c r="F1114" s="307"/>
      <c r="G1114" s="307"/>
      <c r="H1114" s="307"/>
      <c r="I1114" s="307"/>
    </row>
    <row r="1115" spans="5:9" s="306" customFormat="1" hidden="1">
      <c r="E1115" s="307"/>
      <c r="F1115" s="307"/>
      <c r="G1115" s="307"/>
      <c r="H1115" s="307"/>
      <c r="I1115" s="307"/>
    </row>
    <row r="1116" spans="5:9" s="306" customFormat="1" hidden="1">
      <c r="E1116" s="307"/>
      <c r="F1116" s="307"/>
      <c r="G1116" s="307"/>
      <c r="H1116" s="307"/>
      <c r="I1116" s="307"/>
    </row>
    <row r="1117" spans="5:9" s="306" customFormat="1" hidden="1">
      <c r="E1117" s="307"/>
      <c r="F1117" s="307"/>
      <c r="G1117" s="307"/>
      <c r="H1117" s="307"/>
      <c r="I1117" s="307"/>
    </row>
    <row r="1118" spans="5:9" s="306" customFormat="1" hidden="1">
      <c r="E1118" s="307"/>
      <c r="F1118" s="307"/>
      <c r="G1118" s="307"/>
      <c r="H1118" s="307"/>
      <c r="I1118" s="307"/>
    </row>
    <row r="1119" spans="5:9" s="306" customFormat="1" hidden="1">
      <c r="E1119" s="307"/>
      <c r="F1119" s="307"/>
      <c r="G1119" s="307"/>
      <c r="H1119" s="307"/>
      <c r="I1119" s="307"/>
    </row>
    <row r="1120" spans="5:9" s="306" customFormat="1" hidden="1">
      <c r="E1120" s="307"/>
      <c r="F1120" s="307"/>
      <c r="G1120" s="307"/>
      <c r="H1120" s="307"/>
      <c r="I1120" s="307"/>
    </row>
    <row r="1121" spans="5:9" s="306" customFormat="1" hidden="1">
      <c r="E1121" s="307"/>
      <c r="F1121" s="307"/>
      <c r="G1121" s="307"/>
      <c r="H1121" s="307"/>
      <c r="I1121" s="307"/>
    </row>
    <row r="1122" spans="5:9" s="306" customFormat="1" hidden="1">
      <c r="E1122" s="307"/>
      <c r="F1122" s="307"/>
      <c r="G1122" s="307"/>
      <c r="H1122" s="307"/>
      <c r="I1122" s="307"/>
    </row>
    <row r="1123" spans="5:9" s="306" customFormat="1" hidden="1">
      <c r="E1123" s="307"/>
      <c r="F1123" s="307"/>
      <c r="G1123" s="307"/>
      <c r="H1123" s="307"/>
      <c r="I1123" s="307"/>
    </row>
    <row r="1124" spans="5:9" s="306" customFormat="1" hidden="1">
      <c r="E1124" s="307"/>
      <c r="F1124" s="307"/>
      <c r="G1124" s="307"/>
      <c r="H1124" s="307"/>
      <c r="I1124" s="307"/>
    </row>
    <row r="1125" spans="5:9" s="306" customFormat="1" hidden="1">
      <c r="E1125" s="307"/>
      <c r="F1125" s="307"/>
      <c r="G1125" s="307"/>
      <c r="H1125" s="307"/>
      <c r="I1125" s="307"/>
    </row>
    <row r="1126" spans="5:9" s="306" customFormat="1" hidden="1">
      <c r="E1126" s="307"/>
      <c r="F1126" s="307"/>
      <c r="G1126" s="307"/>
      <c r="H1126" s="307"/>
      <c r="I1126" s="307"/>
    </row>
    <row r="1127" spans="5:9" s="306" customFormat="1" hidden="1">
      <c r="E1127" s="307"/>
      <c r="F1127" s="307"/>
      <c r="G1127" s="307"/>
      <c r="H1127" s="307"/>
      <c r="I1127" s="307"/>
    </row>
    <row r="1128" spans="5:9" s="306" customFormat="1" hidden="1">
      <c r="E1128" s="307"/>
      <c r="F1128" s="307"/>
      <c r="G1128" s="307"/>
      <c r="H1128" s="307"/>
      <c r="I1128" s="307"/>
    </row>
    <row r="1129" spans="5:9" s="306" customFormat="1" hidden="1">
      <c r="E1129" s="307"/>
      <c r="F1129" s="307"/>
      <c r="G1129" s="307"/>
      <c r="H1129" s="307"/>
      <c r="I1129" s="307"/>
    </row>
    <row r="1130" spans="5:9" s="306" customFormat="1" hidden="1">
      <c r="E1130" s="307"/>
      <c r="F1130" s="307"/>
      <c r="G1130" s="307"/>
      <c r="H1130" s="307"/>
      <c r="I1130" s="307"/>
    </row>
    <row r="1131" spans="5:9" s="306" customFormat="1" hidden="1">
      <c r="E1131" s="307"/>
      <c r="F1131" s="307"/>
      <c r="G1131" s="307"/>
      <c r="H1131" s="307"/>
      <c r="I1131" s="307"/>
    </row>
    <row r="1132" spans="5:9" s="306" customFormat="1" hidden="1">
      <c r="E1132" s="307"/>
      <c r="F1132" s="307"/>
      <c r="G1132" s="307"/>
      <c r="H1132" s="307"/>
      <c r="I1132" s="307"/>
    </row>
    <row r="1133" spans="5:9" s="306" customFormat="1" hidden="1">
      <c r="E1133" s="307"/>
      <c r="F1133" s="307"/>
      <c r="G1133" s="307"/>
      <c r="H1133" s="307"/>
      <c r="I1133" s="307"/>
    </row>
    <row r="1134" spans="5:9" s="306" customFormat="1" hidden="1">
      <c r="E1134" s="307"/>
      <c r="F1134" s="307"/>
      <c r="G1134" s="307"/>
      <c r="H1134" s="307"/>
      <c r="I1134" s="307"/>
    </row>
    <row r="1135" spans="5:9" s="306" customFormat="1" hidden="1">
      <c r="E1135" s="307"/>
      <c r="F1135" s="307"/>
      <c r="G1135" s="307"/>
      <c r="H1135" s="307"/>
      <c r="I1135" s="307"/>
    </row>
    <row r="1136" spans="5:9" s="306" customFormat="1" hidden="1">
      <c r="E1136" s="307"/>
      <c r="F1136" s="307"/>
      <c r="G1136" s="307"/>
      <c r="H1136" s="307"/>
      <c r="I1136" s="307"/>
    </row>
    <row r="1137" spans="5:9" s="306" customFormat="1" hidden="1">
      <c r="E1137" s="307"/>
      <c r="F1137" s="307"/>
      <c r="G1137" s="307"/>
      <c r="H1137" s="307"/>
      <c r="I1137" s="307"/>
    </row>
    <row r="1138" spans="5:9" s="306" customFormat="1" hidden="1">
      <c r="E1138" s="307"/>
      <c r="F1138" s="307"/>
      <c r="G1138" s="307"/>
      <c r="H1138" s="307"/>
      <c r="I1138" s="307"/>
    </row>
    <row r="1139" spans="5:9" s="306" customFormat="1" hidden="1">
      <c r="E1139" s="307"/>
      <c r="F1139" s="307"/>
      <c r="G1139" s="307"/>
      <c r="H1139" s="307"/>
      <c r="I1139" s="307"/>
    </row>
    <row r="1140" spans="5:9" s="306" customFormat="1" hidden="1">
      <c r="E1140" s="307"/>
      <c r="F1140" s="307"/>
      <c r="G1140" s="307"/>
      <c r="H1140" s="307"/>
      <c r="I1140" s="307"/>
    </row>
    <row r="1141" spans="5:9" s="306" customFormat="1" hidden="1">
      <c r="E1141" s="307"/>
      <c r="F1141" s="307"/>
      <c r="G1141" s="307"/>
      <c r="H1141" s="307"/>
      <c r="I1141" s="307"/>
    </row>
    <row r="1142" spans="5:9" s="306" customFormat="1" hidden="1">
      <c r="E1142" s="307"/>
      <c r="F1142" s="307"/>
      <c r="G1142" s="307"/>
      <c r="H1142" s="307"/>
      <c r="I1142" s="307"/>
    </row>
    <row r="1143" spans="5:9" s="306" customFormat="1" hidden="1">
      <c r="E1143" s="307"/>
      <c r="F1143" s="307"/>
      <c r="G1143" s="307"/>
      <c r="H1143" s="307"/>
      <c r="I1143" s="307"/>
    </row>
    <row r="1144" spans="5:9" s="306" customFormat="1" hidden="1">
      <c r="E1144" s="307"/>
      <c r="F1144" s="307"/>
      <c r="G1144" s="307"/>
      <c r="H1144" s="307"/>
      <c r="I1144" s="307"/>
    </row>
    <row r="1145" spans="5:9" s="306" customFormat="1" hidden="1">
      <c r="E1145" s="307"/>
      <c r="F1145" s="307"/>
      <c r="G1145" s="307"/>
      <c r="H1145" s="307"/>
      <c r="I1145" s="307"/>
    </row>
    <row r="1146" spans="5:9" s="306" customFormat="1" hidden="1">
      <c r="E1146" s="307"/>
      <c r="F1146" s="307"/>
      <c r="G1146" s="307"/>
      <c r="H1146" s="307"/>
      <c r="I1146" s="307"/>
    </row>
    <row r="1147" spans="5:9" s="306" customFormat="1" hidden="1">
      <c r="E1147" s="307"/>
      <c r="F1147" s="307"/>
      <c r="G1147" s="307"/>
      <c r="H1147" s="307"/>
      <c r="I1147" s="307"/>
    </row>
    <row r="1148" spans="5:9" s="306" customFormat="1" hidden="1">
      <c r="E1148" s="307"/>
      <c r="F1148" s="307"/>
      <c r="G1148" s="307"/>
      <c r="H1148" s="307"/>
      <c r="I1148" s="307"/>
    </row>
    <row r="1149" spans="5:9" s="306" customFormat="1" hidden="1">
      <c r="E1149" s="307"/>
      <c r="F1149" s="307"/>
      <c r="G1149" s="307"/>
      <c r="H1149" s="307"/>
      <c r="I1149" s="307"/>
    </row>
    <row r="1150" spans="5:9" s="306" customFormat="1" hidden="1">
      <c r="E1150" s="307"/>
      <c r="F1150" s="307"/>
      <c r="G1150" s="307"/>
      <c r="H1150" s="307"/>
      <c r="I1150" s="307"/>
    </row>
    <row r="1151" spans="5:9" s="306" customFormat="1" hidden="1">
      <c r="E1151" s="307"/>
      <c r="F1151" s="307"/>
      <c r="G1151" s="307"/>
      <c r="H1151" s="307"/>
      <c r="I1151" s="307"/>
    </row>
    <row r="1152" spans="5:9" s="306" customFormat="1" hidden="1">
      <c r="E1152" s="307"/>
      <c r="F1152" s="307"/>
      <c r="G1152" s="307"/>
      <c r="H1152" s="307"/>
      <c r="I1152" s="307"/>
    </row>
    <row r="1153" spans="5:9" s="306" customFormat="1" hidden="1">
      <c r="E1153" s="307"/>
      <c r="F1153" s="307"/>
      <c r="G1153" s="307"/>
      <c r="H1153" s="307"/>
      <c r="I1153" s="307"/>
    </row>
    <row r="1154" spans="5:9" s="306" customFormat="1" hidden="1">
      <c r="E1154" s="307"/>
      <c r="F1154" s="307"/>
      <c r="G1154" s="307"/>
      <c r="H1154" s="307"/>
      <c r="I1154" s="307"/>
    </row>
    <row r="1155" spans="5:9" s="306" customFormat="1" hidden="1">
      <c r="E1155" s="307"/>
      <c r="F1155" s="307"/>
      <c r="G1155" s="307"/>
      <c r="H1155" s="307"/>
      <c r="I1155" s="307"/>
    </row>
    <row r="1156" spans="5:9" s="306" customFormat="1" hidden="1">
      <c r="E1156" s="307"/>
      <c r="F1156" s="307"/>
      <c r="G1156" s="307"/>
      <c r="H1156" s="307"/>
      <c r="I1156" s="307"/>
    </row>
    <row r="1157" spans="5:9" s="306" customFormat="1" hidden="1">
      <c r="E1157" s="307"/>
      <c r="F1157" s="307"/>
      <c r="G1157" s="307"/>
      <c r="H1157" s="307"/>
      <c r="I1157" s="307"/>
    </row>
    <row r="1158" spans="5:9" s="306" customFormat="1" hidden="1">
      <c r="E1158" s="307"/>
      <c r="F1158" s="307"/>
      <c r="G1158" s="307"/>
      <c r="H1158" s="307"/>
      <c r="I1158" s="307"/>
    </row>
    <row r="1159" spans="5:9" s="306" customFormat="1" hidden="1">
      <c r="E1159" s="307"/>
      <c r="F1159" s="307"/>
      <c r="G1159" s="307"/>
      <c r="H1159" s="307"/>
      <c r="I1159" s="307"/>
    </row>
    <row r="1160" spans="5:9" s="306" customFormat="1" hidden="1">
      <c r="E1160" s="307"/>
      <c r="F1160" s="307"/>
      <c r="G1160" s="307"/>
      <c r="H1160" s="307"/>
      <c r="I1160" s="307"/>
    </row>
    <row r="1161" spans="5:9" s="306" customFormat="1" hidden="1">
      <c r="E1161" s="307"/>
      <c r="F1161" s="307"/>
      <c r="G1161" s="307"/>
      <c r="H1161" s="307"/>
      <c r="I1161" s="307"/>
    </row>
    <row r="1162" spans="5:9" s="306" customFormat="1" hidden="1">
      <c r="E1162" s="307"/>
      <c r="F1162" s="307"/>
      <c r="G1162" s="307"/>
      <c r="H1162" s="307"/>
      <c r="I1162" s="307"/>
    </row>
    <row r="1163" spans="5:9" s="306" customFormat="1" hidden="1">
      <c r="E1163" s="307"/>
      <c r="F1163" s="307"/>
      <c r="G1163" s="307"/>
      <c r="H1163" s="307"/>
      <c r="I1163" s="307"/>
    </row>
    <row r="1164" spans="5:9" s="306" customFormat="1" hidden="1">
      <c r="E1164" s="307"/>
      <c r="F1164" s="307"/>
      <c r="G1164" s="307"/>
      <c r="H1164" s="307"/>
      <c r="I1164" s="307"/>
    </row>
    <row r="1165" spans="5:9" s="306" customFormat="1" hidden="1">
      <c r="E1165" s="307"/>
      <c r="F1165" s="307"/>
      <c r="G1165" s="307"/>
      <c r="H1165" s="307"/>
      <c r="I1165" s="307"/>
    </row>
    <row r="1166" spans="5:9" s="306" customFormat="1" hidden="1">
      <c r="E1166" s="307"/>
      <c r="F1166" s="307"/>
      <c r="G1166" s="307"/>
      <c r="H1166" s="307"/>
      <c r="I1166" s="307"/>
    </row>
    <row r="1167" spans="5:9" s="306" customFormat="1" hidden="1">
      <c r="E1167" s="307"/>
      <c r="F1167" s="307"/>
      <c r="G1167" s="307"/>
      <c r="H1167" s="307"/>
      <c r="I1167" s="307"/>
    </row>
    <row r="1168" spans="5:9" s="306" customFormat="1" hidden="1">
      <c r="E1168" s="307"/>
      <c r="F1168" s="307"/>
      <c r="G1168" s="307"/>
      <c r="H1168" s="307"/>
      <c r="I1168" s="307"/>
    </row>
    <row r="1169" spans="5:9" s="306" customFormat="1" hidden="1">
      <c r="E1169" s="307"/>
      <c r="F1169" s="307"/>
      <c r="G1169" s="307"/>
      <c r="H1169" s="307"/>
      <c r="I1169" s="307"/>
    </row>
    <row r="1170" spans="5:9" s="306" customFormat="1" hidden="1">
      <c r="E1170" s="307"/>
      <c r="F1170" s="307"/>
      <c r="G1170" s="307"/>
      <c r="H1170" s="307"/>
      <c r="I1170" s="307"/>
    </row>
    <row r="1171" spans="5:9" s="306" customFormat="1" hidden="1">
      <c r="E1171" s="307"/>
      <c r="F1171" s="307"/>
      <c r="G1171" s="307"/>
      <c r="H1171" s="307"/>
      <c r="I1171" s="307"/>
    </row>
    <row r="1172" spans="5:9" s="306" customFormat="1" hidden="1">
      <c r="E1172" s="307"/>
      <c r="F1172" s="307"/>
      <c r="G1172" s="307"/>
      <c r="H1172" s="307"/>
      <c r="I1172" s="307"/>
    </row>
    <row r="1173" spans="5:9" s="306" customFormat="1" hidden="1">
      <c r="E1173" s="307"/>
      <c r="F1173" s="307"/>
      <c r="G1173" s="307"/>
      <c r="H1173" s="307"/>
      <c r="I1173" s="307"/>
    </row>
    <row r="1174" spans="5:9" s="306" customFormat="1" hidden="1">
      <c r="E1174" s="307"/>
      <c r="F1174" s="307"/>
      <c r="G1174" s="307"/>
      <c r="H1174" s="307"/>
      <c r="I1174" s="307"/>
    </row>
    <row r="1175" spans="5:9" s="306" customFormat="1" hidden="1">
      <c r="E1175" s="307"/>
      <c r="F1175" s="307"/>
      <c r="G1175" s="307"/>
      <c r="H1175" s="307"/>
      <c r="I1175" s="307"/>
    </row>
    <row r="1176" spans="5:9" s="306" customFormat="1" hidden="1">
      <c r="E1176" s="307"/>
      <c r="F1176" s="307"/>
      <c r="G1176" s="307"/>
      <c r="H1176" s="307"/>
      <c r="I1176" s="307"/>
    </row>
    <row r="1177" spans="5:9" s="306" customFormat="1" hidden="1">
      <c r="E1177" s="307"/>
      <c r="F1177" s="307"/>
      <c r="G1177" s="307"/>
      <c r="H1177" s="307"/>
      <c r="I1177" s="307"/>
    </row>
    <row r="1178" spans="5:9" s="306" customFormat="1" hidden="1">
      <c r="E1178" s="307"/>
      <c r="F1178" s="307"/>
      <c r="G1178" s="307"/>
      <c r="H1178" s="307"/>
      <c r="I1178" s="307"/>
    </row>
    <row r="1179" spans="5:9" s="306" customFormat="1" hidden="1">
      <c r="E1179" s="307"/>
      <c r="F1179" s="307"/>
      <c r="G1179" s="307"/>
      <c r="H1179" s="307"/>
      <c r="I1179" s="307"/>
    </row>
    <row r="1180" spans="5:9" s="306" customFormat="1" hidden="1">
      <c r="E1180" s="307"/>
      <c r="F1180" s="307"/>
      <c r="G1180" s="307"/>
      <c r="H1180" s="307"/>
      <c r="I1180" s="307"/>
    </row>
    <row r="1181" spans="5:9" s="306" customFormat="1" hidden="1">
      <c r="E1181" s="307"/>
      <c r="F1181" s="307"/>
      <c r="G1181" s="307"/>
      <c r="H1181" s="307"/>
      <c r="I1181" s="307"/>
    </row>
    <row r="1182" spans="5:9" s="306" customFormat="1" hidden="1">
      <c r="E1182" s="307"/>
      <c r="F1182" s="307"/>
      <c r="G1182" s="307"/>
      <c r="H1182" s="307"/>
      <c r="I1182" s="307"/>
    </row>
    <row r="1183" spans="5:9" s="306" customFormat="1" hidden="1">
      <c r="E1183" s="307"/>
      <c r="F1183" s="307"/>
      <c r="G1183" s="307"/>
      <c r="H1183" s="307"/>
      <c r="I1183" s="307"/>
    </row>
    <row r="1184" spans="5:9" s="306" customFormat="1" hidden="1">
      <c r="E1184" s="307"/>
      <c r="F1184" s="307"/>
      <c r="G1184" s="307"/>
      <c r="H1184" s="307"/>
      <c r="I1184" s="307"/>
    </row>
    <row r="1185" spans="5:9" s="306" customFormat="1" hidden="1">
      <c r="E1185" s="307"/>
      <c r="F1185" s="307"/>
      <c r="G1185" s="307"/>
      <c r="H1185" s="307"/>
      <c r="I1185" s="307"/>
    </row>
    <row r="1186" spans="5:9" s="306" customFormat="1" hidden="1">
      <c r="E1186" s="307"/>
      <c r="F1186" s="307"/>
      <c r="G1186" s="307"/>
      <c r="H1186" s="307"/>
      <c r="I1186" s="307"/>
    </row>
    <row r="1187" spans="5:9" s="306" customFormat="1" hidden="1">
      <c r="E1187" s="307"/>
      <c r="F1187" s="307"/>
      <c r="G1187" s="307"/>
      <c r="H1187" s="307"/>
      <c r="I1187" s="307"/>
    </row>
    <row r="1188" spans="5:9" s="306" customFormat="1" hidden="1">
      <c r="E1188" s="307"/>
      <c r="F1188" s="307"/>
      <c r="G1188" s="307"/>
      <c r="H1188" s="307"/>
      <c r="I1188" s="307"/>
    </row>
    <row r="1189" spans="5:9" s="306" customFormat="1" hidden="1">
      <c r="E1189" s="307"/>
      <c r="F1189" s="307"/>
      <c r="G1189" s="307"/>
      <c r="H1189" s="307"/>
      <c r="I1189" s="307"/>
    </row>
    <row r="1190" spans="5:9" s="306" customFormat="1" hidden="1">
      <c r="E1190" s="307"/>
      <c r="F1190" s="307"/>
      <c r="G1190" s="307"/>
      <c r="H1190" s="307"/>
      <c r="I1190" s="307"/>
    </row>
    <row r="1191" spans="5:9" s="306" customFormat="1" hidden="1">
      <c r="E1191" s="307"/>
      <c r="F1191" s="307"/>
      <c r="G1191" s="307"/>
      <c r="H1191" s="307"/>
      <c r="I1191" s="307"/>
    </row>
    <row r="1192" spans="5:9" s="306" customFormat="1" hidden="1">
      <c r="E1192" s="307"/>
      <c r="F1192" s="307"/>
      <c r="G1192" s="307"/>
      <c r="H1192" s="307"/>
      <c r="I1192" s="307"/>
    </row>
    <row r="1193" spans="5:9" s="306" customFormat="1" hidden="1">
      <c r="E1193" s="307"/>
      <c r="F1193" s="307"/>
      <c r="G1193" s="307"/>
      <c r="H1193" s="307"/>
      <c r="I1193" s="307"/>
    </row>
    <row r="1194" spans="5:9" s="306" customFormat="1" hidden="1">
      <c r="E1194" s="307"/>
      <c r="F1194" s="307"/>
      <c r="G1194" s="307"/>
      <c r="H1194" s="307"/>
      <c r="I1194" s="307"/>
    </row>
    <row r="1195" spans="5:9" s="306" customFormat="1" hidden="1">
      <c r="E1195" s="307"/>
      <c r="F1195" s="307"/>
      <c r="G1195" s="307"/>
      <c r="H1195" s="307"/>
      <c r="I1195" s="307"/>
    </row>
    <row r="1196" spans="5:9" s="306" customFormat="1" hidden="1">
      <c r="E1196" s="307"/>
      <c r="F1196" s="307"/>
      <c r="G1196" s="307"/>
      <c r="H1196" s="307"/>
      <c r="I1196" s="307"/>
    </row>
    <row r="1197" spans="5:9" s="306" customFormat="1" hidden="1">
      <c r="E1197" s="307"/>
      <c r="F1197" s="307"/>
      <c r="G1197" s="307"/>
      <c r="H1197" s="307"/>
      <c r="I1197" s="307"/>
    </row>
    <row r="1198" spans="5:9" s="306" customFormat="1" hidden="1">
      <c r="E1198" s="307"/>
      <c r="F1198" s="307"/>
      <c r="G1198" s="307"/>
      <c r="H1198" s="307"/>
      <c r="I1198" s="307"/>
    </row>
    <row r="1199" spans="5:9" s="306" customFormat="1" hidden="1">
      <c r="E1199" s="307"/>
      <c r="F1199" s="307"/>
      <c r="G1199" s="307"/>
      <c r="H1199" s="307"/>
      <c r="I1199" s="307"/>
    </row>
    <row r="1200" spans="5:9" s="306" customFormat="1" hidden="1">
      <c r="E1200" s="307"/>
      <c r="F1200" s="307"/>
      <c r="G1200" s="307"/>
      <c r="H1200" s="307"/>
      <c r="I1200" s="307"/>
    </row>
    <row r="1201" spans="5:9" s="306" customFormat="1" hidden="1">
      <c r="E1201" s="307"/>
      <c r="F1201" s="307"/>
      <c r="G1201" s="307"/>
      <c r="H1201" s="307"/>
      <c r="I1201" s="307"/>
    </row>
    <row r="1202" spans="5:9" s="306" customFormat="1" hidden="1">
      <c r="E1202" s="307"/>
      <c r="F1202" s="307"/>
      <c r="G1202" s="307"/>
      <c r="H1202" s="307"/>
      <c r="I1202" s="307"/>
    </row>
    <row r="1203" spans="5:9" s="306" customFormat="1" hidden="1">
      <c r="E1203" s="307"/>
      <c r="F1203" s="307"/>
      <c r="G1203" s="307"/>
      <c r="H1203" s="307"/>
      <c r="I1203" s="307"/>
    </row>
    <row r="1204" spans="5:9" s="306" customFormat="1" hidden="1">
      <c r="E1204" s="307"/>
      <c r="F1204" s="307"/>
      <c r="G1204" s="307"/>
      <c r="H1204" s="307"/>
      <c r="I1204" s="307"/>
    </row>
    <row r="1205" spans="5:9" s="306" customFormat="1" hidden="1">
      <c r="E1205" s="307"/>
      <c r="F1205" s="307"/>
      <c r="G1205" s="307"/>
      <c r="H1205" s="307"/>
      <c r="I1205" s="307"/>
    </row>
    <row r="1206" spans="5:9" s="306" customFormat="1" hidden="1">
      <c r="E1206" s="307"/>
      <c r="F1206" s="307"/>
      <c r="G1206" s="307"/>
      <c r="H1206" s="307"/>
      <c r="I1206" s="307"/>
    </row>
    <row r="1207" spans="5:9" s="306" customFormat="1" hidden="1">
      <c r="E1207" s="307"/>
      <c r="F1207" s="307"/>
      <c r="G1207" s="307"/>
      <c r="H1207" s="307"/>
      <c r="I1207" s="307"/>
    </row>
    <row r="1208" spans="5:9" s="306" customFormat="1" hidden="1">
      <c r="E1208" s="307"/>
      <c r="F1208" s="307"/>
      <c r="G1208" s="307"/>
      <c r="H1208" s="307"/>
      <c r="I1208" s="307"/>
    </row>
    <row r="1209" spans="5:9" s="306" customFormat="1" hidden="1">
      <c r="E1209" s="307"/>
      <c r="F1209" s="307"/>
      <c r="G1209" s="307"/>
      <c r="H1209" s="307"/>
      <c r="I1209" s="307"/>
    </row>
    <row r="1210" spans="5:9" s="306" customFormat="1" hidden="1">
      <c r="E1210" s="307"/>
      <c r="F1210" s="307"/>
      <c r="G1210" s="307"/>
      <c r="H1210" s="307"/>
      <c r="I1210" s="307"/>
    </row>
    <row r="1211" spans="5:9" s="306" customFormat="1" hidden="1">
      <c r="E1211" s="307"/>
      <c r="F1211" s="307"/>
      <c r="G1211" s="307"/>
      <c r="H1211" s="307"/>
      <c r="I1211" s="307"/>
    </row>
    <row r="1212" spans="5:9" s="306" customFormat="1" hidden="1">
      <c r="E1212" s="307"/>
      <c r="F1212" s="307"/>
      <c r="G1212" s="307"/>
      <c r="H1212" s="307"/>
      <c r="I1212" s="307"/>
    </row>
    <row r="1213" spans="5:9" s="306" customFormat="1" hidden="1">
      <c r="E1213" s="307"/>
      <c r="F1213" s="307"/>
      <c r="G1213" s="307"/>
      <c r="H1213" s="307"/>
      <c r="I1213" s="307"/>
    </row>
    <row r="1214" spans="5:9" s="306" customFormat="1" hidden="1">
      <c r="E1214" s="307"/>
      <c r="F1214" s="307"/>
      <c r="G1214" s="307"/>
      <c r="H1214" s="307"/>
      <c r="I1214" s="307"/>
    </row>
    <row r="1215" spans="5:9" s="306" customFormat="1" hidden="1">
      <c r="E1215" s="307"/>
      <c r="F1215" s="307"/>
      <c r="G1215" s="307"/>
      <c r="H1215" s="307"/>
      <c r="I1215" s="307"/>
    </row>
    <row r="1216" spans="5:9" s="306" customFormat="1" hidden="1">
      <c r="E1216" s="307"/>
      <c r="F1216" s="307"/>
      <c r="G1216" s="307"/>
      <c r="H1216" s="307"/>
      <c r="I1216" s="307"/>
    </row>
    <row r="1217" spans="5:9" s="306" customFormat="1" hidden="1">
      <c r="E1217" s="307"/>
      <c r="F1217" s="307"/>
      <c r="G1217" s="307"/>
      <c r="H1217" s="307"/>
      <c r="I1217" s="307"/>
    </row>
    <row r="1218" spans="5:9" s="306" customFormat="1" hidden="1">
      <c r="E1218" s="307"/>
      <c r="F1218" s="307"/>
      <c r="G1218" s="307"/>
      <c r="H1218" s="307"/>
      <c r="I1218" s="307"/>
    </row>
    <row r="1219" spans="5:9" s="306" customFormat="1" hidden="1">
      <c r="E1219" s="307"/>
      <c r="F1219" s="307"/>
      <c r="G1219" s="307"/>
      <c r="H1219" s="307"/>
      <c r="I1219" s="307"/>
    </row>
    <row r="1220" spans="5:9" s="306" customFormat="1" hidden="1">
      <c r="E1220" s="307"/>
      <c r="F1220" s="307"/>
      <c r="G1220" s="307"/>
      <c r="H1220" s="307"/>
      <c r="I1220" s="307"/>
    </row>
    <row r="1221" spans="5:9" s="306" customFormat="1" hidden="1">
      <c r="E1221" s="307"/>
      <c r="F1221" s="307"/>
      <c r="G1221" s="307"/>
      <c r="H1221" s="307"/>
      <c r="I1221" s="307"/>
    </row>
    <row r="1222" spans="5:9" s="306" customFormat="1" hidden="1">
      <c r="E1222" s="307"/>
      <c r="F1222" s="307"/>
      <c r="G1222" s="307"/>
      <c r="H1222" s="307"/>
      <c r="I1222" s="307"/>
    </row>
    <row r="1223" spans="5:9" s="306" customFormat="1" hidden="1">
      <c r="E1223" s="307"/>
      <c r="F1223" s="307"/>
      <c r="G1223" s="307"/>
      <c r="H1223" s="307"/>
      <c r="I1223" s="307"/>
    </row>
    <row r="1224" spans="5:9" s="306" customFormat="1" hidden="1">
      <c r="E1224" s="307"/>
      <c r="F1224" s="307"/>
      <c r="G1224" s="307"/>
      <c r="H1224" s="307"/>
      <c r="I1224" s="307"/>
    </row>
    <row r="1225" spans="5:9" s="306" customFormat="1" hidden="1">
      <c r="E1225" s="307"/>
      <c r="F1225" s="307"/>
      <c r="G1225" s="307"/>
      <c r="H1225" s="307"/>
      <c r="I1225" s="307"/>
    </row>
    <row r="1226" spans="5:9" s="306" customFormat="1" hidden="1">
      <c r="E1226" s="307"/>
      <c r="F1226" s="307"/>
      <c r="G1226" s="307"/>
      <c r="H1226" s="307"/>
      <c r="I1226" s="307"/>
    </row>
    <row r="1227" spans="5:9" s="306" customFormat="1" hidden="1">
      <c r="E1227" s="307"/>
      <c r="F1227" s="307"/>
      <c r="G1227" s="307"/>
      <c r="H1227" s="307"/>
      <c r="I1227" s="307"/>
    </row>
    <row r="1228" spans="5:9" s="306" customFormat="1" hidden="1">
      <c r="E1228" s="307"/>
      <c r="F1228" s="307"/>
      <c r="G1228" s="307"/>
      <c r="H1228" s="307"/>
      <c r="I1228" s="307"/>
    </row>
    <row r="1229" spans="5:9" s="306" customFormat="1" hidden="1">
      <c r="E1229" s="307"/>
      <c r="F1229" s="307"/>
      <c r="G1229" s="307"/>
      <c r="H1229" s="307"/>
      <c r="I1229" s="307"/>
    </row>
    <row r="1230" spans="5:9" s="306" customFormat="1" hidden="1">
      <c r="E1230" s="307"/>
      <c r="F1230" s="307"/>
      <c r="G1230" s="307"/>
      <c r="H1230" s="307"/>
      <c r="I1230" s="307"/>
    </row>
    <row r="1231" spans="5:9" s="306" customFormat="1" hidden="1">
      <c r="E1231" s="307"/>
      <c r="F1231" s="307"/>
      <c r="G1231" s="307"/>
      <c r="H1231" s="307"/>
      <c r="I1231" s="307"/>
    </row>
    <row r="1232" spans="5:9" s="306" customFormat="1" hidden="1">
      <c r="E1232" s="307"/>
      <c r="F1232" s="307"/>
      <c r="G1232" s="307"/>
      <c r="H1232" s="307"/>
      <c r="I1232" s="307"/>
    </row>
    <row r="1233" spans="5:9" s="306" customFormat="1" hidden="1">
      <c r="E1233" s="307"/>
      <c r="F1233" s="307"/>
      <c r="G1233" s="307"/>
      <c r="H1233" s="307"/>
      <c r="I1233" s="307"/>
    </row>
    <row r="1234" spans="5:9" s="306" customFormat="1" hidden="1">
      <c r="E1234" s="307"/>
      <c r="F1234" s="307"/>
      <c r="G1234" s="307"/>
      <c r="H1234" s="307"/>
      <c r="I1234" s="307"/>
    </row>
    <row r="1235" spans="5:9" s="306" customFormat="1" hidden="1">
      <c r="E1235" s="307"/>
      <c r="F1235" s="307"/>
      <c r="G1235" s="307"/>
      <c r="H1235" s="307"/>
      <c r="I1235" s="307"/>
    </row>
    <row r="1236" spans="5:9" s="306" customFormat="1" hidden="1">
      <c r="E1236" s="307"/>
      <c r="F1236" s="307"/>
      <c r="G1236" s="307"/>
      <c r="H1236" s="307"/>
      <c r="I1236" s="307"/>
    </row>
    <row r="1237" spans="5:9" s="306" customFormat="1" hidden="1">
      <c r="E1237" s="307"/>
      <c r="F1237" s="307"/>
      <c r="G1237" s="307"/>
      <c r="H1237" s="307"/>
      <c r="I1237" s="307"/>
    </row>
    <row r="1238" spans="5:9" s="306" customFormat="1" hidden="1">
      <c r="E1238" s="307"/>
      <c r="F1238" s="307"/>
      <c r="G1238" s="307"/>
      <c r="H1238" s="307"/>
      <c r="I1238" s="307"/>
    </row>
    <row r="1239" spans="5:9" s="306" customFormat="1" hidden="1">
      <c r="E1239" s="307"/>
      <c r="F1239" s="307"/>
      <c r="G1239" s="307"/>
      <c r="H1239" s="307"/>
      <c r="I1239" s="307"/>
    </row>
    <row r="1240" spans="5:9" s="306" customFormat="1" hidden="1">
      <c r="E1240" s="307"/>
      <c r="F1240" s="307"/>
      <c r="G1240" s="307"/>
      <c r="H1240" s="307"/>
      <c r="I1240" s="307"/>
    </row>
    <row r="1241" spans="5:9" s="306" customFormat="1" hidden="1">
      <c r="E1241" s="307"/>
      <c r="F1241" s="307"/>
      <c r="G1241" s="307"/>
      <c r="H1241" s="307"/>
      <c r="I1241" s="307"/>
    </row>
    <row r="1242" spans="5:9" s="306" customFormat="1" hidden="1">
      <c r="E1242" s="307"/>
      <c r="F1242" s="307"/>
      <c r="G1242" s="307"/>
      <c r="H1242" s="307"/>
      <c r="I1242" s="307"/>
    </row>
    <row r="1243" spans="5:9" s="306" customFormat="1" hidden="1">
      <c r="E1243" s="307"/>
      <c r="F1243" s="307"/>
      <c r="G1243" s="307"/>
      <c r="H1243" s="307"/>
      <c r="I1243" s="307"/>
    </row>
    <row r="1244" spans="5:9" s="306" customFormat="1" hidden="1">
      <c r="E1244" s="307"/>
      <c r="F1244" s="307"/>
      <c r="G1244" s="307"/>
      <c r="H1244" s="307"/>
      <c r="I1244" s="307"/>
    </row>
    <row r="1245" spans="5:9" s="306" customFormat="1" hidden="1">
      <c r="E1245" s="307"/>
      <c r="F1245" s="307"/>
      <c r="G1245" s="307"/>
      <c r="H1245" s="307"/>
      <c r="I1245" s="307"/>
    </row>
    <row r="1246" spans="5:9" s="306" customFormat="1" hidden="1">
      <c r="E1246" s="307"/>
      <c r="F1246" s="307"/>
      <c r="G1246" s="307"/>
      <c r="H1246" s="307"/>
      <c r="I1246" s="307"/>
    </row>
    <row r="1247" spans="5:9" s="306" customFormat="1" hidden="1">
      <c r="E1247" s="307"/>
      <c r="F1247" s="307"/>
      <c r="G1247" s="307"/>
      <c r="H1247" s="307"/>
      <c r="I1247" s="307"/>
    </row>
    <row r="1248" spans="5:9" s="306" customFormat="1" hidden="1">
      <c r="E1248" s="307"/>
      <c r="F1248" s="307"/>
      <c r="G1248" s="307"/>
      <c r="H1248" s="307"/>
      <c r="I1248" s="307"/>
    </row>
    <row r="1249" spans="5:9" s="306" customFormat="1" hidden="1">
      <c r="E1249" s="307"/>
      <c r="F1249" s="307"/>
      <c r="G1249" s="307"/>
      <c r="H1249" s="307"/>
      <c r="I1249" s="307"/>
    </row>
    <row r="1250" spans="5:9" s="306" customFormat="1" hidden="1">
      <c r="E1250" s="307"/>
      <c r="F1250" s="307"/>
      <c r="G1250" s="307"/>
      <c r="H1250" s="307"/>
      <c r="I1250" s="307"/>
    </row>
    <row r="1251" spans="5:9" s="306" customFormat="1" hidden="1">
      <c r="E1251" s="307"/>
      <c r="F1251" s="307"/>
      <c r="G1251" s="307"/>
      <c r="H1251" s="307"/>
      <c r="I1251" s="307"/>
    </row>
    <row r="1252" spans="5:9" s="306" customFormat="1" hidden="1">
      <c r="E1252" s="307"/>
      <c r="F1252" s="307"/>
      <c r="G1252" s="307"/>
      <c r="H1252" s="307"/>
      <c r="I1252" s="307"/>
    </row>
    <row r="1253" spans="5:9" s="306" customFormat="1" hidden="1">
      <c r="E1253" s="307"/>
      <c r="F1253" s="307"/>
      <c r="G1253" s="307"/>
      <c r="H1253" s="307"/>
      <c r="I1253" s="307"/>
    </row>
    <row r="1254" spans="5:9" s="306" customFormat="1" hidden="1">
      <c r="E1254" s="307"/>
      <c r="F1254" s="307"/>
      <c r="G1254" s="307"/>
      <c r="H1254" s="307"/>
      <c r="I1254" s="307"/>
    </row>
    <row r="1255" spans="5:9" s="306" customFormat="1" hidden="1">
      <c r="E1255" s="307"/>
      <c r="F1255" s="307"/>
      <c r="G1255" s="307"/>
      <c r="H1255" s="307"/>
      <c r="I1255" s="307"/>
    </row>
    <row r="1256" spans="5:9" s="306" customFormat="1" hidden="1">
      <c r="E1256" s="307"/>
      <c r="F1256" s="307"/>
      <c r="G1256" s="307"/>
      <c r="H1256" s="307"/>
      <c r="I1256" s="307"/>
    </row>
    <row r="1257" spans="5:9" s="306" customFormat="1" hidden="1">
      <c r="E1257" s="307"/>
      <c r="F1257" s="307"/>
      <c r="G1257" s="307"/>
      <c r="H1257" s="307"/>
      <c r="I1257" s="307"/>
    </row>
    <row r="1258" spans="5:9" s="306" customFormat="1" hidden="1">
      <c r="E1258" s="307"/>
      <c r="F1258" s="307"/>
      <c r="G1258" s="307"/>
      <c r="H1258" s="307"/>
      <c r="I1258" s="307"/>
    </row>
    <row r="1259" spans="5:9" s="306" customFormat="1" hidden="1">
      <c r="E1259" s="307"/>
      <c r="F1259" s="307"/>
      <c r="G1259" s="307"/>
      <c r="H1259" s="307"/>
      <c r="I1259" s="307"/>
    </row>
    <row r="1260" spans="5:9" s="306" customFormat="1" hidden="1">
      <c r="E1260" s="307"/>
      <c r="F1260" s="307"/>
      <c r="G1260" s="307"/>
      <c r="H1260" s="307"/>
      <c r="I1260" s="307"/>
    </row>
    <row r="1261" spans="5:9" s="306" customFormat="1" hidden="1">
      <c r="E1261" s="307"/>
      <c r="F1261" s="307"/>
      <c r="G1261" s="307"/>
      <c r="H1261" s="307"/>
      <c r="I1261" s="307"/>
    </row>
    <row r="1262" spans="5:9" s="306" customFormat="1" hidden="1">
      <c r="E1262" s="307"/>
      <c r="F1262" s="307"/>
      <c r="G1262" s="307"/>
      <c r="H1262" s="307"/>
      <c r="I1262" s="307"/>
    </row>
    <row r="1263" spans="5:9" s="306" customFormat="1" hidden="1">
      <c r="E1263" s="307"/>
      <c r="F1263" s="307"/>
      <c r="G1263" s="307"/>
      <c r="H1263" s="307"/>
      <c r="I1263" s="307"/>
    </row>
    <row r="1264" spans="5:9" s="306" customFormat="1" hidden="1">
      <c r="E1264" s="307"/>
      <c r="F1264" s="307"/>
      <c r="G1264" s="307"/>
      <c r="H1264" s="307"/>
      <c r="I1264" s="307"/>
    </row>
    <row r="1265" spans="5:9" s="306" customFormat="1" hidden="1">
      <c r="E1265" s="307"/>
      <c r="F1265" s="307"/>
      <c r="G1265" s="307"/>
      <c r="H1265" s="307"/>
      <c r="I1265" s="307"/>
    </row>
    <row r="1266" spans="5:9" s="306" customFormat="1" hidden="1">
      <c r="E1266" s="307"/>
      <c r="F1266" s="307"/>
      <c r="G1266" s="307"/>
      <c r="H1266" s="307"/>
      <c r="I1266" s="307"/>
    </row>
    <row r="1267" spans="5:9" s="306" customFormat="1" hidden="1">
      <c r="E1267" s="307"/>
      <c r="F1267" s="307"/>
      <c r="G1267" s="307"/>
      <c r="H1267" s="307"/>
      <c r="I1267" s="307"/>
    </row>
    <row r="1268" spans="5:9" s="306" customFormat="1" hidden="1">
      <c r="E1268" s="307"/>
      <c r="F1268" s="307"/>
      <c r="G1268" s="307"/>
      <c r="H1268" s="307"/>
      <c r="I1268" s="307"/>
    </row>
    <row r="1269" spans="5:9" s="306" customFormat="1" hidden="1">
      <c r="E1269" s="307"/>
      <c r="F1269" s="307"/>
      <c r="G1269" s="307"/>
      <c r="H1269" s="307"/>
      <c r="I1269" s="307"/>
    </row>
    <row r="1270" spans="5:9" s="306" customFormat="1" hidden="1">
      <c r="E1270" s="307"/>
      <c r="F1270" s="307"/>
      <c r="G1270" s="307"/>
      <c r="H1270" s="307"/>
      <c r="I1270" s="307"/>
    </row>
    <row r="1271" spans="5:9" s="306" customFormat="1" hidden="1">
      <c r="E1271" s="307"/>
      <c r="F1271" s="307"/>
      <c r="G1271" s="307"/>
      <c r="H1271" s="307"/>
      <c r="I1271" s="307"/>
    </row>
    <row r="1272" spans="5:9" s="306" customFormat="1" hidden="1">
      <c r="E1272" s="307"/>
      <c r="F1272" s="307"/>
      <c r="G1272" s="307"/>
      <c r="H1272" s="307"/>
      <c r="I1272" s="307"/>
    </row>
    <row r="1273" spans="5:9" s="306" customFormat="1" hidden="1">
      <c r="E1273" s="307"/>
      <c r="F1273" s="307"/>
      <c r="G1273" s="307"/>
      <c r="H1273" s="307"/>
      <c r="I1273" s="307"/>
    </row>
    <row r="1274" spans="5:9" s="306" customFormat="1" hidden="1">
      <c r="E1274" s="307"/>
      <c r="F1274" s="307"/>
      <c r="G1274" s="307"/>
      <c r="H1274" s="307"/>
      <c r="I1274" s="307"/>
    </row>
    <row r="1275" spans="5:9" s="306" customFormat="1" hidden="1">
      <c r="E1275" s="307"/>
      <c r="F1275" s="307"/>
      <c r="G1275" s="307"/>
      <c r="H1275" s="307"/>
      <c r="I1275" s="307"/>
    </row>
    <row r="1276" spans="5:9" s="306" customFormat="1" hidden="1">
      <c r="E1276" s="307"/>
      <c r="F1276" s="307"/>
      <c r="G1276" s="307"/>
      <c r="H1276" s="307"/>
      <c r="I1276" s="307"/>
    </row>
    <row r="1277" spans="5:9" s="306" customFormat="1" hidden="1">
      <c r="E1277" s="307"/>
      <c r="F1277" s="307"/>
      <c r="G1277" s="307"/>
      <c r="H1277" s="307"/>
      <c r="I1277" s="307"/>
    </row>
    <row r="1278" spans="5:9" s="306" customFormat="1" hidden="1">
      <c r="E1278" s="307"/>
      <c r="F1278" s="307"/>
      <c r="G1278" s="307"/>
      <c r="H1278" s="307"/>
      <c r="I1278" s="307"/>
    </row>
    <row r="1279" spans="5:9" s="306" customFormat="1" hidden="1">
      <c r="E1279" s="307"/>
      <c r="F1279" s="307"/>
      <c r="G1279" s="307"/>
      <c r="H1279" s="307"/>
      <c r="I1279" s="307"/>
    </row>
    <row r="1280" spans="5:9" s="306" customFormat="1" hidden="1">
      <c r="E1280" s="307"/>
      <c r="F1280" s="307"/>
      <c r="G1280" s="307"/>
      <c r="H1280" s="307"/>
      <c r="I1280" s="307"/>
    </row>
    <row r="1281" spans="5:9" s="306" customFormat="1" hidden="1">
      <c r="E1281" s="307"/>
      <c r="F1281" s="307"/>
      <c r="G1281" s="307"/>
      <c r="H1281" s="307"/>
      <c r="I1281" s="307"/>
    </row>
    <row r="1282" spans="5:9" s="306" customFormat="1" hidden="1">
      <c r="E1282" s="307"/>
      <c r="F1282" s="307"/>
      <c r="G1282" s="307"/>
      <c r="H1282" s="307"/>
      <c r="I1282" s="307"/>
    </row>
    <row r="1283" spans="5:9" s="306" customFormat="1" hidden="1">
      <c r="E1283" s="307"/>
      <c r="F1283" s="307"/>
      <c r="G1283" s="307"/>
      <c r="H1283" s="307"/>
      <c r="I1283" s="307"/>
    </row>
    <row r="1284" spans="5:9" s="306" customFormat="1" hidden="1">
      <c r="E1284" s="307"/>
      <c r="F1284" s="307"/>
      <c r="G1284" s="307"/>
      <c r="H1284" s="307"/>
      <c r="I1284" s="307"/>
    </row>
    <row r="1285" spans="5:9" s="306" customFormat="1" hidden="1">
      <c r="E1285" s="307"/>
      <c r="F1285" s="307"/>
      <c r="G1285" s="307"/>
      <c r="H1285" s="307"/>
      <c r="I1285" s="307"/>
    </row>
    <row r="1286" spans="5:9" s="306" customFormat="1" hidden="1">
      <c r="E1286" s="307"/>
      <c r="F1286" s="307"/>
      <c r="G1286" s="307"/>
      <c r="H1286" s="307"/>
      <c r="I1286" s="307"/>
    </row>
    <row r="1287" spans="5:9" s="306" customFormat="1" hidden="1">
      <c r="E1287" s="307"/>
      <c r="F1287" s="307"/>
      <c r="G1287" s="307"/>
      <c r="H1287" s="307"/>
      <c r="I1287" s="307"/>
    </row>
    <row r="1288" spans="5:9" s="306" customFormat="1" hidden="1">
      <c r="E1288" s="307"/>
      <c r="F1288" s="307"/>
      <c r="G1288" s="307"/>
      <c r="H1288" s="307"/>
      <c r="I1288" s="307"/>
    </row>
    <row r="1289" spans="5:9" s="306" customFormat="1" hidden="1">
      <c r="E1289" s="307"/>
      <c r="F1289" s="307"/>
      <c r="G1289" s="307"/>
      <c r="H1289" s="307"/>
      <c r="I1289" s="307"/>
    </row>
    <row r="1290" spans="5:9" s="306" customFormat="1" hidden="1">
      <c r="E1290" s="307"/>
      <c r="F1290" s="307"/>
      <c r="G1290" s="307"/>
      <c r="H1290" s="307"/>
      <c r="I1290" s="307"/>
    </row>
    <row r="1291" spans="5:9" s="306" customFormat="1" hidden="1">
      <c r="E1291" s="307"/>
      <c r="F1291" s="307"/>
      <c r="G1291" s="307"/>
      <c r="H1291" s="307"/>
      <c r="I1291" s="307"/>
    </row>
    <row r="1292" spans="5:9" s="306" customFormat="1" hidden="1">
      <c r="E1292" s="307"/>
      <c r="F1292" s="307"/>
      <c r="G1292" s="307"/>
      <c r="H1292" s="307"/>
      <c r="I1292" s="307"/>
    </row>
    <row r="1293" spans="5:9" s="306" customFormat="1" hidden="1">
      <c r="E1293" s="307"/>
      <c r="F1293" s="307"/>
      <c r="G1293" s="307"/>
      <c r="H1293" s="307"/>
      <c r="I1293" s="307"/>
    </row>
    <row r="1294" spans="5:9" s="306" customFormat="1" hidden="1">
      <c r="E1294" s="307"/>
      <c r="F1294" s="307"/>
      <c r="G1294" s="307"/>
      <c r="H1294" s="307"/>
      <c r="I1294" s="307"/>
    </row>
    <row r="1295" spans="5:9" s="306" customFormat="1" hidden="1">
      <c r="E1295" s="307"/>
      <c r="F1295" s="307"/>
      <c r="G1295" s="307"/>
      <c r="H1295" s="307"/>
      <c r="I1295" s="307"/>
    </row>
    <row r="1296" spans="5:9" s="306" customFormat="1" hidden="1">
      <c r="E1296" s="307"/>
      <c r="F1296" s="307"/>
      <c r="G1296" s="307"/>
      <c r="H1296" s="307"/>
      <c r="I1296" s="307"/>
    </row>
    <row r="1297" spans="5:9" s="306" customFormat="1" hidden="1">
      <c r="E1297" s="307"/>
      <c r="F1297" s="307"/>
      <c r="G1297" s="307"/>
      <c r="H1297" s="307"/>
      <c r="I1297" s="307"/>
    </row>
    <row r="1298" spans="5:9" s="306" customFormat="1" hidden="1">
      <c r="E1298" s="307"/>
      <c r="F1298" s="307"/>
      <c r="G1298" s="307"/>
      <c r="H1298" s="307"/>
      <c r="I1298" s="307"/>
    </row>
    <row r="1299" spans="5:9" s="306" customFormat="1" hidden="1">
      <c r="E1299" s="307"/>
      <c r="F1299" s="307"/>
      <c r="G1299" s="307"/>
      <c r="H1299" s="307"/>
      <c r="I1299" s="307"/>
    </row>
    <row r="1300" spans="5:9" s="306" customFormat="1" hidden="1">
      <c r="E1300" s="307"/>
      <c r="F1300" s="307"/>
      <c r="G1300" s="307"/>
      <c r="H1300" s="307"/>
      <c r="I1300" s="307"/>
    </row>
    <row r="1301" spans="5:9" s="306" customFormat="1" hidden="1">
      <c r="E1301" s="307"/>
      <c r="F1301" s="307"/>
      <c r="G1301" s="307"/>
      <c r="H1301" s="307"/>
      <c r="I1301" s="307"/>
    </row>
    <row r="1302" spans="5:9" s="306" customFormat="1" hidden="1">
      <c r="E1302" s="307"/>
      <c r="F1302" s="307"/>
      <c r="G1302" s="307"/>
      <c r="H1302" s="307"/>
      <c r="I1302" s="307"/>
    </row>
    <row r="1303" spans="5:9" s="306" customFormat="1" hidden="1">
      <c r="E1303" s="307"/>
      <c r="F1303" s="307"/>
      <c r="G1303" s="307"/>
      <c r="H1303" s="307"/>
      <c r="I1303" s="307"/>
    </row>
    <row r="1304" spans="5:9" s="306" customFormat="1" hidden="1">
      <c r="E1304" s="307"/>
      <c r="F1304" s="307"/>
      <c r="G1304" s="307"/>
      <c r="H1304" s="307"/>
      <c r="I1304" s="307"/>
    </row>
    <row r="1305" spans="5:9" s="306" customFormat="1" hidden="1">
      <c r="E1305" s="307"/>
      <c r="F1305" s="307"/>
      <c r="G1305" s="307"/>
      <c r="H1305" s="307"/>
      <c r="I1305" s="307"/>
    </row>
    <row r="1306" spans="5:9" s="306" customFormat="1" hidden="1">
      <c r="E1306" s="307"/>
      <c r="F1306" s="307"/>
      <c r="G1306" s="307"/>
      <c r="H1306" s="307"/>
      <c r="I1306" s="307"/>
    </row>
    <row r="1307" spans="5:9" s="306" customFormat="1" hidden="1">
      <c r="E1307" s="307"/>
      <c r="F1307" s="307"/>
      <c r="G1307" s="307"/>
      <c r="H1307" s="307"/>
      <c r="I1307" s="307"/>
    </row>
    <row r="1308" spans="5:9" s="306" customFormat="1" hidden="1">
      <c r="E1308" s="307"/>
      <c r="F1308" s="307"/>
      <c r="G1308" s="307"/>
      <c r="H1308" s="307"/>
      <c r="I1308" s="307"/>
    </row>
    <row r="1309" spans="5:9" s="306" customFormat="1" hidden="1">
      <c r="E1309" s="307"/>
      <c r="F1309" s="307"/>
      <c r="G1309" s="307"/>
      <c r="H1309" s="307"/>
      <c r="I1309" s="307"/>
    </row>
    <row r="1310" spans="5:9" s="306" customFormat="1" hidden="1">
      <c r="E1310" s="307"/>
      <c r="F1310" s="307"/>
      <c r="G1310" s="307"/>
      <c r="H1310" s="307"/>
      <c r="I1310" s="307"/>
    </row>
    <row r="1311" spans="5:9" s="306" customFormat="1" hidden="1">
      <c r="E1311" s="307"/>
      <c r="F1311" s="307"/>
      <c r="G1311" s="307"/>
      <c r="H1311" s="307"/>
      <c r="I1311" s="307"/>
    </row>
    <row r="1312" spans="5:9" s="306" customFormat="1" hidden="1">
      <c r="E1312" s="307"/>
      <c r="F1312" s="307"/>
      <c r="G1312" s="307"/>
      <c r="H1312" s="307"/>
      <c r="I1312" s="307"/>
    </row>
    <row r="1313" spans="5:9" s="306" customFormat="1" hidden="1">
      <c r="E1313" s="307"/>
      <c r="F1313" s="307"/>
      <c r="G1313" s="307"/>
      <c r="H1313" s="307"/>
      <c r="I1313" s="307"/>
    </row>
    <row r="1314" spans="5:9" s="306" customFormat="1" hidden="1">
      <c r="E1314" s="307"/>
      <c r="F1314" s="307"/>
      <c r="G1314" s="307"/>
      <c r="H1314" s="307"/>
      <c r="I1314" s="307"/>
    </row>
    <row r="1315" spans="5:9" s="306" customFormat="1" hidden="1">
      <c r="E1315" s="307"/>
      <c r="F1315" s="307"/>
      <c r="G1315" s="307"/>
      <c r="H1315" s="307"/>
      <c r="I1315" s="307"/>
    </row>
    <row r="1316" spans="5:9" s="306" customFormat="1" hidden="1">
      <c r="E1316" s="307"/>
      <c r="F1316" s="307"/>
      <c r="G1316" s="307"/>
      <c r="H1316" s="307"/>
      <c r="I1316" s="307"/>
    </row>
    <row r="1317" spans="5:9" s="306" customFormat="1" hidden="1">
      <c r="E1317" s="307"/>
      <c r="F1317" s="307"/>
      <c r="G1317" s="307"/>
      <c r="H1317" s="307"/>
      <c r="I1317" s="307"/>
    </row>
    <row r="1318" spans="5:9" s="306" customFormat="1" hidden="1">
      <c r="E1318" s="307"/>
      <c r="F1318" s="307"/>
      <c r="G1318" s="307"/>
      <c r="H1318" s="307"/>
      <c r="I1318" s="307"/>
    </row>
    <row r="1319" spans="5:9" s="306" customFormat="1" hidden="1">
      <c r="E1319" s="307"/>
      <c r="F1319" s="307"/>
      <c r="G1319" s="307"/>
      <c r="H1319" s="307"/>
      <c r="I1319" s="307"/>
    </row>
    <row r="1320" spans="5:9" s="306" customFormat="1" hidden="1">
      <c r="E1320" s="307"/>
      <c r="F1320" s="307"/>
      <c r="G1320" s="307"/>
      <c r="H1320" s="307"/>
      <c r="I1320" s="307"/>
    </row>
    <row r="1321" spans="5:9" s="306" customFormat="1" hidden="1">
      <c r="E1321" s="307"/>
      <c r="F1321" s="307"/>
      <c r="G1321" s="307"/>
      <c r="H1321" s="307"/>
      <c r="I1321" s="307"/>
    </row>
    <row r="1322" spans="5:9" s="306" customFormat="1" hidden="1">
      <c r="E1322" s="307"/>
      <c r="F1322" s="307"/>
      <c r="G1322" s="307"/>
      <c r="H1322" s="307"/>
      <c r="I1322" s="307"/>
    </row>
    <row r="1323" spans="5:9" s="306" customFormat="1" hidden="1">
      <c r="E1323" s="307"/>
      <c r="F1323" s="307"/>
      <c r="G1323" s="307"/>
      <c r="H1323" s="307"/>
      <c r="I1323" s="307"/>
    </row>
    <row r="1324" spans="5:9" s="306" customFormat="1" hidden="1">
      <c r="E1324" s="307"/>
      <c r="F1324" s="307"/>
      <c r="G1324" s="307"/>
      <c r="H1324" s="307"/>
      <c r="I1324" s="307"/>
    </row>
    <row r="1325" spans="5:9" s="306" customFormat="1" hidden="1">
      <c r="E1325" s="307"/>
      <c r="F1325" s="307"/>
      <c r="G1325" s="307"/>
      <c r="H1325" s="307"/>
      <c r="I1325" s="307"/>
    </row>
    <row r="1326" spans="5:9" s="306" customFormat="1" hidden="1">
      <c r="E1326" s="307"/>
      <c r="F1326" s="307"/>
      <c r="G1326" s="307"/>
      <c r="H1326" s="307"/>
      <c r="I1326" s="307"/>
    </row>
    <row r="1327" spans="5:9" s="306" customFormat="1" hidden="1">
      <c r="E1327" s="307"/>
      <c r="F1327" s="307"/>
      <c r="G1327" s="307"/>
      <c r="H1327" s="307"/>
      <c r="I1327" s="307"/>
    </row>
    <row r="1328" spans="5:9" s="306" customFormat="1" hidden="1">
      <c r="E1328" s="307"/>
      <c r="F1328" s="307"/>
      <c r="G1328" s="307"/>
      <c r="H1328" s="307"/>
      <c r="I1328" s="307"/>
    </row>
    <row r="1329" spans="5:9" s="306" customFormat="1" hidden="1">
      <c r="E1329" s="307"/>
      <c r="F1329" s="307"/>
      <c r="G1329" s="307"/>
      <c r="H1329" s="307"/>
      <c r="I1329" s="307"/>
    </row>
    <row r="1330" spans="5:9" s="306" customFormat="1" hidden="1">
      <c r="E1330" s="307"/>
      <c r="F1330" s="307"/>
      <c r="G1330" s="307"/>
      <c r="H1330" s="307"/>
      <c r="I1330" s="307"/>
    </row>
    <row r="1331" spans="5:9" s="306" customFormat="1" hidden="1">
      <c r="E1331" s="307"/>
      <c r="F1331" s="307"/>
      <c r="G1331" s="307"/>
      <c r="H1331" s="307"/>
      <c r="I1331" s="307"/>
    </row>
    <row r="1332" spans="5:9" s="306" customFormat="1" hidden="1">
      <c r="E1332" s="307"/>
      <c r="F1332" s="307"/>
      <c r="G1332" s="307"/>
      <c r="H1332" s="307"/>
      <c r="I1332" s="307"/>
    </row>
    <row r="1333" spans="5:9" s="306" customFormat="1" hidden="1">
      <c r="E1333" s="307"/>
      <c r="F1333" s="307"/>
      <c r="G1333" s="307"/>
      <c r="H1333" s="307"/>
      <c r="I1333" s="307"/>
    </row>
    <row r="1334" spans="5:9" s="306" customFormat="1" hidden="1">
      <c r="E1334" s="307"/>
      <c r="F1334" s="307"/>
      <c r="G1334" s="307"/>
      <c r="H1334" s="307"/>
      <c r="I1334" s="307"/>
    </row>
    <row r="1335" spans="5:9" s="306" customFormat="1" hidden="1">
      <c r="E1335" s="307"/>
      <c r="F1335" s="307"/>
      <c r="G1335" s="307"/>
      <c r="H1335" s="307"/>
      <c r="I1335" s="307"/>
    </row>
    <row r="1336" spans="5:9" s="306" customFormat="1" hidden="1">
      <c r="E1336" s="307"/>
      <c r="F1336" s="307"/>
      <c r="G1336" s="307"/>
      <c r="H1336" s="307"/>
      <c r="I1336" s="307"/>
    </row>
    <row r="1337" spans="5:9" s="306" customFormat="1" hidden="1">
      <c r="E1337" s="307"/>
      <c r="F1337" s="307"/>
      <c r="G1337" s="307"/>
      <c r="H1337" s="307"/>
      <c r="I1337" s="307"/>
    </row>
    <row r="1338" spans="5:9" s="306" customFormat="1" hidden="1">
      <c r="E1338" s="307"/>
      <c r="F1338" s="307"/>
      <c r="G1338" s="307"/>
      <c r="H1338" s="307"/>
      <c r="I1338" s="307"/>
    </row>
    <row r="1339" spans="5:9" s="306" customFormat="1" hidden="1">
      <c r="E1339" s="307"/>
      <c r="F1339" s="307"/>
      <c r="G1339" s="307"/>
      <c r="H1339" s="307"/>
      <c r="I1339" s="307"/>
    </row>
    <row r="1340" spans="5:9" s="306" customFormat="1" hidden="1">
      <c r="E1340" s="307"/>
      <c r="F1340" s="307"/>
      <c r="G1340" s="307"/>
      <c r="H1340" s="307"/>
      <c r="I1340" s="307"/>
    </row>
    <row r="1341" spans="5:9" s="306" customFormat="1" hidden="1">
      <c r="E1341" s="307"/>
      <c r="F1341" s="307"/>
      <c r="G1341" s="307"/>
      <c r="H1341" s="307"/>
      <c r="I1341" s="307"/>
    </row>
    <row r="1342" spans="5:9" s="306" customFormat="1" hidden="1">
      <c r="E1342" s="307"/>
      <c r="F1342" s="307"/>
      <c r="G1342" s="307"/>
      <c r="H1342" s="307"/>
      <c r="I1342" s="307"/>
    </row>
    <row r="1343" spans="5:9" s="306" customFormat="1" hidden="1">
      <c r="E1343" s="307"/>
      <c r="F1343" s="307"/>
      <c r="G1343" s="307"/>
      <c r="H1343" s="307"/>
      <c r="I1343" s="307"/>
    </row>
    <row r="1344" spans="5:9" s="306" customFormat="1" hidden="1">
      <c r="E1344" s="307"/>
      <c r="F1344" s="307"/>
      <c r="G1344" s="307"/>
      <c r="H1344" s="307"/>
      <c r="I1344" s="307"/>
    </row>
    <row r="1345" spans="5:9" s="306" customFormat="1" hidden="1">
      <c r="E1345" s="307"/>
      <c r="F1345" s="307"/>
      <c r="G1345" s="307"/>
      <c r="H1345" s="307"/>
      <c r="I1345" s="307"/>
    </row>
    <row r="1346" spans="5:9" s="306" customFormat="1" hidden="1">
      <c r="E1346" s="307"/>
      <c r="F1346" s="307"/>
      <c r="G1346" s="307"/>
      <c r="H1346" s="307"/>
      <c r="I1346" s="307"/>
    </row>
    <row r="1347" spans="5:9" s="306" customFormat="1" hidden="1">
      <c r="E1347" s="307"/>
      <c r="F1347" s="307"/>
      <c r="G1347" s="307"/>
      <c r="H1347" s="307"/>
      <c r="I1347" s="307"/>
    </row>
    <row r="1348" spans="5:9" s="306" customFormat="1" hidden="1">
      <c r="E1348" s="307"/>
      <c r="F1348" s="307"/>
      <c r="G1348" s="307"/>
      <c r="H1348" s="307"/>
      <c r="I1348" s="307"/>
    </row>
    <row r="1349" spans="5:9" s="306" customFormat="1" hidden="1">
      <c r="E1349" s="307"/>
      <c r="F1349" s="307"/>
      <c r="G1349" s="307"/>
      <c r="H1349" s="307"/>
      <c r="I1349" s="307"/>
    </row>
    <row r="1350" spans="5:9" s="306" customFormat="1" hidden="1">
      <c r="E1350" s="307"/>
      <c r="F1350" s="307"/>
      <c r="G1350" s="307"/>
      <c r="H1350" s="307"/>
      <c r="I1350" s="307"/>
    </row>
    <row r="1351" spans="5:9" s="306" customFormat="1" hidden="1">
      <c r="E1351" s="307"/>
      <c r="F1351" s="307"/>
      <c r="G1351" s="307"/>
      <c r="H1351" s="307"/>
      <c r="I1351" s="307"/>
    </row>
    <row r="1352" spans="5:9" s="306" customFormat="1" hidden="1">
      <c r="E1352" s="307"/>
      <c r="F1352" s="307"/>
      <c r="G1352" s="307"/>
      <c r="H1352" s="307"/>
      <c r="I1352" s="307"/>
    </row>
    <row r="1353" spans="5:9" s="306" customFormat="1" hidden="1">
      <c r="E1353" s="307"/>
      <c r="F1353" s="307"/>
      <c r="G1353" s="307"/>
      <c r="H1353" s="307"/>
      <c r="I1353" s="307"/>
    </row>
    <row r="1354" spans="5:9" s="306" customFormat="1" hidden="1">
      <c r="E1354" s="307"/>
      <c r="F1354" s="307"/>
      <c r="G1354" s="307"/>
      <c r="H1354" s="307"/>
      <c r="I1354" s="307"/>
    </row>
    <row r="1355" spans="5:9" s="306" customFormat="1" hidden="1">
      <c r="E1355" s="307"/>
      <c r="F1355" s="307"/>
      <c r="G1355" s="307"/>
      <c r="H1355" s="307"/>
      <c r="I1355" s="307"/>
    </row>
    <row r="1356" spans="5:9" s="306" customFormat="1" hidden="1">
      <c r="E1356" s="307"/>
      <c r="F1356" s="307"/>
      <c r="G1356" s="307"/>
      <c r="H1356" s="307"/>
      <c r="I1356" s="307"/>
    </row>
    <row r="1357" spans="5:9" s="306" customFormat="1" hidden="1">
      <c r="E1357" s="307"/>
      <c r="F1357" s="307"/>
      <c r="G1357" s="307"/>
      <c r="H1357" s="307"/>
      <c r="I1357" s="307"/>
    </row>
    <row r="1358" spans="5:9" s="306" customFormat="1" hidden="1">
      <c r="E1358" s="307"/>
      <c r="F1358" s="307"/>
      <c r="G1358" s="307"/>
      <c r="H1358" s="307"/>
      <c r="I1358" s="307"/>
    </row>
    <row r="1359" spans="5:9" s="306" customFormat="1" hidden="1">
      <c r="E1359" s="307"/>
      <c r="F1359" s="307"/>
      <c r="G1359" s="307"/>
      <c r="H1359" s="307"/>
      <c r="I1359" s="307"/>
    </row>
    <row r="1360" spans="5:9" s="306" customFormat="1" hidden="1">
      <c r="E1360" s="307"/>
      <c r="F1360" s="307"/>
      <c r="G1360" s="307"/>
      <c r="H1360" s="307"/>
      <c r="I1360" s="307"/>
    </row>
    <row r="1361" spans="5:9" s="306" customFormat="1" hidden="1">
      <c r="E1361" s="307"/>
      <c r="F1361" s="307"/>
      <c r="G1361" s="307"/>
      <c r="H1361" s="307"/>
      <c r="I1361" s="307"/>
    </row>
    <row r="1362" spans="5:9" s="306" customFormat="1" hidden="1">
      <c r="E1362" s="307"/>
      <c r="F1362" s="307"/>
      <c r="G1362" s="307"/>
      <c r="H1362" s="307"/>
      <c r="I1362" s="307"/>
    </row>
    <row r="1363" spans="5:9" s="306" customFormat="1" hidden="1">
      <c r="E1363" s="307"/>
      <c r="F1363" s="307"/>
      <c r="G1363" s="307"/>
      <c r="H1363" s="307"/>
      <c r="I1363" s="307"/>
    </row>
    <row r="1364" spans="5:9" s="306" customFormat="1" hidden="1">
      <c r="E1364" s="307"/>
      <c r="F1364" s="307"/>
      <c r="G1364" s="307"/>
      <c r="H1364" s="307"/>
      <c r="I1364" s="307"/>
    </row>
    <row r="1365" spans="5:9" s="306" customFormat="1" hidden="1">
      <c r="E1365" s="307"/>
      <c r="F1365" s="307"/>
      <c r="G1365" s="307"/>
      <c r="H1365" s="307"/>
      <c r="I1365" s="307"/>
    </row>
    <row r="1366" spans="5:9" s="306" customFormat="1" hidden="1">
      <c r="E1366" s="307"/>
      <c r="F1366" s="307"/>
      <c r="G1366" s="307"/>
      <c r="H1366" s="307"/>
      <c r="I1366" s="307"/>
    </row>
    <row r="1367" spans="5:9" s="306" customFormat="1" hidden="1">
      <c r="E1367" s="307"/>
      <c r="F1367" s="307"/>
      <c r="G1367" s="307"/>
      <c r="H1367" s="307"/>
      <c r="I1367" s="307"/>
    </row>
    <row r="1368" spans="5:9" s="306" customFormat="1" hidden="1">
      <c r="E1368" s="307"/>
      <c r="F1368" s="307"/>
      <c r="G1368" s="307"/>
      <c r="H1368" s="307"/>
      <c r="I1368" s="307"/>
    </row>
    <row r="1369" spans="5:9" s="306" customFormat="1" hidden="1">
      <c r="E1369" s="307"/>
      <c r="F1369" s="307"/>
      <c r="G1369" s="307"/>
      <c r="H1369" s="307"/>
      <c r="I1369" s="307"/>
    </row>
    <row r="1370" spans="5:9" s="306" customFormat="1" hidden="1">
      <c r="E1370" s="307"/>
      <c r="F1370" s="307"/>
      <c r="G1370" s="307"/>
      <c r="H1370" s="307"/>
      <c r="I1370" s="307"/>
    </row>
    <row r="1371" spans="5:9" s="306" customFormat="1" hidden="1">
      <c r="E1371" s="307"/>
      <c r="F1371" s="307"/>
      <c r="G1371" s="307"/>
      <c r="H1371" s="307"/>
      <c r="I1371" s="307"/>
    </row>
    <row r="1372" spans="5:9" s="306" customFormat="1" hidden="1">
      <c r="E1372" s="307"/>
      <c r="F1372" s="307"/>
      <c r="G1372" s="307"/>
      <c r="H1372" s="307"/>
      <c r="I1372" s="307"/>
    </row>
    <row r="1373" spans="5:9" s="306" customFormat="1" hidden="1">
      <c r="E1373" s="307"/>
      <c r="F1373" s="307"/>
      <c r="G1373" s="307"/>
      <c r="H1373" s="307"/>
      <c r="I1373" s="307"/>
    </row>
    <row r="1374" spans="5:9" s="306" customFormat="1" hidden="1">
      <c r="E1374" s="307"/>
      <c r="F1374" s="307"/>
      <c r="G1374" s="307"/>
      <c r="H1374" s="307"/>
      <c r="I1374" s="307"/>
    </row>
    <row r="1375" spans="5:9" s="306" customFormat="1" hidden="1">
      <c r="E1375" s="307"/>
      <c r="F1375" s="307"/>
      <c r="G1375" s="307"/>
      <c r="H1375" s="307"/>
      <c r="I1375" s="307"/>
    </row>
    <row r="1376" spans="5:9" s="306" customFormat="1" hidden="1">
      <c r="E1376" s="307"/>
      <c r="F1376" s="307"/>
      <c r="G1376" s="307"/>
      <c r="H1376" s="307"/>
      <c r="I1376" s="307"/>
    </row>
    <row r="1377" spans="5:9" s="306" customFormat="1" hidden="1">
      <c r="E1377" s="307"/>
      <c r="F1377" s="307"/>
      <c r="G1377" s="307"/>
      <c r="H1377" s="307"/>
      <c r="I1377" s="307"/>
    </row>
    <row r="1378" spans="5:9" s="306" customFormat="1" hidden="1">
      <c r="E1378" s="307"/>
      <c r="F1378" s="307"/>
      <c r="G1378" s="307"/>
      <c r="H1378" s="307"/>
      <c r="I1378" s="307"/>
    </row>
    <row r="1379" spans="5:9" s="306" customFormat="1" hidden="1">
      <c r="E1379" s="307"/>
      <c r="F1379" s="307"/>
      <c r="G1379" s="307"/>
      <c r="H1379" s="307"/>
      <c r="I1379" s="307"/>
    </row>
    <row r="1380" spans="5:9" s="306" customFormat="1" hidden="1">
      <c r="E1380" s="307"/>
      <c r="F1380" s="307"/>
      <c r="G1380" s="307"/>
      <c r="H1380" s="307"/>
      <c r="I1380" s="307"/>
    </row>
    <row r="1381" spans="5:9" s="306" customFormat="1" hidden="1">
      <c r="E1381" s="307"/>
      <c r="F1381" s="307"/>
      <c r="G1381" s="307"/>
      <c r="H1381" s="307"/>
      <c r="I1381" s="307"/>
    </row>
    <row r="1382" spans="5:9" s="306" customFormat="1" hidden="1">
      <c r="E1382" s="307"/>
      <c r="F1382" s="307"/>
      <c r="G1382" s="307"/>
      <c r="H1382" s="307"/>
      <c r="I1382" s="307"/>
    </row>
    <row r="1383" spans="5:9" s="306" customFormat="1" hidden="1">
      <c r="E1383" s="307"/>
      <c r="F1383" s="307"/>
      <c r="G1383" s="307"/>
      <c r="H1383" s="307"/>
      <c r="I1383" s="307"/>
    </row>
    <row r="1384" spans="5:9" s="306" customFormat="1" hidden="1">
      <c r="E1384" s="307"/>
      <c r="F1384" s="307"/>
      <c r="G1384" s="307"/>
      <c r="H1384" s="307"/>
      <c r="I1384" s="307"/>
    </row>
    <row r="1385" spans="5:9" s="306" customFormat="1" hidden="1">
      <c r="E1385" s="307"/>
      <c r="F1385" s="307"/>
      <c r="G1385" s="307"/>
      <c r="H1385" s="307"/>
      <c r="I1385" s="307"/>
    </row>
    <row r="1386" spans="5:9" s="306" customFormat="1" hidden="1">
      <c r="E1386" s="307"/>
      <c r="F1386" s="307"/>
      <c r="G1386" s="307"/>
      <c r="H1386" s="307"/>
      <c r="I1386" s="307"/>
    </row>
    <row r="1387" spans="5:9" s="306" customFormat="1" hidden="1">
      <c r="E1387" s="307"/>
      <c r="F1387" s="307"/>
      <c r="G1387" s="307"/>
      <c r="H1387" s="307"/>
      <c r="I1387" s="307"/>
    </row>
    <row r="1388" spans="5:9" s="306" customFormat="1" hidden="1">
      <c r="E1388" s="307"/>
      <c r="F1388" s="307"/>
      <c r="G1388" s="307"/>
      <c r="H1388" s="307"/>
      <c r="I1388" s="307"/>
    </row>
    <row r="1389" spans="5:9" s="306" customFormat="1" hidden="1">
      <c r="E1389" s="307"/>
      <c r="F1389" s="307"/>
      <c r="G1389" s="307"/>
      <c r="H1389" s="307"/>
      <c r="I1389" s="307"/>
    </row>
    <row r="1390" spans="5:9" s="306" customFormat="1" hidden="1">
      <c r="E1390" s="307"/>
      <c r="F1390" s="307"/>
      <c r="G1390" s="307"/>
      <c r="H1390" s="307"/>
      <c r="I1390" s="307"/>
    </row>
    <row r="1391" spans="5:9" s="306" customFormat="1" hidden="1">
      <c r="E1391" s="307"/>
      <c r="F1391" s="307"/>
      <c r="G1391" s="307"/>
      <c r="H1391" s="307"/>
      <c r="I1391" s="307"/>
    </row>
    <row r="1392" spans="5:9" s="306" customFormat="1" hidden="1">
      <c r="E1392" s="307"/>
      <c r="F1392" s="307"/>
      <c r="G1392" s="307"/>
      <c r="H1392" s="307"/>
      <c r="I1392" s="307"/>
    </row>
    <row r="1393" spans="5:9" s="306" customFormat="1" hidden="1">
      <c r="E1393" s="307"/>
      <c r="F1393" s="307"/>
      <c r="G1393" s="307"/>
      <c r="H1393" s="307"/>
      <c r="I1393" s="307"/>
    </row>
    <row r="1394" spans="5:9" s="306" customFormat="1" hidden="1">
      <c r="E1394" s="307"/>
      <c r="F1394" s="307"/>
      <c r="G1394" s="307"/>
      <c r="H1394" s="307"/>
      <c r="I1394" s="307"/>
    </row>
    <row r="1395" spans="5:9" s="306" customFormat="1" hidden="1">
      <c r="E1395" s="307"/>
      <c r="F1395" s="307"/>
      <c r="G1395" s="307"/>
      <c r="H1395" s="307"/>
      <c r="I1395" s="307"/>
    </row>
    <row r="1396" spans="5:9" s="306" customFormat="1" hidden="1">
      <c r="E1396" s="307"/>
      <c r="F1396" s="307"/>
      <c r="G1396" s="307"/>
      <c r="H1396" s="307"/>
      <c r="I1396" s="307"/>
    </row>
    <row r="1397" spans="5:9" s="306" customFormat="1" hidden="1">
      <c r="E1397" s="307"/>
      <c r="F1397" s="307"/>
      <c r="G1397" s="307"/>
      <c r="H1397" s="307"/>
      <c r="I1397" s="307"/>
    </row>
    <row r="1398" spans="5:9" s="306" customFormat="1" hidden="1">
      <c r="E1398" s="307"/>
      <c r="F1398" s="307"/>
      <c r="G1398" s="307"/>
      <c r="H1398" s="307"/>
      <c r="I1398" s="307"/>
    </row>
    <row r="1399" spans="5:9" s="306" customFormat="1" hidden="1">
      <c r="E1399" s="307"/>
      <c r="F1399" s="307"/>
      <c r="G1399" s="307"/>
      <c r="H1399" s="307"/>
      <c r="I1399" s="307"/>
    </row>
    <row r="1400" spans="5:9" s="306" customFormat="1" hidden="1">
      <c r="E1400" s="307"/>
      <c r="F1400" s="307"/>
      <c r="G1400" s="307"/>
      <c r="H1400" s="307"/>
      <c r="I1400" s="307"/>
    </row>
    <row r="1401" spans="5:9" s="306" customFormat="1" hidden="1">
      <c r="E1401" s="307"/>
      <c r="F1401" s="307"/>
      <c r="G1401" s="307"/>
      <c r="H1401" s="307"/>
      <c r="I1401" s="307"/>
    </row>
    <row r="1402" spans="5:9" s="306" customFormat="1" hidden="1">
      <c r="E1402" s="307"/>
      <c r="F1402" s="307"/>
      <c r="G1402" s="307"/>
      <c r="H1402" s="307"/>
      <c r="I1402" s="307"/>
    </row>
    <row r="1403" spans="5:9" s="306" customFormat="1" hidden="1">
      <c r="E1403" s="307"/>
      <c r="F1403" s="307"/>
      <c r="G1403" s="307"/>
      <c r="H1403" s="307"/>
      <c r="I1403" s="307"/>
    </row>
    <row r="1404" spans="5:9" s="306" customFormat="1" hidden="1">
      <c r="E1404" s="307"/>
      <c r="F1404" s="307"/>
      <c r="G1404" s="307"/>
      <c r="H1404" s="307"/>
      <c r="I1404" s="307"/>
    </row>
    <row r="1405" spans="5:9" s="306" customFormat="1" hidden="1">
      <c r="E1405" s="307"/>
      <c r="F1405" s="307"/>
      <c r="G1405" s="307"/>
      <c r="H1405" s="307"/>
      <c r="I1405" s="307"/>
    </row>
    <row r="1406" spans="5:9" s="306" customFormat="1" hidden="1">
      <c r="E1406" s="307"/>
      <c r="F1406" s="307"/>
      <c r="G1406" s="307"/>
      <c r="H1406" s="307"/>
      <c r="I1406" s="307"/>
    </row>
    <row r="1407" spans="5:9" s="306" customFormat="1" hidden="1">
      <c r="E1407" s="307"/>
      <c r="F1407" s="307"/>
      <c r="G1407" s="307"/>
      <c r="H1407" s="307"/>
      <c r="I1407" s="307"/>
    </row>
    <row r="1408" spans="5:9" s="306" customFormat="1" hidden="1">
      <c r="E1408" s="307"/>
      <c r="F1408" s="307"/>
      <c r="G1408" s="307"/>
      <c r="H1408" s="307"/>
      <c r="I1408" s="307"/>
    </row>
    <row r="1409" spans="5:9" s="306" customFormat="1" hidden="1">
      <c r="E1409" s="307"/>
      <c r="F1409" s="307"/>
      <c r="G1409" s="307"/>
      <c r="H1409" s="307"/>
      <c r="I1409" s="307"/>
    </row>
    <row r="1410" spans="5:9" s="306" customFormat="1" hidden="1">
      <c r="E1410" s="307"/>
      <c r="F1410" s="307"/>
      <c r="G1410" s="307"/>
      <c r="H1410" s="307"/>
      <c r="I1410" s="307"/>
    </row>
    <row r="1411" spans="5:9" s="306" customFormat="1" hidden="1">
      <c r="E1411" s="307"/>
      <c r="F1411" s="307"/>
      <c r="G1411" s="307"/>
      <c r="H1411" s="307"/>
      <c r="I1411" s="307"/>
    </row>
    <row r="1412" spans="5:9" s="306" customFormat="1" hidden="1">
      <c r="E1412" s="307"/>
      <c r="F1412" s="307"/>
      <c r="G1412" s="307"/>
      <c r="H1412" s="307"/>
      <c r="I1412" s="307"/>
    </row>
    <row r="1413" spans="5:9" s="306" customFormat="1" hidden="1">
      <c r="E1413" s="307"/>
      <c r="F1413" s="307"/>
      <c r="G1413" s="307"/>
      <c r="H1413" s="307"/>
      <c r="I1413" s="307"/>
    </row>
    <row r="1414" spans="5:9" s="306" customFormat="1" hidden="1">
      <c r="E1414" s="307"/>
      <c r="F1414" s="307"/>
      <c r="G1414" s="307"/>
      <c r="H1414" s="307"/>
      <c r="I1414" s="307"/>
    </row>
    <row r="1415" spans="5:9" s="306" customFormat="1" hidden="1">
      <c r="E1415" s="307"/>
      <c r="F1415" s="307"/>
      <c r="G1415" s="307"/>
      <c r="H1415" s="307"/>
      <c r="I1415" s="307"/>
    </row>
    <row r="1416" spans="5:9" s="306" customFormat="1" hidden="1">
      <c r="E1416" s="307"/>
      <c r="F1416" s="307"/>
      <c r="G1416" s="307"/>
      <c r="H1416" s="307"/>
      <c r="I1416" s="307"/>
    </row>
    <row r="1417" spans="5:9" s="306" customFormat="1" hidden="1">
      <c r="E1417" s="307"/>
      <c r="F1417" s="307"/>
      <c r="G1417" s="307"/>
      <c r="H1417" s="307"/>
      <c r="I1417" s="307"/>
    </row>
    <row r="1418" spans="5:9" s="306" customFormat="1" hidden="1">
      <c r="E1418" s="307"/>
      <c r="F1418" s="307"/>
      <c r="G1418" s="307"/>
      <c r="H1418" s="307"/>
      <c r="I1418" s="307"/>
    </row>
    <row r="1419" spans="5:9" s="306" customFormat="1" hidden="1">
      <c r="E1419" s="307"/>
      <c r="F1419" s="307"/>
      <c r="G1419" s="307"/>
      <c r="H1419" s="307"/>
      <c r="I1419" s="307"/>
    </row>
    <row r="1420" spans="5:9" s="306" customFormat="1" hidden="1">
      <c r="E1420" s="307"/>
      <c r="F1420" s="307"/>
      <c r="G1420" s="307"/>
      <c r="H1420" s="307"/>
      <c r="I1420" s="307"/>
    </row>
    <row r="1421" spans="5:9" s="306" customFormat="1" hidden="1">
      <c r="E1421" s="307"/>
      <c r="F1421" s="307"/>
      <c r="G1421" s="307"/>
      <c r="H1421" s="307"/>
      <c r="I1421" s="307"/>
    </row>
    <row r="1422" spans="5:9" s="306" customFormat="1" hidden="1">
      <c r="E1422" s="307"/>
      <c r="F1422" s="307"/>
      <c r="G1422" s="307"/>
      <c r="H1422" s="307"/>
      <c r="I1422" s="307"/>
    </row>
    <row r="1423" spans="5:9" s="306" customFormat="1" hidden="1">
      <c r="E1423" s="307"/>
      <c r="F1423" s="307"/>
      <c r="G1423" s="307"/>
      <c r="H1423" s="307"/>
      <c r="I1423" s="307"/>
    </row>
    <row r="1424" spans="5:9" s="306" customFormat="1" hidden="1">
      <c r="E1424" s="307"/>
      <c r="F1424" s="307"/>
      <c r="G1424" s="307"/>
      <c r="H1424" s="307"/>
      <c r="I1424" s="307"/>
    </row>
    <row r="1425" spans="5:9" s="306" customFormat="1" hidden="1">
      <c r="E1425" s="307"/>
      <c r="F1425" s="307"/>
      <c r="G1425" s="307"/>
      <c r="H1425" s="307"/>
      <c r="I1425" s="307"/>
    </row>
    <row r="1426" spans="5:9" s="306" customFormat="1" hidden="1">
      <c r="E1426" s="307"/>
      <c r="F1426" s="307"/>
      <c r="G1426" s="307"/>
      <c r="H1426" s="307"/>
      <c r="I1426" s="307"/>
    </row>
    <row r="1427" spans="5:9" s="306" customFormat="1" hidden="1">
      <c r="E1427" s="307"/>
      <c r="F1427" s="307"/>
      <c r="G1427" s="307"/>
      <c r="H1427" s="307"/>
      <c r="I1427" s="307"/>
    </row>
    <row r="1428" spans="5:9" s="306" customFormat="1" hidden="1">
      <c r="E1428" s="307"/>
      <c r="F1428" s="307"/>
      <c r="G1428" s="307"/>
      <c r="H1428" s="307"/>
      <c r="I1428" s="307"/>
    </row>
    <row r="1429" spans="5:9" s="306" customFormat="1" hidden="1">
      <c r="E1429" s="307"/>
      <c r="F1429" s="307"/>
      <c r="G1429" s="307"/>
      <c r="H1429" s="307"/>
      <c r="I1429" s="307"/>
    </row>
    <row r="1430" spans="5:9" s="306" customFormat="1" hidden="1">
      <c r="E1430" s="307"/>
      <c r="F1430" s="307"/>
      <c r="G1430" s="307"/>
      <c r="H1430" s="307"/>
      <c r="I1430" s="307"/>
    </row>
    <row r="1431" spans="5:9" s="306" customFormat="1" hidden="1">
      <c r="E1431" s="307"/>
      <c r="F1431" s="307"/>
      <c r="G1431" s="307"/>
      <c r="H1431" s="307"/>
      <c r="I1431" s="307"/>
    </row>
    <row r="1432" spans="5:9" s="306" customFormat="1" hidden="1">
      <c r="E1432" s="307"/>
      <c r="F1432" s="307"/>
      <c r="G1432" s="307"/>
      <c r="H1432" s="307"/>
      <c r="I1432" s="307"/>
    </row>
    <row r="1433" spans="5:9" s="306" customFormat="1" hidden="1">
      <c r="E1433" s="307"/>
      <c r="F1433" s="307"/>
      <c r="G1433" s="307"/>
      <c r="H1433" s="307"/>
      <c r="I1433" s="307"/>
    </row>
    <row r="1434" spans="5:9" s="306" customFormat="1" hidden="1">
      <c r="E1434" s="307"/>
      <c r="F1434" s="307"/>
      <c r="G1434" s="307"/>
      <c r="H1434" s="307"/>
      <c r="I1434" s="307"/>
    </row>
    <row r="1435" spans="5:9" s="306" customFormat="1" hidden="1">
      <c r="E1435" s="307"/>
      <c r="F1435" s="307"/>
      <c r="G1435" s="307"/>
      <c r="H1435" s="307"/>
      <c r="I1435" s="307"/>
    </row>
    <row r="1436" spans="5:9" s="306" customFormat="1" hidden="1">
      <c r="E1436" s="307"/>
      <c r="F1436" s="307"/>
      <c r="G1436" s="307"/>
      <c r="H1436" s="307"/>
      <c r="I1436" s="307"/>
    </row>
    <row r="1437" spans="5:9" s="306" customFormat="1" hidden="1">
      <c r="E1437" s="307"/>
      <c r="F1437" s="307"/>
      <c r="G1437" s="307"/>
      <c r="H1437" s="307"/>
      <c r="I1437" s="307"/>
    </row>
    <row r="1438" spans="5:9" s="306" customFormat="1" hidden="1">
      <c r="E1438" s="307"/>
      <c r="F1438" s="307"/>
      <c r="G1438" s="307"/>
      <c r="H1438" s="307"/>
      <c r="I1438" s="307"/>
    </row>
    <row r="1439" spans="5:9" s="306" customFormat="1" hidden="1">
      <c r="E1439" s="307"/>
      <c r="F1439" s="307"/>
      <c r="G1439" s="307"/>
      <c r="H1439" s="307"/>
      <c r="I1439" s="307"/>
    </row>
    <row r="1440" spans="5:9" s="306" customFormat="1" hidden="1">
      <c r="E1440" s="307"/>
      <c r="F1440" s="307"/>
      <c r="G1440" s="307"/>
      <c r="H1440" s="307"/>
      <c r="I1440" s="307"/>
    </row>
    <row r="1441" spans="5:9" s="306" customFormat="1" hidden="1">
      <c r="E1441" s="307"/>
      <c r="F1441" s="307"/>
      <c r="G1441" s="307"/>
      <c r="H1441" s="307"/>
      <c r="I1441" s="307"/>
    </row>
    <row r="1442" spans="5:9" s="306" customFormat="1" hidden="1">
      <c r="E1442" s="307"/>
      <c r="F1442" s="307"/>
      <c r="G1442" s="307"/>
      <c r="H1442" s="307"/>
      <c r="I1442" s="307"/>
    </row>
    <row r="1443" spans="5:9" s="306" customFormat="1" hidden="1">
      <c r="E1443" s="307"/>
      <c r="F1443" s="307"/>
      <c r="G1443" s="307"/>
      <c r="H1443" s="307"/>
      <c r="I1443" s="307"/>
    </row>
    <row r="1444" spans="5:9" s="306" customFormat="1" hidden="1">
      <c r="E1444" s="307"/>
      <c r="F1444" s="307"/>
      <c r="G1444" s="307"/>
      <c r="H1444" s="307"/>
      <c r="I1444" s="307"/>
    </row>
    <row r="1445" spans="5:9" s="306" customFormat="1" hidden="1">
      <c r="E1445" s="307"/>
      <c r="F1445" s="307"/>
      <c r="G1445" s="307"/>
      <c r="H1445" s="307"/>
      <c r="I1445" s="307"/>
    </row>
    <row r="1446" spans="5:9" s="306" customFormat="1" hidden="1">
      <c r="E1446" s="307"/>
      <c r="F1446" s="307"/>
      <c r="G1446" s="307"/>
      <c r="H1446" s="307"/>
      <c r="I1446" s="307"/>
    </row>
    <row r="1447" spans="5:9" s="306" customFormat="1" hidden="1">
      <c r="E1447" s="307"/>
      <c r="F1447" s="307"/>
      <c r="G1447" s="307"/>
      <c r="H1447" s="307"/>
      <c r="I1447" s="307"/>
    </row>
    <row r="1448" spans="5:9" s="306" customFormat="1" hidden="1">
      <c r="E1448" s="307"/>
      <c r="F1448" s="307"/>
      <c r="G1448" s="307"/>
      <c r="H1448" s="307"/>
      <c r="I1448" s="307"/>
    </row>
    <row r="1449" spans="5:9" s="306" customFormat="1" hidden="1">
      <c r="E1449" s="307"/>
      <c r="F1449" s="307"/>
      <c r="G1449" s="307"/>
      <c r="H1449" s="307"/>
      <c r="I1449" s="307"/>
    </row>
    <row r="1450" spans="5:9" s="306" customFormat="1" hidden="1">
      <c r="E1450" s="307"/>
      <c r="F1450" s="307"/>
      <c r="G1450" s="307"/>
      <c r="H1450" s="307"/>
      <c r="I1450" s="307"/>
    </row>
    <row r="1451" spans="5:9" s="306" customFormat="1" hidden="1">
      <c r="E1451" s="307"/>
      <c r="F1451" s="307"/>
      <c r="G1451" s="307"/>
      <c r="H1451" s="307"/>
      <c r="I1451" s="307"/>
    </row>
    <row r="1452" spans="5:9" s="306" customFormat="1" hidden="1">
      <c r="E1452" s="307"/>
      <c r="F1452" s="307"/>
      <c r="G1452" s="307"/>
      <c r="H1452" s="307"/>
      <c r="I1452" s="307"/>
    </row>
    <row r="1453" spans="5:9" s="306" customFormat="1" hidden="1">
      <c r="E1453" s="307"/>
      <c r="F1453" s="307"/>
      <c r="G1453" s="307"/>
      <c r="H1453" s="307"/>
      <c r="I1453" s="307"/>
    </row>
    <row r="1454" spans="5:9" s="306" customFormat="1" hidden="1">
      <c r="E1454" s="307"/>
      <c r="F1454" s="307"/>
      <c r="G1454" s="307"/>
      <c r="H1454" s="307"/>
      <c r="I1454" s="307"/>
    </row>
    <row r="1455" spans="5:9" s="306" customFormat="1" hidden="1">
      <c r="E1455" s="307"/>
      <c r="F1455" s="307"/>
      <c r="G1455" s="307"/>
      <c r="H1455" s="307"/>
      <c r="I1455" s="307"/>
    </row>
    <row r="1456" spans="5:9" s="306" customFormat="1" hidden="1">
      <c r="E1456" s="307"/>
      <c r="F1456" s="307"/>
      <c r="G1456" s="307"/>
      <c r="H1456" s="307"/>
      <c r="I1456" s="307"/>
    </row>
    <row r="1457" spans="5:9" s="306" customFormat="1" hidden="1">
      <c r="E1457" s="307"/>
      <c r="F1457" s="307"/>
      <c r="G1457" s="307"/>
      <c r="H1457" s="307"/>
      <c r="I1457" s="307"/>
    </row>
    <row r="1458" spans="5:9" s="306" customFormat="1" hidden="1">
      <c r="E1458" s="307"/>
      <c r="F1458" s="307"/>
      <c r="G1458" s="307"/>
      <c r="H1458" s="307"/>
      <c r="I1458" s="307"/>
    </row>
    <row r="1459" spans="5:9" s="306" customFormat="1" hidden="1">
      <c r="E1459" s="307"/>
      <c r="F1459" s="307"/>
      <c r="G1459" s="307"/>
      <c r="H1459" s="307"/>
      <c r="I1459" s="307"/>
    </row>
    <row r="1460" spans="5:9" s="306" customFormat="1" hidden="1">
      <c r="E1460" s="307"/>
      <c r="F1460" s="307"/>
      <c r="G1460" s="307"/>
      <c r="H1460" s="307"/>
      <c r="I1460" s="307"/>
    </row>
    <row r="1461" spans="5:9" s="306" customFormat="1" hidden="1">
      <c r="E1461" s="307"/>
      <c r="F1461" s="307"/>
      <c r="G1461" s="307"/>
      <c r="H1461" s="307"/>
      <c r="I1461" s="307"/>
    </row>
    <row r="1462" spans="5:9" s="306" customFormat="1" hidden="1">
      <c r="E1462" s="307"/>
      <c r="F1462" s="307"/>
      <c r="G1462" s="307"/>
      <c r="H1462" s="307"/>
      <c r="I1462" s="307"/>
    </row>
    <row r="1463" spans="5:9" s="306" customFormat="1" hidden="1">
      <c r="E1463" s="307"/>
      <c r="F1463" s="307"/>
      <c r="G1463" s="307"/>
      <c r="H1463" s="307"/>
      <c r="I1463" s="307"/>
    </row>
    <row r="1464" spans="5:9" s="306" customFormat="1" hidden="1">
      <c r="E1464" s="307"/>
      <c r="F1464" s="307"/>
      <c r="G1464" s="307"/>
      <c r="H1464" s="307"/>
      <c r="I1464" s="307"/>
    </row>
    <row r="1465" spans="5:9" s="306" customFormat="1" hidden="1">
      <c r="E1465" s="307"/>
      <c r="F1465" s="307"/>
      <c r="G1465" s="307"/>
      <c r="H1465" s="307"/>
      <c r="I1465" s="307"/>
    </row>
    <row r="1466" spans="5:9" s="306" customFormat="1" hidden="1">
      <c r="E1466" s="307"/>
      <c r="F1466" s="307"/>
      <c r="G1466" s="307"/>
      <c r="H1466" s="307"/>
      <c r="I1466" s="307"/>
    </row>
    <row r="1467" spans="5:9" s="306" customFormat="1" hidden="1">
      <c r="E1467" s="307"/>
      <c r="F1467" s="307"/>
      <c r="G1467" s="307"/>
      <c r="H1467" s="307"/>
      <c r="I1467" s="307"/>
    </row>
    <row r="1468" spans="5:9" s="306" customFormat="1" hidden="1">
      <c r="E1468" s="307"/>
      <c r="F1468" s="307"/>
      <c r="G1468" s="307"/>
      <c r="H1468" s="307"/>
      <c r="I1468" s="307"/>
    </row>
    <row r="1469" spans="5:9" s="306" customFormat="1" hidden="1">
      <c r="E1469" s="307"/>
      <c r="F1469" s="307"/>
      <c r="G1469" s="307"/>
      <c r="H1469" s="307"/>
      <c r="I1469" s="307"/>
    </row>
    <row r="1470" spans="5:9" s="306" customFormat="1" hidden="1">
      <c r="E1470" s="307"/>
      <c r="F1470" s="307"/>
      <c r="G1470" s="307"/>
      <c r="H1470" s="307"/>
      <c r="I1470" s="307"/>
    </row>
    <row r="1471" spans="5:9" s="306" customFormat="1" hidden="1">
      <c r="E1471" s="307"/>
      <c r="F1471" s="307"/>
      <c r="G1471" s="307"/>
      <c r="H1471" s="307"/>
      <c r="I1471" s="307"/>
    </row>
    <row r="1472" spans="5:9" s="306" customFormat="1" hidden="1">
      <c r="E1472" s="307"/>
      <c r="F1472" s="307"/>
      <c r="G1472" s="307"/>
      <c r="H1472" s="307"/>
      <c r="I1472" s="307"/>
    </row>
    <row r="1473" spans="5:9" s="306" customFormat="1" hidden="1">
      <c r="E1473" s="307"/>
      <c r="F1473" s="307"/>
      <c r="G1473" s="307"/>
      <c r="H1473" s="307"/>
      <c r="I1473" s="307"/>
    </row>
    <row r="1474" spans="5:9" s="306" customFormat="1" hidden="1">
      <c r="E1474" s="307"/>
      <c r="F1474" s="307"/>
      <c r="G1474" s="307"/>
      <c r="H1474" s="307"/>
      <c r="I1474" s="307"/>
    </row>
    <row r="1475" spans="5:9" s="306" customFormat="1" hidden="1">
      <c r="E1475" s="307"/>
      <c r="F1475" s="307"/>
      <c r="G1475" s="307"/>
      <c r="H1475" s="307"/>
      <c r="I1475" s="307"/>
    </row>
    <row r="1476" spans="5:9" s="306" customFormat="1" hidden="1">
      <c r="E1476" s="307"/>
      <c r="F1476" s="307"/>
      <c r="G1476" s="307"/>
      <c r="H1476" s="307"/>
      <c r="I1476" s="307"/>
    </row>
    <row r="1477" spans="5:9" s="306" customFormat="1" hidden="1">
      <c r="E1477" s="307"/>
      <c r="F1477" s="307"/>
      <c r="G1477" s="307"/>
      <c r="H1477" s="307"/>
      <c r="I1477" s="307"/>
    </row>
    <row r="1478" spans="5:9" s="306" customFormat="1" hidden="1">
      <c r="E1478" s="307"/>
      <c r="F1478" s="307"/>
      <c r="G1478" s="307"/>
      <c r="H1478" s="307"/>
      <c r="I1478" s="307"/>
    </row>
    <row r="1479" spans="5:9" s="306" customFormat="1" hidden="1">
      <c r="E1479" s="307"/>
      <c r="F1479" s="307"/>
      <c r="G1479" s="307"/>
      <c r="H1479" s="307"/>
      <c r="I1479" s="307"/>
    </row>
    <row r="1480" spans="5:9" s="306" customFormat="1" hidden="1">
      <c r="E1480" s="307"/>
      <c r="F1480" s="307"/>
      <c r="G1480" s="307"/>
      <c r="H1480" s="307"/>
      <c r="I1480" s="307"/>
    </row>
    <row r="1481" spans="5:9" s="306" customFormat="1" hidden="1">
      <c r="E1481" s="307"/>
      <c r="F1481" s="307"/>
      <c r="G1481" s="307"/>
      <c r="H1481" s="307"/>
      <c r="I1481" s="307"/>
    </row>
    <row r="1482" spans="5:9" s="306" customFormat="1" hidden="1">
      <c r="E1482" s="307"/>
      <c r="F1482" s="307"/>
      <c r="G1482" s="307"/>
      <c r="H1482" s="307"/>
      <c r="I1482" s="307"/>
    </row>
    <row r="1483" spans="5:9" s="306" customFormat="1" hidden="1">
      <c r="E1483" s="307"/>
      <c r="F1483" s="307"/>
      <c r="G1483" s="307"/>
      <c r="H1483" s="307"/>
      <c r="I1483" s="307"/>
    </row>
    <row r="1484" spans="5:9" s="306" customFormat="1" hidden="1">
      <c r="E1484" s="307"/>
      <c r="F1484" s="307"/>
      <c r="G1484" s="307"/>
      <c r="H1484" s="307"/>
      <c r="I1484" s="307"/>
    </row>
    <row r="1485" spans="5:9" s="306" customFormat="1" hidden="1">
      <c r="E1485" s="307"/>
      <c r="F1485" s="307"/>
      <c r="G1485" s="307"/>
      <c r="H1485" s="307"/>
      <c r="I1485" s="307"/>
    </row>
    <row r="1486" spans="5:9" s="306" customFormat="1" hidden="1">
      <c r="E1486" s="307"/>
      <c r="F1486" s="307"/>
      <c r="G1486" s="307"/>
      <c r="H1486" s="307"/>
      <c r="I1486" s="307"/>
    </row>
    <row r="1487" spans="5:9" s="306" customFormat="1" hidden="1">
      <c r="E1487" s="307"/>
      <c r="F1487" s="307"/>
      <c r="G1487" s="307"/>
      <c r="H1487" s="307"/>
      <c r="I1487" s="307"/>
    </row>
    <row r="1488" spans="5:9" s="306" customFormat="1" hidden="1">
      <c r="E1488" s="307"/>
      <c r="F1488" s="307"/>
      <c r="G1488" s="307"/>
      <c r="H1488" s="307"/>
      <c r="I1488" s="307"/>
    </row>
    <row r="1489" spans="5:9" s="306" customFormat="1" hidden="1">
      <c r="E1489" s="307"/>
      <c r="F1489" s="307"/>
      <c r="G1489" s="307"/>
      <c r="H1489" s="307"/>
      <c r="I1489" s="307"/>
    </row>
    <row r="1490" spans="5:9" s="306" customFormat="1" hidden="1">
      <c r="E1490" s="307"/>
      <c r="F1490" s="307"/>
      <c r="G1490" s="307"/>
      <c r="H1490" s="307"/>
      <c r="I1490" s="307"/>
    </row>
    <row r="1491" spans="5:9" s="306" customFormat="1" hidden="1">
      <c r="E1491" s="307"/>
      <c r="F1491" s="307"/>
      <c r="G1491" s="307"/>
      <c r="H1491" s="307"/>
      <c r="I1491" s="307"/>
    </row>
    <row r="1492" spans="5:9" s="306" customFormat="1" hidden="1">
      <c r="E1492" s="307"/>
      <c r="F1492" s="307"/>
      <c r="G1492" s="307"/>
      <c r="H1492" s="307"/>
      <c r="I1492" s="307"/>
    </row>
    <row r="1493" spans="5:9" s="306" customFormat="1" hidden="1">
      <c r="E1493" s="307"/>
      <c r="F1493" s="307"/>
      <c r="G1493" s="307"/>
      <c r="H1493" s="307"/>
      <c r="I1493" s="307"/>
    </row>
    <row r="1494" spans="5:9" s="306" customFormat="1" hidden="1">
      <c r="E1494" s="307"/>
      <c r="F1494" s="307"/>
      <c r="G1494" s="307"/>
      <c r="H1494" s="307"/>
      <c r="I1494" s="307"/>
    </row>
    <row r="1495" spans="5:9" s="306" customFormat="1" hidden="1">
      <c r="E1495" s="307"/>
      <c r="F1495" s="307"/>
      <c r="G1495" s="307"/>
      <c r="H1495" s="307"/>
      <c r="I1495" s="307"/>
    </row>
    <row r="1496" spans="5:9" s="306" customFormat="1" hidden="1">
      <c r="E1496" s="307"/>
      <c r="F1496" s="307"/>
      <c r="G1496" s="307"/>
      <c r="H1496" s="307"/>
      <c r="I1496" s="307"/>
    </row>
    <row r="1497" spans="5:9" s="306" customFormat="1" hidden="1">
      <c r="E1497" s="307"/>
      <c r="F1497" s="307"/>
      <c r="G1497" s="307"/>
      <c r="H1497" s="307"/>
      <c r="I1497" s="307"/>
    </row>
    <row r="1498" spans="5:9" s="306" customFormat="1" hidden="1">
      <c r="E1498" s="307"/>
      <c r="F1498" s="307"/>
      <c r="G1498" s="307"/>
      <c r="H1498" s="307"/>
      <c r="I1498" s="307"/>
    </row>
    <row r="1499" spans="5:9" s="306" customFormat="1" hidden="1">
      <c r="E1499" s="307"/>
      <c r="F1499" s="307"/>
      <c r="G1499" s="307"/>
      <c r="H1499" s="307"/>
      <c r="I1499" s="307"/>
    </row>
    <row r="1500" spans="5:9" s="306" customFormat="1" hidden="1">
      <c r="E1500" s="307"/>
      <c r="F1500" s="307"/>
      <c r="G1500" s="307"/>
      <c r="H1500" s="307"/>
      <c r="I1500" s="307"/>
    </row>
    <row r="1501" spans="5:9" s="306" customFormat="1" hidden="1">
      <c r="E1501" s="307"/>
      <c r="F1501" s="307"/>
      <c r="G1501" s="307"/>
      <c r="H1501" s="307"/>
      <c r="I1501" s="307"/>
    </row>
    <row r="1502" spans="5:9" s="306" customFormat="1" hidden="1">
      <c r="E1502" s="307"/>
      <c r="F1502" s="307"/>
      <c r="G1502" s="307"/>
      <c r="H1502" s="307"/>
      <c r="I1502" s="307"/>
    </row>
    <row r="1503" spans="5:9" s="306" customFormat="1" hidden="1">
      <c r="E1503" s="307"/>
      <c r="F1503" s="307"/>
      <c r="G1503" s="307"/>
      <c r="H1503" s="307"/>
      <c r="I1503" s="307"/>
    </row>
    <row r="1504" spans="5:9" s="306" customFormat="1" hidden="1">
      <c r="E1504" s="307"/>
      <c r="F1504" s="307"/>
      <c r="G1504" s="307"/>
      <c r="H1504" s="307"/>
      <c r="I1504" s="307"/>
    </row>
    <row r="1505" spans="5:9" s="306" customFormat="1" hidden="1">
      <c r="E1505" s="307"/>
      <c r="F1505" s="307"/>
      <c r="G1505" s="307"/>
      <c r="H1505" s="307"/>
      <c r="I1505" s="307"/>
    </row>
    <row r="1506" spans="5:9" s="306" customFormat="1" hidden="1">
      <c r="E1506" s="307"/>
      <c r="F1506" s="307"/>
      <c r="G1506" s="307"/>
      <c r="H1506" s="307"/>
      <c r="I1506" s="307"/>
    </row>
    <row r="1507" spans="5:9" s="306" customFormat="1" hidden="1">
      <c r="E1507" s="307"/>
      <c r="F1507" s="307"/>
      <c r="G1507" s="307"/>
      <c r="H1507" s="307"/>
      <c r="I1507" s="307"/>
    </row>
    <row r="1508" spans="5:9" s="306" customFormat="1" hidden="1">
      <c r="E1508" s="307"/>
      <c r="F1508" s="307"/>
      <c r="G1508" s="307"/>
      <c r="H1508" s="307"/>
      <c r="I1508" s="307"/>
    </row>
    <row r="1509" spans="5:9" s="306" customFormat="1" hidden="1">
      <c r="E1509" s="307"/>
      <c r="F1509" s="307"/>
      <c r="G1509" s="307"/>
      <c r="H1509" s="307"/>
      <c r="I1509" s="307"/>
    </row>
    <row r="1510" spans="5:9" s="306" customFormat="1" hidden="1">
      <c r="E1510" s="307"/>
      <c r="F1510" s="307"/>
      <c r="G1510" s="307"/>
      <c r="H1510" s="307"/>
      <c r="I1510" s="307"/>
    </row>
    <row r="1511" spans="5:9" s="306" customFormat="1" hidden="1">
      <c r="E1511" s="307"/>
      <c r="F1511" s="307"/>
      <c r="G1511" s="307"/>
      <c r="H1511" s="307"/>
      <c r="I1511" s="307"/>
    </row>
    <row r="1512" spans="5:9" s="306" customFormat="1" hidden="1">
      <c r="E1512" s="307"/>
      <c r="F1512" s="307"/>
      <c r="G1512" s="307"/>
      <c r="H1512" s="307"/>
      <c r="I1512" s="307"/>
    </row>
    <row r="1513" spans="5:9" s="306" customFormat="1" hidden="1">
      <c r="E1513" s="307"/>
      <c r="F1513" s="307"/>
      <c r="G1513" s="307"/>
      <c r="H1513" s="307"/>
      <c r="I1513" s="307"/>
    </row>
    <row r="1514" spans="5:9" s="306" customFormat="1" hidden="1">
      <c r="E1514" s="307"/>
      <c r="F1514" s="307"/>
      <c r="G1514" s="307"/>
      <c r="H1514" s="307"/>
      <c r="I1514" s="307"/>
    </row>
    <row r="1515" spans="5:9" s="306" customFormat="1" hidden="1">
      <c r="E1515" s="307"/>
      <c r="F1515" s="307"/>
      <c r="G1515" s="307"/>
      <c r="H1515" s="307"/>
      <c r="I1515" s="307"/>
    </row>
    <row r="1516" spans="5:9" s="306" customFormat="1" hidden="1">
      <c r="E1516" s="307"/>
      <c r="F1516" s="307"/>
      <c r="G1516" s="307"/>
      <c r="H1516" s="307"/>
      <c r="I1516" s="307"/>
    </row>
    <row r="1517" spans="5:9" s="306" customFormat="1" hidden="1">
      <c r="E1517" s="307"/>
      <c r="F1517" s="307"/>
      <c r="G1517" s="307"/>
      <c r="H1517" s="307"/>
      <c r="I1517" s="307"/>
    </row>
    <row r="1518" spans="5:9" s="306" customFormat="1" hidden="1">
      <c r="E1518" s="307"/>
      <c r="F1518" s="307"/>
      <c r="G1518" s="307"/>
      <c r="H1518" s="307"/>
      <c r="I1518" s="307"/>
    </row>
    <row r="1519" spans="5:9" s="306" customFormat="1" hidden="1">
      <c r="E1519" s="307"/>
      <c r="F1519" s="307"/>
      <c r="G1519" s="307"/>
      <c r="H1519" s="307"/>
      <c r="I1519" s="307"/>
    </row>
    <row r="1520" spans="5:9" s="306" customFormat="1" hidden="1">
      <c r="E1520" s="307"/>
      <c r="F1520" s="307"/>
      <c r="G1520" s="307"/>
      <c r="H1520" s="307"/>
      <c r="I1520" s="307"/>
    </row>
    <row r="1521" spans="5:9" s="306" customFormat="1" hidden="1">
      <c r="E1521" s="307"/>
      <c r="F1521" s="307"/>
      <c r="G1521" s="307"/>
      <c r="H1521" s="307"/>
      <c r="I1521" s="307"/>
    </row>
    <row r="1522" spans="5:9" s="306" customFormat="1" hidden="1">
      <c r="E1522" s="307"/>
      <c r="F1522" s="307"/>
      <c r="G1522" s="307"/>
      <c r="H1522" s="307"/>
      <c r="I1522" s="307"/>
    </row>
    <row r="1523" spans="5:9" s="306" customFormat="1" hidden="1">
      <c r="E1523" s="307"/>
      <c r="F1523" s="307"/>
      <c r="G1523" s="307"/>
      <c r="H1523" s="307"/>
      <c r="I1523" s="307"/>
    </row>
    <row r="1524" spans="5:9" s="306" customFormat="1" hidden="1">
      <c r="E1524" s="307"/>
      <c r="F1524" s="307"/>
      <c r="G1524" s="307"/>
      <c r="H1524" s="307"/>
      <c r="I1524" s="307"/>
    </row>
    <row r="1525" spans="5:9" s="306" customFormat="1" hidden="1">
      <c r="E1525" s="307"/>
      <c r="F1525" s="307"/>
      <c r="G1525" s="307"/>
      <c r="H1525" s="307"/>
      <c r="I1525" s="307"/>
    </row>
    <row r="1526" spans="5:9" s="306" customFormat="1" hidden="1">
      <c r="E1526" s="307"/>
      <c r="F1526" s="307"/>
      <c r="G1526" s="307"/>
      <c r="H1526" s="307"/>
      <c r="I1526" s="307"/>
    </row>
    <row r="1527" spans="5:9" s="306" customFormat="1" hidden="1">
      <c r="E1527" s="307"/>
      <c r="F1527" s="307"/>
      <c r="G1527" s="307"/>
      <c r="H1527" s="307"/>
      <c r="I1527" s="307"/>
    </row>
    <row r="1528" spans="5:9" s="306" customFormat="1" hidden="1">
      <c r="E1528" s="307"/>
      <c r="F1528" s="307"/>
      <c r="G1528" s="307"/>
      <c r="H1528" s="307"/>
      <c r="I1528" s="307"/>
    </row>
    <row r="1529" spans="5:9" s="306" customFormat="1" hidden="1">
      <c r="E1529" s="307"/>
      <c r="F1529" s="307"/>
      <c r="G1529" s="307"/>
      <c r="H1529" s="307"/>
      <c r="I1529" s="307"/>
    </row>
    <row r="1530" spans="5:9" s="306" customFormat="1" hidden="1">
      <c r="E1530" s="307"/>
      <c r="F1530" s="307"/>
      <c r="G1530" s="307"/>
      <c r="H1530" s="307"/>
      <c r="I1530" s="307"/>
    </row>
    <row r="1531" spans="5:9" s="306" customFormat="1" hidden="1">
      <c r="E1531" s="307"/>
      <c r="F1531" s="307"/>
      <c r="G1531" s="307"/>
      <c r="H1531" s="307"/>
      <c r="I1531" s="307"/>
    </row>
    <row r="1532" spans="5:9" s="306" customFormat="1" hidden="1">
      <c r="E1532" s="307"/>
      <c r="F1532" s="307"/>
      <c r="G1532" s="307"/>
      <c r="H1532" s="307"/>
      <c r="I1532" s="307"/>
    </row>
    <row r="1533" spans="5:9" s="306" customFormat="1" hidden="1">
      <c r="E1533" s="307"/>
      <c r="F1533" s="307"/>
      <c r="G1533" s="307"/>
      <c r="H1533" s="307"/>
      <c r="I1533" s="307"/>
    </row>
    <row r="1534" spans="5:9" s="306" customFormat="1" hidden="1">
      <c r="E1534" s="307"/>
      <c r="F1534" s="307"/>
      <c r="G1534" s="307"/>
      <c r="H1534" s="307"/>
      <c r="I1534" s="307"/>
    </row>
    <row r="1535" spans="5:9" s="306" customFormat="1" hidden="1">
      <c r="E1535" s="307"/>
      <c r="F1535" s="307"/>
      <c r="G1535" s="307"/>
      <c r="H1535" s="307"/>
      <c r="I1535" s="307"/>
    </row>
    <row r="1536" spans="5:9" s="306" customFormat="1" hidden="1">
      <c r="E1536" s="307"/>
      <c r="F1536" s="307"/>
      <c r="G1536" s="307"/>
      <c r="H1536" s="307"/>
      <c r="I1536" s="307"/>
    </row>
    <row r="1537" spans="5:9" s="306" customFormat="1" hidden="1">
      <c r="E1537" s="307"/>
      <c r="F1537" s="307"/>
      <c r="G1537" s="307"/>
      <c r="H1537" s="307"/>
      <c r="I1537" s="307"/>
    </row>
    <row r="1538" spans="5:9" s="306" customFormat="1" hidden="1">
      <c r="E1538" s="307"/>
      <c r="F1538" s="307"/>
      <c r="G1538" s="307"/>
      <c r="H1538" s="307"/>
      <c r="I1538" s="307"/>
    </row>
    <row r="1539" spans="5:9" s="306" customFormat="1" hidden="1">
      <c r="E1539" s="307"/>
      <c r="F1539" s="307"/>
      <c r="G1539" s="307"/>
      <c r="H1539" s="307"/>
      <c r="I1539" s="307"/>
    </row>
    <row r="1540" spans="5:9" s="306" customFormat="1" hidden="1">
      <c r="E1540" s="307"/>
      <c r="F1540" s="307"/>
      <c r="G1540" s="307"/>
      <c r="H1540" s="307"/>
      <c r="I1540" s="307"/>
    </row>
    <row r="1541" spans="5:9" s="306" customFormat="1" hidden="1">
      <c r="E1541" s="307"/>
      <c r="F1541" s="307"/>
      <c r="G1541" s="307"/>
      <c r="H1541" s="307"/>
      <c r="I1541" s="307"/>
    </row>
    <row r="1542" spans="5:9" s="306" customFormat="1" hidden="1">
      <c r="E1542" s="307"/>
      <c r="F1542" s="307"/>
      <c r="G1542" s="307"/>
      <c r="H1542" s="307"/>
      <c r="I1542" s="307"/>
    </row>
    <row r="1543" spans="5:9" s="306" customFormat="1" hidden="1">
      <c r="E1543" s="307"/>
      <c r="F1543" s="307"/>
      <c r="G1543" s="307"/>
      <c r="H1543" s="307"/>
      <c r="I1543" s="307"/>
    </row>
    <row r="1544" spans="5:9" s="306" customFormat="1" hidden="1">
      <c r="E1544" s="307"/>
      <c r="F1544" s="307"/>
      <c r="G1544" s="307"/>
      <c r="H1544" s="307"/>
      <c r="I1544" s="307"/>
    </row>
    <row r="1545" spans="5:9" s="306" customFormat="1" hidden="1">
      <c r="E1545" s="307"/>
      <c r="F1545" s="307"/>
      <c r="G1545" s="307"/>
      <c r="H1545" s="307"/>
      <c r="I1545" s="307"/>
    </row>
    <row r="1546" spans="5:9" s="306" customFormat="1" hidden="1">
      <c r="E1546" s="307"/>
      <c r="F1546" s="307"/>
      <c r="G1546" s="307"/>
      <c r="H1546" s="307"/>
      <c r="I1546" s="307"/>
    </row>
    <row r="1547" spans="5:9" s="306" customFormat="1" hidden="1">
      <c r="E1547" s="307"/>
      <c r="F1547" s="307"/>
      <c r="G1547" s="307"/>
      <c r="H1547" s="307"/>
      <c r="I1547" s="307"/>
    </row>
    <row r="1548" spans="5:9" s="306" customFormat="1" hidden="1">
      <c r="E1548" s="307"/>
      <c r="F1548" s="307"/>
      <c r="G1548" s="307"/>
      <c r="H1548" s="307"/>
      <c r="I1548" s="307"/>
    </row>
    <row r="1549" spans="5:9" s="306" customFormat="1" hidden="1">
      <c r="E1549" s="307"/>
      <c r="F1549" s="307"/>
      <c r="G1549" s="307"/>
      <c r="H1549" s="307"/>
      <c r="I1549" s="307"/>
    </row>
    <row r="1550" spans="5:9" s="306" customFormat="1" hidden="1">
      <c r="E1550" s="307"/>
      <c r="F1550" s="307"/>
      <c r="G1550" s="307"/>
      <c r="H1550" s="307"/>
      <c r="I1550" s="307"/>
    </row>
    <row r="1551" spans="5:9" s="306" customFormat="1" hidden="1">
      <c r="E1551" s="307"/>
      <c r="F1551" s="307"/>
      <c r="G1551" s="307"/>
      <c r="H1551" s="307"/>
      <c r="I1551" s="307"/>
    </row>
    <row r="1552" spans="5:9" s="306" customFormat="1" hidden="1">
      <c r="E1552" s="307"/>
      <c r="F1552" s="307"/>
      <c r="G1552" s="307"/>
      <c r="H1552" s="307"/>
      <c r="I1552" s="307"/>
    </row>
    <row r="1553" spans="5:9" s="306" customFormat="1" hidden="1">
      <c r="E1553" s="307"/>
      <c r="F1553" s="307"/>
      <c r="G1553" s="307"/>
      <c r="H1553" s="307"/>
      <c r="I1553" s="307"/>
    </row>
    <row r="1554" spans="5:9" s="306" customFormat="1" hidden="1">
      <c r="E1554" s="307"/>
      <c r="F1554" s="307"/>
      <c r="G1554" s="307"/>
      <c r="H1554" s="307"/>
      <c r="I1554" s="307"/>
    </row>
    <row r="1555" spans="5:9" s="306" customFormat="1" hidden="1">
      <c r="E1555" s="307"/>
      <c r="F1555" s="307"/>
      <c r="G1555" s="307"/>
      <c r="H1555" s="307"/>
      <c r="I1555" s="307"/>
    </row>
    <row r="1556" spans="5:9" s="306" customFormat="1" hidden="1">
      <c r="E1556" s="307"/>
      <c r="F1556" s="307"/>
      <c r="G1556" s="307"/>
      <c r="H1556" s="307"/>
      <c r="I1556" s="307"/>
    </row>
    <row r="1557" spans="5:9" s="306" customFormat="1" hidden="1">
      <c r="E1557" s="307"/>
      <c r="F1557" s="307"/>
      <c r="G1557" s="307"/>
      <c r="H1557" s="307"/>
      <c r="I1557" s="307"/>
    </row>
    <row r="1558" spans="5:9" s="306" customFormat="1" hidden="1">
      <c r="E1558" s="307"/>
      <c r="F1558" s="307"/>
      <c r="G1558" s="307"/>
      <c r="H1558" s="307"/>
      <c r="I1558" s="307"/>
    </row>
    <row r="1559" spans="5:9" s="306" customFormat="1" hidden="1">
      <c r="E1559" s="307"/>
      <c r="F1559" s="307"/>
      <c r="G1559" s="307"/>
      <c r="H1559" s="307"/>
      <c r="I1559" s="307"/>
    </row>
    <row r="1560" spans="5:9" s="306" customFormat="1" hidden="1">
      <c r="E1560" s="307"/>
      <c r="F1560" s="307"/>
      <c r="G1560" s="307"/>
      <c r="H1560" s="307"/>
      <c r="I1560" s="307"/>
    </row>
    <row r="1561" spans="5:9" s="306" customFormat="1" hidden="1">
      <c r="E1561" s="307"/>
      <c r="F1561" s="307"/>
      <c r="G1561" s="307"/>
      <c r="H1561" s="307"/>
      <c r="I1561" s="307"/>
    </row>
    <row r="1562" spans="5:9" s="306" customFormat="1" hidden="1">
      <c r="E1562" s="307"/>
      <c r="F1562" s="307"/>
      <c r="G1562" s="307"/>
      <c r="H1562" s="307"/>
      <c r="I1562" s="307"/>
    </row>
    <row r="1563" spans="5:9" s="306" customFormat="1" hidden="1">
      <c r="E1563" s="307"/>
      <c r="F1563" s="307"/>
      <c r="G1563" s="307"/>
      <c r="H1563" s="307"/>
      <c r="I1563" s="307"/>
    </row>
    <row r="1564" spans="5:9" s="306" customFormat="1" hidden="1">
      <c r="E1564" s="307"/>
      <c r="F1564" s="307"/>
      <c r="G1564" s="307"/>
      <c r="H1564" s="307"/>
      <c r="I1564" s="307"/>
    </row>
    <row r="1565" spans="5:9" s="306" customFormat="1" hidden="1">
      <c r="E1565" s="307"/>
      <c r="F1565" s="307"/>
      <c r="G1565" s="307"/>
      <c r="H1565" s="307"/>
      <c r="I1565" s="307"/>
    </row>
    <row r="1566" spans="5:9" s="306" customFormat="1" hidden="1">
      <c r="E1566" s="307"/>
      <c r="F1566" s="307"/>
      <c r="G1566" s="307"/>
      <c r="H1566" s="307"/>
      <c r="I1566" s="307"/>
    </row>
    <row r="1567" spans="5:9" s="306" customFormat="1" hidden="1">
      <c r="E1567" s="307"/>
      <c r="F1567" s="307"/>
      <c r="G1567" s="307"/>
      <c r="H1567" s="307"/>
      <c r="I1567" s="307"/>
    </row>
    <row r="1568" spans="5:9" s="306" customFormat="1" hidden="1">
      <c r="E1568" s="307"/>
      <c r="F1568" s="307"/>
      <c r="G1568" s="307"/>
      <c r="H1568" s="307"/>
      <c r="I1568" s="307"/>
    </row>
    <row r="1569" spans="5:9" s="306" customFormat="1" hidden="1">
      <c r="E1569" s="307"/>
      <c r="F1569" s="307"/>
      <c r="G1569" s="307"/>
      <c r="H1569" s="307"/>
      <c r="I1569" s="307"/>
    </row>
    <row r="1570" spans="5:9" s="306" customFormat="1" hidden="1">
      <c r="E1570" s="307"/>
      <c r="F1570" s="307"/>
      <c r="G1570" s="307"/>
      <c r="H1570" s="307"/>
      <c r="I1570" s="307"/>
    </row>
    <row r="1571" spans="5:9" s="306" customFormat="1" hidden="1">
      <c r="E1571" s="307"/>
      <c r="F1571" s="307"/>
      <c r="G1571" s="307"/>
      <c r="H1571" s="307"/>
      <c r="I1571" s="307"/>
    </row>
    <row r="1572" spans="5:9" s="306" customFormat="1" hidden="1">
      <c r="E1572" s="307"/>
      <c r="F1572" s="307"/>
      <c r="G1572" s="307"/>
      <c r="H1572" s="307"/>
      <c r="I1572" s="307"/>
    </row>
    <row r="1573" spans="5:9" s="306" customFormat="1" hidden="1">
      <c r="E1573" s="307"/>
      <c r="F1573" s="307"/>
      <c r="G1573" s="307"/>
      <c r="H1573" s="307"/>
      <c r="I1573" s="307"/>
    </row>
    <row r="1574" spans="5:9" s="306" customFormat="1" hidden="1">
      <c r="E1574" s="307"/>
      <c r="F1574" s="307"/>
      <c r="G1574" s="307"/>
      <c r="H1574" s="307"/>
      <c r="I1574" s="307"/>
    </row>
    <row r="1575" spans="5:9" s="306" customFormat="1" hidden="1">
      <c r="E1575" s="307"/>
      <c r="F1575" s="307"/>
      <c r="G1575" s="307"/>
      <c r="H1575" s="307"/>
      <c r="I1575" s="307"/>
    </row>
    <row r="1576" spans="5:9" s="306" customFormat="1" hidden="1">
      <c r="E1576" s="307"/>
      <c r="F1576" s="307"/>
      <c r="G1576" s="307"/>
      <c r="H1576" s="307"/>
      <c r="I1576" s="307"/>
    </row>
    <row r="1577" spans="5:9" s="306" customFormat="1" hidden="1">
      <c r="E1577" s="307"/>
      <c r="F1577" s="307"/>
      <c r="G1577" s="307"/>
      <c r="H1577" s="307"/>
      <c r="I1577" s="307"/>
    </row>
    <row r="1578" spans="5:9" s="306" customFormat="1" hidden="1">
      <c r="E1578" s="307"/>
      <c r="F1578" s="307"/>
      <c r="G1578" s="307"/>
      <c r="H1578" s="307"/>
      <c r="I1578" s="307"/>
    </row>
    <row r="1579" spans="5:9" s="306" customFormat="1" hidden="1">
      <c r="E1579" s="307"/>
      <c r="F1579" s="307"/>
      <c r="G1579" s="307"/>
      <c r="H1579" s="307"/>
      <c r="I1579" s="307"/>
    </row>
    <row r="1580" spans="5:9" s="306" customFormat="1" hidden="1">
      <c r="E1580" s="307"/>
      <c r="F1580" s="307"/>
      <c r="G1580" s="307"/>
      <c r="H1580" s="307"/>
      <c r="I1580" s="307"/>
    </row>
    <row r="1581" spans="5:9" s="306" customFormat="1" hidden="1">
      <c r="E1581" s="307"/>
      <c r="F1581" s="307"/>
      <c r="G1581" s="307"/>
      <c r="H1581" s="307"/>
      <c r="I1581" s="307"/>
    </row>
    <row r="1582" spans="5:9" s="306" customFormat="1" hidden="1">
      <c r="E1582" s="307"/>
      <c r="F1582" s="307"/>
      <c r="G1582" s="307"/>
      <c r="H1582" s="307"/>
      <c r="I1582" s="307"/>
    </row>
    <row r="1583" spans="5:9" s="306" customFormat="1" hidden="1">
      <c r="E1583" s="307"/>
      <c r="F1583" s="307"/>
      <c r="G1583" s="307"/>
      <c r="H1583" s="307"/>
      <c r="I1583" s="307"/>
    </row>
    <row r="1584" spans="5:9" s="306" customFormat="1" hidden="1">
      <c r="E1584" s="307"/>
      <c r="F1584" s="307"/>
      <c r="G1584" s="307"/>
      <c r="H1584" s="307"/>
      <c r="I1584" s="307"/>
    </row>
    <row r="1585" spans="5:9" s="306" customFormat="1" hidden="1">
      <c r="E1585" s="307"/>
      <c r="F1585" s="307"/>
      <c r="G1585" s="307"/>
      <c r="H1585" s="307"/>
      <c r="I1585" s="307"/>
    </row>
    <row r="1586" spans="5:9" s="306" customFormat="1" hidden="1">
      <c r="E1586" s="307"/>
      <c r="F1586" s="307"/>
      <c r="G1586" s="307"/>
      <c r="H1586" s="307"/>
      <c r="I1586" s="307"/>
    </row>
    <row r="1587" spans="5:9" s="306" customFormat="1" hidden="1">
      <c r="E1587" s="307"/>
      <c r="F1587" s="307"/>
      <c r="G1587" s="307"/>
      <c r="H1587" s="307"/>
      <c r="I1587" s="307"/>
    </row>
    <row r="1588" spans="5:9" s="306" customFormat="1" hidden="1">
      <c r="E1588" s="307"/>
      <c r="F1588" s="307"/>
      <c r="G1588" s="307"/>
      <c r="H1588" s="307"/>
      <c r="I1588" s="307"/>
    </row>
    <row r="1589" spans="5:9" s="306" customFormat="1" hidden="1">
      <c r="E1589" s="307"/>
      <c r="F1589" s="307"/>
      <c r="G1589" s="307"/>
      <c r="H1589" s="307"/>
      <c r="I1589" s="307"/>
    </row>
    <row r="1590" spans="5:9" s="306" customFormat="1" hidden="1">
      <c r="E1590" s="307"/>
      <c r="F1590" s="307"/>
      <c r="G1590" s="307"/>
      <c r="H1590" s="307"/>
      <c r="I1590" s="307"/>
    </row>
    <row r="1591" spans="5:9" s="306" customFormat="1" hidden="1">
      <c r="E1591" s="307"/>
      <c r="F1591" s="307"/>
      <c r="G1591" s="307"/>
      <c r="H1591" s="307"/>
      <c r="I1591" s="307"/>
    </row>
    <row r="1592" spans="5:9" s="306" customFormat="1" hidden="1">
      <c r="E1592" s="307"/>
      <c r="F1592" s="307"/>
      <c r="G1592" s="307"/>
      <c r="H1592" s="307"/>
      <c r="I1592" s="307"/>
    </row>
    <row r="1593" spans="5:9" s="306" customFormat="1" hidden="1">
      <c r="E1593" s="307"/>
      <c r="F1593" s="307"/>
      <c r="G1593" s="307"/>
      <c r="H1593" s="307"/>
      <c r="I1593" s="307"/>
    </row>
    <row r="1594" spans="5:9" s="306" customFormat="1" hidden="1">
      <c r="E1594" s="307"/>
      <c r="F1594" s="307"/>
      <c r="G1594" s="307"/>
      <c r="H1594" s="307"/>
      <c r="I1594" s="307"/>
    </row>
    <row r="1595" spans="5:9" s="306" customFormat="1" hidden="1">
      <c r="E1595" s="307"/>
      <c r="F1595" s="307"/>
      <c r="G1595" s="307"/>
      <c r="H1595" s="307"/>
      <c r="I1595" s="307"/>
    </row>
    <row r="1596" spans="5:9" s="306" customFormat="1" hidden="1">
      <c r="E1596" s="307"/>
      <c r="F1596" s="307"/>
      <c r="G1596" s="307"/>
      <c r="H1596" s="307"/>
      <c r="I1596" s="307"/>
    </row>
    <row r="1597" spans="5:9" s="306" customFormat="1" hidden="1">
      <c r="E1597" s="307"/>
      <c r="F1597" s="307"/>
      <c r="G1597" s="307"/>
      <c r="H1597" s="307"/>
      <c r="I1597" s="307"/>
    </row>
    <row r="1598" spans="5:9" s="306" customFormat="1" hidden="1">
      <c r="E1598" s="307"/>
      <c r="F1598" s="307"/>
      <c r="G1598" s="307"/>
      <c r="H1598" s="307"/>
      <c r="I1598" s="307"/>
    </row>
    <row r="1599" spans="5:9" s="306" customFormat="1" hidden="1">
      <c r="E1599" s="307"/>
      <c r="F1599" s="307"/>
      <c r="G1599" s="307"/>
      <c r="H1599" s="307"/>
      <c r="I1599" s="307"/>
    </row>
    <row r="1600" spans="5:9" s="306" customFormat="1" hidden="1">
      <c r="E1600" s="307"/>
      <c r="F1600" s="307"/>
      <c r="G1600" s="307"/>
      <c r="H1600" s="307"/>
      <c r="I1600" s="307"/>
    </row>
    <row r="1601" spans="5:9" s="306" customFormat="1" hidden="1">
      <c r="E1601" s="307"/>
      <c r="F1601" s="307"/>
      <c r="G1601" s="307"/>
      <c r="H1601" s="307"/>
      <c r="I1601" s="307"/>
    </row>
    <row r="1602" spans="5:9" s="306" customFormat="1" hidden="1">
      <c r="E1602" s="307"/>
      <c r="F1602" s="307"/>
      <c r="G1602" s="307"/>
      <c r="H1602" s="307"/>
      <c r="I1602" s="307"/>
    </row>
    <row r="1603" spans="5:9" s="306" customFormat="1" hidden="1">
      <c r="E1603" s="307"/>
      <c r="F1603" s="307"/>
      <c r="G1603" s="307"/>
      <c r="H1603" s="307"/>
      <c r="I1603" s="307"/>
    </row>
    <row r="1604" spans="5:9" s="306" customFormat="1" hidden="1">
      <c r="E1604" s="307"/>
      <c r="F1604" s="307"/>
      <c r="G1604" s="307"/>
      <c r="H1604" s="307"/>
      <c r="I1604" s="307"/>
    </row>
    <row r="1605" spans="5:9" s="306" customFormat="1" hidden="1">
      <c r="E1605" s="307"/>
      <c r="F1605" s="307"/>
      <c r="G1605" s="307"/>
      <c r="H1605" s="307"/>
      <c r="I1605" s="307"/>
    </row>
    <row r="1606" spans="5:9" s="306" customFormat="1" hidden="1">
      <c r="E1606" s="307"/>
      <c r="F1606" s="307"/>
      <c r="G1606" s="307"/>
      <c r="H1606" s="307"/>
      <c r="I1606" s="307"/>
    </row>
    <row r="1607" spans="5:9" s="306" customFormat="1" hidden="1">
      <c r="E1607" s="307"/>
      <c r="F1607" s="307"/>
      <c r="G1607" s="307"/>
      <c r="H1607" s="307"/>
      <c r="I1607" s="307"/>
    </row>
    <row r="1608" spans="5:9" s="306" customFormat="1" hidden="1">
      <c r="E1608" s="307"/>
      <c r="F1608" s="307"/>
      <c r="G1608" s="307"/>
      <c r="H1608" s="307"/>
      <c r="I1608" s="307"/>
    </row>
    <row r="1609" spans="5:9" s="306" customFormat="1" hidden="1">
      <c r="E1609" s="307"/>
      <c r="F1609" s="307"/>
      <c r="G1609" s="307"/>
      <c r="H1609" s="307"/>
      <c r="I1609" s="307"/>
    </row>
    <row r="1610" spans="5:9" s="306" customFormat="1" hidden="1">
      <c r="E1610" s="307"/>
      <c r="F1610" s="307"/>
      <c r="G1610" s="307"/>
      <c r="H1610" s="307"/>
      <c r="I1610" s="307"/>
    </row>
    <row r="1611" spans="5:9" s="306" customFormat="1" hidden="1">
      <c r="E1611" s="307"/>
      <c r="F1611" s="307"/>
      <c r="G1611" s="307"/>
      <c r="H1611" s="307"/>
      <c r="I1611" s="307"/>
    </row>
    <row r="1612" spans="5:9" s="306" customFormat="1" hidden="1">
      <c r="E1612" s="307"/>
      <c r="F1612" s="307"/>
      <c r="G1612" s="307"/>
      <c r="H1612" s="307"/>
      <c r="I1612" s="307"/>
    </row>
    <row r="1613" spans="5:9" s="306" customFormat="1" hidden="1">
      <c r="E1613" s="307"/>
      <c r="F1613" s="307"/>
      <c r="G1613" s="307"/>
      <c r="H1613" s="307"/>
      <c r="I1613" s="307"/>
    </row>
    <row r="1614" spans="5:9" s="306" customFormat="1" hidden="1">
      <c r="E1614" s="307"/>
      <c r="F1614" s="307"/>
      <c r="G1614" s="307"/>
      <c r="H1614" s="307"/>
      <c r="I1614" s="307"/>
    </row>
    <row r="1615" spans="5:9" s="306" customFormat="1" hidden="1">
      <c r="E1615" s="307"/>
      <c r="F1615" s="307"/>
      <c r="G1615" s="307"/>
      <c r="H1615" s="307"/>
      <c r="I1615" s="307"/>
    </row>
    <row r="1616" spans="5:9" s="306" customFormat="1" hidden="1">
      <c r="E1616" s="307"/>
      <c r="F1616" s="307"/>
      <c r="G1616" s="307"/>
      <c r="H1616" s="307"/>
      <c r="I1616" s="307"/>
    </row>
    <row r="1617" spans="1:12" s="306" customFormat="1" hidden="1">
      <c r="E1617" s="307"/>
      <c r="F1617" s="307"/>
      <c r="G1617" s="307"/>
      <c r="H1617" s="307"/>
      <c r="I1617" s="307"/>
    </row>
    <row r="1618" spans="1:12" s="306" customFormat="1" hidden="1">
      <c r="E1618" s="307"/>
      <c r="F1618" s="307"/>
      <c r="G1618" s="307"/>
      <c r="H1618" s="307"/>
      <c r="I1618" s="307"/>
    </row>
    <row r="1619" spans="1:12" s="306" customFormat="1" hidden="1">
      <c r="E1619" s="307"/>
      <c r="F1619" s="307"/>
      <c r="G1619" s="307"/>
      <c r="H1619" s="307"/>
      <c r="I1619" s="307"/>
    </row>
    <row r="1620" spans="1:12" s="306" customFormat="1" hidden="1">
      <c r="E1620" s="307"/>
      <c r="F1620" s="307"/>
      <c r="G1620" s="307"/>
      <c r="H1620" s="307"/>
      <c r="I1620" s="307"/>
    </row>
    <row r="1621" spans="1:12" s="306" customFormat="1" hidden="1">
      <c r="E1621" s="307"/>
      <c r="F1621" s="307"/>
      <c r="G1621" s="307"/>
      <c r="H1621" s="307"/>
      <c r="I1621" s="307"/>
    </row>
    <row r="1622" spans="1:12" s="306" customFormat="1" hidden="1">
      <c r="E1622" s="307"/>
      <c r="F1622" s="307"/>
      <c r="G1622" s="307"/>
      <c r="H1622" s="307"/>
      <c r="I1622" s="307"/>
    </row>
    <row r="1623" spans="1:12" s="306" customFormat="1" hidden="1">
      <c r="E1623" s="307"/>
      <c r="F1623" s="307"/>
      <c r="G1623" s="307"/>
      <c r="H1623" s="307"/>
      <c r="I1623" s="307"/>
    </row>
    <row r="1624" spans="1:12" s="306" customFormat="1" hidden="1">
      <c r="E1624" s="307"/>
      <c r="F1624" s="307"/>
      <c r="G1624" s="307"/>
      <c r="H1624" s="307"/>
      <c r="I1624" s="307"/>
    </row>
    <row r="1625" spans="1:12" s="306" customFormat="1" hidden="1">
      <c r="E1625" s="307"/>
      <c r="F1625" s="307"/>
      <c r="G1625" s="307"/>
      <c r="H1625" s="307"/>
      <c r="I1625" s="307"/>
    </row>
    <row r="1626" spans="1:12" s="306" customFormat="1" ht="13.5" customHeight="1">
      <c r="E1626" s="307"/>
      <c r="F1626" s="307"/>
      <c r="G1626" s="307"/>
      <c r="H1626" s="307"/>
      <c r="I1626" s="307"/>
    </row>
    <row r="1627" spans="1:12" s="306" customFormat="1">
      <c r="E1627" s="307"/>
      <c r="F1627" s="307"/>
      <c r="G1627" s="307"/>
      <c r="H1627" s="307"/>
      <c r="I1627" s="307"/>
    </row>
    <row r="1628" spans="1:12" s="306" customFormat="1">
      <c r="E1628" s="307"/>
      <c r="F1628" s="307"/>
      <c r="G1628" s="307"/>
      <c r="H1628" s="307"/>
      <c r="I1628" s="307"/>
    </row>
    <row r="1629" spans="1:12" s="306" customFormat="1">
      <c r="E1629" s="307"/>
      <c r="F1629" s="307"/>
      <c r="G1629" s="307"/>
      <c r="H1629" s="307"/>
      <c r="I1629" s="307"/>
    </row>
    <row r="1630" spans="1:12" s="306" customFormat="1">
      <c r="E1630" s="307"/>
      <c r="F1630" s="307"/>
      <c r="G1630" s="307"/>
      <c r="H1630" s="307"/>
      <c r="I1630" s="307"/>
    </row>
    <row r="1631" spans="1:12" s="299" customFormat="1">
      <c r="A1631" s="295" t="s">
        <v>260</v>
      </c>
      <c r="E1631" s="300"/>
      <c r="F1631" s="300"/>
      <c r="G1631" s="300"/>
      <c r="H1631" s="300"/>
      <c r="I1631" s="300"/>
    </row>
    <row r="1632" spans="1:12" s="299" customFormat="1">
      <c r="A1632" s="56" t="s">
        <v>1282</v>
      </c>
      <c r="B1632" s="1151" t="s">
        <v>1283</v>
      </c>
      <c r="C1632" s="1151"/>
      <c r="D1632" s="1151"/>
      <c r="E1632" s="1151"/>
      <c r="F1632" s="1151"/>
      <c r="G1632" s="1151"/>
      <c r="H1632" s="1151"/>
      <c r="I1632" s="1151"/>
      <c r="J1632" s="1151"/>
      <c r="K1632" s="1151"/>
      <c r="L1632" s="1151"/>
    </row>
    <row r="1633" spans="1:12" s="299" customFormat="1" ht="9" customHeight="1">
      <c r="A1633" s="296"/>
      <c r="B1633" s="76"/>
      <c r="C1633" s="76"/>
      <c r="D1633" s="76"/>
      <c r="E1633" s="79"/>
      <c r="F1633" s="79"/>
      <c r="G1633" s="79"/>
      <c r="H1633" s="79"/>
      <c r="I1633" s="79"/>
      <c r="J1633" s="76"/>
      <c r="K1633" s="76"/>
      <c r="L1633" s="76"/>
    </row>
    <row r="1634" spans="1:12" s="299" customFormat="1" ht="27" customHeight="1">
      <c r="B1634" s="1152" t="s">
        <v>1325</v>
      </c>
      <c r="C1634" s="1152"/>
      <c r="D1634" s="1152"/>
      <c r="E1634" s="1152"/>
      <c r="F1634" s="1152"/>
      <c r="G1634" s="1152"/>
      <c r="H1634" s="1152"/>
      <c r="I1634" s="1152"/>
      <c r="J1634" s="1152"/>
      <c r="K1634" s="1152"/>
      <c r="L1634" s="1152"/>
    </row>
    <row r="1635" spans="1:12" s="299" customFormat="1">
      <c r="E1635" s="300"/>
      <c r="F1635" s="300"/>
      <c r="G1635" s="300"/>
      <c r="H1635" s="300"/>
      <c r="I1635" s="300"/>
    </row>
    <row r="1636" spans="1:12" s="299" customFormat="1" ht="13.5" customHeight="1">
      <c r="A1636" s="70" t="s">
        <v>262</v>
      </c>
      <c r="B1636" s="80"/>
      <c r="C1636" s="96" t="s">
        <v>263</v>
      </c>
      <c r="D1636" s="1150" t="s">
        <v>263</v>
      </c>
      <c r="E1636" s="1150"/>
      <c r="F1636" s="96" t="s">
        <v>264</v>
      </c>
      <c r="G1636" s="1150" t="s">
        <v>264</v>
      </c>
      <c r="H1636" s="1150"/>
      <c r="I1636" s="1143" t="s">
        <v>292</v>
      </c>
      <c r="J1636" s="1143"/>
      <c r="K1636" s="1143"/>
      <c r="L1636" s="1143"/>
    </row>
    <row r="1637" spans="1:12" s="299" customFormat="1" ht="13.5" customHeight="1">
      <c r="A1637" s="70" t="s">
        <v>265</v>
      </c>
      <c r="B1637" s="80"/>
      <c r="C1637" s="96">
        <v>2012</v>
      </c>
      <c r="D1637" s="1150">
        <v>2011</v>
      </c>
      <c r="E1637" s="1150"/>
      <c r="F1637" s="96">
        <v>2010</v>
      </c>
      <c r="G1637" s="1150">
        <v>2009</v>
      </c>
      <c r="H1637" s="1150"/>
      <c r="I1637" s="96"/>
      <c r="J1637" s="80"/>
      <c r="K1637" s="80"/>
      <c r="L1637" s="80"/>
    </row>
    <row r="1638" spans="1:12" s="299" customFormat="1" ht="12.75" customHeight="1">
      <c r="B1638" s="299" t="s">
        <v>266</v>
      </c>
      <c r="C1638" s="303">
        <v>73406845.950000003</v>
      </c>
      <c r="D1638" s="1257">
        <v>61514133.32</v>
      </c>
      <c r="E1638" s="1257"/>
      <c r="F1638" s="303">
        <v>56436100.469999999</v>
      </c>
      <c r="G1638" s="1257">
        <v>54916791.68</v>
      </c>
      <c r="H1638" s="1257"/>
      <c r="I1638" s="300"/>
    </row>
    <row r="1639" spans="1:12" s="299" customFormat="1" ht="6" customHeight="1">
      <c r="B1639" s="80"/>
      <c r="C1639" s="81"/>
      <c r="D1639" s="81"/>
      <c r="E1639" s="81"/>
      <c r="F1639" s="81"/>
      <c r="G1639" s="81"/>
      <c r="H1639" s="81"/>
      <c r="I1639" s="83"/>
      <c r="J1639" s="80"/>
      <c r="K1639" s="80"/>
      <c r="L1639" s="76"/>
    </row>
    <row r="1640" spans="1:12" s="299" customFormat="1" ht="12.75" customHeight="1">
      <c r="B1640" s="299" t="s">
        <v>265</v>
      </c>
      <c r="C1640" s="303">
        <v>129063675.7</v>
      </c>
      <c r="D1640" s="1257">
        <v>129409331.04000001</v>
      </c>
      <c r="E1640" s="1257"/>
      <c r="F1640" s="303">
        <v>145261922.58000001</v>
      </c>
      <c r="G1640" s="1257">
        <v>144531360.15000001</v>
      </c>
      <c r="H1640" s="1257"/>
      <c r="I1640" s="300"/>
    </row>
    <row r="1641" spans="1:12" s="299" customFormat="1" ht="6" customHeight="1">
      <c r="B1641" s="80"/>
      <c r="C1641" s="81"/>
      <c r="D1641" s="81"/>
      <c r="E1641" s="81"/>
      <c r="F1641" s="81"/>
      <c r="G1641" s="81"/>
      <c r="H1641" s="81"/>
      <c r="I1641" s="83"/>
      <c r="J1641" s="80"/>
      <c r="K1641" s="80"/>
      <c r="L1641" s="76"/>
    </row>
    <row r="1642" spans="1:12" s="299" customFormat="1" ht="12.75" customHeight="1">
      <c r="B1642" s="70" t="s">
        <v>1279</v>
      </c>
      <c r="C1642" s="309">
        <v>-55656829.75</v>
      </c>
      <c r="D1642" s="1257">
        <v>67895197.719999999</v>
      </c>
      <c r="E1642" s="1257"/>
      <c r="F1642" s="303">
        <v>88825822.110000014</v>
      </c>
      <c r="G1642" s="1257">
        <v>89614568.469999999</v>
      </c>
      <c r="H1642" s="1257"/>
      <c r="I1642" s="300"/>
      <c r="L1642" s="76"/>
    </row>
    <row r="1643" spans="1:12" s="299" customFormat="1" ht="6" customHeight="1">
      <c r="B1643" s="80"/>
      <c r="C1643" s="81"/>
      <c r="D1643" s="81"/>
      <c r="E1643" s="81"/>
      <c r="F1643" s="81"/>
      <c r="G1643" s="81"/>
      <c r="H1643" s="81"/>
      <c r="I1643" s="83"/>
      <c r="J1643" s="80"/>
      <c r="K1643" s="80"/>
      <c r="L1643" s="76"/>
    </row>
    <row r="1644" spans="1:12" s="299" customFormat="1" ht="12.75" customHeight="1">
      <c r="B1644" s="299" t="s">
        <v>267</v>
      </c>
      <c r="C1644" s="305">
        <v>1.7581967189805408</v>
      </c>
      <c r="D1644" s="1256">
        <v>2.1037333057560179</v>
      </c>
      <c r="E1644" s="1256"/>
      <c r="F1644" s="305">
        <v>2.5739184913602875</v>
      </c>
      <c r="G1644" s="1256">
        <v>2.6318245427042397</v>
      </c>
      <c r="H1644" s="1256"/>
      <c r="I1644" s="305"/>
      <c r="L1644" s="76"/>
    </row>
    <row r="1645" spans="1:12" s="299" customFormat="1" ht="6" customHeight="1">
      <c r="B1645" s="80"/>
      <c r="C1645" s="83"/>
      <c r="D1645" s="83"/>
      <c r="E1645" s="83"/>
      <c r="F1645" s="83"/>
      <c r="G1645" s="83"/>
      <c r="H1645" s="83"/>
      <c r="I1645" s="83"/>
      <c r="J1645" s="80"/>
      <c r="K1645" s="80"/>
      <c r="L1645" s="76"/>
    </row>
    <row r="1646" spans="1:12" s="299" customFormat="1" ht="12.75" customHeight="1">
      <c r="E1646" s="300"/>
      <c r="F1646" s="300"/>
      <c r="G1646" s="300"/>
      <c r="H1646" s="300"/>
      <c r="I1646" s="300"/>
    </row>
    <row r="1647" spans="1:12" s="299" customFormat="1" ht="6" customHeight="1">
      <c r="B1647" s="80"/>
      <c r="C1647" s="83"/>
      <c r="D1647" s="83"/>
      <c r="E1647" s="83"/>
      <c r="F1647" s="83"/>
      <c r="G1647" s="83"/>
      <c r="H1647" s="83"/>
      <c r="I1647" s="83"/>
      <c r="J1647" s="80"/>
      <c r="K1647" s="80"/>
      <c r="L1647" s="80"/>
    </row>
    <row r="1648" spans="1:12" s="299" customFormat="1" ht="12.75" customHeight="1">
      <c r="E1648" s="300"/>
      <c r="F1648" s="300"/>
      <c r="G1648" s="300"/>
      <c r="H1648" s="300"/>
      <c r="I1648" s="300"/>
    </row>
    <row r="1649" spans="1:12" s="299" customFormat="1" ht="13.5" customHeight="1">
      <c r="A1649" s="70" t="s">
        <v>268</v>
      </c>
      <c r="B1649" s="73" t="s">
        <v>293</v>
      </c>
      <c r="C1649" s="1143" t="s">
        <v>270</v>
      </c>
      <c r="D1649" s="1143"/>
      <c r="E1649" s="1143"/>
      <c r="F1649" s="1143" t="s">
        <v>271</v>
      </c>
      <c r="G1649" s="1143"/>
      <c r="H1649" s="1143"/>
      <c r="I1649" s="96" t="s">
        <v>1279</v>
      </c>
      <c r="J1649" s="73"/>
      <c r="K1649" s="96" t="s">
        <v>1279</v>
      </c>
      <c r="L1649" s="96" t="s">
        <v>272</v>
      </c>
    </row>
    <row r="1650" spans="1:12" s="299" customFormat="1" ht="13.5" customHeight="1">
      <c r="A1650" s="70"/>
      <c r="B1650" s="73"/>
      <c r="C1650" s="96" t="s">
        <v>273</v>
      </c>
      <c r="D1650" s="96" t="s">
        <v>274</v>
      </c>
      <c r="E1650" s="96"/>
      <c r="F1650" s="96" t="s">
        <v>273</v>
      </c>
      <c r="G1650" s="96" t="s">
        <v>274</v>
      </c>
      <c r="H1650" s="96"/>
      <c r="I1650" s="96" t="s">
        <v>275</v>
      </c>
      <c r="J1650" s="73"/>
      <c r="K1650" s="96" t="s">
        <v>276</v>
      </c>
      <c r="L1650" s="96" t="s">
        <v>277</v>
      </c>
    </row>
    <row r="1651" spans="1:12" s="76" customFormat="1">
      <c r="A1651" s="76" t="s">
        <v>1326</v>
      </c>
      <c r="B1651" s="76" t="s">
        <v>495</v>
      </c>
      <c r="C1651" s="77">
        <v>2442033</v>
      </c>
      <c r="D1651" s="78">
        <v>3.326710156792944E-2</v>
      </c>
      <c r="E1651" s="79"/>
      <c r="F1651" s="77">
        <v>449900</v>
      </c>
      <c r="G1651" s="78">
        <v>3.4858762355859355E-3</v>
      </c>
      <c r="H1651" s="79"/>
      <c r="I1651" s="77">
        <v>-1992133</v>
      </c>
      <c r="K1651" s="77">
        <v>-1972056.12</v>
      </c>
      <c r="L1651" s="78">
        <v>1.0180683904675029E-2</v>
      </c>
    </row>
    <row r="1652" spans="1:12" s="76" customFormat="1" ht="6" customHeight="1">
      <c r="B1652" s="80"/>
      <c r="C1652" s="81"/>
      <c r="D1652" s="82"/>
      <c r="E1652" s="83"/>
      <c r="F1652" s="81"/>
      <c r="G1652" s="82"/>
      <c r="H1652" s="83"/>
      <c r="I1652" s="81"/>
      <c r="J1652" s="80"/>
      <c r="K1652" s="81"/>
      <c r="L1652" s="82"/>
    </row>
    <row r="1653" spans="1:12" s="76" customFormat="1" ht="12.75" customHeight="1">
      <c r="A1653" s="76" t="s">
        <v>1327</v>
      </c>
      <c r="B1653" s="76" t="s">
        <v>1328</v>
      </c>
      <c r="C1653" s="77">
        <v>68846000</v>
      </c>
      <c r="D1653" s="78">
        <v>0.93786892910360764</v>
      </c>
      <c r="E1653" s="79"/>
      <c r="F1653" s="77">
        <v>128457842</v>
      </c>
      <c r="G1653" s="78">
        <v>0.99530593176806603</v>
      </c>
      <c r="H1653" s="79"/>
      <c r="I1653" s="77">
        <v>59611842</v>
      </c>
      <c r="K1653" s="77">
        <v>71812569</v>
      </c>
      <c r="L1653" s="78">
        <v>-0.16989681848034152</v>
      </c>
    </row>
    <row r="1654" spans="1:12" s="76" customFormat="1" ht="6" customHeight="1">
      <c r="B1654" s="80"/>
      <c r="C1654" s="81"/>
      <c r="D1654" s="82"/>
      <c r="E1654" s="83"/>
      <c r="F1654" s="81"/>
      <c r="G1654" s="82"/>
      <c r="H1654" s="83"/>
      <c r="I1654" s="81"/>
      <c r="J1654" s="80"/>
      <c r="K1654" s="81"/>
      <c r="L1654" s="82"/>
    </row>
    <row r="1655" spans="1:12" s="76" customFormat="1">
      <c r="A1655" s="76" t="s">
        <v>1329</v>
      </c>
      <c r="B1655" s="76" t="s">
        <v>497</v>
      </c>
      <c r="C1655" s="77">
        <v>1617890.95</v>
      </c>
      <c r="D1655" s="78">
        <v>2.2040055379875641E-2</v>
      </c>
      <c r="E1655" s="79"/>
      <c r="F1655" s="77">
        <v>151653.70000000001</v>
      </c>
      <c r="G1655" s="78">
        <v>1.1750300708350274E-3</v>
      </c>
      <c r="H1655" s="79"/>
      <c r="I1655" s="77">
        <v>-1466237.25</v>
      </c>
      <c r="K1655" s="77">
        <v>-1412469.96</v>
      </c>
      <c r="L1655" s="78">
        <v>3.8066147615627904E-2</v>
      </c>
    </row>
    <row r="1656" spans="1:12" s="76" customFormat="1" ht="6" customHeight="1">
      <c r="B1656" s="80"/>
      <c r="C1656" s="81"/>
      <c r="D1656" s="82"/>
      <c r="E1656" s="83"/>
      <c r="F1656" s="81"/>
      <c r="G1656" s="82"/>
      <c r="H1656" s="83"/>
      <c r="I1656" s="81"/>
      <c r="J1656" s="80"/>
      <c r="K1656" s="81"/>
      <c r="L1656" s="82"/>
    </row>
    <row r="1657" spans="1:12" s="76" customFormat="1">
      <c r="A1657" s="76" t="s">
        <v>1330</v>
      </c>
      <c r="B1657" s="76" t="s">
        <v>499</v>
      </c>
      <c r="C1657" s="77">
        <v>183557</v>
      </c>
      <c r="D1657" s="78">
        <v>2.5005433433964342E-3</v>
      </c>
      <c r="E1657" s="79"/>
      <c r="F1657" s="77">
        <v>1400</v>
      </c>
      <c r="G1657" s="78">
        <v>1.0847358812670171E-5</v>
      </c>
      <c r="H1657" s="79"/>
      <c r="I1657" s="77">
        <v>-182157</v>
      </c>
      <c r="K1657" s="77">
        <v>-222868.2</v>
      </c>
      <c r="L1657" s="78">
        <v>-0.18266939832600618</v>
      </c>
    </row>
    <row r="1658" spans="1:12" s="76" customFormat="1" ht="6" customHeight="1">
      <c r="B1658" s="80"/>
      <c r="C1658" s="81"/>
      <c r="D1658" s="82"/>
      <c r="E1658" s="83"/>
      <c r="F1658" s="81"/>
      <c r="G1658" s="82"/>
      <c r="H1658" s="83"/>
      <c r="I1658" s="81"/>
      <c r="J1658" s="80"/>
      <c r="K1658" s="81"/>
      <c r="L1658" s="82"/>
    </row>
    <row r="1659" spans="1:12" s="76" customFormat="1">
      <c r="A1659" s="76" t="s">
        <v>1331</v>
      </c>
      <c r="B1659" s="76" t="s">
        <v>501</v>
      </c>
      <c r="C1659" s="77">
        <v>317365</v>
      </c>
      <c r="D1659" s="78">
        <v>4.3233706051908089E-3</v>
      </c>
      <c r="E1659" s="79"/>
      <c r="F1659" s="77">
        <v>2880</v>
      </c>
      <c r="G1659" s="78">
        <v>2.2314566700350065E-5</v>
      </c>
      <c r="H1659" s="79"/>
      <c r="I1659" s="77">
        <v>-314485</v>
      </c>
      <c r="K1659" s="77">
        <v>-309977</v>
      </c>
      <c r="L1659" s="78">
        <v>1.4543014481719612E-2</v>
      </c>
    </row>
    <row r="1660" spans="1:12" s="76" customFormat="1" ht="6" customHeight="1">
      <c r="B1660" s="80"/>
      <c r="C1660" s="81"/>
      <c r="D1660" s="82"/>
      <c r="E1660" s="83"/>
      <c r="F1660" s="81"/>
      <c r="G1660" s="82"/>
      <c r="H1660" s="83"/>
      <c r="I1660" s="81"/>
      <c r="J1660" s="80"/>
      <c r="K1660" s="81"/>
      <c r="L1660" s="82"/>
    </row>
    <row r="1661" spans="1:12" s="299" customFormat="1">
      <c r="E1661" s="300"/>
      <c r="F1661" s="300"/>
      <c r="G1661" s="300"/>
      <c r="H1661" s="300"/>
      <c r="I1661" s="300"/>
    </row>
    <row r="1662" spans="1:12" s="306" customFormat="1">
      <c r="A1662" s="84" t="s">
        <v>288</v>
      </c>
      <c r="B1662" s="308"/>
      <c r="E1662" s="307"/>
      <c r="F1662" s="307"/>
      <c r="G1662" s="307"/>
      <c r="H1662" s="307"/>
      <c r="I1662" s="307"/>
    </row>
    <row r="1663" spans="1:12" s="306" customFormat="1">
      <c r="E1663" s="307"/>
      <c r="F1663" s="307"/>
      <c r="G1663" s="307"/>
      <c r="H1663" s="307"/>
      <c r="I1663" s="307"/>
    </row>
    <row r="1664" spans="1:12" s="306" customFormat="1">
      <c r="E1664" s="307"/>
      <c r="F1664" s="307"/>
      <c r="G1664" s="307"/>
      <c r="H1664" s="307"/>
      <c r="I1664" s="307"/>
    </row>
    <row r="1665" spans="1:12" s="306" customFormat="1">
      <c r="E1665" s="307"/>
      <c r="F1665" s="307"/>
      <c r="G1665" s="307"/>
      <c r="H1665" s="307"/>
      <c r="I1665" s="307"/>
    </row>
    <row r="1666" spans="1:12" s="306" customFormat="1">
      <c r="E1666" s="307"/>
      <c r="F1666" s="307"/>
      <c r="G1666" s="307"/>
      <c r="H1666" s="307"/>
      <c r="I1666" s="307"/>
    </row>
    <row r="1667" spans="1:12" s="306" customFormat="1">
      <c r="E1667" s="307"/>
      <c r="F1667" s="307"/>
      <c r="G1667" s="307"/>
      <c r="H1667" s="307"/>
      <c r="I1667" s="307"/>
    </row>
    <row r="1668" spans="1:12" s="306" customFormat="1">
      <c r="E1668" s="307"/>
      <c r="F1668" s="307"/>
      <c r="G1668" s="307"/>
      <c r="H1668" s="307"/>
      <c r="I1668" s="307"/>
    </row>
    <row r="1669" spans="1:12" s="306" customFormat="1">
      <c r="E1669" s="307"/>
      <c r="F1669" s="307"/>
      <c r="G1669" s="307"/>
      <c r="H1669" s="307"/>
      <c r="I1669" s="307"/>
    </row>
    <row r="1670" spans="1:12" s="306" customFormat="1">
      <c r="E1670" s="307"/>
      <c r="F1670" s="307"/>
      <c r="G1670" s="307"/>
      <c r="H1670" s="307"/>
      <c r="I1670" s="307"/>
    </row>
    <row r="1671" spans="1:12" s="306" customFormat="1">
      <c r="E1671" s="307"/>
      <c r="F1671" s="307"/>
      <c r="G1671" s="307"/>
      <c r="H1671" s="307"/>
      <c r="I1671" s="307"/>
    </row>
    <row r="1672" spans="1:12" s="306" customFormat="1">
      <c r="E1672" s="307"/>
      <c r="F1672" s="307"/>
      <c r="G1672" s="307"/>
      <c r="H1672" s="307"/>
      <c r="I1672" s="307"/>
    </row>
    <row r="1673" spans="1:12" s="306" customFormat="1">
      <c r="E1673" s="307"/>
      <c r="F1673" s="307"/>
      <c r="G1673" s="307"/>
      <c r="H1673" s="307"/>
      <c r="I1673" s="307"/>
    </row>
    <row r="1674" spans="1:12" s="306" customFormat="1">
      <c r="A1674" s="297" t="s">
        <v>260</v>
      </c>
      <c r="E1674" s="307"/>
      <c r="F1674" s="307"/>
      <c r="G1674" s="307"/>
      <c r="H1674" s="307"/>
      <c r="I1674" s="307"/>
    </row>
    <row r="1675" spans="1:12" s="306" customFormat="1">
      <c r="A1675" s="88" t="s">
        <v>1282</v>
      </c>
      <c r="B1675" s="1162" t="s">
        <v>1283</v>
      </c>
      <c r="C1675" s="1162"/>
      <c r="D1675" s="1162"/>
      <c r="E1675" s="1162"/>
      <c r="F1675" s="1162"/>
      <c r="G1675" s="1162"/>
      <c r="H1675" s="1162"/>
      <c r="I1675" s="1162"/>
      <c r="J1675" s="1162"/>
      <c r="K1675" s="1162"/>
      <c r="L1675" s="1162"/>
    </row>
    <row r="1676" spans="1:12" s="306" customFormat="1" ht="9" customHeight="1">
      <c r="A1676" s="298"/>
      <c r="B1676" s="326"/>
      <c r="C1676" s="326"/>
      <c r="D1676" s="326"/>
      <c r="E1676" s="175"/>
      <c r="F1676" s="175"/>
      <c r="G1676" s="175"/>
      <c r="H1676" s="175"/>
      <c r="I1676" s="175"/>
      <c r="J1676" s="326"/>
      <c r="K1676" s="326"/>
      <c r="L1676" s="326"/>
    </row>
    <row r="1677" spans="1:12" s="306" customFormat="1" ht="27" customHeight="1">
      <c r="B1677" s="1163" t="s">
        <v>1332</v>
      </c>
      <c r="C1677" s="1163"/>
      <c r="D1677" s="1163"/>
      <c r="E1677" s="1163"/>
      <c r="F1677" s="1163"/>
      <c r="G1677" s="1163"/>
      <c r="H1677" s="1163"/>
      <c r="I1677" s="1163"/>
      <c r="J1677" s="1163"/>
      <c r="K1677" s="1163"/>
      <c r="L1677" s="1163"/>
    </row>
    <row r="1678" spans="1:12" s="306" customFormat="1" ht="12.75" customHeight="1">
      <c r="B1678" s="143"/>
      <c r="C1678" s="143"/>
      <c r="D1678" s="143"/>
      <c r="E1678" s="143"/>
      <c r="F1678" s="143"/>
      <c r="G1678" s="143"/>
      <c r="H1678" s="143"/>
      <c r="I1678" s="143"/>
      <c r="J1678" s="143"/>
      <c r="K1678" s="143"/>
      <c r="L1678" s="143"/>
    </row>
    <row r="1679" spans="1:12" s="306" customFormat="1">
      <c r="A1679" s="84" t="s">
        <v>288</v>
      </c>
      <c r="B1679" s="308"/>
      <c r="E1679" s="307"/>
      <c r="F1679" s="307"/>
      <c r="G1679" s="307"/>
      <c r="H1679" s="307"/>
      <c r="I1679" s="307"/>
    </row>
    <row r="1680" spans="1:12" s="306" customFormat="1">
      <c r="E1680" s="307"/>
      <c r="F1680" s="307"/>
      <c r="G1680" s="307"/>
      <c r="H1680" s="307"/>
      <c r="I1680" s="307"/>
    </row>
    <row r="1681" spans="5:9" s="306" customFormat="1">
      <c r="E1681" s="307"/>
      <c r="F1681" s="307"/>
      <c r="G1681" s="307"/>
      <c r="H1681" s="307"/>
      <c r="I1681" s="307"/>
    </row>
    <row r="1682" spans="5:9" s="306" customFormat="1">
      <c r="E1682" s="307"/>
      <c r="F1682" s="307"/>
      <c r="G1682" s="307"/>
      <c r="H1682" s="307"/>
      <c r="I1682" s="307"/>
    </row>
    <row r="1683" spans="5:9" s="306" customFormat="1">
      <c r="E1683" s="307"/>
      <c r="F1683" s="307"/>
      <c r="G1683" s="307"/>
      <c r="H1683" s="307"/>
      <c r="I1683" s="307"/>
    </row>
    <row r="1684" spans="5:9" s="306" customFormat="1">
      <c r="E1684" s="307"/>
      <c r="F1684" s="307"/>
      <c r="G1684" s="307"/>
      <c r="H1684" s="307"/>
      <c r="I1684" s="307"/>
    </row>
    <row r="1685" spans="5:9" s="306" customFormat="1">
      <c r="E1685" s="307"/>
      <c r="F1685" s="307"/>
      <c r="G1685" s="307"/>
      <c r="H1685" s="307"/>
      <c r="I1685" s="307"/>
    </row>
    <row r="1686" spans="5:9" s="306" customFormat="1">
      <c r="E1686" s="307"/>
      <c r="F1686" s="307"/>
      <c r="G1686" s="307"/>
      <c r="H1686" s="307"/>
      <c r="I1686" s="307"/>
    </row>
    <row r="1687" spans="5:9" s="306" customFormat="1">
      <c r="E1687" s="307"/>
      <c r="F1687" s="307"/>
      <c r="G1687" s="307"/>
      <c r="H1687" s="307"/>
      <c r="I1687" s="307"/>
    </row>
    <row r="1688" spans="5:9" s="306" customFormat="1">
      <c r="E1688" s="307"/>
      <c r="F1688" s="307"/>
      <c r="G1688" s="307"/>
      <c r="H1688" s="307"/>
      <c r="I1688" s="307"/>
    </row>
    <row r="1689" spans="5:9" s="306" customFormat="1">
      <c r="E1689" s="307"/>
      <c r="F1689" s="307"/>
      <c r="G1689" s="307"/>
      <c r="H1689" s="307"/>
      <c r="I1689" s="307"/>
    </row>
    <row r="1690" spans="5:9" s="306" customFormat="1">
      <c r="E1690" s="307"/>
      <c r="F1690" s="307"/>
      <c r="G1690" s="307"/>
      <c r="H1690" s="307"/>
      <c r="I1690" s="307"/>
    </row>
    <row r="1691" spans="5:9" s="306" customFormat="1">
      <c r="E1691" s="307"/>
      <c r="F1691" s="307"/>
      <c r="G1691" s="307"/>
      <c r="H1691" s="307"/>
      <c r="I1691" s="307"/>
    </row>
    <row r="1692" spans="5:9" s="306" customFormat="1">
      <c r="E1692" s="307"/>
      <c r="F1692" s="307"/>
      <c r="G1692" s="307"/>
      <c r="H1692" s="307"/>
      <c r="I1692" s="307"/>
    </row>
    <row r="1693" spans="5:9" s="306" customFormat="1">
      <c r="E1693" s="307"/>
      <c r="F1693" s="307"/>
      <c r="G1693" s="307"/>
      <c r="H1693" s="307"/>
      <c r="I1693" s="307"/>
    </row>
    <row r="1694" spans="5:9" s="306" customFormat="1">
      <c r="E1694" s="307"/>
      <c r="F1694" s="307"/>
      <c r="G1694" s="307"/>
      <c r="H1694" s="307"/>
      <c r="I1694" s="307"/>
    </row>
    <row r="1695" spans="5:9" s="306" customFormat="1">
      <c r="E1695" s="307"/>
      <c r="F1695" s="307"/>
      <c r="G1695" s="307"/>
      <c r="H1695" s="307"/>
      <c r="I1695" s="307"/>
    </row>
    <row r="1696" spans="5:9" s="306" customFormat="1">
      <c r="E1696" s="307"/>
      <c r="F1696" s="307"/>
      <c r="G1696" s="307"/>
      <c r="H1696" s="307"/>
      <c r="I1696" s="307"/>
    </row>
    <row r="1697" spans="1:12" s="306" customFormat="1">
      <c r="E1697" s="307"/>
      <c r="F1697" s="307"/>
      <c r="G1697" s="307"/>
      <c r="H1697" s="307"/>
      <c r="I1697" s="307"/>
    </row>
    <row r="1698" spans="1:12" s="306" customFormat="1">
      <c r="E1698" s="307"/>
      <c r="F1698" s="307"/>
      <c r="G1698" s="307"/>
      <c r="H1698" s="307"/>
      <c r="I1698" s="307"/>
    </row>
    <row r="1699" spans="1:12" s="306" customFormat="1">
      <c r="E1699" s="307"/>
      <c r="F1699" s="307"/>
      <c r="G1699" s="307"/>
      <c r="H1699" s="307"/>
      <c r="I1699" s="307"/>
    </row>
    <row r="1700" spans="1:12" s="306" customFormat="1" ht="12.75" customHeight="1">
      <c r="B1700" s="143"/>
      <c r="C1700" s="143"/>
      <c r="D1700" s="143"/>
      <c r="E1700" s="143"/>
      <c r="F1700" s="143"/>
      <c r="G1700" s="143"/>
      <c r="H1700" s="143"/>
      <c r="I1700" s="143"/>
      <c r="J1700" s="143"/>
      <c r="K1700" s="143"/>
      <c r="L1700" s="143"/>
    </row>
    <row r="1701" spans="1:12" s="306" customFormat="1" ht="12.75" customHeight="1">
      <c r="B1701" s="143"/>
      <c r="C1701" s="143"/>
      <c r="D1701" s="143"/>
      <c r="E1701" s="143"/>
      <c r="F1701" s="143"/>
      <c r="G1701" s="143"/>
      <c r="H1701" s="143"/>
      <c r="I1701" s="143"/>
      <c r="J1701" s="143"/>
      <c r="K1701" s="143"/>
      <c r="L1701" s="143"/>
    </row>
    <row r="1702" spans="1:12" s="306" customFormat="1" ht="12.75" customHeight="1">
      <c r="B1702" s="143"/>
      <c r="C1702" s="143"/>
      <c r="D1702" s="143"/>
      <c r="E1702" s="143"/>
      <c r="F1702" s="143"/>
      <c r="G1702" s="143"/>
      <c r="H1702" s="143"/>
      <c r="I1702" s="143"/>
      <c r="J1702" s="143"/>
      <c r="K1702" s="143"/>
      <c r="L1702" s="143"/>
    </row>
    <row r="1703" spans="1:12" s="306" customFormat="1" ht="12.75" customHeight="1">
      <c r="B1703" s="143"/>
      <c r="C1703" s="143"/>
      <c r="D1703" s="143"/>
      <c r="E1703" s="143"/>
      <c r="F1703" s="143"/>
      <c r="G1703" s="143"/>
      <c r="H1703" s="143"/>
      <c r="I1703" s="143"/>
      <c r="J1703" s="143"/>
      <c r="K1703" s="143"/>
      <c r="L1703" s="143"/>
    </row>
    <row r="1704" spans="1:12" s="306" customFormat="1" ht="12.75" customHeight="1">
      <c r="B1704" s="143"/>
      <c r="C1704" s="143"/>
      <c r="D1704" s="143"/>
      <c r="E1704" s="143"/>
      <c r="F1704" s="143"/>
      <c r="G1704" s="143"/>
      <c r="H1704" s="143"/>
      <c r="I1704" s="143"/>
      <c r="J1704" s="143"/>
      <c r="K1704" s="143"/>
      <c r="L1704" s="143"/>
    </row>
    <row r="1705" spans="1:12" s="306" customFormat="1" ht="12.75" customHeight="1">
      <c r="B1705" s="143"/>
      <c r="C1705" s="143"/>
      <c r="D1705" s="143"/>
      <c r="E1705" s="143"/>
      <c r="F1705" s="143"/>
      <c r="G1705" s="143"/>
      <c r="H1705" s="143"/>
      <c r="I1705" s="143"/>
      <c r="J1705" s="143"/>
      <c r="K1705" s="143"/>
      <c r="L1705" s="143"/>
    </row>
    <row r="1706" spans="1:12" s="306" customFormat="1">
      <c r="A1706" s="297" t="s">
        <v>260</v>
      </c>
      <c r="E1706" s="307"/>
      <c r="F1706" s="307"/>
      <c r="G1706" s="307"/>
      <c r="H1706" s="307"/>
      <c r="I1706" s="307"/>
    </row>
    <row r="1707" spans="1:12" s="306" customFormat="1">
      <c r="A1707" s="88" t="s">
        <v>1282</v>
      </c>
      <c r="B1707" s="1162" t="s">
        <v>1283</v>
      </c>
      <c r="C1707" s="1162"/>
      <c r="D1707" s="1162"/>
      <c r="E1707" s="1162"/>
      <c r="F1707" s="1162"/>
      <c r="G1707" s="1162"/>
      <c r="H1707" s="1162"/>
      <c r="I1707" s="1162"/>
      <c r="J1707" s="1162"/>
      <c r="K1707" s="1162"/>
      <c r="L1707" s="1162"/>
    </row>
    <row r="1708" spans="1:12" s="306" customFormat="1" ht="9" customHeight="1">
      <c r="A1708" s="298"/>
      <c r="B1708" s="326"/>
      <c r="C1708" s="326"/>
      <c r="D1708" s="326"/>
      <c r="E1708" s="175"/>
      <c r="F1708" s="175"/>
      <c r="G1708" s="175"/>
      <c r="H1708" s="175"/>
      <c r="I1708" s="175"/>
      <c r="J1708" s="326"/>
      <c r="K1708" s="326"/>
      <c r="L1708" s="326"/>
    </row>
    <row r="1709" spans="1:12" s="306" customFormat="1" ht="27" customHeight="1">
      <c r="B1709" s="1163" t="s">
        <v>1332</v>
      </c>
      <c r="C1709" s="1163"/>
      <c r="D1709" s="1163"/>
      <c r="E1709" s="1163"/>
      <c r="F1709" s="1163"/>
      <c r="G1709" s="1163"/>
      <c r="H1709" s="1163"/>
      <c r="I1709" s="1163"/>
      <c r="J1709" s="1163"/>
      <c r="K1709" s="1163"/>
      <c r="L1709" s="1163"/>
    </row>
    <row r="1710" spans="1:12" s="306" customFormat="1">
      <c r="E1710" s="307"/>
      <c r="F1710" s="307"/>
      <c r="G1710" s="307"/>
      <c r="H1710" s="307"/>
      <c r="I1710" s="307"/>
    </row>
    <row r="1711" spans="1:12" s="310" customFormat="1">
      <c r="A1711" s="102" t="s">
        <v>297</v>
      </c>
      <c r="B1711" s="103" t="s">
        <v>298</v>
      </c>
      <c r="C1711" s="103"/>
      <c r="D1711" s="103"/>
      <c r="E1711" s="103"/>
      <c r="F1711" s="307"/>
      <c r="G1711" s="103" t="s">
        <v>299</v>
      </c>
      <c r="H1711" s="104"/>
      <c r="I1711" s="104"/>
      <c r="J1711" s="104"/>
      <c r="K1711" s="313"/>
      <c r="L1711" s="313"/>
    </row>
    <row r="1712" spans="1:12" s="306" customFormat="1" ht="12.75" customHeight="1">
      <c r="B1712" s="143"/>
      <c r="C1712" s="143"/>
      <c r="D1712" s="143"/>
      <c r="E1712" s="143"/>
      <c r="F1712" s="143"/>
      <c r="G1712" s="143"/>
      <c r="H1712" s="143"/>
      <c r="I1712" s="143"/>
      <c r="J1712" s="143"/>
      <c r="K1712" s="143"/>
      <c r="L1712" s="143"/>
    </row>
    <row r="1713" spans="1:12" s="306" customFormat="1" ht="12.75" customHeight="1">
      <c r="B1713" s="143"/>
      <c r="C1713" s="143"/>
      <c r="D1713" s="143"/>
      <c r="E1713" s="143"/>
      <c r="F1713" s="143"/>
      <c r="G1713" s="143"/>
      <c r="H1713" s="143"/>
      <c r="I1713" s="143"/>
      <c r="J1713" s="143"/>
      <c r="K1713" s="143"/>
      <c r="L1713" s="143"/>
    </row>
    <row r="1714" spans="1:12" s="306" customFormat="1" ht="12.75" customHeight="1">
      <c r="B1714" s="143"/>
      <c r="C1714" s="143"/>
      <c r="D1714" s="143"/>
      <c r="E1714" s="143"/>
      <c r="F1714" s="143"/>
      <c r="G1714" s="143"/>
      <c r="H1714" s="143"/>
      <c r="I1714" s="143"/>
      <c r="J1714" s="143"/>
      <c r="K1714" s="143"/>
      <c r="L1714" s="143"/>
    </row>
    <row r="1715" spans="1:12" s="306" customFormat="1" ht="12.75" customHeight="1">
      <c r="B1715" s="143"/>
      <c r="C1715" s="143"/>
      <c r="D1715" s="143"/>
      <c r="E1715" s="143"/>
      <c r="F1715" s="143"/>
      <c r="G1715" s="143"/>
      <c r="H1715" s="143"/>
      <c r="I1715" s="143"/>
      <c r="J1715" s="143"/>
      <c r="K1715" s="143"/>
      <c r="L1715" s="143"/>
    </row>
    <row r="1716" spans="1:12" s="306" customFormat="1" ht="12.75" customHeight="1">
      <c r="B1716" s="143"/>
      <c r="C1716" s="143"/>
      <c r="D1716" s="143"/>
      <c r="E1716" s="143"/>
      <c r="F1716" s="143"/>
      <c r="G1716" s="143"/>
      <c r="H1716" s="143"/>
      <c r="I1716" s="143"/>
      <c r="J1716" s="143"/>
      <c r="K1716" s="143"/>
      <c r="L1716" s="143"/>
    </row>
    <row r="1717" spans="1:12" s="306" customFormat="1" ht="12.75" customHeight="1">
      <c r="B1717" s="143"/>
      <c r="C1717" s="143"/>
      <c r="D1717" s="143"/>
      <c r="E1717" s="143"/>
      <c r="F1717" s="143"/>
      <c r="G1717" s="143"/>
      <c r="H1717" s="143"/>
      <c r="I1717" s="143"/>
      <c r="J1717" s="143"/>
      <c r="K1717" s="143"/>
      <c r="L1717" s="143"/>
    </row>
    <row r="1718" spans="1:12" s="306" customFormat="1" ht="12.75" customHeight="1">
      <c r="B1718" s="143"/>
      <c r="C1718" s="143"/>
      <c r="D1718" s="143"/>
      <c r="E1718" s="143"/>
      <c r="F1718" s="143"/>
      <c r="G1718" s="143"/>
      <c r="H1718" s="143"/>
      <c r="I1718" s="143"/>
      <c r="J1718" s="143"/>
      <c r="K1718" s="143"/>
      <c r="L1718" s="143"/>
    </row>
    <row r="1719" spans="1:12" s="306" customFormat="1" ht="12.75" customHeight="1">
      <c r="B1719" s="143"/>
      <c r="C1719" s="143"/>
      <c r="D1719" s="143"/>
      <c r="E1719" s="143"/>
      <c r="F1719" s="143"/>
      <c r="G1719" s="143"/>
      <c r="H1719" s="143"/>
      <c r="I1719" s="143"/>
      <c r="J1719" s="143"/>
      <c r="K1719" s="143"/>
      <c r="L1719" s="143"/>
    </row>
    <row r="1720" spans="1:12" s="306" customFormat="1" ht="12.75" customHeight="1">
      <c r="B1720" s="143"/>
      <c r="C1720" s="143"/>
      <c r="D1720" s="143"/>
      <c r="E1720" s="143"/>
      <c r="F1720" s="143"/>
      <c r="G1720" s="143"/>
      <c r="H1720" s="143"/>
      <c r="I1720" s="143"/>
      <c r="J1720" s="143"/>
      <c r="K1720" s="143"/>
      <c r="L1720" s="143"/>
    </row>
    <row r="1721" spans="1:12" s="306" customFormat="1" ht="12.75" customHeight="1">
      <c r="B1721" s="143"/>
      <c r="C1721" s="143"/>
      <c r="D1721" s="143"/>
      <c r="E1721" s="143"/>
      <c r="F1721" s="143"/>
      <c r="G1721" s="143"/>
      <c r="H1721" s="143"/>
      <c r="I1721" s="143"/>
      <c r="J1721" s="143"/>
      <c r="K1721" s="143"/>
      <c r="L1721" s="143"/>
    </row>
    <row r="1722" spans="1:12" s="310" customFormat="1" ht="27" customHeight="1">
      <c r="A1722" s="107" t="s">
        <v>300</v>
      </c>
      <c r="B1722" s="103" t="s">
        <v>301</v>
      </c>
      <c r="C1722" s="109" t="s">
        <v>302</v>
      </c>
      <c r="D1722" s="1141" t="s">
        <v>303</v>
      </c>
      <c r="E1722" s="1141"/>
      <c r="F1722" s="109" t="s">
        <v>304</v>
      </c>
      <c r="G1722" s="1141" t="s">
        <v>305</v>
      </c>
      <c r="H1722" s="1141"/>
      <c r="I1722" s="109" t="s">
        <v>306</v>
      </c>
      <c r="J1722" s="103" t="s">
        <v>307</v>
      </c>
      <c r="K1722" s="103"/>
      <c r="L1722" s="313"/>
    </row>
    <row r="1723" spans="1:12" s="306" customFormat="1">
      <c r="A1723" s="315"/>
      <c r="B1723" s="316" t="s">
        <v>308</v>
      </c>
      <c r="C1723" s="218"/>
      <c r="D1723" s="1211"/>
      <c r="E1723" s="1188"/>
      <c r="F1723" s="218"/>
      <c r="G1723" s="1211"/>
      <c r="H1723" s="1188"/>
      <c r="I1723" s="183"/>
      <c r="J1723" s="1262"/>
      <c r="K1723" s="1262"/>
      <c r="L1723" s="1262"/>
    </row>
    <row r="1724" spans="1:12" s="310" customFormat="1" ht="6" customHeight="1">
      <c r="A1724" s="315"/>
      <c r="B1724" s="221"/>
      <c r="C1724" s="174"/>
      <c r="D1724" s="223"/>
      <c r="E1724" s="174"/>
      <c r="F1724" s="174"/>
      <c r="G1724" s="223"/>
      <c r="H1724" s="174"/>
      <c r="I1724" s="223"/>
      <c r="J1724" s="232"/>
      <c r="K1724" s="232"/>
      <c r="L1724" s="232"/>
    </row>
    <row r="1725" spans="1:12" s="310" customFormat="1" ht="27" customHeight="1">
      <c r="A1725" s="122" t="s">
        <v>309</v>
      </c>
      <c r="B1725" s="103" t="s">
        <v>310</v>
      </c>
      <c r="C1725" s="109"/>
      <c r="D1725" s="1141" t="s">
        <v>304</v>
      </c>
      <c r="E1725" s="1141"/>
      <c r="F1725" s="109" t="s">
        <v>305</v>
      </c>
      <c r="G1725" s="1141" t="s">
        <v>306</v>
      </c>
      <c r="H1725" s="1141"/>
      <c r="I1725" s="109" t="s">
        <v>311</v>
      </c>
      <c r="J1725" s="123" t="s">
        <v>307</v>
      </c>
      <c r="K1725" s="124"/>
      <c r="L1725" s="318"/>
    </row>
    <row r="1726" spans="1:12" s="306" customFormat="1" ht="25.5" customHeight="1">
      <c r="A1726" s="107"/>
      <c r="B1726" s="1185" t="s">
        <v>1333</v>
      </c>
      <c r="C1726" s="1185"/>
      <c r="D1726" s="1180">
        <v>16.2</v>
      </c>
      <c r="E1726" s="1180"/>
      <c r="F1726" s="223">
        <v>19.75</v>
      </c>
      <c r="G1726" s="1186">
        <v>19.75</v>
      </c>
      <c r="H1726" s="1180"/>
      <c r="I1726" s="223">
        <v>19.45</v>
      </c>
      <c r="J1726" s="1262" t="s">
        <v>1334</v>
      </c>
      <c r="K1726" s="1262"/>
      <c r="L1726" s="1262"/>
    </row>
    <row r="1727" spans="1:12" s="306" customFormat="1" ht="6" customHeight="1">
      <c r="A1727" s="107"/>
      <c r="B1727" s="215"/>
      <c r="C1727" s="215"/>
      <c r="D1727" s="224"/>
      <c r="E1727" s="224"/>
      <c r="F1727" s="225"/>
      <c r="G1727" s="226"/>
      <c r="H1727" s="224"/>
      <c r="I1727" s="225"/>
      <c r="J1727" s="215"/>
      <c r="K1727" s="215"/>
      <c r="L1727" s="215"/>
    </row>
    <row r="1728" spans="1:12" s="306" customFormat="1" ht="26.25" customHeight="1">
      <c r="A1728" s="315"/>
      <c r="B1728" s="1185" t="s">
        <v>1335</v>
      </c>
      <c r="C1728" s="1185"/>
      <c r="D1728" s="1180">
        <v>288</v>
      </c>
      <c r="E1728" s="1180"/>
      <c r="F1728" s="223">
        <v>263</v>
      </c>
      <c r="G1728" s="1211">
        <v>233</v>
      </c>
      <c r="H1728" s="1188"/>
      <c r="I1728" s="183">
        <v>284</v>
      </c>
      <c r="J1728" s="1262" t="s">
        <v>1334</v>
      </c>
      <c r="K1728" s="1262"/>
      <c r="L1728" s="1262"/>
    </row>
    <row r="1729" spans="1:12" s="310" customFormat="1" ht="6" customHeight="1">
      <c r="A1729" s="315"/>
      <c r="B1729" s="320"/>
      <c r="C1729" s="320"/>
      <c r="D1729" s="220"/>
      <c r="E1729" s="220"/>
      <c r="F1729" s="321"/>
      <c r="G1729" s="321"/>
      <c r="H1729" s="220"/>
      <c r="I1729" s="321"/>
      <c r="J1729" s="318"/>
      <c r="K1729" s="318"/>
      <c r="L1729" s="318"/>
    </row>
    <row r="1730" spans="1:12" s="306" customFormat="1" ht="38.25" customHeight="1">
      <c r="A1730" s="315"/>
      <c r="B1730" s="1185" t="s">
        <v>1336</v>
      </c>
      <c r="C1730" s="1185"/>
      <c r="D1730" s="1180">
        <v>28</v>
      </c>
      <c r="E1730" s="1180"/>
      <c r="F1730" s="223">
        <v>28</v>
      </c>
      <c r="G1730" s="1186">
        <v>28</v>
      </c>
      <c r="H1730" s="1186"/>
      <c r="I1730" s="223">
        <v>32</v>
      </c>
      <c r="J1730" s="1253"/>
      <c r="K1730" s="1253"/>
      <c r="L1730" s="1253"/>
    </row>
    <row r="1731" spans="1:12" s="306" customFormat="1" ht="6" customHeight="1">
      <c r="A1731" s="315"/>
      <c r="B1731" s="254"/>
      <c r="C1731" s="254"/>
      <c r="D1731" s="213"/>
      <c r="E1731" s="213"/>
      <c r="F1731" s="214"/>
      <c r="G1731" s="214"/>
      <c r="H1731" s="214"/>
      <c r="I1731" s="214"/>
      <c r="J1731" s="317"/>
      <c r="K1731" s="317"/>
      <c r="L1731" s="317"/>
    </row>
    <row r="1732" spans="1:12" s="306" customFormat="1" ht="26.25" customHeight="1">
      <c r="A1732" s="315"/>
      <c r="B1732" s="1261" t="s">
        <v>1337</v>
      </c>
      <c r="C1732" s="1261"/>
      <c r="D1732" s="1188">
        <v>10.4</v>
      </c>
      <c r="E1732" s="1188"/>
      <c r="F1732" s="183">
        <v>10.4</v>
      </c>
      <c r="G1732" s="1186">
        <v>9.4</v>
      </c>
      <c r="H1732" s="1186"/>
      <c r="I1732" s="223">
        <v>9.1999999999999993</v>
      </c>
      <c r="J1732" s="1262"/>
      <c r="K1732" s="1262"/>
      <c r="L1732" s="1262"/>
    </row>
    <row r="1733" spans="1:12" s="306" customFormat="1" ht="6" customHeight="1">
      <c r="A1733" s="315"/>
      <c r="B1733" s="254"/>
      <c r="C1733" s="254"/>
      <c r="D1733" s="213"/>
      <c r="E1733" s="213"/>
      <c r="F1733" s="214"/>
      <c r="G1733" s="214"/>
      <c r="H1733" s="214"/>
      <c r="I1733" s="214"/>
      <c r="J1733" s="317"/>
      <c r="K1733" s="317"/>
      <c r="L1733" s="317"/>
    </row>
    <row r="1734" spans="1:12" s="306" customFormat="1" ht="25.5" customHeight="1">
      <c r="A1734" s="315"/>
      <c r="B1734" s="1261" t="s">
        <v>1338</v>
      </c>
      <c r="C1734" s="1261"/>
      <c r="D1734" s="1188" t="s">
        <v>1339</v>
      </c>
      <c r="E1734" s="1188"/>
      <c r="F1734" s="183" t="s">
        <v>1339</v>
      </c>
      <c r="G1734" s="1186" t="s">
        <v>1340</v>
      </c>
      <c r="H1734" s="1186"/>
      <c r="I1734" s="223" t="s">
        <v>1340</v>
      </c>
      <c r="J1734" s="1262"/>
      <c r="K1734" s="1262"/>
      <c r="L1734" s="1262"/>
    </row>
    <row r="1735" spans="1:12" s="306" customFormat="1" ht="6" customHeight="1">
      <c r="A1735" s="315"/>
      <c r="B1735" s="254"/>
      <c r="C1735" s="254"/>
      <c r="D1735" s="213"/>
      <c r="E1735" s="213"/>
      <c r="F1735" s="214"/>
      <c r="G1735" s="214"/>
      <c r="H1735" s="214"/>
      <c r="I1735" s="214"/>
      <c r="J1735" s="317"/>
      <c r="K1735" s="317"/>
      <c r="L1735" s="317"/>
    </row>
    <row r="1736" spans="1:12" s="306" customFormat="1" ht="12.75" customHeight="1">
      <c r="B1736" s="143"/>
      <c r="C1736" s="143"/>
      <c r="D1736" s="143"/>
      <c r="E1736" s="143"/>
      <c r="F1736" s="154"/>
      <c r="G1736" s="154"/>
      <c r="H1736" s="143"/>
      <c r="I1736" s="154"/>
      <c r="J1736" s="143"/>
      <c r="K1736" s="143"/>
      <c r="L1736" s="143"/>
    </row>
    <row r="1737" spans="1:12" s="306" customFormat="1" ht="12.75" customHeight="1">
      <c r="B1737" s="143"/>
      <c r="C1737" s="143"/>
      <c r="D1737" s="143"/>
      <c r="E1737" s="143"/>
      <c r="F1737" s="154"/>
      <c r="G1737" s="154"/>
      <c r="H1737" s="143"/>
      <c r="I1737" s="154"/>
      <c r="J1737" s="143"/>
      <c r="K1737" s="143"/>
      <c r="L1737" s="143"/>
    </row>
    <row r="1738" spans="1:12" s="306" customFormat="1" ht="12.75" customHeight="1">
      <c r="B1738" s="143"/>
      <c r="C1738" s="143"/>
      <c r="D1738" s="143"/>
      <c r="E1738" s="143"/>
      <c r="F1738" s="154"/>
      <c r="G1738" s="154"/>
      <c r="H1738" s="143"/>
      <c r="I1738" s="154"/>
      <c r="J1738" s="143"/>
      <c r="K1738" s="143"/>
      <c r="L1738" s="143"/>
    </row>
    <row r="1739" spans="1:12" s="306" customFormat="1">
      <c r="E1739" s="307"/>
      <c r="F1739" s="329"/>
      <c r="G1739" s="329"/>
      <c r="H1739" s="307"/>
      <c r="I1739" s="329"/>
    </row>
    <row r="1740" spans="1:12" s="310" customFormat="1">
      <c r="A1740" s="297" t="s">
        <v>260</v>
      </c>
    </row>
    <row r="1741" spans="1:12" s="310" customFormat="1">
      <c r="A1741" s="88" t="s">
        <v>1282</v>
      </c>
      <c r="B1741" s="1144" t="s">
        <v>1283</v>
      </c>
      <c r="C1741" s="1144"/>
      <c r="D1741" s="1144"/>
      <c r="E1741" s="1144"/>
      <c r="F1741" s="1144"/>
      <c r="G1741" s="1144"/>
      <c r="H1741" s="1144"/>
      <c r="I1741" s="1144"/>
      <c r="J1741" s="1144"/>
      <c r="K1741" s="1144"/>
      <c r="L1741" s="1144"/>
    </row>
    <row r="1742" spans="1:12" s="311" customFormat="1" ht="9" customHeight="1">
      <c r="B1742" s="312"/>
      <c r="C1742" s="312"/>
      <c r="D1742" s="312"/>
      <c r="E1742" s="312"/>
      <c r="F1742" s="333"/>
      <c r="G1742" s="333"/>
      <c r="H1742" s="312"/>
      <c r="I1742" s="333"/>
    </row>
    <row r="1743" spans="1:12" s="310" customFormat="1" ht="27" customHeight="1">
      <c r="B1743" s="1163" t="s">
        <v>1332</v>
      </c>
      <c r="C1743" s="1163"/>
      <c r="D1743" s="1163"/>
      <c r="E1743" s="1163"/>
      <c r="F1743" s="1163"/>
      <c r="G1743" s="1163"/>
      <c r="H1743" s="1163"/>
      <c r="I1743" s="1163"/>
      <c r="J1743" s="1163"/>
      <c r="K1743" s="1163"/>
      <c r="L1743" s="1163"/>
    </row>
    <row r="1744" spans="1:12" s="306" customFormat="1">
      <c r="E1744" s="307"/>
      <c r="F1744" s="329"/>
      <c r="G1744" s="329"/>
      <c r="H1744" s="307"/>
      <c r="I1744" s="329"/>
    </row>
    <row r="1745" spans="1:12" s="310" customFormat="1" ht="27" customHeight="1">
      <c r="A1745" s="122" t="s">
        <v>309</v>
      </c>
      <c r="B1745" s="103" t="s">
        <v>310</v>
      </c>
      <c r="C1745" s="109"/>
      <c r="D1745" s="1141" t="s">
        <v>304</v>
      </c>
      <c r="E1745" s="1141"/>
      <c r="F1745" s="109" t="s">
        <v>305</v>
      </c>
      <c r="G1745" s="1141" t="s">
        <v>306</v>
      </c>
      <c r="H1745" s="1141"/>
      <c r="I1745" s="109" t="s">
        <v>311</v>
      </c>
      <c r="J1745" s="123" t="s">
        <v>307</v>
      </c>
      <c r="K1745" s="124"/>
      <c r="L1745" s="318"/>
    </row>
    <row r="1746" spans="1:12" s="306" customFormat="1" ht="39.75" customHeight="1">
      <c r="A1746" s="315"/>
      <c r="B1746" s="1185" t="s">
        <v>1341</v>
      </c>
      <c r="C1746" s="1185"/>
      <c r="D1746" s="1180">
        <v>54</v>
      </c>
      <c r="E1746" s="1180"/>
      <c r="F1746" s="223">
        <v>54</v>
      </c>
      <c r="G1746" s="1186">
        <v>54</v>
      </c>
      <c r="H1746" s="1186"/>
      <c r="I1746" s="223">
        <v>54</v>
      </c>
      <c r="J1746" s="1253"/>
      <c r="K1746" s="1253"/>
      <c r="L1746" s="1253"/>
    </row>
    <row r="1747" spans="1:12" s="306" customFormat="1" ht="6" customHeight="1">
      <c r="A1747" s="315"/>
      <c r="B1747" s="254"/>
      <c r="C1747" s="254"/>
      <c r="D1747" s="213"/>
      <c r="E1747" s="213"/>
      <c r="F1747" s="214"/>
      <c r="G1747" s="214"/>
      <c r="H1747" s="214"/>
      <c r="I1747" s="214"/>
      <c r="J1747" s="317"/>
      <c r="K1747" s="317"/>
      <c r="L1747" s="317"/>
    </row>
    <row r="1748" spans="1:12" s="306" customFormat="1" ht="26.25" customHeight="1">
      <c r="A1748" s="315"/>
      <c r="B1748" s="1261" t="s">
        <v>1342</v>
      </c>
      <c r="C1748" s="1261"/>
      <c r="D1748" s="1188">
        <v>292</v>
      </c>
      <c r="E1748" s="1188"/>
      <c r="F1748" s="183">
        <v>150</v>
      </c>
      <c r="G1748" s="1211">
        <v>143</v>
      </c>
      <c r="H1748" s="1188"/>
      <c r="I1748" s="183">
        <v>129</v>
      </c>
      <c r="J1748" s="1262" t="s">
        <v>1334</v>
      </c>
      <c r="K1748" s="1262"/>
      <c r="L1748" s="1262"/>
    </row>
    <row r="1749" spans="1:12" s="310" customFormat="1" ht="6" customHeight="1">
      <c r="A1749" s="315"/>
      <c r="B1749" s="320"/>
      <c r="C1749" s="320"/>
      <c r="D1749" s="220"/>
      <c r="E1749" s="220"/>
      <c r="F1749" s="321"/>
      <c r="G1749" s="321"/>
      <c r="H1749" s="220"/>
      <c r="I1749" s="321"/>
      <c r="J1749" s="318"/>
      <c r="K1749" s="318"/>
      <c r="L1749" s="318"/>
    </row>
    <row r="1750" spans="1:12" s="306" customFormat="1" ht="10.5" customHeight="1">
      <c r="A1750" s="315"/>
      <c r="B1750" s="1185"/>
      <c r="C1750" s="1185"/>
      <c r="D1750" s="1180"/>
      <c r="E1750" s="1180"/>
      <c r="F1750" s="223"/>
      <c r="G1750" s="1186"/>
      <c r="H1750" s="1180"/>
      <c r="I1750" s="223"/>
      <c r="J1750" s="1253"/>
      <c r="K1750" s="1253"/>
      <c r="L1750" s="1253"/>
    </row>
    <row r="1751" spans="1:12" s="310" customFormat="1">
      <c r="A1751" s="133" t="s">
        <v>317</v>
      </c>
      <c r="B1751" s="323"/>
      <c r="C1751" s="308"/>
      <c r="D1751" s="308"/>
      <c r="E1751" s="308"/>
      <c r="F1751" s="308"/>
      <c r="G1751" s="308"/>
      <c r="H1751" s="308"/>
      <c r="I1751" s="308"/>
    </row>
    <row r="1752" spans="1:12" s="310" customFormat="1">
      <c r="A1752" s="311"/>
      <c r="B1752" s="308"/>
      <c r="C1752" s="308"/>
      <c r="D1752" s="308"/>
      <c r="E1752" s="308"/>
      <c r="F1752" s="308"/>
      <c r="G1752" s="308"/>
      <c r="H1752" s="308"/>
      <c r="I1752" s="308"/>
    </row>
    <row r="1753" spans="1:12" s="310" customFormat="1">
      <c r="A1753" s="311"/>
      <c r="B1753" s="308"/>
      <c r="C1753" s="308"/>
      <c r="D1753" s="308"/>
      <c r="E1753" s="308"/>
      <c r="F1753" s="308"/>
      <c r="G1753" s="308"/>
      <c r="H1753" s="308"/>
      <c r="I1753" s="308"/>
    </row>
    <row r="1754" spans="1:12" s="310" customFormat="1">
      <c r="A1754" s="311"/>
      <c r="B1754" s="308"/>
      <c r="C1754" s="308"/>
      <c r="D1754" s="308"/>
      <c r="E1754" s="308"/>
      <c r="F1754" s="308"/>
      <c r="G1754" s="308"/>
      <c r="H1754" s="308"/>
      <c r="I1754" s="308"/>
    </row>
    <row r="1755" spans="1:12" s="310" customFormat="1">
      <c r="A1755" s="311"/>
      <c r="B1755" s="308"/>
      <c r="C1755" s="308"/>
      <c r="D1755" s="308"/>
      <c r="E1755" s="308"/>
      <c r="F1755" s="308"/>
      <c r="G1755" s="308"/>
      <c r="H1755" s="308"/>
      <c r="I1755" s="308"/>
    </row>
    <row r="1756" spans="1:12" s="310" customFormat="1">
      <c r="A1756" s="311"/>
      <c r="B1756" s="308"/>
      <c r="C1756" s="308"/>
      <c r="D1756" s="308"/>
      <c r="E1756" s="308"/>
      <c r="F1756" s="308"/>
      <c r="G1756" s="308"/>
      <c r="H1756" s="308"/>
      <c r="I1756" s="308"/>
    </row>
    <row r="1757" spans="1:12" s="310" customFormat="1">
      <c r="A1757" s="311"/>
      <c r="B1757" s="308"/>
      <c r="C1757" s="308"/>
      <c r="D1757" s="308"/>
      <c r="E1757" s="308"/>
      <c r="F1757" s="308"/>
      <c r="G1757" s="308"/>
      <c r="H1757" s="308"/>
      <c r="I1757" s="308"/>
    </row>
    <row r="1758" spans="1:12" s="306" customFormat="1">
      <c r="E1758" s="307"/>
      <c r="F1758" s="307"/>
      <c r="G1758" s="307"/>
      <c r="H1758" s="307"/>
      <c r="I1758" s="307"/>
    </row>
    <row r="1759" spans="1:12" s="306" customFormat="1">
      <c r="E1759" s="307"/>
      <c r="F1759" s="307"/>
      <c r="G1759" s="307"/>
      <c r="H1759" s="307"/>
      <c r="I1759" s="307"/>
    </row>
    <row r="1760" spans="1:12" s="306" customFormat="1">
      <c r="E1760" s="307"/>
      <c r="F1760" s="307"/>
      <c r="G1760" s="307"/>
      <c r="H1760" s="307"/>
      <c r="I1760" s="307"/>
    </row>
    <row r="1761" spans="1:12" s="306" customFormat="1">
      <c r="E1761" s="307"/>
      <c r="F1761" s="307"/>
      <c r="G1761" s="307"/>
      <c r="H1761" s="307"/>
      <c r="I1761" s="307"/>
    </row>
    <row r="1762" spans="1:12" s="299" customFormat="1">
      <c r="A1762" s="295" t="s">
        <v>260</v>
      </c>
      <c r="E1762" s="300"/>
      <c r="F1762" s="300"/>
      <c r="G1762" s="300"/>
      <c r="H1762" s="300"/>
      <c r="I1762" s="300"/>
    </row>
    <row r="1763" spans="1:12" s="299" customFormat="1">
      <c r="A1763" s="56" t="s">
        <v>1282</v>
      </c>
      <c r="B1763" s="1151" t="s">
        <v>1283</v>
      </c>
      <c r="C1763" s="1151"/>
      <c r="D1763" s="1151"/>
      <c r="E1763" s="1151"/>
      <c r="F1763" s="1151"/>
      <c r="G1763" s="1151"/>
      <c r="H1763" s="1151"/>
      <c r="I1763" s="1151"/>
      <c r="J1763" s="1151"/>
      <c r="K1763" s="1151"/>
      <c r="L1763" s="1151"/>
    </row>
    <row r="1764" spans="1:12" s="299" customFormat="1" ht="9" customHeight="1">
      <c r="A1764" s="296"/>
      <c r="B1764" s="76"/>
      <c r="C1764" s="76"/>
      <c r="D1764" s="76"/>
      <c r="E1764" s="79"/>
      <c r="F1764" s="79"/>
      <c r="G1764" s="79"/>
      <c r="H1764" s="79"/>
      <c r="I1764" s="79"/>
      <c r="J1764" s="76"/>
      <c r="K1764" s="76"/>
      <c r="L1764" s="76"/>
    </row>
    <row r="1765" spans="1:12" s="299" customFormat="1" ht="27" customHeight="1">
      <c r="B1765" s="1152" t="s">
        <v>1343</v>
      </c>
      <c r="C1765" s="1152"/>
      <c r="D1765" s="1152"/>
      <c r="E1765" s="1152"/>
      <c r="F1765" s="1152"/>
      <c r="G1765" s="1152"/>
      <c r="H1765" s="1152"/>
      <c r="I1765" s="1152"/>
      <c r="J1765" s="1152"/>
      <c r="K1765" s="1152"/>
      <c r="L1765" s="1152"/>
    </row>
    <row r="1766" spans="1:12" s="299" customFormat="1">
      <c r="E1766" s="300"/>
      <c r="F1766" s="300"/>
      <c r="G1766" s="300"/>
      <c r="H1766" s="300"/>
      <c r="I1766" s="300"/>
    </row>
    <row r="1767" spans="1:12" s="299" customFormat="1" ht="13.5" customHeight="1">
      <c r="A1767" s="70" t="s">
        <v>262</v>
      </c>
      <c r="B1767" s="80"/>
      <c r="C1767" s="96" t="s">
        <v>263</v>
      </c>
      <c r="D1767" s="1150" t="s">
        <v>263</v>
      </c>
      <c r="E1767" s="1150"/>
      <c r="F1767" s="96" t="s">
        <v>264</v>
      </c>
      <c r="G1767" s="1150" t="s">
        <v>264</v>
      </c>
      <c r="H1767" s="1150"/>
      <c r="I1767" s="1143" t="s">
        <v>292</v>
      </c>
      <c r="J1767" s="1143"/>
      <c r="K1767" s="1143"/>
      <c r="L1767" s="1143"/>
    </row>
    <row r="1768" spans="1:12" s="299" customFormat="1" ht="13.5" customHeight="1">
      <c r="A1768" s="70" t="s">
        <v>265</v>
      </c>
      <c r="B1768" s="80"/>
      <c r="C1768" s="96">
        <v>2012</v>
      </c>
      <c r="D1768" s="1150">
        <v>2011</v>
      </c>
      <c r="E1768" s="1150"/>
      <c r="F1768" s="96">
        <v>2010</v>
      </c>
      <c r="G1768" s="1150">
        <v>2009</v>
      </c>
      <c r="H1768" s="1150"/>
      <c r="I1768" s="96"/>
      <c r="J1768" s="80"/>
      <c r="K1768" s="80"/>
      <c r="L1768" s="80"/>
    </row>
    <row r="1769" spans="1:12" s="299" customFormat="1" ht="12.75" customHeight="1">
      <c r="B1769" s="299" t="s">
        <v>266</v>
      </c>
      <c r="C1769" s="303">
        <v>6106570.4000000004</v>
      </c>
      <c r="D1769" s="1257">
        <v>4054279.4</v>
      </c>
      <c r="E1769" s="1257"/>
      <c r="F1769" s="303">
        <v>3874821.77</v>
      </c>
      <c r="G1769" s="1257">
        <v>3408503.15</v>
      </c>
      <c r="H1769" s="1257"/>
      <c r="I1769" s="300"/>
    </row>
    <row r="1770" spans="1:12" s="299" customFormat="1" ht="6" customHeight="1">
      <c r="B1770" s="80"/>
      <c r="C1770" s="81"/>
      <c r="D1770" s="81"/>
      <c r="E1770" s="81"/>
      <c r="F1770" s="81"/>
      <c r="G1770" s="81"/>
      <c r="H1770" s="81"/>
      <c r="I1770" s="83"/>
      <c r="J1770" s="80"/>
      <c r="K1770" s="80"/>
      <c r="L1770" s="76"/>
    </row>
    <row r="1771" spans="1:12" s="299" customFormat="1" ht="12.75" customHeight="1">
      <c r="B1771" s="299" t="s">
        <v>265</v>
      </c>
      <c r="C1771" s="303">
        <v>5567000</v>
      </c>
      <c r="D1771" s="1257">
        <v>3513016.64</v>
      </c>
      <c r="E1771" s="1257"/>
      <c r="F1771" s="303">
        <v>3360704.3</v>
      </c>
      <c r="G1771" s="1257">
        <v>2405815.75</v>
      </c>
      <c r="H1771" s="1257"/>
      <c r="I1771" s="300"/>
    </row>
    <row r="1772" spans="1:12" s="299" customFormat="1" ht="6" customHeight="1">
      <c r="B1772" s="80"/>
      <c r="C1772" s="81"/>
      <c r="D1772" s="81"/>
      <c r="E1772" s="81"/>
      <c r="F1772" s="81"/>
      <c r="G1772" s="81"/>
      <c r="H1772" s="81"/>
      <c r="I1772" s="83"/>
      <c r="J1772" s="80"/>
      <c r="K1772" s="80"/>
      <c r="L1772" s="76"/>
    </row>
    <row r="1773" spans="1:12" s="299" customFormat="1" ht="12.75" customHeight="1">
      <c r="B1773" s="70" t="s">
        <v>1</v>
      </c>
      <c r="C1773" s="309">
        <v>539570.40000000037</v>
      </c>
      <c r="D1773" s="1257">
        <v>541262.75999999978</v>
      </c>
      <c r="E1773" s="1257"/>
      <c r="F1773" s="303">
        <v>514117.4700000002</v>
      </c>
      <c r="G1773" s="1257">
        <v>1002687.3999999999</v>
      </c>
      <c r="H1773" s="1257"/>
      <c r="I1773" s="300"/>
      <c r="L1773" s="76"/>
    </row>
    <row r="1774" spans="1:12" s="299" customFormat="1" ht="6" customHeight="1">
      <c r="B1774" s="80"/>
      <c r="C1774" s="81"/>
      <c r="D1774" s="81"/>
      <c r="E1774" s="81"/>
      <c r="F1774" s="81"/>
      <c r="G1774" s="81"/>
      <c r="H1774" s="81"/>
      <c r="I1774" s="83"/>
      <c r="J1774" s="80"/>
      <c r="K1774" s="80"/>
      <c r="L1774" s="76"/>
    </row>
    <row r="1775" spans="1:12" s="299" customFormat="1" ht="12.75" customHeight="1">
      <c r="B1775" s="299" t="s">
        <v>267</v>
      </c>
      <c r="C1775" s="305">
        <v>0.91164100883861088</v>
      </c>
      <c r="D1775" s="1256">
        <v>0.86649594006767272</v>
      </c>
      <c r="E1775" s="1256"/>
      <c r="F1775" s="305">
        <v>0.86731842120315117</v>
      </c>
      <c r="G1775" s="1256">
        <v>0.70582764460698832</v>
      </c>
      <c r="H1775" s="1256"/>
      <c r="I1775" s="305"/>
      <c r="L1775" s="76"/>
    </row>
    <row r="1776" spans="1:12" s="299" customFormat="1" ht="6" customHeight="1">
      <c r="B1776" s="80"/>
      <c r="C1776" s="83"/>
      <c r="D1776" s="83"/>
      <c r="E1776" s="83"/>
      <c r="F1776" s="83"/>
      <c r="G1776" s="83"/>
      <c r="H1776" s="83"/>
      <c r="I1776" s="83"/>
      <c r="J1776" s="80"/>
      <c r="K1776" s="80"/>
      <c r="L1776" s="76"/>
    </row>
    <row r="1777" spans="1:12" s="299" customFormat="1" ht="12.75" customHeight="1">
      <c r="E1777" s="300"/>
      <c r="F1777" s="300"/>
      <c r="G1777" s="300"/>
      <c r="H1777" s="300"/>
      <c r="I1777" s="300"/>
    </row>
    <row r="1778" spans="1:12" s="299" customFormat="1" ht="6" customHeight="1">
      <c r="B1778" s="80"/>
      <c r="C1778" s="83"/>
      <c r="D1778" s="83"/>
      <c r="E1778" s="83"/>
      <c r="F1778" s="83"/>
      <c r="G1778" s="83"/>
      <c r="H1778" s="83"/>
      <c r="I1778" s="83"/>
      <c r="J1778" s="80"/>
      <c r="K1778" s="80"/>
      <c r="L1778" s="80"/>
    </row>
    <row r="1779" spans="1:12" s="299" customFormat="1" ht="12.75" customHeight="1">
      <c r="E1779" s="300"/>
      <c r="F1779" s="300"/>
      <c r="G1779" s="300"/>
      <c r="H1779" s="300"/>
      <c r="I1779" s="300"/>
    </row>
    <row r="1780" spans="1:12" s="299" customFormat="1" ht="13.5" customHeight="1">
      <c r="A1780" s="70" t="s">
        <v>268</v>
      </c>
      <c r="B1780" s="73" t="s">
        <v>293</v>
      </c>
      <c r="C1780" s="1143" t="s">
        <v>270</v>
      </c>
      <c r="D1780" s="1143"/>
      <c r="E1780" s="1143"/>
      <c r="F1780" s="1143" t="s">
        <v>271</v>
      </c>
      <c r="G1780" s="1143"/>
      <c r="H1780" s="1143"/>
      <c r="I1780" s="96" t="s">
        <v>1</v>
      </c>
      <c r="J1780" s="73"/>
      <c r="K1780" s="96" t="s">
        <v>1</v>
      </c>
      <c r="L1780" s="96" t="s">
        <v>272</v>
      </c>
    </row>
    <row r="1781" spans="1:12" s="299" customFormat="1" ht="13.5" customHeight="1">
      <c r="A1781" s="70"/>
      <c r="B1781" s="73"/>
      <c r="C1781" s="96" t="s">
        <v>273</v>
      </c>
      <c r="D1781" s="96" t="s">
        <v>274</v>
      </c>
      <c r="E1781" s="96"/>
      <c r="F1781" s="96" t="s">
        <v>273</v>
      </c>
      <c r="G1781" s="96" t="s">
        <v>274</v>
      </c>
      <c r="H1781" s="96"/>
      <c r="I1781" s="96" t="s">
        <v>275</v>
      </c>
      <c r="J1781" s="73"/>
      <c r="K1781" s="96" t="s">
        <v>276</v>
      </c>
      <c r="L1781" s="96" t="s">
        <v>277</v>
      </c>
    </row>
    <row r="1782" spans="1:12" s="76" customFormat="1" ht="51">
      <c r="A1782" s="76" t="s">
        <v>1344</v>
      </c>
      <c r="B1782" s="76" t="s">
        <v>1345</v>
      </c>
      <c r="C1782" s="77">
        <v>288539.36</v>
      </c>
      <c r="D1782" s="78">
        <v>4.7250640064675248E-2</v>
      </c>
      <c r="E1782" s="79"/>
      <c r="F1782" s="77">
        <v>8800</v>
      </c>
      <c r="G1782" s="78">
        <v>1.5807436680438298E-3</v>
      </c>
      <c r="H1782" s="79"/>
      <c r="I1782" s="77">
        <v>279739.36</v>
      </c>
      <c r="K1782" s="77">
        <v>282646</v>
      </c>
      <c r="L1782" s="78">
        <v>-1.0283676400868981E-2</v>
      </c>
    </row>
    <row r="1783" spans="1:12" s="76" customFormat="1" ht="6" customHeight="1">
      <c r="B1783" s="80"/>
      <c r="C1783" s="81"/>
      <c r="D1783" s="82"/>
      <c r="E1783" s="83"/>
      <c r="F1783" s="81"/>
      <c r="G1783" s="82"/>
      <c r="H1783" s="83"/>
      <c r="I1783" s="81"/>
      <c r="J1783" s="80"/>
      <c r="K1783" s="81"/>
      <c r="L1783" s="82"/>
    </row>
    <row r="1784" spans="1:12" s="76" customFormat="1">
      <c r="A1784" s="76" t="s">
        <v>1346</v>
      </c>
      <c r="B1784" s="76" t="s">
        <v>1347</v>
      </c>
      <c r="C1784" s="77">
        <v>253092.92</v>
      </c>
      <c r="D1784" s="78">
        <v>4.1446000524287742E-2</v>
      </c>
      <c r="E1784" s="79"/>
      <c r="F1784" s="77">
        <v>1200</v>
      </c>
      <c r="G1784" s="78">
        <v>2.155559547332495E-4</v>
      </c>
      <c r="H1784" s="79"/>
      <c r="I1784" s="77">
        <v>251892.92</v>
      </c>
      <c r="K1784" s="77">
        <v>230763.92</v>
      </c>
      <c r="L1784" s="78">
        <v>9.1561107126278657E-2</v>
      </c>
    </row>
    <row r="1785" spans="1:12" s="76" customFormat="1" ht="6" customHeight="1">
      <c r="B1785" s="80"/>
      <c r="C1785" s="81"/>
      <c r="D1785" s="82"/>
      <c r="E1785" s="83"/>
      <c r="F1785" s="81"/>
      <c r="G1785" s="82"/>
      <c r="H1785" s="83"/>
      <c r="I1785" s="81"/>
      <c r="J1785" s="80"/>
      <c r="K1785" s="81"/>
      <c r="L1785" s="82"/>
    </row>
    <row r="1786" spans="1:12" s="76" customFormat="1" ht="38.25">
      <c r="A1786" s="76" t="s">
        <v>1348</v>
      </c>
      <c r="B1786" s="76" t="s">
        <v>1349</v>
      </c>
      <c r="C1786" s="77">
        <v>5564938.1200000001</v>
      </c>
      <c r="D1786" s="78">
        <v>0.91130335941103702</v>
      </c>
      <c r="E1786" s="79"/>
      <c r="F1786" s="77">
        <v>5557000</v>
      </c>
      <c r="G1786" s="78">
        <v>0.99820370037722295</v>
      </c>
      <c r="H1786" s="79"/>
      <c r="I1786" s="77">
        <v>7938.1200000001118</v>
      </c>
      <c r="K1786" s="77">
        <v>27852.84</v>
      </c>
      <c r="L1786" s="78">
        <v>-0.71499782427931546</v>
      </c>
    </row>
    <row r="1787" spans="1:12" s="76" customFormat="1" ht="6" customHeight="1">
      <c r="B1787" s="80"/>
      <c r="C1787" s="81"/>
      <c r="D1787" s="82"/>
      <c r="E1787" s="83"/>
      <c r="F1787" s="81"/>
      <c r="G1787" s="82"/>
      <c r="H1787" s="83"/>
      <c r="I1787" s="81"/>
      <c r="J1787" s="80"/>
      <c r="K1787" s="81"/>
      <c r="L1787" s="82"/>
    </row>
    <row r="1788" spans="1:12" s="299" customFormat="1">
      <c r="E1788" s="300"/>
      <c r="F1788" s="300"/>
      <c r="G1788" s="300"/>
      <c r="H1788" s="300"/>
      <c r="I1788" s="300"/>
    </row>
    <row r="1789" spans="1:12" s="306" customFormat="1">
      <c r="A1789" s="84" t="s">
        <v>288</v>
      </c>
      <c r="B1789" s="308"/>
      <c r="E1789" s="307"/>
      <c r="F1789" s="307"/>
      <c r="G1789" s="307"/>
      <c r="H1789" s="307"/>
      <c r="I1789" s="307"/>
    </row>
    <row r="1790" spans="1:12" s="306" customFormat="1">
      <c r="E1790" s="307"/>
      <c r="F1790" s="307"/>
      <c r="G1790" s="307"/>
      <c r="H1790" s="307"/>
      <c r="I1790" s="307"/>
    </row>
    <row r="1791" spans="1:12" s="306" customFormat="1">
      <c r="E1791" s="307"/>
      <c r="F1791" s="307"/>
      <c r="G1791" s="307"/>
      <c r="H1791" s="307"/>
      <c r="I1791" s="307"/>
    </row>
    <row r="1792" spans="1:12" s="306" customFormat="1">
      <c r="E1792" s="307"/>
      <c r="F1792" s="307"/>
      <c r="G1792" s="307"/>
      <c r="H1792" s="307"/>
      <c r="I1792" s="307"/>
    </row>
    <row r="1793" spans="1:12" s="306" customFormat="1">
      <c r="E1793" s="307"/>
      <c r="F1793" s="307"/>
      <c r="G1793" s="307"/>
      <c r="H1793" s="307"/>
      <c r="I1793" s="307"/>
    </row>
    <row r="1794" spans="1:12" s="306" customFormat="1">
      <c r="E1794" s="307"/>
      <c r="F1794" s="307"/>
      <c r="G1794" s="307"/>
      <c r="H1794" s="307"/>
      <c r="I1794" s="307"/>
    </row>
    <row r="1795" spans="1:12" s="306" customFormat="1">
      <c r="E1795" s="307"/>
      <c r="F1795" s="307"/>
      <c r="G1795" s="307"/>
      <c r="H1795" s="307"/>
      <c r="I1795" s="307"/>
    </row>
    <row r="1796" spans="1:12" s="306" customFormat="1">
      <c r="E1796" s="307"/>
      <c r="F1796" s="307"/>
      <c r="G1796" s="307"/>
      <c r="H1796" s="307"/>
      <c r="I1796" s="307"/>
    </row>
    <row r="1797" spans="1:12" s="306" customFormat="1">
      <c r="E1797" s="307"/>
      <c r="F1797" s="307"/>
      <c r="G1797" s="307"/>
      <c r="H1797" s="307"/>
      <c r="I1797" s="307"/>
    </row>
    <row r="1798" spans="1:12" s="306" customFormat="1">
      <c r="E1798" s="307"/>
      <c r="F1798" s="307"/>
      <c r="G1798" s="307"/>
      <c r="H1798" s="307"/>
      <c r="I1798" s="307"/>
    </row>
    <row r="1799" spans="1:12" s="306" customFormat="1">
      <c r="E1799" s="307"/>
      <c r="F1799" s="307"/>
      <c r="G1799" s="307"/>
      <c r="H1799" s="307"/>
      <c r="I1799" s="307"/>
    </row>
    <row r="1800" spans="1:12" s="306" customFormat="1">
      <c r="E1800" s="307"/>
      <c r="F1800" s="307"/>
      <c r="G1800" s="307"/>
      <c r="H1800" s="307"/>
      <c r="I1800" s="307"/>
    </row>
    <row r="1801" spans="1:12" s="306" customFormat="1">
      <c r="E1801" s="307"/>
      <c r="F1801" s="307"/>
      <c r="G1801" s="307"/>
      <c r="H1801" s="307"/>
      <c r="I1801" s="307"/>
    </row>
    <row r="1802" spans="1:12" s="306" customFormat="1">
      <c r="E1802" s="307"/>
      <c r="F1802" s="307"/>
      <c r="G1802" s="307"/>
      <c r="H1802" s="307"/>
      <c r="I1802" s="307"/>
    </row>
    <row r="1803" spans="1:12" s="306" customFormat="1" ht="12.75" customHeight="1">
      <c r="E1803" s="307"/>
      <c r="F1803" s="307"/>
      <c r="G1803" s="307"/>
      <c r="H1803" s="307"/>
      <c r="I1803" s="307"/>
    </row>
    <row r="1804" spans="1:12" s="310" customFormat="1">
      <c r="A1804" s="297" t="s">
        <v>260</v>
      </c>
    </row>
    <row r="1805" spans="1:12" s="310" customFormat="1">
      <c r="A1805" s="88" t="s">
        <v>1282</v>
      </c>
      <c r="B1805" s="1144" t="s">
        <v>1283</v>
      </c>
      <c r="C1805" s="1144"/>
      <c r="D1805" s="1144"/>
      <c r="E1805" s="1144"/>
      <c r="F1805" s="1144"/>
      <c r="G1805" s="1144"/>
      <c r="H1805" s="1144"/>
      <c r="I1805" s="1144"/>
      <c r="J1805" s="1144"/>
      <c r="K1805" s="1144"/>
      <c r="L1805" s="1144"/>
    </row>
    <row r="1806" spans="1:12" s="311" customFormat="1" ht="9" customHeight="1">
      <c r="B1806" s="312"/>
      <c r="C1806" s="312"/>
      <c r="D1806" s="312"/>
      <c r="E1806" s="312"/>
      <c r="F1806" s="312"/>
      <c r="G1806" s="312"/>
      <c r="H1806" s="312"/>
      <c r="I1806" s="312"/>
    </row>
    <row r="1807" spans="1:12" s="310" customFormat="1" ht="27" customHeight="1">
      <c r="B1807" s="1145" t="s">
        <v>1350</v>
      </c>
      <c r="C1807" s="1145"/>
      <c r="D1807" s="1145"/>
      <c r="E1807" s="1145"/>
      <c r="F1807" s="1145"/>
      <c r="G1807" s="1145"/>
      <c r="H1807" s="1145"/>
      <c r="I1807" s="1145"/>
      <c r="J1807" s="1145"/>
      <c r="K1807" s="1145"/>
      <c r="L1807" s="1145"/>
    </row>
    <row r="1808" spans="1:12" s="306" customFormat="1" ht="12.75" customHeight="1">
      <c r="E1808" s="307"/>
      <c r="F1808" s="307"/>
      <c r="G1808" s="307"/>
      <c r="H1808" s="307"/>
      <c r="I1808" s="307"/>
    </row>
    <row r="1809" spans="1:12" s="308" customFormat="1">
      <c r="A1809" s="334" t="s">
        <v>297</v>
      </c>
      <c r="B1809" s="104" t="s">
        <v>298</v>
      </c>
      <c r="C1809" s="104"/>
      <c r="D1809" s="104"/>
      <c r="E1809" s="104"/>
      <c r="F1809" s="307"/>
      <c r="G1809" s="104" t="s">
        <v>299</v>
      </c>
      <c r="H1809" s="104"/>
      <c r="I1809" s="104"/>
      <c r="J1809" s="104"/>
      <c r="K1809" s="335"/>
      <c r="L1809" s="335"/>
    </row>
    <row r="1810" spans="1:12" s="310" customFormat="1">
      <c r="A1810" s="311"/>
      <c r="B1810" s="1259"/>
      <c r="C1810" s="1259"/>
      <c r="D1810" s="1259"/>
      <c r="E1810" s="308"/>
      <c r="F1810" s="314"/>
      <c r="G1810" s="1260"/>
      <c r="H1810" s="1260"/>
      <c r="I1810" s="1260"/>
      <c r="J1810" s="1260"/>
      <c r="K1810" s="1260"/>
      <c r="L1810" s="1260"/>
    </row>
    <row r="1811" spans="1:12" s="310" customFormat="1">
      <c r="A1811" s="311"/>
      <c r="B1811" s="1259"/>
      <c r="C1811" s="1259"/>
      <c r="D1811" s="1259"/>
      <c r="E1811" s="308"/>
      <c r="F1811" s="314"/>
      <c r="G1811" s="1260"/>
      <c r="H1811" s="1260"/>
      <c r="I1811" s="1260"/>
      <c r="J1811" s="1260"/>
      <c r="K1811" s="1260"/>
      <c r="L1811" s="1260"/>
    </row>
    <row r="1812" spans="1:12" s="310" customFormat="1">
      <c r="A1812" s="311"/>
      <c r="B1812" s="1259"/>
      <c r="C1812" s="1259"/>
      <c r="D1812" s="1259"/>
      <c r="E1812" s="308"/>
      <c r="F1812" s="314"/>
      <c r="G1812" s="1260"/>
      <c r="H1812" s="1260"/>
      <c r="I1812" s="1260"/>
      <c r="J1812" s="1260"/>
      <c r="K1812" s="1260"/>
      <c r="L1812" s="1260"/>
    </row>
    <row r="1813" spans="1:12" s="310" customFormat="1">
      <c r="A1813" s="311"/>
      <c r="B1813" s="1259"/>
      <c r="C1813" s="1259"/>
      <c r="D1813" s="1259"/>
      <c r="E1813" s="308"/>
      <c r="F1813" s="314"/>
      <c r="G1813" s="1260"/>
      <c r="H1813" s="1260"/>
      <c r="I1813" s="1260"/>
      <c r="J1813" s="1260"/>
      <c r="K1813" s="1260"/>
      <c r="L1813" s="1260"/>
    </row>
    <row r="1814" spans="1:12" s="310" customFormat="1">
      <c r="A1814" s="311"/>
      <c r="B1814" s="1259"/>
      <c r="C1814" s="1259"/>
      <c r="D1814" s="1259"/>
      <c r="E1814" s="308"/>
      <c r="F1814" s="314"/>
      <c r="G1814" s="1260"/>
      <c r="H1814" s="1260"/>
      <c r="I1814" s="1260"/>
      <c r="J1814" s="1260"/>
      <c r="K1814" s="1260"/>
      <c r="L1814" s="1260"/>
    </row>
    <row r="1815" spans="1:12" s="310" customFormat="1">
      <c r="A1815" s="311"/>
      <c r="B1815" s="1259"/>
      <c r="C1815" s="1259"/>
      <c r="D1815" s="1259"/>
      <c r="E1815" s="308"/>
      <c r="F1815" s="314"/>
      <c r="G1815" s="1260"/>
      <c r="H1815" s="1260"/>
      <c r="I1815" s="1260"/>
      <c r="J1815" s="1260"/>
      <c r="K1815" s="1260"/>
      <c r="L1815" s="1260"/>
    </row>
    <row r="1816" spans="1:12" s="310" customFormat="1">
      <c r="A1816" s="311"/>
      <c r="B1816" s="1259"/>
      <c r="C1816" s="1259"/>
      <c r="D1816" s="1259"/>
      <c r="E1816" s="308"/>
      <c r="F1816" s="314"/>
      <c r="G1816" s="1260"/>
      <c r="H1816" s="1260"/>
      <c r="I1816" s="1260"/>
      <c r="J1816" s="1260"/>
      <c r="K1816" s="1260"/>
      <c r="L1816" s="1260"/>
    </row>
    <row r="1817" spans="1:12" s="310" customFormat="1">
      <c r="A1817" s="311"/>
      <c r="B1817" s="1259"/>
      <c r="C1817" s="1259"/>
      <c r="D1817" s="1259"/>
      <c r="E1817" s="308"/>
      <c r="F1817" s="314"/>
      <c r="G1817" s="1260"/>
      <c r="H1817" s="1260"/>
      <c r="I1817" s="1260"/>
      <c r="J1817" s="1260"/>
      <c r="K1817" s="1260"/>
      <c r="L1817" s="1260"/>
    </row>
    <row r="1818" spans="1:12" s="310" customFormat="1">
      <c r="A1818" s="311"/>
      <c r="B1818" s="1259"/>
      <c r="C1818" s="1259"/>
      <c r="D1818" s="1259"/>
      <c r="E1818" s="308"/>
      <c r="F1818" s="314"/>
      <c r="G1818" s="1260"/>
      <c r="H1818" s="1260"/>
      <c r="I1818" s="1260"/>
      <c r="J1818" s="1260"/>
      <c r="K1818" s="1260"/>
      <c r="L1818" s="1260"/>
    </row>
    <row r="1819" spans="1:12" s="310" customFormat="1">
      <c r="A1819" s="311"/>
      <c r="B1819" s="324"/>
      <c r="C1819" s="324"/>
      <c r="D1819" s="324"/>
      <c r="E1819" s="308"/>
      <c r="F1819" s="314"/>
      <c r="G1819" s="336"/>
      <c r="H1819" s="336"/>
      <c r="I1819" s="336"/>
      <c r="J1819" s="336"/>
      <c r="K1819" s="336"/>
      <c r="L1819" s="336"/>
    </row>
    <row r="1820" spans="1:12" s="310" customFormat="1">
      <c r="A1820" s="311"/>
      <c r="B1820" s="324"/>
      <c r="C1820" s="324"/>
      <c r="D1820" s="324"/>
      <c r="E1820" s="308"/>
      <c r="F1820" s="314"/>
      <c r="G1820" s="336"/>
      <c r="H1820" s="336"/>
      <c r="I1820" s="336"/>
      <c r="J1820" s="336"/>
      <c r="K1820" s="336"/>
      <c r="L1820" s="336"/>
    </row>
    <row r="1821" spans="1:12" s="310" customFormat="1">
      <c r="A1821" s="311"/>
      <c r="B1821" s="324"/>
      <c r="C1821" s="324"/>
      <c r="D1821" s="324"/>
      <c r="E1821" s="308"/>
      <c r="F1821" s="314"/>
      <c r="G1821" s="336"/>
      <c r="H1821" s="336"/>
      <c r="I1821" s="336"/>
      <c r="J1821" s="336"/>
      <c r="K1821" s="336"/>
      <c r="L1821" s="336"/>
    </row>
    <row r="1822" spans="1:12" s="310" customFormat="1">
      <c r="A1822" s="311"/>
      <c r="B1822" s="324"/>
      <c r="C1822" s="324"/>
      <c r="D1822" s="324"/>
      <c r="E1822" s="308"/>
      <c r="F1822" s="314"/>
      <c r="G1822" s="336"/>
      <c r="H1822" s="336"/>
      <c r="I1822" s="336"/>
      <c r="J1822" s="336"/>
      <c r="K1822" s="336"/>
      <c r="L1822" s="336"/>
    </row>
    <row r="1823" spans="1:12" s="310" customFormat="1">
      <c r="A1823" s="311"/>
      <c r="B1823" s="324"/>
      <c r="C1823" s="324"/>
      <c r="D1823" s="324"/>
      <c r="E1823" s="308"/>
      <c r="F1823" s="314"/>
      <c r="G1823" s="336"/>
      <c r="H1823" s="336"/>
      <c r="I1823" s="336"/>
      <c r="J1823" s="336"/>
      <c r="K1823" s="336"/>
      <c r="L1823" s="336"/>
    </row>
    <row r="1824" spans="1:12" s="310" customFormat="1">
      <c r="A1824" s="311"/>
      <c r="B1824" s="324"/>
      <c r="C1824" s="324"/>
      <c r="D1824" s="324"/>
      <c r="E1824" s="308"/>
      <c r="F1824" s="314"/>
      <c r="G1824" s="336"/>
      <c r="H1824" s="336"/>
      <c r="I1824" s="336"/>
      <c r="J1824" s="336"/>
      <c r="K1824" s="336"/>
      <c r="L1824" s="336"/>
    </row>
    <row r="1825" spans="1:12" s="310" customFormat="1">
      <c r="A1825" s="311"/>
      <c r="B1825" s="324"/>
      <c r="C1825" s="324"/>
      <c r="D1825" s="324"/>
      <c r="E1825" s="308"/>
      <c r="F1825" s="314"/>
      <c r="G1825" s="336"/>
      <c r="H1825" s="336"/>
      <c r="I1825" s="336"/>
      <c r="J1825" s="336"/>
      <c r="K1825" s="336"/>
      <c r="L1825" s="336"/>
    </row>
    <row r="1826" spans="1:12" s="310" customFormat="1">
      <c r="A1826" s="311"/>
      <c r="B1826" s="324"/>
      <c r="C1826" s="324"/>
      <c r="D1826" s="324"/>
      <c r="E1826" s="308"/>
      <c r="F1826" s="314"/>
      <c r="G1826" s="336"/>
      <c r="H1826" s="336"/>
      <c r="I1826" s="336"/>
      <c r="J1826" s="336"/>
      <c r="K1826" s="336"/>
      <c r="L1826" s="336"/>
    </row>
    <row r="1827" spans="1:12" s="310" customFormat="1">
      <c r="A1827" s="311"/>
      <c r="B1827" s="324"/>
      <c r="C1827" s="324"/>
      <c r="D1827" s="324"/>
      <c r="E1827" s="308"/>
      <c r="F1827" s="314"/>
      <c r="G1827" s="336"/>
      <c r="H1827" s="336"/>
      <c r="I1827" s="336"/>
      <c r="J1827" s="336"/>
      <c r="K1827" s="336"/>
      <c r="L1827" s="336"/>
    </row>
    <row r="1828" spans="1:12" s="310" customFormat="1">
      <c r="A1828" s="311"/>
      <c r="B1828" s="324"/>
      <c r="C1828" s="324"/>
      <c r="D1828" s="324"/>
      <c r="E1828" s="308"/>
      <c r="F1828" s="314"/>
      <c r="G1828" s="336"/>
      <c r="H1828" s="336"/>
      <c r="I1828" s="336"/>
      <c r="J1828" s="336"/>
      <c r="K1828" s="336"/>
      <c r="L1828" s="336"/>
    </row>
    <row r="1829" spans="1:12" s="310" customFormat="1">
      <c r="A1829" s="311"/>
      <c r="B1829" s="324"/>
      <c r="C1829" s="324"/>
      <c r="D1829" s="324"/>
      <c r="E1829" s="308"/>
      <c r="F1829" s="314"/>
      <c r="G1829" s="336"/>
      <c r="H1829" s="336"/>
      <c r="I1829" s="336"/>
      <c r="J1829" s="336"/>
      <c r="K1829" s="336"/>
      <c r="L1829" s="336"/>
    </row>
    <row r="1830" spans="1:12" s="310" customFormat="1" ht="27" customHeight="1">
      <c r="A1830" s="311"/>
      <c r="B1830" s="324"/>
      <c r="C1830" s="324"/>
      <c r="D1830" s="324"/>
      <c r="E1830" s="308"/>
      <c r="F1830" s="314"/>
      <c r="G1830" s="336"/>
      <c r="H1830" s="336"/>
      <c r="I1830" s="336"/>
      <c r="J1830" s="336"/>
      <c r="K1830" s="336"/>
      <c r="L1830" s="336"/>
    </row>
    <row r="1831" spans="1:12" s="310" customFormat="1">
      <c r="A1831" s="311"/>
      <c r="B1831" s="324"/>
      <c r="C1831" s="324"/>
      <c r="D1831" s="324"/>
      <c r="E1831" s="308"/>
      <c r="F1831" s="314"/>
      <c r="G1831" s="336"/>
      <c r="H1831" s="336"/>
      <c r="I1831" s="336"/>
      <c r="J1831" s="336"/>
      <c r="K1831" s="336"/>
      <c r="L1831" s="336"/>
    </row>
    <row r="1832" spans="1:12" s="310" customFormat="1" ht="27" customHeight="1">
      <c r="A1832" s="107" t="s">
        <v>300</v>
      </c>
      <c r="B1832" s="103" t="s">
        <v>301</v>
      </c>
      <c r="C1832" s="109" t="s">
        <v>302</v>
      </c>
      <c r="D1832" s="1141" t="s">
        <v>303</v>
      </c>
      <c r="E1832" s="1141"/>
      <c r="F1832" s="109" t="s">
        <v>304</v>
      </c>
      <c r="G1832" s="1141" t="s">
        <v>305</v>
      </c>
      <c r="H1832" s="1141"/>
      <c r="I1832" s="109" t="s">
        <v>306</v>
      </c>
      <c r="J1832" s="103" t="s">
        <v>307</v>
      </c>
      <c r="K1832" s="103"/>
      <c r="L1832" s="313"/>
    </row>
    <row r="1833" spans="1:12" s="306" customFormat="1" ht="65.25" customHeight="1">
      <c r="A1833" s="107"/>
      <c r="B1833" s="315" t="s">
        <v>1351</v>
      </c>
      <c r="C1833" s="174">
        <v>10</v>
      </c>
      <c r="D1833" s="1186">
        <v>10</v>
      </c>
      <c r="E1833" s="1180"/>
      <c r="F1833" s="174">
        <v>13</v>
      </c>
      <c r="G1833" s="1186">
        <v>12</v>
      </c>
      <c r="H1833" s="1180"/>
      <c r="I1833" s="223">
        <v>11</v>
      </c>
      <c r="J1833" s="1185"/>
      <c r="K1833" s="1187"/>
      <c r="L1833" s="1187"/>
    </row>
    <row r="1834" spans="1:12" s="306" customFormat="1" ht="6" customHeight="1">
      <c r="A1834" s="107"/>
      <c r="B1834" s="254"/>
      <c r="C1834" s="213"/>
      <c r="D1834" s="214"/>
      <c r="E1834" s="213"/>
      <c r="F1834" s="213"/>
      <c r="G1834" s="214"/>
      <c r="H1834" s="213"/>
      <c r="I1834" s="214"/>
      <c r="J1834" s="215"/>
      <c r="K1834" s="215"/>
      <c r="L1834" s="215"/>
    </row>
    <row r="1835" spans="1:12" s="310" customFormat="1">
      <c r="A1835" s="311"/>
      <c r="B1835" s="311"/>
      <c r="C1835" s="311"/>
      <c r="D1835" s="319"/>
      <c r="E1835" s="311"/>
      <c r="F1835" s="311"/>
      <c r="G1835" s="319"/>
      <c r="H1835" s="311"/>
      <c r="I1835" s="319"/>
    </row>
    <row r="1836" spans="1:12" s="310" customFormat="1">
      <c r="A1836" s="311"/>
      <c r="B1836" s="311"/>
      <c r="C1836" s="311"/>
      <c r="D1836" s="319"/>
      <c r="E1836" s="311"/>
      <c r="F1836" s="311"/>
      <c r="G1836" s="319"/>
      <c r="H1836" s="311"/>
      <c r="I1836" s="319"/>
    </row>
    <row r="1837" spans="1:12" s="310" customFormat="1">
      <c r="A1837" s="311"/>
      <c r="B1837" s="311"/>
      <c r="C1837" s="311"/>
      <c r="D1837" s="319"/>
      <c r="E1837" s="311"/>
      <c r="F1837" s="311"/>
      <c r="G1837" s="319"/>
      <c r="H1837" s="311"/>
      <c r="I1837" s="319"/>
    </row>
    <row r="1838" spans="1:12" s="310" customFormat="1">
      <c r="A1838" s="311"/>
      <c r="B1838" s="311"/>
      <c r="C1838" s="311"/>
      <c r="D1838" s="319"/>
      <c r="E1838" s="311"/>
      <c r="F1838" s="311"/>
      <c r="G1838" s="319"/>
      <c r="H1838" s="311"/>
      <c r="I1838" s="319"/>
    </row>
    <row r="1839" spans="1:12" s="306" customFormat="1">
      <c r="A1839" s="297" t="s">
        <v>260</v>
      </c>
      <c r="E1839" s="307"/>
      <c r="F1839" s="307"/>
      <c r="G1839" s="307"/>
      <c r="H1839" s="307"/>
      <c r="I1839" s="307"/>
    </row>
    <row r="1840" spans="1:12" s="306" customFormat="1">
      <c r="A1840" s="88" t="s">
        <v>1282</v>
      </c>
      <c r="B1840" s="1162" t="s">
        <v>1283</v>
      </c>
      <c r="C1840" s="1162"/>
      <c r="D1840" s="1162"/>
      <c r="E1840" s="1162"/>
      <c r="F1840" s="1162"/>
      <c r="G1840" s="1162"/>
      <c r="H1840" s="1162"/>
      <c r="I1840" s="1162"/>
      <c r="J1840" s="1162"/>
      <c r="K1840" s="1162"/>
      <c r="L1840" s="1162"/>
    </row>
    <row r="1841" spans="1:12" s="306" customFormat="1" ht="9" customHeight="1">
      <c r="A1841" s="298"/>
      <c r="B1841" s="326"/>
      <c r="C1841" s="326"/>
      <c r="D1841" s="327"/>
      <c r="E1841" s="175"/>
      <c r="F1841" s="175"/>
      <c r="G1841" s="228"/>
      <c r="H1841" s="175"/>
      <c r="I1841" s="228"/>
      <c r="J1841" s="326"/>
      <c r="K1841" s="326"/>
      <c r="L1841" s="326"/>
    </row>
    <row r="1842" spans="1:12" s="306" customFormat="1" ht="27" customHeight="1">
      <c r="B1842" s="1163" t="s">
        <v>1350</v>
      </c>
      <c r="C1842" s="1163"/>
      <c r="D1842" s="1164"/>
      <c r="E1842" s="1163"/>
      <c r="F1842" s="1163"/>
      <c r="G1842" s="1164"/>
      <c r="H1842" s="1163"/>
      <c r="I1842" s="1164"/>
      <c r="J1842" s="1163"/>
      <c r="K1842" s="1163"/>
      <c r="L1842" s="1163"/>
    </row>
    <row r="1843" spans="1:12" s="306" customFormat="1">
      <c r="D1843" s="328"/>
      <c r="E1843" s="307"/>
      <c r="F1843" s="307"/>
      <c r="G1843" s="329"/>
      <c r="H1843" s="307"/>
      <c r="I1843" s="329"/>
    </row>
    <row r="1844" spans="1:12" s="310" customFormat="1" ht="27" customHeight="1">
      <c r="A1844" s="107" t="s">
        <v>300</v>
      </c>
      <c r="B1844" s="103" t="s">
        <v>301</v>
      </c>
      <c r="C1844" s="109" t="s">
        <v>302</v>
      </c>
      <c r="D1844" s="1141" t="s">
        <v>303</v>
      </c>
      <c r="E1844" s="1141"/>
      <c r="F1844" s="109" t="s">
        <v>304</v>
      </c>
      <c r="G1844" s="1141" t="s">
        <v>305</v>
      </c>
      <c r="H1844" s="1141"/>
      <c r="I1844" s="109" t="s">
        <v>306</v>
      </c>
      <c r="J1844" s="103" t="s">
        <v>307</v>
      </c>
      <c r="K1844" s="103"/>
      <c r="L1844" s="313"/>
    </row>
    <row r="1845" spans="1:12" s="306" customFormat="1" ht="65.25" customHeight="1">
      <c r="A1845" s="107"/>
      <c r="B1845" s="315" t="s">
        <v>1352</v>
      </c>
      <c r="C1845" s="174">
        <v>40</v>
      </c>
      <c r="D1845" s="1186">
        <v>40</v>
      </c>
      <c r="E1845" s="1180"/>
      <c r="F1845" s="174">
        <v>37</v>
      </c>
      <c r="G1845" s="1186">
        <v>37</v>
      </c>
      <c r="H1845" s="1180"/>
      <c r="I1845" s="223">
        <v>38</v>
      </c>
      <c r="J1845" s="1185"/>
      <c r="K1845" s="1187"/>
      <c r="L1845" s="1187"/>
    </row>
    <row r="1846" spans="1:12" s="306" customFormat="1" ht="6" customHeight="1">
      <c r="A1846" s="107"/>
      <c r="B1846" s="254"/>
      <c r="C1846" s="213"/>
      <c r="D1846" s="214"/>
      <c r="E1846" s="213"/>
      <c r="F1846" s="213"/>
      <c r="G1846" s="214"/>
      <c r="H1846" s="213"/>
      <c r="I1846" s="214"/>
      <c r="J1846" s="215"/>
      <c r="K1846" s="215"/>
      <c r="L1846" s="215"/>
    </row>
    <row r="1847" spans="1:12" s="306" customFormat="1" ht="65.25" customHeight="1">
      <c r="A1847" s="107"/>
      <c r="B1847" s="315" t="s">
        <v>1353</v>
      </c>
      <c r="C1847" s="174">
        <v>10</v>
      </c>
      <c r="D1847" s="1186">
        <v>10</v>
      </c>
      <c r="E1847" s="1180"/>
      <c r="F1847" s="174">
        <v>14</v>
      </c>
      <c r="G1847" s="1186">
        <v>14</v>
      </c>
      <c r="H1847" s="1180"/>
      <c r="I1847" s="223">
        <v>9</v>
      </c>
      <c r="J1847" s="1187"/>
      <c r="K1847" s="1187"/>
      <c r="L1847" s="1187"/>
    </row>
    <row r="1848" spans="1:12" s="306" customFormat="1" ht="6" customHeight="1">
      <c r="A1848" s="107"/>
      <c r="B1848" s="254"/>
      <c r="C1848" s="213"/>
      <c r="D1848" s="214"/>
      <c r="E1848" s="213"/>
      <c r="F1848" s="213"/>
      <c r="G1848" s="214"/>
      <c r="H1848" s="213"/>
      <c r="I1848" s="214"/>
      <c r="J1848" s="215"/>
      <c r="K1848" s="215"/>
      <c r="L1848" s="215"/>
    </row>
    <row r="1849" spans="1:12" s="306" customFormat="1" ht="24.75" customHeight="1">
      <c r="A1849" s="315"/>
      <c r="B1849" s="315" t="s">
        <v>1354</v>
      </c>
      <c r="C1849" s="218" t="s">
        <v>1309</v>
      </c>
      <c r="D1849" s="1211" t="s">
        <v>1309</v>
      </c>
      <c r="E1849" s="1188"/>
      <c r="F1849" s="218">
        <v>1</v>
      </c>
      <c r="G1849" s="1211">
        <v>1</v>
      </c>
      <c r="H1849" s="1188"/>
      <c r="I1849" s="183">
        <v>1</v>
      </c>
      <c r="J1849" s="1262"/>
      <c r="K1849" s="1262"/>
      <c r="L1849" s="1262"/>
    </row>
    <row r="1850" spans="1:12" s="310" customFormat="1" ht="6" customHeight="1">
      <c r="A1850" s="315"/>
      <c r="B1850" s="254"/>
      <c r="C1850" s="213"/>
      <c r="D1850" s="214"/>
      <c r="E1850" s="213"/>
      <c r="F1850" s="213"/>
      <c r="G1850" s="214"/>
      <c r="H1850" s="213"/>
      <c r="I1850" s="214"/>
      <c r="J1850" s="317"/>
      <c r="K1850" s="317"/>
      <c r="L1850" s="317"/>
    </row>
    <row r="1851" spans="1:12" s="306" customFormat="1" ht="38.25">
      <c r="A1851" s="315"/>
      <c r="B1851" s="316" t="s">
        <v>1355</v>
      </c>
      <c r="C1851" s="174">
        <v>2</v>
      </c>
      <c r="D1851" s="1186">
        <v>2</v>
      </c>
      <c r="E1851" s="1180"/>
      <c r="F1851" s="174">
        <v>2</v>
      </c>
      <c r="G1851" s="1186">
        <v>2</v>
      </c>
      <c r="H1851" s="1186"/>
      <c r="I1851" s="223">
        <v>3</v>
      </c>
      <c r="J1851" s="1262"/>
      <c r="K1851" s="1262"/>
      <c r="L1851" s="1262"/>
    </row>
    <row r="1852" spans="1:12" s="306" customFormat="1" ht="6" customHeight="1">
      <c r="A1852" s="315"/>
      <c r="B1852" s="254"/>
      <c r="C1852" s="213"/>
      <c r="D1852" s="337"/>
      <c r="E1852" s="337"/>
      <c r="F1852" s="213"/>
      <c r="G1852" s="214"/>
      <c r="H1852" s="214"/>
      <c r="I1852" s="214"/>
      <c r="J1852" s="317"/>
      <c r="K1852" s="317"/>
      <c r="L1852" s="317"/>
    </row>
    <row r="1853" spans="1:12" s="306" customFormat="1" ht="54" customHeight="1">
      <c r="A1853" s="107"/>
      <c r="B1853" s="210" t="s">
        <v>1356</v>
      </c>
      <c r="C1853" s="338" t="s">
        <v>1357</v>
      </c>
      <c r="D1853" s="1186" t="s">
        <v>1357</v>
      </c>
      <c r="E1853" s="1180"/>
      <c r="F1853" s="174">
        <v>0.62</v>
      </c>
      <c r="G1853" s="1186">
        <v>0.41</v>
      </c>
      <c r="H1853" s="1180"/>
      <c r="I1853" s="223">
        <v>0.6</v>
      </c>
      <c r="J1853" s="1185"/>
      <c r="K1853" s="1185"/>
      <c r="L1853" s="1185"/>
    </row>
    <row r="1854" spans="1:12" s="306" customFormat="1" ht="6" customHeight="1">
      <c r="A1854" s="315"/>
      <c r="B1854" s="254"/>
      <c r="C1854" s="213"/>
      <c r="D1854" s="337"/>
      <c r="E1854" s="337"/>
      <c r="F1854" s="213"/>
      <c r="G1854" s="214"/>
      <c r="H1854" s="214"/>
      <c r="I1854" s="214"/>
      <c r="J1854" s="317"/>
      <c r="K1854" s="317"/>
      <c r="L1854" s="317"/>
    </row>
    <row r="1855" spans="1:12" s="306" customFormat="1" ht="78" customHeight="1">
      <c r="A1855" s="315"/>
      <c r="B1855" s="316" t="s">
        <v>1358</v>
      </c>
      <c r="C1855" s="340">
        <v>1</v>
      </c>
      <c r="D1855" s="1266">
        <v>1</v>
      </c>
      <c r="E1855" s="1266"/>
      <c r="F1855" s="340">
        <v>1.0244</v>
      </c>
      <c r="G1855" s="1266">
        <v>1.0029999999999999</v>
      </c>
      <c r="H1855" s="1266"/>
      <c r="I1855" s="340">
        <v>0.99509999999999998</v>
      </c>
      <c r="J1855" s="1262"/>
      <c r="K1855" s="1262"/>
      <c r="L1855" s="1262"/>
    </row>
    <row r="1856" spans="1:12" s="306" customFormat="1" ht="6" customHeight="1">
      <c r="A1856" s="315"/>
      <c r="B1856" s="254"/>
      <c r="C1856" s="213"/>
      <c r="D1856" s="337"/>
      <c r="E1856" s="337"/>
      <c r="F1856" s="213"/>
      <c r="G1856" s="214"/>
      <c r="H1856" s="214"/>
      <c r="I1856" s="214"/>
      <c r="J1856" s="317"/>
      <c r="K1856" s="317"/>
      <c r="L1856" s="317"/>
    </row>
    <row r="1857" spans="1:12" s="306" customFormat="1">
      <c r="A1857" s="297" t="s">
        <v>260</v>
      </c>
      <c r="E1857" s="307"/>
      <c r="F1857" s="307"/>
      <c r="G1857" s="307"/>
      <c r="H1857" s="307"/>
      <c r="I1857" s="307"/>
    </row>
    <row r="1858" spans="1:12" s="306" customFormat="1">
      <c r="A1858" s="88" t="s">
        <v>1282</v>
      </c>
      <c r="B1858" s="1162" t="s">
        <v>1283</v>
      </c>
      <c r="C1858" s="1162"/>
      <c r="D1858" s="1162"/>
      <c r="E1858" s="1162"/>
      <c r="F1858" s="1162"/>
      <c r="G1858" s="1162"/>
      <c r="H1858" s="1162"/>
      <c r="I1858" s="1162"/>
      <c r="J1858" s="1162"/>
      <c r="K1858" s="1162"/>
      <c r="L1858" s="1162"/>
    </row>
    <row r="1859" spans="1:12" s="306" customFormat="1" ht="9" customHeight="1">
      <c r="A1859" s="298"/>
      <c r="B1859" s="326"/>
      <c r="C1859" s="326"/>
      <c r="D1859" s="327"/>
      <c r="E1859" s="175"/>
      <c r="F1859" s="175"/>
      <c r="G1859" s="228"/>
      <c r="H1859" s="175"/>
      <c r="I1859" s="228"/>
      <c r="J1859" s="326"/>
      <c r="K1859" s="326"/>
      <c r="L1859" s="326"/>
    </row>
    <row r="1860" spans="1:12" s="306" customFormat="1" ht="27" customHeight="1">
      <c r="B1860" s="1163" t="s">
        <v>1350</v>
      </c>
      <c r="C1860" s="1163"/>
      <c r="D1860" s="1164"/>
      <c r="E1860" s="1163"/>
      <c r="F1860" s="1163"/>
      <c r="G1860" s="1164"/>
      <c r="H1860" s="1163"/>
      <c r="I1860" s="1164"/>
      <c r="J1860" s="1163"/>
      <c r="K1860" s="1163"/>
      <c r="L1860" s="1163"/>
    </row>
    <row r="1861" spans="1:12" s="306" customFormat="1">
      <c r="A1861" s="315"/>
      <c r="B1861" s="315"/>
      <c r="C1861" s="315"/>
      <c r="D1861" s="341"/>
      <c r="E1861" s="315"/>
      <c r="F1861" s="315"/>
      <c r="G1861" s="341"/>
      <c r="H1861" s="315"/>
      <c r="I1861" s="341"/>
      <c r="J1861" s="342"/>
      <c r="K1861" s="342"/>
      <c r="L1861" s="342"/>
    </row>
    <row r="1862" spans="1:12" s="310" customFormat="1" ht="27" customHeight="1">
      <c r="A1862" s="122" t="s">
        <v>309</v>
      </c>
      <c r="B1862" s="103" t="s">
        <v>310</v>
      </c>
      <c r="C1862" s="109"/>
      <c r="D1862" s="1141" t="s">
        <v>304</v>
      </c>
      <c r="E1862" s="1141"/>
      <c r="F1862" s="109" t="s">
        <v>305</v>
      </c>
      <c r="G1862" s="1141" t="s">
        <v>306</v>
      </c>
      <c r="H1862" s="1141"/>
      <c r="I1862" s="109" t="s">
        <v>311</v>
      </c>
      <c r="J1862" s="123" t="s">
        <v>307</v>
      </c>
      <c r="K1862" s="124"/>
      <c r="L1862" s="318"/>
    </row>
    <row r="1863" spans="1:12" s="306" customFormat="1" ht="25.5" customHeight="1">
      <c r="A1863" s="315"/>
      <c r="B1863" s="1261" t="s">
        <v>1359</v>
      </c>
      <c r="C1863" s="1261"/>
      <c r="D1863" s="1188">
        <v>0</v>
      </c>
      <c r="E1863" s="1188"/>
      <c r="F1863" s="183">
        <v>2</v>
      </c>
      <c r="G1863" s="1211">
        <v>4</v>
      </c>
      <c r="H1863" s="1188"/>
      <c r="I1863" s="183">
        <v>5</v>
      </c>
      <c r="J1863" s="1262"/>
      <c r="K1863" s="1262"/>
      <c r="L1863" s="1262"/>
    </row>
    <row r="1864" spans="1:12" s="310" customFormat="1" ht="6" customHeight="1">
      <c r="A1864" s="315"/>
      <c r="B1864" s="320"/>
      <c r="C1864" s="320"/>
      <c r="D1864" s="220"/>
      <c r="E1864" s="220"/>
      <c r="F1864" s="321"/>
      <c r="G1864" s="321"/>
      <c r="H1864" s="220"/>
      <c r="I1864" s="321"/>
      <c r="J1864" s="318"/>
      <c r="K1864" s="318"/>
      <c r="L1864" s="318"/>
    </row>
    <row r="1865" spans="1:12" s="306" customFormat="1" ht="25.5" customHeight="1">
      <c r="A1865" s="315"/>
      <c r="B1865" s="1261" t="s">
        <v>1360</v>
      </c>
      <c r="C1865" s="1261"/>
      <c r="D1865" s="1180">
        <v>12</v>
      </c>
      <c r="E1865" s="1180"/>
      <c r="F1865" s="223">
        <v>13</v>
      </c>
      <c r="G1865" s="1186">
        <v>12</v>
      </c>
      <c r="H1865" s="1186"/>
      <c r="I1865" s="223">
        <v>13</v>
      </c>
      <c r="J1865" s="1262"/>
      <c r="K1865" s="1262"/>
      <c r="L1865" s="1262"/>
    </row>
    <row r="1866" spans="1:12" s="306" customFormat="1" ht="6" customHeight="1">
      <c r="A1866" s="315"/>
      <c r="B1866" s="320"/>
      <c r="C1866" s="320"/>
      <c r="D1866" s="213"/>
      <c r="E1866" s="213"/>
      <c r="F1866" s="214"/>
      <c r="G1866" s="214"/>
      <c r="H1866" s="214"/>
      <c r="I1866" s="214"/>
      <c r="J1866" s="317"/>
      <c r="K1866" s="317"/>
      <c r="L1866" s="317"/>
    </row>
    <row r="1867" spans="1:12" s="306" customFormat="1" ht="25.5" customHeight="1">
      <c r="A1867" s="315"/>
      <c r="B1867" s="1261" t="s">
        <v>1361</v>
      </c>
      <c r="C1867" s="1261"/>
      <c r="D1867" s="1216">
        <v>1663</v>
      </c>
      <c r="E1867" s="1188"/>
      <c r="F1867" s="292">
        <v>2172</v>
      </c>
      <c r="G1867" s="1216">
        <v>1796</v>
      </c>
      <c r="H1867" s="1188"/>
      <c r="I1867" s="292">
        <v>1291</v>
      </c>
      <c r="J1867" s="1262"/>
      <c r="K1867" s="1262"/>
      <c r="L1867" s="1262"/>
    </row>
    <row r="1868" spans="1:12" s="310" customFormat="1" ht="6" customHeight="1">
      <c r="A1868" s="315"/>
      <c r="B1868" s="320"/>
      <c r="C1868" s="320"/>
      <c r="D1868" s="220"/>
      <c r="E1868" s="220"/>
      <c r="F1868" s="321"/>
      <c r="G1868" s="321"/>
      <c r="H1868" s="220"/>
      <c r="I1868" s="321"/>
      <c r="J1868" s="318"/>
      <c r="K1868" s="318"/>
      <c r="L1868" s="318"/>
    </row>
    <row r="1869" spans="1:12" s="306" customFormat="1" ht="25.5" customHeight="1">
      <c r="A1869" s="315"/>
      <c r="B1869" s="1261" t="s">
        <v>1362</v>
      </c>
      <c r="C1869" s="1261"/>
      <c r="D1869" s="1188">
        <v>7</v>
      </c>
      <c r="E1869" s="1188"/>
      <c r="F1869" s="183">
        <v>7</v>
      </c>
      <c r="G1869" s="1211">
        <v>7</v>
      </c>
      <c r="H1869" s="1188"/>
      <c r="I1869" s="183">
        <v>8</v>
      </c>
      <c r="J1869" s="1262"/>
      <c r="K1869" s="1262"/>
      <c r="L1869" s="1262"/>
    </row>
    <row r="1870" spans="1:12" s="310" customFormat="1" ht="15" customHeight="1">
      <c r="A1870" s="315"/>
      <c r="B1870" s="320"/>
      <c r="C1870" s="320"/>
      <c r="D1870" s="220"/>
      <c r="E1870" s="220"/>
      <c r="F1870" s="321"/>
      <c r="G1870" s="321"/>
      <c r="H1870" s="220"/>
      <c r="I1870" s="321"/>
      <c r="J1870" s="318"/>
      <c r="K1870" s="318"/>
      <c r="L1870" s="318"/>
    </row>
    <row r="1871" spans="1:12" s="306" customFormat="1" ht="27" customHeight="1">
      <c r="A1871" s="315"/>
      <c r="B1871" s="1261" t="s">
        <v>1363</v>
      </c>
      <c r="C1871" s="1261"/>
      <c r="D1871" s="1188">
        <v>274</v>
      </c>
      <c r="E1871" s="1188"/>
      <c r="F1871" s="183">
        <v>157</v>
      </c>
      <c r="G1871" s="1211">
        <v>255</v>
      </c>
      <c r="H1871" s="1188"/>
      <c r="I1871" s="183">
        <v>250</v>
      </c>
      <c r="J1871" s="1262"/>
      <c r="K1871" s="1262"/>
      <c r="L1871" s="1262"/>
    </row>
    <row r="1872" spans="1:12" s="306" customFormat="1" ht="12.75" customHeight="1">
      <c r="A1872" s="315"/>
      <c r="B1872" s="1261" t="s">
        <v>1364</v>
      </c>
      <c r="C1872" s="1261"/>
      <c r="D1872" s="1188">
        <v>150</v>
      </c>
      <c r="E1872" s="1188"/>
      <c r="F1872" s="183">
        <v>80</v>
      </c>
      <c r="G1872" s="1211">
        <v>150</v>
      </c>
      <c r="H1872" s="1188"/>
      <c r="I1872" s="183">
        <v>202</v>
      </c>
      <c r="J1872" s="1262"/>
      <c r="K1872" s="1262"/>
      <c r="L1872" s="1262"/>
    </row>
    <row r="1873" spans="1:12" s="306" customFormat="1" ht="12.75" customHeight="1">
      <c r="A1873" s="315"/>
      <c r="B1873" s="1261" t="s">
        <v>1365</v>
      </c>
      <c r="C1873" s="1261"/>
      <c r="D1873" s="1188">
        <v>124</v>
      </c>
      <c r="E1873" s="1188"/>
      <c r="F1873" s="183">
        <v>77</v>
      </c>
      <c r="G1873" s="1211">
        <v>105</v>
      </c>
      <c r="H1873" s="1188"/>
      <c r="I1873" s="183">
        <v>48</v>
      </c>
      <c r="J1873" s="1262"/>
      <c r="K1873" s="1262"/>
      <c r="L1873" s="1262"/>
    </row>
    <row r="1874" spans="1:12" s="306" customFormat="1" ht="6.75" customHeight="1">
      <c r="A1874" s="315"/>
      <c r="B1874" s="254"/>
      <c r="C1874" s="254"/>
      <c r="D1874" s="213"/>
      <c r="E1874" s="213"/>
      <c r="F1874" s="214"/>
      <c r="G1874" s="214"/>
      <c r="H1874" s="214"/>
      <c r="I1874" s="214"/>
      <c r="J1874" s="317"/>
      <c r="K1874" s="317"/>
      <c r="L1874" s="317"/>
    </row>
    <row r="1875" spans="1:12" s="306" customFormat="1" ht="25.5" customHeight="1">
      <c r="A1875" s="315"/>
      <c r="B1875" s="1185" t="s">
        <v>1366</v>
      </c>
      <c r="C1875" s="1185"/>
      <c r="D1875" s="1180" t="s">
        <v>1367</v>
      </c>
      <c r="E1875" s="1180"/>
      <c r="F1875" s="223" t="s">
        <v>1368</v>
      </c>
      <c r="G1875" s="1186" t="s">
        <v>1369</v>
      </c>
      <c r="H1875" s="1186"/>
      <c r="I1875" s="223" t="s">
        <v>1370</v>
      </c>
      <c r="J1875" s="1253"/>
      <c r="K1875" s="1253"/>
      <c r="L1875" s="1253"/>
    </row>
    <row r="1876" spans="1:12" s="306" customFormat="1" ht="6" customHeight="1">
      <c r="A1876" s="315"/>
      <c r="B1876" s="254"/>
      <c r="C1876" s="254"/>
      <c r="D1876" s="213"/>
      <c r="E1876" s="213"/>
      <c r="F1876" s="214"/>
      <c r="G1876" s="214"/>
      <c r="H1876" s="214"/>
      <c r="I1876" s="214"/>
      <c r="J1876" s="317"/>
      <c r="K1876" s="317"/>
      <c r="L1876" s="317"/>
    </row>
    <row r="1877" spans="1:12" s="306" customFormat="1" ht="25.5" customHeight="1">
      <c r="A1877" s="315"/>
      <c r="B1877" s="1185" t="s">
        <v>1371</v>
      </c>
      <c r="C1877" s="1185"/>
      <c r="D1877" s="1180">
        <v>9</v>
      </c>
      <c r="E1877" s="1180"/>
      <c r="F1877" s="223">
        <v>7</v>
      </c>
      <c r="G1877" s="1186">
        <v>5</v>
      </c>
      <c r="H1877" s="1186"/>
      <c r="I1877" s="223">
        <v>2</v>
      </c>
      <c r="J1877" s="1253"/>
      <c r="K1877" s="1253"/>
      <c r="L1877" s="1253"/>
    </row>
    <row r="1878" spans="1:12" s="306" customFormat="1" ht="6" customHeight="1">
      <c r="A1878" s="315"/>
      <c r="B1878" s="254"/>
      <c r="C1878" s="254"/>
      <c r="D1878" s="213"/>
      <c r="E1878" s="213"/>
      <c r="F1878" s="214"/>
      <c r="G1878" s="214"/>
      <c r="H1878" s="214"/>
      <c r="I1878" s="214"/>
      <c r="J1878" s="317"/>
      <c r="K1878" s="317"/>
      <c r="L1878" s="317"/>
    </row>
    <row r="1879" spans="1:12" s="306" customFormat="1">
      <c r="A1879" s="315"/>
      <c r="B1879" s="1185"/>
      <c r="C1879" s="1185"/>
      <c r="D1879" s="1180"/>
      <c r="E1879" s="1180"/>
      <c r="F1879" s="223"/>
      <c r="G1879" s="1186"/>
      <c r="H1879" s="1180"/>
      <c r="I1879" s="223"/>
      <c r="J1879" s="1253"/>
      <c r="K1879" s="1253"/>
      <c r="L1879" s="1253"/>
    </row>
    <row r="1880" spans="1:12" s="310" customFormat="1">
      <c r="A1880" s="133" t="s">
        <v>317</v>
      </c>
      <c r="B1880" s="323"/>
      <c r="C1880" s="308"/>
      <c r="D1880" s="308"/>
      <c r="E1880" s="308"/>
      <c r="F1880" s="308"/>
      <c r="G1880" s="308"/>
      <c r="H1880" s="308"/>
      <c r="I1880" s="308"/>
    </row>
    <row r="1881" spans="1:12" s="310" customFormat="1">
      <c r="A1881" s="311"/>
      <c r="B1881" s="308"/>
      <c r="C1881" s="308"/>
      <c r="D1881" s="308"/>
      <c r="E1881" s="308"/>
      <c r="F1881" s="308"/>
      <c r="G1881" s="308"/>
      <c r="H1881" s="308"/>
      <c r="I1881" s="308"/>
    </row>
    <row r="1882" spans="1:12" s="310" customFormat="1">
      <c r="A1882" s="311"/>
      <c r="B1882" s="308"/>
      <c r="C1882" s="308"/>
      <c r="D1882" s="308"/>
      <c r="E1882" s="308"/>
      <c r="F1882" s="308"/>
      <c r="G1882" s="308"/>
      <c r="H1882" s="308"/>
      <c r="I1882" s="308"/>
    </row>
    <row r="1883" spans="1:12" s="310" customFormat="1">
      <c r="A1883" s="311"/>
      <c r="B1883" s="308"/>
      <c r="C1883" s="308"/>
      <c r="D1883" s="308"/>
      <c r="E1883" s="308"/>
      <c r="F1883" s="308"/>
      <c r="G1883" s="308"/>
      <c r="H1883" s="308"/>
      <c r="I1883" s="308"/>
    </row>
    <row r="1884" spans="1:12" s="310" customFormat="1">
      <c r="A1884" s="311"/>
      <c r="B1884" s="308"/>
      <c r="C1884" s="308"/>
      <c r="D1884" s="308"/>
      <c r="E1884" s="308"/>
      <c r="F1884" s="308"/>
      <c r="G1884" s="308"/>
      <c r="H1884" s="308"/>
      <c r="I1884" s="308"/>
    </row>
    <row r="1885" spans="1:12" s="310" customFormat="1">
      <c r="A1885" s="311"/>
      <c r="B1885" s="308"/>
      <c r="C1885" s="308"/>
      <c r="D1885" s="308"/>
      <c r="E1885" s="308"/>
      <c r="F1885" s="308"/>
      <c r="G1885" s="308"/>
      <c r="H1885" s="308"/>
      <c r="I1885" s="308"/>
    </row>
    <row r="1886" spans="1:12" s="310" customFormat="1">
      <c r="A1886" s="311"/>
      <c r="B1886" s="308"/>
      <c r="C1886" s="308"/>
      <c r="D1886" s="308"/>
      <c r="E1886" s="308"/>
      <c r="F1886" s="308"/>
      <c r="G1886" s="308"/>
      <c r="H1886" s="308"/>
      <c r="I1886" s="308"/>
    </row>
    <row r="1887" spans="1:12" s="306" customFormat="1" hidden="1">
      <c r="E1887" s="307"/>
      <c r="F1887" s="307"/>
      <c r="G1887" s="307"/>
      <c r="H1887" s="307"/>
      <c r="I1887" s="307"/>
    </row>
    <row r="1888" spans="1:12" s="306" customFormat="1" hidden="1">
      <c r="E1888" s="307"/>
      <c r="F1888" s="307"/>
      <c r="G1888" s="307"/>
      <c r="H1888" s="307"/>
      <c r="I1888" s="307"/>
    </row>
    <row r="1889" spans="5:9" s="306" customFormat="1" hidden="1">
      <c r="E1889" s="307"/>
      <c r="F1889" s="307"/>
      <c r="G1889" s="307"/>
      <c r="H1889" s="307"/>
      <c r="I1889" s="307"/>
    </row>
    <row r="1890" spans="5:9" s="306" customFormat="1" hidden="1">
      <c r="E1890" s="307"/>
      <c r="F1890" s="307"/>
      <c r="G1890" s="307"/>
      <c r="H1890" s="307"/>
      <c r="I1890" s="307"/>
    </row>
    <row r="1891" spans="5:9" s="306" customFormat="1" hidden="1">
      <c r="E1891" s="307"/>
      <c r="F1891" s="307"/>
      <c r="G1891" s="307"/>
      <c r="H1891" s="307"/>
      <c r="I1891" s="307"/>
    </row>
    <row r="1892" spans="5:9" s="306" customFormat="1" hidden="1">
      <c r="E1892" s="307"/>
      <c r="F1892" s="307"/>
      <c r="G1892" s="307"/>
      <c r="H1892" s="307"/>
      <c r="I1892" s="307"/>
    </row>
    <row r="1893" spans="5:9" s="306" customFormat="1" hidden="1">
      <c r="E1893" s="307"/>
      <c r="F1893" s="307"/>
      <c r="G1893" s="307"/>
      <c r="H1893" s="307"/>
      <c r="I1893" s="307"/>
    </row>
    <row r="1894" spans="5:9" s="306" customFormat="1" hidden="1">
      <c r="E1894" s="307"/>
      <c r="F1894" s="307"/>
      <c r="G1894" s="307"/>
      <c r="H1894" s="307"/>
      <c r="I1894" s="307"/>
    </row>
    <row r="1895" spans="5:9" s="306" customFormat="1" hidden="1">
      <c r="E1895" s="307"/>
      <c r="F1895" s="307"/>
      <c r="G1895" s="307"/>
      <c r="H1895" s="307"/>
      <c r="I1895" s="307"/>
    </row>
    <row r="1896" spans="5:9" s="306" customFormat="1" hidden="1">
      <c r="E1896" s="307"/>
      <c r="F1896" s="307"/>
      <c r="G1896" s="307"/>
      <c r="H1896" s="307"/>
      <c r="I1896" s="307"/>
    </row>
    <row r="1897" spans="5:9" s="306" customFormat="1" hidden="1">
      <c r="E1897" s="307"/>
      <c r="F1897" s="307"/>
      <c r="G1897" s="307"/>
      <c r="H1897" s="307"/>
      <c r="I1897" s="307"/>
    </row>
    <row r="1898" spans="5:9" s="306" customFormat="1" hidden="1">
      <c r="E1898" s="307"/>
      <c r="F1898" s="307"/>
      <c r="G1898" s="307"/>
      <c r="H1898" s="307"/>
      <c r="I1898" s="307"/>
    </row>
    <row r="1899" spans="5:9" s="306" customFormat="1" hidden="1">
      <c r="E1899" s="307"/>
      <c r="F1899" s="307"/>
      <c r="G1899" s="307"/>
      <c r="H1899" s="307"/>
      <c r="I1899" s="307"/>
    </row>
    <row r="1900" spans="5:9" s="306" customFormat="1" hidden="1">
      <c r="E1900" s="307"/>
      <c r="F1900" s="307"/>
      <c r="G1900" s="307"/>
      <c r="H1900" s="307"/>
      <c r="I1900" s="307"/>
    </row>
    <row r="1901" spans="5:9" s="306" customFormat="1" hidden="1">
      <c r="E1901" s="307"/>
      <c r="F1901" s="307"/>
      <c r="G1901" s="307"/>
      <c r="H1901" s="307"/>
      <c r="I1901" s="307"/>
    </row>
    <row r="1902" spans="5:9" s="306" customFormat="1" hidden="1">
      <c r="E1902" s="307"/>
      <c r="F1902" s="307"/>
      <c r="G1902" s="307"/>
      <c r="H1902" s="307"/>
      <c r="I1902" s="307"/>
    </row>
    <row r="1903" spans="5:9" s="306" customFormat="1" hidden="1">
      <c r="E1903" s="307"/>
      <c r="F1903" s="307"/>
      <c r="G1903" s="307"/>
      <c r="H1903" s="307"/>
      <c r="I1903" s="307"/>
    </row>
    <row r="1904" spans="5:9" s="306" customFormat="1" hidden="1">
      <c r="E1904" s="307"/>
      <c r="F1904" s="307"/>
      <c r="G1904" s="307"/>
      <c r="H1904" s="307"/>
      <c r="I1904" s="307"/>
    </row>
    <row r="1905" spans="5:9" s="306" customFormat="1" hidden="1">
      <c r="E1905" s="307"/>
      <c r="F1905" s="307"/>
      <c r="G1905" s="307"/>
      <c r="H1905" s="307"/>
      <c r="I1905" s="307"/>
    </row>
    <row r="1906" spans="5:9" s="306" customFormat="1" hidden="1">
      <c r="E1906" s="307"/>
      <c r="F1906" s="307"/>
      <c r="G1906" s="307"/>
      <c r="H1906" s="307"/>
      <c r="I1906" s="307"/>
    </row>
    <row r="1907" spans="5:9" s="306" customFormat="1" hidden="1">
      <c r="E1907" s="307"/>
      <c r="F1907" s="307"/>
      <c r="G1907" s="307"/>
      <c r="H1907" s="307"/>
      <c r="I1907" s="307"/>
    </row>
    <row r="1908" spans="5:9" s="306" customFormat="1" hidden="1">
      <c r="E1908" s="307"/>
      <c r="F1908" s="307"/>
      <c r="G1908" s="307"/>
      <c r="H1908" s="307"/>
      <c r="I1908" s="307"/>
    </row>
    <row r="1909" spans="5:9" s="306" customFormat="1" hidden="1">
      <c r="E1909" s="307"/>
      <c r="F1909" s="307"/>
      <c r="G1909" s="307"/>
      <c r="H1909" s="307"/>
      <c r="I1909" s="307"/>
    </row>
    <row r="1910" spans="5:9" s="306" customFormat="1" hidden="1">
      <c r="E1910" s="307"/>
      <c r="F1910" s="307"/>
      <c r="G1910" s="307"/>
      <c r="H1910" s="307"/>
      <c r="I1910" s="307"/>
    </row>
    <row r="1911" spans="5:9" s="306" customFormat="1" hidden="1">
      <c r="E1911" s="307"/>
      <c r="F1911" s="307"/>
      <c r="G1911" s="307"/>
      <c r="H1911" s="307"/>
      <c r="I1911" s="307"/>
    </row>
    <row r="1912" spans="5:9" s="306" customFormat="1" hidden="1">
      <c r="E1912" s="307"/>
      <c r="F1912" s="307"/>
      <c r="G1912" s="307"/>
      <c r="H1912" s="307"/>
      <c r="I1912" s="307"/>
    </row>
    <row r="1913" spans="5:9" s="306" customFormat="1" hidden="1">
      <c r="E1913" s="307"/>
      <c r="F1913" s="307"/>
      <c r="G1913" s="307"/>
      <c r="H1913" s="307"/>
      <c r="I1913" s="307"/>
    </row>
    <row r="1914" spans="5:9" s="306" customFormat="1" hidden="1">
      <c r="E1914" s="307"/>
      <c r="F1914" s="307"/>
      <c r="G1914" s="307"/>
      <c r="H1914" s="307"/>
      <c r="I1914" s="307"/>
    </row>
    <row r="1915" spans="5:9" s="306" customFormat="1" hidden="1">
      <c r="E1915" s="307"/>
      <c r="F1915" s="307"/>
      <c r="G1915" s="307"/>
      <c r="H1915" s="307"/>
      <c r="I1915" s="307"/>
    </row>
    <row r="1916" spans="5:9" s="306" customFormat="1" hidden="1">
      <c r="E1916" s="307"/>
      <c r="F1916" s="307"/>
      <c r="G1916" s="307"/>
      <c r="H1916" s="307"/>
      <c r="I1916" s="307"/>
    </row>
    <row r="1917" spans="5:9" s="306" customFormat="1" hidden="1">
      <c r="E1917" s="307"/>
      <c r="F1917" s="307"/>
      <c r="G1917" s="307"/>
      <c r="H1917" s="307"/>
      <c r="I1917" s="307"/>
    </row>
    <row r="1918" spans="5:9" s="306" customFormat="1" hidden="1">
      <c r="E1918" s="307"/>
      <c r="F1918" s="307"/>
      <c r="G1918" s="307"/>
      <c r="H1918" s="307"/>
      <c r="I1918" s="307"/>
    </row>
    <row r="1919" spans="5:9" s="306" customFormat="1" hidden="1">
      <c r="E1919" s="307"/>
      <c r="F1919" s="307"/>
      <c r="G1919" s="307"/>
      <c r="H1919" s="307"/>
      <c r="I1919" s="307"/>
    </row>
    <row r="1920" spans="5:9" s="306" customFormat="1" hidden="1">
      <c r="E1920" s="307"/>
      <c r="F1920" s="307"/>
      <c r="G1920" s="307"/>
      <c r="H1920" s="307"/>
      <c r="I1920" s="307"/>
    </row>
    <row r="1921" spans="5:9" s="306" customFormat="1" hidden="1">
      <c r="E1921" s="307"/>
      <c r="F1921" s="307"/>
      <c r="G1921" s="307"/>
      <c r="H1921" s="307"/>
      <c r="I1921" s="307"/>
    </row>
    <row r="1922" spans="5:9" s="306" customFormat="1" hidden="1">
      <c r="E1922" s="307"/>
      <c r="F1922" s="307"/>
      <c r="G1922" s="307"/>
      <c r="H1922" s="307"/>
      <c r="I1922" s="307"/>
    </row>
    <row r="1923" spans="5:9" s="306" customFormat="1" hidden="1">
      <c r="E1923" s="307"/>
      <c r="F1923" s="307"/>
      <c r="G1923" s="307"/>
      <c r="H1923" s="307"/>
      <c r="I1923" s="307"/>
    </row>
    <row r="1924" spans="5:9" s="306" customFormat="1" hidden="1">
      <c r="E1924" s="307"/>
      <c r="F1924" s="307"/>
      <c r="G1924" s="307"/>
      <c r="H1924" s="307"/>
      <c r="I1924" s="307"/>
    </row>
    <row r="1925" spans="5:9" s="306" customFormat="1" hidden="1">
      <c r="E1925" s="307"/>
      <c r="F1925" s="307"/>
      <c r="G1925" s="307"/>
      <c r="H1925" s="307"/>
      <c r="I1925" s="307"/>
    </row>
    <row r="1926" spans="5:9" s="306" customFormat="1" hidden="1">
      <c r="E1926" s="307"/>
      <c r="F1926" s="307"/>
      <c r="G1926" s="307"/>
      <c r="H1926" s="307"/>
      <c r="I1926" s="307"/>
    </row>
    <row r="1927" spans="5:9" s="306" customFormat="1" hidden="1">
      <c r="E1927" s="307"/>
      <c r="F1927" s="307"/>
      <c r="G1927" s="307"/>
      <c r="H1927" s="307"/>
      <c r="I1927" s="307"/>
    </row>
    <row r="1928" spans="5:9" s="306" customFormat="1" hidden="1">
      <c r="E1928" s="307"/>
      <c r="F1928" s="307"/>
      <c r="G1928" s="307"/>
      <c r="H1928" s="307"/>
      <c r="I1928" s="307"/>
    </row>
    <row r="1929" spans="5:9" s="306" customFormat="1" hidden="1">
      <c r="E1929" s="307"/>
      <c r="F1929" s="307"/>
      <c r="G1929" s="307"/>
      <c r="H1929" s="307"/>
      <c r="I1929" s="307"/>
    </row>
    <row r="1930" spans="5:9" s="306" customFormat="1" hidden="1">
      <c r="E1930" s="307"/>
      <c r="F1930" s="307"/>
      <c r="G1930" s="307"/>
      <c r="H1930" s="307"/>
      <c r="I1930" s="307"/>
    </row>
    <row r="1931" spans="5:9" s="306" customFormat="1" hidden="1">
      <c r="E1931" s="307"/>
      <c r="F1931" s="307"/>
      <c r="G1931" s="307"/>
      <c r="H1931" s="307"/>
      <c r="I1931" s="307"/>
    </row>
    <row r="1932" spans="5:9" s="306" customFormat="1" hidden="1">
      <c r="E1932" s="307"/>
      <c r="F1932" s="307"/>
      <c r="G1932" s="307"/>
      <c r="H1932" s="307"/>
      <c r="I1932" s="307"/>
    </row>
    <row r="1933" spans="5:9" s="306" customFormat="1" hidden="1">
      <c r="E1933" s="307"/>
      <c r="F1933" s="307"/>
      <c r="G1933" s="307"/>
      <c r="H1933" s="307"/>
      <c r="I1933" s="307"/>
    </row>
    <row r="1934" spans="5:9" s="306" customFormat="1" hidden="1">
      <c r="E1934" s="307"/>
      <c r="F1934" s="307"/>
      <c r="G1934" s="307"/>
      <c r="H1934" s="307"/>
      <c r="I1934" s="307"/>
    </row>
    <row r="1935" spans="5:9" s="306" customFormat="1" hidden="1">
      <c r="E1935" s="307"/>
      <c r="F1935" s="307"/>
      <c r="G1935" s="307"/>
      <c r="H1935" s="307"/>
      <c r="I1935" s="307"/>
    </row>
    <row r="1936" spans="5:9" s="306" customFormat="1" hidden="1">
      <c r="E1936" s="307"/>
      <c r="F1936" s="307"/>
      <c r="G1936" s="307"/>
      <c r="H1936" s="307"/>
      <c r="I1936" s="307"/>
    </row>
    <row r="1937" spans="5:9" s="306" customFormat="1" hidden="1">
      <c r="E1937" s="307"/>
      <c r="F1937" s="307"/>
      <c r="G1937" s="307"/>
      <c r="H1937" s="307"/>
      <c r="I1937" s="307"/>
    </row>
    <row r="1938" spans="5:9" s="306" customFormat="1" hidden="1">
      <c r="E1938" s="307"/>
      <c r="F1938" s="307"/>
      <c r="G1938" s="307"/>
      <c r="H1938" s="307"/>
      <c r="I1938" s="307"/>
    </row>
    <row r="1939" spans="5:9" s="306" customFormat="1" hidden="1">
      <c r="E1939" s="307"/>
      <c r="F1939" s="307"/>
      <c r="G1939" s="307"/>
      <c r="H1939" s="307"/>
      <c r="I1939" s="307"/>
    </row>
    <row r="1940" spans="5:9" s="306" customFormat="1" hidden="1">
      <c r="E1940" s="307"/>
      <c r="F1940" s="307"/>
      <c r="G1940" s="307"/>
      <c r="H1940" s="307"/>
      <c r="I1940" s="307"/>
    </row>
    <row r="1941" spans="5:9" s="306" customFormat="1" hidden="1">
      <c r="E1941" s="307"/>
      <c r="F1941" s="307"/>
      <c r="G1941" s="307"/>
      <c r="H1941" s="307"/>
      <c r="I1941" s="307"/>
    </row>
    <row r="1942" spans="5:9" s="306" customFormat="1" hidden="1">
      <c r="E1942" s="307"/>
      <c r="F1942" s="307"/>
      <c r="G1942" s="307"/>
      <c r="H1942" s="307"/>
      <c r="I1942" s="307"/>
    </row>
    <row r="1943" spans="5:9" s="306" customFormat="1" hidden="1">
      <c r="E1943" s="307"/>
      <c r="F1943" s="307"/>
      <c r="G1943" s="307"/>
      <c r="H1943" s="307"/>
      <c r="I1943" s="307"/>
    </row>
    <row r="1944" spans="5:9" s="306" customFormat="1" hidden="1">
      <c r="E1944" s="307"/>
      <c r="F1944" s="307"/>
      <c r="G1944" s="307"/>
      <c r="H1944" s="307"/>
      <c r="I1944" s="307"/>
    </row>
    <row r="1945" spans="5:9" s="306" customFormat="1" hidden="1">
      <c r="E1945" s="307"/>
      <c r="F1945" s="307"/>
      <c r="G1945" s="307"/>
      <c r="H1945" s="307"/>
      <c r="I1945" s="307"/>
    </row>
    <row r="1946" spans="5:9" s="306" customFormat="1" hidden="1">
      <c r="E1946" s="307"/>
      <c r="F1946" s="307"/>
      <c r="G1946" s="307"/>
      <c r="H1946" s="307"/>
      <c r="I1946" s="307"/>
    </row>
    <row r="1947" spans="5:9" s="306" customFormat="1" hidden="1">
      <c r="E1947" s="307"/>
      <c r="F1947" s="307"/>
      <c r="G1947" s="307"/>
      <c r="H1947" s="307"/>
      <c r="I1947" s="307"/>
    </row>
    <row r="1948" spans="5:9" s="306" customFormat="1" hidden="1">
      <c r="E1948" s="307"/>
      <c r="F1948" s="307"/>
      <c r="G1948" s="307"/>
      <c r="H1948" s="307"/>
      <c r="I1948" s="307"/>
    </row>
    <row r="1949" spans="5:9" s="306" customFormat="1" hidden="1">
      <c r="E1949" s="307"/>
      <c r="F1949" s="307"/>
      <c r="G1949" s="307"/>
      <c r="H1949" s="307"/>
      <c r="I1949" s="307"/>
    </row>
    <row r="1950" spans="5:9" s="306" customFormat="1" hidden="1">
      <c r="E1950" s="307"/>
      <c r="F1950" s="307"/>
      <c r="G1950" s="307"/>
      <c r="H1950" s="307"/>
      <c r="I1950" s="307"/>
    </row>
    <row r="1951" spans="5:9" s="306" customFormat="1" hidden="1">
      <c r="E1951" s="307"/>
      <c r="F1951" s="307"/>
      <c r="G1951" s="307"/>
      <c r="H1951" s="307"/>
      <c r="I1951" s="307"/>
    </row>
    <row r="1952" spans="5:9" s="306" customFormat="1" hidden="1">
      <c r="E1952" s="307"/>
      <c r="F1952" s="307"/>
      <c r="G1952" s="307"/>
      <c r="H1952" s="307"/>
      <c r="I1952" s="307"/>
    </row>
    <row r="1953" spans="5:9" s="306" customFormat="1" hidden="1">
      <c r="E1953" s="307"/>
      <c r="F1953" s="307"/>
      <c r="G1953" s="307"/>
      <c r="H1953" s="307"/>
      <c r="I1953" s="307"/>
    </row>
    <row r="1954" spans="5:9" s="306" customFormat="1" hidden="1">
      <c r="E1954" s="307"/>
      <c r="F1954" s="307"/>
      <c r="G1954" s="307"/>
      <c r="H1954" s="307"/>
      <c r="I1954" s="307"/>
    </row>
    <row r="1955" spans="5:9" s="306" customFormat="1" hidden="1">
      <c r="E1955" s="307"/>
      <c r="F1955" s="307"/>
      <c r="G1955" s="307"/>
      <c r="H1955" s="307"/>
      <c r="I1955" s="307"/>
    </row>
    <row r="1956" spans="5:9" s="306" customFormat="1" hidden="1">
      <c r="E1956" s="307"/>
      <c r="F1956" s="307"/>
      <c r="G1956" s="307"/>
      <c r="H1956" s="307"/>
      <c r="I1956" s="307"/>
    </row>
    <row r="1957" spans="5:9" s="306" customFormat="1" hidden="1">
      <c r="E1957" s="307"/>
      <c r="F1957" s="307"/>
      <c r="G1957" s="307"/>
      <c r="H1957" s="307"/>
      <c r="I1957" s="307"/>
    </row>
    <row r="1958" spans="5:9" s="306" customFormat="1" hidden="1">
      <c r="E1958" s="307"/>
      <c r="F1958" s="307"/>
      <c r="G1958" s="307"/>
      <c r="H1958" s="307"/>
      <c r="I1958" s="307"/>
    </row>
    <row r="1959" spans="5:9" s="306" customFormat="1" hidden="1">
      <c r="E1959" s="307"/>
      <c r="F1959" s="307"/>
      <c r="G1959" s="307"/>
      <c r="H1959" s="307"/>
      <c r="I1959" s="307"/>
    </row>
    <row r="1960" spans="5:9" s="306" customFormat="1" hidden="1">
      <c r="E1960" s="307"/>
      <c r="F1960" s="307"/>
      <c r="G1960" s="307"/>
      <c r="H1960" s="307"/>
      <c r="I1960" s="307"/>
    </row>
    <row r="1961" spans="5:9" s="306" customFormat="1" hidden="1">
      <c r="E1961" s="307"/>
      <c r="F1961" s="307"/>
      <c r="G1961" s="307"/>
      <c r="H1961" s="307"/>
      <c r="I1961" s="307"/>
    </row>
    <row r="1962" spans="5:9" s="306" customFormat="1" hidden="1">
      <c r="E1962" s="307"/>
      <c r="F1962" s="307"/>
      <c r="G1962" s="307"/>
      <c r="H1962" s="307"/>
      <c r="I1962" s="307"/>
    </row>
    <row r="1963" spans="5:9" s="306" customFormat="1" hidden="1">
      <c r="E1963" s="307"/>
      <c r="F1963" s="307"/>
      <c r="G1963" s="307"/>
      <c r="H1963" s="307"/>
      <c r="I1963" s="307"/>
    </row>
    <row r="1964" spans="5:9" s="306" customFormat="1" hidden="1">
      <c r="E1964" s="307"/>
      <c r="F1964" s="307"/>
      <c r="G1964" s="307"/>
      <c r="H1964" s="307"/>
      <c r="I1964" s="307"/>
    </row>
    <row r="1965" spans="5:9" s="306" customFormat="1" hidden="1">
      <c r="E1965" s="307"/>
      <c r="F1965" s="307"/>
      <c r="G1965" s="307"/>
      <c r="H1965" s="307"/>
      <c r="I1965" s="307"/>
    </row>
    <row r="1966" spans="5:9" s="306" customFormat="1" hidden="1">
      <c r="E1966" s="307"/>
      <c r="F1966" s="307"/>
      <c r="G1966" s="307"/>
      <c r="H1966" s="307"/>
      <c r="I1966" s="307"/>
    </row>
    <row r="1967" spans="5:9" s="306" customFormat="1" hidden="1">
      <c r="E1967" s="307"/>
      <c r="F1967" s="307"/>
      <c r="G1967" s="307"/>
      <c r="H1967" s="307"/>
      <c r="I1967" s="307"/>
    </row>
    <row r="1968" spans="5:9" s="306" customFormat="1" hidden="1">
      <c r="E1968" s="307"/>
      <c r="F1968" s="307"/>
      <c r="G1968" s="307"/>
      <c r="H1968" s="307"/>
      <c r="I1968" s="307"/>
    </row>
    <row r="1969" spans="5:9" s="306" customFormat="1" hidden="1">
      <c r="E1969" s="307"/>
      <c r="F1969" s="307"/>
      <c r="G1969" s="307"/>
      <c r="H1969" s="307"/>
      <c r="I1969" s="307"/>
    </row>
    <row r="1970" spans="5:9" s="306" customFormat="1" hidden="1">
      <c r="E1970" s="307"/>
      <c r="F1970" s="307"/>
      <c r="G1970" s="307"/>
      <c r="H1970" s="307"/>
      <c r="I1970" s="307"/>
    </row>
    <row r="1971" spans="5:9" s="306" customFormat="1" hidden="1">
      <c r="E1971" s="307"/>
      <c r="F1971" s="307"/>
      <c r="G1971" s="307"/>
      <c r="H1971" s="307"/>
      <c r="I1971" s="307"/>
    </row>
    <row r="1972" spans="5:9" s="306" customFormat="1" hidden="1">
      <c r="E1972" s="307"/>
      <c r="F1972" s="307"/>
      <c r="G1972" s="307"/>
      <c r="H1972" s="307"/>
      <c r="I1972" s="307"/>
    </row>
    <row r="1973" spans="5:9" s="306" customFormat="1" hidden="1">
      <c r="E1973" s="307"/>
      <c r="F1973" s="307"/>
      <c r="G1973" s="307"/>
      <c r="H1973" s="307"/>
      <c r="I1973" s="307"/>
    </row>
    <row r="1974" spans="5:9" s="306" customFormat="1" hidden="1">
      <c r="E1974" s="307"/>
      <c r="F1974" s="307"/>
      <c r="G1974" s="307"/>
      <c r="H1974" s="307"/>
      <c r="I1974" s="307"/>
    </row>
    <row r="1975" spans="5:9" s="306" customFormat="1" hidden="1">
      <c r="E1975" s="307"/>
      <c r="F1975" s="307"/>
      <c r="G1975" s="307"/>
      <c r="H1975" s="307"/>
      <c r="I1975" s="307"/>
    </row>
    <row r="1976" spans="5:9" s="306" customFormat="1" hidden="1">
      <c r="E1976" s="307"/>
      <c r="F1976" s="307"/>
      <c r="G1976" s="307"/>
      <c r="H1976" s="307"/>
      <c r="I1976" s="307"/>
    </row>
    <row r="1977" spans="5:9" s="306" customFormat="1" hidden="1">
      <c r="E1977" s="307"/>
      <c r="F1977" s="307"/>
      <c r="G1977" s="307"/>
      <c r="H1977" s="307"/>
      <c r="I1977" s="307"/>
    </row>
    <row r="1978" spans="5:9" s="306" customFormat="1" hidden="1">
      <c r="E1978" s="307"/>
      <c r="F1978" s="307"/>
      <c r="G1978" s="307"/>
      <c r="H1978" s="307"/>
      <c r="I1978" s="307"/>
    </row>
    <row r="1979" spans="5:9" s="306" customFormat="1" hidden="1">
      <c r="E1979" s="307"/>
      <c r="F1979" s="307"/>
      <c r="G1979" s="307"/>
      <c r="H1979" s="307"/>
      <c r="I1979" s="307"/>
    </row>
    <row r="1980" spans="5:9" s="306" customFormat="1" hidden="1">
      <c r="E1980" s="307"/>
      <c r="F1980" s="307"/>
      <c r="G1980" s="307"/>
      <c r="H1980" s="307"/>
      <c r="I1980" s="307"/>
    </row>
    <row r="1981" spans="5:9" s="306" customFormat="1" hidden="1">
      <c r="E1981" s="307"/>
      <c r="F1981" s="307"/>
      <c r="G1981" s="307"/>
      <c r="H1981" s="307"/>
      <c r="I1981" s="307"/>
    </row>
    <row r="1982" spans="5:9" s="306" customFormat="1" hidden="1">
      <c r="E1982" s="307"/>
      <c r="F1982" s="307"/>
      <c r="G1982" s="307"/>
      <c r="H1982" s="307"/>
      <c r="I1982" s="307"/>
    </row>
    <row r="1983" spans="5:9" s="306" customFormat="1" hidden="1">
      <c r="E1983" s="307"/>
      <c r="F1983" s="307"/>
      <c r="G1983" s="307"/>
      <c r="H1983" s="307"/>
      <c r="I1983" s="307"/>
    </row>
    <row r="1984" spans="5:9" s="306" customFormat="1" hidden="1">
      <c r="E1984" s="307"/>
      <c r="F1984" s="307"/>
      <c r="G1984" s="307"/>
      <c r="H1984" s="307"/>
      <c r="I1984" s="307"/>
    </row>
    <row r="1985" spans="5:9" s="306" customFormat="1" hidden="1">
      <c r="E1985" s="307"/>
      <c r="F1985" s="307"/>
      <c r="G1985" s="307"/>
      <c r="H1985" s="307"/>
      <c r="I1985" s="307"/>
    </row>
    <row r="1986" spans="5:9" s="306" customFormat="1" hidden="1">
      <c r="E1986" s="307"/>
      <c r="F1986" s="307"/>
      <c r="G1986" s="307"/>
      <c r="H1986" s="307"/>
      <c r="I1986" s="307"/>
    </row>
    <row r="1987" spans="5:9" s="306" customFormat="1" hidden="1">
      <c r="E1987" s="307"/>
      <c r="F1987" s="307"/>
      <c r="G1987" s="307"/>
      <c r="H1987" s="307"/>
      <c r="I1987" s="307"/>
    </row>
    <row r="1988" spans="5:9" s="306" customFormat="1" hidden="1">
      <c r="E1988" s="307"/>
      <c r="F1988" s="307"/>
      <c r="G1988" s="307"/>
      <c r="H1988" s="307"/>
      <c r="I1988" s="307"/>
    </row>
    <row r="1989" spans="5:9" s="306" customFormat="1" hidden="1">
      <c r="E1989" s="307"/>
      <c r="F1989" s="307"/>
      <c r="G1989" s="307"/>
      <c r="H1989" s="307"/>
      <c r="I1989" s="307"/>
    </row>
    <row r="1990" spans="5:9" s="306" customFormat="1" hidden="1">
      <c r="E1990" s="307"/>
      <c r="F1990" s="307"/>
      <c r="G1990" s="307"/>
      <c r="H1990" s="307"/>
      <c r="I1990" s="307"/>
    </row>
    <row r="1991" spans="5:9" s="306" customFormat="1" hidden="1">
      <c r="E1991" s="307"/>
      <c r="F1991" s="307"/>
      <c r="G1991" s="307"/>
      <c r="H1991" s="307"/>
      <c r="I1991" s="307"/>
    </row>
    <row r="1992" spans="5:9" s="306" customFormat="1" hidden="1">
      <c r="E1992" s="307"/>
      <c r="F1992" s="307"/>
      <c r="G1992" s="307"/>
      <c r="H1992" s="307"/>
      <c r="I1992" s="307"/>
    </row>
    <row r="1993" spans="5:9" s="306" customFormat="1" hidden="1">
      <c r="E1993" s="307"/>
      <c r="F1993" s="307"/>
      <c r="G1993" s="307"/>
      <c r="H1993" s="307"/>
      <c r="I1993" s="307"/>
    </row>
    <row r="1994" spans="5:9" s="306" customFormat="1" hidden="1">
      <c r="E1994" s="307"/>
      <c r="F1994" s="307"/>
      <c r="G1994" s="307"/>
      <c r="H1994" s="307"/>
      <c r="I1994" s="307"/>
    </row>
    <row r="1995" spans="5:9" s="306" customFormat="1" hidden="1">
      <c r="E1995" s="307"/>
      <c r="F1995" s="307"/>
      <c r="G1995" s="307"/>
      <c r="H1995" s="307"/>
      <c r="I1995" s="307"/>
    </row>
    <row r="1996" spans="5:9" s="306" customFormat="1" hidden="1">
      <c r="E1996" s="307"/>
      <c r="F1996" s="307"/>
      <c r="G1996" s="307"/>
      <c r="H1996" s="307"/>
      <c r="I1996" s="307"/>
    </row>
    <row r="1997" spans="5:9" s="306" customFormat="1" hidden="1">
      <c r="E1997" s="307"/>
      <c r="F1997" s="307"/>
      <c r="G1997" s="307"/>
      <c r="H1997" s="307"/>
      <c r="I1997" s="307"/>
    </row>
    <row r="1998" spans="5:9" s="306" customFormat="1" hidden="1">
      <c r="E1998" s="307"/>
      <c r="F1998" s="307"/>
      <c r="G1998" s="307"/>
      <c r="H1998" s="307"/>
      <c r="I1998" s="307"/>
    </row>
    <row r="1999" spans="5:9" s="306" customFormat="1" hidden="1">
      <c r="E1999" s="307"/>
      <c r="F1999" s="307"/>
      <c r="G1999" s="307"/>
      <c r="H1999" s="307"/>
      <c r="I1999" s="307"/>
    </row>
    <row r="2000" spans="5:9" s="306" customFormat="1" hidden="1">
      <c r="E2000" s="307"/>
      <c r="F2000" s="307"/>
      <c r="G2000" s="307"/>
      <c r="H2000" s="307"/>
      <c r="I2000" s="307"/>
    </row>
    <row r="2001" spans="5:9" s="306" customFormat="1" hidden="1">
      <c r="E2001" s="307"/>
      <c r="F2001" s="307"/>
      <c r="G2001" s="307"/>
      <c r="H2001" s="307"/>
      <c r="I2001" s="307"/>
    </row>
    <row r="2002" spans="5:9" s="306" customFormat="1" hidden="1">
      <c r="E2002" s="307"/>
      <c r="F2002" s="307"/>
      <c r="G2002" s="307"/>
      <c r="H2002" s="307"/>
      <c r="I2002" s="307"/>
    </row>
    <row r="2003" spans="5:9" s="306" customFormat="1" hidden="1">
      <c r="E2003" s="307"/>
      <c r="F2003" s="307"/>
      <c r="G2003" s="307"/>
      <c r="H2003" s="307"/>
      <c r="I2003" s="307"/>
    </row>
    <row r="2004" spans="5:9" s="306" customFormat="1" hidden="1">
      <c r="E2004" s="307"/>
      <c r="F2004" s="307"/>
      <c r="G2004" s="307"/>
      <c r="H2004" s="307"/>
      <c r="I2004" s="307"/>
    </row>
    <row r="2005" spans="5:9" s="306" customFormat="1" hidden="1">
      <c r="E2005" s="307"/>
      <c r="F2005" s="307"/>
      <c r="G2005" s="307"/>
      <c r="H2005" s="307"/>
      <c r="I2005" s="307"/>
    </row>
    <row r="2006" spans="5:9" s="306" customFormat="1" hidden="1">
      <c r="E2006" s="307"/>
      <c r="F2006" s="307"/>
      <c r="G2006" s="307"/>
      <c r="H2006" s="307"/>
      <c r="I2006" s="307"/>
    </row>
    <row r="2007" spans="5:9" s="306" customFormat="1" hidden="1">
      <c r="E2007" s="307"/>
      <c r="F2007" s="307"/>
      <c r="G2007" s="307"/>
      <c r="H2007" s="307"/>
      <c r="I2007" s="307"/>
    </row>
    <row r="2008" spans="5:9" s="306" customFormat="1" hidden="1">
      <c r="E2008" s="307"/>
      <c r="F2008" s="307"/>
      <c r="G2008" s="307"/>
      <c r="H2008" s="307"/>
      <c r="I2008" s="307"/>
    </row>
    <row r="2009" spans="5:9" s="306" customFormat="1" hidden="1">
      <c r="E2009" s="307"/>
      <c r="F2009" s="307"/>
      <c r="G2009" s="307"/>
      <c r="H2009" s="307"/>
      <c r="I2009" s="307"/>
    </row>
    <row r="2010" spans="5:9" s="306" customFormat="1" hidden="1">
      <c r="E2010" s="307"/>
      <c r="F2010" s="307"/>
      <c r="G2010" s="307"/>
      <c r="H2010" s="307"/>
      <c r="I2010" s="307"/>
    </row>
    <row r="2011" spans="5:9" s="306" customFormat="1" hidden="1">
      <c r="E2011" s="307"/>
      <c r="F2011" s="307"/>
      <c r="G2011" s="307"/>
      <c r="H2011" s="307"/>
      <c r="I2011" s="307"/>
    </row>
    <row r="2012" spans="5:9" s="306" customFormat="1" hidden="1">
      <c r="E2012" s="307"/>
      <c r="F2012" s="307"/>
      <c r="G2012" s="307"/>
      <c r="H2012" s="307"/>
      <c r="I2012" s="307"/>
    </row>
    <row r="2013" spans="5:9" s="306" customFormat="1" hidden="1">
      <c r="E2013" s="307"/>
      <c r="F2013" s="307"/>
      <c r="G2013" s="307"/>
      <c r="H2013" s="307"/>
      <c r="I2013" s="307"/>
    </row>
    <row r="2014" spans="5:9" s="306" customFormat="1" hidden="1">
      <c r="E2014" s="307"/>
      <c r="F2014" s="307"/>
      <c r="G2014" s="307"/>
      <c r="H2014" s="307"/>
      <c r="I2014" s="307"/>
    </row>
    <row r="2015" spans="5:9" s="306" customFormat="1" hidden="1">
      <c r="E2015" s="307"/>
      <c r="F2015" s="307"/>
      <c r="G2015" s="307"/>
      <c r="H2015" s="307"/>
      <c r="I2015" s="307"/>
    </row>
    <row r="2016" spans="5:9" s="306" customFormat="1" hidden="1">
      <c r="E2016" s="307"/>
      <c r="F2016" s="307"/>
      <c r="G2016" s="307"/>
      <c r="H2016" s="307"/>
      <c r="I2016" s="307"/>
    </row>
    <row r="2017" spans="5:9" s="306" customFormat="1" hidden="1">
      <c r="E2017" s="307"/>
      <c r="F2017" s="307"/>
      <c r="G2017" s="307"/>
      <c r="H2017" s="307"/>
      <c r="I2017" s="307"/>
    </row>
    <row r="2018" spans="5:9" s="306" customFormat="1" hidden="1">
      <c r="E2018" s="307"/>
      <c r="F2018" s="307"/>
      <c r="G2018" s="307"/>
      <c r="H2018" s="307"/>
      <c r="I2018" s="307"/>
    </row>
    <row r="2019" spans="5:9" s="306" customFormat="1" hidden="1">
      <c r="E2019" s="307"/>
      <c r="F2019" s="307"/>
      <c r="G2019" s="307"/>
      <c r="H2019" s="307"/>
      <c r="I2019" s="307"/>
    </row>
    <row r="2020" spans="5:9" s="306" customFormat="1" hidden="1">
      <c r="E2020" s="307"/>
      <c r="F2020" s="307"/>
      <c r="G2020" s="307"/>
      <c r="H2020" s="307"/>
      <c r="I2020" s="307"/>
    </row>
    <row r="2021" spans="5:9" s="306" customFormat="1" hidden="1">
      <c r="E2021" s="307"/>
      <c r="F2021" s="307"/>
      <c r="G2021" s="307"/>
      <c r="H2021" s="307"/>
      <c r="I2021" s="307"/>
    </row>
    <row r="2022" spans="5:9" s="306" customFormat="1" hidden="1">
      <c r="E2022" s="307"/>
      <c r="F2022" s="307"/>
      <c r="G2022" s="307"/>
      <c r="H2022" s="307"/>
      <c r="I2022" s="307"/>
    </row>
    <row r="2023" spans="5:9" s="306" customFormat="1" hidden="1">
      <c r="E2023" s="307"/>
      <c r="F2023" s="307"/>
      <c r="G2023" s="307"/>
      <c r="H2023" s="307"/>
      <c r="I2023" s="307"/>
    </row>
    <row r="2024" spans="5:9" s="306" customFormat="1" hidden="1">
      <c r="E2024" s="307"/>
      <c r="F2024" s="307"/>
      <c r="G2024" s="307"/>
      <c r="H2024" s="307"/>
      <c r="I2024" s="307"/>
    </row>
    <row r="2025" spans="5:9" s="306" customFormat="1" hidden="1">
      <c r="E2025" s="307"/>
      <c r="F2025" s="307"/>
      <c r="G2025" s="307"/>
      <c r="H2025" s="307"/>
      <c r="I2025" s="307"/>
    </row>
    <row r="2026" spans="5:9" s="306" customFormat="1" hidden="1">
      <c r="E2026" s="307"/>
      <c r="F2026" s="307"/>
      <c r="G2026" s="307"/>
      <c r="H2026" s="307"/>
      <c r="I2026" s="307"/>
    </row>
    <row r="2027" spans="5:9" s="306" customFormat="1" hidden="1">
      <c r="E2027" s="307"/>
      <c r="F2027" s="307"/>
      <c r="G2027" s="307"/>
      <c r="H2027" s="307"/>
      <c r="I2027" s="307"/>
    </row>
    <row r="2028" spans="5:9" s="306" customFormat="1" hidden="1">
      <c r="E2028" s="307"/>
      <c r="F2028" s="307"/>
      <c r="G2028" s="307"/>
      <c r="H2028" s="307"/>
      <c r="I2028" s="307"/>
    </row>
    <row r="2029" spans="5:9" s="306" customFormat="1" hidden="1">
      <c r="E2029" s="307"/>
      <c r="F2029" s="307"/>
      <c r="G2029" s="307"/>
      <c r="H2029" s="307"/>
      <c r="I2029" s="307"/>
    </row>
    <row r="2030" spans="5:9" s="306" customFormat="1" hidden="1">
      <c r="E2030" s="307"/>
      <c r="F2030" s="307"/>
      <c r="G2030" s="307"/>
      <c r="H2030" s="307"/>
      <c r="I2030" s="307"/>
    </row>
    <row r="2031" spans="5:9" s="306" customFormat="1" hidden="1">
      <c r="E2031" s="307"/>
      <c r="F2031" s="307"/>
      <c r="G2031" s="307"/>
      <c r="H2031" s="307"/>
      <c r="I2031" s="307"/>
    </row>
    <row r="2032" spans="5:9" s="306" customFormat="1" hidden="1">
      <c r="E2032" s="307"/>
      <c r="F2032" s="307"/>
      <c r="G2032" s="307"/>
      <c r="H2032" s="307"/>
      <c r="I2032" s="307"/>
    </row>
    <row r="2033" spans="5:9" s="306" customFormat="1" hidden="1">
      <c r="E2033" s="307"/>
      <c r="F2033" s="307"/>
      <c r="G2033" s="307"/>
      <c r="H2033" s="307"/>
      <c r="I2033" s="307"/>
    </row>
    <row r="2034" spans="5:9" s="306" customFormat="1" hidden="1">
      <c r="E2034" s="307"/>
      <c r="F2034" s="307"/>
      <c r="G2034" s="307"/>
      <c r="H2034" s="307"/>
      <c r="I2034" s="307"/>
    </row>
    <row r="2035" spans="5:9" s="306" customFormat="1" hidden="1">
      <c r="E2035" s="307"/>
      <c r="F2035" s="307"/>
      <c r="G2035" s="307"/>
      <c r="H2035" s="307"/>
      <c r="I2035" s="307"/>
    </row>
    <row r="2036" spans="5:9" s="306" customFormat="1" hidden="1">
      <c r="E2036" s="307"/>
      <c r="F2036" s="307"/>
      <c r="G2036" s="307"/>
      <c r="H2036" s="307"/>
      <c r="I2036" s="307"/>
    </row>
    <row r="2037" spans="5:9" s="306" customFormat="1" hidden="1">
      <c r="E2037" s="307"/>
      <c r="F2037" s="307"/>
      <c r="G2037" s="307"/>
      <c r="H2037" s="307"/>
      <c r="I2037" s="307"/>
    </row>
    <row r="2038" spans="5:9" s="306" customFormat="1" hidden="1">
      <c r="E2038" s="307"/>
      <c r="F2038" s="307"/>
      <c r="G2038" s="307"/>
      <c r="H2038" s="307"/>
      <c r="I2038" s="307"/>
    </row>
    <row r="2039" spans="5:9" s="306" customFormat="1" hidden="1">
      <c r="E2039" s="307"/>
      <c r="F2039" s="307"/>
      <c r="G2039" s="307"/>
      <c r="H2039" s="307"/>
      <c r="I2039" s="307"/>
    </row>
    <row r="2040" spans="5:9" s="306" customFormat="1" hidden="1">
      <c r="E2040" s="307"/>
      <c r="F2040" s="307"/>
      <c r="G2040" s="307"/>
      <c r="H2040" s="307"/>
      <c r="I2040" s="307"/>
    </row>
    <row r="2041" spans="5:9" s="306" customFormat="1" hidden="1">
      <c r="E2041" s="307"/>
      <c r="F2041" s="307"/>
      <c r="G2041" s="307"/>
      <c r="H2041" s="307"/>
      <c r="I2041" s="307"/>
    </row>
    <row r="2042" spans="5:9" s="306" customFormat="1" hidden="1">
      <c r="E2042" s="307"/>
      <c r="F2042" s="307"/>
      <c r="G2042" s="307"/>
      <c r="H2042" s="307"/>
      <c r="I2042" s="307"/>
    </row>
    <row r="2043" spans="5:9" s="306" customFormat="1" hidden="1">
      <c r="E2043" s="307"/>
      <c r="F2043" s="307"/>
      <c r="G2043" s="307"/>
      <c r="H2043" s="307"/>
      <c r="I2043" s="307"/>
    </row>
    <row r="2044" spans="5:9" s="306" customFormat="1" hidden="1">
      <c r="E2044" s="307"/>
      <c r="F2044" s="307"/>
      <c r="G2044" s="307"/>
      <c r="H2044" s="307"/>
      <c r="I2044" s="307"/>
    </row>
    <row r="2045" spans="5:9" s="306" customFormat="1" hidden="1">
      <c r="E2045" s="307"/>
      <c r="F2045" s="307"/>
      <c r="G2045" s="307"/>
      <c r="H2045" s="307"/>
      <c r="I2045" s="307"/>
    </row>
    <row r="2046" spans="5:9" s="306" customFormat="1" hidden="1">
      <c r="E2046" s="307"/>
      <c r="F2046" s="307"/>
      <c r="G2046" s="307"/>
      <c r="H2046" s="307"/>
      <c r="I2046" s="307"/>
    </row>
    <row r="2047" spans="5:9" s="306" customFormat="1" hidden="1">
      <c r="E2047" s="307"/>
      <c r="F2047" s="307"/>
      <c r="G2047" s="307"/>
      <c r="H2047" s="307"/>
      <c r="I2047" s="307"/>
    </row>
    <row r="2048" spans="5:9" s="306" customFormat="1" hidden="1">
      <c r="E2048" s="307"/>
      <c r="F2048" s="307"/>
      <c r="G2048" s="307"/>
      <c r="H2048" s="307"/>
      <c r="I2048" s="307"/>
    </row>
    <row r="2049" spans="5:9" s="306" customFormat="1" hidden="1">
      <c r="E2049" s="307"/>
      <c r="F2049" s="307"/>
      <c r="G2049" s="307"/>
      <c r="H2049" s="307"/>
      <c r="I2049" s="307"/>
    </row>
    <row r="2050" spans="5:9" s="306" customFormat="1" hidden="1">
      <c r="E2050" s="307"/>
      <c r="F2050" s="307"/>
      <c r="G2050" s="307"/>
      <c r="H2050" s="307"/>
      <c r="I2050" s="307"/>
    </row>
    <row r="2051" spans="5:9" s="306" customFormat="1" hidden="1">
      <c r="E2051" s="307"/>
      <c r="F2051" s="307"/>
      <c r="G2051" s="307"/>
      <c r="H2051" s="307"/>
      <c r="I2051" s="307"/>
    </row>
    <row r="2052" spans="5:9" s="306" customFormat="1" hidden="1">
      <c r="E2052" s="307"/>
      <c r="F2052" s="307"/>
      <c r="G2052" s="307"/>
      <c r="H2052" s="307"/>
      <c r="I2052" s="307"/>
    </row>
    <row r="2053" spans="5:9" s="306" customFormat="1" hidden="1">
      <c r="E2053" s="307"/>
      <c r="F2053" s="307"/>
      <c r="G2053" s="307"/>
      <c r="H2053" s="307"/>
      <c r="I2053" s="307"/>
    </row>
    <row r="2054" spans="5:9" s="306" customFormat="1" hidden="1">
      <c r="E2054" s="307"/>
      <c r="F2054" s="307"/>
      <c r="G2054" s="307"/>
      <c r="H2054" s="307"/>
      <c r="I2054" s="307"/>
    </row>
    <row r="2055" spans="5:9" s="306" customFormat="1" hidden="1">
      <c r="E2055" s="307"/>
      <c r="F2055" s="307"/>
      <c r="G2055" s="307"/>
      <c r="H2055" s="307"/>
      <c r="I2055" s="307"/>
    </row>
    <row r="2056" spans="5:9" s="306" customFormat="1" hidden="1">
      <c r="E2056" s="307"/>
      <c r="F2056" s="307"/>
      <c r="G2056" s="307"/>
      <c r="H2056" s="307"/>
      <c r="I2056" s="307"/>
    </row>
    <row r="2057" spans="5:9" s="306" customFormat="1" hidden="1">
      <c r="E2057" s="307"/>
      <c r="F2057" s="307"/>
      <c r="G2057" s="307"/>
      <c r="H2057" s="307"/>
      <c r="I2057" s="307"/>
    </row>
    <row r="2058" spans="5:9" s="306" customFormat="1" hidden="1">
      <c r="E2058" s="307"/>
      <c r="F2058" s="307"/>
      <c r="G2058" s="307"/>
      <c r="H2058" s="307"/>
      <c r="I2058" s="307"/>
    </row>
    <row r="2059" spans="5:9" s="306" customFormat="1" hidden="1">
      <c r="E2059" s="307"/>
      <c r="F2059" s="307"/>
      <c r="G2059" s="307"/>
      <c r="H2059" s="307"/>
      <c r="I2059" s="307"/>
    </row>
    <row r="2060" spans="5:9" s="306" customFormat="1" hidden="1">
      <c r="E2060" s="307"/>
      <c r="F2060" s="307"/>
      <c r="G2060" s="307"/>
      <c r="H2060" s="307"/>
      <c r="I2060" s="307"/>
    </row>
    <row r="2061" spans="5:9" s="306" customFormat="1" hidden="1">
      <c r="E2061" s="307"/>
      <c r="F2061" s="307"/>
      <c r="G2061" s="307"/>
      <c r="H2061" s="307"/>
      <c r="I2061" s="307"/>
    </row>
    <row r="2062" spans="5:9" s="306" customFormat="1" hidden="1">
      <c r="E2062" s="307"/>
      <c r="F2062" s="307"/>
      <c r="G2062" s="307"/>
      <c r="H2062" s="307"/>
      <c r="I2062" s="307"/>
    </row>
    <row r="2063" spans="5:9" s="306" customFormat="1" hidden="1">
      <c r="E2063" s="307"/>
      <c r="F2063" s="307"/>
      <c r="G2063" s="307"/>
      <c r="H2063" s="307"/>
      <c r="I2063" s="307"/>
    </row>
    <row r="2064" spans="5:9" s="306" customFormat="1" hidden="1">
      <c r="E2064" s="307"/>
      <c r="F2064" s="307"/>
      <c r="G2064" s="307"/>
      <c r="H2064" s="307"/>
      <c r="I2064" s="307"/>
    </row>
    <row r="2065" spans="5:9" s="306" customFormat="1" hidden="1">
      <c r="E2065" s="307"/>
      <c r="F2065" s="307"/>
      <c r="G2065" s="307"/>
      <c r="H2065" s="307"/>
      <c r="I2065" s="307"/>
    </row>
    <row r="2066" spans="5:9" s="306" customFormat="1" hidden="1">
      <c r="E2066" s="307"/>
      <c r="F2066" s="307"/>
      <c r="G2066" s="307"/>
      <c r="H2066" s="307"/>
      <c r="I2066" s="307"/>
    </row>
    <row r="2067" spans="5:9" s="306" customFormat="1" hidden="1">
      <c r="E2067" s="307"/>
      <c r="F2067" s="307"/>
      <c r="G2067" s="307"/>
      <c r="H2067" s="307"/>
      <c r="I2067" s="307"/>
    </row>
    <row r="2068" spans="5:9" s="306" customFormat="1" hidden="1">
      <c r="E2068" s="307"/>
      <c r="F2068" s="307"/>
      <c r="G2068" s="307"/>
      <c r="H2068" s="307"/>
      <c r="I2068" s="307"/>
    </row>
    <row r="2069" spans="5:9" s="306" customFormat="1" hidden="1">
      <c r="E2069" s="307"/>
      <c r="F2069" s="307"/>
      <c r="G2069" s="307"/>
      <c r="H2069" s="307"/>
      <c r="I2069" s="307"/>
    </row>
    <row r="2070" spans="5:9" s="306" customFormat="1" hidden="1">
      <c r="E2070" s="307"/>
      <c r="F2070" s="307"/>
      <c r="G2070" s="307"/>
      <c r="H2070" s="307"/>
      <c r="I2070" s="307"/>
    </row>
    <row r="2071" spans="5:9" s="306" customFormat="1" hidden="1">
      <c r="E2071" s="307"/>
      <c r="F2071" s="307"/>
      <c r="G2071" s="307"/>
      <c r="H2071" s="307"/>
      <c r="I2071" s="307"/>
    </row>
    <row r="2072" spans="5:9" s="306" customFormat="1" hidden="1">
      <c r="E2072" s="307"/>
      <c r="F2072" s="307"/>
      <c r="G2072" s="307"/>
      <c r="H2072" s="307"/>
      <c r="I2072" s="307"/>
    </row>
    <row r="2073" spans="5:9" s="306" customFormat="1" hidden="1">
      <c r="E2073" s="307"/>
      <c r="F2073" s="307"/>
      <c r="G2073" s="307"/>
      <c r="H2073" s="307"/>
      <c r="I2073" s="307"/>
    </row>
    <row r="2074" spans="5:9" s="306" customFormat="1" hidden="1">
      <c r="E2074" s="307"/>
      <c r="F2074" s="307"/>
      <c r="G2074" s="307"/>
      <c r="H2074" s="307"/>
      <c r="I2074" s="307"/>
    </row>
    <row r="2075" spans="5:9" s="306" customFormat="1" hidden="1">
      <c r="E2075" s="307"/>
      <c r="F2075" s="307"/>
      <c r="G2075" s="307"/>
      <c r="H2075" s="307"/>
      <c r="I2075" s="307"/>
    </row>
    <row r="2076" spans="5:9" s="306" customFormat="1" hidden="1">
      <c r="E2076" s="307"/>
      <c r="F2076" s="307"/>
      <c r="G2076" s="307"/>
      <c r="H2076" s="307"/>
      <c r="I2076" s="307"/>
    </row>
    <row r="2077" spans="5:9" s="306" customFormat="1" hidden="1">
      <c r="E2077" s="307"/>
      <c r="F2077" s="307"/>
      <c r="G2077" s="307"/>
      <c r="H2077" s="307"/>
      <c r="I2077" s="307"/>
    </row>
    <row r="2078" spans="5:9" s="306" customFormat="1" hidden="1">
      <c r="E2078" s="307"/>
      <c r="F2078" s="307"/>
      <c r="G2078" s="307"/>
      <c r="H2078" s="307"/>
      <c r="I2078" s="307"/>
    </row>
    <row r="2079" spans="5:9" s="306" customFormat="1" hidden="1">
      <c r="E2079" s="307"/>
      <c r="F2079" s="307"/>
      <c r="G2079" s="307"/>
      <c r="H2079" s="307"/>
      <c r="I2079" s="307"/>
    </row>
    <row r="2080" spans="5:9" s="306" customFormat="1" hidden="1">
      <c r="E2080" s="307"/>
      <c r="F2080" s="307"/>
      <c r="G2080" s="307"/>
      <c r="H2080" s="307"/>
      <c r="I2080" s="307"/>
    </row>
    <row r="2081" spans="5:9" s="306" customFormat="1" hidden="1">
      <c r="E2081" s="307"/>
      <c r="F2081" s="307"/>
      <c r="G2081" s="307"/>
      <c r="H2081" s="307"/>
      <c r="I2081" s="307"/>
    </row>
    <row r="2082" spans="5:9" s="306" customFormat="1" hidden="1">
      <c r="E2082" s="307"/>
      <c r="F2082" s="307"/>
      <c r="G2082" s="307"/>
      <c r="H2082" s="307"/>
      <c r="I2082" s="307"/>
    </row>
    <row r="2083" spans="5:9" s="306" customFormat="1" hidden="1">
      <c r="E2083" s="307"/>
      <c r="F2083" s="307"/>
      <c r="G2083" s="307"/>
      <c r="H2083" s="307"/>
      <c r="I2083" s="307"/>
    </row>
    <row r="2084" spans="5:9" s="306" customFormat="1" hidden="1">
      <c r="E2084" s="307"/>
      <c r="F2084" s="307"/>
      <c r="G2084" s="307"/>
      <c r="H2084" s="307"/>
      <c r="I2084" s="307"/>
    </row>
    <row r="2085" spans="5:9" s="306" customFormat="1" hidden="1">
      <c r="E2085" s="307"/>
      <c r="F2085" s="307"/>
      <c r="G2085" s="307"/>
      <c r="H2085" s="307"/>
      <c r="I2085" s="307"/>
    </row>
    <row r="2086" spans="5:9" s="306" customFormat="1" hidden="1">
      <c r="E2086" s="307"/>
      <c r="F2086" s="307"/>
      <c r="G2086" s="307"/>
      <c r="H2086" s="307"/>
      <c r="I2086" s="307"/>
    </row>
    <row r="2087" spans="5:9" s="306" customFormat="1" hidden="1">
      <c r="E2087" s="307"/>
      <c r="F2087" s="307"/>
      <c r="G2087" s="307"/>
      <c r="H2087" s="307"/>
      <c r="I2087" s="307"/>
    </row>
    <row r="2088" spans="5:9" s="306" customFormat="1" hidden="1">
      <c r="E2088" s="307"/>
      <c r="F2088" s="307"/>
      <c r="G2088" s="307"/>
      <c r="H2088" s="307"/>
      <c r="I2088" s="307"/>
    </row>
    <row r="2089" spans="5:9" s="306" customFormat="1" hidden="1">
      <c r="E2089" s="307"/>
      <c r="F2089" s="307"/>
      <c r="G2089" s="307"/>
      <c r="H2089" s="307"/>
      <c r="I2089" s="307"/>
    </row>
    <row r="2090" spans="5:9" s="306" customFormat="1" hidden="1">
      <c r="E2090" s="307"/>
      <c r="F2090" s="307"/>
      <c r="G2090" s="307"/>
      <c r="H2090" s="307"/>
      <c r="I2090" s="307"/>
    </row>
    <row r="2091" spans="5:9" s="306" customFormat="1" hidden="1">
      <c r="E2091" s="307"/>
      <c r="F2091" s="307"/>
      <c r="G2091" s="307"/>
      <c r="H2091" s="307"/>
      <c r="I2091" s="307"/>
    </row>
    <row r="2092" spans="5:9" s="306" customFormat="1" hidden="1">
      <c r="E2092" s="307"/>
      <c r="F2092" s="307"/>
      <c r="G2092" s="307"/>
      <c r="H2092" s="307"/>
      <c r="I2092" s="307"/>
    </row>
    <row r="2093" spans="5:9" s="306" customFormat="1" hidden="1">
      <c r="E2093" s="307"/>
      <c r="F2093" s="307"/>
      <c r="G2093" s="307"/>
      <c r="H2093" s="307"/>
      <c r="I2093" s="307"/>
    </row>
    <row r="2094" spans="5:9" s="306" customFormat="1" hidden="1">
      <c r="E2094" s="307"/>
      <c r="F2094" s="307"/>
      <c r="G2094" s="307"/>
      <c r="H2094" s="307"/>
      <c r="I2094" s="307"/>
    </row>
    <row r="2095" spans="5:9" s="306" customFormat="1" hidden="1">
      <c r="E2095" s="307"/>
      <c r="F2095" s="307"/>
      <c r="G2095" s="307"/>
      <c r="H2095" s="307"/>
      <c r="I2095" s="307"/>
    </row>
    <row r="2096" spans="5:9" s="306" customFormat="1" hidden="1">
      <c r="E2096" s="307"/>
      <c r="F2096" s="307"/>
      <c r="G2096" s="307"/>
      <c r="H2096" s="307"/>
      <c r="I2096" s="307"/>
    </row>
    <row r="2097" spans="5:9" s="306" customFormat="1" hidden="1">
      <c r="E2097" s="307"/>
      <c r="F2097" s="307"/>
      <c r="G2097" s="307"/>
      <c r="H2097" s="307"/>
      <c r="I2097" s="307"/>
    </row>
    <row r="2098" spans="5:9" s="306" customFormat="1" hidden="1">
      <c r="E2098" s="307"/>
      <c r="F2098" s="307"/>
      <c r="G2098" s="307"/>
      <c r="H2098" s="307"/>
      <c r="I2098" s="307"/>
    </row>
    <row r="2099" spans="5:9" s="306" customFormat="1" hidden="1">
      <c r="E2099" s="307"/>
      <c r="F2099" s="307"/>
      <c r="G2099" s="307"/>
      <c r="H2099" s="307"/>
      <c r="I2099" s="307"/>
    </row>
    <row r="2100" spans="5:9" s="306" customFormat="1" hidden="1">
      <c r="E2100" s="307"/>
      <c r="F2100" s="307"/>
      <c r="G2100" s="307"/>
      <c r="H2100" s="307"/>
      <c r="I2100" s="307"/>
    </row>
    <row r="2101" spans="5:9" s="306" customFormat="1" hidden="1">
      <c r="E2101" s="307"/>
      <c r="F2101" s="307"/>
      <c r="G2101" s="307"/>
      <c r="H2101" s="307"/>
      <c r="I2101" s="307"/>
    </row>
    <row r="2102" spans="5:9" s="306" customFormat="1" hidden="1">
      <c r="E2102" s="307"/>
      <c r="F2102" s="307"/>
      <c r="G2102" s="307"/>
      <c r="H2102" s="307"/>
      <c r="I2102" s="307"/>
    </row>
    <row r="2103" spans="5:9" s="306" customFormat="1" hidden="1">
      <c r="E2103" s="307"/>
      <c r="F2103" s="307"/>
      <c r="G2103" s="307"/>
      <c r="H2103" s="307"/>
      <c r="I2103" s="307"/>
    </row>
    <row r="2104" spans="5:9" s="306" customFormat="1" hidden="1">
      <c r="E2104" s="307"/>
      <c r="F2104" s="307"/>
      <c r="G2104" s="307"/>
      <c r="H2104" s="307"/>
      <c r="I2104" s="307"/>
    </row>
    <row r="2105" spans="5:9" s="306" customFormat="1" hidden="1">
      <c r="E2105" s="307"/>
      <c r="F2105" s="307"/>
      <c r="G2105" s="307"/>
      <c r="H2105" s="307"/>
      <c r="I2105" s="307"/>
    </row>
    <row r="2106" spans="5:9" s="306" customFormat="1" hidden="1">
      <c r="E2106" s="307"/>
      <c r="F2106" s="307"/>
      <c r="G2106" s="307"/>
      <c r="H2106" s="307"/>
      <c r="I2106" s="307"/>
    </row>
    <row r="2107" spans="5:9" s="306" customFormat="1" hidden="1">
      <c r="E2107" s="307"/>
      <c r="F2107" s="307"/>
      <c r="G2107" s="307"/>
      <c r="H2107" s="307"/>
      <c r="I2107" s="307"/>
    </row>
    <row r="2108" spans="5:9" s="306" customFormat="1" hidden="1">
      <c r="E2108" s="307"/>
      <c r="F2108" s="307"/>
      <c r="G2108" s="307"/>
      <c r="H2108" s="307"/>
      <c r="I2108" s="307"/>
    </row>
    <row r="2109" spans="5:9" s="306" customFormat="1" hidden="1">
      <c r="E2109" s="307"/>
      <c r="F2109" s="307"/>
      <c r="G2109" s="307"/>
      <c r="H2109" s="307"/>
      <c r="I2109" s="307"/>
    </row>
    <row r="2110" spans="5:9" s="306" customFormat="1" hidden="1">
      <c r="E2110" s="307"/>
      <c r="F2110" s="307"/>
      <c r="G2110" s="307"/>
      <c r="H2110" s="307"/>
      <c r="I2110" s="307"/>
    </row>
    <row r="2111" spans="5:9" s="306" customFormat="1" hidden="1">
      <c r="E2111" s="307"/>
      <c r="F2111" s="307"/>
      <c r="G2111" s="307"/>
      <c r="H2111" s="307"/>
      <c r="I2111" s="307"/>
    </row>
    <row r="2112" spans="5:9" s="306" customFormat="1" hidden="1">
      <c r="E2112" s="307"/>
      <c r="F2112" s="307"/>
      <c r="G2112" s="307"/>
      <c r="H2112" s="307"/>
      <c r="I2112" s="307"/>
    </row>
    <row r="2113" spans="5:9" s="306" customFormat="1" hidden="1">
      <c r="E2113" s="307"/>
      <c r="F2113" s="307"/>
      <c r="G2113" s="307"/>
      <c r="H2113" s="307"/>
      <c r="I2113" s="307"/>
    </row>
    <row r="2114" spans="5:9" s="306" customFormat="1" hidden="1">
      <c r="E2114" s="307"/>
      <c r="F2114" s="307"/>
      <c r="G2114" s="307"/>
      <c r="H2114" s="307"/>
      <c r="I2114" s="307"/>
    </row>
    <row r="2115" spans="5:9" s="306" customFormat="1" hidden="1">
      <c r="E2115" s="307"/>
      <c r="F2115" s="307"/>
      <c r="G2115" s="307"/>
      <c r="H2115" s="307"/>
      <c r="I2115" s="307"/>
    </row>
    <row r="2116" spans="5:9" s="306" customFormat="1" hidden="1">
      <c r="E2116" s="307"/>
      <c r="F2116" s="307"/>
      <c r="G2116" s="307"/>
      <c r="H2116" s="307"/>
      <c r="I2116" s="307"/>
    </row>
    <row r="2117" spans="5:9" s="306" customFormat="1" hidden="1">
      <c r="E2117" s="307"/>
      <c r="F2117" s="307"/>
      <c r="G2117" s="307"/>
      <c r="H2117" s="307"/>
      <c r="I2117" s="307"/>
    </row>
    <row r="2118" spans="5:9" s="306" customFormat="1" hidden="1">
      <c r="E2118" s="307"/>
      <c r="F2118" s="307"/>
      <c r="G2118" s="307"/>
      <c r="H2118" s="307"/>
      <c r="I2118" s="307"/>
    </row>
    <row r="2119" spans="5:9" s="306" customFormat="1" hidden="1">
      <c r="E2119" s="307"/>
      <c r="F2119" s="307"/>
      <c r="G2119" s="307"/>
      <c r="H2119" s="307"/>
      <c r="I2119" s="307"/>
    </row>
    <row r="2120" spans="5:9" s="306" customFormat="1" hidden="1">
      <c r="E2120" s="307"/>
      <c r="F2120" s="307"/>
      <c r="G2120" s="307"/>
      <c r="H2120" s="307"/>
      <c r="I2120" s="307"/>
    </row>
    <row r="2121" spans="5:9" s="306" customFormat="1" hidden="1">
      <c r="E2121" s="307"/>
      <c r="F2121" s="307"/>
      <c r="G2121" s="307"/>
      <c r="H2121" s="307"/>
      <c r="I2121" s="307"/>
    </row>
    <row r="2122" spans="5:9" s="306" customFormat="1" hidden="1">
      <c r="E2122" s="307"/>
      <c r="F2122" s="307"/>
      <c r="G2122" s="307"/>
      <c r="H2122" s="307"/>
      <c r="I2122" s="307"/>
    </row>
    <row r="2123" spans="5:9" s="306" customFormat="1" hidden="1">
      <c r="E2123" s="307"/>
      <c r="F2123" s="307"/>
      <c r="G2123" s="307"/>
      <c r="H2123" s="307"/>
      <c r="I2123" s="307"/>
    </row>
    <row r="2124" spans="5:9" s="306" customFormat="1" hidden="1">
      <c r="E2124" s="307"/>
      <c r="F2124" s="307"/>
      <c r="G2124" s="307"/>
      <c r="H2124" s="307"/>
      <c r="I2124" s="307"/>
    </row>
    <row r="2125" spans="5:9" s="306" customFormat="1" hidden="1">
      <c r="E2125" s="307"/>
      <c r="F2125" s="307"/>
      <c r="G2125" s="307"/>
      <c r="H2125" s="307"/>
      <c r="I2125" s="307"/>
    </row>
    <row r="2126" spans="5:9" s="306" customFormat="1" hidden="1">
      <c r="E2126" s="307"/>
      <c r="F2126" s="307"/>
      <c r="G2126" s="307"/>
      <c r="H2126" s="307"/>
      <c r="I2126" s="307"/>
    </row>
    <row r="2127" spans="5:9" s="306" customFormat="1" hidden="1">
      <c r="E2127" s="307"/>
      <c r="F2127" s="307"/>
      <c r="G2127" s="307"/>
      <c r="H2127" s="307"/>
      <c r="I2127" s="307"/>
    </row>
    <row r="2128" spans="5:9" s="306" customFormat="1" hidden="1">
      <c r="E2128" s="307"/>
      <c r="F2128" s="307"/>
      <c r="G2128" s="307"/>
      <c r="H2128" s="307"/>
      <c r="I2128" s="307"/>
    </row>
    <row r="2129" spans="5:9" s="306" customFormat="1" hidden="1">
      <c r="E2129" s="307"/>
      <c r="F2129" s="307"/>
      <c r="G2129" s="307"/>
      <c r="H2129" s="307"/>
      <c r="I2129" s="307"/>
    </row>
    <row r="2130" spans="5:9" s="306" customFormat="1" hidden="1">
      <c r="E2130" s="307"/>
      <c r="F2130" s="307"/>
      <c r="G2130" s="307"/>
      <c r="H2130" s="307"/>
      <c r="I2130" s="307"/>
    </row>
    <row r="2131" spans="5:9" s="306" customFormat="1" hidden="1">
      <c r="E2131" s="307"/>
      <c r="F2131" s="307"/>
      <c r="G2131" s="307"/>
      <c r="H2131" s="307"/>
      <c r="I2131" s="307"/>
    </row>
    <row r="2132" spans="5:9" s="306" customFormat="1" hidden="1">
      <c r="E2132" s="307"/>
      <c r="F2132" s="307"/>
      <c r="G2132" s="307"/>
      <c r="H2132" s="307"/>
      <c r="I2132" s="307"/>
    </row>
    <row r="2133" spans="5:9" s="306" customFormat="1" hidden="1">
      <c r="E2133" s="307"/>
      <c r="F2133" s="307"/>
      <c r="G2133" s="307"/>
      <c r="H2133" s="307"/>
      <c r="I2133" s="307"/>
    </row>
    <row r="2134" spans="5:9" s="306" customFormat="1" hidden="1">
      <c r="E2134" s="307"/>
      <c r="F2134" s="307"/>
      <c r="G2134" s="307"/>
      <c r="H2134" s="307"/>
      <c r="I2134" s="307"/>
    </row>
    <row r="2135" spans="5:9" s="306" customFormat="1" hidden="1">
      <c r="E2135" s="307"/>
      <c r="F2135" s="307"/>
      <c r="G2135" s="307"/>
      <c r="H2135" s="307"/>
      <c r="I2135" s="307"/>
    </row>
    <row r="2136" spans="5:9" s="306" customFormat="1" hidden="1">
      <c r="E2136" s="307"/>
      <c r="F2136" s="307"/>
      <c r="G2136" s="307"/>
      <c r="H2136" s="307"/>
      <c r="I2136" s="307"/>
    </row>
    <row r="2137" spans="5:9" s="306" customFormat="1" hidden="1">
      <c r="E2137" s="307"/>
      <c r="F2137" s="307"/>
      <c r="G2137" s="307"/>
      <c r="H2137" s="307"/>
      <c r="I2137" s="307"/>
    </row>
    <row r="2138" spans="5:9" s="306" customFormat="1" hidden="1">
      <c r="E2138" s="307"/>
      <c r="F2138" s="307"/>
      <c r="G2138" s="307"/>
      <c r="H2138" s="307"/>
      <c r="I2138" s="307"/>
    </row>
    <row r="2139" spans="5:9" s="306" customFormat="1" hidden="1">
      <c r="E2139" s="307"/>
      <c r="F2139" s="307"/>
      <c r="G2139" s="307"/>
      <c r="H2139" s="307"/>
      <c r="I2139" s="307"/>
    </row>
    <row r="2140" spans="5:9" s="306" customFormat="1" hidden="1">
      <c r="E2140" s="307"/>
      <c r="F2140" s="307"/>
      <c r="G2140" s="307"/>
      <c r="H2140" s="307"/>
      <c r="I2140" s="307"/>
    </row>
    <row r="2141" spans="5:9" s="306" customFormat="1" hidden="1">
      <c r="E2141" s="307"/>
      <c r="F2141" s="307"/>
      <c r="G2141" s="307"/>
      <c r="H2141" s="307"/>
      <c r="I2141" s="307"/>
    </row>
    <row r="2142" spans="5:9" s="306" customFormat="1" hidden="1">
      <c r="E2142" s="307"/>
      <c r="F2142" s="307"/>
      <c r="G2142" s="307"/>
      <c r="H2142" s="307"/>
      <c r="I2142" s="307"/>
    </row>
    <row r="2143" spans="5:9" s="306" customFormat="1" hidden="1">
      <c r="E2143" s="307"/>
      <c r="F2143" s="307"/>
      <c r="G2143" s="307"/>
      <c r="H2143" s="307"/>
      <c r="I2143" s="307"/>
    </row>
    <row r="2144" spans="5:9" s="306" customFormat="1" hidden="1">
      <c r="E2144" s="307"/>
      <c r="F2144" s="307"/>
      <c r="G2144" s="307"/>
      <c r="H2144" s="307"/>
      <c r="I2144" s="307"/>
    </row>
    <row r="2145" spans="5:9" s="306" customFormat="1" hidden="1">
      <c r="E2145" s="307"/>
      <c r="F2145" s="307"/>
      <c r="G2145" s="307"/>
      <c r="H2145" s="307"/>
      <c r="I2145" s="307"/>
    </row>
    <row r="2146" spans="5:9" s="306" customFormat="1" hidden="1">
      <c r="E2146" s="307"/>
      <c r="F2146" s="307"/>
      <c r="G2146" s="307"/>
      <c r="H2146" s="307"/>
      <c r="I2146" s="307"/>
    </row>
    <row r="2147" spans="5:9" s="306" customFormat="1" hidden="1">
      <c r="E2147" s="307"/>
      <c r="F2147" s="307"/>
      <c r="G2147" s="307"/>
      <c r="H2147" s="307"/>
      <c r="I2147" s="307"/>
    </row>
    <row r="2148" spans="5:9" s="306" customFormat="1" hidden="1">
      <c r="E2148" s="307"/>
      <c r="F2148" s="307"/>
      <c r="G2148" s="307"/>
      <c r="H2148" s="307"/>
      <c r="I2148" s="307"/>
    </row>
    <row r="2149" spans="5:9" s="306" customFormat="1" hidden="1">
      <c r="E2149" s="307"/>
      <c r="F2149" s="307"/>
      <c r="G2149" s="307"/>
      <c r="H2149" s="307"/>
      <c r="I2149" s="307"/>
    </row>
    <row r="2150" spans="5:9" s="306" customFormat="1" hidden="1">
      <c r="E2150" s="307"/>
      <c r="F2150" s="307"/>
      <c r="G2150" s="307"/>
      <c r="H2150" s="307"/>
      <c r="I2150" s="307"/>
    </row>
    <row r="2151" spans="5:9" s="306" customFormat="1" hidden="1">
      <c r="E2151" s="307"/>
      <c r="F2151" s="307"/>
      <c r="G2151" s="307"/>
      <c r="H2151" s="307"/>
      <c r="I2151" s="307"/>
    </row>
    <row r="2152" spans="5:9" s="306" customFormat="1" hidden="1">
      <c r="E2152" s="307"/>
      <c r="F2152" s="307"/>
      <c r="G2152" s="307"/>
      <c r="H2152" s="307"/>
      <c r="I2152" s="307"/>
    </row>
    <row r="2153" spans="5:9" s="306" customFormat="1" hidden="1">
      <c r="E2153" s="307"/>
      <c r="F2153" s="307"/>
      <c r="G2153" s="307"/>
      <c r="H2153" s="307"/>
      <c r="I2153" s="307"/>
    </row>
    <row r="2154" spans="5:9" s="306" customFormat="1" hidden="1">
      <c r="E2154" s="307"/>
      <c r="F2154" s="307"/>
      <c r="G2154" s="307"/>
      <c r="H2154" s="307"/>
      <c r="I2154" s="307"/>
    </row>
    <row r="2155" spans="5:9" s="306" customFormat="1" hidden="1">
      <c r="E2155" s="307"/>
      <c r="F2155" s="307"/>
      <c r="G2155" s="307"/>
      <c r="H2155" s="307"/>
      <c r="I2155" s="307"/>
    </row>
    <row r="2156" spans="5:9" s="306" customFormat="1" hidden="1">
      <c r="E2156" s="307"/>
      <c r="F2156" s="307"/>
      <c r="G2156" s="307"/>
      <c r="H2156" s="307"/>
      <c r="I2156" s="307"/>
    </row>
    <row r="2157" spans="5:9" s="306" customFormat="1" hidden="1">
      <c r="E2157" s="307"/>
      <c r="F2157" s="307"/>
      <c r="G2157" s="307"/>
      <c r="H2157" s="307"/>
      <c r="I2157" s="307"/>
    </row>
    <row r="2158" spans="5:9" s="306" customFormat="1" hidden="1">
      <c r="E2158" s="307"/>
      <c r="F2158" s="307"/>
      <c r="G2158" s="307"/>
      <c r="H2158" s="307"/>
      <c r="I2158" s="307"/>
    </row>
    <row r="2159" spans="5:9" s="306" customFormat="1" hidden="1">
      <c r="E2159" s="307"/>
      <c r="F2159" s="307"/>
      <c r="G2159" s="307"/>
      <c r="H2159" s="307"/>
      <c r="I2159" s="307"/>
    </row>
    <row r="2160" spans="5:9" s="306" customFormat="1" hidden="1">
      <c r="E2160" s="307"/>
      <c r="F2160" s="307"/>
      <c r="G2160" s="307"/>
      <c r="H2160" s="307"/>
      <c r="I2160" s="307"/>
    </row>
    <row r="2161" spans="5:9" s="306" customFormat="1" hidden="1">
      <c r="E2161" s="307"/>
      <c r="F2161" s="307"/>
      <c r="G2161" s="307"/>
      <c r="H2161" s="307"/>
      <c r="I2161" s="307"/>
    </row>
    <row r="2162" spans="5:9" s="306" customFormat="1" hidden="1">
      <c r="E2162" s="307"/>
      <c r="F2162" s="307"/>
      <c r="G2162" s="307"/>
      <c r="H2162" s="307"/>
      <c r="I2162" s="307"/>
    </row>
    <row r="2163" spans="5:9" s="306" customFormat="1" hidden="1">
      <c r="E2163" s="307"/>
      <c r="F2163" s="307"/>
      <c r="G2163" s="307"/>
      <c r="H2163" s="307"/>
      <c r="I2163" s="307"/>
    </row>
    <row r="2164" spans="5:9" s="306" customFormat="1" hidden="1">
      <c r="E2164" s="307"/>
      <c r="F2164" s="307"/>
      <c r="G2164" s="307"/>
      <c r="H2164" s="307"/>
      <c r="I2164" s="307"/>
    </row>
    <row r="2165" spans="5:9" s="306" customFormat="1" hidden="1">
      <c r="E2165" s="307"/>
      <c r="F2165" s="307"/>
      <c r="G2165" s="307"/>
      <c r="H2165" s="307"/>
      <c r="I2165" s="307"/>
    </row>
    <row r="2166" spans="5:9" s="306" customFormat="1" hidden="1">
      <c r="E2166" s="307"/>
      <c r="F2166" s="307"/>
      <c r="G2166" s="307"/>
      <c r="H2166" s="307"/>
      <c r="I2166" s="307"/>
    </row>
    <row r="2167" spans="5:9" s="306" customFormat="1" hidden="1">
      <c r="E2167" s="307"/>
      <c r="F2167" s="307"/>
      <c r="G2167" s="307"/>
      <c r="H2167" s="307"/>
      <c r="I2167" s="307"/>
    </row>
    <row r="2168" spans="5:9" s="306" customFormat="1" hidden="1">
      <c r="E2168" s="307"/>
      <c r="F2168" s="307"/>
      <c r="G2168" s="307"/>
      <c r="H2168" s="307"/>
      <c r="I2168" s="307"/>
    </row>
    <row r="2169" spans="5:9" s="306" customFormat="1" hidden="1">
      <c r="E2169" s="307"/>
      <c r="F2169" s="307"/>
      <c r="G2169" s="307"/>
      <c r="H2169" s="307"/>
      <c r="I2169" s="307"/>
    </row>
    <row r="2170" spans="5:9" s="306" customFormat="1" hidden="1">
      <c r="E2170" s="307"/>
      <c r="F2170" s="307"/>
      <c r="G2170" s="307"/>
      <c r="H2170" s="307"/>
      <c r="I2170" s="307"/>
    </row>
    <row r="2171" spans="5:9" s="306" customFormat="1" hidden="1">
      <c r="E2171" s="307"/>
      <c r="F2171" s="307"/>
      <c r="G2171" s="307"/>
      <c r="H2171" s="307"/>
      <c r="I2171" s="307"/>
    </row>
    <row r="2172" spans="5:9" s="306" customFormat="1" hidden="1">
      <c r="E2172" s="307"/>
      <c r="F2172" s="307"/>
      <c r="G2172" s="307"/>
      <c r="H2172" s="307"/>
      <c r="I2172" s="307"/>
    </row>
    <row r="2173" spans="5:9" s="306" customFormat="1" hidden="1">
      <c r="E2173" s="307"/>
      <c r="F2173" s="307"/>
      <c r="G2173" s="307"/>
      <c r="H2173" s="307"/>
      <c r="I2173" s="307"/>
    </row>
    <row r="2174" spans="5:9" s="306" customFormat="1" hidden="1">
      <c r="E2174" s="307"/>
      <c r="F2174" s="307"/>
      <c r="G2174" s="307"/>
      <c r="H2174" s="307"/>
      <c r="I2174" s="307"/>
    </row>
    <row r="2175" spans="5:9" s="306" customFormat="1" hidden="1">
      <c r="E2175" s="307"/>
      <c r="F2175" s="307"/>
      <c r="G2175" s="307"/>
      <c r="H2175" s="307"/>
      <c r="I2175" s="307"/>
    </row>
    <row r="2176" spans="5:9" s="306" customFormat="1" hidden="1">
      <c r="E2176" s="307"/>
      <c r="F2176" s="307"/>
      <c r="G2176" s="307"/>
      <c r="H2176" s="307"/>
      <c r="I2176" s="307"/>
    </row>
    <row r="2177" spans="5:9" s="306" customFormat="1" hidden="1">
      <c r="E2177" s="307"/>
      <c r="F2177" s="307"/>
      <c r="G2177" s="307"/>
      <c r="H2177" s="307"/>
      <c r="I2177" s="307"/>
    </row>
    <row r="2178" spans="5:9" s="306" customFormat="1" hidden="1">
      <c r="E2178" s="307"/>
      <c r="F2178" s="307"/>
      <c r="G2178" s="307"/>
      <c r="H2178" s="307"/>
      <c r="I2178" s="307"/>
    </row>
    <row r="2179" spans="5:9" s="306" customFormat="1" hidden="1">
      <c r="E2179" s="307"/>
      <c r="F2179" s="307"/>
      <c r="G2179" s="307"/>
      <c r="H2179" s="307"/>
      <c r="I2179" s="307"/>
    </row>
    <row r="2180" spans="5:9" s="306" customFormat="1" hidden="1">
      <c r="E2180" s="307"/>
      <c r="F2180" s="307"/>
      <c r="G2180" s="307"/>
      <c r="H2180" s="307"/>
      <c r="I2180" s="307"/>
    </row>
    <row r="2181" spans="5:9" s="306" customFormat="1" hidden="1">
      <c r="E2181" s="307"/>
      <c r="F2181" s="307"/>
      <c r="G2181" s="307"/>
      <c r="H2181" s="307"/>
      <c r="I2181" s="307"/>
    </row>
    <row r="2182" spans="5:9" s="306" customFormat="1" hidden="1">
      <c r="E2182" s="307"/>
      <c r="F2182" s="307"/>
      <c r="G2182" s="307"/>
      <c r="H2182" s="307"/>
      <c r="I2182" s="307"/>
    </row>
    <row r="2183" spans="5:9" s="306" customFormat="1" hidden="1">
      <c r="E2183" s="307"/>
      <c r="F2183" s="307"/>
      <c r="G2183" s="307"/>
      <c r="H2183" s="307"/>
      <c r="I2183" s="307"/>
    </row>
    <row r="2184" spans="5:9" s="306" customFormat="1" hidden="1">
      <c r="E2184" s="307"/>
      <c r="F2184" s="307"/>
      <c r="G2184" s="307"/>
      <c r="H2184" s="307"/>
      <c r="I2184" s="307"/>
    </row>
    <row r="2185" spans="5:9" s="306" customFormat="1" hidden="1">
      <c r="E2185" s="307"/>
      <c r="F2185" s="307"/>
      <c r="G2185" s="307"/>
      <c r="H2185" s="307"/>
      <c r="I2185" s="307"/>
    </row>
    <row r="2186" spans="5:9" s="306" customFormat="1" hidden="1">
      <c r="E2186" s="307"/>
      <c r="F2186" s="307"/>
      <c r="G2186" s="307"/>
      <c r="H2186" s="307"/>
      <c r="I2186" s="307"/>
    </row>
    <row r="2187" spans="5:9" s="306" customFormat="1" hidden="1">
      <c r="E2187" s="307"/>
      <c r="F2187" s="307"/>
      <c r="G2187" s="307"/>
      <c r="H2187" s="307"/>
      <c r="I2187" s="307"/>
    </row>
    <row r="2188" spans="5:9" s="306" customFormat="1" hidden="1">
      <c r="E2188" s="307"/>
      <c r="F2188" s="307"/>
      <c r="G2188" s="307"/>
      <c r="H2188" s="307"/>
      <c r="I2188" s="307"/>
    </row>
    <row r="2189" spans="5:9" s="306" customFormat="1" hidden="1">
      <c r="E2189" s="307"/>
      <c r="F2189" s="307"/>
      <c r="G2189" s="307"/>
      <c r="H2189" s="307"/>
      <c r="I2189" s="307"/>
    </row>
    <row r="2190" spans="5:9" s="306" customFormat="1" hidden="1">
      <c r="E2190" s="307"/>
      <c r="F2190" s="307"/>
      <c r="G2190" s="307"/>
      <c r="H2190" s="307"/>
      <c r="I2190" s="307"/>
    </row>
    <row r="2191" spans="5:9" s="306" customFormat="1" hidden="1">
      <c r="E2191" s="307"/>
      <c r="F2191" s="307"/>
      <c r="G2191" s="307"/>
      <c r="H2191" s="307"/>
      <c r="I2191" s="307"/>
    </row>
    <row r="2192" spans="5:9" s="306" customFormat="1" hidden="1">
      <c r="E2192" s="307"/>
      <c r="F2192" s="307"/>
      <c r="G2192" s="307"/>
      <c r="H2192" s="307"/>
      <c r="I2192" s="307"/>
    </row>
    <row r="2193" spans="5:9" s="306" customFormat="1" hidden="1">
      <c r="E2193" s="307"/>
      <c r="F2193" s="307"/>
      <c r="G2193" s="307"/>
      <c r="H2193" s="307"/>
      <c r="I2193" s="307"/>
    </row>
    <row r="2194" spans="5:9" s="306" customFormat="1" hidden="1">
      <c r="E2194" s="307"/>
      <c r="F2194" s="307"/>
      <c r="G2194" s="307"/>
      <c r="H2194" s="307"/>
      <c r="I2194" s="307"/>
    </row>
    <row r="2195" spans="5:9" s="306" customFormat="1" hidden="1">
      <c r="E2195" s="307"/>
      <c r="F2195" s="307"/>
      <c r="G2195" s="307"/>
      <c r="H2195" s="307"/>
      <c r="I2195" s="307"/>
    </row>
    <row r="2196" spans="5:9" s="306" customFormat="1" hidden="1">
      <c r="E2196" s="307"/>
      <c r="F2196" s="307"/>
      <c r="G2196" s="307"/>
      <c r="H2196" s="307"/>
      <c r="I2196" s="307"/>
    </row>
    <row r="2197" spans="5:9" s="306" customFormat="1" hidden="1">
      <c r="E2197" s="307"/>
      <c r="F2197" s="307"/>
      <c r="G2197" s="307"/>
      <c r="H2197" s="307"/>
      <c r="I2197" s="307"/>
    </row>
    <row r="2198" spans="5:9" s="306" customFormat="1" hidden="1">
      <c r="E2198" s="307"/>
      <c r="F2198" s="307"/>
      <c r="G2198" s="307"/>
      <c r="H2198" s="307"/>
      <c r="I2198" s="307"/>
    </row>
    <row r="2199" spans="5:9" s="306" customFormat="1" hidden="1">
      <c r="E2199" s="307"/>
      <c r="F2199" s="307"/>
      <c r="G2199" s="307"/>
      <c r="H2199" s="307"/>
      <c r="I2199" s="307"/>
    </row>
    <row r="2200" spans="5:9" s="306" customFormat="1" hidden="1">
      <c r="E2200" s="307"/>
      <c r="F2200" s="307"/>
      <c r="G2200" s="307"/>
      <c r="H2200" s="307"/>
      <c r="I2200" s="307"/>
    </row>
    <row r="2201" spans="5:9" s="306" customFormat="1" hidden="1">
      <c r="E2201" s="307"/>
      <c r="F2201" s="307"/>
      <c r="G2201" s="307"/>
      <c r="H2201" s="307"/>
      <c r="I2201" s="307"/>
    </row>
    <row r="2202" spans="5:9" s="306" customFormat="1" hidden="1">
      <c r="E2202" s="307"/>
      <c r="F2202" s="307"/>
      <c r="G2202" s="307"/>
      <c r="H2202" s="307"/>
      <c r="I2202" s="307"/>
    </row>
    <row r="2203" spans="5:9" s="306" customFormat="1" hidden="1">
      <c r="E2203" s="307"/>
      <c r="F2203" s="307"/>
      <c r="G2203" s="307"/>
      <c r="H2203" s="307"/>
      <c r="I2203" s="307"/>
    </row>
    <row r="2204" spans="5:9" s="306" customFormat="1" hidden="1">
      <c r="E2204" s="307"/>
      <c r="F2204" s="307"/>
      <c r="G2204" s="307"/>
      <c r="H2204" s="307"/>
      <c r="I2204" s="307"/>
    </row>
    <row r="2205" spans="5:9" s="306" customFormat="1" hidden="1">
      <c r="E2205" s="307"/>
      <c r="F2205" s="307"/>
      <c r="G2205" s="307"/>
      <c r="H2205" s="307"/>
      <c r="I2205" s="307"/>
    </row>
    <row r="2206" spans="5:9" s="306" customFormat="1" hidden="1">
      <c r="E2206" s="307"/>
      <c r="F2206" s="307"/>
      <c r="G2206" s="307"/>
      <c r="H2206" s="307"/>
      <c r="I2206" s="307"/>
    </row>
    <row r="2207" spans="5:9" s="306" customFormat="1" hidden="1">
      <c r="E2207" s="307"/>
      <c r="F2207" s="307"/>
      <c r="G2207" s="307"/>
      <c r="H2207" s="307"/>
      <c r="I2207" s="307"/>
    </row>
    <row r="2208" spans="5:9" s="306" customFormat="1" hidden="1">
      <c r="E2208" s="307"/>
      <c r="F2208" s="307"/>
      <c r="G2208" s="307"/>
      <c r="H2208" s="307"/>
      <c r="I2208" s="307"/>
    </row>
    <row r="2209" spans="5:9" s="306" customFormat="1" hidden="1">
      <c r="E2209" s="307"/>
      <c r="F2209" s="307"/>
      <c r="G2209" s="307"/>
      <c r="H2209" s="307"/>
      <c r="I2209" s="307"/>
    </row>
    <row r="2210" spans="5:9" s="306" customFormat="1" hidden="1">
      <c r="E2210" s="307"/>
      <c r="F2210" s="307"/>
      <c r="G2210" s="307"/>
      <c r="H2210" s="307"/>
      <c r="I2210" s="307"/>
    </row>
    <row r="2211" spans="5:9" s="306" customFormat="1" hidden="1">
      <c r="E2211" s="307"/>
      <c r="F2211" s="307"/>
      <c r="G2211" s="307"/>
      <c r="H2211" s="307"/>
      <c r="I2211" s="307"/>
    </row>
    <row r="2212" spans="5:9" s="306" customFormat="1" hidden="1">
      <c r="E2212" s="307"/>
      <c r="F2212" s="307"/>
      <c r="G2212" s="307"/>
      <c r="H2212" s="307"/>
      <c r="I2212" s="307"/>
    </row>
    <row r="2213" spans="5:9" s="306" customFormat="1" hidden="1">
      <c r="E2213" s="307"/>
      <c r="F2213" s="307"/>
      <c r="G2213" s="307"/>
      <c r="H2213" s="307"/>
      <c r="I2213" s="307"/>
    </row>
    <row r="2214" spans="5:9" s="306" customFormat="1" hidden="1">
      <c r="E2214" s="307"/>
      <c r="F2214" s="307"/>
      <c r="G2214" s="307"/>
      <c r="H2214" s="307"/>
      <c r="I2214" s="307"/>
    </row>
    <row r="2215" spans="5:9" s="306" customFormat="1" hidden="1">
      <c r="E2215" s="307"/>
      <c r="F2215" s="307"/>
      <c r="G2215" s="307"/>
      <c r="H2215" s="307"/>
      <c r="I2215" s="307"/>
    </row>
    <row r="2216" spans="5:9" s="306" customFormat="1" hidden="1">
      <c r="E2216" s="307"/>
      <c r="F2216" s="307"/>
      <c r="G2216" s="307"/>
      <c r="H2216" s="307"/>
      <c r="I2216" s="307"/>
    </row>
    <row r="2217" spans="5:9" s="306" customFormat="1" hidden="1">
      <c r="E2217" s="307"/>
      <c r="F2217" s="307"/>
      <c r="G2217" s="307"/>
      <c r="H2217" s="307"/>
      <c r="I2217" s="307"/>
    </row>
    <row r="2218" spans="5:9" s="306" customFormat="1" hidden="1">
      <c r="E2218" s="307"/>
      <c r="F2218" s="307"/>
      <c r="G2218" s="307"/>
      <c r="H2218" s="307"/>
      <c r="I2218" s="307"/>
    </row>
    <row r="2219" spans="5:9" s="306" customFormat="1" hidden="1">
      <c r="E2219" s="307"/>
      <c r="F2219" s="307"/>
      <c r="G2219" s="307"/>
      <c r="H2219" s="307"/>
      <c r="I2219" s="307"/>
    </row>
    <row r="2220" spans="5:9" s="306" customFormat="1" hidden="1">
      <c r="E2220" s="307"/>
      <c r="F2220" s="307"/>
      <c r="G2220" s="307"/>
      <c r="H2220" s="307"/>
      <c r="I2220" s="307"/>
    </row>
    <row r="2221" spans="5:9" s="306" customFormat="1" hidden="1">
      <c r="E2221" s="307"/>
      <c r="F2221" s="307"/>
      <c r="G2221" s="307"/>
      <c r="H2221" s="307"/>
      <c r="I2221" s="307"/>
    </row>
    <row r="2222" spans="5:9" s="306" customFormat="1" hidden="1">
      <c r="E2222" s="307"/>
      <c r="F2222" s="307"/>
      <c r="G2222" s="307"/>
      <c r="H2222" s="307"/>
      <c r="I2222" s="307"/>
    </row>
    <row r="2223" spans="5:9" s="306" customFormat="1" hidden="1">
      <c r="E2223" s="307"/>
      <c r="F2223" s="307"/>
      <c r="G2223" s="307"/>
      <c r="H2223" s="307"/>
      <c r="I2223" s="307"/>
    </row>
    <row r="2224" spans="5:9" s="306" customFormat="1" hidden="1">
      <c r="E2224" s="307"/>
      <c r="F2224" s="307"/>
      <c r="G2224" s="307"/>
      <c r="H2224" s="307"/>
      <c r="I2224" s="307"/>
    </row>
    <row r="2225" spans="5:9" s="306" customFormat="1" hidden="1">
      <c r="E2225" s="307"/>
      <c r="F2225" s="307"/>
      <c r="G2225" s="307"/>
      <c r="H2225" s="307"/>
      <c r="I2225" s="307"/>
    </row>
    <row r="2226" spans="5:9" s="306" customFormat="1" hidden="1">
      <c r="E2226" s="307"/>
      <c r="F2226" s="307"/>
      <c r="G2226" s="307"/>
      <c r="H2226" s="307"/>
      <c r="I2226" s="307"/>
    </row>
    <row r="2227" spans="5:9" s="306" customFormat="1" hidden="1">
      <c r="E2227" s="307"/>
      <c r="F2227" s="307"/>
      <c r="G2227" s="307"/>
      <c r="H2227" s="307"/>
      <c r="I2227" s="307"/>
    </row>
    <row r="2228" spans="5:9" s="306" customFormat="1" hidden="1">
      <c r="E2228" s="307"/>
      <c r="F2228" s="307"/>
      <c r="G2228" s="307"/>
      <c r="H2228" s="307"/>
      <c r="I2228" s="307"/>
    </row>
    <row r="2229" spans="5:9" s="306" customFormat="1" hidden="1">
      <c r="E2229" s="307"/>
      <c r="F2229" s="307"/>
      <c r="G2229" s="307"/>
      <c r="H2229" s="307"/>
      <c r="I2229" s="307"/>
    </row>
    <row r="2230" spans="5:9" s="306" customFormat="1" hidden="1">
      <c r="E2230" s="307"/>
      <c r="F2230" s="307"/>
      <c r="G2230" s="307"/>
      <c r="H2230" s="307"/>
      <c r="I2230" s="307"/>
    </row>
    <row r="2231" spans="5:9" s="306" customFormat="1" hidden="1">
      <c r="E2231" s="307"/>
      <c r="F2231" s="307"/>
      <c r="G2231" s="307"/>
      <c r="H2231" s="307"/>
      <c r="I2231" s="307"/>
    </row>
    <row r="2232" spans="5:9" s="306" customFormat="1" hidden="1">
      <c r="E2232" s="307"/>
      <c r="F2232" s="307"/>
      <c r="G2232" s="307"/>
      <c r="H2232" s="307"/>
      <c r="I2232" s="307"/>
    </row>
    <row r="2233" spans="5:9" s="306" customFormat="1" hidden="1">
      <c r="E2233" s="307"/>
      <c r="F2233" s="307"/>
      <c r="G2233" s="307"/>
      <c r="H2233" s="307"/>
      <c r="I2233" s="307"/>
    </row>
    <row r="2234" spans="5:9" s="306" customFormat="1" hidden="1">
      <c r="E2234" s="307"/>
      <c r="F2234" s="307"/>
      <c r="G2234" s="307"/>
      <c r="H2234" s="307"/>
      <c r="I2234" s="307"/>
    </row>
    <row r="2235" spans="5:9" s="306" customFormat="1" hidden="1">
      <c r="E2235" s="307"/>
      <c r="F2235" s="307"/>
      <c r="G2235" s="307"/>
      <c r="H2235" s="307"/>
      <c r="I2235" s="307"/>
    </row>
    <row r="2236" spans="5:9" s="306" customFormat="1" hidden="1">
      <c r="E2236" s="307"/>
      <c r="F2236" s="307"/>
      <c r="G2236" s="307"/>
      <c r="H2236" s="307"/>
      <c r="I2236" s="307"/>
    </row>
    <row r="2237" spans="5:9" s="306" customFormat="1" hidden="1">
      <c r="E2237" s="307"/>
      <c r="F2237" s="307"/>
      <c r="G2237" s="307"/>
      <c r="H2237" s="307"/>
      <c r="I2237" s="307"/>
    </row>
    <row r="2238" spans="5:9" s="306" customFormat="1" hidden="1">
      <c r="E2238" s="307"/>
      <c r="F2238" s="307"/>
      <c r="G2238" s="307"/>
      <c r="H2238" s="307"/>
      <c r="I2238" s="307"/>
    </row>
    <row r="2239" spans="5:9" s="306" customFormat="1" hidden="1">
      <c r="E2239" s="307"/>
      <c r="F2239" s="307"/>
      <c r="G2239" s="307"/>
      <c r="H2239" s="307"/>
      <c r="I2239" s="307"/>
    </row>
    <row r="2240" spans="5:9" s="306" customFormat="1" hidden="1">
      <c r="E2240" s="307"/>
      <c r="F2240" s="307"/>
      <c r="G2240" s="307"/>
      <c r="H2240" s="307"/>
      <c r="I2240" s="307"/>
    </row>
    <row r="2241" spans="5:9" s="306" customFormat="1" hidden="1">
      <c r="E2241" s="307"/>
      <c r="F2241" s="307"/>
      <c r="G2241" s="307"/>
      <c r="H2241" s="307"/>
      <c r="I2241" s="307"/>
    </row>
    <row r="2242" spans="5:9" s="306" customFormat="1" hidden="1">
      <c r="E2242" s="307"/>
      <c r="F2242" s="307"/>
      <c r="G2242" s="307"/>
      <c r="H2242" s="307"/>
      <c r="I2242" s="307"/>
    </row>
    <row r="2243" spans="5:9" s="306" customFormat="1" hidden="1">
      <c r="E2243" s="307"/>
      <c r="F2243" s="307"/>
      <c r="G2243" s="307"/>
      <c r="H2243" s="307"/>
      <c r="I2243" s="307"/>
    </row>
    <row r="2244" spans="5:9" s="306" customFormat="1" hidden="1">
      <c r="E2244" s="307"/>
      <c r="F2244" s="307"/>
      <c r="G2244" s="307"/>
      <c r="H2244" s="307"/>
      <c r="I2244" s="307"/>
    </row>
    <row r="2245" spans="5:9" s="306" customFormat="1" hidden="1">
      <c r="E2245" s="307"/>
      <c r="F2245" s="307"/>
      <c r="G2245" s="307"/>
      <c r="H2245" s="307"/>
      <c r="I2245" s="307"/>
    </row>
    <row r="2246" spans="5:9" s="306" customFormat="1" hidden="1">
      <c r="E2246" s="307"/>
      <c r="F2246" s="307"/>
      <c r="G2246" s="307"/>
      <c r="H2246" s="307"/>
      <c r="I2246" s="307"/>
    </row>
    <row r="2247" spans="5:9" s="306" customFormat="1" hidden="1">
      <c r="E2247" s="307"/>
      <c r="F2247" s="307"/>
      <c r="G2247" s="307"/>
      <c r="H2247" s="307"/>
      <c r="I2247" s="307"/>
    </row>
    <row r="2248" spans="5:9" s="306" customFormat="1" hidden="1">
      <c r="E2248" s="307"/>
      <c r="F2248" s="307"/>
      <c r="G2248" s="307"/>
      <c r="H2248" s="307"/>
      <c r="I2248" s="307"/>
    </row>
    <row r="2249" spans="5:9" s="306" customFormat="1" hidden="1">
      <c r="E2249" s="307"/>
      <c r="F2249" s="307"/>
      <c r="G2249" s="307"/>
      <c r="H2249" s="307"/>
      <c r="I2249" s="307"/>
    </row>
    <row r="2250" spans="5:9" s="306" customFormat="1" hidden="1">
      <c r="E2250" s="307"/>
      <c r="F2250" s="307"/>
      <c r="G2250" s="307"/>
      <c r="H2250" s="307"/>
      <c r="I2250" s="307"/>
    </row>
    <row r="2251" spans="5:9" s="306" customFormat="1" hidden="1">
      <c r="E2251" s="307"/>
      <c r="F2251" s="307"/>
      <c r="G2251" s="307"/>
      <c r="H2251" s="307"/>
      <c r="I2251" s="307"/>
    </row>
    <row r="2252" spans="5:9" s="306" customFormat="1" hidden="1">
      <c r="E2252" s="307"/>
      <c r="F2252" s="307"/>
      <c r="G2252" s="307"/>
      <c r="H2252" s="307"/>
      <c r="I2252" s="307"/>
    </row>
    <row r="2253" spans="5:9" s="306" customFormat="1" hidden="1">
      <c r="E2253" s="307"/>
      <c r="F2253" s="307"/>
      <c r="G2253" s="307"/>
      <c r="H2253" s="307"/>
      <c r="I2253" s="307"/>
    </row>
    <row r="2254" spans="5:9" s="306" customFormat="1" hidden="1">
      <c r="E2254" s="307"/>
      <c r="F2254" s="307"/>
      <c r="G2254" s="307"/>
      <c r="H2254" s="307"/>
      <c r="I2254" s="307"/>
    </row>
    <row r="2255" spans="5:9" s="306" customFormat="1" hidden="1">
      <c r="E2255" s="307"/>
      <c r="F2255" s="307"/>
      <c r="G2255" s="307"/>
      <c r="H2255" s="307"/>
      <c r="I2255" s="307"/>
    </row>
    <row r="2256" spans="5:9" s="306" customFormat="1" hidden="1">
      <c r="E2256" s="307"/>
      <c r="F2256" s="307"/>
      <c r="G2256" s="307"/>
      <c r="H2256" s="307"/>
      <c r="I2256" s="307"/>
    </row>
    <row r="2257" spans="5:9" s="306" customFormat="1" hidden="1">
      <c r="E2257" s="307"/>
      <c r="F2257" s="307"/>
      <c r="G2257" s="307"/>
      <c r="H2257" s="307"/>
      <c r="I2257" s="307"/>
    </row>
    <row r="2258" spans="5:9" s="306" customFormat="1" hidden="1">
      <c r="E2258" s="307"/>
      <c r="F2258" s="307"/>
      <c r="G2258" s="307"/>
      <c r="H2258" s="307"/>
      <c r="I2258" s="307"/>
    </row>
    <row r="2259" spans="5:9" s="306" customFormat="1" hidden="1">
      <c r="E2259" s="307"/>
      <c r="F2259" s="307"/>
      <c r="G2259" s="307"/>
      <c r="H2259" s="307"/>
      <c r="I2259" s="307"/>
    </row>
    <row r="2260" spans="5:9" s="306" customFormat="1" hidden="1">
      <c r="E2260" s="307"/>
      <c r="F2260" s="307"/>
      <c r="G2260" s="307"/>
      <c r="H2260" s="307"/>
      <c r="I2260" s="307"/>
    </row>
    <row r="2261" spans="5:9" s="306" customFormat="1" hidden="1">
      <c r="E2261" s="307"/>
      <c r="F2261" s="307"/>
      <c r="G2261" s="307"/>
      <c r="H2261" s="307"/>
      <c r="I2261" s="307"/>
    </row>
    <row r="2262" spans="5:9" s="306" customFormat="1" hidden="1">
      <c r="E2262" s="307"/>
      <c r="F2262" s="307"/>
      <c r="G2262" s="307"/>
      <c r="H2262" s="307"/>
      <c r="I2262" s="307"/>
    </row>
    <row r="2263" spans="5:9" s="306" customFormat="1" hidden="1">
      <c r="E2263" s="307"/>
      <c r="F2263" s="307"/>
      <c r="G2263" s="307"/>
      <c r="H2263" s="307"/>
      <c r="I2263" s="307"/>
    </row>
    <row r="2264" spans="5:9" s="306" customFormat="1" hidden="1">
      <c r="E2264" s="307"/>
      <c r="F2264" s="307"/>
      <c r="G2264" s="307"/>
      <c r="H2264" s="307"/>
      <c r="I2264" s="307"/>
    </row>
    <row r="2265" spans="5:9" s="306" customFormat="1" hidden="1">
      <c r="E2265" s="307"/>
      <c r="F2265" s="307"/>
      <c r="G2265" s="307"/>
      <c r="H2265" s="307"/>
      <c r="I2265" s="307"/>
    </row>
    <row r="2266" spans="5:9" s="306" customFormat="1" hidden="1">
      <c r="E2266" s="307"/>
      <c r="F2266" s="307"/>
      <c r="G2266" s="307"/>
      <c r="H2266" s="307"/>
      <c r="I2266" s="307"/>
    </row>
    <row r="2267" spans="5:9" s="306" customFormat="1" hidden="1">
      <c r="E2267" s="307"/>
      <c r="F2267" s="307"/>
      <c r="G2267" s="307"/>
      <c r="H2267" s="307"/>
      <c r="I2267" s="307"/>
    </row>
    <row r="2268" spans="5:9" s="306" customFormat="1" hidden="1">
      <c r="E2268" s="307"/>
      <c r="F2268" s="307"/>
      <c r="G2268" s="307"/>
      <c r="H2268" s="307"/>
      <c r="I2268" s="307"/>
    </row>
    <row r="2269" spans="5:9" s="306" customFormat="1" hidden="1">
      <c r="E2269" s="307"/>
      <c r="F2269" s="307"/>
      <c r="G2269" s="307"/>
      <c r="H2269" s="307"/>
      <c r="I2269" s="307"/>
    </row>
    <row r="2270" spans="5:9" s="306" customFormat="1" hidden="1">
      <c r="E2270" s="307"/>
      <c r="F2270" s="307"/>
      <c r="G2270" s="307"/>
      <c r="H2270" s="307"/>
      <c r="I2270" s="307"/>
    </row>
    <row r="2271" spans="5:9" s="306" customFormat="1" hidden="1">
      <c r="E2271" s="307"/>
      <c r="F2271" s="307"/>
      <c r="G2271" s="307"/>
      <c r="H2271" s="307"/>
      <c r="I2271" s="307"/>
    </row>
    <row r="2272" spans="5:9" s="306" customFormat="1" hidden="1">
      <c r="E2272" s="307"/>
      <c r="F2272" s="307"/>
      <c r="G2272" s="307"/>
      <c r="H2272" s="307"/>
      <c r="I2272" s="307"/>
    </row>
    <row r="2273" spans="5:9" s="306" customFormat="1" hidden="1">
      <c r="E2273" s="307"/>
      <c r="F2273" s="307"/>
      <c r="G2273" s="307"/>
      <c r="H2273" s="307"/>
      <c r="I2273" s="307"/>
    </row>
    <row r="2274" spans="5:9" s="306" customFormat="1" hidden="1">
      <c r="E2274" s="307"/>
      <c r="F2274" s="307"/>
      <c r="G2274" s="307"/>
      <c r="H2274" s="307"/>
      <c r="I2274" s="307"/>
    </row>
    <row r="2275" spans="5:9" s="306" customFormat="1" hidden="1">
      <c r="E2275" s="307"/>
      <c r="F2275" s="307"/>
      <c r="G2275" s="307"/>
      <c r="H2275" s="307"/>
      <c r="I2275" s="307"/>
    </row>
    <row r="2276" spans="5:9" s="306" customFormat="1" hidden="1">
      <c r="E2276" s="307"/>
      <c r="F2276" s="307"/>
      <c r="G2276" s="307"/>
      <c r="H2276" s="307"/>
      <c r="I2276" s="307"/>
    </row>
    <row r="2277" spans="5:9" s="306" customFormat="1" hidden="1">
      <c r="E2277" s="307"/>
      <c r="F2277" s="307"/>
      <c r="G2277" s="307"/>
      <c r="H2277" s="307"/>
      <c r="I2277" s="307"/>
    </row>
    <row r="2278" spans="5:9" s="306" customFormat="1" hidden="1">
      <c r="E2278" s="307"/>
      <c r="F2278" s="307"/>
      <c r="G2278" s="307"/>
      <c r="H2278" s="307"/>
      <c r="I2278" s="307"/>
    </row>
    <row r="2279" spans="5:9" s="306" customFormat="1" hidden="1">
      <c r="E2279" s="307"/>
      <c r="F2279" s="307"/>
      <c r="G2279" s="307"/>
      <c r="H2279" s="307"/>
      <c r="I2279" s="307"/>
    </row>
    <row r="2280" spans="5:9" s="306" customFormat="1" hidden="1">
      <c r="E2280" s="307"/>
      <c r="F2280" s="307"/>
      <c r="G2280" s="307"/>
      <c r="H2280" s="307"/>
      <c r="I2280" s="307"/>
    </row>
    <row r="2281" spans="5:9" s="306" customFormat="1" hidden="1">
      <c r="E2281" s="307"/>
      <c r="F2281" s="307"/>
      <c r="G2281" s="307"/>
      <c r="H2281" s="307"/>
      <c r="I2281" s="307"/>
    </row>
    <row r="2282" spans="5:9" s="306" customFormat="1" hidden="1">
      <c r="E2282" s="307"/>
      <c r="F2282" s="307"/>
      <c r="G2282" s="307"/>
      <c r="H2282" s="307"/>
      <c r="I2282" s="307"/>
    </row>
    <row r="2283" spans="5:9" s="306" customFormat="1" hidden="1">
      <c r="E2283" s="307"/>
      <c r="F2283" s="307"/>
      <c r="G2283" s="307"/>
      <c r="H2283" s="307"/>
      <c r="I2283" s="307"/>
    </row>
    <row r="2284" spans="5:9" s="306" customFormat="1" hidden="1">
      <c r="E2284" s="307"/>
      <c r="F2284" s="307"/>
      <c r="G2284" s="307"/>
      <c r="H2284" s="307"/>
      <c r="I2284" s="307"/>
    </row>
    <row r="2285" spans="5:9" s="306" customFormat="1" hidden="1">
      <c r="E2285" s="307"/>
      <c r="F2285" s="307"/>
      <c r="G2285" s="307"/>
      <c r="H2285" s="307"/>
      <c r="I2285" s="307"/>
    </row>
    <row r="2286" spans="5:9" s="306" customFormat="1" hidden="1">
      <c r="E2286" s="307"/>
      <c r="F2286" s="307"/>
      <c r="G2286" s="307"/>
      <c r="H2286" s="307"/>
      <c r="I2286" s="307"/>
    </row>
    <row r="2287" spans="5:9" s="306" customFormat="1" hidden="1">
      <c r="E2287" s="307"/>
      <c r="F2287" s="307"/>
      <c r="G2287" s="307"/>
      <c r="H2287" s="307"/>
      <c r="I2287" s="307"/>
    </row>
    <row r="2288" spans="5:9" s="306" customFormat="1" hidden="1">
      <c r="E2288" s="307"/>
      <c r="F2288" s="307"/>
      <c r="G2288" s="307"/>
      <c r="H2288" s="307"/>
      <c r="I2288" s="307"/>
    </row>
    <row r="2289" spans="5:9" s="306" customFormat="1" hidden="1">
      <c r="E2289" s="307"/>
      <c r="F2289" s="307"/>
      <c r="G2289" s="307"/>
      <c r="H2289" s="307"/>
      <c r="I2289" s="307"/>
    </row>
    <row r="2290" spans="5:9" s="306" customFormat="1" hidden="1">
      <c r="E2290" s="307"/>
      <c r="F2290" s="307"/>
      <c r="G2290" s="307"/>
      <c r="H2290" s="307"/>
      <c r="I2290" s="307"/>
    </row>
    <row r="2291" spans="5:9" s="306" customFormat="1" hidden="1">
      <c r="E2291" s="307"/>
      <c r="F2291" s="307"/>
      <c r="G2291" s="307"/>
      <c r="H2291" s="307"/>
      <c r="I2291" s="307"/>
    </row>
    <row r="2292" spans="5:9" s="306" customFormat="1" hidden="1">
      <c r="E2292" s="307"/>
      <c r="F2292" s="307"/>
      <c r="G2292" s="307"/>
      <c r="H2292" s="307"/>
      <c r="I2292" s="307"/>
    </row>
    <row r="2293" spans="5:9" s="306" customFormat="1" hidden="1">
      <c r="E2293" s="307"/>
      <c r="F2293" s="307"/>
      <c r="G2293" s="307"/>
      <c r="H2293" s="307"/>
      <c r="I2293" s="307"/>
    </row>
    <row r="2294" spans="5:9" s="306" customFormat="1" hidden="1">
      <c r="E2294" s="307"/>
      <c r="F2294" s="307"/>
      <c r="G2294" s="307"/>
      <c r="H2294" s="307"/>
      <c r="I2294" s="307"/>
    </row>
    <row r="2295" spans="5:9" s="306" customFormat="1" hidden="1">
      <c r="E2295" s="307"/>
      <c r="F2295" s="307"/>
      <c r="G2295" s="307"/>
      <c r="H2295" s="307"/>
      <c r="I2295" s="307"/>
    </row>
    <row r="2296" spans="5:9" s="306" customFormat="1" hidden="1">
      <c r="E2296" s="307"/>
      <c r="F2296" s="307"/>
      <c r="G2296" s="307"/>
      <c r="H2296" s="307"/>
      <c r="I2296" s="307"/>
    </row>
    <row r="2297" spans="5:9" s="306" customFormat="1" hidden="1">
      <c r="E2297" s="307"/>
      <c r="F2297" s="307"/>
      <c r="G2297" s="307"/>
      <c r="H2297" s="307"/>
      <c r="I2297" s="307"/>
    </row>
    <row r="2298" spans="5:9" s="306" customFormat="1" hidden="1">
      <c r="E2298" s="307"/>
      <c r="F2298" s="307"/>
      <c r="G2298" s="307"/>
      <c r="H2298" s="307"/>
      <c r="I2298" s="307"/>
    </row>
    <row r="2299" spans="5:9" s="306" customFormat="1" hidden="1">
      <c r="E2299" s="307"/>
      <c r="F2299" s="307"/>
      <c r="G2299" s="307"/>
      <c r="H2299" s="307"/>
      <c r="I2299" s="307"/>
    </row>
    <row r="2300" spans="5:9" s="306" customFormat="1" hidden="1">
      <c r="E2300" s="307"/>
      <c r="F2300" s="307"/>
      <c r="G2300" s="307"/>
      <c r="H2300" s="307"/>
      <c r="I2300" s="307"/>
    </row>
    <row r="2301" spans="5:9" s="306" customFormat="1" hidden="1">
      <c r="E2301" s="307"/>
      <c r="F2301" s="307"/>
      <c r="G2301" s="307"/>
      <c r="H2301" s="307"/>
      <c r="I2301" s="307"/>
    </row>
    <row r="2302" spans="5:9" s="306" customFormat="1" hidden="1">
      <c r="E2302" s="307"/>
      <c r="F2302" s="307"/>
      <c r="G2302" s="307"/>
      <c r="H2302" s="307"/>
      <c r="I2302" s="307"/>
    </row>
    <row r="2303" spans="5:9" s="306" customFormat="1" hidden="1">
      <c r="E2303" s="307"/>
      <c r="F2303" s="307"/>
      <c r="G2303" s="307"/>
      <c r="H2303" s="307"/>
      <c r="I2303" s="307"/>
    </row>
    <row r="2304" spans="5:9" s="306" customFormat="1" hidden="1">
      <c r="E2304" s="307"/>
      <c r="F2304" s="307"/>
      <c r="G2304" s="307"/>
      <c r="H2304" s="307"/>
      <c r="I2304" s="307"/>
    </row>
    <row r="2305" spans="5:9" s="306" customFormat="1" hidden="1">
      <c r="E2305" s="307"/>
      <c r="F2305" s="307"/>
      <c r="G2305" s="307"/>
      <c r="H2305" s="307"/>
      <c r="I2305" s="307"/>
    </row>
    <row r="2306" spans="5:9" s="306" customFormat="1" hidden="1">
      <c r="E2306" s="307"/>
      <c r="F2306" s="307"/>
      <c r="G2306" s="307"/>
      <c r="H2306" s="307"/>
      <c r="I2306" s="307"/>
    </row>
    <row r="2307" spans="5:9" s="306" customFormat="1" hidden="1">
      <c r="E2307" s="307"/>
      <c r="F2307" s="307"/>
      <c r="G2307" s="307"/>
      <c r="H2307" s="307"/>
      <c r="I2307" s="307"/>
    </row>
    <row r="2308" spans="5:9" s="306" customFormat="1" hidden="1">
      <c r="E2308" s="307"/>
      <c r="F2308" s="307"/>
      <c r="G2308" s="307"/>
      <c r="H2308" s="307"/>
      <c r="I2308" s="307"/>
    </row>
    <row r="2309" spans="5:9" s="306" customFormat="1" hidden="1">
      <c r="E2309" s="307"/>
      <c r="F2309" s="307"/>
      <c r="G2309" s="307"/>
      <c r="H2309" s="307"/>
      <c r="I2309" s="307"/>
    </row>
    <row r="2310" spans="5:9" s="306" customFormat="1" hidden="1">
      <c r="E2310" s="307"/>
      <c r="F2310" s="307"/>
      <c r="G2310" s="307"/>
      <c r="H2310" s="307"/>
      <c r="I2310" s="307"/>
    </row>
    <row r="2311" spans="5:9" s="306" customFormat="1" hidden="1">
      <c r="E2311" s="307"/>
      <c r="F2311" s="307"/>
      <c r="G2311" s="307"/>
      <c r="H2311" s="307"/>
      <c r="I2311" s="307"/>
    </row>
    <row r="2312" spans="5:9" s="306" customFormat="1" hidden="1">
      <c r="E2312" s="307"/>
      <c r="F2312" s="307"/>
      <c r="G2312" s="307"/>
      <c r="H2312" s="307"/>
      <c r="I2312" s="307"/>
    </row>
    <row r="2313" spans="5:9" s="306" customFormat="1" hidden="1">
      <c r="E2313" s="307"/>
      <c r="F2313" s="307"/>
      <c r="G2313" s="307"/>
      <c r="H2313" s="307"/>
      <c r="I2313" s="307"/>
    </row>
    <row r="2314" spans="5:9" s="306" customFormat="1" hidden="1">
      <c r="E2314" s="307"/>
      <c r="F2314" s="307"/>
      <c r="G2314" s="307"/>
      <c r="H2314" s="307"/>
      <c r="I2314" s="307"/>
    </row>
    <row r="2315" spans="5:9" s="306" customFormat="1" hidden="1">
      <c r="E2315" s="307"/>
      <c r="F2315" s="307"/>
      <c r="G2315" s="307"/>
      <c r="H2315" s="307"/>
      <c r="I2315" s="307"/>
    </row>
    <row r="2316" spans="5:9" s="306" customFormat="1" hidden="1">
      <c r="E2316" s="307"/>
      <c r="F2316" s="307"/>
      <c r="G2316" s="307"/>
      <c r="H2316" s="307"/>
      <c r="I2316" s="307"/>
    </row>
    <row r="2317" spans="5:9" s="306" customFormat="1" hidden="1">
      <c r="E2317" s="307"/>
      <c r="F2317" s="307"/>
      <c r="G2317" s="307"/>
      <c r="H2317" s="307"/>
      <c r="I2317" s="307"/>
    </row>
    <row r="2318" spans="5:9" s="306" customFormat="1" hidden="1">
      <c r="E2318" s="307"/>
      <c r="F2318" s="307"/>
      <c r="G2318" s="307"/>
      <c r="H2318" s="307"/>
      <c r="I2318" s="307"/>
    </row>
    <row r="2319" spans="5:9" s="306" customFormat="1" hidden="1">
      <c r="E2319" s="307"/>
      <c r="F2319" s="307"/>
      <c r="G2319" s="307"/>
      <c r="H2319" s="307"/>
      <c r="I2319" s="307"/>
    </row>
    <row r="2320" spans="5:9" s="306" customFormat="1" hidden="1">
      <c r="E2320" s="307"/>
      <c r="F2320" s="307"/>
      <c r="G2320" s="307"/>
      <c r="H2320" s="307"/>
      <c r="I2320" s="307"/>
    </row>
    <row r="2321" spans="5:9" s="306" customFormat="1" hidden="1">
      <c r="E2321" s="307"/>
      <c r="F2321" s="307"/>
      <c r="G2321" s="307"/>
      <c r="H2321" s="307"/>
      <c r="I2321" s="307"/>
    </row>
    <row r="2322" spans="5:9" s="306" customFormat="1" hidden="1">
      <c r="E2322" s="307"/>
      <c r="F2322" s="307"/>
      <c r="G2322" s="307"/>
      <c r="H2322" s="307"/>
      <c r="I2322" s="307"/>
    </row>
    <row r="2323" spans="5:9" s="306" customFormat="1" hidden="1">
      <c r="E2323" s="307"/>
      <c r="F2323" s="307"/>
      <c r="G2323" s="307"/>
      <c r="H2323" s="307"/>
      <c r="I2323" s="307"/>
    </row>
    <row r="2324" spans="5:9" s="306" customFormat="1" hidden="1">
      <c r="E2324" s="307"/>
      <c r="F2324" s="307"/>
      <c r="G2324" s="307"/>
      <c r="H2324" s="307"/>
      <c r="I2324" s="307"/>
    </row>
    <row r="2325" spans="5:9" s="306" customFormat="1" hidden="1">
      <c r="E2325" s="307"/>
      <c r="F2325" s="307"/>
      <c r="G2325" s="307"/>
      <c r="H2325" s="307"/>
      <c r="I2325" s="307"/>
    </row>
    <row r="2326" spans="5:9" s="306" customFormat="1" hidden="1">
      <c r="E2326" s="307"/>
      <c r="F2326" s="307"/>
      <c r="G2326" s="307"/>
      <c r="H2326" s="307"/>
      <c r="I2326" s="307"/>
    </row>
    <row r="2327" spans="5:9" s="306" customFormat="1" hidden="1">
      <c r="E2327" s="307"/>
      <c r="F2327" s="307"/>
      <c r="G2327" s="307"/>
      <c r="H2327" s="307"/>
      <c r="I2327" s="307"/>
    </row>
    <row r="2328" spans="5:9" s="306" customFormat="1" hidden="1">
      <c r="E2328" s="307"/>
      <c r="F2328" s="307"/>
      <c r="G2328" s="307"/>
      <c r="H2328" s="307"/>
      <c r="I2328" s="307"/>
    </row>
    <row r="2329" spans="5:9" s="306" customFormat="1" hidden="1">
      <c r="E2329" s="307"/>
      <c r="F2329" s="307"/>
      <c r="G2329" s="307"/>
      <c r="H2329" s="307"/>
      <c r="I2329" s="307"/>
    </row>
    <row r="2330" spans="5:9" s="306" customFormat="1" hidden="1">
      <c r="E2330" s="307"/>
      <c r="F2330" s="307"/>
      <c r="G2330" s="307"/>
      <c r="H2330" s="307"/>
      <c r="I2330" s="307"/>
    </row>
    <row r="2331" spans="5:9" s="306" customFormat="1" hidden="1">
      <c r="E2331" s="307"/>
      <c r="F2331" s="307"/>
      <c r="G2331" s="307"/>
      <c r="H2331" s="307"/>
      <c r="I2331" s="307"/>
    </row>
    <row r="2332" spans="5:9" s="306" customFormat="1" hidden="1">
      <c r="E2332" s="307"/>
      <c r="F2332" s="307"/>
      <c r="G2332" s="307"/>
      <c r="H2332" s="307"/>
      <c r="I2332" s="307"/>
    </row>
    <row r="2333" spans="5:9" s="306" customFormat="1" hidden="1">
      <c r="E2333" s="307"/>
      <c r="F2333" s="307"/>
      <c r="G2333" s="307"/>
      <c r="H2333" s="307"/>
      <c r="I2333" s="307"/>
    </row>
    <row r="2334" spans="5:9" s="306" customFormat="1" hidden="1">
      <c r="E2334" s="307"/>
      <c r="F2334" s="307"/>
      <c r="G2334" s="307"/>
      <c r="H2334" s="307"/>
      <c r="I2334" s="307"/>
    </row>
    <row r="2335" spans="5:9" s="306" customFormat="1" hidden="1">
      <c r="E2335" s="307"/>
      <c r="F2335" s="307"/>
      <c r="G2335" s="307"/>
      <c r="H2335" s="307"/>
      <c r="I2335" s="307"/>
    </row>
    <row r="2336" spans="5:9" s="306" customFormat="1" hidden="1">
      <c r="E2336" s="307"/>
      <c r="F2336" s="307"/>
      <c r="G2336" s="307"/>
      <c r="H2336" s="307"/>
      <c r="I2336" s="307"/>
    </row>
    <row r="2337" spans="5:9" s="306" customFormat="1" hidden="1">
      <c r="E2337" s="307"/>
      <c r="F2337" s="307"/>
      <c r="G2337" s="307"/>
      <c r="H2337" s="307"/>
      <c r="I2337" s="307"/>
    </row>
    <row r="2338" spans="5:9" s="306" customFormat="1" hidden="1">
      <c r="E2338" s="307"/>
      <c r="F2338" s="307"/>
      <c r="G2338" s="307"/>
      <c r="H2338" s="307"/>
      <c r="I2338" s="307"/>
    </row>
    <row r="2339" spans="5:9" s="306" customFormat="1" hidden="1">
      <c r="E2339" s="307"/>
      <c r="F2339" s="307"/>
      <c r="G2339" s="307"/>
      <c r="H2339" s="307"/>
      <c r="I2339" s="307"/>
    </row>
    <row r="2340" spans="5:9" s="306" customFormat="1" hidden="1">
      <c r="E2340" s="307"/>
      <c r="F2340" s="307"/>
      <c r="G2340" s="307"/>
      <c r="H2340" s="307"/>
      <c r="I2340" s="307"/>
    </row>
    <row r="2341" spans="5:9" s="306" customFormat="1" hidden="1">
      <c r="E2341" s="307"/>
      <c r="F2341" s="307"/>
      <c r="G2341" s="307"/>
      <c r="H2341" s="307"/>
      <c r="I2341" s="307"/>
    </row>
    <row r="2342" spans="5:9" s="306" customFormat="1" hidden="1">
      <c r="E2342" s="307"/>
      <c r="F2342" s="307"/>
      <c r="G2342" s="307"/>
      <c r="H2342" s="307"/>
      <c r="I2342" s="307"/>
    </row>
    <row r="2343" spans="5:9" s="306" customFormat="1" hidden="1">
      <c r="E2343" s="307"/>
      <c r="F2343" s="307"/>
      <c r="G2343" s="307"/>
      <c r="H2343" s="307"/>
      <c r="I2343" s="307"/>
    </row>
    <row r="2344" spans="5:9" s="306" customFormat="1" hidden="1">
      <c r="E2344" s="307"/>
      <c r="F2344" s="307"/>
      <c r="G2344" s="307"/>
      <c r="H2344" s="307"/>
      <c r="I2344" s="307"/>
    </row>
    <row r="2345" spans="5:9" s="306" customFormat="1" hidden="1">
      <c r="E2345" s="307"/>
      <c r="F2345" s="307"/>
      <c r="G2345" s="307"/>
      <c r="H2345" s="307"/>
      <c r="I2345" s="307"/>
    </row>
    <row r="2346" spans="5:9" s="306" customFormat="1" hidden="1">
      <c r="E2346" s="307"/>
      <c r="F2346" s="307"/>
      <c r="G2346" s="307"/>
      <c r="H2346" s="307"/>
      <c r="I2346" s="307"/>
    </row>
    <row r="2347" spans="5:9" s="306" customFormat="1" hidden="1">
      <c r="E2347" s="307"/>
      <c r="F2347" s="307"/>
      <c r="G2347" s="307"/>
      <c r="H2347" s="307"/>
      <c r="I2347" s="307"/>
    </row>
    <row r="2348" spans="5:9" s="306" customFormat="1" hidden="1">
      <c r="E2348" s="307"/>
      <c r="F2348" s="307"/>
      <c r="G2348" s="307"/>
      <c r="H2348" s="307"/>
      <c r="I2348" s="307"/>
    </row>
    <row r="2349" spans="5:9" s="306" customFormat="1" hidden="1">
      <c r="E2349" s="307"/>
      <c r="F2349" s="307"/>
      <c r="G2349" s="307"/>
      <c r="H2349" s="307"/>
      <c r="I2349" s="307"/>
    </row>
    <row r="2350" spans="5:9" s="306" customFormat="1" hidden="1">
      <c r="E2350" s="307"/>
      <c r="F2350" s="307"/>
      <c r="G2350" s="307"/>
      <c r="H2350" s="307"/>
      <c r="I2350" s="307"/>
    </row>
    <row r="2351" spans="5:9" s="306" customFormat="1" hidden="1">
      <c r="E2351" s="307"/>
      <c r="F2351" s="307"/>
      <c r="G2351" s="307"/>
      <c r="H2351" s="307"/>
      <c r="I2351" s="307"/>
    </row>
    <row r="2352" spans="5:9" s="306" customFormat="1" hidden="1">
      <c r="E2352" s="307"/>
      <c r="F2352" s="307"/>
      <c r="G2352" s="307"/>
      <c r="H2352" s="307"/>
      <c r="I2352" s="307"/>
    </row>
    <row r="2353" spans="5:9" s="306" customFormat="1" hidden="1">
      <c r="E2353" s="307"/>
      <c r="F2353" s="307"/>
      <c r="G2353" s="307"/>
      <c r="H2353" s="307"/>
      <c r="I2353" s="307"/>
    </row>
    <row r="2354" spans="5:9" s="306" customFormat="1" hidden="1">
      <c r="E2354" s="307"/>
      <c r="F2354" s="307"/>
      <c r="G2354" s="307"/>
      <c r="H2354" s="307"/>
      <c r="I2354" s="307"/>
    </row>
    <row r="2355" spans="5:9" s="306" customFormat="1" hidden="1">
      <c r="E2355" s="307"/>
      <c r="F2355" s="307"/>
      <c r="G2355" s="307"/>
      <c r="H2355" s="307"/>
      <c r="I2355" s="307"/>
    </row>
    <row r="2356" spans="5:9" s="306" customFormat="1" hidden="1">
      <c r="E2356" s="307"/>
      <c r="F2356" s="307"/>
      <c r="G2356" s="307"/>
      <c r="H2356" s="307"/>
      <c r="I2356" s="307"/>
    </row>
    <row r="2357" spans="5:9" s="306" customFormat="1" hidden="1">
      <c r="E2357" s="307"/>
      <c r="F2357" s="307"/>
      <c r="G2357" s="307"/>
      <c r="H2357" s="307"/>
      <c r="I2357" s="307"/>
    </row>
    <row r="2358" spans="5:9" s="306" customFormat="1" hidden="1">
      <c r="E2358" s="307"/>
      <c r="F2358" s="307"/>
      <c r="G2358" s="307"/>
      <c r="H2358" s="307"/>
      <c r="I2358" s="307"/>
    </row>
    <row r="2359" spans="5:9" s="306" customFormat="1" hidden="1">
      <c r="E2359" s="307"/>
      <c r="F2359" s="307"/>
      <c r="G2359" s="307"/>
      <c r="H2359" s="307"/>
      <c r="I2359" s="307"/>
    </row>
    <row r="2360" spans="5:9" s="306" customFormat="1" hidden="1">
      <c r="E2360" s="307"/>
      <c r="F2360" s="307"/>
      <c r="G2360" s="307"/>
      <c r="H2360" s="307"/>
      <c r="I2360" s="307"/>
    </row>
    <row r="2361" spans="5:9" s="306" customFormat="1" hidden="1">
      <c r="E2361" s="307"/>
      <c r="F2361" s="307"/>
      <c r="G2361" s="307"/>
      <c r="H2361" s="307"/>
      <c r="I2361" s="307"/>
    </row>
    <row r="2362" spans="5:9" s="306" customFormat="1" hidden="1">
      <c r="E2362" s="307"/>
      <c r="F2362" s="307"/>
      <c r="G2362" s="307"/>
      <c r="H2362" s="307"/>
      <c r="I2362" s="307"/>
    </row>
    <row r="2363" spans="5:9" s="306" customFormat="1" hidden="1">
      <c r="E2363" s="307"/>
      <c r="F2363" s="307"/>
      <c r="G2363" s="307"/>
      <c r="H2363" s="307"/>
      <c r="I2363" s="307"/>
    </row>
    <row r="2364" spans="5:9" s="306" customFormat="1" hidden="1">
      <c r="E2364" s="307"/>
      <c r="F2364" s="307"/>
      <c r="G2364" s="307"/>
      <c r="H2364" s="307"/>
      <c r="I2364" s="307"/>
    </row>
    <row r="2365" spans="5:9" s="306" customFormat="1" hidden="1">
      <c r="E2365" s="307"/>
      <c r="F2365" s="307"/>
      <c r="G2365" s="307"/>
      <c r="H2365" s="307"/>
      <c r="I2365" s="307"/>
    </row>
    <row r="2366" spans="5:9" s="306" customFormat="1" hidden="1">
      <c r="E2366" s="307"/>
      <c r="F2366" s="307"/>
      <c r="G2366" s="307"/>
      <c r="H2366" s="307"/>
      <c r="I2366" s="307"/>
    </row>
    <row r="2367" spans="5:9" s="306" customFormat="1" hidden="1">
      <c r="E2367" s="307"/>
      <c r="F2367" s="307"/>
      <c r="G2367" s="307"/>
      <c r="H2367" s="307"/>
      <c r="I2367" s="307"/>
    </row>
    <row r="2368" spans="5:9" s="306" customFormat="1" hidden="1">
      <c r="E2368" s="307"/>
      <c r="F2368" s="307"/>
      <c r="G2368" s="307"/>
      <c r="H2368" s="307"/>
      <c r="I2368" s="307"/>
    </row>
    <row r="2369" spans="5:9" s="306" customFormat="1" hidden="1">
      <c r="E2369" s="307"/>
      <c r="F2369" s="307"/>
      <c r="G2369" s="307"/>
      <c r="H2369" s="307"/>
      <c r="I2369" s="307"/>
    </row>
    <row r="2370" spans="5:9" s="306" customFormat="1" hidden="1">
      <c r="E2370" s="307"/>
      <c r="F2370" s="307"/>
      <c r="G2370" s="307"/>
      <c r="H2370" s="307"/>
      <c r="I2370" s="307"/>
    </row>
    <row r="2371" spans="5:9" s="306" customFormat="1" hidden="1">
      <c r="E2371" s="307"/>
      <c r="F2371" s="307"/>
      <c r="G2371" s="307"/>
      <c r="H2371" s="307"/>
      <c r="I2371" s="307"/>
    </row>
    <row r="2372" spans="5:9" s="306" customFormat="1" hidden="1">
      <c r="E2372" s="307"/>
      <c r="F2372" s="307"/>
      <c r="G2372" s="307"/>
      <c r="H2372" s="307"/>
      <c r="I2372" s="307"/>
    </row>
    <row r="2373" spans="5:9" s="306" customFormat="1" hidden="1">
      <c r="E2373" s="307"/>
      <c r="F2373" s="307"/>
      <c r="G2373" s="307"/>
      <c r="H2373" s="307"/>
      <c r="I2373" s="307"/>
    </row>
    <row r="2374" spans="5:9" s="306" customFormat="1" hidden="1">
      <c r="E2374" s="307"/>
      <c r="F2374" s="307"/>
      <c r="G2374" s="307"/>
      <c r="H2374" s="307"/>
      <c r="I2374" s="307"/>
    </row>
    <row r="2375" spans="5:9" s="306" customFormat="1" hidden="1">
      <c r="E2375" s="307"/>
      <c r="F2375" s="307"/>
      <c r="G2375" s="307"/>
      <c r="H2375" s="307"/>
      <c r="I2375" s="307"/>
    </row>
    <row r="2376" spans="5:9" s="306" customFormat="1" hidden="1">
      <c r="E2376" s="307"/>
      <c r="F2376" s="307"/>
      <c r="G2376" s="307"/>
      <c r="H2376" s="307"/>
      <c r="I2376" s="307"/>
    </row>
    <row r="2377" spans="5:9" s="306" customFormat="1" hidden="1">
      <c r="E2377" s="307"/>
      <c r="F2377" s="307"/>
      <c r="G2377" s="307"/>
      <c r="H2377" s="307"/>
      <c r="I2377" s="307"/>
    </row>
    <row r="2378" spans="5:9" s="306" customFormat="1" hidden="1">
      <c r="E2378" s="307"/>
      <c r="F2378" s="307"/>
      <c r="G2378" s="307"/>
      <c r="H2378" s="307"/>
      <c r="I2378" s="307"/>
    </row>
    <row r="2379" spans="5:9" s="306" customFormat="1" hidden="1">
      <c r="E2379" s="307"/>
      <c r="F2379" s="307"/>
      <c r="G2379" s="307"/>
      <c r="H2379" s="307"/>
      <c r="I2379" s="307"/>
    </row>
    <row r="2380" spans="5:9" s="306" customFormat="1" hidden="1">
      <c r="E2380" s="307"/>
      <c r="F2380" s="307"/>
      <c r="G2380" s="307"/>
      <c r="H2380" s="307"/>
      <c r="I2380" s="307"/>
    </row>
    <row r="2381" spans="5:9" s="306" customFormat="1" hidden="1">
      <c r="E2381" s="307"/>
      <c r="F2381" s="307"/>
      <c r="G2381" s="307"/>
      <c r="H2381" s="307"/>
      <c r="I2381" s="307"/>
    </row>
    <row r="2382" spans="5:9" s="306" customFormat="1" hidden="1">
      <c r="E2382" s="307"/>
      <c r="F2382" s="307"/>
      <c r="G2382" s="307"/>
      <c r="H2382" s="307"/>
      <c r="I2382" s="307"/>
    </row>
    <row r="2383" spans="5:9" s="306" customFormat="1" hidden="1">
      <c r="E2383" s="307"/>
      <c r="F2383" s="307"/>
      <c r="G2383" s="307"/>
      <c r="H2383" s="307"/>
      <c r="I2383" s="307"/>
    </row>
    <row r="2384" spans="5:9" s="306" customFormat="1" hidden="1">
      <c r="E2384" s="307"/>
      <c r="F2384" s="307"/>
      <c r="G2384" s="307"/>
      <c r="H2384" s="307"/>
      <c r="I2384" s="307"/>
    </row>
    <row r="2385" spans="5:9" s="306" customFormat="1" hidden="1">
      <c r="E2385" s="307"/>
      <c r="F2385" s="307"/>
      <c r="G2385" s="307"/>
      <c r="H2385" s="307"/>
      <c r="I2385" s="307"/>
    </row>
    <row r="2386" spans="5:9" s="306" customFormat="1" hidden="1">
      <c r="E2386" s="307"/>
      <c r="F2386" s="307"/>
      <c r="G2386" s="307"/>
      <c r="H2386" s="307"/>
      <c r="I2386" s="307"/>
    </row>
    <row r="2387" spans="5:9" s="306" customFormat="1" hidden="1">
      <c r="E2387" s="307"/>
      <c r="F2387" s="307"/>
      <c r="G2387" s="307"/>
      <c r="H2387" s="307"/>
      <c r="I2387" s="307"/>
    </row>
    <row r="2388" spans="5:9" s="306" customFormat="1" hidden="1">
      <c r="E2388" s="307"/>
      <c r="F2388" s="307"/>
      <c r="G2388" s="307"/>
      <c r="H2388" s="307"/>
      <c r="I2388" s="307"/>
    </row>
    <row r="2389" spans="5:9" s="306" customFormat="1" hidden="1">
      <c r="E2389" s="307"/>
      <c r="F2389" s="307"/>
      <c r="G2389" s="307"/>
      <c r="H2389" s="307"/>
      <c r="I2389" s="307"/>
    </row>
    <row r="2390" spans="5:9" s="306" customFormat="1" hidden="1">
      <c r="E2390" s="307"/>
      <c r="F2390" s="307"/>
      <c r="G2390" s="307"/>
      <c r="H2390" s="307"/>
      <c r="I2390" s="307"/>
    </row>
    <row r="2391" spans="5:9" s="306" customFormat="1" hidden="1">
      <c r="E2391" s="307"/>
      <c r="F2391" s="307"/>
      <c r="G2391" s="307"/>
      <c r="H2391" s="307"/>
      <c r="I2391" s="307"/>
    </row>
    <row r="2392" spans="5:9" s="306" customFormat="1" hidden="1">
      <c r="E2392" s="307"/>
      <c r="F2392" s="307"/>
      <c r="G2392" s="307"/>
      <c r="H2392" s="307"/>
      <c r="I2392" s="307"/>
    </row>
    <row r="2393" spans="5:9" s="306" customFormat="1" hidden="1">
      <c r="E2393" s="307"/>
      <c r="F2393" s="307"/>
      <c r="G2393" s="307"/>
      <c r="H2393" s="307"/>
      <c r="I2393" s="307"/>
    </row>
    <row r="2394" spans="5:9" s="306" customFormat="1" hidden="1">
      <c r="E2394" s="307"/>
      <c r="F2394" s="307"/>
      <c r="G2394" s="307"/>
      <c r="H2394" s="307"/>
      <c r="I2394" s="307"/>
    </row>
    <row r="2395" spans="5:9" s="306" customFormat="1" hidden="1">
      <c r="E2395" s="307"/>
      <c r="F2395" s="307"/>
      <c r="G2395" s="307"/>
      <c r="H2395" s="307"/>
      <c r="I2395" s="307"/>
    </row>
    <row r="2396" spans="5:9" s="306" customFormat="1" hidden="1">
      <c r="E2396" s="307"/>
      <c r="F2396" s="307"/>
      <c r="G2396" s="307"/>
      <c r="H2396" s="307"/>
      <c r="I2396" s="307"/>
    </row>
    <row r="2397" spans="5:9" s="306" customFormat="1" hidden="1">
      <c r="E2397" s="307"/>
      <c r="F2397" s="307"/>
      <c r="G2397" s="307"/>
      <c r="H2397" s="307"/>
      <c r="I2397" s="307"/>
    </row>
    <row r="2398" spans="5:9" s="306" customFormat="1" hidden="1">
      <c r="E2398" s="307"/>
      <c r="F2398" s="307"/>
      <c r="G2398" s="307"/>
      <c r="H2398" s="307"/>
      <c r="I2398" s="307"/>
    </row>
    <row r="2399" spans="5:9" s="306" customFormat="1" hidden="1">
      <c r="E2399" s="307"/>
      <c r="F2399" s="307"/>
      <c r="G2399" s="307"/>
      <c r="H2399" s="307"/>
      <c r="I2399" s="307"/>
    </row>
    <row r="2400" spans="5:9" s="306" customFormat="1" hidden="1">
      <c r="E2400" s="307"/>
      <c r="F2400" s="307"/>
      <c r="G2400" s="307"/>
      <c r="H2400" s="307"/>
      <c r="I2400" s="307"/>
    </row>
    <row r="2401" spans="5:9" s="306" customFormat="1" hidden="1">
      <c r="E2401" s="307"/>
      <c r="F2401" s="307"/>
      <c r="G2401" s="307"/>
      <c r="H2401" s="307"/>
      <c r="I2401" s="307"/>
    </row>
    <row r="2402" spans="5:9" s="306" customFormat="1" hidden="1">
      <c r="E2402" s="307"/>
      <c r="F2402" s="307"/>
      <c r="G2402" s="307"/>
      <c r="H2402" s="307"/>
      <c r="I2402" s="307"/>
    </row>
    <row r="2403" spans="5:9" s="306" customFormat="1" hidden="1">
      <c r="E2403" s="307"/>
      <c r="F2403" s="307"/>
      <c r="G2403" s="307"/>
      <c r="H2403" s="307"/>
      <c r="I2403" s="307"/>
    </row>
    <row r="2404" spans="5:9" s="306" customFormat="1" hidden="1">
      <c r="E2404" s="307"/>
      <c r="F2404" s="307"/>
      <c r="G2404" s="307"/>
      <c r="H2404" s="307"/>
      <c r="I2404" s="307"/>
    </row>
    <row r="2405" spans="5:9" s="306" customFormat="1" hidden="1">
      <c r="E2405" s="307"/>
      <c r="F2405" s="307"/>
      <c r="G2405" s="307"/>
      <c r="H2405" s="307"/>
      <c r="I2405" s="307"/>
    </row>
    <row r="2406" spans="5:9" s="306" customFormat="1" hidden="1">
      <c r="E2406" s="307"/>
      <c r="F2406" s="307"/>
      <c r="G2406" s="307"/>
      <c r="H2406" s="307"/>
      <c r="I2406" s="307"/>
    </row>
    <row r="2407" spans="5:9" s="306" customFormat="1" hidden="1">
      <c r="E2407" s="307"/>
      <c r="F2407" s="307"/>
      <c r="G2407" s="307"/>
      <c r="H2407" s="307"/>
      <c r="I2407" s="307"/>
    </row>
    <row r="2408" spans="5:9" s="306" customFormat="1" hidden="1">
      <c r="E2408" s="307"/>
      <c r="F2408" s="307"/>
      <c r="G2408" s="307"/>
      <c r="H2408" s="307"/>
      <c r="I2408" s="307"/>
    </row>
    <row r="2409" spans="5:9" s="306" customFormat="1" hidden="1">
      <c r="E2409" s="307"/>
      <c r="F2409" s="307"/>
      <c r="G2409" s="307"/>
      <c r="H2409" s="307"/>
      <c r="I2409" s="307"/>
    </row>
    <row r="2410" spans="5:9" s="306" customFormat="1" hidden="1">
      <c r="E2410" s="307"/>
      <c r="F2410" s="307"/>
      <c r="G2410" s="307"/>
      <c r="H2410" s="307"/>
      <c r="I2410" s="307"/>
    </row>
    <row r="2411" spans="5:9" s="306" customFormat="1" hidden="1">
      <c r="E2411" s="307"/>
      <c r="F2411" s="307"/>
      <c r="G2411" s="307"/>
      <c r="H2411" s="307"/>
      <c r="I2411" s="307"/>
    </row>
    <row r="2412" spans="5:9" s="306" customFormat="1" hidden="1">
      <c r="E2412" s="307"/>
      <c r="F2412" s="307"/>
      <c r="G2412" s="307"/>
      <c r="H2412" s="307"/>
      <c r="I2412" s="307"/>
    </row>
    <row r="2413" spans="5:9" s="306" customFormat="1" hidden="1">
      <c r="E2413" s="307"/>
      <c r="F2413" s="307"/>
      <c r="G2413" s="307"/>
      <c r="H2413" s="307"/>
      <c r="I2413" s="307"/>
    </row>
    <row r="2414" spans="5:9" s="306" customFormat="1" hidden="1">
      <c r="E2414" s="307"/>
      <c r="F2414" s="307"/>
      <c r="G2414" s="307"/>
      <c r="H2414" s="307"/>
      <c r="I2414" s="307"/>
    </row>
    <row r="2415" spans="5:9" s="306" customFormat="1" hidden="1">
      <c r="E2415" s="307"/>
      <c r="F2415" s="307"/>
      <c r="G2415" s="307"/>
      <c r="H2415" s="307"/>
      <c r="I2415" s="307"/>
    </row>
    <row r="2416" spans="5:9" s="306" customFormat="1" hidden="1">
      <c r="E2416" s="307"/>
      <c r="F2416" s="307"/>
      <c r="G2416" s="307"/>
      <c r="H2416" s="307"/>
      <c r="I2416" s="307"/>
    </row>
    <row r="2417" spans="5:9" s="306" customFormat="1" hidden="1">
      <c r="E2417" s="307"/>
      <c r="F2417" s="307"/>
      <c r="G2417" s="307"/>
      <c r="H2417" s="307"/>
      <c r="I2417" s="307"/>
    </row>
    <row r="2418" spans="5:9" s="306" customFormat="1" hidden="1">
      <c r="E2418" s="307"/>
      <c r="F2418" s="307"/>
      <c r="G2418" s="307"/>
      <c r="H2418" s="307"/>
      <c r="I2418" s="307"/>
    </row>
    <row r="2419" spans="5:9" s="306" customFormat="1" hidden="1">
      <c r="E2419" s="307"/>
      <c r="F2419" s="307"/>
      <c r="G2419" s="307"/>
      <c r="H2419" s="307"/>
      <c r="I2419" s="307"/>
    </row>
    <row r="2420" spans="5:9" s="306" customFormat="1" hidden="1">
      <c r="E2420" s="307"/>
      <c r="F2420" s="307"/>
      <c r="G2420" s="307"/>
      <c r="H2420" s="307"/>
      <c r="I2420" s="307"/>
    </row>
    <row r="2421" spans="5:9" s="306" customFormat="1" hidden="1">
      <c r="E2421" s="307"/>
      <c r="F2421" s="307"/>
      <c r="G2421" s="307"/>
      <c r="H2421" s="307"/>
      <c r="I2421" s="307"/>
    </row>
    <row r="2422" spans="5:9" s="306" customFormat="1" hidden="1">
      <c r="E2422" s="307"/>
      <c r="F2422" s="307"/>
      <c r="G2422" s="307"/>
      <c r="H2422" s="307"/>
      <c r="I2422" s="307"/>
    </row>
    <row r="2423" spans="5:9" s="306" customFormat="1" hidden="1">
      <c r="E2423" s="307"/>
      <c r="F2423" s="307"/>
      <c r="G2423" s="307"/>
      <c r="H2423" s="307"/>
      <c r="I2423" s="307"/>
    </row>
    <row r="2424" spans="5:9" s="306" customFormat="1" hidden="1">
      <c r="E2424" s="307"/>
      <c r="F2424" s="307"/>
      <c r="G2424" s="307"/>
      <c r="H2424" s="307"/>
      <c r="I2424" s="307"/>
    </row>
    <row r="2425" spans="5:9" s="306" customFormat="1" hidden="1">
      <c r="E2425" s="307"/>
      <c r="F2425" s="307"/>
      <c r="G2425" s="307"/>
      <c r="H2425" s="307"/>
      <c r="I2425" s="307"/>
    </row>
    <row r="2426" spans="5:9" s="306" customFormat="1" hidden="1">
      <c r="E2426" s="307"/>
      <c r="F2426" s="307"/>
      <c r="G2426" s="307"/>
      <c r="H2426" s="307"/>
      <c r="I2426" s="307"/>
    </row>
    <row r="2427" spans="5:9" s="306" customFormat="1" hidden="1">
      <c r="E2427" s="307"/>
      <c r="F2427" s="307"/>
      <c r="G2427" s="307"/>
      <c r="H2427" s="307"/>
      <c r="I2427" s="307"/>
    </row>
    <row r="2428" spans="5:9" s="306" customFormat="1" hidden="1">
      <c r="E2428" s="307"/>
      <c r="F2428" s="307"/>
      <c r="G2428" s="307"/>
      <c r="H2428" s="307"/>
      <c r="I2428" s="307"/>
    </row>
    <row r="2429" spans="5:9" s="306" customFormat="1" hidden="1">
      <c r="E2429" s="307"/>
      <c r="F2429" s="307"/>
      <c r="G2429" s="307"/>
      <c r="H2429" s="307"/>
      <c r="I2429" s="307"/>
    </row>
    <row r="2430" spans="5:9" s="306" customFormat="1" hidden="1">
      <c r="E2430" s="307"/>
      <c r="F2430" s="307"/>
      <c r="G2430" s="307"/>
      <c r="H2430" s="307"/>
      <c r="I2430" s="307"/>
    </row>
    <row r="2431" spans="5:9" s="306" customFormat="1" hidden="1">
      <c r="E2431" s="307"/>
      <c r="F2431" s="307"/>
      <c r="G2431" s="307"/>
      <c r="H2431" s="307"/>
      <c r="I2431" s="307"/>
    </row>
    <row r="2432" spans="5:9" s="306" customFormat="1" hidden="1">
      <c r="E2432" s="307"/>
      <c r="F2432" s="307"/>
      <c r="G2432" s="307"/>
      <c r="H2432" s="307"/>
      <c r="I2432" s="307"/>
    </row>
    <row r="2433" spans="5:9" s="306" customFormat="1" hidden="1">
      <c r="E2433" s="307"/>
      <c r="F2433" s="307"/>
      <c r="G2433" s="307"/>
      <c r="H2433" s="307"/>
      <c r="I2433" s="307"/>
    </row>
    <row r="2434" spans="5:9" s="306" customFormat="1" hidden="1">
      <c r="E2434" s="307"/>
      <c r="F2434" s="307"/>
      <c r="G2434" s="307"/>
      <c r="H2434" s="307"/>
      <c r="I2434" s="307"/>
    </row>
    <row r="2435" spans="5:9" s="306" customFormat="1" hidden="1">
      <c r="E2435" s="307"/>
      <c r="F2435" s="307"/>
      <c r="G2435" s="307"/>
      <c r="H2435" s="307"/>
      <c r="I2435" s="307"/>
    </row>
    <row r="2436" spans="5:9" s="306" customFormat="1" hidden="1">
      <c r="E2436" s="307"/>
      <c r="F2436" s="307"/>
      <c r="G2436" s="307"/>
      <c r="H2436" s="307"/>
      <c r="I2436" s="307"/>
    </row>
    <row r="2437" spans="5:9" s="306" customFormat="1" hidden="1">
      <c r="E2437" s="307"/>
      <c r="F2437" s="307"/>
      <c r="G2437" s="307"/>
      <c r="H2437" s="307"/>
      <c r="I2437" s="307"/>
    </row>
    <row r="2438" spans="5:9" s="306" customFormat="1" hidden="1">
      <c r="E2438" s="307"/>
      <c r="F2438" s="307"/>
      <c r="G2438" s="307"/>
      <c r="H2438" s="307"/>
      <c r="I2438" s="307"/>
    </row>
    <row r="2439" spans="5:9" s="306" customFormat="1" hidden="1">
      <c r="E2439" s="307"/>
      <c r="F2439" s="307"/>
      <c r="G2439" s="307"/>
      <c r="H2439" s="307"/>
      <c r="I2439" s="307"/>
    </row>
    <row r="2440" spans="5:9" s="306" customFormat="1" hidden="1">
      <c r="E2440" s="307"/>
      <c r="F2440" s="307"/>
      <c r="G2440" s="307"/>
      <c r="H2440" s="307"/>
      <c r="I2440" s="307"/>
    </row>
    <row r="2441" spans="5:9" s="306" customFormat="1" hidden="1">
      <c r="E2441" s="307"/>
      <c r="F2441" s="307"/>
      <c r="G2441" s="307"/>
      <c r="H2441" s="307"/>
      <c r="I2441" s="307"/>
    </row>
    <row r="2442" spans="5:9" s="306" customFormat="1" hidden="1">
      <c r="E2442" s="307"/>
      <c r="F2442" s="307"/>
      <c r="G2442" s="307"/>
      <c r="H2442" s="307"/>
      <c r="I2442" s="307"/>
    </row>
    <row r="2443" spans="5:9" s="306" customFormat="1" hidden="1">
      <c r="E2443" s="307"/>
      <c r="F2443" s="307"/>
      <c r="G2443" s="307"/>
      <c r="H2443" s="307"/>
      <c r="I2443" s="307"/>
    </row>
    <row r="2444" spans="5:9" s="306" customFormat="1" hidden="1">
      <c r="E2444" s="307"/>
      <c r="F2444" s="307"/>
      <c r="G2444" s="307"/>
      <c r="H2444" s="307"/>
      <c r="I2444" s="307"/>
    </row>
    <row r="2445" spans="5:9" s="306" customFormat="1" hidden="1">
      <c r="E2445" s="307"/>
      <c r="F2445" s="307"/>
      <c r="G2445" s="307"/>
      <c r="H2445" s="307"/>
      <c r="I2445" s="307"/>
    </row>
    <row r="2446" spans="5:9" s="306" customFormat="1" hidden="1">
      <c r="E2446" s="307"/>
      <c r="F2446" s="307"/>
      <c r="G2446" s="307"/>
      <c r="H2446" s="307"/>
      <c r="I2446" s="307"/>
    </row>
    <row r="2447" spans="5:9" s="306" customFormat="1" hidden="1">
      <c r="E2447" s="307"/>
      <c r="F2447" s="307"/>
      <c r="G2447" s="307"/>
      <c r="H2447" s="307"/>
      <c r="I2447" s="307"/>
    </row>
    <row r="2448" spans="5:9" s="306" customFormat="1" hidden="1">
      <c r="E2448" s="307"/>
      <c r="F2448" s="307"/>
      <c r="G2448" s="307"/>
      <c r="H2448" s="307"/>
      <c r="I2448" s="307"/>
    </row>
    <row r="2449" spans="5:9" s="306" customFormat="1" hidden="1">
      <c r="E2449" s="307"/>
      <c r="F2449" s="307"/>
      <c r="G2449" s="307"/>
      <c r="H2449" s="307"/>
      <c r="I2449" s="307"/>
    </row>
    <row r="2450" spans="5:9" s="306" customFormat="1" hidden="1">
      <c r="E2450" s="307"/>
      <c r="F2450" s="307"/>
      <c r="G2450" s="307"/>
      <c r="H2450" s="307"/>
      <c r="I2450" s="307"/>
    </row>
    <row r="2451" spans="5:9" s="306" customFormat="1" hidden="1">
      <c r="E2451" s="307"/>
      <c r="F2451" s="307"/>
      <c r="G2451" s="307"/>
      <c r="H2451" s="307"/>
      <c r="I2451" s="307"/>
    </row>
    <row r="2452" spans="5:9" s="306" customFormat="1" hidden="1">
      <c r="E2452" s="307"/>
      <c r="F2452" s="307"/>
      <c r="G2452" s="307"/>
      <c r="H2452" s="307"/>
      <c r="I2452" s="307"/>
    </row>
    <row r="2453" spans="5:9" s="306" customFormat="1" hidden="1">
      <c r="E2453" s="307"/>
      <c r="F2453" s="307"/>
      <c r="G2453" s="307"/>
      <c r="H2453" s="307"/>
      <c r="I2453" s="307"/>
    </row>
    <row r="2454" spans="5:9" s="306" customFormat="1" hidden="1">
      <c r="E2454" s="307"/>
      <c r="F2454" s="307"/>
      <c r="G2454" s="307"/>
      <c r="H2454" s="307"/>
      <c r="I2454" s="307"/>
    </row>
    <row r="2455" spans="5:9" s="306" customFormat="1" hidden="1">
      <c r="E2455" s="307"/>
      <c r="F2455" s="307"/>
      <c r="G2455" s="307"/>
      <c r="H2455" s="307"/>
      <c r="I2455" s="307"/>
    </row>
    <row r="2456" spans="5:9" s="306" customFormat="1" hidden="1">
      <c r="E2456" s="307"/>
      <c r="F2456" s="307"/>
      <c r="G2456" s="307"/>
      <c r="H2456" s="307"/>
      <c r="I2456" s="307"/>
    </row>
    <row r="2457" spans="5:9" s="306" customFormat="1" hidden="1">
      <c r="E2457" s="307"/>
      <c r="F2457" s="307"/>
      <c r="G2457" s="307"/>
      <c r="H2457" s="307"/>
      <c r="I2457" s="307"/>
    </row>
    <row r="2458" spans="5:9" s="306" customFormat="1" hidden="1">
      <c r="E2458" s="307"/>
      <c r="F2458" s="307"/>
      <c r="G2458" s="307"/>
      <c r="H2458" s="307"/>
      <c r="I2458" s="307"/>
    </row>
    <row r="2459" spans="5:9" s="306" customFormat="1" hidden="1">
      <c r="E2459" s="307"/>
      <c r="F2459" s="307"/>
      <c r="G2459" s="307"/>
      <c r="H2459" s="307"/>
      <c r="I2459" s="307"/>
    </row>
    <row r="2460" spans="5:9" s="306" customFormat="1" hidden="1">
      <c r="E2460" s="307"/>
      <c r="F2460" s="307"/>
      <c r="G2460" s="307"/>
      <c r="H2460" s="307"/>
      <c r="I2460" s="307"/>
    </row>
    <row r="2461" spans="5:9" s="306" customFormat="1" hidden="1">
      <c r="E2461" s="307"/>
      <c r="F2461" s="307"/>
      <c r="G2461" s="307"/>
      <c r="H2461" s="307"/>
      <c r="I2461" s="307"/>
    </row>
    <row r="2462" spans="5:9" s="306" customFormat="1" hidden="1">
      <c r="E2462" s="307"/>
      <c r="F2462" s="307"/>
      <c r="G2462" s="307"/>
      <c r="H2462" s="307"/>
      <c r="I2462" s="307"/>
    </row>
    <row r="2463" spans="5:9" s="306" customFormat="1" hidden="1">
      <c r="E2463" s="307"/>
      <c r="F2463" s="307"/>
      <c r="G2463" s="307"/>
      <c r="H2463" s="307"/>
      <c r="I2463" s="307"/>
    </row>
    <row r="2464" spans="5:9" s="306" customFormat="1" hidden="1">
      <c r="E2464" s="307"/>
      <c r="F2464" s="307"/>
      <c r="G2464" s="307"/>
      <c r="H2464" s="307"/>
      <c r="I2464" s="307"/>
    </row>
    <row r="2465" spans="5:9" s="306" customFormat="1" hidden="1">
      <c r="E2465" s="307"/>
      <c r="F2465" s="307"/>
      <c r="G2465" s="307"/>
      <c r="H2465" s="307"/>
      <c r="I2465" s="307"/>
    </row>
    <row r="2466" spans="5:9" s="306" customFormat="1" hidden="1">
      <c r="E2466" s="307"/>
      <c r="F2466" s="307"/>
      <c r="G2466" s="307"/>
      <c r="H2466" s="307"/>
      <c r="I2466" s="307"/>
    </row>
    <row r="2467" spans="5:9" s="306" customFormat="1" hidden="1">
      <c r="E2467" s="307"/>
      <c r="F2467" s="307"/>
      <c r="G2467" s="307"/>
      <c r="H2467" s="307"/>
      <c r="I2467" s="307"/>
    </row>
    <row r="2468" spans="5:9" s="306" customFormat="1" hidden="1">
      <c r="E2468" s="307"/>
      <c r="F2468" s="307"/>
      <c r="G2468" s="307"/>
      <c r="H2468" s="307"/>
      <c r="I2468" s="307"/>
    </row>
    <row r="2469" spans="5:9" s="306" customFormat="1" hidden="1">
      <c r="E2469" s="307"/>
      <c r="F2469" s="307"/>
      <c r="G2469" s="307"/>
      <c r="H2469" s="307"/>
      <c r="I2469" s="307"/>
    </row>
    <row r="2470" spans="5:9" s="306" customFormat="1" hidden="1">
      <c r="E2470" s="307"/>
      <c r="F2470" s="307"/>
      <c r="G2470" s="307"/>
      <c r="H2470" s="307"/>
      <c r="I2470" s="307"/>
    </row>
    <row r="2471" spans="5:9" s="306" customFormat="1" hidden="1">
      <c r="E2471" s="307"/>
      <c r="F2471" s="307"/>
      <c r="G2471" s="307"/>
      <c r="H2471" s="307"/>
      <c r="I2471" s="307"/>
    </row>
    <row r="2472" spans="5:9" s="306" customFormat="1" hidden="1">
      <c r="E2472" s="307"/>
      <c r="F2472" s="307"/>
      <c r="G2472" s="307"/>
      <c r="H2472" s="307"/>
      <c r="I2472" s="307"/>
    </row>
    <row r="2473" spans="5:9" s="306" customFormat="1" hidden="1">
      <c r="E2473" s="307"/>
      <c r="F2473" s="307"/>
      <c r="G2473" s="307"/>
      <c r="H2473" s="307"/>
      <c r="I2473" s="307"/>
    </row>
    <row r="2474" spans="5:9" s="306" customFormat="1" hidden="1">
      <c r="E2474" s="307"/>
      <c r="F2474" s="307"/>
      <c r="G2474" s="307"/>
      <c r="H2474" s="307"/>
      <c r="I2474" s="307"/>
    </row>
    <row r="2475" spans="5:9" s="306" customFormat="1" hidden="1">
      <c r="E2475" s="307"/>
      <c r="F2475" s="307"/>
      <c r="G2475" s="307"/>
      <c r="H2475" s="307"/>
      <c r="I2475" s="307"/>
    </row>
    <row r="2476" spans="5:9" s="306" customFormat="1" hidden="1">
      <c r="E2476" s="307"/>
      <c r="F2476" s="307"/>
      <c r="G2476" s="307"/>
      <c r="H2476" s="307"/>
      <c r="I2476" s="307"/>
    </row>
    <row r="2477" spans="5:9" s="306" customFormat="1" hidden="1">
      <c r="E2477" s="307"/>
      <c r="F2477" s="307"/>
      <c r="G2477" s="307"/>
      <c r="H2477" s="307"/>
      <c r="I2477" s="307"/>
    </row>
    <row r="2478" spans="5:9" s="306" customFormat="1" hidden="1">
      <c r="E2478" s="307"/>
      <c r="F2478" s="307"/>
      <c r="G2478" s="307"/>
      <c r="H2478" s="307"/>
      <c r="I2478" s="307"/>
    </row>
    <row r="2479" spans="5:9" s="306" customFormat="1" hidden="1">
      <c r="E2479" s="307"/>
      <c r="F2479" s="307"/>
      <c r="G2479" s="307"/>
      <c r="H2479" s="307"/>
      <c r="I2479" s="307"/>
    </row>
    <row r="2480" spans="5:9" s="306" customFormat="1" hidden="1">
      <c r="E2480" s="307"/>
      <c r="F2480" s="307"/>
      <c r="G2480" s="307"/>
      <c r="H2480" s="307"/>
      <c r="I2480" s="307"/>
    </row>
    <row r="2481" spans="5:9" s="306" customFormat="1" hidden="1">
      <c r="E2481" s="307"/>
      <c r="F2481" s="307"/>
      <c r="G2481" s="307"/>
      <c r="H2481" s="307"/>
      <c r="I2481" s="307"/>
    </row>
    <row r="2482" spans="5:9" s="306" customFormat="1" hidden="1">
      <c r="E2482" s="307"/>
      <c r="F2482" s="307"/>
      <c r="G2482" s="307"/>
      <c r="H2482" s="307"/>
      <c r="I2482" s="307"/>
    </row>
    <row r="2483" spans="5:9" s="306" customFormat="1" hidden="1">
      <c r="E2483" s="307"/>
      <c r="F2483" s="307"/>
      <c r="G2483" s="307"/>
      <c r="H2483" s="307"/>
      <c r="I2483" s="307"/>
    </row>
    <row r="2484" spans="5:9" s="306" customFormat="1" hidden="1">
      <c r="E2484" s="307"/>
      <c r="F2484" s="307"/>
      <c r="G2484" s="307"/>
      <c r="H2484" s="307"/>
      <c r="I2484" s="307"/>
    </row>
    <row r="2485" spans="5:9" s="306" customFormat="1" hidden="1">
      <c r="E2485" s="307"/>
      <c r="F2485" s="307"/>
      <c r="G2485" s="307"/>
      <c r="H2485" s="307"/>
      <c r="I2485" s="307"/>
    </row>
    <row r="2486" spans="5:9" s="306" customFormat="1" hidden="1">
      <c r="E2486" s="307"/>
      <c r="F2486" s="307"/>
      <c r="G2486" s="307"/>
      <c r="H2486" s="307"/>
      <c r="I2486" s="307"/>
    </row>
    <row r="2487" spans="5:9" s="306" customFormat="1" hidden="1">
      <c r="E2487" s="307"/>
      <c r="F2487" s="307"/>
      <c r="G2487" s="307"/>
      <c r="H2487" s="307"/>
      <c r="I2487" s="307"/>
    </row>
    <row r="2488" spans="5:9" s="306" customFormat="1" hidden="1">
      <c r="E2488" s="307"/>
      <c r="F2488" s="307"/>
      <c r="G2488" s="307"/>
      <c r="H2488" s="307"/>
      <c r="I2488" s="307"/>
    </row>
    <row r="2489" spans="5:9" s="306" customFormat="1" hidden="1">
      <c r="E2489" s="307"/>
      <c r="F2489" s="307"/>
      <c r="G2489" s="307"/>
      <c r="H2489" s="307"/>
      <c r="I2489" s="307"/>
    </row>
    <row r="2490" spans="5:9" s="306" customFormat="1" hidden="1">
      <c r="E2490" s="307"/>
      <c r="F2490" s="307"/>
      <c r="G2490" s="307"/>
      <c r="H2490" s="307"/>
      <c r="I2490" s="307"/>
    </row>
    <row r="2491" spans="5:9" s="306" customFormat="1" hidden="1">
      <c r="E2491" s="307"/>
      <c r="F2491" s="307"/>
      <c r="G2491" s="307"/>
      <c r="H2491" s="307"/>
      <c r="I2491" s="307"/>
    </row>
    <row r="2492" spans="5:9" s="306" customFormat="1" hidden="1">
      <c r="E2492" s="307"/>
      <c r="F2492" s="307"/>
      <c r="G2492" s="307"/>
      <c r="H2492" s="307"/>
      <c r="I2492" s="307"/>
    </row>
    <row r="2493" spans="5:9" s="306" customFormat="1" hidden="1">
      <c r="E2493" s="307"/>
      <c r="F2493" s="307"/>
      <c r="G2493" s="307"/>
      <c r="H2493" s="307"/>
      <c r="I2493" s="307"/>
    </row>
    <row r="2494" spans="5:9" s="306" customFormat="1" hidden="1">
      <c r="E2494" s="307"/>
      <c r="F2494" s="307"/>
      <c r="G2494" s="307"/>
      <c r="H2494" s="307"/>
      <c r="I2494" s="307"/>
    </row>
    <row r="2495" spans="5:9" s="306" customFormat="1" hidden="1">
      <c r="E2495" s="307"/>
      <c r="F2495" s="307"/>
      <c r="G2495" s="307"/>
      <c r="H2495" s="307"/>
      <c r="I2495" s="307"/>
    </row>
    <row r="2496" spans="5:9" s="306" customFormat="1" hidden="1">
      <c r="E2496" s="307"/>
      <c r="F2496" s="307"/>
      <c r="G2496" s="307"/>
      <c r="H2496" s="307"/>
      <c r="I2496" s="307"/>
    </row>
    <row r="2497" spans="5:9" s="306" customFormat="1" hidden="1">
      <c r="E2497" s="307"/>
      <c r="F2497" s="307"/>
      <c r="G2497" s="307"/>
      <c r="H2497" s="307"/>
      <c r="I2497" s="307"/>
    </row>
    <row r="2498" spans="5:9" s="306" customFormat="1" hidden="1">
      <c r="E2498" s="307"/>
      <c r="F2498" s="307"/>
      <c r="G2498" s="307"/>
      <c r="H2498" s="307"/>
      <c r="I2498" s="307"/>
    </row>
    <row r="2499" spans="5:9" s="306" customFormat="1" hidden="1">
      <c r="E2499" s="307"/>
      <c r="F2499" s="307"/>
      <c r="G2499" s="307"/>
      <c r="H2499" s="307"/>
      <c r="I2499" s="307"/>
    </row>
    <row r="2500" spans="5:9" s="306" customFormat="1" hidden="1">
      <c r="E2500" s="307"/>
      <c r="F2500" s="307"/>
      <c r="G2500" s="307"/>
      <c r="H2500" s="307"/>
      <c r="I2500" s="307"/>
    </row>
    <row r="2501" spans="5:9" s="306" customFormat="1" hidden="1">
      <c r="E2501" s="307"/>
      <c r="F2501" s="307"/>
      <c r="G2501" s="307"/>
      <c r="H2501" s="307"/>
      <c r="I2501" s="307"/>
    </row>
    <row r="2502" spans="5:9" s="306" customFormat="1" hidden="1">
      <c r="E2502" s="307"/>
      <c r="F2502" s="307"/>
      <c r="G2502" s="307"/>
      <c r="H2502" s="307"/>
      <c r="I2502" s="307"/>
    </row>
    <row r="2503" spans="5:9" s="306" customFormat="1" hidden="1">
      <c r="E2503" s="307"/>
      <c r="F2503" s="307"/>
      <c r="G2503" s="307"/>
      <c r="H2503" s="307"/>
      <c r="I2503" s="307"/>
    </row>
    <row r="2504" spans="5:9" s="306" customFormat="1" hidden="1">
      <c r="E2504" s="307"/>
      <c r="F2504" s="307"/>
      <c r="G2504" s="307"/>
      <c r="H2504" s="307"/>
      <c r="I2504" s="307"/>
    </row>
    <row r="2505" spans="5:9" s="306" customFormat="1" hidden="1">
      <c r="E2505" s="307"/>
      <c r="F2505" s="307"/>
      <c r="G2505" s="307"/>
      <c r="H2505" s="307"/>
      <c r="I2505" s="307"/>
    </row>
    <row r="2506" spans="5:9" s="306" customFormat="1" hidden="1">
      <c r="E2506" s="307"/>
      <c r="F2506" s="307"/>
      <c r="G2506" s="307"/>
      <c r="H2506" s="307"/>
      <c r="I2506" s="307"/>
    </row>
    <row r="2507" spans="5:9" s="306" customFormat="1" hidden="1">
      <c r="E2507" s="307"/>
      <c r="F2507" s="307"/>
      <c r="G2507" s="307"/>
      <c r="H2507" s="307"/>
      <c r="I2507" s="307"/>
    </row>
    <row r="2508" spans="5:9" s="306" customFormat="1" hidden="1">
      <c r="E2508" s="307"/>
      <c r="F2508" s="307"/>
      <c r="G2508" s="307"/>
      <c r="H2508" s="307"/>
      <c r="I2508" s="307"/>
    </row>
    <row r="2509" spans="5:9" s="306" customFormat="1" hidden="1">
      <c r="E2509" s="307"/>
      <c r="F2509" s="307"/>
      <c r="G2509" s="307"/>
      <c r="H2509" s="307"/>
      <c r="I2509" s="307"/>
    </row>
    <row r="2510" spans="5:9" s="306" customFormat="1" hidden="1">
      <c r="E2510" s="307"/>
      <c r="F2510" s="307"/>
      <c r="G2510" s="307"/>
      <c r="H2510" s="307"/>
      <c r="I2510" s="307"/>
    </row>
    <row r="2511" spans="5:9" s="306" customFormat="1" hidden="1">
      <c r="E2511" s="307"/>
      <c r="F2511" s="307"/>
      <c r="G2511" s="307"/>
      <c r="H2511" s="307"/>
      <c r="I2511" s="307"/>
    </row>
    <row r="2512" spans="5:9" s="306" customFormat="1" hidden="1">
      <c r="E2512" s="307"/>
      <c r="F2512" s="307"/>
      <c r="G2512" s="307"/>
      <c r="H2512" s="307"/>
      <c r="I2512" s="307"/>
    </row>
    <row r="2513" spans="5:9" s="306" customFormat="1" hidden="1">
      <c r="E2513" s="307"/>
      <c r="F2513" s="307"/>
      <c r="G2513" s="307"/>
      <c r="H2513" s="307"/>
      <c r="I2513" s="307"/>
    </row>
    <row r="2514" spans="5:9" s="306" customFormat="1" hidden="1">
      <c r="E2514" s="307"/>
      <c r="F2514" s="307"/>
      <c r="G2514" s="307"/>
      <c r="H2514" s="307"/>
      <c r="I2514" s="307"/>
    </row>
    <row r="2515" spans="5:9" s="306" customFormat="1" hidden="1">
      <c r="E2515" s="307"/>
      <c r="F2515" s="307"/>
      <c r="G2515" s="307"/>
      <c r="H2515" s="307"/>
      <c r="I2515" s="307"/>
    </row>
    <row r="2516" spans="5:9" s="306" customFormat="1" hidden="1">
      <c r="E2516" s="307"/>
      <c r="F2516" s="307"/>
      <c r="G2516" s="307"/>
      <c r="H2516" s="307"/>
      <c r="I2516" s="307"/>
    </row>
    <row r="2517" spans="5:9" s="306" customFormat="1" hidden="1">
      <c r="E2517" s="307"/>
      <c r="F2517" s="307"/>
      <c r="G2517" s="307"/>
      <c r="H2517" s="307"/>
      <c r="I2517" s="307"/>
    </row>
    <row r="2518" spans="5:9" s="306" customFormat="1" hidden="1">
      <c r="E2518" s="307"/>
      <c r="F2518" s="307"/>
      <c r="G2518" s="307"/>
      <c r="H2518" s="307"/>
      <c r="I2518" s="307"/>
    </row>
    <row r="2519" spans="5:9" s="306" customFormat="1" hidden="1">
      <c r="E2519" s="307"/>
      <c r="F2519" s="307"/>
      <c r="G2519" s="307"/>
      <c r="H2519" s="307"/>
      <c r="I2519" s="307"/>
    </row>
    <row r="2520" spans="5:9" s="306" customFormat="1" hidden="1">
      <c r="E2520" s="307"/>
      <c r="F2520" s="307"/>
      <c r="G2520" s="307"/>
      <c r="H2520" s="307"/>
      <c r="I2520" s="307"/>
    </row>
    <row r="2521" spans="5:9" s="306" customFormat="1" hidden="1">
      <c r="E2521" s="307"/>
      <c r="F2521" s="307"/>
      <c r="G2521" s="307"/>
      <c r="H2521" s="307"/>
      <c r="I2521" s="307"/>
    </row>
    <row r="2522" spans="5:9" s="306" customFormat="1" hidden="1">
      <c r="E2522" s="307"/>
      <c r="F2522" s="307"/>
      <c r="G2522" s="307"/>
      <c r="H2522" s="307"/>
      <c r="I2522" s="307"/>
    </row>
    <row r="2523" spans="5:9" s="306" customFormat="1" hidden="1">
      <c r="E2523" s="307"/>
      <c r="F2523" s="307"/>
      <c r="G2523" s="307"/>
      <c r="H2523" s="307"/>
      <c r="I2523" s="307"/>
    </row>
    <row r="2524" spans="5:9" s="306" customFormat="1" hidden="1">
      <c r="E2524" s="307"/>
      <c r="F2524" s="307"/>
      <c r="G2524" s="307"/>
      <c r="H2524" s="307"/>
      <c r="I2524" s="307"/>
    </row>
    <row r="2525" spans="5:9" s="306" customFormat="1" hidden="1">
      <c r="E2525" s="307"/>
      <c r="F2525" s="307"/>
      <c r="G2525" s="307"/>
      <c r="H2525" s="307"/>
      <c r="I2525" s="307"/>
    </row>
    <row r="2526" spans="5:9" s="306" customFormat="1" hidden="1">
      <c r="E2526" s="307"/>
      <c r="F2526" s="307"/>
      <c r="G2526" s="307"/>
      <c r="H2526" s="307"/>
      <c r="I2526" s="307"/>
    </row>
    <row r="2527" spans="5:9" s="306" customFormat="1" hidden="1">
      <c r="E2527" s="307"/>
      <c r="F2527" s="307"/>
      <c r="G2527" s="307"/>
      <c r="H2527" s="307"/>
      <c r="I2527" s="307"/>
    </row>
    <row r="2528" spans="5:9" s="306" customFormat="1" hidden="1">
      <c r="E2528" s="307"/>
      <c r="F2528" s="307"/>
      <c r="G2528" s="307"/>
      <c r="H2528" s="307"/>
      <c r="I2528" s="307"/>
    </row>
    <row r="2529" spans="5:9" s="306" customFormat="1" hidden="1">
      <c r="E2529" s="307"/>
      <c r="F2529" s="307"/>
      <c r="G2529" s="307"/>
      <c r="H2529" s="307"/>
      <c r="I2529" s="307"/>
    </row>
    <row r="2530" spans="5:9" s="306" customFormat="1" hidden="1">
      <c r="E2530" s="307"/>
      <c r="F2530" s="307"/>
      <c r="G2530" s="307"/>
      <c r="H2530" s="307"/>
      <c r="I2530" s="307"/>
    </row>
    <row r="2531" spans="5:9" s="306" customFormat="1" hidden="1">
      <c r="E2531" s="307"/>
      <c r="F2531" s="307"/>
      <c r="G2531" s="307"/>
      <c r="H2531" s="307"/>
      <c r="I2531" s="307"/>
    </row>
    <row r="2532" spans="5:9" s="306" customFormat="1" hidden="1">
      <c r="E2532" s="307"/>
      <c r="F2532" s="307"/>
      <c r="G2532" s="307"/>
      <c r="H2532" s="307"/>
      <c r="I2532" s="307"/>
    </row>
    <row r="2533" spans="5:9" s="306" customFormat="1" hidden="1">
      <c r="E2533" s="307"/>
      <c r="F2533" s="307"/>
      <c r="G2533" s="307"/>
      <c r="H2533" s="307"/>
      <c r="I2533" s="307"/>
    </row>
    <row r="2534" spans="5:9" s="306" customFormat="1" hidden="1">
      <c r="E2534" s="307"/>
      <c r="F2534" s="307"/>
      <c r="G2534" s="307"/>
      <c r="H2534" s="307"/>
      <c r="I2534" s="307"/>
    </row>
    <row r="2535" spans="5:9" s="306" customFormat="1" hidden="1">
      <c r="E2535" s="307"/>
      <c r="F2535" s="307"/>
      <c r="G2535" s="307"/>
      <c r="H2535" s="307"/>
      <c r="I2535" s="307"/>
    </row>
    <row r="2536" spans="5:9" s="306" customFormat="1" hidden="1">
      <c r="E2536" s="307"/>
      <c r="F2536" s="307"/>
      <c r="G2536" s="307"/>
      <c r="H2536" s="307"/>
      <c r="I2536" s="307"/>
    </row>
    <row r="2537" spans="5:9" s="306" customFormat="1" hidden="1">
      <c r="E2537" s="307"/>
      <c r="F2537" s="307"/>
      <c r="G2537" s="307"/>
      <c r="H2537" s="307"/>
      <c r="I2537" s="307"/>
    </row>
    <row r="2538" spans="5:9" s="306" customFormat="1" hidden="1">
      <c r="E2538" s="307"/>
      <c r="F2538" s="307"/>
      <c r="G2538" s="307"/>
      <c r="H2538" s="307"/>
      <c r="I2538" s="307"/>
    </row>
    <row r="2539" spans="5:9" s="306" customFormat="1" hidden="1">
      <c r="E2539" s="307"/>
      <c r="F2539" s="307"/>
      <c r="G2539" s="307"/>
      <c r="H2539" s="307"/>
      <c r="I2539" s="307"/>
    </row>
    <row r="2540" spans="5:9" s="306" customFormat="1" hidden="1">
      <c r="E2540" s="307"/>
      <c r="F2540" s="307"/>
      <c r="G2540" s="307"/>
      <c r="H2540" s="307"/>
      <c r="I2540" s="307"/>
    </row>
    <row r="2541" spans="5:9" s="306" customFormat="1" hidden="1">
      <c r="E2541" s="307"/>
      <c r="F2541" s="307"/>
      <c r="G2541" s="307"/>
      <c r="H2541" s="307"/>
      <c r="I2541" s="307"/>
    </row>
    <row r="2542" spans="5:9" s="306" customFormat="1" hidden="1">
      <c r="E2542" s="307"/>
      <c r="F2542" s="307"/>
      <c r="G2542" s="307"/>
      <c r="H2542" s="307"/>
      <c r="I2542" s="307"/>
    </row>
    <row r="2543" spans="5:9" s="306" customFormat="1" hidden="1">
      <c r="E2543" s="307"/>
      <c r="F2543" s="307"/>
      <c r="G2543" s="307"/>
      <c r="H2543" s="307"/>
      <c r="I2543" s="307"/>
    </row>
    <row r="2544" spans="5:9" s="306" customFormat="1" hidden="1">
      <c r="E2544" s="307"/>
      <c r="F2544" s="307"/>
      <c r="G2544" s="307"/>
      <c r="H2544" s="307"/>
      <c r="I2544" s="307"/>
    </row>
    <row r="2545" spans="5:9" s="306" customFormat="1" hidden="1">
      <c r="E2545" s="307"/>
      <c r="F2545" s="307"/>
      <c r="G2545" s="307"/>
      <c r="H2545" s="307"/>
      <c r="I2545" s="307"/>
    </row>
    <row r="2546" spans="5:9" s="306" customFormat="1" hidden="1">
      <c r="E2546" s="307"/>
      <c r="F2546" s="307"/>
      <c r="G2546" s="307"/>
      <c r="H2546" s="307"/>
      <c r="I2546" s="307"/>
    </row>
    <row r="2547" spans="5:9" s="306" customFormat="1" hidden="1">
      <c r="E2547" s="307"/>
      <c r="F2547" s="307"/>
      <c r="G2547" s="307"/>
      <c r="H2547" s="307"/>
      <c r="I2547" s="307"/>
    </row>
    <row r="2548" spans="5:9" s="306" customFormat="1" hidden="1">
      <c r="E2548" s="307"/>
      <c r="F2548" s="307"/>
      <c r="G2548" s="307"/>
      <c r="H2548" s="307"/>
      <c r="I2548" s="307"/>
    </row>
    <row r="2549" spans="5:9" s="306" customFormat="1" hidden="1">
      <c r="E2549" s="307"/>
      <c r="F2549" s="307"/>
      <c r="G2549" s="307"/>
      <c r="H2549" s="307"/>
      <c r="I2549" s="307"/>
    </row>
    <row r="2550" spans="5:9" s="306" customFormat="1" hidden="1">
      <c r="E2550" s="307"/>
      <c r="F2550" s="307"/>
      <c r="G2550" s="307"/>
      <c r="H2550" s="307"/>
      <c r="I2550" s="307"/>
    </row>
    <row r="2551" spans="5:9" s="306" customFormat="1" hidden="1">
      <c r="E2551" s="307"/>
      <c r="F2551" s="307"/>
      <c r="G2551" s="307"/>
      <c r="H2551" s="307"/>
      <c r="I2551" s="307"/>
    </row>
    <row r="2552" spans="5:9" s="306" customFormat="1" hidden="1">
      <c r="E2552" s="307"/>
      <c r="F2552" s="307"/>
      <c r="G2552" s="307"/>
      <c r="H2552" s="307"/>
      <c r="I2552" s="307"/>
    </row>
    <row r="2553" spans="5:9" s="306" customFormat="1" hidden="1">
      <c r="E2553" s="307"/>
      <c r="F2553" s="307"/>
      <c r="G2553" s="307"/>
      <c r="H2553" s="307"/>
      <c r="I2553" s="307"/>
    </row>
    <row r="2554" spans="5:9" s="306" customFormat="1" hidden="1">
      <c r="E2554" s="307"/>
      <c r="F2554" s="307"/>
      <c r="G2554" s="307"/>
      <c r="H2554" s="307"/>
      <c r="I2554" s="307"/>
    </row>
    <row r="2555" spans="5:9" s="306" customFormat="1" hidden="1">
      <c r="E2555" s="307"/>
      <c r="F2555" s="307"/>
      <c r="G2555" s="307"/>
      <c r="H2555" s="307"/>
      <c r="I2555" s="307"/>
    </row>
    <row r="2556" spans="5:9" s="306" customFormat="1" hidden="1">
      <c r="E2556" s="307"/>
      <c r="F2556" s="307"/>
      <c r="G2556" s="307"/>
      <c r="H2556" s="307"/>
      <c r="I2556" s="307"/>
    </row>
    <row r="2557" spans="5:9" s="306" customFormat="1" hidden="1">
      <c r="E2557" s="307"/>
      <c r="F2557" s="307"/>
      <c r="G2557" s="307"/>
      <c r="H2557" s="307"/>
      <c r="I2557" s="307"/>
    </row>
    <row r="2558" spans="5:9" s="306" customFormat="1" hidden="1">
      <c r="E2558" s="307"/>
      <c r="F2558" s="307"/>
      <c r="G2558" s="307"/>
      <c r="H2558" s="307"/>
      <c r="I2558" s="307"/>
    </row>
    <row r="2559" spans="5:9" s="306" customFormat="1" hidden="1">
      <c r="E2559" s="307"/>
      <c r="F2559" s="307"/>
      <c r="G2559" s="307"/>
      <c r="H2559" s="307"/>
      <c r="I2559" s="307"/>
    </row>
    <row r="2560" spans="5:9" s="306" customFormat="1" hidden="1">
      <c r="E2560" s="307"/>
      <c r="F2560" s="307"/>
      <c r="G2560" s="307"/>
      <c r="H2560" s="307"/>
      <c r="I2560" s="307"/>
    </row>
    <row r="2561" spans="5:9" s="306" customFormat="1" hidden="1">
      <c r="E2561" s="307"/>
      <c r="F2561" s="307"/>
      <c r="G2561" s="307"/>
      <c r="H2561" s="307"/>
      <c r="I2561" s="307"/>
    </row>
    <row r="2562" spans="5:9" s="306" customFormat="1" hidden="1">
      <c r="E2562" s="307"/>
      <c r="F2562" s="307"/>
      <c r="G2562" s="307"/>
      <c r="H2562" s="307"/>
      <c r="I2562" s="307"/>
    </row>
    <row r="2563" spans="5:9" s="306" customFormat="1" hidden="1">
      <c r="E2563" s="307"/>
      <c r="F2563" s="307"/>
      <c r="G2563" s="307"/>
      <c r="H2563" s="307"/>
      <c r="I2563" s="307"/>
    </row>
    <row r="2564" spans="5:9" s="306" customFormat="1" hidden="1">
      <c r="E2564" s="307"/>
      <c r="F2564" s="307"/>
      <c r="G2564" s="307"/>
      <c r="H2564" s="307"/>
      <c r="I2564" s="307"/>
    </row>
    <row r="2565" spans="5:9" s="306" customFormat="1" hidden="1">
      <c r="E2565" s="307"/>
      <c r="F2565" s="307"/>
      <c r="G2565" s="307"/>
      <c r="H2565" s="307"/>
      <c r="I2565" s="307"/>
    </row>
    <row r="2566" spans="5:9" s="306" customFormat="1" hidden="1">
      <c r="E2566" s="307"/>
      <c r="F2566" s="307"/>
      <c r="G2566" s="307"/>
      <c r="H2566" s="307"/>
      <c r="I2566" s="307"/>
    </row>
    <row r="2567" spans="5:9" s="306" customFormat="1" hidden="1">
      <c r="E2567" s="307"/>
      <c r="F2567" s="307"/>
      <c r="G2567" s="307"/>
      <c r="H2567" s="307"/>
      <c r="I2567" s="307"/>
    </row>
    <row r="2568" spans="5:9" s="306" customFormat="1" hidden="1">
      <c r="E2568" s="307"/>
      <c r="F2568" s="307"/>
      <c r="G2568" s="307"/>
      <c r="H2568" s="307"/>
      <c r="I2568" s="307"/>
    </row>
    <row r="2569" spans="5:9" s="306" customFormat="1" hidden="1">
      <c r="E2569" s="307"/>
      <c r="F2569" s="307"/>
      <c r="G2569" s="307"/>
      <c r="H2569" s="307"/>
      <c r="I2569" s="307"/>
    </row>
    <row r="2570" spans="5:9" s="306" customFormat="1" hidden="1">
      <c r="E2570" s="307"/>
      <c r="F2570" s="307"/>
      <c r="G2570" s="307"/>
      <c r="H2570" s="307"/>
      <c r="I2570" s="307"/>
    </row>
    <row r="2571" spans="5:9" s="306" customFormat="1" hidden="1">
      <c r="E2571" s="307"/>
      <c r="F2571" s="307"/>
      <c r="G2571" s="307"/>
      <c r="H2571" s="307"/>
      <c r="I2571" s="307"/>
    </row>
    <row r="2572" spans="5:9" s="306" customFormat="1" hidden="1">
      <c r="E2572" s="307"/>
      <c r="F2572" s="307"/>
      <c r="G2572" s="307"/>
      <c r="H2572" s="307"/>
      <c r="I2572" s="307"/>
    </row>
    <row r="2573" spans="5:9" s="306" customFormat="1" hidden="1">
      <c r="E2573" s="307"/>
      <c r="F2573" s="307"/>
      <c r="G2573" s="307"/>
      <c r="H2573" s="307"/>
      <c r="I2573" s="307"/>
    </row>
    <row r="2574" spans="5:9" s="306" customFormat="1" hidden="1">
      <c r="E2574" s="307"/>
      <c r="F2574" s="307"/>
      <c r="G2574" s="307"/>
      <c r="H2574" s="307"/>
      <c r="I2574" s="307"/>
    </row>
    <row r="2575" spans="5:9" s="306" customFormat="1" hidden="1">
      <c r="E2575" s="307"/>
      <c r="F2575" s="307"/>
      <c r="G2575" s="307"/>
      <c r="H2575" s="307"/>
      <c r="I2575" s="307"/>
    </row>
    <row r="2576" spans="5:9" s="306" customFormat="1" hidden="1">
      <c r="E2576" s="307"/>
      <c r="F2576" s="307"/>
      <c r="G2576" s="307"/>
      <c r="H2576" s="307"/>
      <c r="I2576" s="307"/>
    </row>
    <row r="2577" spans="5:9" s="306" customFormat="1" hidden="1">
      <c r="E2577" s="307"/>
      <c r="F2577" s="307"/>
      <c r="G2577" s="307"/>
      <c r="H2577" s="307"/>
      <c r="I2577" s="307"/>
    </row>
    <row r="2578" spans="5:9" s="306" customFormat="1" hidden="1">
      <c r="E2578" s="307"/>
      <c r="F2578" s="307"/>
      <c r="G2578" s="307"/>
      <c r="H2578" s="307"/>
      <c r="I2578" s="307"/>
    </row>
    <row r="2579" spans="5:9" s="306" customFormat="1" hidden="1">
      <c r="E2579" s="307"/>
      <c r="F2579" s="307"/>
      <c r="G2579" s="307"/>
      <c r="H2579" s="307"/>
      <c r="I2579" s="307"/>
    </row>
    <row r="2580" spans="5:9" s="306" customFormat="1" hidden="1">
      <c r="E2580" s="307"/>
      <c r="F2580" s="307"/>
      <c r="G2580" s="307"/>
      <c r="H2580" s="307"/>
      <c r="I2580" s="307"/>
    </row>
    <row r="2581" spans="5:9" s="306" customFormat="1" hidden="1">
      <c r="E2581" s="307"/>
      <c r="F2581" s="307"/>
      <c r="G2581" s="307"/>
      <c r="H2581" s="307"/>
      <c r="I2581" s="307"/>
    </row>
    <row r="2582" spans="5:9" s="306" customFormat="1" hidden="1">
      <c r="E2582" s="307"/>
      <c r="F2582" s="307"/>
      <c r="G2582" s="307"/>
      <c r="H2582" s="307"/>
      <c r="I2582" s="307"/>
    </row>
    <row r="2583" spans="5:9" s="306" customFormat="1" hidden="1">
      <c r="E2583" s="307"/>
      <c r="F2583" s="307"/>
      <c r="G2583" s="307"/>
      <c r="H2583" s="307"/>
      <c r="I2583" s="307"/>
    </row>
    <row r="2584" spans="5:9" s="306" customFormat="1" hidden="1">
      <c r="E2584" s="307"/>
      <c r="F2584" s="307"/>
      <c r="G2584" s="307"/>
      <c r="H2584" s="307"/>
      <c r="I2584" s="307"/>
    </row>
    <row r="2585" spans="5:9" s="306" customFormat="1" hidden="1">
      <c r="E2585" s="307"/>
      <c r="F2585" s="307"/>
      <c r="G2585" s="307"/>
      <c r="H2585" s="307"/>
      <c r="I2585" s="307"/>
    </row>
    <row r="2586" spans="5:9" s="306" customFormat="1" hidden="1">
      <c r="E2586" s="307"/>
      <c r="F2586" s="307"/>
      <c r="G2586" s="307"/>
      <c r="H2586" s="307"/>
      <c r="I2586" s="307"/>
    </row>
    <row r="2587" spans="5:9" s="306" customFormat="1" hidden="1">
      <c r="E2587" s="307"/>
      <c r="F2587" s="307"/>
      <c r="G2587" s="307"/>
      <c r="H2587" s="307"/>
      <c r="I2587" s="307"/>
    </row>
    <row r="2588" spans="5:9" s="306" customFormat="1" hidden="1">
      <c r="E2588" s="307"/>
      <c r="F2588" s="307"/>
      <c r="G2588" s="307"/>
      <c r="H2588" s="307"/>
      <c r="I2588" s="307"/>
    </row>
    <row r="2589" spans="5:9" s="306" customFormat="1" hidden="1">
      <c r="E2589" s="307"/>
      <c r="F2589" s="307"/>
      <c r="G2589" s="307"/>
      <c r="H2589" s="307"/>
      <c r="I2589" s="307"/>
    </row>
    <row r="2590" spans="5:9" s="306" customFormat="1" hidden="1">
      <c r="E2590" s="307"/>
      <c r="F2590" s="307"/>
      <c r="G2590" s="307"/>
      <c r="H2590" s="307"/>
      <c r="I2590" s="307"/>
    </row>
    <row r="2591" spans="5:9" s="306" customFormat="1" hidden="1">
      <c r="E2591" s="307"/>
      <c r="F2591" s="307"/>
      <c r="G2591" s="307"/>
      <c r="H2591" s="307"/>
      <c r="I2591" s="307"/>
    </row>
    <row r="2592" spans="5:9" s="306" customFormat="1" hidden="1">
      <c r="E2592" s="307"/>
      <c r="F2592" s="307"/>
      <c r="G2592" s="307"/>
      <c r="H2592" s="307"/>
      <c r="I2592" s="307"/>
    </row>
    <row r="2593" spans="5:9" s="306" customFormat="1" hidden="1">
      <c r="E2593" s="307"/>
      <c r="F2593" s="307"/>
      <c r="G2593" s="307"/>
      <c r="H2593" s="307"/>
      <c r="I2593" s="307"/>
    </row>
    <row r="2594" spans="5:9" s="306" customFormat="1" hidden="1">
      <c r="E2594" s="307"/>
      <c r="F2594" s="307"/>
      <c r="G2594" s="307"/>
      <c r="H2594" s="307"/>
      <c r="I2594" s="307"/>
    </row>
    <row r="2595" spans="5:9" s="306" customFormat="1" hidden="1">
      <c r="E2595" s="307"/>
      <c r="F2595" s="307"/>
      <c r="G2595" s="307"/>
      <c r="H2595" s="307"/>
      <c r="I2595" s="307"/>
    </row>
    <row r="2596" spans="5:9" s="306" customFormat="1" hidden="1">
      <c r="E2596" s="307"/>
      <c r="F2596" s="307"/>
      <c r="G2596" s="307"/>
      <c r="H2596" s="307"/>
      <c r="I2596" s="307"/>
    </row>
    <row r="2597" spans="5:9" s="306" customFormat="1" hidden="1">
      <c r="E2597" s="307"/>
      <c r="F2597" s="307"/>
      <c r="G2597" s="307"/>
      <c r="H2597" s="307"/>
      <c r="I2597" s="307"/>
    </row>
    <row r="2598" spans="5:9" s="306" customFormat="1" hidden="1">
      <c r="E2598" s="307"/>
      <c r="F2598" s="307"/>
      <c r="G2598" s="307"/>
      <c r="H2598" s="307"/>
      <c r="I2598" s="307"/>
    </row>
    <row r="2599" spans="5:9" s="306" customFormat="1" hidden="1">
      <c r="E2599" s="307"/>
      <c r="F2599" s="307"/>
      <c r="G2599" s="307"/>
      <c r="H2599" s="307"/>
      <c r="I2599" s="307"/>
    </row>
    <row r="2600" spans="5:9" s="306" customFormat="1" hidden="1">
      <c r="E2600" s="307"/>
      <c r="F2600" s="307"/>
      <c r="G2600" s="307"/>
      <c r="H2600" s="307"/>
      <c r="I2600" s="307"/>
    </row>
    <row r="2601" spans="5:9" s="306" customFormat="1" hidden="1">
      <c r="E2601" s="307"/>
      <c r="F2601" s="307"/>
      <c r="G2601" s="307"/>
      <c r="H2601" s="307"/>
      <c r="I2601" s="307"/>
    </row>
    <row r="2602" spans="5:9" s="306" customFormat="1" hidden="1">
      <c r="E2602" s="307"/>
      <c r="F2602" s="307"/>
      <c r="G2602" s="307"/>
      <c r="H2602" s="307"/>
      <c r="I2602" s="307"/>
    </row>
    <row r="2603" spans="5:9" s="306" customFormat="1" hidden="1">
      <c r="E2603" s="307"/>
      <c r="F2603" s="307"/>
      <c r="G2603" s="307"/>
      <c r="H2603" s="307"/>
      <c r="I2603" s="307"/>
    </row>
    <row r="2604" spans="5:9" s="306" customFormat="1" hidden="1">
      <c r="E2604" s="307"/>
      <c r="F2604" s="307"/>
      <c r="G2604" s="307"/>
      <c r="H2604" s="307"/>
      <c r="I2604" s="307"/>
    </row>
    <row r="2605" spans="5:9" s="306" customFormat="1" hidden="1">
      <c r="E2605" s="307"/>
      <c r="F2605" s="307"/>
      <c r="G2605" s="307"/>
      <c r="H2605" s="307"/>
      <c r="I2605" s="307"/>
    </row>
    <row r="2606" spans="5:9" s="306" customFormat="1" hidden="1">
      <c r="E2606" s="307"/>
      <c r="F2606" s="307"/>
      <c r="G2606" s="307"/>
      <c r="H2606" s="307"/>
      <c r="I2606" s="307"/>
    </row>
    <row r="2607" spans="5:9" s="306" customFormat="1" hidden="1">
      <c r="E2607" s="307"/>
      <c r="F2607" s="307"/>
      <c r="G2607" s="307"/>
      <c r="H2607" s="307"/>
      <c r="I2607" s="307"/>
    </row>
    <row r="2608" spans="5:9" s="306" customFormat="1" hidden="1">
      <c r="E2608" s="307"/>
      <c r="F2608" s="307"/>
      <c r="G2608" s="307"/>
      <c r="H2608" s="307"/>
      <c r="I2608" s="307"/>
    </row>
    <row r="2609" spans="5:9" s="306" customFormat="1" hidden="1">
      <c r="E2609" s="307"/>
      <c r="F2609" s="307"/>
      <c r="G2609" s="307"/>
      <c r="H2609" s="307"/>
      <c r="I2609" s="307"/>
    </row>
    <row r="2610" spans="5:9" s="306" customFormat="1" hidden="1">
      <c r="E2610" s="307"/>
      <c r="F2610" s="307"/>
      <c r="G2610" s="307"/>
      <c r="H2610" s="307"/>
      <c r="I2610" s="307"/>
    </row>
    <row r="2611" spans="5:9" s="306" customFormat="1" hidden="1">
      <c r="E2611" s="307"/>
      <c r="F2611" s="307"/>
      <c r="G2611" s="307"/>
      <c r="H2611" s="307"/>
      <c r="I2611" s="307"/>
    </row>
    <row r="2612" spans="5:9" s="306" customFormat="1" hidden="1">
      <c r="E2612" s="307"/>
      <c r="F2612" s="307"/>
      <c r="G2612" s="307"/>
      <c r="H2612" s="307"/>
      <c r="I2612" s="307"/>
    </row>
    <row r="2613" spans="5:9" s="306" customFormat="1" hidden="1">
      <c r="E2613" s="307"/>
      <c r="F2613" s="307"/>
      <c r="G2613" s="307"/>
      <c r="H2613" s="307"/>
      <c r="I2613" s="307"/>
    </row>
    <row r="2614" spans="5:9" s="306" customFormat="1" hidden="1">
      <c r="E2614" s="307"/>
      <c r="F2614" s="307"/>
      <c r="G2614" s="307"/>
      <c r="H2614" s="307"/>
      <c r="I2614" s="307"/>
    </row>
    <row r="2615" spans="5:9" s="306" customFormat="1" hidden="1">
      <c r="E2615" s="307"/>
      <c r="F2615" s="307"/>
      <c r="G2615" s="307"/>
      <c r="H2615" s="307"/>
      <c r="I2615" s="307"/>
    </row>
    <row r="2616" spans="5:9" s="306" customFormat="1" hidden="1">
      <c r="E2616" s="307"/>
      <c r="F2616" s="307"/>
      <c r="G2616" s="307"/>
      <c r="H2616" s="307"/>
      <c r="I2616" s="307"/>
    </row>
    <row r="2617" spans="5:9" s="306" customFormat="1" hidden="1">
      <c r="E2617" s="307"/>
      <c r="F2617" s="307"/>
      <c r="G2617" s="307"/>
      <c r="H2617" s="307"/>
      <c r="I2617" s="307"/>
    </row>
    <row r="2618" spans="5:9" s="306" customFormat="1" hidden="1">
      <c r="E2618" s="307"/>
      <c r="F2618" s="307"/>
      <c r="G2618" s="307"/>
      <c r="H2618" s="307"/>
      <c r="I2618" s="307"/>
    </row>
    <row r="2619" spans="5:9" s="306" customFormat="1" hidden="1">
      <c r="E2619" s="307"/>
      <c r="F2619" s="307"/>
      <c r="G2619" s="307"/>
      <c r="H2619" s="307"/>
      <c r="I2619" s="307"/>
    </row>
    <row r="2620" spans="5:9" s="306" customFormat="1" hidden="1">
      <c r="E2620" s="307"/>
      <c r="F2620" s="307"/>
      <c r="G2620" s="307"/>
      <c r="H2620" s="307"/>
      <c r="I2620" s="307"/>
    </row>
    <row r="2621" spans="5:9" s="306" customFormat="1" hidden="1">
      <c r="E2621" s="307"/>
      <c r="F2621" s="307"/>
      <c r="G2621" s="307"/>
      <c r="H2621" s="307"/>
      <c r="I2621" s="307"/>
    </row>
    <row r="2622" spans="5:9" s="306" customFormat="1" hidden="1">
      <c r="E2622" s="307"/>
      <c r="F2622" s="307"/>
      <c r="G2622" s="307"/>
      <c r="H2622" s="307"/>
      <c r="I2622" s="307"/>
    </row>
    <row r="2623" spans="5:9" s="306" customFormat="1" hidden="1">
      <c r="E2623" s="307"/>
      <c r="F2623" s="307"/>
      <c r="G2623" s="307"/>
      <c r="H2623" s="307"/>
      <c r="I2623" s="307"/>
    </row>
    <row r="2624" spans="5:9" s="306" customFormat="1" hidden="1">
      <c r="E2624" s="307"/>
      <c r="F2624" s="307"/>
      <c r="G2624" s="307"/>
      <c r="H2624" s="307"/>
      <c r="I2624" s="307"/>
    </row>
    <row r="2625" spans="5:9" s="306" customFormat="1" hidden="1">
      <c r="E2625" s="307"/>
      <c r="F2625" s="307"/>
      <c r="G2625" s="307"/>
      <c r="H2625" s="307"/>
      <c r="I2625" s="307"/>
    </row>
    <row r="2626" spans="5:9" s="306" customFormat="1" hidden="1">
      <c r="E2626" s="307"/>
      <c r="F2626" s="307"/>
      <c r="G2626" s="307"/>
      <c r="H2626" s="307"/>
      <c r="I2626" s="307"/>
    </row>
    <row r="2627" spans="5:9" s="306" customFormat="1" hidden="1">
      <c r="E2627" s="307"/>
      <c r="F2627" s="307"/>
      <c r="G2627" s="307"/>
      <c r="H2627" s="307"/>
      <c r="I2627" s="307"/>
    </row>
    <row r="2628" spans="5:9" s="306" customFormat="1" hidden="1">
      <c r="E2628" s="307"/>
      <c r="F2628" s="307"/>
      <c r="G2628" s="307"/>
      <c r="H2628" s="307"/>
      <c r="I2628" s="307"/>
    </row>
    <row r="2629" spans="5:9" s="306" customFormat="1" hidden="1">
      <c r="E2629" s="307"/>
      <c r="F2629" s="307"/>
      <c r="G2629" s="307"/>
      <c r="H2629" s="307"/>
      <c r="I2629" s="307"/>
    </row>
    <row r="2630" spans="5:9" s="306" customFormat="1" hidden="1">
      <c r="E2630" s="307"/>
      <c r="F2630" s="307"/>
      <c r="G2630" s="307"/>
      <c r="H2630" s="307"/>
      <c r="I2630" s="307"/>
    </row>
    <row r="2631" spans="5:9" s="306" customFormat="1" hidden="1">
      <c r="E2631" s="307"/>
      <c r="F2631" s="307"/>
      <c r="G2631" s="307"/>
      <c r="H2631" s="307"/>
      <c r="I2631" s="307"/>
    </row>
    <row r="2632" spans="5:9" s="306" customFormat="1" hidden="1">
      <c r="E2632" s="307"/>
      <c r="F2632" s="307"/>
      <c r="G2632" s="307"/>
      <c r="H2632" s="307"/>
      <c r="I2632" s="307"/>
    </row>
    <row r="2633" spans="5:9" s="306" customFormat="1" hidden="1">
      <c r="E2633" s="307"/>
      <c r="F2633" s="307"/>
      <c r="G2633" s="307"/>
      <c r="H2633" s="307"/>
      <c r="I2633" s="307"/>
    </row>
    <row r="2634" spans="5:9" s="306" customFormat="1" hidden="1">
      <c r="E2634" s="307"/>
      <c r="F2634" s="307"/>
      <c r="G2634" s="307"/>
      <c r="H2634" s="307"/>
      <c r="I2634" s="307"/>
    </row>
    <row r="2635" spans="5:9" s="306" customFormat="1" hidden="1">
      <c r="E2635" s="307"/>
      <c r="F2635" s="307"/>
      <c r="G2635" s="307"/>
      <c r="H2635" s="307"/>
      <c r="I2635" s="307"/>
    </row>
    <row r="2636" spans="5:9" s="306" customFormat="1" hidden="1">
      <c r="E2636" s="307"/>
      <c r="F2636" s="307"/>
      <c r="G2636" s="307"/>
      <c r="H2636" s="307"/>
      <c r="I2636" s="307"/>
    </row>
    <row r="2637" spans="5:9" s="306" customFormat="1" hidden="1">
      <c r="E2637" s="307"/>
      <c r="F2637" s="307"/>
      <c r="G2637" s="307"/>
      <c r="H2637" s="307"/>
      <c r="I2637" s="307"/>
    </row>
    <row r="2638" spans="5:9" s="306" customFormat="1" hidden="1">
      <c r="E2638" s="307"/>
      <c r="F2638" s="307"/>
      <c r="G2638" s="307"/>
      <c r="H2638" s="307"/>
      <c r="I2638" s="307"/>
    </row>
    <row r="2639" spans="5:9" s="306" customFormat="1" hidden="1">
      <c r="E2639" s="307"/>
      <c r="F2639" s="307"/>
      <c r="G2639" s="307"/>
      <c r="H2639" s="307"/>
      <c r="I2639" s="307"/>
    </row>
    <row r="2640" spans="5:9" s="306" customFormat="1" hidden="1">
      <c r="E2640" s="307"/>
      <c r="F2640" s="307"/>
      <c r="G2640" s="307"/>
      <c r="H2640" s="307"/>
      <c r="I2640" s="307"/>
    </row>
    <row r="2641" spans="5:9" s="306" customFormat="1" hidden="1">
      <c r="E2641" s="307"/>
      <c r="F2641" s="307"/>
      <c r="G2641" s="307"/>
      <c r="H2641" s="307"/>
      <c r="I2641" s="307"/>
    </row>
    <row r="2642" spans="5:9" s="306" customFormat="1" hidden="1">
      <c r="E2642" s="307"/>
      <c r="F2642" s="307"/>
      <c r="G2642" s="307"/>
      <c r="H2642" s="307"/>
      <c r="I2642" s="307"/>
    </row>
    <row r="2643" spans="5:9" s="306" customFormat="1" hidden="1">
      <c r="E2643" s="307"/>
      <c r="F2643" s="307"/>
      <c r="G2643" s="307"/>
      <c r="H2643" s="307"/>
      <c r="I2643" s="307"/>
    </row>
    <row r="2644" spans="5:9" s="306" customFormat="1" hidden="1">
      <c r="E2644" s="307"/>
      <c r="F2644" s="307"/>
      <c r="G2644" s="307"/>
      <c r="H2644" s="307"/>
      <c r="I2644" s="307"/>
    </row>
    <row r="2645" spans="5:9" s="306" customFormat="1" hidden="1">
      <c r="E2645" s="307"/>
      <c r="F2645" s="307"/>
      <c r="G2645" s="307"/>
      <c r="H2645" s="307"/>
      <c r="I2645" s="307"/>
    </row>
    <row r="2646" spans="5:9" s="306" customFormat="1" hidden="1">
      <c r="E2646" s="307"/>
      <c r="F2646" s="307"/>
      <c r="G2646" s="307"/>
      <c r="H2646" s="307"/>
      <c r="I2646" s="307"/>
    </row>
    <row r="2647" spans="5:9" s="306" customFormat="1" hidden="1">
      <c r="E2647" s="307"/>
      <c r="F2647" s="307"/>
      <c r="G2647" s="307"/>
      <c r="H2647" s="307"/>
      <c r="I2647" s="307"/>
    </row>
    <row r="2648" spans="5:9" s="306" customFormat="1" hidden="1">
      <c r="E2648" s="307"/>
      <c r="F2648" s="307"/>
      <c r="G2648" s="307"/>
      <c r="H2648" s="307"/>
      <c r="I2648" s="307"/>
    </row>
    <row r="2649" spans="5:9" s="306" customFormat="1" hidden="1">
      <c r="E2649" s="307"/>
      <c r="F2649" s="307"/>
      <c r="G2649" s="307"/>
      <c r="H2649" s="307"/>
      <c r="I2649" s="307"/>
    </row>
    <row r="2650" spans="5:9" s="306" customFormat="1" hidden="1">
      <c r="E2650" s="307"/>
      <c r="F2650" s="307"/>
      <c r="G2650" s="307"/>
      <c r="H2650" s="307"/>
      <c r="I2650" s="307"/>
    </row>
    <row r="2651" spans="5:9" s="306" customFormat="1" hidden="1">
      <c r="E2651" s="307"/>
      <c r="F2651" s="307"/>
      <c r="G2651" s="307"/>
      <c r="H2651" s="307"/>
      <c r="I2651" s="307"/>
    </row>
    <row r="2652" spans="5:9" s="306" customFormat="1" hidden="1">
      <c r="E2652" s="307"/>
      <c r="F2652" s="307"/>
      <c r="G2652" s="307"/>
      <c r="H2652" s="307"/>
      <c r="I2652" s="307"/>
    </row>
    <row r="2653" spans="5:9" s="306" customFormat="1" hidden="1">
      <c r="E2653" s="307"/>
      <c r="F2653" s="307"/>
      <c r="G2653" s="307"/>
      <c r="H2653" s="307"/>
      <c r="I2653" s="307"/>
    </row>
    <row r="2654" spans="5:9" s="306" customFormat="1" hidden="1">
      <c r="E2654" s="307"/>
      <c r="F2654" s="307"/>
      <c r="G2654" s="307"/>
      <c r="H2654" s="307"/>
      <c r="I2654" s="307"/>
    </row>
    <row r="2655" spans="5:9" s="306" customFormat="1" hidden="1">
      <c r="E2655" s="307"/>
      <c r="F2655" s="307"/>
      <c r="G2655" s="307"/>
      <c r="H2655" s="307"/>
      <c r="I2655" s="307"/>
    </row>
    <row r="2656" spans="5:9" s="306" customFormat="1" hidden="1">
      <c r="E2656" s="307"/>
      <c r="F2656" s="307"/>
      <c r="G2656" s="307"/>
      <c r="H2656" s="307"/>
      <c r="I2656" s="307"/>
    </row>
    <row r="2657" spans="5:9" s="306" customFormat="1" hidden="1">
      <c r="E2657" s="307"/>
      <c r="F2657" s="307"/>
      <c r="G2657" s="307"/>
      <c r="H2657" s="307"/>
      <c r="I2657" s="307"/>
    </row>
    <row r="2658" spans="5:9" s="306" customFormat="1" hidden="1">
      <c r="E2658" s="307"/>
      <c r="F2658" s="307"/>
      <c r="G2658" s="307"/>
      <c r="H2658" s="307"/>
      <c r="I2658" s="307"/>
    </row>
    <row r="2659" spans="5:9" s="306" customFormat="1" hidden="1">
      <c r="E2659" s="307"/>
      <c r="F2659" s="307"/>
      <c r="G2659" s="307"/>
      <c r="H2659" s="307"/>
      <c r="I2659" s="307"/>
    </row>
    <row r="2660" spans="5:9" s="306" customFormat="1" hidden="1">
      <c r="E2660" s="307"/>
      <c r="F2660" s="307"/>
      <c r="G2660" s="307"/>
      <c r="H2660" s="307"/>
      <c r="I2660" s="307"/>
    </row>
    <row r="2661" spans="5:9" s="306" customFormat="1" hidden="1">
      <c r="E2661" s="307"/>
      <c r="F2661" s="307"/>
      <c r="G2661" s="307"/>
      <c r="H2661" s="307"/>
      <c r="I2661" s="307"/>
    </row>
    <row r="2662" spans="5:9" s="306" customFormat="1" hidden="1">
      <c r="E2662" s="307"/>
      <c r="F2662" s="307"/>
      <c r="G2662" s="307"/>
      <c r="H2662" s="307"/>
      <c r="I2662" s="307"/>
    </row>
    <row r="2663" spans="5:9" s="306" customFormat="1" hidden="1">
      <c r="E2663" s="307"/>
      <c r="F2663" s="307"/>
      <c r="G2663" s="307"/>
      <c r="H2663" s="307"/>
      <c r="I2663" s="307"/>
    </row>
    <row r="2664" spans="5:9" s="306" customFormat="1" hidden="1">
      <c r="E2664" s="307"/>
      <c r="F2664" s="307"/>
      <c r="G2664" s="307"/>
      <c r="H2664" s="307"/>
      <c r="I2664" s="307"/>
    </row>
    <row r="2665" spans="5:9" s="306" customFormat="1" hidden="1">
      <c r="E2665" s="307"/>
      <c r="F2665" s="307"/>
      <c r="G2665" s="307"/>
      <c r="H2665" s="307"/>
      <c r="I2665" s="307"/>
    </row>
    <row r="2666" spans="5:9" s="306" customFormat="1" hidden="1">
      <c r="E2666" s="307"/>
      <c r="F2666" s="307"/>
      <c r="G2666" s="307"/>
      <c r="H2666" s="307"/>
      <c r="I2666" s="307"/>
    </row>
    <row r="2667" spans="5:9" s="306" customFormat="1" hidden="1">
      <c r="E2667" s="307"/>
      <c r="F2667" s="307"/>
      <c r="G2667" s="307"/>
      <c r="H2667" s="307"/>
      <c r="I2667" s="307"/>
    </row>
    <row r="2668" spans="5:9" s="306" customFormat="1" hidden="1">
      <c r="E2668" s="307"/>
      <c r="F2668" s="307"/>
      <c r="G2668" s="307"/>
      <c r="H2668" s="307"/>
      <c r="I2668" s="307"/>
    </row>
    <row r="2669" spans="5:9" s="306" customFormat="1" hidden="1">
      <c r="E2669" s="307"/>
      <c r="F2669" s="307"/>
      <c r="G2669" s="307"/>
      <c r="H2669" s="307"/>
      <c r="I2669" s="307"/>
    </row>
    <row r="2670" spans="5:9" s="306" customFormat="1" hidden="1">
      <c r="E2670" s="307"/>
      <c r="F2670" s="307"/>
      <c r="G2670" s="307"/>
      <c r="H2670" s="307"/>
      <c r="I2670" s="307"/>
    </row>
    <row r="2671" spans="5:9" s="306" customFormat="1" hidden="1">
      <c r="E2671" s="307"/>
      <c r="F2671" s="307"/>
      <c r="G2671" s="307"/>
      <c r="H2671" s="307"/>
      <c r="I2671" s="307"/>
    </row>
    <row r="2672" spans="5:9" s="306" customFormat="1" hidden="1">
      <c r="E2672" s="307"/>
      <c r="F2672" s="307"/>
      <c r="G2672" s="307"/>
      <c r="H2672" s="307"/>
      <c r="I2672" s="307"/>
    </row>
    <row r="2673" spans="5:9" s="306" customFormat="1" hidden="1">
      <c r="E2673" s="307"/>
      <c r="F2673" s="307"/>
      <c r="G2673" s="307"/>
      <c r="H2673" s="307"/>
      <c r="I2673" s="307"/>
    </row>
    <row r="2674" spans="5:9" s="306" customFormat="1" hidden="1">
      <c r="E2674" s="307"/>
      <c r="F2674" s="307"/>
      <c r="G2674" s="307"/>
      <c r="H2674" s="307"/>
      <c r="I2674" s="307"/>
    </row>
    <row r="2675" spans="5:9" s="306" customFormat="1" hidden="1">
      <c r="E2675" s="307"/>
      <c r="F2675" s="307"/>
      <c r="G2675" s="307"/>
      <c r="H2675" s="307"/>
      <c r="I2675" s="307"/>
    </row>
    <row r="2676" spans="5:9" s="306" customFormat="1" hidden="1">
      <c r="E2676" s="307"/>
      <c r="F2676" s="307"/>
      <c r="G2676" s="307"/>
      <c r="H2676" s="307"/>
      <c r="I2676" s="307"/>
    </row>
    <row r="2677" spans="5:9" s="306" customFormat="1" hidden="1">
      <c r="E2677" s="307"/>
      <c r="F2677" s="307"/>
      <c r="G2677" s="307"/>
      <c r="H2677" s="307"/>
      <c r="I2677" s="307"/>
    </row>
    <row r="2678" spans="5:9" s="306" customFormat="1" hidden="1">
      <c r="E2678" s="307"/>
      <c r="F2678" s="307"/>
      <c r="G2678" s="307"/>
      <c r="H2678" s="307"/>
      <c r="I2678" s="307"/>
    </row>
    <row r="2679" spans="5:9" s="306" customFormat="1" hidden="1">
      <c r="E2679" s="307"/>
      <c r="F2679" s="307"/>
      <c r="G2679" s="307"/>
      <c r="H2679" s="307"/>
      <c r="I2679" s="307"/>
    </row>
    <row r="2680" spans="5:9" s="306" customFormat="1" hidden="1">
      <c r="E2680" s="307"/>
      <c r="F2680" s="307"/>
      <c r="G2680" s="307"/>
      <c r="H2680" s="307"/>
      <c r="I2680" s="307"/>
    </row>
    <row r="2681" spans="5:9" s="306" customFormat="1" hidden="1">
      <c r="E2681" s="307"/>
      <c r="F2681" s="307"/>
      <c r="G2681" s="307"/>
      <c r="H2681" s="307"/>
      <c r="I2681" s="307"/>
    </row>
    <row r="2682" spans="5:9" s="306" customFormat="1" hidden="1">
      <c r="E2682" s="307"/>
      <c r="F2682" s="307"/>
      <c r="G2682" s="307"/>
      <c r="H2682" s="307"/>
      <c r="I2682" s="307"/>
    </row>
    <row r="2683" spans="5:9" s="306" customFormat="1" hidden="1">
      <c r="E2683" s="307"/>
      <c r="F2683" s="307"/>
      <c r="G2683" s="307"/>
      <c r="H2683" s="307"/>
      <c r="I2683" s="307"/>
    </row>
    <row r="2684" spans="5:9" s="306" customFormat="1" hidden="1">
      <c r="E2684" s="307"/>
      <c r="F2684" s="307"/>
      <c r="G2684" s="307"/>
      <c r="H2684" s="307"/>
      <c r="I2684" s="307"/>
    </row>
    <row r="2685" spans="5:9" s="306" customFormat="1" hidden="1">
      <c r="E2685" s="307"/>
      <c r="F2685" s="307"/>
      <c r="G2685" s="307"/>
      <c r="H2685" s="307"/>
      <c r="I2685" s="307"/>
    </row>
    <row r="2686" spans="5:9" s="306" customFormat="1" hidden="1">
      <c r="E2686" s="307"/>
      <c r="F2686" s="307"/>
      <c r="G2686" s="307"/>
      <c r="H2686" s="307"/>
      <c r="I2686" s="307"/>
    </row>
    <row r="2687" spans="5:9" s="306" customFormat="1" hidden="1">
      <c r="E2687" s="307"/>
      <c r="F2687" s="307"/>
      <c r="G2687" s="307"/>
      <c r="H2687" s="307"/>
      <c r="I2687" s="307"/>
    </row>
    <row r="2688" spans="5:9" s="306" customFormat="1" hidden="1">
      <c r="E2688" s="307"/>
      <c r="F2688" s="307"/>
      <c r="G2688" s="307"/>
      <c r="H2688" s="307"/>
      <c r="I2688" s="307"/>
    </row>
    <row r="2689" spans="5:9" s="306" customFormat="1" hidden="1">
      <c r="E2689" s="307"/>
      <c r="F2689" s="307"/>
      <c r="G2689" s="307"/>
      <c r="H2689" s="307"/>
      <c r="I2689" s="307"/>
    </row>
    <row r="2690" spans="5:9" s="306" customFormat="1" hidden="1">
      <c r="E2690" s="307"/>
      <c r="F2690" s="307"/>
      <c r="G2690" s="307"/>
      <c r="H2690" s="307"/>
      <c r="I2690" s="307"/>
    </row>
    <row r="2691" spans="5:9" s="306" customFormat="1" hidden="1">
      <c r="E2691" s="307"/>
      <c r="F2691" s="307"/>
      <c r="G2691" s="307"/>
      <c r="H2691" s="307"/>
      <c r="I2691" s="307"/>
    </row>
    <row r="2692" spans="5:9" s="306" customFormat="1" hidden="1">
      <c r="E2692" s="307"/>
      <c r="F2692" s="307"/>
      <c r="G2692" s="307"/>
      <c r="H2692" s="307"/>
      <c r="I2692" s="307"/>
    </row>
    <row r="2693" spans="5:9" s="306" customFormat="1" hidden="1">
      <c r="E2693" s="307"/>
      <c r="F2693" s="307"/>
      <c r="G2693" s="307"/>
      <c r="H2693" s="307"/>
      <c r="I2693" s="307"/>
    </row>
    <row r="2694" spans="5:9" s="306" customFormat="1" hidden="1">
      <c r="E2694" s="307"/>
      <c r="F2694" s="307"/>
      <c r="G2694" s="307"/>
      <c r="H2694" s="307"/>
      <c r="I2694" s="307"/>
    </row>
    <row r="2695" spans="5:9" s="306" customFormat="1" hidden="1">
      <c r="E2695" s="307"/>
      <c r="F2695" s="307"/>
      <c r="G2695" s="307"/>
      <c r="H2695" s="307"/>
      <c r="I2695" s="307"/>
    </row>
    <row r="2696" spans="5:9" s="306" customFormat="1" hidden="1">
      <c r="E2696" s="307"/>
      <c r="F2696" s="307"/>
      <c r="G2696" s="307"/>
      <c r="H2696" s="307"/>
      <c r="I2696" s="307"/>
    </row>
    <row r="2697" spans="5:9" s="306" customFormat="1" hidden="1">
      <c r="E2697" s="307"/>
      <c r="F2697" s="307"/>
      <c r="G2697" s="307"/>
      <c r="H2697" s="307"/>
      <c r="I2697" s="307"/>
    </row>
    <row r="2698" spans="5:9" s="306" customFormat="1" hidden="1">
      <c r="E2698" s="307"/>
      <c r="F2698" s="307"/>
      <c r="G2698" s="307"/>
      <c r="H2698" s="307"/>
      <c r="I2698" s="307"/>
    </row>
    <row r="2699" spans="5:9" s="306" customFormat="1" hidden="1">
      <c r="E2699" s="307"/>
      <c r="F2699" s="307"/>
      <c r="G2699" s="307"/>
      <c r="H2699" s="307"/>
      <c r="I2699" s="307"/>
    </row>
    <row r="2700" spans="5:9" s="306" customFormat="1" hidden="1">
      <c r="E2700" s="307"/>
      <c r="F2700" s="307"/>
      <c r="G2700" s="307"/>
      <c r="H2700" s="307"/>
      <c r="I2700" s="307"/>
    </row>
    <row r="2701" spans="5:9" s="306" customFormat="1" hidden="1">
      <c r="E2701" s="307"/>
      <c r="F2701" s="307"/>
      <c r="G2701" s="307"/>
      <c r="H2701" s="307"/>
      <c r="I2701" s="307"/>
    </row>
    <row r="2702" spans="5:9" s="306" customFormat="1" hidden="1">
      <c r="E2702" s="307"/>
      <c r="F2702" s="307"/>
      <c r="G2702" s="307"/>
      <c r="H2702" s="307"/>
      <c r="I2702" s="307"/>
    </row>
    <row r="2703" spans="5:9" s="306" customFormat="1" hidden="1">
      <c r="E2703" s="307"/>
      <c r="F2703" s="307"/>
      <c r="G2703" s="307"/>
      <c r="H2703" s="307"/>
      <c r="I2703" s="307"/>
    </row>
    <row r="2704" spans="5:9" s="306" customFormat="1" hidden="1">
      <c r="E2704" s="307"/>
      <c r="F2704" s="307"/>
      <c r="G2704" s="307"/>
      <c r="H2704" s="307"/>
      <c r="I2704" s="307"/>
    </row>
    <row r="2705" spans="5:9" s="306" customFormat="1" hidden="1">
      <c r="E2705" s="307"/>
      <c r="F2705" s="307"/>
      <c r="G2705" s="307"/>
      <c r="H2705" s="307"/>
      <c r="I2705" s="307"/>
    </row>
    <row r="2706" spans="5:9" s="306" customFormat="1" hidden="1">
      <c r="E2706" s="307"/>
      <c r="F2706" s="307"/>
      <c r="G2706" s="307"/>
      <c r="H2706" s="307"/>
      <c r="I2706" s="307"/>
    </row>
    <row r="2707" spans="5:9" s="306" customFormat="1" hidden="1">
      <c r="E2707" s="307"/>
      <c r="F2707" s="307"/>
      <c r="G2707" s="307"/>
      <c r="H2707" s="307"/>
      <c r="I2707" s="307"/>
    </row>
    <row r="2708" spans="5:9" s="306" customFormat="1" hidden="1">
      <c r="E2708" s="307"/>
      <c r="F2708" s="307"/>
      <c r="G2708" s="307"/>
      <c r="H2708" s="307"/>
      <c r="I2708" s="307"/>
    </row>
    <row r="2709" spans="5:9" s="306" customFormat="1" hidden="1">
      <c r="E2709" s="307"/>
      <c r="F2709" s="307"/>
      <c r="G2709" s="307"/>
      <c r="H2709" s="307"/>
      <c r="I2709" s="307"/>
    </row>
    <row r="2710" spans="5:9" s="306" customFormat="1" hidden="1">
      <c r="E2710" s="307"/>
      <c r="F2710" s="307"/>
      <c r="G2710" s="307"/>
      <c r="H2710" s="307"/>
      <c r="I2710" s="307"/>
    </row>
    <row r="2711" spans="5:9" s="306" customFormat="1" hidden="1">
      <c r="E2711" s="307"/>
      <c r="F2711" s="307"/>
      <c r="G2711" s="307"/>
      <c r="H2711" s="307"/>
      <c r="I2711" s="307"/>
    </row>
    <row r="2712" spans="5:9" s="306" customFormat="1" hidden="1">
      <c r="E2712" s="307"/>
      <c r="F2712" s="307"/>
      <c r="G2712" s="307"/>
      <c r="H2712" s="307"/>
      <c r="I2712" s="307"/>
    </row>
    <row r="2713" spans="5:9" s="306" customFormat="1" hidden="1">
      <c r="E2713" s="307"/>
      <c r="F2713" s="307"/>
      <c r="G2713" s="307"/>
      <c r="H2713" s="307"/>
      <c r="I2713" s="307"/>
    </row>
    <row r="2714" spans="5:9" s="306" customFormat="1" hidden="1">
      <c r="E2714" s="307"/>
      <c r="F2714" s="307"/>
      <c r="G2714" s="307"/>
      <c r="H2714" s="307"/>
      <c r="I2714" s="307"/>
    </row>
    <row r="2715" spans="5:9" s="306" customFormat="1" hidden="1">
      <c r="E2715" s="307"/>
      <c r="F2715" s="307"/>
      <c r="G2715" s="307"/>
      <c r="H2715" s="307"/>
      <c r="I2715" s="307"/>
    </row>
    <row r="2716" spans="5:9" s="306" customFormat="1" hidden="1">
      <c r="E2716" s="307"/>
      <c r="F2716" s="307"/>
      <c r="G2716" s="307"/>
      <c r="H2716" s="307"/>
      <c r="I2716" s="307"/>
    </row>
    <row r="2717" spans="5:9" s="306" customFormat="1" hidden="1">
      <c r="E2717" s="307"/>
      <c r="F2717" s="307"/>
      <c r="G2717" s="307"/>
      <c r="H2717" s="307"/>
      <c r="I2717" s="307"/>
    </row>
    <row r="2718" spans="5:9" s="306" customFormat="1" hidden="1">
      <c r="E2718" s="307"/>
      <c r="F2718" s="307"/>
      <c r="G2718" s="307"/>
      <c r="H2718" s="307"/>
      <c r="I2718" s="307"/>
    </row>
    <row r="2719" spans="5:9" s="306" customFormat="1" hidden="1">
      <c r="E2719" s="307"/>
      <c r="F2719" s="307"/>
      <c r="G2719" s="307"/>
      <c r="H2719" s="307"/>
      <c r="I2719" s="307"/>
    </row>
    <row r="2720" spans="5:9" s="306" customFormat="1" hidden="1">
      <c r="E2720" s="307"/>
      <c r="F2720" s="307"/>
      <c r="G2720" s="307"/>
      <c r="H2720" s="307"/>
      <c r="I2720" s="307"/>
    </row>
    <row r="2721" spans="5:9" s="306" customFormat="1" hidden="1">
      <c r="E2721" s="307"/>
      <c r="F2721" s="307"/>
      <c r="G2721" s="307"/>
      <c r="H2721" s="307"/>
      <c r="I2721" s="307"/>
    </row>
    <row r="2722" spans="5:9" s="306" customFormat="1" hidden="1">
      <c r="E2722" s="307"/>
      <c r="F2722" s="307"/>
      <c r="G2722" s="307"/>
      <c r="H2722" s="307"/>
      <c r="I2722" s="307"/>
    </row>
    <row r="2723" spans="5:9" s="306" customFormat="1" hidden="1">
      <c r="E2723" s="307"/>
      <c r="F2723" s="307"/>
      <c r="G2723" s="307"/>
      <c r="H2723" s="307"/>
      <c r="I2723" s="307"/>
    </row>
    <row r="2724" spans="5:9" s="306" customFormat="1" hidden="1">
      <c r="E2724" s="307"/>
      <c r="F2724" s="307"/>
      <c r="G2724" s="307"/>
      <c r="H2724" s="307"/>
      <c r="I2724" s="307"/>
    </row>
    <row r="2725" spans="5:9" s="306" customFormat="1" hidden="1">
      <c r="E2725" s="307"/>
      <c r="F2725" s="307"/>
      <c r="G2725" s="307"/>
      <c r="H2725" s="307"/>
      <c r="I2725" s="307"/>
    </row>
    <row r="2726" spans="5:9" s="306" customFormat="1" hidden="1">
      <c r="E2726" s="307"/>
      <c r="F2726" s="307"/>
      <c r="G2726" s="307"/>
      <c r="H2726" s="307"/>
      <c r="I2726" s="307"/>
    </row>
    <row r="2727" spans="5:9" s="306" customFormat="1" hidden="1">
      <c r="E2727" s="307"/>
      <c r="F2727" s="307"/>
      <c r="G2727" s="307"/>
      <c r="H2727" s="307"/>
      <c r="I2727" s="307"/>
    </row>
    <row r="2728" spans="5:9" s="306" customFormat="1" hidden="1">
      <c r="E2728" s="307"/>
      <c r="F2728" s="307"/>
      <c r="G2728" s="307"/>
      <c r="H2728" s="307"/>
      <c r="I2728" s="307"/>
    </row>
    <row r="2729" spans="5:9" s="306" customFormat="1" hidden="1">
      <c r="E2729" s="307"/>
      <c r="F2729" s="307"/>
      <c r="G2729" s="307"/>
      <c r="H2729" s="307"/>
      <c r="I2729" s="307"/>
    </row>
    <row r="2730" spans="5:9" s="306" customFormat="1" hidden="1">
      <c r="E2730" s="307"/>
      <c r="F2730" s="307"/>
      <c r="G2730" s="307"/>
      <c r="H2730" s="307"/>
      <c r="I2730" s="307"/>
    </row>
    <row r="2731" spans="5:9" s="306" customFormat="1" hidden="1">
      <c r="E2731" s="307"/>
      <c r="F2731" s="307"/>
      <c r="G2731" s="307"/>
      <c r="H2731" s="307"/>
      <c r="I2731" s="307"/>
    </row>
    <row r="2732" spans="5:9" s="306" customFormat="1" hidden="1">
      <c r="E2732" s="307"/>
      <c r="F2732" s="307"/>
      <c r="G2732" s="307"/>
      <c r="H2732" s="307"/>
      <c r="I2732" s="307"/>
    </row>
    <row r="2733" spans="5:9" s="306" customFormat="1" hidden="1">
      <c r="E2733" s="307"/>
      <c r="F2733" s="307"/>
      <c r="G2733" s="307"/>
      <c r="H2733" s="307"/>
      <c r="I2733" s="307"/>
    </row>
    <row r="2734" spans="5:9" s="306" customFormat="1" hidden="1">
      <c r="E2734" s="307"/>
      <c r="F2734" s="307"/>
      <c r="G2734" s="307"/>
      <c r="H2734" s="307"/>
      <c r="I2734" s="307"/>
    </row>
    <row r="2735" spans="5:9" s="306" customFormat="1" hidden="1">
      <c r="E2735" s="307"/>
      <c r="F2735" s="307"/>
      <c r="G2735" s="307"/>
      <c r="H2735" s="307"/>
      <c r="I2735" s="307"/>
    </row>
    <row r="2736" spans="5:9" s="306" customFormat="1" hidden="1">
      <c r="E2736" s="307"/>
      <c r="F2736" s="307"/>
      <c r="G2736" s="307"/>
      <c r="H2736" s="307"/>
      <c r="I2736" s="307"/>
    </row>
    <row r="2737" spans="5:9" s="306" customFormat="1" hidden="1">
      <c r="E2737" s="307"/>
      <c r="F2737" s="307"/>
      <c r="G2737" s="307"/>
      <c r="H2737" s="307"/>
      <c r="I2737" s="307"/>
    </row>
    <row r="2738" spans="5:9" s="306" customFormat="1" hidden="1">
      <c r="E2738" s="307"/>
      <c r="F2738" s="307"/>
      <c r="G2738" s="307"/>
      <c r="H2738" s="307"/>
      <c r="I2738" s="307"/>
    </row>
    <row r="2739" spans="5:9" s="306" customFormat="1" hidden="1">
      <c r="E2739" s="307"/>
      <c r="F2739" s="307"/>
      <c r="G2739" s="307"/>
      <c r="H2739" s="307"/>
      <c r="I2739" s="307"/>
    </row>
    <row r="2740" spans="5:9" s="306" customFormat="1" hidden="1">
      <c r="E2740" s="307"/>
      <c r="F2740" s="307"/>
      <c r="G2740" s="307"/>
      <c r="H2740" s="307"/>
      <c r="I2740" s="307"/>
    </row>
    <row r="2741" spans="5:9" s="306" customFormat="1" hidden="1">
      <c r="E2741" s="307"/>
      <c r="F2741" s="307"/>
      <c r="G2741" s="307"/>
      <c r="H2741" s="307"/>
      <c r="I2741" s="307"/>
    </row>
    <row r="2742" spans="5:9" s="306" customFormat="1" hidden="1">
      <c r="E2742" s="307"/>
      <c r="F2742" s="307"/>
      <c r="G2742" s="307"/>
      <c r="H2742" s="307"/>
      <c r="I2742" s="307"/>
    </row>
    <row r="2743" spans="5:9" s="306" customFormat="1" hidden="1">
      <c r="E2743" s="307"/>
      <c r="F2743" s="307"/>
      <c r="G2743" s="307"/>
      <c r="H2743" s="307"/>
      <c r="I2743" s="307"/>
    </row>
    <row r="2744" spans="5:9" s="306" customFormat="1" hidden="1">
      <c r="E2744" s="307"/>
      <c r="F2744" s="307"/>
      <c r="G2744" s="307"/>
      <c r="H2744" s="307"/>
      <c r="I2744" s="307"/>
    </row>
    <row r="2745" spans="5:9" s="306" customFormat="1" hidden="1">
      <c r="E2745" s="307"/>
      <c r="F2745" s="307"/>
      <c r="G2745" s="307"/>
      <c r="H2745" s="307"/>
      <c r="I2745" s="307"/>
    </row>
    <row r="2746" spans="5:9" s="306" customFormat="1" hidden="1">
      <c r="E2746" s="307"/>
      <c r="F2746" s="307"/>
      <c r="G2746" s="307"/>
      <c r="H2746" s="307"/>
      <c r="I2746" s="307"/>
    </row>
    <row r="2747" spans="5:9" s="306" customFormat="1" hidden="1">
      <c r="E2747" s="307"/>
      <c r="F2747" s="307"/>
      <c r="G2747" s="307"/>
      <c r="H2747" s="307"/>
      <c r="I2747" s="307"/>
    </row>
    <row r="2748" spans="5:9" s="306" customFormat="1" hidden="1">
      <c r="E2748" s="307"/>
      <c r="F2748" s="307"/>
      <c r="G2748" s="307"/>
      <c r="H2748" s="307"/>
      <c r="I2748" s="307"/>
    </row>
    <row r="2749" spans="5:9" s="306" customFormat="1" hidden="1">
      <c r="E2749" s="307"/>
      <c r="F2749" s="307"/>
      <c r="G2749" s="307"/>
      <c r="H2749" s="307"/>
      <c r="I2749" s="307"/>
    </row>
    <row r="2750" spans="5:9" s="306" customFormat="1" hidden="1">
      <c r="E2750" s="307"/>
      <c r="F2750" s="307"/>
      <c r="G2750" s="307"/>
      <c r="H2750" s="307"/>
      <c r="I2750" s="307"/>
    </row>
    <row r="2751" spans="5:9" s="306" customFormat="1" hidden="1">
      <c r="E2751" s="307"/>
      <c r="F2751" s="307"/>
      <c r="G2751" s="307"/>
      <c r="H2751" s="307"/>
      <c r="I2751" s="307"/>
    </row>
    <row r="2752" spans="5:9" s="306" customFormat="1" hidden="1">
      <c r="E2752" s="307"/>
      <c r="F2752" s="307"/>
      <c r="G2752" s="307"/>
      <c r="H2752" s="307"/>
      <c r="I2752" s="307"/>
    </row>
    <row r="2753" spans="5:9" s="306" customFormat="1" hidden="1">
      <c r="E2753" s="307"/>
      <c r="F2753" s="307"/>
      <c r="G2753" s="307"/>
      <c r="H2753" s="307"/>
      <c r="I2753" s="307"/>
    </row>
    <row r="2754" spans="5:9" s="306" customFormat="1" hidden="1">
      <c r="E2754" s="307"/>
      <c r="F2754" s="307"/>
      <c r="G2754" s="307"/>
      <c r="H2754" s="307"/>
      <c r="I2754" s="307"/>
    </row>
    <row r="2755" spans="5:9" s="306" customFormat="1" hidden="1">
      <c r="E2755" s="307"/>
      <c r="F2755" s="307"/>
      <c r="G2755" s="307"/>
      <c r="H2755" s="307"/>
      <c r="I2755" s="307"/>
    </row>
    <row r="2756" spans="5:9" s="306" customFormat="1" hidden="1">
      <c r="E2756" s="307"/>
      <c r="F2756" s="307"/>
      <c r="G2756" s="307"/>
      <c r="H2756" s="307"/>
      <c r="I2756" s="307"/>
    </row>
    <row r="2757" spans="5:9" s="306" customFormat="1" hidden="1">
      <c r="E2757" s="307"/>
      <c r="F2757" s="307"/>
      <c r="G2757" s="307"/>
      <c r="H2757" s="307"/>
      <c r="I2757" s="307"/>
    </row>
    <row r="2758" spans="5:9" s="306" customFormat="1" hidden="1">
      <c r="E2758" s="307"/>
      <c r="F2758" s="307"/>
      <c r="G2758" s="307"/>
      <c r="H2758" s="307"/>
      <c r="I2758" s="307"/>
    </row>
    <row r="2759" spans="5:9" s="306" customFormat="1" hidden="1">
      <c r="E2759" s="307"/>
      <c r="F2759" s="307"/>
      <c r="G2759" s="307"/>
      <c r="H2759" s="307"/>
      <c r="I2759" s="307"/>
    </row>
    <row r="2760" spans="5:9" s="306" customFormat="1" hidden="1">
      <c r="E2760" s="307"/>
      <c r="F2760" s="307"/>
      <c r="G2760" s="307"/>
      <c r="H2760" s="307"/>
      <c r="I2760" s="307"/>
    </row>
    <row r="2761" spans="5:9" s="306" customFormat="1" hidden="1">
      <c r="E2761" s="307"/>
      <c r="F2761" s="307"/>
      <c r="G2761" s="307"/>
      <c r="H2761" s="307"/>
      <c r="I2761" s="307"/>
    </row>
    <row r="2762" spans="5:9" s="306" customFormat="1" hidden="1">
      <c r="E2762" s="307"/>
      <c r="F2762" s="307"/>
      <c r="G2762" s="307"/>
      <c r="H2762" s="307"/>
      <c r="I2762" s="307"/>
    </row>
    <row r="2763" spans="5:9" s="306" customFormat="1" hidden="1">
      <c r="E2763" s="307"/>
      <c r="F2763" s="307"/>
      <c r="G2763" s="307"/>
      <c r="H2763" s="307"/>
      <c r="I2763" s="307"/>
    </row>
    <row r="2764" spans="5:9" s="306" customFormat="1" hidden="1">
      <c r="E2764" s="307"/>
      <c r="F2764" s="307"/>
      <c r="G2764" s="307"/>
      <c r="H2764" s="307"/>
      <c r="I2764" s="307"/>
    </row>
    <row r="2765" spans="5:9" s="306" customFormat="1" hidden="1">
      <c r="E2765" s="307"/>
      <c r="F2765" s="307"/>
      <c r="G2765" s="307"/>
      <c r="H2765" s="307"/>
      <c r="I2765" s="307"/>
    </row>
    <row r="2766" spans="5:9" s="306" customFormat="1" hidden="1">
      <c r="E2766" s="307"/>
      <c r="F2766" s="307"/>
      <c r="G2766" s="307"/>
      <c r="H2766" s="307"/>
      <c r="I2766" s="307"/>
    </row>
    <row r="2767" spans="5:9" s="306" customFormat="1" hidden="1">
      <c r="E2767" s="307"/>
      <c r="F2767" s="307"/>
      <c r="G2767" s="307"/>
      <c r="H2767" s="307"/>
      <c r="I2767" s="307"/>
    </row>
    <row r="2768" spans="5:9" s="306" customFormat="1" hidden="1">
      <c r="E2768" s="307"/>
      <c r="F2768" s="307"/>
      <c r="G2768" s="307"/>
      <c r="H2768" s="307"/>
      <c r="I2768" s="307"/>
    </row>
    <row r="2769" spans="5:9" s="306" customFormat="1" hidden="1">
      <c r="E2769" s="307"/>
      <c r="F2769" s="307"/>
      <c r="G2769" s="307"/>
      <c r="H2769" s="307"/>
      <c r="I2769" s="307"/>
    </row>
    <row r="2770" spans="5:9" s="306" customFormat="1" hidden="1">
      <c r="E2770" s="307"/>
      <c r="F2770" s="307"/>
      <c r="G2770" s="307"/>
      <c r="H2770" s="307"/>
      <c r="I2770" s="307"/>
    </row>
    <row r="2771" spans="5:9" s="306" customFormat="1" hidden="1">
      <c r="E2771" s="307"/>
      <c r="F2771" s="307"/>
      <c r="G2771" s="307"/>
      <c r="H2771" s="307"/>
      <c r="I2771" s="307"/>
    </row>
    <row r="2772" spans="5:9" s="306" customFormat="1" hidden="1">
      <c r="E2772" s="307"/>
      <c r="F2772" s="307"/>
      <c r="G2772" s="307"/>
      <c r="H2772" s="307"/>
      <c r="I2772" s="307"/>
    </row>
    <row r="2773" spans="5:9" s="306" customFormat="1" hidden="1">
      <c r="E2773" s="307"/>
      <c r="F2773" s="307"/>
      <c r="G2773" s="307"/>
      <c r="H2773" s="307"/>
      <c r="I2773" s="307"/>
    </row>
    <row r="2774" spans="5:9" s="306" customFormat="1" hidden="1">
      <c r="E2774" s="307"/>
      <c r="F2774" s="307"/>
      <c r="G2774" s="307"/>
      <c r="H2774" s="307"/>
      <c r="I2774" s="307"/>
    </row>
    <row r="2775" spans="5:9" s="306" customFormat="1" hidden="1">
      <c r="E2775" s="307"/>
      <c r="F2775" s="307"/>
      <c r="G2775" s="307"/>
      <c r="H2775" s="307"/>
      <c r="I2775" s="307"/>
    </row>
    <row r="2776" spans="5:9" s="306" customFormat="1" hidden="1">
      <c r="E2776" s="307"/>
      <c r="F2776" s="307"/>
      <c r="G2776" s="307"/>
      <c r="H2776" s="307"/>
      <c r="I2776" s="307"/>
    </row>
    <row r="2777" spans="5:9" s="306" customFormat="1" hidden="1">
      <c r="E2777" s="307"/>
      <c r="F2777" s="307"/>
      <c r="G2777" s="307"/>
      <c r="H2777" s="307"/>
      <c r="I2777" s="307"/>
    </row>
    <row r="2778" spans="5:9" s="306" customFormat="1" hidden="1">
      <c r="E2778" s="307"/>
      <c r="F2778" s="307"/>
      <c r="G2778" s="307"/>
      <c r="H2778" s="307"/>
      <c r="I2778" s="307"/>
    </row>
    <row r="2779" spans="5:9" s="306" customFormat="1" hidden="1">
      <c r="E2779" s="307"/>
      <c r="F2779" s="307"/>
      <c r="G2779" s="307"/>
      <c r="H2779" s="307"/>
      <c r="I2779" s="307"/>
    </row>
    <row r="2780" spans="5:9" s="306" customFormat="1" hidden="1">
      <c r="E2780" s="307"/>
      <c r="F2780" s="307"/>
      <c r="G2780" s="307"/>
      <c r="H2780" s="307"/>
      <c r="I2780" s="307"/>
    </row>
    <row r="2781" spans="5:9" s="306" customFormat="1" hidden="1">
      <c r="E2781" s="307"/>
      <c r="F2781" s="307"/>
      <c r="G2781" s="307"/>
      <c r="H2781" s="307"/>
      <c r="I2781" s="307"/>
    </row>
    <row r="2782" spans="5:9" s="306" customFormat="1" hidden="1">
      <c r="E2782" s="307"/>
      <c r="F2782" s="307"/>
      <c r="G2782" s="307"/>
      <c r="H2782" s="307"/>
      <c r="I2782" s="307"/>
    </row>
    <row r="2783" spans="5:9" s="306" customFormat="1" hidden="1">
      <c r="E2783" s="307"/>
      <c r="F2783" s="307"/>
      <c r="G2783" s="307"/>
      <c r="H2783" s="307"/>
      <c r="I2783" s="307"/>
    </row>
    <row r="2784" spans="5:9" s="306" customFormat="1" hidden="1">
      <c r="E2784" s="307"/>
      <c r="F2784" s="307"/>
      <c r="G2784" s="307"/>
      <c r="H2784" s="307"/>
      <c r="I2784" s="307"/>
    </row>
    <row r="2785" spans="5:9" s="306" customFormat="1" hidden="1">
      <c r="E2785" s="307"/>
      <c r="F2785" s="307"/>
      <c r="G2785" s="307"/>
      <c r="H2785" s="307"/>
      <c r="I2785" s="307"/>
    </row>
    <row r="2786" spans="5:9" s="306" customFormat="1" hidden="1">
      <c r="E2786" s="307"/>
      <c r="F2786" s="307"/>
      <c r="G2786" s="307"/>
      <c r="H2786" s="307"/>
      <c r="I2786" s="307"/>
    </row>
    <row r="2787" spans="5:9" s="306" customFormat="1" hidden="1">
      <c r="E2787" s="307"/>
      <c r="F2787" s="307"/>
      <c r="G2787" s="307"/>
      <c r="H2787" s="307"/>
      <c r="I2787" s="307"/>
    </row>
    <row r="2788" spans="5:9" s="306" customFormat="1" hidden="1">
      <c r="E2788" s="307"/>
      <c r="F2788" s="307"/>
      <c r="G2788" s="307"/>
      <c r="H2788" s="307"/>
      <c r="I2788" s="307"/>
    </row>
    <row r="2789" spans="5:9" s="306" customFormat="1" hidden="1">
      <c r="E2789" s="307"/>
      <c r="F2789" s="307"/>
      <c r="G2789" s="307"/>
      <c r="H2789" s="307"/>
      <c r="I2789" s="307"/>
    </row>
    <row r="2790" spans="5:9" s="306" customFormat="1" hidden="1">
      <c r="E2790" s="307"/>
      <c r="F2790" s="307"/>
      <c r="G2790" s="307"/>
      <c r="H2790" s="307"/>
      <c r="I2790" s="307"/>
    </row>
    <row r="2791" spans="5:9" s="306" customFormat="1" hidden="1">
      <c r="E2791" s="307"/>
      <c r="F2791" s="307"/>
      <c r="G2791" s="307"/>
      <c r="H2791" s="307"/>
      <c r="I2791" s="307"/>
    </row>
    <row r="2792" spans="5:9" s="306" customFormat="1" hidden="1">
      <c r="E2792" s="307"/>
      <c r="F2792" s="307"/>
      <c r="G2792" s="307"/>
      <c r="H2792" s="307"/>
      <c r="I2792" s="307"/>
    </row>
    <row r="2793" spans="5:9" s="306" customFormat="1" hidden="1">
      <c r="E2793" s="307"/>
      <c r="F2793" s="307"/>
      <c r="G2793" s="307"/>
      <c r="H2793" s="307"/>
      <c r="I2793" s="307"/>
    </row>
    <row r="2794" spans="5:9" s="306" customFormat="1" hidden="1">
      <c r="E2794" s="307"/>
      <c r="F2794" s="307"/>
      <c r="G2794" s="307"/>
      <c r="H2794" s="307"/>
      <c r="I2794" s="307"/>
    </row>
    <row r="2795" spans="5:9" s="306" customFormat="1" hidden="1">
      <c r="E2795" s="307"/>
      <c r="F2795" s="307"/>
      <c r="G2795" s="307"/>
      <c r="H2795" s="307"/>
      <c r="I2795" s="307"/>
    </row>
    <row r="2796" spans="5:9" s="306" customFormat="1" hidden="1">
      <c r="E2796" s="307"/>
      <c r="F2796" s="307"/>
      <c r="G2796" s="307"/>
      <c r="H2796" s="307"/>
      <c r="I2796" s="307"/>
    </row>
    <row r="2797" spans="5:9" s="306" customFormat="1" hidden="1">
      <c r="E2797" s="307"/>
      <c r="F2797" s="307"/>
      <c r="G2797" s="307"/>
      <c r="H2797" s="307"/>
      <c r="I2797" s="307"/>
    </row>
    <row r="2798" spans="5:9" s="306" customFormat="1" hidden="1">
      <c r="E2798" s="307"/>
      <c r="F2798" s="307"/>
      <c r="G2798" s="307"/>
      <c r="H2798" s="307"/>
      <c r="I2798" s="307"/>
    </row>
    <row r="2799" spans="5:9" s="306" customFormat="1" hidden="1">
      <c r="E2799" s="307"/>
      <c r="F2799" s="307"/>
      <c r="G2799" s="307"/>
      <c r="H2799" s="307"/>
      <c r="I2799" s="307"/>
    </row>
    <row r="2800" spans="5:9" s="306" customFormat="1" hidden="1">
      <c r="E2800" s="307"/>
      <c r="F2800" s="307"/>
      <c r="G2800" s="307"/>
      <c r="H2800" s="307"/>
      <c r="I2800" s="307"/>
    </row>
    <row r="2801" spans="5:9" s="306" customFormat="1" hidden="1">
      <c r="E2801" s="307"/>
      <c r="F2801" s="307"/>
      <c r="G2801" s="307"/>
      <c r="H2801" s="307"/>
      <c r="I2801" s="307"/>
    </row>
    <row r="2802" spans="5:9" s="306" customFormat="1" hidden="1">
      <c r="E2802" s="307"/>
      <c r="F2802" s="307"/>
      <c r="G2802" s="307"/>
      <c r="H2802" s="307"/>
      <c r="I2802" s="307"/>
    </row>
    <row r="2803" spans="5:9" s="306" customFormat="1" hidden="1">
      <c r="E2803" s="307"/>
      <c r="F2803" s="307"/>
      <c r="G2803" s="307"/>
      <c r="H2803" s="307"/>
      <c r="I2803" s="307"/>
    </row>
    <row r="2804" spans="5:9" s="306" customFormat="1" hidden="1">
      <c r="E2804" s="307"/>
      <c r="F2804" s="307"/>
      <c r="G2804" s="307"/>
      <c r="H2804" s="307"/>
      <c r="I2804" s="307"/>
    </row>
    <row r="2805" spans="5:9" s="306" customFormat="1" hidden="1">
      <c r="E2805" s="307"/>
      <c r="F2805" s="307"/>
      <c r="G2805" s="307"/>
      <c r="H2805" s="307"/>
      <c r="I2805" s="307"/>
    </row>
    <row r="2806" spans="5:9" s="306" customFormat="1" hidden="1">
      <c r="E2806" s="307"/>
      <c r="F2806" s="307"/>
      <c r="G2806" s="307"/>
      <c r="H2806" s="307"/>
      <c r="I2806" s="307"/>
    </row>
    <row r="2807" spans="5:9" s="306" customFormat="1" hidden="1">
      <c r="E2807" s="307"/>
      <c r="F2807" s="307"/>
      <c r="G2807" s="307"/>
      <c r="H2807" s="307"/>
      <c r="I2807" s="307"/>
    </row>
    <row r="2808" spans="5:9" s="306" customFormat="1" hidden="1">
      <c r="E2808" s="307"/>
      <c r="F2808" s="307"/>
      <c r="G2808" s="307"/>
      <c r="H2808" s="307"/>
      <c r="I2808" s="307"/>
    </row>
    <row r="2809" spans="5:9" s="306" customFormat="1" hidden="1">
      <c r="E2809" s="307"/>
      <c r="F2809" s="307"/>
      <c r="G2809" s="307"/>
      <c r="H2809" s="307"/>
      <c r="I2809" s="307"/>
    </row>
    <row r="2810" spans="5:9" s="306" customFormat="1" hidden="1">
      <c r="E2810" s="307"/>
      <c r="F2810" s="307"/>
      <c r="G2810" s="307"/>
      <c r="H2810" s="307"/>
      <c r="I2810" s="307"/>
    </row>
    <row r="2811" spans="5:9" s="306" customFormat="1" hidden="1">
      <c r="E2811" s="307"/>
      <c r="F2811" s="307"/>
      <c r="G2811" s="307"/>
      <c r="H2811" s="307"/>
      <c r="I2811" s="307"/>
    </row>
    <row r="2812" spans="5:9" s="306" customFormat="1" hidden="1">
      <c r="E2812" s="307"/>
      <c r="F2812" s="307"/>
      <c r="G2812" s="307"/>
      <c r="H2812" s="307"/>
      <c r="I2812" s="307"/>
    </row>
    <row r="2813" spans="5:9" s="306" customFormat="1" hidden="1">
      <c r="E2813" s="307"/>
      <c r="F2813" s="307"/>
      <c r="G2813" s="307"/>
      <c r="H2813" s="307"/>
      <c r="I2813" s="307"/>
    </row>
    <row r="2814" spans="5:9" s="306" customFormat="1" hidden="1">
      <c r="E2814" s="307"/>
      <c r="F2814" s="307"/>
      <c r="G2814" s="307"/>
      <c r="H2814" s="307"/>
      <c r="I2814" s="307"/>
    </row>
    <row r="2815" spans="5:9" s="306" customFormat="1" hidden="1">
      <c r="E2815" s="307"/>
      <c r="F2815" s="307"/>
      <c r="G2815" s="307"/>
      <c r="H2815" s="307"/>
      <c r="I2815" s="307"/>
    </row>
    <row r="2816" spans="5:9" s="306" customFormat="1" hidden="1">
      <c r="E2816" s="307"/>
      <c r="F2816" s="307"/>
      <c r="G2816" s="307"/>
      <c r="H2816" s="307"/>
      <c r="I2816" s="307"/>
    </row>
    <row r="2817" spans="5:9" s="306" customFormat="1" hidden="1">
      <c r="E2817" s="307"/>
      <c r="F2817" s="307"/>
      <c r="G2817" s="307"/>
      <c r="H2817" s="307"/>
      <c r="I2817" s="307"/>
    </row>
    <row r="2818" spans="5:9" s="306" customFormat="1" hidden="1">
      <c r="E2818" s="307"/>
      <c r="F2818" s="307"/>
      <c r="G2818" s="307"/>
      <c r="H2818" s="307"/>
      <c r="I2818" s="307"/>
    </row>
    <row r="2819" spans="5:9" s="306" customFormat="1" hidden="1">
      <c r="E2819" s="307"/>
      <c r="F2819" s="307"/>
      <c r="G2819" s="307"/>
      <c r="H2819" s="307"/>
      <c r="I2819" s="307"/>
    </row>
    <row r="2820" spans="5:9" s="306" customFormat="1" hidden="1">
      <c r="E2820" s="307"/>
      <c r="F2820" s="307"/>
      <c r="G2820" s="307"/>
      <c r="H2820" s="307"/>
      <c r="I2820" s="307"/>
    </row>
    <row r="2821" spans="5:9" s="306" customFormat="1" hidden="1">
      <c r="E2821" s="307"/>
      <c r="F2821" s="307"/>
      <c r="G2821" s="307"/>
      <c r="H2821" s="307"/>
      <c r="I2821" s="307"/>
    </row>
    <row r="2822" spans="5:9" s="306" customFormat="1" hidden="1">
      <c r="E2822" s="307"/>
      <c r="F2822" s="307"/>
      <c r="G2822" s="307"/>
      <c r="H2822" s="307"/>
      <c r="I2822" s="307"/>
    </row>
    <row r="2823" spans="5:9" s="306" customFormat="1" hidden="1">
      <c r="E2823" s="307"/>
      <c r="F2823" s="307"/>
      <c r="G2823" s="307"/>
      <c r="H2823" s="307"/>
      <c r="I2823" s="307"/>
    </row>
    <row r="2824" spans="5:9" s="306" customFormat="1" hidden="1">
      <c r="E2824" s="307"/>
      <c r="F2824" s="307"/>
      <c r="G2824" s="307"/>
      <c r="H2824" s="307"/>
      <c r="I2824" s="307"/>
    </row>
    <row r="2825" spans="5:9" s="306" customFormat="1" hidden="1">
      <c r="E2825" s="307"/>
      <c r="F2825" s="307"/>
      <c r="G2825" s="307"/>
      <c r="H2825" s="307"/>
      <c r="I2825" s="307"/>
    </row>
    <row r="2826" spans="5:9" s="306" customFormat="1" hidden="1">
      <c r="E2826" s="307"/>
      <c r="F2826" s="307"/>
      <c r="G2826" s="307"/>
      <c r="H2826" s="307"/>
      <c r="I2826" s="307"/>
    </row>
    <row r="2827" spans="5:9" s="306" customFormat="1" hidden="1">
      <c r="E2827" s="307"/>
      <c r="F2827" s="307"/>
      <c r="G2827" s="307"/>
      <c r="H2827" s="307"/>
      <c r="I2827" s="307"/>
    </row>
    <row r="2828" spans="5:9" s="306" customFormat="1" hidden="1">
      <c r="E2828" s="307"/>
      <c r="F2828" s="307"/>
      <c r="G2828" s="307"/>
      <c r="H2828" s="307"/>
      <c r="I2828" s="307"/>
    </row>
    <row r="2829" spans="5:9" s="306" customFormat="1" hidden="1">
      <c r="E2829" s="307"/>
      <c r="F2829" s="307"/>
      <c r="G2829" s="307"/>
      <c r="H2829" s="307"/>
      <c r="I2829" s="307"/>
    </row>
    <row r="2830" spans="5:9" s="306" customFormat="1" hidden="1">
      <c r="E2830" s="307"/>
      <c r="F2830" s="307"/>
      <c r="G2830" s="307"/>
      <c r="H2830" s="307"/>
      <c r="I2830" s="307"/>
    </row>
    <row r="2831" spans="5:9" s="306" customFormat="1" hidden="1">
      <c r="E2831" s="307"/>
      <c r="F2831" s="307"/>
      <c r="G2831" s="307"/>
      <c r="H2831" s="307"/>
      <c r="I2831" s="307"/>
    </row>
    <row r="2832" spans="5:9" s="306" customFormat="1" hidden="1">
      <c r="E2832" s="307"/>
      <c r="F2832" s="307"/>
      <c r="G2832" s="307"/>
      <c r="H2832" s="307"/>
      <c r="I2832" s="307"/>
    </row>
    <row r="2833" spans="5:9" s="306" customFormat="1" hidden="1">
      <c r="E2833" s="307"/>
      <c r="F2833" s="307"/>
      <c r="G2833" s="307"/>
      <c r="H2833" s="307"/>
      <c r="I2833" s="307"/>
    </row>
    <row r="2834" spans="5:9" s="306" customFormat="1" hidden="1">
      <c r="E2834" s="307"/>
      <c r="F2834" s="307"/>
      <c r="G2834" s="307"/>
      <c r="H2834" s="307"/>
      <c r="I2834" s="307"/>
    </row>
    <row r="2835" spans="5:9" s="306" customFormat="1" hidden="1">
      <c r="E2835" s="307"/>
      <c r="F2835" s="307"/>
      <c r="G2835" s="307"/>
      <c r="H2835" s="307"/>
      <c r="I2835" s="307"/>
    </row>
    <row r="2836" spans="5:9" s="306" customFormat="1" hidden="1">
      <c r="E2836" s="307"/>
      <c r="F2836" s="307"/>
      <c r="G2836" s="307"/>
      <c r="H2836" s="307"/>
      <c r="I2836" s="307"/>
    </row>
    <row r="2837" spans="5:9" s="306" customFormat="1" hidden="1">
      <c r="E2837" s="307"/>
      <c r="F2837" s="307"/>
      <c r="G2837" s="307"/>
      <c r="H2837" s="307"/>
      <c r="I2837" s="307"/>
    </row>
    <row r="2838" spans="5:9" s="306" customFormat="1" hidden="1">
      <c r="E2838" s="307"/>
      <c r="F2838" s="307"/>
      <c r="G2838" s="307"/>
      <c r="H2838" s="307"/>
      <c r="I2838" s="307"/>
    </row>
    <row r="2839" spans="5:9" s="306" customFormat="1" hidden="1">
      <c r="E2839" s="307"/>
      <c r="F2839" s="307"/>
      <c r="G2839" s="307"/>
      <c r="H2839" s="307"/>
      <c r="I2839" s="307"/>
    </row>
    <row r="2840" spans="5:9" s="306" customFormat="1" hidden="1">
      <c r="E2840" s="307"/>
      <c r="F2840" s="307"/>
      <c r="G2840" s="307"/>
      <c r="H2840" s="307"/>
      <c r="I2840" s="307"/>
    </row>
    <row r="2841" spans="5:9" s="306" customFormat="1" hidden="1">
      <c r="E2841" s="307"/>
      <c r="F2841" s="307"/>
      <c r="G2841" s="307"/>
      <c r="H2841" s="307"/>
      <c r="I2841" s="307"/>
    </row>
    <row r="2842" spans="5:9" s="306" customFormat="1" hidden="1">
      <c r="E2842" s="307"/>
      <c r="F2842" s="307"/>
      <c r="G2842" s="307"/>
      <c r="H2842" s="307"/>
      <c r="I2842" s="307"/>
    </row>
    <row r="2843" spans="5:9" s="306" customFormat="1" hidden="1">
      <c r="E2843" s="307"/>
      <c r="F2843" s="307"/>
      <c r="G2843" s="307"/>
      <c r="H2843" s="307"/>
      <c r="I2843" s="307"/>
    </row>
    <row r="2844" spans="5:9" s="306" customFormat="1" hidden="1">
      <c r="E2844" s="307"/>
      <c r="F2844" s="307"/>
      <c r="G2844" s="307"/>
      <c r="H2844" s="307"/>
      <c r="I2844" s="307"/>
    </row>
    <row r="2845" spans="5:9" s="306" customFormat="1" hidden="1">
      <c r="E2845" s="307"/>
      <c r="F2845" s="307"/>
      <c r="G2845" s="307"/>
      <c r="H2845" s="307"/>
      <c r="I2845" s="307"/>
    </row>
    <row r="2846" spans="5:9" s="306" customFormat="1" hidden="1">
      <c r="E2846" s="307"/>
      <c r="F2846" s="307"/>
      <c r="G2846" s="307"/>
      <c r="H2846" s="307"/>
      <c r="I2846" s="307"/>
    </row>
    <row r="2847" spans="5:9" s="306" customFormat="1" hidden="1">
      <c r="E2847" s="307"/>
      <c r="F2847" s="307"/>
      <c r="G2847" s="307"/>
      <c r="H2847" s="307"/>
      <c r="I2847" s="307"/>
    </row>
    <row r="2848" spans="5:9" s="306" customFormat="1" hidden="1">
      <c r="E2848" s="307"/>
      <c r="F2848" s="307"/>
      <c r="G2848" s="307"/>
      <c r="H2848" s="307"/>
      <c r="I2848" s="307"/>
    </row>
    <row r="2849" spans="1:12" s="306" customFormat="1" hidden="1">
      <c r="E2849" s="307"/>
      <c r="F2849" s="307"/>
      <c r="G2849" s="307"/>
      <c r="H2849" s="307"/>
      <c r="I2849" s="307"/>
    </row>
    <row r="2850" spans="1:12" s="306" customFormat="1" hidden="1">
      <c r="E2850" s="307"/>
      <c r="F2850" s="307"/>
      <c r="G2850" s="307"/>
      <c r="H2850" s="307"/>
      <c r="I2850" s="307"/>
    </row>
    <row r="2851" spans="1:12" s="306" customFormat="1" hidden="1">
      <c r="E2851" s="307"/>
      <c r="F2851" s="307"/>
      <c r="G2851" s="307"/>
      <c r="H2851" s="307"/>
      <c r="I2851" s="307"/>
    </row>
    <row r="2852" spans="1:12" s="306" customFormat="1" hidden="1">
      <c r="E2852" s="307"/>
      <c r="F2852" s="307"/>
      <c r="G2852" s="307"/>
      <c r="H2852" s="307"/>
      <c r="I2852" s="307"/>
    </row>
    <row r="2853" spans="1:12" s="306" customFormat="1" hidden="1">
      <c r="E2853" s="307"/>
      <c r="F2853" s="307"/>
      <c r="G2853" s="307"/>
      <c r="H2853" s="307"/>
      <c r="I2853" s="307"/>
    </row>
    <row r="2854" spans="1:12" s="306" customFormat="1" hidden="1">
      <c r="E2854" s="307"/>
      <c r="F2854" s="307"/>
      <c r="G2854" s="307"/>
      <c r="H2854" s="307"/>
      <c r="I2854" s="307"/>
    </row>
    <row r="2855" spans="1:12" s="306" customFormat="1" hidden="1">
      <c r="E2855" s="307"/>
      <c r="F2855" s="307"/>
      <c r="G2855" s="307"/>
      <c r="H2855" s="307"/>
      <c r="I2855" s="307"/>
    </row>
    <row r="2856" spans="1:12" s="306" customFormat="1" hidden="1">
      <c r="E2856" s="307"/>
      <c r="F2856" s="307"/>
      <c r="G2856" s="307"/>
      <c r="H2856" s="307"/>
      <c r="I2856" s="307"/>
    </row>
    <row r="2857" spans="1:12" s="306" customFormat="1">
      <c r="E2857" s="307"/>
      <c r="F2857" s="307"/>
      <c r="G2857" s="307"/>
      <c r="H2857" s="307"/>
      <c r="I2857" s="307"/>
    </row>
    <row r="2858" spans="1:12" s="306" customFormat="1">
      <c r="E2858" s="307"/>
      <c r="F2858" s="307"/>
      <c r="G2858" s="307"/>
      <c r="H2858" s="307"/>
      <c r="I2858" s="307"/>
    </row>
    <row r="2859" spans="1:12" s="306" customFormat="1">
      <c r="E2859" s="307"/>
      <c r="F2859" s="307"/>
      <c r="G2859" s="307"/>
      <c r="H2859" s="307"/>
      <c r="I2859" s="307"/>
    </row>
    <row r="2860" spans="1:12">
      <c r="A2860" s="49"/>
    </row>
    <row r="2861" spans="1:12">
      <c r="A2861" s="92" t="s">
        <v>1284</v>
      </c>
      <c r="B2861" s="1159" t="s">
        <v>114</v>
      </c>
      <c r="C2861" s="1159"/>
      <c r="D2861" s="1159"/>
      <c r="E2861" s="1159"/>
      <c r="F2861" s="1159"/>
      <c r="G2861" s="1159"/>
      <c r="H2861" s="1159"/>
      <c r="I2861" s="1159"/>
      <c r="J2861" s="1159"/>
      <c r="K2861" s="1159"/>
      <c r="L2861" s="1159"/>
    </row>
    <row r="2862" spans="1:12" ht="9" customHeight="1">
      <c r="B2862" s="14"/>
      <c r="C2862" s="51"/>
      <c r="D2862" s="51"/>
    </row>
    <row r="2863" spans="1:12">
      <c r="A2863" s="52"/>
      <c r="B2863" s="52"/>
      <c r="C2863" s="52"/>
      <c r="D2863" s="52"/>
      <c r="E2863" s="52"/>
      <c r="F2863" s="1160" t="s">
        <v>114</v>
      </c>
      <c r="G2863" s="1160"/>
      <c r="H2863" s="1160"/>
      <c r="I2863" s="1160"/>
      <c r="J2863" s="1160"/>
      <c r="K2863" s="1160"/>
      <c r="L2863" s="52"/>
    </row>
    <row r="2864" spans="1:12">
      <c r="A2864" s="52"/>
      <c r="B2864" s="52"/>
      <c r="C2864" s="52"/>
      <c r="D2864" s="52"/>
      <c r="E2864" s="52"/>
      <c r="F2864" s="1160"/>
      <c r="G2864" s="1160"/>
      <c r="H2864" s="1160"/>
      <c r="I2864" s="1160"/>
      <c r="J2864" s="1160"/>
      <c r="K2864" s="1160"/>
      <c r="L2864" s="52"/>
    </row>
    <row r="2865" spans="1:12">
      <c r="A2865" s="52"/>
      <c r="B2865" s="52"/>
      <c r="C2865" s="52"/>
      <c r="D2865" s="52"/>
      <c r="E2865" s="52"/>
      <c r="F2865" s="1160"/>
      <c r="G2865" s="1160"/>
      <c r="H2865" s="1160"/>
      <c r="I2865" s="1160"/>
      <c r="J2865" s="1160"/>
      <c r="K2865" s="1160"/>
      <c r="L2865" s="52"/>
    </row>
    <row r="2866" spans="1:12">
      <c r="A2866" s="52"/>
      <c r="B2866" s="52"/>
      <c r="C2866" s="52"/>
      <c r="D2866" s="52"/>
      <c r="E2866" s="52"/>
      <c r="F2866" s="1160"/>
      <c r="G2866" s="1160"/>
      <c r="H2866" s="1160"/>
      <c r="I2866" s="1160"/>
      <c r="J2866" s="1160"/>
      <c r="K2866" s="1160"/>
      <c r="L2866" s="52"/>
    </row>
    <row r="2867" spans="1:12">
      <c r="A2867" s="52"/>
      <c r="B2867" s="52"/>
      <c r="C2867" s="52"/>
      <c r="D2867" s="52"/>
      <c r="E2867" s="52"/>
      <c r="F2867" s="1160"/>
      <c r="G2867" s="1160"/>
      <c r="H2867" s="1160"/>
      <c r="I2867" s="1160"/>
      <c r="J2867" s="1160"/>
      <c r="K2867" s="1160"/>
      <c r="L2867" s="52"/>
    </row>
    <row r="2868" spans="1:12" ht="33.75" customHeight="1">
      <c r="A2868" s="93"/>
      <c r="B2868" s="93"/>
      <c r="C2868" s="93"/>
      <c r="D2868" s="93"/>
      <c r="E2868" s="93"/>
      <c r="F2868" s="1160"/>
      <c r="G2868" s="1160"/>
      <c r="H2868" s="1160"/>
      <c r="I2868" s="1160"/>
      <c r="J2868" s="1160"/>
      <c r="K2868" s="1160"/>
      <c r="L2868" s="93"/>
    </row>
    <row r="2869" spans="1:12" ht="12.75" customHeight="1">
      <c r="A2869" s="93"/>
      <c r="B2869" s="93"/>
      <c r="C2869" s="93"/>
      <c r="D2869" s="93"/>
      <c r="E2869" s="93"/>
      <c r="F2869" s="1160"/>
      <c r="G2869" s="1160"/>
      <c r="H2869" s="1160"/>
      <c r="I2869" s="1160"/>
      <c r="J2869" s="1160"/>
      <c r="K2869" s="1160"/>
      <c r="L2869" s="93"/>
    </row>
    <row r="2870" spans="1:12" ht="12.75" customHeight="1">
      <c r="A2870" s="52"/>
      <c r="B2870" s="52"/>
      <c r="C2870" s="52"/>
      <c r="D2870" s="52"/>
      <c r="E2870" s="52"/>
      <c r="F2870" s="1160"/>
      <c r="G2870" s="1160"/>
      <c r="H2870" s="1160"/>
      <c r="I2870" s="1160"/>
      <c r="J2870" s="1160"/>
      <c r="K2870" s="1160"/>
      <c r="L2870" s="52"/>
    </row>
    <row r="2871" spans="1:12" ht="12.75" customHeight="1">
      <c r="A2871" s="52"/>
      <c r="B2871" s="52"/>
      <c r="C2871" s="52"/>
      <c r="D2871" s="52"/>
      <c r="E2871" s="52"/>
      <c r="F2871" s="1160"/>
      <c r="G2871" s="1160"/>
      <c r="H2871" s="1160"/>
      <c r="I2871" s="1160"/>
      <c r="J2871" s="1160"/>
      <c r="K2871" s="1160"/>
      <c r="L2871" s="52"/>
    </row>
    <row r="2872" spans="1:12" ht="12.75" customHeight="1">
      <c r="A2872" s="52"/>
      <c r="B2872" s="52"/>
      <c r="C2872" s="52"/>
      <c r="D2872" s="52"/>
      <c r="E2872" s="52"/>
      <c r="F2872" s="1160"/>
      <c r="G2872" s="1160"/>
      <c r="H2872" s="1160"/>
      <c r="I2872" s="1160"/>
      <c r="J2872" s="1160"/>
      <c r="K2872" s="1160"/>
      <c r="L2872" s="52"/>
    </row>
    <row r="2873" spans="1:12" ht="12.75" customHeight="1">
      <c r="A2873" s="52"/>
      <c r="B2873" s="52"/>
      <c r="C2873" s="52"/>
      <c r="D2873" s="52"/>
      <c r="E2873" s="52"/>
      <c r="F2873" s="1160"/>
      <c r="G2873" s="1160"/>
      <c r="H2873" s="1160"/>
      <c r="I2873" s="1160"/>
      <c r="J2873" s="1160"/>
      <c r="K2873" s="1160"/>
      <c r="L2873" s="52"/>
    </row>
    <row r="2874" spans="1:12" ht="12.75" customHeight="1">
      <c r="A2874" s="52"/>
      <c r="B2874" s="52"/>
      <c r="C2874" s="52"/>
      <c r="D2874" s="52"/>
      <c r="E2874" s="52"/>
      <c r="F2874" s="1160"/>
      <c r="G2874" s="1160"/>
      <c r="H2874" s="1160"/>
      <c r="I2874" s="1160"/>
      <c r="J2874" s="1160"/>
      <c r="K2874" s="1160"/>
      <c r="L2874" s="52"/>
    </row>
    <row r="2875" spans="1:12" ht="12.75" customHeight="1">
      <c r="A2875" s="52"/>
      <c r="B2875" s="52"/>
      <c r="C2875" s="52"/>
      <c r="D2875" s="52"/>
      <c r="E2875" s="52"/>
      <c r="F2875" s="1160"/>
      <c r="G2875" s="1160"/>
      <c r="H2875" s="1160"/>
      <c r="I2875" s="1160"/>
      <c r="J2875" s="1160"/>
      <c r="K2875" s="1160"/>
      <c r="L2875" s="52"/>
    </row>
    <row r="2876" spans="1:12" ht="12.75" customHeight="1">
      <c r="A2876" s="52"/>
      <c r="B2876" s="52"/>
      <c r="C2876" s="52"/>
      <c r="D2876" s="52"/>
      <c r="E2876" s="52"/>
      <c r="F2876" s="1160"/>
      <c r="G2876" s="1160"/>
      <c r="H2876" s="1160"/>
      <c r="I2876" s="1160"/>
      <c r="J2876" s="1160"/>
      <c r="K2876" s="1160"/>
      <c r="L2876" s="52"/>
    </row>
    <row r="2877" spans="1:12" ht="12.75" customHeight="1">
      <c r="A2877" s="52"/>
      <c r="B2877" s="52"/>
      <c r="C2877" s="52"/>
      <c r="D2877" s="52"/>
      <c r="E2877" s="52"/>
      <c r="F2877" s="1160"/>
      <c r="G2877" s="1160"/>
      <c r="H2877" s="1160"/>
      <c r="I2877" s="1160"/>
      <c r="J2877" s="1160"/>
      <c r="K2877" s="1160"/>
      <c r="L2877" s="52"/>
    </row>
    <row r="2878" spans="1:12" ht="12.75" customHeight="1">
      <c r="A2878" s="52"/>
      <c r="B2878" s="52"/>
      <c r="C2878" s="52"/>
      <c r="D2878" s="52"/>
      <c r="E2878" s="52"/>
      <c r="F2878" s="1160"/>
      <c r="G2878" s="1160"/>
      <c r="H2878" s="1160"/>
      <c r="I2878" s="1160"/>
      <c r="J2878" s="1160"/>
      <c r="K2878" s="1160"/>
      <c r="L2878" s="52"/>
    </row>
    <row r="2879" spans="1:12" ht="12.75" customHeight="1">
      <c r="A2879" s="52"/>
      <c r="B2879" s="52"/>
      <c r="C2879" s="52"/>
      <c r="D2879" s="52"/>
      <c r="E2879" s="52"/>
      <c r="F2879" s="1160"/>
      <c r="G2879" s="1160"/>
      <c r="H2879" s="1160"/>
      <c r="I2879" s="1160"/>
      <c r="J2879" s="1160"/>
      <c r="K2879" s="1160"/>
      <c r="L2879" s="52"/>
    </row>
    <row r="2880" spans="1:12" ht="12.75" customHeight="1">
      <c r="A2880" s="52"/>
      <c r="B2880" s="52"/>
      <c r="C2880" s="52"/>
      <c r="D2880" s="52"/>
      <c r="E2880" s="52"/>
      <c r="F2880" s="1160"/>
      <c r="G2880" s="1160"/>
      <c r="H2880" s="1160"/>
      <c r="I2880" s="1160"/>
      <c r="J2880" s="1160"/>
      <c r="K2880" s="1160"/>
      <c r="L2880" s="52"/>
    </row>
    <row r="2881" spans="1:12" ht="12.75" customHeight="1">
      <c r="A2881" s="52"/>
      <c r="B2881" s="52"/>
      <c r="C2881" s="52"/>
      <c r="D2881" s="52"/>
      <c r="E2881" s="52"/>
      <c r="F2881" s="1160"/>
      <c r="G2881" s="1160"/>
      <c r="H2881" s="1160"/>
      <c r="I2881" s="1160"/>
      <c r="J2881" s="1160"/>
      <c r="K2881" s="1160"/>
      <c r="L2881" s="52"/>
    </row>
    <row r="2882" spans="1:12">
      <c r="A2882" s="52"/>
      <c r="B2882" s="52"/>
      <c r="C2882" s="52"/>
      <c r="D2882" s="52"/>
      <c r="E2882" s="52"/>
      <c r="F2882" s="52"/>
      <c r="G2882" s="52"/>
      <c r="H2882" s="52"/>
      <c r="I2882" s="52"/>
      <c r="J2882" s="52"/>
      <c r="K2882" s="52"/>
      <c r="L2882" s="52"/>
    </row>
    <row r="2883" spans="1:12">
      <c r="A2883" s="52"/>
      <c r="B2883" s="52"/>
      <c r="C2883" s="52"/>
      <c r="D2883" s="52"/>
      <c r="E2883" s="52"/>
      <c r="F2883" s="52"/>
      <c r="G2883" s="52"/>
      <c r="H2883" s="52"/>
      <c r="I2883" s="52"/>
      <c r="J2883" s="52"/>
      <c r="K2883" s="52"/>
      <c r="L2883" s="52"/>
    </row>
    <row r="2884" spans="1:12">
      <c r="A2884" s="52"/>
      <c r="B2884" s="52"/>
      <c r="C2884" s="52"/>
      <c r="D2884" s="52"/>
      <c r="E2884" s="52"/>
      <c r="F2884" s="52"/>
      <c r="G2884" s="52"/>
      <c r="H2884" s="52"/>
      <c r="I2884" s="52"/>
      <c r="J2884" s="52"/>
      <c r="K2884" s="52"/>
      <c r="L2884" s="52"/>
    </row>
    <row r="2885" spans="1:12">
      <c r="A2885" s="52"/>
      <c r="B2885" s="52"/>
      <c r="C2885" s="52"/>
      <c r="D2885" s="52"/>
      <c r="E2885" s="52"/>
      <c r="F2885" s="52"/>
      <c r="G2885" s="52"/>
      <c r="H2885" s="52"/>
      <c r="I2885" s="52"/>
      <c r="J2885" s="52"/>
      <c r="K2885" s="52"/>
      <c r="L2885" s="52"/>
    </row>
    <row r="2886" spans="1:12">
      <c r="A2886" s="52"/>
      <c r="B2886" s="52"/>
      <c r="C2886" s="52"/>
      <c r="D2886" s="52"/>
      <c r="E2886" s="52"/>
      <c r="F2886" s="52"/>
      <c r="G2886" s="52"/>
      <c r="H2886" s="52"/>
      <c r="I2886" s="52"/>
      <c r="J2886" s="52"/>
      <c r="K2886" s="52"/>
      <c r="L2886" s="52"/>
    </row>
    <row r="2887" spans="1:12">
      <c r="A2887" s="52"/>
      <c r="B2887" s="52"/>
      <c r="C2887" s="52"/>
      <c r="D2887" s="52"/>
      <c r="E2887" s="52"/>
      <c r="F2887" s="52"/>
      <c r="G2887" s="52"/>
      <c r="H2887" s="52"/>
      <c r="I2887" s="52"/>
      <c r="J2887" s="52"/>
      <c r="K2887" s="52"/>
      <c r="L2887" s="52"/>
    </row>
    <row r="2888" spans="1:12">
      <c r="A2888" s="52"/>
      <c r="B2888" s="52"/>
      <c r="C2888" s="52"/>
      <c r="D2888" s="52"/>
      <c r="E2888" s="52"/>
      <c r="F2888" s="52"/>
      <c r="G2888" s="52"/>
      <c r="H2888" s="52"/>
      <c r="I2888" s="52"/>
      <c r="J2888" s="52"/>
      <c r="K2888" s="52"/>
      <c r="L2888" s="52"/>
    </row>
    <row r="2889" spans="1:12">
      <c r="A2889" s="52"/>
      <c r="B2889" s="52"/>
      <c r="C2889" s="52"/>
      <c r="D2889" s="52"/>
      <c r="E2889" s="52"/>
      <c r="F2889" s="52"/>
      <c r="G2889" s="52"/>
      <c r="H2889" s="52"/>
      <c r="I2889" s="52"/>
      <c r="J2889" s="52"/>
      <c r="K2889" s="52"/>
      <c r="L2889" s="52"/>
    </row>
    <row r="2890" spans="1:12">
      <c r="A2890" s="52"/>
      <c r="B2890" s="52"/>
      <c r="C2890" s="52"/>
      <c r="D2890" s="52"/>
      <c r="E2890" s="52"/>
      <c r="F2890" s="52"/>
      <c r="G2890" s="52"/>
      <c r="H2890" s="52"/>
      <c r="I2890" s="52"/>
      <c r="J2890" s="52"/>
      <c r="K2890" s="52"/>
      <c r="L2890" s="52"/>
    </row>
    <row r="2891" spans="1:12">
      <c r="A2891" s="52"/>
      <c r="B2891" s="52"/>
      <c r="C2891" s="52"/>
      <c r="D2891" s="52"/>
      <c r="E2891" s="52"/>
      <c r="F2891" s="52"/>
      <c r="G2891" s="52"/>
      <c r="H2891" s="52"/>
      <c r="I2891" s="52"/>
      <c r="J2891" s="52"/>
      <c r="K2891" s="52"/>
      <c r="L2891" s="52"/>
    </row>
    <row r="2892" spans="1:12">
      <c r="A2892" s="52"/>
      <c r="B2892" s="52"/>
      <c r="C2892" s="52"/>
      <c r="D2892" s="52"/>
      <c r="E2892" s="52"/>
      <c r="F2892" s="52"/>
      <c r="G2892" s="52"/>
      <c r="H2892" s="52"/>
      <c r="I2892" s="52"/>
      <c r="J2892" s="52"/>
      <c r="K2892" s="52"/>
      <c r="L2892" s="52"/>
    </row>
    <row r="2893" spans="1:12">
      <c r="A2893" s="52"/>
      <c r="B2893" s="52"/>
      <c r="C2893" s="52"/>
      <c r="D2893" s="52"/>
      <c r="E2893" s="52"/>
      <c r="F2893" s="52"/>
      <c r="G2893" s="52"/>
      <c r="H2893" s="52"/>
      <c r="I2893" s="52"/>
      <c r="J2893" s="52"/>
      <c r="K2893" s="52"/>
      <c r="L2893" s="52"/>
    </row>
    <row r="2894" spans="1:12">
      <c r="A2894" s="52"/>
      <c r="B2894" s="52"/>
      <c r="C2894" s="52"/>
      <c r="D2894" s="52"/>
      <c r="E2894" s="52"/>
      <c r="F2894" s="52"/>
      <c r="G2894" s="52"/>
      <c r="H2894" s="52"/>
      <c r="I2894" s="52"/>
      <c r="J2894" s="52"/>
      <c r="K2894" s="52"/>
      <c r="L2894" s="52"/>
    </row>
    <row r="2895" spans="1:12">
      <c r="A2895" s="52"/>
      <c r="B2895" s="52"/>
      <c r="C2895" s="52"/>
      <c r="D2895" s="52"/>
      <c r="E2895" s="52"/>
      <c r="F2895" s="52"/>
      <c r="G2895" s="52"/>
      <c r="H2895" s="52"/>
      <c r="I2895" s="52"/>
      <c r="J2895" s="52"/>
      <c r="K2895" s="52"/>
      <c r="L2895" s="52"/>
    </row>
    <row r="2896" spans="1:12">
      <c r="A2896" s="52"/>
      <c r="B2896" s="52"/>
      <c r="C2896" s="52"/>
      <c r="D2896" s="52"/>
      <c r="E2896" s="52"/>
      <c r="F2896" s="52"/>
      <c r="G2896" s="52"/>
      <c r="H2896" s="52"/>
      <c r="I2896" s="52"/>
      <c r="J2896" s="52"/>
      <c r="K2896" s="52"/>
      <c r="L2896" s="52"/>
    </row>
    <row r="2897" spans="1:12">
      <c r="A2897" s="52"/>
      <c r="B2897" s="52"/>
      <c r="C2897" s="52"/>
      <c r="D2897" s="52"/>
      <c r="E2897" s="52"/>
      <c r="F2897" s="52"/>
      <c r="G2897" s="52"/>
      <c r="H2897" s="52"/>
      <c r="I2897" s="52"/>
      <c r="J2897" s="52"/>
      <c r="K2897" s="52"/>
      <c r="L2897" s="52"/>
    </row>
    <row r="2898" spans="1:12">
      <c r="A2898" s="52"/>
      <c r="B2898" s="52"/>
      <c r="C2898" s="52"/>
      <c r="D2898" s="52"/>
      <c r="E2898" s="52"/>
      <c r="F2898" s="52"/>
      <c r="G2898" s="52"/>
      <c r="H2898" s="52"/>
      <c r="I2898" s="52"/>
      <c r="J2898" s="52"/>
      <c r="K2898" s="52"/>
      <c r="L2898" s="52"/>
    </row>
    <row r="2899" spans="1:12">
      <c r="A2899" s="52"/>
      <c r="B2899" s="52"/>
      <c r="C2899" s="52"/>
      <c r="D2899" s="52"/>
      <c r="E2899" s="52"/>
      <c r="F2899" s="52"/>
      <c r="G2899" s="52"/>
      <c r="H2899" s="52"/>
      <c r="I2899" s="52"/>
      <c r="J2899" s="52"/>
      <c r="K2899" s="52"/>
      <c r="L2899" s="52"/>
    </row>
    <row r="2900" spans="1:12">
      <c r="A2900" s="52"/>
      <c r="B2900" s="52"/>
      <c r="C2900" s="52"/>
      <c r="D2900" s="52"/>
      <c r="E2900" s="52"/>
      <c r="F2900" s="52"/>
      <c r="G2900" s="52"/>
      <c r="H2900" s="52"/>
      <c r="I2900" s="52"/>
      <c r="J2900" s="52"/>
      <c r="K2900" s="52"/>
      <c r="L2900" s="52"/>
    </row>
    <row r="2901" spans="1:12" s="299" customFormat="1" ht="12.75" customHeight="1">
      <c r="A2901" s="295" t="s">
        <v>260</v>
      </c>
      <c r="E2901" s="300"/>
      <c r="F2901" s="300"/>
      <c r="G2901" s="300"/>
      <c r="H2901" s="300"/>
      <c r="I2901" s="300"/>
    </row>
    <row r="2902" spans="1:12" s="299" customFormat="1">
      <c r="A2902" s="56" t="s">
        <v>1284</v>
      </c>
      <c r="B2902" s="1151" t="s">
        <v>114</v>
      </c>
      <c r="C2902" s="1151"/>
      <c r="D2902" s="1151"/>
      <c r="E2902" s="1151"/>
      <c r="F2902" s="1151"/>
      <c r="G2902" s="1151"/>
      <c r="H2902" s="1151"/>
      <c r="I2902" s="1151"/>
      <c r="J2902" s="1151"/>
      <c r="K2902" s="1151"/>
      <c r="L2902" s="1151"/>
    </row>
    <row r="2903" spans="1:12" s="299" customFormat="1" ht="9" customHeight="1">
      <c r="A2903" s="296"/>
      <c r="B2903" s="76"/>
      <c r="C2903" s="76"/>
      <c r="D2903" s="76"/>
      <c r="E2903" s="79"/>
      <c r="F2903" s="79"/>
      <c r="G2903" s="79"/>
      <c r="H2903" s="79"/>
      <c r="I2903" s="79"/>
      <c r="J2903" s="76"/>
      <c r="K2903" s="76"/>
      <c r="L2903" s="76"/>
    </row>
    <row r="2904" spans="1:12" s="299" customFormat="1" ht="27" customHeight="1">
      <c r="B2904" s="1152" t="s">
        <v>261</v>
      </c>
      <c r="C2904" s="1152"/>
      <c r="D2904" s="1152"/>
      <c r="E2904" s="1152"/>
      <c r="F2904" s="1152"/>
      <c r="G2904" s="1152"/>
      <c r="H2904" s="1152"/>
      <c r="I2904" s="1152"/>
      <c r="J2904" s="1152"/>
      <c r="K2904" s="1152"/>
      <c r="L2904" s="1152"/>
    </row>
    <row r="2905" spans="1:12" s="299" customFormat="1">
      <c r="E2905" s="300"/>
      <c r="F2905" s="300"/>
      <c r="G2905" s="300"/>
      <c r="H2905" s="300"/>
      <c r="I2905" s="300"/>
    </row>
    <row r="2906" spans="1:12" s="28" customFormat="1" ht="13.5" customHeight="1">
      <c r="A2906" s="61" t="s">
        <v>262</v>
      </c>
      <c r="B2906" s="301"/>
      <c r="C2906" s="64"/>
      <c r="D2906" s="1154" t="s">
        <v>263</v>
      </c>
      <c r="E2906" s="1154"/>
      <c r="F2906" s="64" t="s">
        <v>263</v>
      </c>
      <c r="G2906" s="1154" t="s">
        <v>264</v>
      </c>
      <c r="H2906" s="1154"/>
      <c r="I2906" s="64" t="s">
        <v>264</v>
      </c>
      <c r="J2906" s="64"/>
      <c r="K2906" s="301"/>
      <c r="L2906" s="301"/>
    </row>
    <row r="2907" spans="1:12" s="28" customFormat="1" ht="13.5" customHeight="1">
      <c r="A2907" s="61" t="s">
        <v>265</v>
      </c>
      <c r="B2907" s="301"/>
      <c r="C2907" s="64"/>
      <c r="D2907" s="1154">
        <v>2012</v>
      </c>
      <c r="E2907" s="1154"/>
      <c r="F2907" s="64">
        <v>2011</v>
      </c>
      <c r="G2907" s="1154">
        <v>2010</v>
      </c>
      <c r="H2907" s="1154"/>
      <c r="I2907" s="64">
        <v>2009</v>
      </c>
      <c r="J2907" s="64"/>
      <c r="K2907" s="301"/>
      <c r="L2907" s="301"/>
    </row>
    <row r="2908" spans="1:12" s="299" customFormat="1" ht="12.75" customHeight="1">
      <c r="B2908" s="299" t="s">
        <v>266</v>
      </c>
      <c r="C2908" s="302"/>
      <c r="D2908" s="1257">
        <v>135745419.41999999</v>
      </c>
      <c r="E2908" s="1257"/>
      <c r="F2908" s="303">
        <v>133865716.45999999</v>
      </c>
      <c r="G2908" s="1257">
        <v>130878751.26000001</v>
      </c>
      <c r="H2908" s="1257"/>
      <c r="I2908" s="303">
        <v>125378523.11</v>
      </c>
      <c r="J2908" s="302"/>
      <c r="K2908" s="302"/>
    </row>
    <row r="2909" spans="1:12" s="299" customFormat="1" ht="6" customHeight="1">
      <c r="B2909" s="80"/>
      <c r="C2909" s="80"/>
      <c r="D2909" s="304"/>
      <c r="E2909" s="304"/>
      <c r="F2909" s="81"/>
      <c r="G2909" s="81"/>
      <c r="H2909" s="81"/>
      <c r="I2909" s="81"/>
      <c r="J2909" s="80"/>
      <c r="K2909" s="80"/>
      <c r="L2909" s="80"/>
    </row>
    <row r="2910" spans="1:12" s="299" customFormat="1" ht="12.75" customHeight="1">
      <c r="B2910" s="299" t="s">
        <v>265</v>
      </c>
      <c r="C2910" s="302"/>
      <c r="D2910" s="1257">
        <v>44677501.82</v>
      </c>
      <c r="E2910" s="1257"/>
      <c r="F2910" s="303">
        <v>39909894.770000003</v>
      </c>
      <c r="G2910" s="1257">
        <v>38373622.149999999</v>
      </c>
      <c r="H2910" s="1257"/>
      <c r="I2910" s="303">
        <v>36808272.039999999</v>
      </c>
      <c r="J2910" s="302"/>
      <c r="K2910" s="302"/>
    </row>
    <row r="2911" spans="1:12" s="299" customFormat="1" ht="6" customHeight="1">
      <c r="B2911" s="80"/>
      <c r="C2911" s="80"/>
      <c r="D2911" s="304"/>
      <c r="E2911" s="304"/>
      <c r="F2911" s="81"/>
      <c r="G2911" s="81"/>
      <c r="H2911" s="81"/>
      <c r="I2911" s="81"/>
      <c r="J2911" s="80"/>
      <c r="K2911" s="80"/>
      <c r="L2911" s="80"/>
    </row>
    <row r="2912" spans="1:12" s="299" customFormat="1" ht="12.75" customHeight="1">
      <c r="B2912" s="70" t="s">
        <v>1</v>
      </c>
      <c r="C2912" s="302"/>
      <c r="D2912" s="1258">
        <v>91067917.599999994</v>
      </c>
      <c r="E2912" s="1258"/>
      <c r="F2912" s="303">
        <v>93955821.689999998</v>
      </c>
      <c r="G2912" s="1257">
        <v>92505129.110000014</v>
      </c>
      <c r="H2912" s="1257"/>
      <c r="I2912" s="303">
        <v>88570251.069999993</v>
      </c>
      <c r="J2912" s="302"/>
      <c r="K2912" s="302"/>
    </row>
    <row r="2913" spans="1:12" s="299" customFormat="1" ht="6" customHeight="1">
      <c r="B2913" s="80"/>
      <c r="C2913" s="80"/>
      <c r="D2913" s="80"/>
      <c r="E2913" s="83"/>
      <c r="F2913" s="83"/>
      <c r="G2913" s="83"/>
      <c r="H2913" s="83"/>
      <c r="I2913" s="83"/>
      <c r="J2913" s="80"/>
      <c r="K2913" s="80"/>
      <c r="L2913" s="80"/>
    </row>
    <row r="2914" spans="1:12" s="299" customFormat="1" ht="12.75" customHeight="1">
      <c r="B2914" s="299" t="s">
        <v>267</v>
      </c>
      <c r="C2914" s="302"/>
      <c r="D2914" s="1256">
        <v>0.32912714116537961</v>
      </c>
      <c r="E2914" s="1256"/>
      <c r="F2914" s="305">
        <v>0.29813380023947622</v>
      </c>
      <c r="G2914" s="1256">
        <v>0.29319978820525305</v>
      </c>
      <c r="H2914" s="1256"/>
      <c r="I2914" s="305">
        <v>0.29357717037156761</v>
      </c>
      <c r="J2914" s="302"/>
      <c r="K2914" s="302"/>
    </row>
    <row r="2915" spans="1:12" s="299" customFormat="1" ht="6" customHeight="1">
      <c r="B2915" s="80"/>
      <c r="C2915" s="80"/>
      <c r="D2915" s="80"/>
      <c r="E2915" s="83"/>
      <c r="F2915" s="83"/>
      <c r="G2915" s="83"/>
      <c r="H2915" s="83"/>
      <c r="I2915" s="83"/>
      <c r="J2915" s="80"/>
      <c r="K2915" s="80"/>
      <c r="L2915" s="80"/>
    </row>
    <row r="2916" spans="1:12" s="299" customFormat="1" ht="12.75" customHeight="1">
      <c r="E2916" s="300"/>
      <c r="F2916" s="300"/>
      <c r="G2916" s="300"/>
      <c r="H2916" s="300"/>
      <c r="I2916" s="300"/>
    </row>
    <row r="2917" spans="1:12" s="299" customFormat="1" ht="13.5" customHeight="1">
      <c r="A2917" s="70" t="s">
        <v>268</v>
      </c>
      <c r="B2917" s="73" t="s">
        <v>289</v>
      </c>
      <c r="C2917" s="1143" t="s">
        <v>270</v>
      </c>
      <c r="D2917" s="1143"/>
      <c r="E2917" s="73"/>
      <c r="F2917" s="1143" t="s">
        <v>271</v>
      </c>
      <c r="G2917" s="1143"/>
      <c r="H2917" s="73"/>
      <c r="I2917" s="96" t="s">
        <v>1</v>
      </c>
      <c r="J2917" s="73"/>
      <c r="K2917" s="96" t="s">
        <v>1</v>
      </c>
      <c r="L2917" s="96" t="s">
        <v>272</v>
      </c>
    </row>
    <row r="2918" spans="1:12" s="299" customFormat="1" ht="13.5" customHeight="1">
      <c r="A2918" s="70"/>
      <c r="B2918" s="73"/>
      <c r="C2918" s="96" t="s">
        <v>273</v>
      </c>
      <c r="D2918" s="96" t="s">
        <v>274</v>
      </c>
      <c r="E2918" s="96"/>
      <c r="F2918" s="96" t="s">
        <v>273</v>
      </c>
      <c r="G2918" s="96" t="s">
        <v>274</v>
      </c>
      <c r="H2918" s="96"/>
      <c r="I2918" s="96" t="s">
        <v>275</v>
      </c>
      <c r="J2918" s="73"/>
      <c r="K2918" s="96" t="s">
        <v>276</v>
      </c>
      <c r="L2918" s="96" t="s">
        <v>277</v>
      </c>
    </row>
    <row r="2919" spans="1:12" s="76" customFormat="1">
      <c r="A2919" t="s">
        <v>115</v>
      </c>
      <c r="B2919" s="76" t="s">
        <v>116</v>
      </c>
      <c r="C2919" s="77">
        <v>3291210.82</v>
      </c>
      <c r="D2919" s="78">
        <v>2.4245465033460208E-2</v>
      </c>
      <c r="E2919" s="79"/>
      <c r="F2919" s="77">
        <v>299772</v>
      </c>
      <c r="G2919" s="78">
        <v>6.7096858102707584E-3</v>
      </c>
      <c r="H2919" s="79"/>
      <c r="I2919" s="77">
        <v>2991438.82</v>
      </c>
      <c r="K2919" s="77">
        <v>2989574.78</v>
      </c>
      <c r="L2919" s="78">
        <v>6.2351342153081624E-4</v>
      </c>
    </row>
    <row r="2920" spans="1:12" s="76" customFormat="1" ht="6" customHeight="1">
      <c r="A2920" s="94"/>
      <c r="B2920" s="80"/>
      <c r="C2920" s="81"/>
      <c r="D2920" s="82"/>
      <c r="E2920" s="83"/>
      <c r="F2920" s="81"/>
      <c r="G2920" s="82"/>
      <c r="H2920" s="83"/>
      <c r="I2920" s="81"/>
      <c r="J2920" s="80"/>
      <c r="K2920" s="81"/>
      <c r="L2920" s="82"/>
    </row>
    <row r="2921" spans="1:12" s="76" customFormat="1" ht="63.75">
      <c r="A2921" t="s">
        <v>117</v>
      </c>
      <c r="B2921" s="76" t="s">
        <v>1372</v>
      </c>
      <c r="C2921" s="77">
        <v>6787344.4699999997</v>
      </c>
      <c r="D2921" s="78">
        <v>5.0000541447367541E-2</v>
      </c>
      <c r="E2921" s="79"/>
      <c r="F2921" s="77">
        <v>7390545.7400000002</v>
      </c>
      <c r="G2921" s="78">
        <v>0.16541985202699053</v>
      </c>
      <c r="H2921" s="79"/>
      <c r="I2921" s="77">
        <v>-603201.27000000048</v>
      </c>
      <c r="K2921" s="77">
        <v>-449403.04</v>
      </c>
      <c r="L2921" s="78">
        <v>0.34222783628700087</v>
      </c>
    </row>
    <row r="2922" spans="1:12" s="76" customFormat="1" ht="6" customHeight="1">
      <c r="A2922" s="94"/>
      <c r="B2922" s="80"/>
      <c r="C2922" s="81"/>
      <c r="D2922" s="82"/>
      <c r="E2922" s="83"/>
      <c r="F2922" s="81"/>
      <c r="G2922" s="82"/>
      <c r="H2922" s="83"/>
      <c r="I2922" s="81"/>
      <c r="J2922" s="80"/>
      <c r="K2922" s="81"/>
      <c r="L2922" s="82"/>
    </row>
    <row r="2923" spans="1:12" s="76" customFormat="1">
      <c r="A2923" t="s">
        <v>119</v>
      </c>
      <c r="B2923" s="76" t="s">
        <v>120</v>
      </c>
      <c r="C2923" s="77">
        <v>108655983.95</v>
      </c>
      <c r="D2923" s="78">
        <v>0.80043941382519479</v>
      </c>
      <c r="E2923" s="79"/>
      <c r="F2923" s="77">
        <v>21947130.079999998</v>
      </c>
      <c r="G2923" s="78">
        <v>0.49123449579661388</v>
      </c>
      <c r="H2923" s="79"/>
      <c r="I2923" s="77">
        <v>86708853.870000005</v>
      </c>
      <c r="K2923" s="77">
        <v>84104405.030000001</v>
      </c>
      <c r="L2923" s="78">
        <v>3.0966854103194687E-2</v>
      </c>
    </row>
    <row r="2924" spans="1:12" s="76" customFormat="1" ht="6" customHeight="1">
      <c r="A2924" s="94"/>
      <c r="B2924" s="80"/>
      <c r="C2924" s="81"/>
      <c r="D2924" s="82"/>
      <c r="E2924" s="83"/>
      <c r="F2924" s="81"/>
      <c r="G2924" s="82"/>
      <c r="H2924" s="83"/>
      <c r="I2924" s="81"/>
      <c r="J2924" s="80"/>
      <c r="K2924" s="81"/>
      <c r="L2924" s="82"/>
    </row>
    <row r="2925" spans="1:12" s="76" customFormat="1" ht="38.25">
      <c r="A2925" t="s">
        <v>121</v>
      </c>
      <c r="B2925" s="76" t="s">
        <v>1373</v>
      </c>
      <c r="C2925" s="77">
        <v>17010880.18</v>
      </c>
      <c r="D2925" s="78">
        <v>0.12531457969397758</v>
      </c>
      <c r="E2925" s="79"/>
      <c r="F2925" s="77">
        <v>15040054</v>
      </c>
      <c r="G2925" s="78">
        <v>0.33663596636612481</v>
      </c>
      <c r="H2925" s="79"/>
      <c r="I2925" s="77">
        <v>1970826.1799999997</v>
      </c>
      <c r="K2925" s="77">
        <v>7311244.9199999999</v>
      </c>
      <c r="L2925" s="78">
        <v>-0.73043904265759441</v>
      </c>
    </row>
    <row r="2926" spans="1:12" s="76" customFormat="1" ht="6" customHeight="1">
      <c r="A2926" s="94"/>
      <c r="B2926" s="80"/>
      <c r="C2926" s="81"/>
      <c r="D2926" s="82"/>
      <c r="E2926" s="83"/>
      <c r="F2926" s="81"/>
      <c r="G2926" s="82"/>
      <c r="H2926" s="83"/>
      <c r="I2926" s="81"/>
      <c r="J2926" s="80"/>
      <c r="K2926" s="81"/>
      <c r="L2926" s="82"/>
    </row>
    <row r="2927" spans="1:12" s="299" customFormat="1">
      <c r="E2927" s="300"/>
      <c r="F2927" s="300"/>
      <c r="G2927" s="300"/>
      <c r="H2927" s="300"/>
      <c r="I2927" s="300"/>
    </row>
    <row r="2928" spans="1:12" s="306" customFormat="1">
      <c r="A2928" s="84" t="s">
        <v>288</v>
      </c>
      <c r="E2928" s="307"/>
      <c r="F2928" s="307"/>
      <c r="G2928" s="307"/>
      <c r="H2928" s="307"/>
      <c r="I2928" s="307"/>
    </row>
    <row r="2929" spans="1:12" s="306" customFormat="1">
      <c r="E2929" s="307"/>
      <c r="F2929" s="307"/>
      <c r="G2929" s="307"/>
      <c r="H2929" s="307"/>
      <c r="I2929" s="307"/>
    </row>
    <row r="2930" spans="1:12" s="306" customFormat="1">
      <c r="E2930" s="307"/>
      <c r="F2930" s="307"/>
      <c r="G2930" s="307"/>
      <c r="H2930" s="307"/>
      <c r="I2930" s="307"/>
    </row>
    <row r="2931" spans="1:12" s="306" customFormat="1">
      <c r="E2931" s="307"/>
      <c r="F2931" s="307"/>
      <c r="G2931" s="307"/>
      <c r="H2931" s="307"/>
      <c r="I2931" s="307"/>
    </row>
    <row r="2932" spans="1:12" s="306" customFormat="1">
      <c r="E2932" s="307"/>
      <c r="F2932" s="307"/>
      <c r="G2932" s="307"/>
      <c r="H2932" s="307"/>
      <c r="I2932" s="307"/>
    </row>
    <row r="2933" spans="1:12" s="306" customFormat="1">
      <c r="E2933" s="307"/>
      <c r="F2933" s="307"/>
      <c r="G2933" s="307"/>
      <c r="H2933" s="307"/>
      <c r="I2933" s="307"/>
    </row>
    <row r="2934" spans="1:12" s="306" customFormat="1">
      <c r="E2934" s="307"/>
      <c r="F2934" s="307"/>
      <c r="G2934" s="307"/>
      <c r="H2934" s="307"/>
      <c r="I2934" s="307"/>
    </row>
    <row r="2935" spans="1:12" s="306" customFormat="1">
      <c r="E2935" s="307"/>
      <c r="F2935" s="307"/>
      <c r="G2935" s="307"/>
      <c r="H2935" s="307"/>
      <c r="I2935" s="307"/>
    </row>
    <row r="2936" spans="1:12" s="306" customFormat="1">
      <c r="E2936" s="307"/>
      <c r="F2936" s="307"/>
      <c r="G2936" s="307"/>
      <c r="H2936" s="307"/>
      <c r="I2936" s="307"/>
    </row>
    <row r="2937" spans="1:12" s="306" customFormat="1">
      <c r="E2937" s="307"/>
      <c r="F2937" s="307"/>
      <c r="G2937" s="307"/>
      <c r="H2937" s="307"/>
      <c r="I2937" s="307"/>
    </row>
    <row r="2938" spans="1:12" s="306" customFormat="1">
      <c r="E2938" s="307"/>
      <c r="F2938" s="307"/>
      <c r="G2938" s="307"/>
      <c r="H2938" s="307"/>
      <c r="I2938" s="307"/>
    </row>
    <row r="2939" spans="1:12" s="306" customFormat="1">
      <c r="E2939" s="307"/>
      <c r="F2939" s="307"/>
      <c r="G2939" s="307"/>
      <c r="H2939" s="307"/>
      <c r="I2939" s="307"/>
    </row>
    <row r="2940" spans="1:12" s="306" customFormat="1" ht="12.75" customHeight="1">
      <c r="A2940" s="297" t="s">
        <v>260</v>
      </c>
      <c r="E2940" s="307"/>
      <c r="F2940" s="307"/>
      <c r="G2940" s="307"/>
      <c r="H2940" s="307"/>
      <c r="I2940" s="307"/>
    </row>
    <row r="2941" spans="1:12" s="306" customFormat="1">
      <c r="A2941" s="88" t="s">
        <v>1284</v>
      </c>
      <c r="B2941" s="1162" t="s">
        <v>114</v>
      </c>
      <c r="C2941" s="1162"/>
      <c r="D2941" s="1162"/>
      <c r="E2941" s="1162"/>
      <c r="F2941" s="1162"/>
      <c r="G2941" s="1162"/>
      <c r="H2941" s="1162"/>
      <c r="I2941" s="1162"/>
      <c r="J2941" s="1162"/>
      <c r="K2941" s="1162"/>
      <c r="L2941" s="1162"/>
    </row>
    <row r="2942" spans="1:12" s="306" customFormat="1" ht="15" customHeight="1">
      <c r="A2942" s="298"/>
      <c r="B2942" s="326"/>
      <c r="C2942" s="326"/>
      <c r="D2942" s="326"/>
      <c r="E2942" s="175"/>
      <c r="F2942" s="175"/>
      <c r="G2942" s="175"/>
      <c r="H2942" s="175"/>
      <c r="I2942" s="175"/>
      <c r="J2942" s="326"/>
      <c r="K2942" s="326"/>
      <c r="L2942" s="326"/>
    </row>
    <row r="2943" spans="1:12" s="306" customFormat="1" ht="27" customHeight="1">
      <c r="B2943" s="1163" t="s">
        <v>460</v>
      </c>
      <c r="C2943" s="1163"/>
      <c r="D2943" s="1163"/>
      <c r="E2943" s="1163"/>
      <c r="F2943" s="1163"/>
      <c r="G2943" s="1163"/>
      <c r="H2943" s="1163"/>
      <c r="I2943" s="1163"/>
      <c r="J2943" s="1163"/>
      <c r="K2943" s="1163"/>
      <c r="L2943" s="1163"/>
    </row>
    <row r="2944" spans="1:12" s="306" customFormat="1">
      <c r="E2944" s="307"/>
      <c r="F2944" s="307"/>
      <c r="G2944" s="307"/>
      <c r="H2944" s="307"/>
      <c r="I2944" s="307"/>
    </row>
    <row r="2945" spans="1:9" s="306" customFormat="1">
      <c r="A2945" s="84" t="s">
        <v>288</v>
      </c>
      <c r="E2945" s="307"/>
      <c r="F2945" s="307"/>
      <c r="G2945" s="307"/>
      <c r="H2945" s="307"/>
      <c r="I2945" s="307"/>
    </row>
    <row r="2946" spans="1:9" s="306" customFormat="1">
      <c r="E2946" s="307"/>
      <c r="F2946" s="307"/>
      <c r="G2946" s="307"/>
      <c r="H2946" s="307"/>
      <c r="I2946" s="307"/>
    </row>
    <row r="2947" spans="1:9" s="306" customFormat="1">
      <c r="E2947" s="307"/>
      <c r="F2947" s="307"/>
      <c r="G2947" s="307"/>
      <c r="H2947" s="307"/>
      <c r="I2947" s="307"/>
    </row>
    <row r="2948" spans="1:9" s="306" customFormat="1">
      <c r="E2948" s="307"/>
      <c r="F2948" s="307"/>
      <c r="G2948" s="307"/>
      <c r="H2948" s="307"/>
      <c r="I2948" s="307"/>
    </row>
    <row r="2949" spans="1:9" s="306" customFormat="1">
      <c r="E2949" s="307"/>
      <c r="F2949" s="307"/>
      <c r="G2949" s="307"/>
      <c r="H2949" s="307"/>
      <c r="I2949" s="307"/>
    </row>
    <row r="2950" spans="1:9" s="306" customFormat="1">
      <c r="E2950" s="307"/>
      <c r="F2950" s="307"/>
      <c r="G2950" s="307"/>
      <c r="H2950" s="307"/>
      <c r="I2950" s="307"/>
    </row>
    <row r="2951" spans="1:9" s="306" customFormat="1">
      <c r="E2951" s="307"/>
      <c r="F2951" s="307"/>
      <c r="G2951" s="307"/>
      <c r="H2951" s="307"/>
      <c r="I2951" s="307"/>
    </row>
    <row r="2952" spans="1:9" s="306" customFormat="1">
      <c r="E2952" s="307"/>
      <c r="F2952" s="307"/>
      <c r="G2952" s="307"/>
      <c r="H2952" s="307"/>
      <c r="I2952" s="307"/>
    </row>
    <row r="2953" spans="1:9" s="306" customFormat="1">
      <c r="E2953" s="307"/>
      <c r="F2953" s="307"/>
      <c r="G2953" s="307"/>
      <c r="H2953" s="307"/>
      <c r="I2953" s="307"/>
    </row>
    <row r="2954" spans="1:9" s="306" customFormat="1">
      <c r="E2954" s="307"/>
      <c r="F2954" s="307"/>
      <c r="G2954" s="307"/>
      <c r="H2954" s="307"/>
      <c r="I2954" s="307"/>
    </row>
    <row r="2955" spans="1:9" s="306" customFormat="1">
      <c r="E2955" s="307"/>
      <c r="F2955" s="307"/>
      <c r="G2955" s="307"/>
      <c r="H2955" s="307"/>
      <c r="I2955" s="307"/>
    </row>
    <row r="2956" spans="1:9" s="306" customFormat="1">
      <c r="E2956" s="307"/>
      <c r="F2956" s="307"/>
      <c r="G2956" s="307"/>
      <c r="H2956" s="307"/>
      <c r="I2956" s="307"/>
    </row>
    <row r="2957" spans="1:9" s="306" customFormat="1">
      <c r="E2957" s="307"/>
      <c r="F2957" s="307"/>
      <c r="G2957" s="307"/>
      <c r="H2957" s="307"/>
      <c r="I2957" s="307"/>
    </row>
    <row r="2958" spans="1:9" s="306" customFormat="1">
      <c r="E2958" s="307"/>
      <c r="F2958" s="307"/>
      <c r="G2958" s="307"/>
      <c r="H2958" s="307"/>
      <c r="I2958" s="307"/>
    </row>
    <row r="2959" spans="1:9" s="306" customFormat="1">
      <c r="E2959" s="307"/>
      <c r="F2959" s="307"/>
      <c r="G2959" s="307"/>
      <c r="H2959" s="307"/>
      <c r="I2959" s="307"/>
    </row>
    <row r="2960" spans="1:9" s="306" customFormat="1">
      <c r="E2960" s="307"/>
      <c r="F2960" s="307"/>
      <c r="G2960" s="307"/>
      <c r="H2960" s="307"/>
      <c r="I2960" s="307"/>
    </row>
    <row r="2961" spans="1:12" s="306" customFormat="1">
      <c r="B2961" s="343"/>
      <c r="C2961" s="344"/>
      <c r="D2961" s="344"/>
      <c r="E2961" s="345"/>
      <c r="F2961" s="345"/>
      <c r="G2961" s="345"/>
      <c r="H2961" s="345"/>
      <c r="I2961" s="345"/>
      <c r="J2961" s="344"/>
      <c r="K2961" s="344"/>
      <c r="L2961" s="308"/>
    </row>
    <row r="2962" spans="1:12" s="306" customFormat="1">
      <c r="B2962" s="346"/>
      <c r="C2962" s="344"/>
      <c r="D2962" s="344"/>
      <c r="E2962" s="345"/>
      <c r="F2962" s="345"/>
      <c r="G2962" s="345"/>
      <c r="H2962" s="345"/>
      <c r="I2962" s="345"/>
      <c r="J2962" s="344"/>
      <c r="K2962" s="344"/>
      <c r="L2962" s="308"/>
    </row>
    <row r="2963" spans="1:12" s="306" customFormat="1">
      <c r="B2963" s="347"/>
      <c r="C2963" s="344"/>
      <c r="D2963" s="344"/>
      <c r="E2963" s="348"/>
      <c r="F2963" s="345"/>
      <c r="G2963" s="345"/>
      <c r="H2963" s="345"/>
      <c r="I2963" s="345"/>
      <c r="J2963" s="344"/>
      <c r="K2963" s="344"/>
      <c r="L2963" s="308"/>
    </row>
    <row r="2964" spans="1:12" s="306" customFormat="1" ht="12.75" customHeight="1">
      <c r="A2964" s="297" t="s">
        <v>260</v>
      </c>
      <c r="E2964" s="307"/>
      <c r="F2964" s="307"/>
      <c r="G2964" s="307"/>
      <c r="H2964" s="307"/>
      <c r="I2964" s="307"/>
    </row>
    <row r="2965" spans="1:12" s="306" customFormat="1">
      <c r="A2965" s="88" t="s">
        <v>1284</v>
      </c>
      <c r="B2965" s="1162" t="s">
        <v>114</v>
      </c>
      <c r="C2965" s="1162"/>
      <c r="D2965" s="1162"/>
      <c r="E2965" s="1162"/>
      <c r="F2965" s="1162"/>
      <c r="G2965" s="1162"/>
      <c r="H2965" s="1162"/>
      <c r="I2965" s="1162"/>
      <c r="J2965" s="1162"/>
      <c r="K2965" s="1162"/>
      <c r="L2965" s="1162"/>
    </row>
    <row r="2966" spans="1:12" s="306" customFormat="1" ht="9" customHeight="1">
      <c r="A2966" s="298"/>
      <c r="B2966" s="326"/>
      <c r="C2966" s="326"/>
      <c r="D2966" s="326"/>
      <c r="E2966" s="175"/>
      <c r="F2966" s="175"/>
      <c r="G2966" s="175"/>
      <c r="H2966" s="175"/>
      <c r="I2966" s="175"/>
      <c r="J2966" s="326"/>
      <c r="K2966" s="326"/>
      <c r="L2966" s="326"/>
    </row>
    <row r="2967" spans="1:12" s="306" customFormat="1" ht="27" customHeight="1">
      <c r="B2967" s="1163" t="s">
        <v>460</v>
      </c>
      <c r="C2967" s="1163"/>
      <c r="D2967" s="1163"/>
      <c r="E2967" s="1163"/>
      <c r="F2967" s="1163"/>
      <c r="G2967" s="1163"/>
      <c r="H2967" s="1163"/>
      <c r="I2967" s="1163"/>
      <c r="J2967" s="1163"/>
      <c r="K2967" s="1163"/>
      <c r="L2967" s="1163"/>
    </row>
    <row r="2968" spans="1:12" s="306" customFormat="1">
      <c r="E2968" s="307"/>
      <c r="F2968" s="307"/>
      <c r="G2968" s="307"/>
      <c r="H2968" s="307"/>
      <c r="I2968" s="307"/>
    </row>
    <row r="2969" spans="1:12" s="306" customFormat="1">
      <c r="B2969" s="349" t="s">
        <v>1374</v>
      </c>
    </row>
    <row r="2970" spans="1:12" s="306" customFormat="1">
      <c r="B2970" s="308" t="s">
        <v>1375</v>
      </c>
      <c r="C2970" s="308"/>
      <c r="D2970" s="308"/>
      <c r="E2970" s="350"/>
      <c r="F2970" s="350"/>
      <c r="G2970" s="350"/>
      <c r="H2970" s="350"/>
      <c r="I2970" s="350"/>
      <c r="J2970" s="308"/>
      <c r="K2970" s="308"/>
      <c r="L2970" s="308"/>
    </row>
    <row r="2971" spans="1:12" s="306" customFormat="1">
      <c r="B2971" s="351" t="s">
        <v>1376</v>
      </c>
      <c r="C2971" s="308" t="s">
        <v>1377</v>
      </c>
      <c r="D2971" s="308"/>
      <c r="E2971" s="350"/>
      <c r="F2971" s="350"/>
      <c r="G2971" s="350"/>
      <c r="H2971" s="350"/>
      <c r="I2971" s="350"/>
      <c r="J2971" s="344"/>
      <c r="K2971" s="344"/>
      <c r="L2971" s="308"/>
    </row>
    <row r="2972" spans="1:12" s="306" customFormat="1">
      <c r="B2972" s="351" t="s">
        <v>1378</v>
      </c>
      <c r="C2972" s="308" t="s">
        <v>1379</v>
      </c>
      <c r="D2972" s="308"/>
      <c r="E2972" s="350"/>
      <c r="F2972" s="350"/>
      <c r="G2972" s="350"/>
      <c r="H2972" s="350"/>
      <c r="I2972" s="350"/>
      <c r="J2972" s="344"/>
      <c r="K2972" s="344"/>
      <c r="L2972" s="308"/>
    </row>
    <row r="2973" spans="1:12" s="306" customFormat="1">
      <c r="B2973" s="351" t="s">
        <v>1380</v>
      </c>
      <c r="C2973" s="308" t="s">
        <v>1381</v>
      </c>
      <c r="D2973" s="308"/>
      <c r="E2973" s="350"/>
      <c r="F2973" s="350"/>
      <c r="G2973" s="350"/>
      <c r="H2973" s="350"/>
      <c r="I2973" s="350"/>
      <c r="J2973" s="347"/>
      <c r="K2973" s="347"/>
    </row>
    <row r="2974" spans="1:12" s="306" customFormat="1">
      <c r="B2974" s="351"/>
      <c r="C2974" s="308" t="s">
        <v>1382</v>
      </c>
      <c r="D2974" s="308"/>
      <c r="E2974" s="350"/>
      <c r="F2974" s="350"/>
      <c r="G2974" s="350"/>
      <c r="H2974" s="350"/>
      <c r="I2974" s="350"/>
      <c r="J2974" s="347"/>
      <c r="K2974" s="347"/>
    </row>
    <row r="2975" spans="1:12" s="306" customFormat="1">
      <c r="B2975" s="351" t="s">
        <v>1383</v>
      </c>
      <c r="C2975" s="308" t="s">
        <v>1384</v>
      </c>
      <c r="D2975" s="308"/>
      <c r="E2975" s="308"/>
      <c r="F2975" s="308"/>
      <c r="G2975" s="308"/>
      <c r="H2975" s="308"/>
      <c r="I2975" s="308"/>
      <c r="J2975" s="347"/>
      <c r="K2975" s="347"/>
    </row>
    <row r="2976" spans="1:12" s="306" customFormat="1">
      <c r="B2976" s="351" t="s">
        <v>1385</v>
      </c>
      <c r="C2976" s="308" t="s">
        <v>1386</v>
      </c>
      <c r="D2976" s="308"/>
      <c r="E2976" s="308"/>
      <c r="F2976" s="308"/>
      <c r="G2976" s="308"/>
      <c r="H2976" s="308"/>
      <c r="I2976" s="308"/>
      <c r="J2976" s="84"/>
      <c r="K2976" s="84"/>
    </row>
    <row r="2977" spans="2:12" s="306" customFormat="1">
      <c r="B2977" s="351" t="s">
        <v>1387</v>
      </c>
      <c r="C2977" s="308" t="s">
        <v>1388</v>
      </c>
      <c r="D2977" s="308"/>
      <c r="E2977" s="308"/>
      <c r="F2977" s="308"/>
      <c r="G2977" s="308"/>
      <c r="H2977" s="308"/>
      <c r="I2977" s="308"/>
      <c r="J2977" s="352"/>
      <c r="K2977" s="352"/>
      <c r="L2977" s="308"/>
    </row>
    <row r="2978" spans="2:12" s="306" customFormat="1">
      <c r="B2978" s="351" t="s">
        <v>1389</v>
      </c>
      <c r="C2978" s="308" t="s">
        <v>1390</v>
      </c>
      <c r="D2978" s="308"/>
      <c r="E2978" s="350"/>
      <c r="F2978" s="350"/>
      <c r="G2978" s="350"/>
      <c r="H2978" s="350"/>
      <c r="I2978" s="350"/>
      <c r="J2978" s="84"/>
      <c r="K2978" s="84"/>
    </row>
    <row r="2979" spans="2:12" s="306" customFormat="1">
      <c r="B2979" s="351"/>
      <c r="C2979" s="308"/>
      <c r="D2979" s="308"/>
      <c r="E2979" s="350"/>
      <c r="F2979" s="350"/>
      <c r="G2979" s="350"/>
      <c r="H2979" s="350"/>
      <c r="I2979" s="350"/>
      <c r="J2979" s="84"/>
      <c r="K2979" s="84"/>
    </row>
    <row r="2980" spans="2:12" s="306" customFormat="1">
      <c r="E2980" s="307"/>
      <c r="F2980" s="307"/>
      <c r="G2980" s="307"/>
      <c r="H2980" s="307"/>
      <c r="I2980" s="307"/>
    </row>
    <row r="2981" spans="2:12" s="306" customFormat="1">
      <c r="B2981" s="344" t="s">
        <v>1391</v>
      </c>
      <c r="C2981" s="344"/>
      <c r="D2981" s="344"/>
      <c r="E2981" s="345"/>
      <c r="F2981" s="345"/>
      <c r="G2981" s="345"/>
      <c r="H2981" s="345"/>
      <c r="I2981" s="345"/>
      <c r="J2981" s="344"/>
      <c r="K2981" s="344"/>
      <c r="L2981" s="308"/>
    </row>
    <row r="2982" spans="2:12" s="306" customFormat="1">
      <c r="B2982" s="344"/>
      <c r="C2982" s="344"/>
      <c r="D2982" s="344"/>
      <c r="E2982" s="345"/>
      <c r="F2982" s="345"/>
      <c r="G2982" s="345"/>
      <c r="H2982" s="345"/>
      <c r="I2982" s="345"/>
      <c r="J2982" s="344"/>
      <c r="K2982" s="344"/>
      <c r="L2982" s="308"/>
    </row>
    <row r="2983" spans="2:12" s="306" customFormat="1">
      <c r="B2983" s="347" t="s">
        <v>1392</v>
      </c>
      <c r="C2983" s="344"/>
      <c r="D2983" s="344"/>
      <c r="E2983" s="348"/>
      <c r="F2983" s="345"/>
      <c r="G2983" s="345"/>
      <c r="H2983" s="345"/>
      <c r="I2983" s="345"/>
      <c r="J2983" s="344"/>
      <c r="K2983" s="344"/>
      <c r="L2983" s="308"/>
    </row>
    <row r="2984" spans="2:12" s="306" customFormat="1">
      <c r="B2984" s="347" t="s">
        <v>1393</v>
      </c>
      <c r="C2984" s="344"/>
      <c r="D2984" s="344"/>
      <c r="E2984" s="348"/>
      <c r="F2984" s="345"/>
      <c r="G2984" s="345"/>
      <c r="H2984" s="345"/>
      <c r="I2984" s="345"/>
      <c r="J2984" s="344"/>
      <c r="K2984" s="344"/>
      <c r="L2984" s="308"/>
    </row>
    <row r="2985" spans="2:12" s="306" customFormat="1">
      <c r="B2985" s="347" t="s">
        <v>1394</v>
      </c>
      <c r="C2985" s="344"/>
      <c r="D2985" s="344"/>
      <c r="E2985" s="348"/>
      <c r="F2985" s="345"/>
      <c r="G2985" s="345"/>
      <c r="H2985" s="345"/>
      <c r="I2985" s="345"/>
      <c r="J2985" s="344"/>
      <c r="K2985" s="344"/>
      <c r="L2985" s="308"/>
    </row>
    <row r="2986" spans="2:12" s="306" customFormat="1">
      <c r="B2986" s="347" t="s">
        <v>1395</v>
      </c>
      <c r="C2986" s="344"/>
      <c r="D2986" s="344"/>
      <c r="E2986" s="348"/>
      <c r="F2986" s="345"/>
      <c r="G2986" s="345"/>
      <c r="H2986" s="345"/>
      <c r="I2986" s="345"/>
      <c r="J2986" s="344"/>
      <c r="K2986" s="344"/>
      <c r="L2986" s="308"/>
    </row>
    <row r="2987" spans="2:12" s="306" customFormat="1">
      <c r="B2987" s="353" t="s">
        <v>1396</v>
      </c>
      <c r="C2987" s="344"/>
      <c r="D2987" s="344"/>
      <c r="E2987" s="348"/>
      <c r="F2987" s="345"/>
      <c r="G2987" s="345"/>
      <c r="H2987" s="345"/>
      <c r="I2987" s="345"/>
      <c r="J2987" s="344"/>
      <c r="K2987" s="344"/>
      <c r="L2987" s="308"/>
    </row>
    <row r="2988" spans="2:12" s="306" customFormat="1">
      <c r="B2988" s="346"/>
      <c r="C2988" s="344"/>
      <c r="D2988" s="344"/>
      <c r="E2988" s="345"/>
      <c r="F2988" s="345"/>
      <c r="G2988" s="345"/>
      <c r="H2988" s="345"/>
      <c r="I2988" s="345"/>
      <c r="J2988" s="344"/>
      <c r="K2988" s="344"/>
      <c r="L2988" s="308"/>
    </row>
    <row r="2989" spans="2:12" s="306" customFormat="1">
      <c r="B2989" s="354" t="s">
        <v>1392</v>
      </c>
      <c r="C2989" s="344"/>
      <c r="D2989" s="344"/>
      <c r="E2989" s="348"/>
      <c r="F2989" s="345"/>
      <c r="G2989" s="345"/>
      <c r="H2989" s="345"/>
      <c r="I2989" s="345"/>
      <c r="J2989" s="344"/>
      <c r="K2989" s="344"/>
      <c r="L2989" s="308"/>
    </row>
    <row r="2990" spans="2:12" s="306" customFormat="1">
      <c r="B2990" s="355" t="s">
        <v>1397</v>
      </c>
      <c r="C2990" s="344"/>
      <c r="D2990" s="344"/>
      <c r="E2990" s="348"/>
      <c r="F2990" s="345"/>
      <c r="G2990" s="345"/>
      <c r="H2990" s="345"/>
      <c r="I2990" s="345"/>
      <c r="J2990" s="344"/>
      <c r="K2990" s="344"/>
      <c r="L2990" s="308"/>
    </row>
    <row r="2991" spans="2:12" s="306" customFormat="1">
      <c r="B2991" s="356" t="s">
        <v>1398</v>
      </c>
      <c r="C2991" s="344"/>
      <c r="D2991" s="344"/>
      <c r="E2991" s="357"/>
      <c r="F2991" s="345"/>
      <c r="G2991" s="345"/>
      <c r="H2991" s="345"/>
      <c r="I2991" s="345"/>
      <c r="J2991" s="344"/>
      <c r="K2991" s="344"/>
      <c r="L2991" s="308"/>
    </row>
    <row r="2992" spans="2:12" s="306" customFormat="1">
      <c r="B2992" s="358" t="s">
        <v>1399</v>
      </c>
      <c r="C2992" s="344"/>
      <c r="D2992" s="344"/>
      <c r="E2992" s="348"/>
      <c r="F2992" s="345"/>
      <c r="G2992" s="345"/>
      <c r="H2992" s="345"/>
      <c r="I2992" s="345"/>
      <c r="J2992" s="344"/>
      <c r="K2992" s="344"/>
      <c r="L2992" s="308"/>
    </row>
    <row r="2993" spans="1:12" s="306" customFormat="1">
      <c r="B2993" s="359"/>
      <c r="C2993" s="344"/>
      <c r="D2993" s="344"/>
      <c r="E2993" s="348"/>
      <c r="F2993" s="345"/>
      <c r="G2993" s="345"/>
      <c r="H2993" s="345"/>
      <c r="I2993" s="345"/>
      <c r="J2993" s="344"/>
      <c r="K2993" s="344"/>
      <c r="L2993" s="308"/>
    </row>
    <row r="2994" spans="1:12" s="306" customFormat="1">
      <c r="B2994" s="360"/>
      <c r="C2994" s="344"/>
      <c r="D2994" s="344"/>
      <c r="E2994" s="348"/>
      <c r="F2994" s="345"/>
      <c r="G2994" s="345"/>
      <c r="H2994" s="345"/>
      <c r="I2994" s="345"/>
      <c r="J2994" s="344"/>
      <c r="K2994" s="344"/>
      <c r="L2994" s="308"/>
    </row>
    <row r="2995" spans="1:12" s="306" customFormat="1">
      <c r="B2995" s="343" t="s">
        <v>1400</v>
      </c>
      <c r="C2995" s="344"/>
      <c r="D2995" s="344"/>
      <c r="E2995" s="348"/>
      <c r="F2995" s="345"/>
      <c r="G2995" s="345"/>
      <c r="H2995" s="345"/>
      <c r="I2995" s="345"/>
      <c r="J2995" s="344"/>
      <c r="K2995" s="344"/>
      <c r="L2995" s="308"/>
    </row>
    <row r="2996" spans="1:12" s="306" customFormat="1">
      <c r="B2996" s="343"/>
      <c r="C2996" s="344"/>
      <c r="D2996" s="344"/>
      <c r="E2996" s="348"/>
      <c r="F2996" s="345"/>
      <c r="G2996" s="345"/>
      <c r="H2996" s="345"/>
      <c r="I2996" s="345"/>
      <c r="J2996" s="344"/>
      <c r="K2996" s="344"/>
      <c r="L2996" s="308"/>
    </row>
    <row r="2997" spans="1:12" s="306" customFormat="1">
      <c r="B2997" s="361"/>
      <c r="C2997" s="308"/>
      <c r="D2997" s="308"/>
      <c r="E2997" s="351"/>
      <c r="F2997" s="350"/>
      <c r="G2997" s="350"/>
      <c r="H2997" s="350"/>
      <c r="I2997" s="350"/>
      <c r="J2997" s="308"/>
      <c r="K2997" s="308"/>
      <c r="L2997" s="308"/>
    </row>
    <row r="2998" spans="1:12" s="306" customFormat="1" ht="13.5" customHeight="1">
      <c r="A2998" s="297" t="s">
        <v>260</v>
      </c>
      <c r="E2998" s="307"/>
      <c r="F2998" s="307"/>
      <c r="G2998" s="307"/>
      <c r="H2998" s="307"/>
      <c r="I2998" s="307"/>
    </row>
    <row r="2999" spans="1:12" s="306" customFormat="1">
      <c r="A2999" s="88" t="s">
        <v>1284</v>
      </c>
      <c r="B2999" s="1162" t="s">
        <v>114</v>
      </c>
      <c r="C2999" s="1162"/>
      <c r="D2999" s="1162"/>
      <c r="E2999" s="1162"/>
      <c r="F2999" s="1162"/>
      <c r="G2999" s="1162"/>
      <c r="H2999" s="1162"/>
      <c r="I2999" s="1162"/>
      <c r="J2999" s="1162"/>
      <c r="K2999" s="1162"/>
      <c r="L2999" s="1162"/>
    </row>
    <row r="3000" spans="1:12" s="306" customFormat="1" ht="9" customHeight="1">
      <c r="A3000" s="298"/>
      <c r="B3000" s="326"/>
      <c r="C3000" s="326"/>
      <c r="D3000" s="326"/>
      <c r="E3000" s="175"/>
      <c r="F3000" s="175"/>
      <c r="G3000" s="175"/>
      <c r="H3000" s="175"/>
      <c r="I3000" s="175"/>
      <c r="J3000" s="326"/>
      <c r="K3000" s="326"/>
      <c r="L3000" s="326"/>
    </row>
    <row r="3001" spans="1:12" s="306" customFormat="1" ht="27" customHeight="1">
      <c r="B3001" s="1163" t="s">
        <v>460</v>
      </c>
      <c r="C3001" s="1163"/>
      <c r="D3001" s="1163"/>
      <c r="E3001" s="1163"/>
      <c r="F3001" s="1163"/>
      <c r="G3001" s="1163"/>
      <c r="H3001" s="1163"/>
      <c r="I3001" s="1163"/>
      <c r="J3001" s="1163"/>
      <c r="K3001" s="1163"/>
      <c r="L3001" s="1163"/>
    </row>
    <row r="3002" spans="1:12" s="306" customFormat="1">
      <c r="E3002" s="307"/>
      <c r="F3002" s="307"/>
      <c r="G3002" s="307"/>
      <c r="H3002" s="307"/>
      <c r="I3002" s="307"/>
    </row>
    <row r="3003" spans="1:12" s="306" customFormat="1">
      <c r="A3003" s="84" t="s">
        <v>288</v>
      </c>
      <c r="B3003" s="308" t="s">
        <v>1401</v>
      </c>
      <c r="E3003" s="307"/>
      <c r="F3003" s="307"/>
      <c r="G3003" s="307"/>
      <c r="H3003" s="307"/>
      <c r="I3003" s="307"/>
    </row>
    <row r="3004" spans="1:12" s="306" customFormat="1">
      <c r="B3004" s="362" t="s">
        <v>1402</v>
      </c>
      <c r="E3004" s="307"/>
      <c r="F3004" s="307"/>
      <c r="G3004" s="307"/>
      <c r="H3004" s="307"/>
      <c r="I3004" s="307"/>
    </row>
    <row r="3005" spans="1:12" s="306" customFormat="1">
      <c r="B3005" s="308" t="s">
        <v>1403</v>
      </c>
      <c r="D3005" s="350"/>
      <c r="E3005" s="350"/>
      <c r="F3005" s="363"/>
      <c r="G3005" s="307"/>
      <c r="H3005" s="307"/>
      <c r="I3005" s="342"/>
    </row>
    <row r="3006" spans="1:12" s="306" customFormat="1">
      <c r="E3006" s="307"/>
      <c r="F3006" s="363"/>
      <c r="G3006" s="307"/>
      <c r="H3006" s="307"/>
      <c r="I3006" s="307"/>
    </row>
    <row r="3007" spans="1:12" s="306" customFormat="1">
      <c r="B3007" s="349" t="s">
        <v>1404</v>
      </c>
      <c r="E3007" s="307"/>
      <c r="F3007" s="363"/>
      <c r="G3007" s="307"/>
      <c r="H3007" s="307"/>
      <c r="I3007" s="307"/>
    </row>
    <row r="3008" spans="1:12" s="306" customFormat="1">
      <c r="B3008" s="349"/>
      <c r="C3008" s="308"/>
      <c r="D3008" s="308"/>
      <c r="E3008" s="350"/>
      <c r="F3008" s="364"/>
      <c r="G3008" s="350"/>
      <c r="H3008" s="350"/>
      <c r="I3008" s="350"/>
      <c r="J3008" s="308"/>
      <c r="K3008" s="308"/>
      <c r="L3008" s="308"/>
    </row>
    <row r="3009" spans="1:12" s="306" customFormat="1">
      <c r="B3009" s="351" t="s">
        <v>1405</v>
      </c>
      <c r="C3009" s="308"/>
      <c r="D3009" s="308"/>
      <c r="E3009" s="350"/>
      <c r="F3009" s="364"/>
      <c r="G3009" s="350"/>
      <c r="H3009" s="350"/>
      <c r="I3009" s="350"/>
      <c r="J3009" s="308"/>
      <c r="K3009" s="308"/>
      <c r="L3009" s="308"/>
    </row>
    <row r="3010" spans="1:12" s="306" customFormat="1">
      <c r="B3010" s="351" t="s">
        <v>1406</v>
      </c>
      <c r="C3010" s="308" t="s">
        <v>1407</v>
      </c>
      <c r="D3010" s="308"/>
      <c r="E3010" s="350"/>
      <c r="F3010" s="364"/>
      <c r="G3010" s="350"/>
      <c r="H3010" s="350"/>
      <c r="I3010" s="350"/>
      <c r="J3010" s="308"/>
      <c r="K3010" s="308"/>
      <c r="L3010" s="308"/>
    </row>
    <row r="3011" spans="1:12" s="306" customFormat="1">
      <c r="B3011" s="351" t="s">
        <v>1408</v>
      </c>
      <c r="C3011" s="308" t="s">
        <v>1409</v>
      </c>
      <c r="D3011" s="308"/>
      <c r="E3011" s="350"/>
      <c r="F3011" s="364"/>
      <c r="G3011" s="350"/>
      <c r="H3011" s="350"/>
      <c r="I3011" s="350"/>
      <c r="J3011" s="308"/>
      <c r="K3011" s="308"/>
      <c r="L3011" s="308"/>
    </row>
    <row r="3012" spans="1:12" s="306" customFormat="1">
      <c r="B3012" s="351" t="s">
        <v>1410</v>
      </c>
      <c r="C3012" s="351" t="s">
        <v>1411</v>
      </c>
      <c r="D3012" s="350"/>
      <c r="E3012" s="350"/>
      <c r="F3012" s="350"/>
      <c r="G3012" s="350"/>
      <c r="H3012" s="350"/>
      <c r="I3012" s="350"/>
      <c r="J3012" s="308"/>
      <c r="K3012" s="308"/>
      <c r="L3012" s="308"/>
    </row>
    <row r="3013" spans="1:12" s="306" customFormat="1">
      <c r="B3013" s="351" t="s">
        <v>1412</v>
      </c>
      <c r="C3013" s="351" t="s">
        <v>1413</v>
      </c>
      <c r="D3013" s="308"/>
      <c r="E3013" s="350"/>
      <c r="F3013" s="364"/>
      <c r="G3013" s="350"/>
      <c r="H3013" s="350"/>
      <c r="I3013" s="350"/>
      <c r="J3013" s="308"/>
      <c r="K3013" s="308"/>
      <c r="L3013" s="308"/>
    </row>
    <row r="3014" spans="1:12" s="306" customFormat="1">
      <c r="B3014" s="351" t="s">
        <v>1414</v>
      </c>
      <c r="C3014" s="351" t="s">
        <v>1411</v>
      </c>
      <c r="D3014" s="308"/>
      <c r="E3014" s="350"/>
      <c r="F3014" s="364"/>
      <c r="G3014" s="350"/>
      <c r="H3014" s="350"/>
      <c r="I3014" s="350"/>
      <c r="J3014" s="308"/>
      <c r="K3014" s="308"/>
      <c r="L3014" s="308"/>
    </row>
    <row r="3015" spans="1:12" s="306" customFormat="1">
      <c r="B3015" s="351" t="s">
        <v>1415</v>
      </c>
      <c r="C3015" s="351" t="s">
        <v>1413</v>
      </c>
      <c r="D3015" s="308"/>
      <c r="E3015" s="350"/>
      <c r="F3015" s="364"/>
      <c r="G3015" s="350"/>
      <c r="H3015" s="350"/>
      <c r="I3015" s="350"/>
      <c r="J3015" s="308"/>
      <c r="K3015" s="308"/>
      <c r="L3015" s="308"/>
    </row>
    <row r="3016" spans="1:12" s="306" customFormat="1">
      <c r="A3016" s="308"/>
      <c r="B3016" s="351"/>
      <c r="C3016" s="308"/>
      <c r="D3016" s="308"/>
      <c r="E3016" s="350"/>
      <c r="F3016" s="364"/>
      <c r="G3016" s="350"/>
      <c r="H3016" s="350"/>
      <c r="I3016" s="350"/>
      <c r="J3016" s="308"/>
      <c r="K3016" s="308"/>
      <c r="L3016" s="308"/>
    </row>
    <row r="3017" spans="1:12" s="306" customFormat="1">
      <c r="A3017" s="308"/>
      <c r="B3017" s="351" t="s">
        <v>1416</v>
      </c>
      <c r="C3017" s="308"/>
      <c r="D3017" s="308"/>
      <c r="E3017" s="350"/>
      <c r="F3017" s="364"/>
      <c r="G3017" s="350"/>
      <c r="H3017" s="350"/>
      <c r="I3017" s="350"/>
      <c r="J3017" s="308"/>
      <c r="K3017" s="308"/>
      <c r="L3017" s="308"/>
    </row>
    <row r="3018" spans="1:12" s="306" customFormat="1">
      <c r="A3018" s="308"/>
      <c r="B3018" s="351" t="s">
        <v>1417</v>
      </c>
      <c r="C3018" s="308" t="s">
        <v>1418</v>
      </c>
      <c r="D3018" s="308"/>
      <c r="E3018" s="350"/>
      <c r="F3018" s="364"/>
      <c r="G3018" s="350"/>
      <c r="H3018" s="350"/>
      <c r="I3018" s="350"/>
      <c r="J3018" s="308"/>
      <c r="K3018" s="308"/>
      <c r="L3018" s="308"/>
    </row>
    <row r="3019" spans="1:12" s="306" customFormat="1">
      <c r="A3019" s="308"/>
      <c r="B3019" s="351"/>
      <c r="C3019" s="308" t="s">
        <v>1419</v>
      </c>
      <c r="D3019" s="308"/>
      <c r="E3019" s="350"/>
      <c r="F3019" s="364"/>
      <c r="G3019" s="350"/>
      <c r="H3019" s="350"/>
      <c r="I3019" s="350"/>
      <c r="J3019" s="308"/>
      <c r="K3019" s="308"/>
      <c r="L3019" s="308"/>
    </row>
    <row r="3020" spans="1:12" s="306" customFormat="1">
      <c r="A3020" s="308"/>
      <c r="B3020" s="351" t="s">
        <v>1420</v>
      </c>
      <c r="C3020" s="308" t="s">
        <v>1421</v>
      </c>
      <c r="D3020" s="308"/>
      <c r="E3020" s="350"/>
      <c r="F3020" s="364"/>
      <c r="G3020" s="350"/>
      <c r="H3020" s="350"/>
      <c r="I3020" s="350"/>
      <c r="J3020" s="308"/>
      <c r="K3020" s="308"/>
      <c r="L3020" s="308"/>
    </row>
    <row r="3021" spans="1:12" s="306" customFormat="1">
      <c r="A3021" s="308"/>
      <c r="B3021" s="351"/>
      <c r="C3021" s="308"/>
      <c r="D3021" s="308"/>
      <c r="E3021" s="350"/>
      <c r="F3021" s="364"/>
      <c r="G3021" s="350"/>
      <c r="H3021" s="350"/>
      <c r="I3021" s="350"/>
      <c r="J3021" s="308"/>
      <c r="K3021" s="308"/>
      <c r="L3021" s="308"/>
    </row>
    <row r="3022" spans="1:12" s="306" customFormat="1">
      <c r="A3022" s="308"/>
      <c r="B3022" s="351" t="s">
        <v>1422</v>
      </c>
      <c r="C3022" s="308"/>
      <c r="D3022" s="308"/>
      <c r="E3022" s="350"/>
      <c r="F3022" s="364"/>
      <c r="G3022" s="350"/>
      <c r="H3022" s="350"/>
      <c r="I3022" s="350"/>
      <c r="J3022" s="308"/>
      <c r="K3022" s="308"/>
      <c r="L3022" s="308"/>
    </row>
    <row r="3023" spans="1:12" s="306" customFormat="1">
      <c r="A3023" s="308"/>
      <c r="B3023" s="351" t="s">
        <v>1423</v>
      </c>
      <c r="C3023" s="308" t="s">
        <v>1424</v>
      </c>
      <c r="D3023" s="308"/>
      <c r="E3023" s="350"/>
      <c r="F3023" s="364"/>
      <c r="G3023" s="350"/>
      <c r="H3023" s="350"/>
      <c r="I3023" s="350"/>
      <c r="J3023" s="308"/>
      <c r="K3023" s="308"/>
      <c r="L3023" s="308"/>
    </row>
    <row r="3024" spans="1:12" s="306" customFormat="1">
      <c r="A3024" s="308"/>
      <c r="B3024" s="351"/>
      <c r="C3024" s="308" t="s">
        <v>1425</v>
      </c>
      <c r="D3024" s="308"/>
      <c r="E3024" s="350"/>
      <c r="F3024" s="364"/>
      <c r="G3024" s="350"/>
      <c r="H3024" s="350"/>
      <c r="I3024" s="350"/>
      <c r="J3024" s="308"/>
      <c r="K3024" s="308"/>
      <c r="L3024" s="308"/>
    </row>
    <row r="3025" spans="1:12" s="306" customFormat="1">
      <c r="A3025" s="308"/>
      <c r="B3025" s="351" t="s">
        <v>1426</v>
      </c>
      <c r="C3025" s="308" t="s">
        <v>1427</v>
      </c>
      <c r="D3025" s="308"/>
      <c r="E3025" s="350"/>
      <c r="F3025" s="364"/>
      <c r="G3025" s="350"/>
      <c r="H3025" s="365"/>
      <c r="I3025" s="365"/>
      <c r="J3025" s="366"/>
      <c r="K3025" s="366"/>
      <c r="L3025" s="366"/>
    </row>
    <row r="3026" spans="1:12" s="306" customFormat="1">
      <c r="A3026" s="308"/>
      <c r="B3026" s="351"/>
      <c r="C3026" s="308" t="s">
        <v>1428</v>
      </c>
      <c r="D3026" s="308"/>
      <c r="E3026" s="350"/>
      <c r="F3026" s="364"/>
      <c r="G3026" s="350"/>
      <c r="H3026" s="365"/>
      <c r="I3026" s="365"/>
      <c r="J3026" s="366"/>
      <c r="K3026" s="366"/>
      <c r="L3026" s="366"/>
    </row>
    <row r="3027" spans="1:12" s="306" customFormat="1">
      <c r="A3027" s="308"/>
      <c r="B3027" s="367"/>
      <c r="C3027" s="366"/>
      <c r="D3027" s="366"/>
      <c r="E3027" s="365"/>
      <c r="F3027" s="368"/>
      <c r="G3027" s="365"/>
      <c r="H3027" s="365"/>
      <c r="I3027" s="365"/>
      <c r="J3027" s="366"/>
      <c r="K3027" s="366"/>
      <c r="L3027" s="366"/>
    </row>
    <row r="3028" spans="1:12" s="306" customFormat="1">
      <c r="A3028" s="308"/>
      <c r="B3028" s="351" t="s">
        <v>1429</v>
      </c>
      <c r="C3028" s="366"/>
      <c r="D3028" s="366"/>
      <c r="E3028" s="365"/>
      <c r="F3028" s="368"/>
      <c r="G3028" s="365"/>
      <c r="H3028" s="365"/>
      <c r="I3028" s="365"/>
      <c r="J3028" s="366"/>
      <c r="K3028" s="366"/>
      <c r="L3028" s="366"/>
    </row>
    <row r="3029" spans="1:12" s="306" customFormat="1">
      <c r="A3029" s="308"/>
      <c r="B3029" s="98" t="s">
        <v>1430</v>
      </c>
      <c r="C3029" s="308" t="s">
        <v>1431</v>
      </c>
      <c r="D3029" s="366"/>
      <c r="E3029" s="365"/>
      <c r="F3029" s="368"/>
      <c r="G3029" s="365"/>
      <c r="H3029" s="365"/>
      <c r="I3029" s="365"/>
      <c r="J3029" s="366"/>
      <c r="K3029" s="366"/>
      <c r="L3029" s="366"/>
    </row>
    <row r="3030" spans="1:12" s="306" customFormat="1">
      <c r="A3030" s="308"/>
      <c r="B3030" s="351" t="s">
        <v>1432</v>
      </c>
      <c r="C3030" s="357" t="s">
        <v>1433</v>
      </c>
      <c r="D3030" s="308"/>
      <c r="E3030" s="350"/>
      <c r="F3030" s="350"/>
      <c r="G3030" s="350"/>
      <c r="H3030" s="365"/>
      <c r="I3030" s="365"/>
      <c r="J3030" s="366"/>
      <c r="K3030" s="366"/>
      <c r="L3030" s="366"/>
    </row>
    <row r="3031" spans="1:12" s="306" customFormat="1">
      <c r="A3031" s="308"/>
      <c r="B3031" s="351"/>
      <c r="C3031" s="348" t="s">
        <v>1434</v>
      </c>
      <c r="D3031" s="308"/>
      <c r="E3031" s="350"/>
      <c r="F3031" s="350"/>
      <c r="G3031" s="350"/>
      <c r="H3031" s="365"/>
      <c r="I3031" s="365"/>
      <c r="J3031" s="366"/>
      <c r="K3031" s="366"/>
      <c r="L3031" s="366"/>
    </row>
    <row r="3032" spans="1:12" s="306" customFormat="1">
      <c r="A3032" s="308"/>
      <c r="B3032" s="351"/>
      <c r="C3032" s="357"/>
      <c r="D3032" s="308"/>
      <c r="E3032" s="350"/>
      <c r="F3032" s="350"/>
      <c r="G3032" s="350"/>
      <c r="H3032" s="365"/>
      <c r="I3032" s="365"/>
      <c r="J3032" s="366"/>
      <c r="K3032" s="366"/>
      <c r="L3032" s="366"/>
    </row>
    <row r="3033" spans="1:12" s="306" customFormat="1" ht="9.75" customHeight="1">
      <c r="A3033" s="308"/>
      <c r="B3033" s="366" t="s">
        <v>1435</v>
      </c>
      <c r="D3033" s="366"/>
      <c r="E3033" s="365"/>
      <c r="F3033" s="365"/>
      <c r="G3033" s="365"/>
      <c r="H3033" s="365"/>
      <c r="I3033" s="365"/>
      <c r="J3033" s="366"/>
      <c r="K3033" s="366"/>
      <c r="L3033" s="366"/>
    </row>
    <row r="3034" spans="1:12" s="299" customFormat="1">
      <c r="A3034" s="295" t="s">
        <v>260</v>
      </c>
      <c r="E3034" s="300"/>
      <c r="F3034" s="300"/>
      <c r="G3034" s="300"/>
      <c r="H3034" s="300"/>
      <c r="I3034" s="300"/>
    </row>
    <row r="3035" spans="1:12" s="299" customFormat="1">
      <c r="A3035" s="56" t="s">
        <v>1284</v>
      </c>
      <c r="B3035" s="1151" t="s">
        <v>114</v>
      </c>
      <c r="C3035" s="1151"/>
      <c r="D3035" s="1151"/>
      <c r="E3035" s="1151"/>
      <c r="F3035" s="1151"/>
      <c r="G3035" s="1151"/>
      <c r="H3035" s="1151"/>
      <c r="I3035" s="1151"/>
      <c r="J3035" s="1151"/>
      <c r="K3035" s="1151"/>
      <c r="L3035" s="1151"/>
    </row>
    <row r="3036" spans="1:12" s="299" customFormat="1" ht="9" customHeight="1">
      <c r="A3036" s="296"/>
      <c r="B3036" s="76"/>
      <c r="C3036" s="76"/>
      <c r="D3036" s="76"/>
      <c r="E3036" s="79"/>
      <c r="F3036" s="79"/>
      <c r="G3036" s="79"/>
      <c r="H3036" s="79"/>
      <c r="I3036" s="79"/>
      <c r="J3036" s="76"/>
      <c r="K3036" s="76"/>
      <c r="L3036" s="76"/>
    </row>
    <row r="3037" spans="1:12" s="299" customFormat="1" ht="27" customHeight="1">
      <c r="B3037" s="1152" t="s">
        <v>1436</v>
      </c>
      <c r="C3037" s="1152"/>
      <c r="D3037" s="1152"/>
      <c r="E3037" s="1152"/>
      <c r="F3037" s="1152"/>
      <c r="G3037" s="1152"/>
      <c r="H3037" s="1152"/>
      <c r="I3037" s="1152"/>
      <c r="J3037" s="1152"/>
      <c r="K3037" s="1152"/>
      <c r="L3037" s="1152"/>
    </row>
    <row r="3038" spans="1:12" s="299" customFormat="1">
      <c r="E3038" s="300"/>
      <c r="F3038" s="300"/>
      <c r="G3038" s="300"/>
      <c r="H3038" s="300"/>
      <c r="I3038" s="300"/>
    </row>
    <row r="3039" spans="1:12" s="299" customFormat="1" ht="13.5" customHeight="1">
      <c r="A3039" s="70" t="s">
        <v>262</v>
      </c>
      <c r="B3039" s="80"/>
      <c r="C3039" s="96" t="s">
        <v>263</v>
      </c>
      <c r="D3039" s="1150" t="s">
        <v>263</v>
      </c>
      <c r="E3039" s="1150"/>
      <c r="F3039" s="96" t="s">
        <v>264</v>
      </c>
      <c r="G3039" s="1150" t="s">
        <v>264</v>
      </c>
      <c r="H3039" s="1150"/>
      <c r="I3039" s="1143" t="s">
        <v>292</v>
      </c>
      <c r="J3039" s="1143"/>
      <c r="K3039" s="1143"/>
      <c r="L3039" s="1143"/>
    </row>
    <row r="3040" spans="1:12" s="299" customFormat="1" ht="13.5" customHeight="1">
      <c r="A3040" s="70" t="s">
        <v>265</v>
      </c>
      <c r="B3040" s="80"/>
      <c r="C3040" s="96">
        <v>2012</v>
      </c>
      <c r="D3040" s="1150">
        <v>2011</v>
      </c>
      <c r="E3040" s="1150"/>
      <c r="F3040" s="96">
        <v>2010</v>
      </c>
      <c r="G3040" s="1150">
        <v>2009</v>
      </c>
      <c r="H3040" s="1150"/>
      <c r="I3040" s="96"/>
      <c r="J3040" s="80"/>
      <c r="K3040" s="80"/>
      <c r="L3040" s="80"/>
    </row>
    <row r="3041" spans="1:12" s="299" customFormat="1" ht="12.75" customHeight="1">
      <c r="B3041" s="299" t="s">
        <v>266</v>
      </c>
      <c r="C3041" s="303">
        <v>3291210.82</v>
      </c>
      <c r="D3041" s="1257">
        <v>3245547.8</v>
      </c>
      <c r="E3041" s="1257"/>
      <c r="F3041" s="303">
        <v>7522387.0999999996</v>
      </c>
      <c r="G3041" s="1257">
        <v>7442117.96</v>
      </c>
      <c r="H3041" s="1257"/>
      <c r="I3041" s="300"/>
    </row>
    <row r="3042" spans="1:12" s="299" customFormat="1" ht="6" customHeight="1">
      <c r="B3042" s="80"/>
      <c r="C3042" s="81"/>
      <c r="D3042" s="81"/>
      <c r="E3042" s="81"/>
      <c r="F3042" s="81"/>
      <c r="G3042" s="81"/>
      <c r="H3042" s="81"/>
      <c r="I3042" s="83"/>
      <c r="J3042" s="80"/>
      <c r="K3042" s="80"/>
      <c r="L3042" s="76"/>
    </row>
    <row r="3043" spans="1:12" s="299" customFormat="1" ht="12.75" customHeight="1">
      <c r="B3043" s="299" t="s">
        <v>265</v>
      </c>
      <c r="C3043" s="303">
        <v>299772</v>
      </c>
      <c r="D3043" s="1257">
        <v>255973.02</v>
      </c>
      <c r="E3043" s="1257"/>
      <c r="F3043" s="303">
        <v>351876.59</v>
      </c>
      <c r="G3043" s="1257">
        <v>288980.92</v>
      </c>
      <c r="H3043" s="1257"/>
      <c r="I3043" s="300"/>
    </row>
    <row r="3044" spans="1:12" s="299" customFormat="1" ht="6" customHeight="1">
      <c r="B3044" s="80"/>
      <c r="C3044" s="81"/>
      <c r="D3044" s="81"/>
      <c r="E3044" s="81"/>
      <c r="F3044" s="81"/>
      <c r="G3044" s="81"/>
      <c r="H3044" s="81"/>
      <c r="I3044" s="83"/>
      <c r="J3044" s="80"/>
      <c r="K3044" s="80"/>
      <c r="L3044" s="76"/>
    </row>
    <row r="3045" spans="1:12" s="299" customFormat="1" ht="12.75" customHeight="1">
      <c r="B3045" s="70" t="s">
        <v>1</v>
      </c>
      <c r="C3045" s="309">
        <v>2991438.82</v>
      </c>
      <c r="D3045" s="1257">
        <v>2989574.78</v>
      </c>
      <c r="E3045" s="1257"/>
      <c r="F3045" s="303">
        <v>7170510.5099999998</v>
      </c>
      <c r="G3045" s="1257">
        <v>7153137.04</v>
      </c>
      <c r="H3045" s="1257"/>
      <c r="I3045" s="300"/>
      <c r="L3045" s="76"/>
    </row>
    <row r="3046" spans="1:12" s="299" customFormat="1" ht="6" customHeight="1">
      <c r="B3046" s="80"/>
      <c r="C3046" s="81"/>
      <c r="D3046" s="81"/>
      <c r="E3046" s="81"/>
      <c r="F3046" s="81"/>
      <c r="G3046" s="81"/>
      <c r="H3046" s="81"/>
      <c r="I3046" s="83"/>
      <c r="J3046" s="80"/>
      <c r="K3046" s="80"/>
      <c r="L3046" s="76"/>
    </row>
    <row r="3047" spans="1:12" s="299" customFormat="1" ht="12.75" customHeight="1">
      <c r="B3047" s="299" t="s">
        <v>267</v>
      </c>
      <c r="C3047" s="305">
        <v>9.1082588261544431E-2</v>
      </c>
      <c r="D3047" s="1256">
        <v>7.8868972442803026E-2</v>
      </c>
      <c r="E3047" s="1256"/>
      <c r="F3047" s="305">
        <v>4.6777251067018348E-2</v>
      </c>
      <c r="G3047" s="1256">
        <v>3.8830467556845875E-2</v>
      </c>
      <c r="H3047" s="1256"/>
      <c r="I3047" s="305"/>
      <c r="L3047" s="76"/>
    </row>
    <row r="3048" spans="1:12" s="299" customFormat="1" ht="6" customHeight="1">
      <c r="B3048" s="80"/>
      <c r="C3048" s="83"/>
      <c r="D3048" s="83"/>
      <c r="E3048" s="83"/>
      <c r="F3048" s="83"/>
      <c r="G3048" s="83"/>
      <c r="H3048" s="83"/>
      <c r="I3048" s="83"/>
      <c r="J3048" s="80"/>
      <c r="K3048" s="80"/>
      <c r="L3048" s="76"/>
    </row>
    <row r="3049" spans="1:12" s="299" customFormat="1" ht="12.75" customHeight="1">
      <c r="E3049" s="300"/>
      <c r="F3049" s="300"/>
      <c r="G3049" s="300"/>
      <c r="H3049" s="300"/>
      <c r="I3049" s="300"/>
    </row>
    <row r="3050" spans="1:12" s="299" customFormat="1" ht="6" customHeight="1">
      <c r="B3050" s="80"/>
      <c r="C3050" s="83"/>
      <c r="D3050" s="83"/>
      <c r="E3050" s="83"/>
      <c r="F3050" s="83"/>
      <c r="G3050" s="83"/>
      <c r="H3050" s="83"/>
      <c r="I3050" s="83"/>
      <c r="J3050" s="80"/>
      <c r="K3050" s="80"/>
      <c r="L3050" s="80"/>
    </row>
    <row r="3051" spans="1:12" s="299" customFormat="1" ht="12.75" customHeight="1">
      <c r="E3051" s="300"/>
      <c r="F3051" s="300"/>
      <c r="G3051" s="300"/>
      <c r="H3051" s="300"/>
      <c r="I3051" s="300"/>
    </row>
    <row r="3052" spans="1:12" s="299" customFormat="1" ht="13.5" customHeight="1">
      <c r="A3052" s="70" t="s">
        <v>268</v>
      </c>
      <c r="B3052" s="73" t="s">
        <v>293</v>
      </c>
      <c r="C3052" s="1143" t="s">
        <v>270</v>
      </c>
      <c r="D3052" s="1143"/>
      <c r="E3052" s="1143"/>
      <c r="F3052" s="1143" t="s">
        <v>271</v>
      </c>
      <c r="G3052" s="1143"/>
      <c r="H3052" s="1143"/>
      <c r="I3052" s="96" t="s">
        <v>1</v>
      </c>
      <c r="J3052" s="73"/>
      <c r="K3052" s="96" t="s">
        <v>1</v>
      </c>
      <c r="L3052" s="96" t="s">
        <v>272</v>
      </c>
    </row>
    <row r="3053" spans="1:12" s="299" customFormat="1" ht="13.5" customHeight="1">
      <c r="A3053" s="70"/>
      <c r="B3053" s="73"/>
      <c r="C3053" s="96" t="s">
        <v>273</v>
      </c>
      <c r="D3053" s="96" t="s">
        <v>274</v>
      </c>
      <c r="E3053" s="96"/>
      <c r="F3053" s="96" t="s">
        <v>273</v>
      </c>
      <c r="G3053" s="96" t="s">
        <v>274</v>
      </c>
      <c r="H3053" s="96"/>
      <c r="I3053" s="96" t="s">
        <v>275</v>
      </c>
      <c r="J3053" s="73"/>
      <c r="K3053" s="96" t="s">
        <v>276</v>
      </c>
      <c r="L3053" s="96" t="s">
        <v>277</v>
      </c>
    </row>
    <row r="3054" spans="1:12" s="76" customFormat="1">
      <c r="A3054" s="76" t="s">
        <v>1437</v>
      </c>
      <c r="B3054" s="76" t="s">
        <v>1438</v>
      </c>
      <c r="C3054" s="77">
        <v>3291210.82</v>
      </c>
      <c r="D3054" s="78">
        <v>1</v>
      </c>
      <c r="E3054" s="79"/>
      <c r="F3054" s="77">
        <v>299772</v>
      </c>
      <c r="G3054" s="78">
        <v>1</v>
      </c>
      <c r="H3054" s="79"/>
      <c r="I3054" s="77">
        <v>2991438.82</v>
      </c>
      <c r="K3054" s="77">
        <v>2989574.78</v>
      </c>
      <c r="L3054" s="78">
        <v>6.2351342153081624E-4</v>
      </c>
    </row>
    <row r="3055" spans="1:12" s="76" customFormat="1" ht="6" customHeight="1">
      <c r="B3055" s="80"/>
      <c r="C3055" s="81"/>
      <c r="D3055" s="82"/>
      <c r="E3055" s="83"/>
      <c r="F3055" s="81"/>
      <c r="G3055" s="82"/>
      <c r="H3055" s="83"/>
      <c r="I3055" s="81"/>
      <c r="J3055" s="80"/>
      <c r="K3055" s="81"/>
      <c r="L3055" s="82"/>
    </row>
    <row r="3056" spans="1:12" s="299" customFormat="1">
      <c r="E3056" s="300"/>
      <c r="F3056" s="300"/>
      <c r="G3056" s="300"/>
      <c r="H3056" s="300"/>
      <c r="I3056" s="300"/>
    </row>
    <row r="3057" spans="1:12" s="306" customFormat="1">
      <c r="A3057" s="84" t="s">
        <v>288</v>
      </c>
      <c r="B3057" s="308"/>
      <c r="E3057" s="307"/>
      <c r="F3057" s="307"/>
      <c r="G3057" s="307"/>
      <c r="H3057" s="307"/>
      <c r="I3057" s="307"/>
    </row>
    <row r="3058" spans="1:12" s="306" customFormat="1">
      <c r="E3058" s="307"/>
      <c r="F3058" s="307"/>
      <c r="G3058" s="307"/>
      <c r="H3058" s="307"/>
      <c r="I3058" s="307"/>
    </row>
    <row r="3059" spans="1:12" s="306" customFormat="1">
      <c r="E3059" s="307"/>
      <c r="F3059" s="307"/>
      <c r="G3059" s="307"/>
      <c r="H3059" s="307"/>
      <c r="I3059" s="307"/>
    </row>
    <row r="3060" spans="1:12" s="306" customFormat="1">
      <c r="E3060" s="307"/>
      <c r="F3060" s="307"/>
      <c r="G3060" s="307"/>
      <c r="H3060" s="307"/>
      <c r="I3060" s="307"/>
    </row>
    <row r="3061" spans="1:12" s="306" customFormat="1">
      <c r="E3061" s="307"/>
      <c r="F3061" s="307"/>
      <c r="G3061" s="307"/>
      <c r="H3061" s="307"/>
      <c r="I3061" s="307"/>
    </row>
    <row r="3062" spans="1:12" s="306" customFormat="1">
      <c r="E3062" s="307"/>
      <c r="F3062" s="307"/>
      <c r="G3062" s="307"/>
      <c r="H3062" s="307"/>
      <c r="I3062" s="307"/>
    </row>
    <row r="3063" spans="1:12" s="306" customFormat="1">
      <c r="E3063" s="307"/>
      <c r="F3063" s="307"/>
      <c r="G3063" s="307"/>
      <c r="H3063" s="307"/>
      <c r="I3063" s="307"/>
    </row>
    <row r="3064" spans="1:12" s="306" customFormat="1" ht="10.5" customHeight="1">
      <c r="E3064" s="307"/>
      <c r="F3064" s="307"/>
      <c r="G3064" s="307"/>
      <c r="H3064" s="307"/>
      <c r="I3064" s="307"/>
    </row>
    <row r="3065" spans="1:12" s="306" customFormat="1" ht="9.75" customHeight="1">
      <c r="E3065" s="307"/>
      <c r="F3065" s="307"/>
      <c r="G3065" s="307"/>
      <c r="H3065" s="307"/>
      <c r="I3065" s="307"/>
    </row>
    <row r="3066" spans="1:12" s="306" customFormat="1" ht="9" customHeight="1">
      <c r="E3066" s="307"/>
      <c r="F3066" s="307"/>
      <c r="G3066" s="307"/>
      <c r="H3066" s="307"/>
      <c r="I3066" s="307"/>
    </row>
    <row r="3067" spans="1:12" s="306" customFormat="1" ht="9" customHeight="1">
      <c r="E3067" s="307"/>
      <c r="F3067" s="307"/>
      <c r="G3067" s="307"/>
      <c r="H3067" s="307"/>
      <c r="I3067" s="307"/>
    </row>
    <row r="3068" spans="1:12" s="306" customFormat="1" ht="9" customHeight="1">
      <c r="E3068" s="307"/>
      <c r="F3068" s="307"/>
      <c r="G3068" s="307"/>
      <c r="H3068" s="307"/>
      <c r="I3068" s="307"/>
    </row>
    <row r="3069" spans="1:12" s="306" customFormat="1">
      <c r="E3069" s="307"/>
      <c r="F3069" s="307"/>
      <c r="G3069" s="307"/>
      <c r="H3069" s="307"/>
      <c r="I3069" s="307"/>
    </row>
    <row r="3070" spans="1:12" s="306" customFormat="1">
      <c r="A3070" s="297" t="s">
        <v>260</v>
      </c>
      <c r="E3070" s="307"/>
      <c r="F3070" s="307"/>
      <c r="G3070" s="307"/>
      <c r="H3070" s="307"/>
      <c r="I3070" s="307"/>
    </row>
    <row r="3071" spans="1:12" s="306" customFormat="1">
      <c r="A3071" s="88" t="s">
        <v>1284</v>
      </c>
      <c r="B3071" s="1162" t="s">
        <v>114</v>
      </c>
      <c r="C3071" s="1162"/>
      <c r="D3071" s="1162"/>
      <c r="E3071" s="1162"/>
      <c r="F3071" s="1162"/>
      <c r="G3071" s="1162"/>
      <c r="H3071" s="1162"/>
      <c r="I3071" s="1162"/>
      <c r="J3071" s="1162"/>
      <c r="K3071" s="1162"/>
      <c r="L3071" s="1162"/>
    </row>
    <row r="3072" spans="1:12" s="306" customFormat="1" ht="9" customHeight="1">
      <c r="A3072" s="298"/>
      <c r="B3072" s="326"/>
      <c r="C3072" s="326"/>
      <c r="D3072" s="326"/>
      <c r="E3072" s="175"/>
      <c r="F3072" s="175"/>
      <c r="G3072" s="175"/>
      <c r="H3072" s="175"/>
      <c r="I3072" s="175"/>
      <c r="J3072" s="326"/>
      <c r="K3072" s="326"/>
      <c r="L3072" s="326"/>
    </row>
    <row r="3073" spans="1:12" s="306" customFormat="1" ht="27" customHeight="1">
      <c r="B3073" s="1163" t="s">
        <v>1439</v>
      </c>
      <c r="C3073" s="1163"/>
      <c r="D3073" s="1163"/>
      <c r="E3073" s="1163"/>
      <c r="F3073" s="1163"/>
      <c r="G3073" s="1163"/>
      <c r="H3073" s="1163"/>
      <c r="I3073" s="1163"/>
      <c r="J3073" s="1163"/>
      <c r="K3073" s="1163"/>
      <c r="L3073" s="1163"/>
    </row>
    <row r="3074" spans="1:12" s="306" customFormat="1">
      <c r="E3074" s="307"/>
      <c r="F3074" s="307"/>
      <c r="G3074" s="307"/>
      <c r="H3074" s="307"/>
      <c r="I3074" s="307"/>
    </row>
    <row r="3075" spans="1:12" s="306" customFormat="1">
      <c r="A3075" s="84" t="s">
        <v>288</v>
      </c>
      <c r="B3075" s="84" t="s">
        <v>1440</v>
      </c>
      <c r="E3075" s="307"/>
      <c r="F3075" s="307"/>
      <c r="G3075" s="307"/>
      <c r="H3075" s="307"/>
      <c r="I3075" s="307"/>
    </row>
    <row r="3076" spans="1:12" s="306" customFormat="1">
      <c r="B3076" s="308"/>
      <c r="E3076" s="307"/>
      <c r="F3076" s="307"/>
      <c r="G3076" s="307"/>
      <c r="H3076" s="307"/>
      <c r="I3076" s="307"/>
    </row>
    <row r="3077" spans="1:12" s="306" customFormat="1">
      <c r="B3077" s="369"/>
      <c r="C3077" s="308"/>
      <c r="E3077" s="307"/>
      <c r="F3077" s="307"/>
      <c r="G3077" s="307"/>
      <c r="H3077" s="307"/>
      <c r="I3077" s="307"/>
    </row>
    <row r="3078" spans="1:12" s="306" customFormat="1">
      <c r="B3078" s="369"/>
      <c r="C3078" s="308"/>
      <c r="D3078" s="308"/>
      <c r="E3078" s="350"/>
      <c r="F3078" s="350"/>
      <c r="G3078" s="350"/>
      <c r="H3078" s="350"/>
      <c r="I3078" s="350"/>
      <c r="J3078" s="308"/>
      <c r="K3078" s="308"/>
      <c r="L3078" s="308"/>
    </row>
    <row r="3079" spans="1:12" s="306" customFormat="1">
      <c r="B3079" s="307"/>
      <c r="C3079" s="308"/>
      <c r="D3079" s="308"/>
      <c r="E3079" s="350"/>
      <c r="F3079" s="350"/>
      <c r="G3079" s="350"/>
      <c r="H3079" s="350"/>
      <c r="I3079" s="350"/>
      <c r="J3079" s="308"/>
      <c r="K3079" s="308"/>
      <c r="L3079" s="308"/>
    </row>
    <row r="3080" spans="1:12" s="306" customFormat="1">
      <c r="B3080" s="369"/>
      <c r="C3080" s="308"/>
      <c r="D3080" s="308"/>
      <c r="E3080" s="350"/>
      <c r="F3080" s="350"/>
      <c r="G3080" s="350"/>
      <c r="H3080" s="350"/>
      <c r="I3080" s="350"/>
      <c r="J3080" s="308"/>
      <c r="K3080" s="308"/>
      <c r="L3080" s="308"/>
    </row>
    <row r="3081" spans="1:12" s="306" customFormat="1">
      <c r="B3081" s="307"/>
      <c r="C3081" s="308"/>
      <c r="D3081" s="308"/>
      <c r="E3081" s="350"/>
      <c r="F3081" s="350"/>
      <c r="G3081" s="350"/>
      <c r="H3081" s="350"/>
      <c r="I3081" s="350"/>
      <c r="J3081" s="308"/>
      <c r="K3081" s="308"/>
      <c r="L3081" s="308"/>
    </row>
    <row r="3082" spans="1:12" s="306" customFormat="1">
      <c r="B3082" s="369"/>
      <c r="C3082" s="308"/>
      <c r="D3082" s="308"/>
      <c r="E3082" s="350"/>
      <c r="F3082" s="350"/>
      <c r="G3082" s="350"/>
      <c r="H3082" s="350"/>
      <c r="I3082" s="350"/>
      <c r="J3082" s="308"/>
      <c r="K3082" s="308"/>
      <c r="L3082" s="308"/>
    </row>
    <row r="3083" spans="1:12" s="306" customFormat="1">
      <c r="B3083" s="369"/>
      <c r="C3083" s="308"/>
      <c r="D3083" s="308"/>
      <c r="E3083" s="350"/>
      <c r="F3083" s="350"/>
      <c r="G3083" s="350"/>
      <c r="H3083" s="350"/>
      <c r="I3083" s="350"/>
      <c r="J3083" s="308"/>
      <c r="K3083" s="308"/>
      <c r="L3083" s="308"/>
    </row>
    <row r="3084" spans="1:12" s="306" customFormat="1">
      <c r="B3084" s="369"/>
      <c r="C3084" s="308"/>
      <c r="D3084" s="308"/>
      <c r="E3084" s="350"/>
      <c r="F3084" s="350"/>
      <c r="G3084" s="350"/>
      <c r="H3084" s="350"/>
      <c r="I3084" s="350"/>
      <c r="J3084" s="308"/>
      <c r="K3084" s="308"/>
      <c r="L3084" s="308"/>
    </row>
    <row r="3085" spans="1:12" s="306" customFormat="1">
      <c r="B3085" s="369"/>
      <c r="C3085" s="308"/>
      <c r="D3085" s="308"/>
      <c r="E3085" s="350"/>
      <c r="F3085" s="350"/>
      <c r="G3085" s="350"/>
      <c r="H3085" s="350"/>
      <c r="I3085" s="350"/>
      <c r="J3085" s="308"/>
      <c r="K3085" s="308"/>
      <c r="L3085" s="308"/>
    </row>
    <row r="3086" spans="1:12" s="306" customFormat="1">
      <c r="B3086" s="369"/>
      <c r="C3086" s="308"/>
      <c r="D3086" s="308"/>
      <c r="E3086" s="350"/>
      <c r="F3086" s="350"/>
      <c r="G3086" s="350"/>
      <c r="H3086" s="350"/>
      <c r="I3086" s="350"/>
      <c r="J3086" s="308"/>
      <c r="K3086" s="308"/>
      <c r="L3086" s="308"/>
    </row>
    <row r="3087" spans="1:12" s="306" customFormat="1">
      <c r="B3087" s="369"/>
      <c r="C3087" s="308"/>
      <c r="D3087" s="308"/>
      <c r="E3087" s="350"/>
      <c r="F3087" s="350"/>
      <c r="G3087" s="350"/>
      <c r="H3087" s="350"/>
      <c r="I3087" s="350"/>
      <c r="J3087" s="308"/>
      <c r="K3087" s="308"/>
      <c r="L3087" s="308"/>
    </row>
    <row r="3088" spans="1:12" s="306" customFormat="1">
      <c r="B3088" s="369"/>
      <c r="C3088" s="308"/>
      <c r="D3088" s="308"/>
      <c r="E3088" s="350"/>
      <c r="F3088" s="350"/>
      <c r="G3088" s="350"/>
      <c r="H3088" s="350"/>
      <c r="I3088" s="350"/>
      <c r="J3088" s="308"/>
      <c r="K3088" s="308"/>
      <c r="L3088" s="308"/>
    </row>
    <row r="3089" spans="1:12" s="306" customFormat="1">
      <c r="B3089" s="307"/>
      <c r="C3089" s="308"/>
      <c r="D3089" s="308"/>
      <c r="E3089" s="350"/>
      <c r="F3089" s="350"/>
      <c r="G3089" s="350"/>
      <c r="H3089" s="350"/>
      <c r="I3089" s="350"/>
      <c r="J3089" s="308"/>
      <c r="K3089" s="308"/>
      <c r="L3089" s="308"/>
    </row>
    <row r="3090" spans="1:12" s="306" customFormat="1">
      <c r="B3090" s="351" t="s">
        <v>1441</v>
      </c>
    </row>
    <row r="3091" spans="1:12" s="306" customFormat="1">
      <c r="B3091" s="351" t="s">
        <v>1442</v>
      </c>
    </row>
    <row r="3092" spans="1:12" s="306" customFormat="1"/>
    <row r="3093" spans="1:12" s="306" customFormat="1">
      <c r="A3093" s="297" t="s">
        <v>260</v>
      </c>
      <c r="E3093" s="307"/>
      <c r="F3093" s="307"/>
      <c r="G3093" s="307"/>
      <c r="H3093" s="307"/>
      <c r="I3093" s="307"/>
    </row>
    <row r="3094" spans="1:12" s="306" customFormat="1">
      <c r="A3094" s="88" t="s">
        <v>1284</v>
      </c>
      <c r="B3094" s="1162" t="s">
        <v>114</v>
      </c>
      <c r="C3094" s="1162"/>
      <c r="D3094" s="1162"/>
      <c r="E3094" s="1162"/>
      <c r="F3094" s="1162"/>
      <c r="G3094" s="1162"/>
      <c r="H3094" s="1162"/>
      <c r="I3094" s="1162"/>
      <c r="J3094" s="1162"/>
      <c r="K3094" s="1162"/>
      <c r="L3094" s="1162"/>
    </row>
    <row r="3095" spans="1:12" s="306" customFormat="1" ht="9" customHeight="1">
      <c r="A3095" s="298"/>
      <c r="B3095" s="326"/>
      <c r="C3095" s="326"/>
      <c r="D3095" s="326"/>
      <c r="E3095" s="175"/>
      <c r="F3095" s="175"/>
      <c r="G3095" s="175"/>
      <c r="H3095" s="175"/>
      <c r="I3095" s="175"/>
      <c r="J3095" s="326"/>
      <c r="K3095" s="326"/>
      <c r="L3095" s="326"/>
    </row>
    <row r="3096" spans="1:12" s="306" customFormat="1" ht="27" customHeight="1">
      <c r="B3096" s="1163" t="s">
        <v>1439</v>
      </c>
      <c r="C3096" s="1163"/>
      <c r="D3096" s="1163"/>
      <c r="E3096" s="1163"/>
      <c r="F3096" s="1163"/>
      <c r="G3096" s="1163"/>
      <c r="H3096" s="1163"/>
      <c r="I3096" s="1163"/>
      <c r="J3096" s="1163"/>
      <c r="K3096" s="1163"/>
      <c r="L3096" s="1163"/>
    </row>
    <row r="3097" spans="1:12" s="306" customFormat="1">
      <c r="B3097" s="351"/>
    </row>
    <row r="3098" spans="1:12" s="306" customFormat="1">
      <c r="A3098" s="102" t="s">
        <v>297</v>
      </c>
      <c r="B3098" s="103" t="s">
        <v>298</v>
      </c>
      <c r="C3098" s="103"/>
      <c r="D3098" s="103"/>
      <c r="E3098" s="103"/>
      <c r="F3098" s="307"/>
      <c r="G3098" s="103" t="s">
        <v>299</v>
      </c>
      <c r="H3098" s="104"/>
      <c r="I3098" s="104"/>
      <c r="J3098" s="104"/>
      <c r="K3098" s="313"/>
      <c r="L3098" s="313"/>
    </row>
    <row r="3099" spans="1:12" s="306" customFormat="1">
      <c r="E3099" s="307"/>
      <c r="F3099" s="307"/>
      <c r="G3099" s="307"/>
      <c r="H3099" s="307"/>
      <c r="I3099" s="307"/>
    </row>
    <row r="3100" spans="1:12" s="306" customFormat="1">
      <c r="E3100" s="307"/>
      <c r="F3100" s="307"/>
      <c r="G3100" s="307"/>
      <c r="H3100" s="307"/>
      <c r="I3100" s="307"/>
    </row>
    <row r="3101" spans="1:12" s="306" customFormat="1">
      <c r="E3101" s="307"/>
      <c r="F3101" s="307"/>
      <c r="G3101" s="307"/>
      <c r="H3101" s="307"/>
      <c r="I3101" s="307"/>
    </row>
    <row r="3102" spans="1:12" s="306" customFormat="1">
      <c r="E3102" s="307"/>
      <c r="F3102" s="307"/>
      <c r="G3102" s="307"/>
      <c r="H3102" s="307"/>
      <c r="I3102" s="307"/>
    </row>
    <row r="3103" spans="1:12" s="306" customFormat="1">
      <c r="E3103" s="307"/>
      <c r="F3103" s="307"/>
      <c r="G3103" s="307"/>
      <c r="H3103" s="307"/>
      <c r="I3103" s="307"/>
    </row>
    <row r="3104" spans="1:12" s="306" customFormat="1">
      <c r="E3104" s="307"/>
      <c r="F3104" s="307"/>
      <c r="G3104" s="307"/>
      <c r="H3104" s="307"/>
      <c r="I3104" s="307"/>
    </row>
    <row r="3105" spans="1:12" s="306" customFormat="1">
      <c r="E3105" s="307"/>
      <c r="F3105" s="307"/>
      <c r="G3105" s="307"/>
      <c r="H3105" s="307"/>
      <c r="I3105" s="307"/>
    </row>
    <row r="3106" spans="1:12" s="306" customFormat="1">
      <c r="E3106" s="307"/>
      <c r="F3106" s="307"/>
      <c r="G3106" s="307"/>
      <c r="H3106" s="307"/>
      <c r="I3106" s="307"/>
    </row>
    <row r="3107" spans="1:12" s="306" customFormat="1">
      <c r="E3107" s="307"/>
      <c r="F3107" s="307"/>
      <c r="G3107" s="307"/>
      <c r="H3107" s="307"/>
      <c r="I3107" s="307"/>
    </row>
    <row r="3108" spans="1:12" s="306" customFormat="1">
      <c r="E3108" s="307"/>
      <c r="F3108" s="307"/>
      <c r="G3108" s="307"/>
      <c r="H3108" s="307"/>
      <c r="I3108" s="307"/>
    </row>
    <row r="3109" spans="1:12" s="306" customFormat="1">
      <c r="E3109" s="307"/>
      <c r="F3109" s="307"/>
      <c r="G3109" s="307"/>
      <c r="H3109" s="307"/>
      <c r="I3109" s="307"/>
    </row>
    <row r="3110" spans="1:12" s="306" customFormat="1">
      <c r="E3110" s="307"/>
      <c r="F3110" s="307"/>
      <c r="G3110" s="307"/>
      <c r="H3110" s="307"/>
      <c r="I3110" s="307"/>
    </row>
    <row r="3111" spans="1:12" s="306" customFormat="1">
      <c r="E3111" s="307"/>
      <c r="F3111" s="307"/>
      <c r="G3111" s="307"/>
      <c r="H3111" s="307"/>
      <c r="I3111" s="307"/>
    </row>
    <row r="3112" spans="1:12" s="306" customFormat="1">
      <c r="E3112" s="307"/>
      <c r="F3112" s="307"/>
      <c r="G3112" s="307"/>
      <c r="H3112" s="307"/>
      <c r="I3112" s="307"/>
    </row>
    <row r="3113" spans="1:12" s="306" customFormat="1">
      <c r="E3113" s="307"/>
      <c r="F3113" s="307"/>
      <c r="G3113" s="307"/>
      <c r="H3113" s="307"/>
      <c r="I3113" s="307"/>
    </row>
    <row r="3114" spans="1:12" s="310" customFormat="1" ht="27" customHeight="1">
      <c r="A3114" s="107" t="s">
        <v>300</v>
      </c>
      <c r="B3114" s="103" t="s">
        <v>301</v>
      </c>
      <c r="C3114" s="109" t="s">
        <v>302</v>
      </c>
      <c r="D3114" s="1141" t="s">
        <v>303</v>
      </c>
      <c r="E3114" s="1141"/>
      <c r="F3114" s="109" t="s">
        <v>304</v>
      </c>
      <c r="G3114" s="1141" t="s">
        <v>305</v>
      </c>
      <c r="H3114" s="1141"/>
      <c r="I3114" s="109" t="s">
        <v>306</v>
      </c>
      <c r="J3114" s="103" t="s">
        <v>307</v>
      </c>
      <c r="K3114" s="103"/>
      <c r="L3114" s="313"/>
    </row>
    <row r="3115" spans="1:12" s="306" customFormat="1" ht="25.5" customHeight="1">
      <c r="A3115" s="315"/>
      <c r="B3115" s="316" t="s">
        <v>1443</v>
      </c>
      <c r="C3115" s="340">
        <v>0.8</v>
      </c>
      <c r="D3115" s="1266">
        <v>0.8</v>
      </c>
      <c r="E3115" s="1266"/>
      <c r="F3115" s="340">
        <v>0.94</v>
      </c>
      <c r="G3115" s="1266">
        <v>0.94420000000000004</v>
      </c>
      <c r="H3115" s="1266"/>
      <c r="I3115" s="340">
        <v>0.93110000000000004</v>
      </c>
      <c r="J3115" s="1262" t="s">
        <v>1334</v>
      </c>
      <c r="K3115" s="1262"/>
      <c r="L3115" s="1262"/>
    </row>
    <row r="3116" spans="1:12" s="306" customFormat="1" ht="27">
      <c r="A3116" s="315"/>
      <c r="B3116" s="221" t="s">
        <v>1444</v>
      </c>
      <c r="C3116" s="340">
        <v>0.8</v>
      </c>
      <c r="D3116" s="1267">
        <v>0.8</v>
      </c>
      <c r="E3116" s="1267"/>
      <c r="F3116" s="370">
        <v>0.9929</v>
      </c>
      <c r="G3116" s="1267">
        <v>1.0013000000000001</v>
      </c>
      <c r="H3116" s="1267"/>
      <c r="I3116" s="370">
        <v>0.99880000000000002</v>
      </c>
      <c r="J3116" s="1262" t="s">
        <v>1334</v>
      </c>
      <c r="K3116" s="1262"/>
      <c r="L3116" s="1262"/>
    </row>
    <row r="3117" spans="1:12" s="306" customFormat="1" ht="14.25" customHeight="1">
      <c r="A3117" s="315"/>
      <c r="B3117" s="221" t="s">
        <v>1445</v>
      </c>
      <c r="C3117" s="340">
        <v>1</v>
      </c>
      <c r="D3117" s="1267">
        <v>1</v>
      </c>
      <c r="E3117" s="1267"/>
      <c r="F3117" s="370">
        <v>1.0964</v>
      </c>
      <c r="G3117" s="1267">
        <v>1.0909</v>
      </c>
      <c r="H3117" s="1267"/>
      <c r="I3117" s="370">
        <v>1.1187</v>
      </c>
      <c r="J3117" s="1262" t="s">
        <v>1334</v>
      </c>
      <c r="K3117" s="1262"/>
      <c r="L3117" s="1262"/>
    </row>
    <row r="3118" spans="1:12" s="306" customFormat="1" ht="14.25" customHeight="1">
      <c r="A3118" s="315"/>
      <c r="B3118" s="221" t="s">
        <v>1446</v>
      </c>
      <c r="C3118" s="340">
        <v>0.8</v>
      </c>
      <c r="D3118" s="1267">
        <v>0.8</v>
      </c>
      <c r="E3118" s="1267"/>
      <c r="F3118" s="370">
        <v>0.90229999999999999</v>
      </c>
      <c r="G3118" s="1267">
        <v>0.90329999999999999</v>
      </c>
      <c r="H3118" s="1267"/>
      <c r="I3118" s="370">
        <v>0.8821</v>
      </c>
      <c r="J3118" s="1262" t="s">
        <v>1334</v>
      </c>
      <c r="K3118" s="1262"/>
      <c r="L3118" s="1262"/>
    </row>
    <row r="3119" spans="1:12" s="306" customFormat="1" ht="6" customHeight="1">
      <c r="A3119" s="315"/>
      <c r="B3119" s="254"/>
      <c r="C3119" s="371"/>
      <c r="D3119" s="371"/>
      <c r="E3119" s="371"/>
      <c r="F3119" s="371"/>
      <c r="G3119" s="371"/>
      <c r="H3119" s="371"/>
      <c r="I3119" s="371"/>
      <c r="J3119" s="317"/>
      <c r="K3119" s="317"/>
      <c r="L3119" s="317"/>
    </row>
    <row r="3120" spans="1:12" s="306" customFormat="1" ht="77.25" customHeight="1">
      <c r="A3120" s="315"/>
      <c r="B3120" s="221" t="s">
        <v>1447</v>
      </c>
      <c r="C3120" s="174"/>
      <c r="D3120" s="1186"/>
      <c r="E3120" s="1186"/>
      <c r="F3120" s="174">
        <v>21</v>
      </c>
      <c r="G3120" s="1186">
        <v>21</v>
      </c>
      <c r="H3120" s="1186"/>
      <c r="I3120" s="223">
        <v>21</v>
      </c>
      <c r="J3120" s="1253" t="s">
        <v>1334</v>
      </c>
      <c r="K3120" s="1253"/>
      <c r="L3120" s="1253"/>
    </row>
    <row r="3121" spans="1:12" s="306" customFormat="1" ht="6" customHeight="1">
      <c r="A3121" s="315"/>
      <c r="B3121" s="254"/>
      <c r="C3121" s="213"/>
      <c r="D3121" s="214"/>
      <c r="E3121" s="214"/>
      <c r="F3121" s="213"/>
      <c r="G3121" s="214"/>
      <c r="H3121" s="214"/>
      <c r="I3121" s="214"/>
      <c r="J3121" s="317"/>
      <c r="K3121" s="317"/>
      <c r="L3121" s="317"/>
    </row>
    <row r="3122" spans="1:12" s="306" customFormat="1" ht="6" customHeight="1">
      <c r="A3122" s="315"/>
      <c r="B3122" s="254"/>
      <c r="C3122" s="213"/>
      <c r="D3122" s="214"/>
      <c r="E3122" s="214"/>
      <c r="F3122" s="213"/>
      <c r="G3122" s="214"/>
      <c r="H3122" s="214"/>
      <c r="I3122" s="214"/>
      <c r="J3122" s="317"/>
      <c r="K3122" s="317"/>
      <c r="L3122" s="317"/>
    </row>
    <row r="3123" spans="1:12" s="306" customFormat="1" ht="37.5" customHeight="1">
      <c r="A3123" s="315"/>
      <c r="B3123" s="221" t="s">
        <v>1448</v>
      </c>
      <c r="C3123" s="241"/>
      <c r="D3123" s="1217"/>
      <c r="E3123" s="1217"/>
      <c r="F3123" s="241">
        <v>28628</v>
      </c>
      <c r="G3123" s="1217">
        <v>28260</v>
      </c>
      <c r="H3123" s="1217"/>
      <c r="I3123" s="241">
        <v>28503</v>
      </c>
      <c r="J3123" s="1253" t="s">
        <v>1334</v>
      </c>
      <c r="K3123" s="1253"/>
      <c r="L3123" s="1253"/>
    </row>
    <row r="3124" spans="1:12" s="306" customFormat="1" ht="6" customHeight="1">
      <c r="A3124" s="315"/>
      <c r="B3124" s="254"/>
      <c r="C3124" s="213"/>
      <c r="D3124" s="214"/>
      <c r="E3124" s="214"/>
      <c r="F3124" s="213"/>
      <c r="G3124" s="214"/>
      <c r="H3124" s="214"/>
      <c r="I3124" s="214"/>
      <c r="J3124" s="372"/>
      <c r="K3124" s="372"/>
      <c r="L3124" s="372"/>
    </row>
    <row r="3125" spans="1:12" s="306" customFormat="1">
      <c r="E3125" s="307"/>
      <c r="F3125" s="307"/>
      <c r="G3125" s="307"/>
      <c r="H3125" s="307"/>
      <c r="I3125" s="307"/>
    </row>
    <row r="3126" spans="1:12" s="306" customFormat="1">
      <c r="A3126" s="297" t="s">
        <v>260</v>
      </c>
      <c r="E3126" s="307"/>
      <c r="F3126" s="307"/>
      <c r="G3126" s="307"/>
      <c r="H3126" s="307"/>
      <c r="I3126" s="307"/>
    </row>
    <row r="3127" spans="1:12" s="306" customFormat="1">
      <c r="A3127" s="88" t="s">
        <v>1284</v>
      </c>
      <c r="B3127" s="1162" t="s">
        <v>114</v>
      </c>
      <c r="C3127" s="1162"/>
      <c r="D3127" s="1162"/>
      <c r="E3127" s="1162"/>
      <c r="F3127" s="1162"/>
      <c r="G3127" s="1162"/>
      <c r="H3127" s="1162"/>
      <c r="I3127" s="1162"/>
      <c r="J3127" s="1162"/>
      <c r="K3127" s="1162"/>
      <c r="L3127" s="1162"/>
    </row>
    <row r="3128" spans="1:12" s="306" customFormat="1" ht="9" customHeight="1">
      <c r="A3128" s="298"/>
      <c r="B3128" s="326"/>
      <c r="C3128" s="326"/>
      <c r="D3128" s="326"/>
      <c r="E3128" s="175"/>
      <c r="F3128" s="175"/>
      <c r="G3128" s="175"/>
      <c r="H3128" s="175"/>
      <c r="I3128" s="175"/>
      <c r="J3128" s="326"/>
      <c r="K3128" s="326"/>
      <c r="L3128" s="326"/>
    </row>
    <row r="3129" spans="1:12" s="306" customFormat="1" ht="27" customHeight="1">
      <c r="B3129" s="1163" t="s">
        <v>1439</v>
      </c>
      <c r="C3129" s="1163"/>
      <c r="D3129" s="1163"/>
      <c r="E3129" s="1163"/>
      <c r="F3129" s="1163"/>
      <c r="G3129" s="1163"/>
      <c r="H3129" s="1163"/>
      <c r="I3129" s="1163"/>
      <c r="J3129" s="1163"/>
      <c r="K3129" s="1163"/>
      <c r="L3129" s="1163"/>
    </row>
    <row r="3130" spans="1:12" s="306" customFormat="1">
      <c r="E3130" s="307"/>
      <c r="F3130" s="307"/>
      <c r="G3130" s="307"/>
      <c r="H3130" s="307"/>
      <c r="I3130" s="307"/>
    </row>
    <row r="3131" spans="1:12" s="310" customFormat="1" ht="27" customHeight="1">
      <c r="A3131" s="107" t="s">
        <v>300</v>
      </c>
      <c r="B3131" s="103" t="s">
        <v>301</v>
      </c>
      <c r="C3131" s="109" t="s">
        <v>302</v>
      </c>
      <c r="D3131" s="1141" t="s">
        <v>303</v>
      </c>
      <c r="E3131" s="1141"/>
      <c r="F3131" s="109" t="s">
        <v>304</v>
      </c>
      <c r="G3131" s="1141" t="s">
        <v>305</v>
      </c>
      <c r="H3131" s="1141"/>
      <c r="I3131" s="109" t="s">
        <v>306</v>
      </c>
      <c r="J3131" s="103" t="s">
        <v>307</v>
      </c>
      <c r="K3131" s="103"/>
      <c r="L3131" s="313"/>
    </row>
    <row r="3132" spans="1:12" s="306" customFormat="1" ht="38.25" customHeight="1">
      <c r="A3132" s="315"/>
      <c r="B3132" s="221" t="s">
        <v>1449</v>
      </c>
      <c r="C3132" s="173"/>
      <c r="D3132" s="1179"/>
      <c r="E3132" s="1179"/>
      <c r="F3132" s="173">
        <v>0.37</v>
      </c>
      <c r="G3132" s="1179">
        <v>0.39</v>
      </c>
      <c r="H3132" s="1179"/>
      <c r="I3132" s="173">
        <v>0.38</v>
      </c>
      <c r="J3132" s="1253" t="s">
        <v>1334</v>
      </c>
      <c r="K3132" s="1253"/>
      <c r="L3132" s="1253"/>
    </row>
    <row r="3133" spans="1:12" s="306" customFormat="1" ht="6" customHeight="1">
      <c r="A3133" s="315"/>
      <c r="B3133" s="254"/>
      <c r="C3133" s="213"/>
      <c r="D3133" s="214"/>
      <c r="E3133" s="214"/>
      <c r="F3133" s="213"/>
      <c r="G3133" s="214"/>
      <c r="H3133" s="214"/>
      <c r="I3133" s="214"/>
      <c r="J3133" s="372"/>
      <c r="K3133" s="372"/>
      <c r="L3133" s="372"/>
    </row>
    <row r="3134" spans="1:12" s="306" customFormat="1" ht="51.75" customHeight="1">
      <c r="A3134" s="315"/>
      <c r="B3134" s="221" t="s">
        <v>1450</v>
      </c>
      <c r="C3134" s="174"/>
      <c r="D3134" s="1186"/>
      <c r="E3134" s="1186"/>
      <c r="F3134" s="174">
        <v>367</v>
      </c>
      <c r="G3134" s="1186">
        <v>362</v>
      </c>
      <c r="H3134" s="1186"/>
      <c r="I3134" s="223">
        <v>372</v>
      </c>
      <c r="J3134" s="1253" t="s">
        <v>1334</v>
      </c>
      <c r="K3134" s="1253"/>
      <c r="L3134" s="1253"/>
    </row>
    <row r="3135" spans="1:12" s="306" customFormat="1" ht="6" customHeight="1">
      <c r="A3135" s="315"/>
      <c r="B3135" s="254"/>
      <c r="C3135" s="213"/>
      <c r="D3135" s="214"/>
      <c r="E3135" s="214"/>
      <c r="F3135" s="213"/>
      <c r="G3135" s="214"/>
      <c r="H3135" s="214"/>
      <c r="I3135" s="214"/>
      <c r="J3135" s="372"/>
      <c r="K3135" s="372"/>
      <c r="L3135" s="372"/>
    </row>
    <row r="3136" spans="1:12" s="306" customFormat="1" ht="63.75">
      <c r="A3136" s="315"/>
      <c r="B3136" s="221" t="s">
        <v>1451</v>
      </c>
      <c r="C3136" s="174"/>
      <c r="D3136" s="1186"/>
      <c r="E3136" s="1186"/>
      <c r="F3136" s="174"/>
      <c r="G3136" s="1186">
        <v>188</v>
      </c>
      <c r="H3136" s="1186"/>
      <c r="I3136" s="223">
        <v>177</v>
      </c>
      <c r="J3136" s="1253" t="s">
        <v>1334</v>
      </c>
      <c r="K3136" s="1253"/>
      <c r="L3136" s="1253"/>
    </row>
    <row r="3137" spans="1:12" s="306" customFormat="1" ht="6" customHeight="1">
      <c r="A3137" s="315"/>
      <c r="B3137" s="254"/>
      <c r="C3137" s="213"/>
      <c r="D3137" s="337"/>
      <c r="E3137" s="337"/>
      <c r="F3137" s="213"/>
      <c r="G3137" s="214"/>
      <c r="H3137" s="214"/>
      <c r="I3137" s="214"/>
      <c r="J3137" s="317"/>
      <c r="K3137" s="317"/>
      <c r="L3137" s="317"/>
    </row>
    <row r="3138" spans="1:12" s="306" customFormat="1" ht="12.75" customHeight="1">
      <c r="B3138" s="143"/>
      <c r="C3138" s="143"/>
      <c r="D3138" s="154"/>
      <c r="E3138" s="143"/>
      <c r="F3138" s="143"/>
      <c r="G3138" s="154"/>
      <c r="H3138" s="143"/>
      <c r="I3138" s="154"/>
      <c r="J3138" s="143"/>
      <c r="K3138" s="143"/>
      <c r="L3138" s="143"/>
    </row>
    <row r="3139" spans="1:12" s="310" customFormat="1" ht="27" customHeight="1">
      <c r="A3139" s="122" t="s">
        <v>309</v>
      </c>
      <c r="B3139" s="103" t="s">
        <v>310</v>
      </c>
      <c r="C3139" s="109"/>
      <c r="D3139" s="1141" t="s">
        <v>304</v>
      </c>
      <c r="E3139" s="1141"/>
      <c r="F3139" s="109" t="s">
        <v>305</v>
      </c>
      <c r="G3139" s="1141" t="s">
        <v>306</v>
      </c>
      <c r="H3139" s="1141"/>
      <c r="I3139" s="109" t="s">
        <v>311</v>
      </c>
      <c r="J3139" s="123" t="s">
        <v>307</v>
      </c>
      <c r="K3139" s="124"/>
      <c r="L3139" s="318"/>
    </row>
    <row r="3140" spans="1:12" s="306" customFormat="1" ht="12.75" customHeight="1">
      <c r="A3140" s="107"/>
      <c r="B3140" s="1185" t="s">
        <v>1452</v>
      </c>
      <c r="C3140" s="1185"/>
      <c r="D3140" s="1180" t="s">
        <v>273</v>
      </c>
      <c r="E3140" s="1180"/>
      <c r="F3140" s="252" t="s">
        <v>273</v>
      </c>
      <c r="G3140" s="1186" t="s">
        <v>273</v>
      </c>
      <c r="H3140" s="1180"/>
      <c r="I3140" s="252" t="s">
        <v>273</v>
      </c>
      <c r="J3140" s="1185" t="s">
        <v>1334</v>
      </c>
      <c r="K3140" s="1185"/>
      <c r="L3140" s="1185"/>
    </row>
    <row r="3141" spans="1:12" s="306" customFormat="1" ht="14.25" customHeight="1">
      <c r="A3141" s="107"/>
      <c r="B3141" s="1185" t="s">
        <v>1453</v>
      </c>
      <c r="C3141" s="1185"/>
      <c r="D3141" s="1274" t="s">
        <v>1454</v>
      </c>
      <c r="E3141" s="1274"/>
      <c r="F3141" s="373" t="s">
        <v>1455</v>
      </c>
      <c r="G3141" s="1274" t="s">
        <v>1456</v>
      </c>
      <c r="H3141" s="1180"/>
      <c r="I3141" s="373" t="s">
        <v>1457</v>
      </c>
      <c r="J3141" s="1185"/>
      <c r="K3141" s="1185"/>
      <c r="L3141" s="1185"/>
    </row>
    <row r="3142" spans="1:12" s="306" customFormat="1" ht="14.25" customHeight="1">
      <c r="A3142" s="107"/>
      <c r="B3142" s="1185" t="s">
        <v>1458</v>
      </c>
      <c r="C3142" s="1185"/>
      <c r="D3142" s="1272" t="s">
        <v>1459</v>
      </c>
      <c r="E3142" s="1272"/>
      <c r="F3142" s="373" t="s">
        <v>1460</v>
      </c>
      <c r="G3142" s="1274" t="s">
        <v>1461</v>
      </c>
      <c r="H3142" s="1180"/>
      <c r="I3142" s="373" t="s">
        <v>1462</v>
      </c>
      <c r="J3142" s="1185"/>
      <c r="K3142" s="1185"/>
      <c r="L3142" s="1185"/>
    </row>
    <row r="3143" spans="1:12" s="306" customFormat="1" ht="14.25" customHeight="1">
      <c r="A3143" s="315"/>
      <c r="B3143" s="1261" t="s">
        <v>1463</v>
      </c>
      <c r="C3143" s="1261"/>
      <c r="D3143" s="1272" t="s">
        <v>1464</v>
      </c>
      <c r="E3143" s="1272"/>
      <c r="F3143" s="374" t="s">
        <v>1465</v>
      </c>
      <c r="G3143" s="1273" t="s">
        <v>1466</v>
      </c>
      <c r="H3143" s="1188"/>
      <c r="I3143" s="374" t="s">
        <v>1467</v>
      </c>
      <c r="J3143" s="1262"/>
      <c r="K3143" s="1262"/>
      <c r="L3143" s="1262"/>
    </row>
    <row r="3144" spans="1:12" s="306" customFormat="1" ht="6" customHeight="1">
      <c r="A3144" s="315"/>
      <c r="B3144" s="254"/>
      <c r="C3144" s="213"/>
      <c r="D3144" s="337"/>
      <c r="E3144" s="337"/>
      <c r="F3144" s="214"/>
      <c r="G3144" s="214"/>
      <c r="H3144" s="214"/>
      <c r="I3144" s="214"/>
      <c r="J3144" s="317"/>
      <c r="K3144" s="317"/>
      <c r="L3144" s="317"/>
    </row>
    <row r="3145" spans="1:12" s="326" customFormat="1" ht="12.75" customHeight="1">
      <c r="A3145" s="247"/>
      <c r="B3145" s="221"/>
      <c r="C3145" s="174"/>
      <c r="D3145" s="375"/>
      <c r="E3145" s="375"/>
      <c r="F3145" s="223"/>
      <c r="G3145" s="223"/>
      <c r="H3145" s="223"/>
      <c r="I3145" s="223"/>
      <c r="J3145" s="232"/>
      <c r="K3145" s="232"/>
      <c r="L3145" s="232"/>
    </row>
    <row r="3146" spans="1:12" s="326" customFormat="1" ht="12.75" customHeight="1">
      <c r="A3146" s="133" t="s">
        <v>317</v>
      </c>
      <c r="B3146" s="221"/>
      <c r="C3146" s="174"/>
      <c r="D3146" s="375"/>
      <c r="E3146" s="375"/>
      <c r="F3146" s="223"/>
      <c r="G3146" s="223"/>
      <c r="H3146" s="223"/>
      <c r="I3146" s="223"/>
      <c r="J3146" s="232"/>
      <c r="K3146" s="232"/>
      <c r="L3146" s="232"/>
    </row>
    <row r="3147" spans="1:12" s="326" customFormat="1" ht="12.75" customHeight="1">
      <c r="A3147" s="133"/>
      <c r="B3147" s="221"/>
      <c r="C3147" s="174"/>
      <c r="D3147" s="375"/>
      <c r="E3147" s="375"/>
      <c r="F3147" s="223"/>
      <c r="G3147" s="223"/>
      <c r="H3147" s="223"/>
      <c r="I3147" s="223"/>
      <c r="J3147" s="232"/>
      <c r="K3147" s="232"/>
      <c r="L3147" s="232"/>
    </row>
    <row r="3148" spans="1:12" s="326" customFormat="1" ht="12.75" customHeight="1">
      <c r="A3148" s="133"/>
      <c r="B3148" s="221"/>
      <c r="C3148" s="174"/>
      <c r="D3148" s="375"/>
      <c r="E3148" s="375"/>
      <c r="F3148" s="223"/>
      <c r="G3148" s="223"/>
      <c r="H3148" s="223"/>
      <c r="I3148" s="223"/>
      <c r="J3148" s="232"/>
      <c r="K3148" s="232"/>
      <c r="L3148" s="232"/>
    </row>
    <row r="3149" spans="1:12" s="326" customFormat="1" ht="12.75" customHeight="1">
      <c r="A3149" s="133"/>
      <c r="B3149" s="221"/>
      <c r="C3149" s="174"/>
      <c r="D3149" s="375"/>
      <c r="E3149" s="375"/>
      <c r="F3149" s="223"/>
      <c r="G3149" s="223"/>
      <c r="H3149" s="223"/>
      <c r="I3149" s="223"/>
      <c r="J3149" s="232"/>
      <c r="K3149" s="232"/>
      <c r="L3149" s="232"/>
    </row>
    <row r="3150" spans="1:12" s="326" customFormat="1" ht="12.75" customHeight="1">
      <c r="A3150" s="133"/>
      <c r="B3150" s="221"/>
      <c r="C3150" s="174"/>
      <c r="D3150" s="375"/>
      <c r="E3150" s="375"/>
      <c r="F3150" s="223"/>
      <c r="G3150" s="223"/>
      <c r="H3150" s="223"/>
      <c r="I3150" s="223"/>
      <c r="J3150" s="232"/>
      <c r="K3150" s="232"/>
      <c r="L3150" s="232"/>
    </row>
    <row r="3151" spans="1:12" s="326" customFormat="1" ht="12.75" customHeight="1">
      <c r="A3151" s="133"/>
      <c r="B3151" s="221"/>
      <c r="C3151" s="174"/>
      <c r="D3151" s="375"/>
      <c r="E3151" s="375"/>
      <c r="F3151" s="223"/>
      <c r="G3151" s="223"/>
      <c r="H3151" s="223"/>
      <c r="I3151" s="223"/>
      <c r="J3151" s="232"/>
      <c r="K3151" s="232"/>
      <c r="L3151" s="232"/>
    </row>
    <row r="3152" spans="1:12" s="326" customFormat="1" ht="12.75" customHeight="1">
      <c r="A3152" s="133"/>
      <c r="B3152" s="221"/>
      <c r="C3152" s="174"/>
      <c r="D3152" s="375"/>
      <c r="E3152" s="375"/>
      <c r="F3152" s="223"/>
      <c r="G3152" s="223"/>
      <c r="H3152" s="223"/>
      <c r="I3152" s="223"/>
      <c r="J3152" s="232"/>
      <c r="K3152" s="232"/>
      <c r="L3152" s="232"/>
    </row>
    <row r="3153" spans="1:12" s="326" customFormat="1" ht="12.75" customHeight="1">
      <c r="A3153" s="133"/>
      <c r="B3153" s="221"/>
      <c r="C3153" s="174"/>
      <c r="D3153" s="375"/>
      <c r="E3153" s="375"/>
      <c r="F3153" s="223"/>
      <c r="G3153" s="223"/>
      <c r="H3153" s="223"/>
      <c r="I3153" s="223"/>
      <c r="J3153" s="232"/>
      <c r="K3153" s="232"/>
      <c r="L3153" s="232"/>
    </row>
    <row r="3154" spans="1:12" s="326" customFormat="1" ht="12.75" customHeight="1">
      <c r="A3154" s="133"/>
      <c r="B3154" s="221"/>
      <c r="C3154" s="174"/>
      <c r="D3154" s="375"/>
      <c r="E3154" s="375"/>
      <c r="F3154" s="223"/>
      <c r="G3154" s="223"/>
      <c r="H3154" s="223"/>
      <c r="I3154" s="223"/>
      <c r="J3154" s="232"/>
      <c r="K3154" s="232"/>
      <c r="L3154" s="232"/>
    </row>
    <row r="3155" spans="1:12" s="326" customFormat="1" ht="12.75" customHeight="1">
      <c r="A3155" s="133"/>
      <c r="B3155" s="221"/>
      <c r="C3155" s="174"/>
      <c r="D3155" s="375"/>
      <c r="E3155" s="375"/>
      <c r="F3155" s="223"/>
      <c r="G3155" s="223"/>
      <c r="H3155" s="223"/>
      <c r="I3155" s="223"/>
      <c r="J3155" s="232"/>
      <c r="K3155" s="232"/>
      <c r="L3155" s="232"/>
    </row>
    <row r="3156" spans="1:12" s="326" customFormat="1" ht="12.75" customHeight="1">
      <c r="A3156" s="133"/>
      <c r="B3156" s="221"/>
      <c r="C3156" s="174"/>
      <c r="D3156" s="375"/>
      <c r="E3156" s="375"/>
      <c r="F3156" s="223"/>
      <c r="G3156" s="223"/>
      <c r="H3156" s="223"/>
      <c r="I3156" s="223"/>
      <c r="J3156" s="232"/>
      <c r="K3156" s="232"/>
      <c r="L3156" s="232"/>
    </row>
    <row r="3157" spans="1:12" s="326" customFormat="1" ht="12.75" customHeight="1">
      <c r="A3157" s="133"/>
      <c r="B3157" s="221"/>
      <c r="C3157" s="174"/>
      <c r="D3157" s="375"/>
      <c r="E3157" s="375"/>
      <c r="F3157" s="223"/>
      <c r="G3157" s="223"/>
      <c r="H3157" s="223"/>
      <c r="I3157" s="223"/>
      <c r="J3157" s="232"/>
      <c r="K3157" s="232"/>
      <c r="L3157" s="232"/>
    </row>
    <row r="3158" spans="1:12" s="306" customFormat="1">
      <c r="A3158" s="297" t="s">
        <v>260</v>
      </c>
      <c r="E3158" s="307"/>
      <c r="F3158" s="307"/>
      <c r="G3158" s="307"/>
      <c r="H3158" s="307"/>
      <c r="I3158" s="307"/>
    </row>
    <row r="3159" spans="1:12" s="306" customFormat="1">
      <c r="A3159" s="88" t="s">
        <v>1284</v>
      </c>
      <c r="B3159" s="1162" t="s">
        <v>114</v>
      </c>
      <c r="C3159" s="1162"/>
      <c r="D3159" s="1162"/>
      <c r="E3159" s="1162"/>
      <c r="F3159" s="1162"/>
      <c r="G3159" s="1162"/>
      <c r="H3159" s="1162"/>
      <c r="I3159" s="1162"/>
      <c r="J3159" s="1162"/>
      <c r="K3159" s="1162"/>
      <c r="L3159" s="1162"/>
    </row>
    <row r="3160" spans="1:12" s="306" customFormat="1" ht="9" customHeight="1">
      <c r="A3160" s="298"/>
      <c r="B3160" s="326"/>
      <c r="C3160" s="326"/>
      <c r="D3160" s="327"/>
      <c r="E3160" s="175"/>
      <c r="F3160" s="175"/>
      <c r="G3160" s="228"/>
      <c r="H3160" s="175"/>
      <c r="I3160" s="228"/>
      <c r="J3160" s="326"/>
      <c r="K3160" s="326"/>
      <c r="L3160" s="326"/>
    </row>
    <row r="3161" spans="1:12" s="306" customFormat="1" ht="27" customHeight="1">
      <c r="B3161" s="1163" t="s">
        <v>1439</v>
      </c>
      <c r="C3161" s="1163"/>
      <c r="D3161" s="1164"/>
      <c r="E3161" s="1163"/>
      <c r="F3161" s="1163"/>
      <c r="G3161" s="1164"/>
      <c r="H3161" s="1163"/>
      <c r="I3161" s="1164"/>
      <c r="J3161" s="1163"/>
      <c r="K3161" s="1163"/>
      <c r="L3161" s="1163"/>
    </row>
    <row r="3162" spans="1:12" s="306" customFormat="1">
      <c r="A3162" s="315"/>
      <c r="B3162" s="1185"/>
      <c r="C3162" s="1185"/>
      <c r="D3162" s="1180"/>
      <c r="E3162" s="1180"/>
      <c r="F3162" s="223"/>
      <c r="G3162" s="1186"/>
      <c r="H3162" s="1180"/>
      <c r="I3162" s="223"/>
      <c r="J3162" s="1253"/>
      <c r="K3162" s="1253"/>
      <c r="L3162" s="1253"/>
    </row>
    <row r="3163" spans="1:12" s="310" customFormat="1">
      <c r="A3163" s="133" t="s">
        <v>317</v>
      </c>
      <c r="B3163" s="323"/>
      <c r="C3163" s="308"/>
      <c r="D3163" s="308"/>
      <c r="E3163" s="308"/>
      <c r="F3163" s="308"/>
      <c r="G3163" s="308"/>
      <c r="H3163" s="308"/>
      <c r="I3163" s="308"/>
    </row>
    <row r="3164" spans="1:12" s="310" customFormat="1">
      <c r="A3164" s="311"/>
      <c r="B3164" s="308"/>
      <c r="C3164" s="308"/>
      <c r="D3164" s="308"/>
      <c r="E3164" s="308"/>
      <c r="F3164" s="308"/>
      <c r="G3164" s="308"/>
      <c r="H3164" s="308"/>
      <c r="I3164" s="308"/>
    </row>
    <row r="3165" spans="1:12" s="310" customFormat="1">
      <c r="A3165" s="311"/>
      <c r="B3165" s="308"/>
      <c r="C3165" s="308"/>
      <c r="D3165" s="308"/>
      <c r="E3165" s="308"/>
      <c r="F3165" s="308"/>
      <c r="G3165" s="308"/>
      <c r="H3165" s="308"/>
      <c r="I3165" s="308"/>
    </row>
    <row r="3166" spans="1:12" s="310" customFormat="1">
      <c r="A3166" s="311"/>
      <c r="B3166" s="308"/>
      <c r="C3166" s="308"/>
      <c r="D3166" s="308"/>
      <c r="E3166" s="308"/>
      <c r="F3166" s="308"/>
      <c r="G3166" s="308"/>
      <c r="H3166" s="308"/>
      <c r="I3166" s="308"/>
    </row>
    <row r="3167" spans="1:12" s="310" customFormat="1">
      <c r="A3167" s="311"/>
      <c r="B3167" s="308"/>
      <c r="C3167" s="308"/>
      <c r="D3167" s="308"/>
      <c r="E3167" s="308"/>
      <c r="F3167" s="308"/>
      <c r="G3167" s="308"/>
      <c r="H3167" s="308"/>
      <c r="I3167" s="308"/>
    </row>
    <row r="3168" spans="1:12" s="306" customFormat="1">
      <c r="E3168" s="307"/>
      <c r="F3168" s="307"/>
      <c r="G3168" s="307"/>
      <c r="H3168" s="307"/>
      <c r="I3168" s="307"/>
    </row>
    <row r="3169" spans="1:12" s="306" customFormat="1">
      <c r="E3169" s="307"/>
      <c r="F3169" s="307"/>
      <c r="G3169" s="307"/>
      <c r="H3169" s="307"/>
      <c r="I3169" s="307"/>
    </row>
    <row r="3170" spans="1:12" s="306" customFormat="1">
      <c r="E3170" s="307"/>
      <c r="F3170" s="307"/>
      <c r="G3170" s="307"/>
      <c r="H3170" s="307"/>
      <c r="I3170" s="307"/>
    </row>
    <row r="3171" spans="1:12" s="306" customFormat="1">
      <c r="E3171" s="307"/>
      <c r="F3171" s="307"/>
      <c r="G3171" s="307"/>
      <c r="H3171" s="307"/>
      <c r="I3171" s="307"/>
    </row>
    <row r="3172" spans="1:12" s="306" customFormat="1">
      <c r="E3172" s="307"/>
      <c r="F3172" s="307"/>
      <c r="G3172" s="307"/>
      <c r="H3172" s="307"/>
      <c r="I3172" s="307"/>
    </row>
    <row r="3173" spans="1:12" s="306" customFormat="1">
      <c r="E3173" s="307"/>
      <c r="F3173" s="307"/>
      <c r="G3173" s="307"/>
      <c r="H3173" s="307"/>
      <c r="I3173" s="307"/>
    </row>
    <row r="3174" spans="1:12" s="306" customFormat="1">
      <c r="E3174" s="307"/>
      <c r="F3174" s="307"/>
      <c r="G3174" s="307"/>
      <c r="H3174" s="307"/>
      <c r="I3174" s="307"/>
    </row>
    <row r="3175" spans="1:12" s="306" customFormat="1">
      <c r="E3175" s="307"/>
      <c r="F3175" s="307"/>
      <c r="G3175" s="307"/>
      <c r="H3175" s="307"/>
      <c r="I3175" s="307"/>
    </row>
    <row r="3176" spans="1:12" s="306" customFormat="1">
      <c r="E3176" s="307"/>
      <c r="F3176" s="307"/>
      <c r="G3176" s="307"/>
      <c r="H3176" s="307"/>
      <c r="I3176" s="307"/>
    </row>
    <row r="3177" spans="1:12" s="306" customFormat="1">
      <c r="B3177" s="308" t="s">
        <v>1468</v>
      </c>
      <c r="E3177" s="307"/>
      <c r="F3177" s="307"/>
      <c r="G3177" s="307"/>
      <c r="H3177" s="307"/>
      <c r="I3177" s="307"/>
    </row>
    <row r="3178" spans="1:12" s="306" customFormat="1">
      <c r="E3178" s="307"/>
      <c r="F3178" s="307"/>
      <c r="G3178" s="307"/>
      <c r="H3178" s="307"/>
      <c r="I3178" s="307"/>
    </row>
    <row r="3179" spans="1:12" s="306" customFormat="1" ht="33.75" customHeight="1">
      <c r="A3179" s="315"/>
      <c r="B3179" s="376" t="s">
        <v>580</v>
      </c>
      <c r="C3179" s="377"/>
      <c r="D3179" s="1268" t="s">
        <v>581</v>
      </c>
      <c r="E3179" s="1269"/>
      <c r="F3179" s="378" t="s">
        <v>1469</v>
      </c>
      <c r="G3179" s="1270" t="s">
        <v>1470</v>
      </c>
      <c r="H3179" s="1271"/>
      <c r="I3179" s="376" t="s">
        <v>1471</v>
      </c>
      <c r="J3179" s="379"/>
      <c r="K3179" s="380"/>
      <c r="L3179" s="378" t="s">
        <v>293</v>
      </c>
    </row>
    <row r="3180" spans="1:12" s="306" customFormat="1">
      <c r="A3180" s="315"/>
      <c r="B3180" s="381" t="s">
        <v>1472</v>
      </c>
      <c r="C3180" s="382"/>
      <c r="D3180" s="1275" t="s">
        <v>1473</v>
      </c>
      <c r="E3180" s="1276"/>
      <c r="F3180" s="383">
        <v>36475</v>
      </c>
      <c r="G3180" s="1277">
        <v>36475</v>
      </c>
      <c r="H3180" s="1278"/>
      <c r="I3180" s="384" t="s">
        <v>1474</v>
      </c>
      <c r="J3180" s="385"/>
      <c r="K3180" s="386"/>
      <c r="L3180" s="387" t="s">
        <v>1437</v>
      </c>
    </row>
    <row r="3181" spans="1:12" s="306" customFormat="1">
      <c r="A3181" s="315"/>
      <c r="B3181" s="381" t="s">
        <v>1475</v>
      </c>
      <c r="C3181" s="382"/>
      <c r="D3181" s="1275" t="s">
        <v>1473</v>
      </c>
      <c r="E3181" s="1276"/>
      <c r="F3181" s="383">
        <v>784176</v>
      </c>
      <c r="G3181" s="1279">
        <v>790057</v>
      </c>
      <c r="H3181" s="1280"/>
      <c r="I3181" s="388" t="s">
        <v>1476</v>
      </c>
      <c r="J3181" s="385"/>
      <c r="K3181" s="386"/>
      <c r="L3181" s="387" t="s">
        <v>1437</v>
      </c>
    </row>
    <row r="3182" spans="1:12" s="306" customFormat="1">
      <c r="A3182" s="315"/>
      <c r="B3182" s="381" t="s">
        <v>1477</v>
      </c>
      <c r="C3182" s="382"/>
      <c r="D3182" s="1275" t="s">
        <v>1473</v>
      </c>
      <c r="E3182" s="1276"/>
      <c r="F3182" s="383">
        <v>996211</v>
      </c>
      <c r="G3182" s="1283">
        <v>1003683</v>
      </c>
      <c r="H3182" s="1284"/>
      <c r="I3182" s="381" t="s">
        <v>1478</v>
      </c>
      <c r="J3182" s="385"/>
      <c r="K3182" s="389"/>
      <c r="L3182" s="387" t="s">
        <v>1437</v>
      </c>
    </row>
    <row r="3183" spans="1:12" s="306" customFormat="1" ht="34.5" customHeight="1">
      <c r="A3183" s="315"/>
      <c r="B3183" s="390" t="s">
        <v>1479</v>
      </c>
      <c r="C3183" s="391"/>
      <c r="D3183" s="1275" t="s">
        <v>1473</v>
      </c>
      <c r="E3183" s="1276"/>
      <c r="F3183" s="383">
        <v>475491</v>
      </c>
      <c r="G3183" s="1277">
        <v>479057</v>
      </c>
      <c r="H3183" s="1278"/>
      <c r="I3183" s="384" t="s">
        <v>1480</v>
      </c>
      <c r="J3183" s="385"/>
      <c r="K3183" s="386"/>
      <c r="L3183" s="387" t="s">
        <v>1437</v>
      </c>
    </row>
    <row r="3184" spans="1:12" s="306" customFormat="1" ht="12.75" customHeight="1">
      <c r="A3184" s="392"/>
      <c r="B3184" s="390" t="s">
        <v>1481</v>
      </c>
      <c r="C3184" s="391"/>
      <c r="D3184" s="1275" t="s">
        <v>1473</v>
      </c>
      <c r="E3184" s="1276"/>
      <c r="F3184" s="383">
        <v>343125</v>
      </c>
      <c r="G3184" s="1279">
        <v>394720</v>
      </c>
      <c r="H3184" s="1280"/>
      <c r="I3184" s="381" t="s">
        <v>1482</v>
      </c>
      <c r="J3184" s="385"/>
      <c r="K3184" s="386"/>
      <c r="L3184" s="387" t="s">
        <v>1437</v>
      </c>
    </row>
    <row r="3185" spans="1:12" s="306" customFormat="1" ht="17.25" customHeight="1">
      <c r="A3185" s="107"/>
      <c r="B3185" s="393"/>
      <c r="C3185" s="393"/>
      <c r="D3185" s="393"/>
      <c r="E3185" s="394"/>
      <c r="F3185" s="394"/>
      <c r="G3185" s="394"/>
      <c r="H3185" s="394"/>
      <c r="I3185" s="393"/>
      <c r="J3185" s="393"/>
      <c r="K3185" s="247"/>
      <c r="L3185" s="395"/>
    </row>
    <row r="3186" spans="1:12" s="306" customFormat="1" ht="12.75" customHeight="1">
      <c r="A3186" s="107"/>
      <c r="B3186" s="1281"/>
      <c r="C3186" s="1282"/>
      <c r="D3186" s="1282"/>
      <c r="E3186" s="1282"/>
      <c r="F3186" s="1282"/>
      <c r="G3186" s="1282"/>
      <c r="H3186" s="1282"/>
      <c r="I3186" s="1282"/>
      <c r="J3186" s="1282"/>
      <c r="K3186" s="1282"/>
      <c r="L3186" s="1282"/>
    </row>
    <row r="3187" spans="1:12" s="306" customFormat="1" ht="12.75" customHeight="1">
      <c r="A3187" s="107"/>
      <c r="B3187" s="1281"/>
      <c r="C3187" s="1282"/>
      <c r="D3187" s="1282"/>
      <c r="E3187" s="1282"/>
      <c r="F3187" s="1282"/>
      <c r="G3187" s="1282"/>
      <c r="H3187" s="1282"/>
      <c r="I3187" s="1282"/>
      <c r="J3187" s="1282"/>
      <c r="K3187" s="1282"/>
      <c r="L3187" s="1282"/>
    </row>
    <row r="3188" spans="1:12" s="306" customFormat="1" ht="12.75" customHeight="1">
      <c r="A3188" s="107"/>
      <c r="B3188" s="1207"/>
      <c r="C3188" s="1207"/>
      <c r="D3188" s="1207"/>
      <c r="E3188" s="1207"/>
      <c r="F3188" s="1207"/>
      <c r="G3188" s="1207"/>
      <c r="H3188" s="1207"/>
      <c r="I3188" s="1207"/>
      <c r="J3188" s="1207"/>
      <c r="K3188" s="1207"/>
      <c r="L3188" s="1207"/>
    </row>
    <row r="3189" spans="1:12" s="306" customFormat="1" ht="12.75" customHeight="1">
      <c r="A3189" s="107"/>
      <c r="B3189" s="190"/>
      <c r="C3189" s="190"/>
      <c r="D3189" s="190"/>
      <c r="E3189" s="190"/>
      <c r="F3189" s="190"/>
      <c r="G3189" s="190"/>
      <c r="H3189" s="190"/>
      <c r="I3189" s="190"/>
      <c r="J3189" s="190"/>
      <c r="K3189" s="190"/>
      <c r="L3189" s="190"/>
    </row>
    <row r="3190" spans="1:12" s="306" customFormat="1" ht="12.75" customHeight="1">
      <c r="A3190" s="107"/>
      <c r="B3190" s="1281"/>
      <c r="C3190" s="1282"/>
      <c r="D3190" s="1282"/>
      <c r="E3190" s="1282"/>
      <c r="F3190" s="1282"/>
      <c r="G3190" s="1282"/>
      <c r="H3190" s="1282"/>
      <c r="I3190" s="1282"/>
      <c r="J3190" s="1282"/>
      <c r="K3190" s="1282"/>
      <c r="L3190" s="1282"/>
    </row>
    <row r="3191" spans="1:12" s="306" customFormat="1" ht="12.75" customHeight="1">
      <c r="A3191" s="107"/>
      <c r="E3191" s="307"/>
      <c r="F3191" s="307"/>
      <c r="G3191" s="307"/>
      <c r="H3191" s="307"/>
      <c r="I3191" s="307"/>
    </row>
    <row r="3192" spans="1:12" s="306" customFormat="1" ht="12.75" customHeight="1">
      <c r="A3192" s="107"/>
      <c r="B3192" s="190"/>
      <c r="C3192" s="190"/>
      <c r="D3192" s="190"/>
      <c r="E3192" s="190"/>
      <c r="F3192" s="190"/>
      <c r="G3192" s="190"/>
      <c r="H3192" s="190"/>
      <c r="I3192" s="190"/>
      <c r="J3192" s="190"/>
      <c r="K3192" s="190"/>
      <c r="L3192" s="190"/>
    </row>
    <row r="3193" spans="1:12" s="306" customFormat="1" ht="12.75" customHeight="1">
      <c r="A3193" s="107"/>
      <c r="B3193" s="190"/>
      <c r="C3193" s="190"/>
      <c r="D3193" s="190"/>
      <c r="E3193" s="190"/>
      <c r="F3193" s="190"/>
      <c r="G3193" s="190"/>
      <c r="H3193" s="190"/>
      <c r="I3193" s="190"/>
      <c r="J3193" s="190"/>
      <c r="K3193" s="190"/>
      <c r="L3193" s="190"/>
    </row>
    <row r="3194" spans="1:12" s="306" customFormat="1" ht="12.75" customHeight="1">
      <c r="A3194" s="107"/>
      <c r="B3194" s="190"/>
      <c r="C3194" s="190"/>
      <c r="D3194" s="190"/>
      <c r="E3194" s="190"/>
      <c r="F3194" s="190"/>
      <c r="G3194" s="190"/>
      <c r="H3194" s="190"/>
      <c r="I3194" s="190"/>
      <c r="J3194" s="190"/>
      <c r="K3194" s="190"/>
      <c r="L3194" s="190"/>
    </row>
    <row r="3195" spans="1:12" s="306" customFormat="1" ht="12.75" customHeight="1">
      <c r="A3195" s="107"/>
      <c r="B3195" s="190"/>
      <c r="C3195" s="190"/>
      <c r="D3195" s="190"/>
      <c r="E3195" s="190"/>
      <c r="F3195" s="190"/>
      <c r="G3195" s="190"/>
      <c r="H3195" s="190"/>
      <c r="I3195" s="190"/>
      <c r="J3195" s="190"/>
      <c r="K3195" s="190"/>
      <c r="L3195" s="190"/>
    </row>
    <row r="3196" spans="1:12" s="299" customFormat="1">
      <c r="A3196" s="295" t="s">
        <v>260</v>
      </c>
      <c r="E3196" s="300"/>
      <c r="F3196" s="300"/>
      <c r="G3196" s="300"/>
      <c r="H3196" s="300"/>
      <c r="I3196" s="300"/>
    </row>
    <row r="3197" spans="1:12" s="306" customFormat="1">
      <c r="A3197" s="88" t="s">
        <v>1284</v>
      </c>
      <c r="B3197" s="1162" t="s">
        <v>114</v>
      </c>
      <c r="C3197" s="1162"/>
      <c r="D3197" s="1162"/>
      <c r="E3197" s="1162"/>
      <c r="F3197" s="1162"/>
      <c r="G3197" s="1162"/>
      <c r="H3197" s="1162"/>
      <c r="I3197" s="1162"/>
      <c r="J3197" s="1162"/>
      <c r="K3197" s="1162"/>
      <c r="L3197" s="1162"/>
    </row>
    <row r="3198" spans="1:12" s="306" customFormat="1" ht="9" customHeight="1">
      <c r="A3198" s="298"/>
      <c r="B3198" s="326"/>
      <c r="C3198" s="326"/>
      <c r="D3198" s="326"/>
      <c r="E3198" s="175"/>
      <c r="F3198" s="175"/>
      <c r="G3198" s="175"/>
      <c r="H3198" s="175"/>
      <c r="I3198" s="175"/>
      <c r="J3198" s="326"/>
      <c r="K3198" s="326"/>
      <c r="L3198" s="326"/>
    </row>
    <row r="3199" spans="1:12" s="306" customFormat="1" ht="45.75" customHeight="1">
      <c r="B3199" s="1163" t="s">
        <v>1483</v>
      </c>
      <c r="C3199" s="1163"/>
      <c r="D3199" s="1163"/>
      <c r="E3199" s="1163"/>
      <c r="F3199" s="1163"/>
      <c r="G3199" s="1163"/>
      <c r="H3199" s="1163"/>
      <c r="I3199" s="1163"/>
      <c r="J3199" s="1163"/>
      <c r="K3199" s="1163"/>
      <c r="L3199" s="1163"/>
    </row>
    <row r="3200" spans="1:12" s="299" customFormat="1">
      <c r="E3200" s="300"/>
      <c r="F3200" s="300"/>
      <c r="G3200" s="300"/>
      <c r="H3200" s="300"/>
      <c r="I3200" s="300"/>
    </row>
    <row r="3201" spans="1:12" s="299" customFormat="1" ht="13.5" customHeight="1">
      <c r="A3201" s="70" t="s">
        <v>262</v>
      </c>
      <c r="B3201" s="80"/>
      <c r="C3201" s="96" t="s">
        <v>263</v>
      </c>
      <c r="D3201" s="1150" t="s">
        <v>263</v>
      </c>
      <c r="E3201" s="1150"/>
      <c r="F3201" s="96" t="s">
        <v>264</v>
      </c>
      <c r="G3201" s="1150" t="s">
        <v>264</v>
      </c>
      <c r="H3201" s="1150"/>
      <c r="I3201" s="1143" t="s">
        <v>292</v>
      </c>
      <c r="J3201" s="1143"/>
      <c r="K3201" s="1143"/>
      <c r="L3201" s="1143"/>
    </row>
    <row r="3202" spans="1:12" s="299" customFormat="1" ht="13.5" customHeight="1">
      <c r="A3202" s="70" t="s">
        <v>265</v>
      </c>
      <c r="B3202" s="80"/>
      <c r="C3202" s="96">
        <v>2012</v>
      </c>
      <c r="D3202" s="1150">
        <v>2011</v>
      </c>
      <c r="E3202" s="1150"/>
      <c r="F3202" s="96">
        <v>2010</v>
      </c>
      <c r="G3202" s="1150">
        <v>2009</v>
      </c>
      <c r="H3202" s="1150"/>
      <c r="I3202" s="96"/>
      <c r="J3202" s="80"/>
      <c r="K3202" s="80"/>
      <c r="L3202" s="80"/>
    </row>
    <row r="3203" spans="1:12" s="299" customFormat="1" ht="12.75" customHeight="1">
      <c r="B3203" s="299" t="s">
        <v>266</v>
      </c>
      <c r="C3203" s="303">
        <v>6787344.4699999997</v>
      </c>
      <c r="D3203" s="1257">
        <v>6944939.1699999999</v>
      </c>
      <c r="E3203" s="1257"/>
      <c r="F3203" s="303">
        <v>6821743.8499999996</v>
      </c>
      <c r="G3203" s="1257">
        <v>6949961.8600000003</v>
      </c>
      <c r="H3203" s="1257"/>
      <c r="I3203" s="300"/>
    </row>
    <row r="3204" spans="1:12" s="299" customFormat="1" ht="6" customHeight="1">
      <c r="B3204" s="80"/>
      <c r="C3204" s="81"/>
      <c r="D3204" s="81"/>
      <c r="E3204" s="81"/>
      <c r="F3204" s="81"/>
      <c r="G3204" s="81"/>
      <c r="H3204" s="81"/>
      <c r="I3204" s="83"/>
      <c r="J3204" s="80"/>
      <c r="K3204" s="80"/>
      <c r="L3204" s="76"/>
    </row>
    <row r="3205" spans="1:12" s="299" customFormat="1" ht="12.75" customHeight="1">
      <c r="B3205" s="299" t="s">
        <v>265</v>
      </c>
      <c r="C3205" s="303">
        <v>7390545.7400000002</v>
      </c>
      <c r="D3205" s="1257">
        <v>7394342.21</v>
      </c>
      <c r="E3205" s="1257"/>
      <c r="F3205" s="303">
        <v>6893662.9500000002</v>
      </c>
      <c r="G3205" s="1257">
        <v>7106639.9900000002</v>
      </c>
      <c r="H3205" s="1257"/>
      <c r="I3205" s="300"/>
    </row>
    <row r="3206" spans="1:12" s="299" customFormat="1" ht="6" customHeight="1">
      <c r="B3206" s="80"/>
      <c r="C3206" s="81"/>
      <c r="D3206" s="81"/>
      <c r="E3206" s="81"/>
      <c r="F3206" s="81"/>
      <c r="G3206" s="81"/>
      <c r="H3206" s="81"/>
      <c r="I3206" s="83"/>
      <c r="J3206" s="80"/>
      <c r="K3206" s="80"/>
      <c r="L3206" s="76"/>
    </row>
    <row r="3207" spans="1:12" s="299" customFormat="1" ht="12.75" customHeight="1">
      <c r="B3207" s="70" t="s">
        <v>1279</v>
      </c>
      <c r="C3207" s="309">
        <v>-603201.27000000048</v>
      </c>
      <c r="D3207" s="1257">
        <v>449403.04000000004</v>
      </c>
      <c r="E3207" s="1257"/>
      <c r="F3207" s="303">
        <v>71919.100000000559</v>
      </c>
      <c r="G3207" s="1257">
        <v>156678.12999999989</v>
      </c>
      <c r="H3207" s="1257"/>
      <c r="I3207" s="300"/>
      <c r="L3207" s="76"/>
    </row>
    <row r="3208" spans="1:12" s="299" customFormat="1" ht="6" customHeight="1">
      <c r="B3208" s="80"/>
      <c r="C3208" s="81"/>
      <c r="D3208" s="81"/>
      <c r="E3208" s="81"/>
      <c r="F3208" s="81"/>
      <c r="G3208" s="81"/>
      <c r="H3208" s="81"/>
      <c r="I3208" s="83"/>
      <c r="J3208" s="80"/>
      <c r="K3208" s="80"/>
      <c r="L3208" s="76"/>
    </row>
    <row r="3209" spans="1:12" s="299" customFormat="1" ht="12.75" customHeight="1">
      <c r="B3209" s="299" t="s">
        <v>267</v>
      </c>
      <c r="C3209" s="305">
        <v>1.0888714684610667</v>
      </c>
      <c r="D3209" s="1256">
        <v>1.064709427829301</v>
      </c>
      <c r="E3209" s="1256"/>
      <c r="F3209" s="305">
        <v>1.0105426268680553</v>
      </c>
      <c r="G3209" s="1256">
        <v>1.0225437395421908</v>
      </c>
      <c r="H3209" s="1256"/>
      <c r="I3209" s="305"/>
      <c r="L3209" s="76"/>
    </row>
    <row r="3210" spans="1:12" s="299" customFormat="1" ht="6" customHeight="1">
      <c r="B3210" s="80"/>
      <c r="C3210" s="83"/>
      <c r="D3210" s="83"/>
      <c r="E3210" s="83"/>
      <c r="F3210" s="83"/>
      <c r="G3210" s="83"/>
      <c r="H3210" s="83"/>
      <c r="I3210" s="83"/>
      <c r="J3210" s="80"/>
      <c r="K3210" s="80"/>
      <c r="L3210" s="76"/>
    </row>
    <row r="3211" spans="1:12" s="299" customFormat="1" ht="12.75" customHeight="1">
      <c r="E3211" s="300"/>
      <c r="F3211" s="300"/>
      <c r="G3211" s="300"/>
      <c r="H3211" s="300"/>
      <c r="I3211" s="300"/>
    </row>
    <row r="3212" spans="1:12" s="299" customFormat="1" ht="6" customHeight="1">
      <c r="B3212" s="80"/>
      <c r="C3212" s="83"/>
      <c r="D3212" s="83"/>
      <c r="E3212" s="83"/>
      <c r="F3212" s="83"/>
      <c r="G3212" s="83"/>
      <c r="H3212" s="83"/>
      <c r="I3212" s="83"/>
      <c r="J3212" s="80"/>
      <c r="K3212" s="80"/>
      <c r="L3212" s="80"/>
    </row>
    <row r="3213" spans="1:12" s="299" customFormat="1" ht="12.75" customHeight="1">
      <c r="E3213" s="300"/>
      <c r="F3213" s="300"/>
      <c r="G3213" s="300"/>
      <c r="H3213" s="300"/>
      <c r="I3213" s="300"/>
    </row>
    <row r="3214" spans="1:12" s="299" customFormat="1" ht="13.5" customHeight="1">
      <c r="A3214" s="70" t="s">
        <v>268</v>
      </c>
      <c r="B3214" s="73" t="s">
        <v>293</v>
      </c>
      <c r="C3214" s="1143" t="s">
        <v>270</v>
      </c>
      <c r="D3214" s="1143"/>
      <c r="E3214" s="1143"/>
      <c r="F3214" s="1143" t="s">
        <v>271</v>
      </c>
      <c r="G3214" s="1143"/>
      <c r="H3214" s="1143"/>
      <c r="I3214" s="96" t="s">
        <v>1279</v>
      </c>
      <c r="J3214" s="73"/>
      <c r="K3214" s="96" t="s">
        <v>1279</v>
      </c>
      <c r="L3214" s="96" t="s">
        <v>272</v>
      </c>
    </row>
    <row r="3215" spans="1:12" s="299" customFormat="1" ht="13.5" customHeight="1">
      <c r="A3215" s="70"/>
      <c r="B3215" s="73"/>
      <c r="C3215" s="96" t="s">
        <v>273</v>
      </c>
      <c r="D3215" s="96" t="s">
        <v>274</v>
      </c>
      <c r="E3215" s="96"/>
      <c r="F3215" s="96" t="s">
        <v>273</v>
      </c>
      <c r="G3215" s="96" t="s">
        <v>274</v>
      </c>
      <c r="H3215" s="96"/>
      <c r="I3215" s="96" t="s">
        <v>275</v>
      </c>
      <c r="J3215" s="73"/>
      <c r="K3215" s="96" t="s">
        <v>276</v>
      </c>
      <c r="L3215" s="96" t="s">
        <v>277</v>
      </c>
    </row>
    <row r="3216" spans="1:12" s="76" customFormat="1" ht="25.5">
      <c r="A3216" s="76" t="s">
        <v>1484</v>
      </c>
      <c r="B3216" s="76" t="s">
        <v>1485</v>
      </c>
      <c r="C3216" s="77">
        <v>5273659.4800000004</v>
      </c>
      <c r="D3216" s="78">
        <v>0.77698420984959982</v>
      </c>
      <c r="E3216" s="79"/>
      <c r="F3216" s="77">
        <v>15296.04</v>
      </c>
      <c r="G3216" s="78">
        <v>2.069676656923038E-3</v>
      </c>
      <c r="H3216" s="79"/>
      <c r="I3216" s="77">
        <v>-5258363.4400000004</v>
      </c>
      <c r="K3216" s="77">
        <v>-5284800.16</v>
      </c>
      <c r="L3216" s="78">
        <v>-5.0024067513651715E-3</v>
      </c>
    </row>
    <row r="3217" spans="1:12" s="76" customFormat="1" ht="6" customHeight="1">
      <c r="B3217" s="80"/>
      <c r="C3217" s="81"/>
      <c r="D3217" s="82"/>
      <c r="E3217" s="83"/>
      <c r="F3217" s="81"/>
      <c r="G3217" s="82"/>
      <c r="H3217" s="83"/>
      <c r="I3217" s="81"/>
      <c r="J3217" s="80"/>
      <c r="K3217" s="81"/>
      <c r="L3217" s="82"/>
    </row>
    <row r="3218" spans="1:12" s="76" customFormat="1" ht="25.5">
      <c r="A3218" s="76" t="s">
        <v>1486</v>
      </c>
      <c r="B3218" s="76" t="s">
        <v>1487</v>
      </c>
      <c r="C3218" s="77">
        <v>939046.64</v>
      </c>
      <c r="D3218" s="78">
        <v>0.13835258312740389</v>
      </c>
      <c r="E3218" s="79"/>
      <c r="F3218" s="77">
        <v>4619065.58</v>
      </c>
      <c r="G3218" s="78">
        <v>0.62499654863106224</v>
      </c>
      <c r="H3218" s="79"/>
      <c r="I3218" s="77">
        <v>3680018.94</v>
      </c>
      <c r="K3218" s="77">
        <v>3678403.97</v>
      </c>
      <c r="L3218" s="78">
        <v>4.3904095721159717E-4</v>
      </c>
    </row>
    <row r="3219" spans="1:12" s="76" customFormat="1" ht="6" customHeight="1">
      <c r="B3219" s="80"/>
      <c r="C3219" s="81"/>
      <c r="D3219" s="82"/>
      <c r="E3219" s="83"/>
      <c r="F3219" s="81"/>
      <c r="G3219" s="82"/>
      <c r="H3219" s="83"/>
      <c r="I3219" s="81"/>
      <c r="J3219" s="80"/>
      <c r="K3219" s="81"/>
      <c r="L3219" s="82"/>
    </row>
    <row r="3220" spans="1:12" s="76" customFormat="1" ht="38.25">
      <c r="A3220" s="76" t="s">
        <v>1488</v>
      </c>
      <c r="B3220" s="76" t="s">
        <v>1489</v>
      </c>
      <c r="C3220" s="77">
        <v>574638.35</v>
      </c>
      <c r="D3220" s="78">
        <v>8.4663207022996428E-2</v>
      </c>
      <c r="E3220" s="79"/>
      <c r="F3220" s="77">
        <v>2756184.12</v>
      </c>
      <c r="G3220" s="78">
        <v>0.37293377471201472</v>
      </c>
      <c r="H3220" s="79"/>
      <c r="I3220" s="77">
        <v>2181545.77</v>
      </c>
      <c r="K3220" s="77">
        <v>2055799.23</v>
      </c>
      <c r="L3220" s="78">
        <v>6.1166741462394668E-2</v>
      </c>
    </row>
    <row r="3221" spans="1:12" s="76" customFormat="1" ht="6" customHeight="1">
      <c r="B3221" s="80"/>
      <c r="C3221" s="81"/>
      <c r="D3221" s="82"/>
      <c r="E3221" s="83"/>
      <c r="F3221" s="81"/>
      <c r="G3221" s="82"/>
      <c r="H3221" s="83"/>
      <c r="I3221" s="81"/>
      <c r="J3221" s="80"/>
      <c r="K3221" s="81"/>
      <c r="L3221" s="82"/>
    </row>
    <row r="3222" spans="1:12" s="76" customFormat="1" ht="6" customHeight="1">
      <c r="C3222" s="77"/>
      <c r="D3222" s="78"/>
      <c r="E3222" s="79"/>
      <c r="F3222" s="77"/>
      <c r="G3222" s="78"/>
      <c r="H3222" s="79"/>
      <c r="I3222" s="77"/>
      <c r="K3222" s="77"/>
      <c r="L3222" s="78"/>
    </row>
    <row r="3223" spans="1:12" s="299" customFormat="1">
      <c r="E3223" s="300"/>
      <c r="F3223" s="300"/>
      <c r="G3223" s="300"/>
      <c r="H3223" s="300"/>
      <c r="I3223" s="300"/>
    </row>
    <row r="3224" spans="1:12" s="299" customFormat="1">
      <c r="E3224" s="300"/>
      <c r="F3224" s="300"/>
      <c r="G3224" s="300"/>
      <c r="H3224" s="300"/>
      <c r="I3224" s="300"/>
    </row>
    <row r="3225" spans="1:12" s="299" customFormat="1">
      <c r="E3225" s="300"/>
      <c r="F3225" s="300"/>
      <c r="G3225" s="300"/>
      <c r="H3225" s="300"/>
      <c r="I3225" s="300"/>
    </row>
    <row r="3226" spans="1:12" s="299" customFormat="1">
      <c r="E3226" s="300"/>
      <c r="F3226" s="300"/>
      <c r="G3226" s="300"/>
      <c r="H3226" s="300"/>
      <c r="I3226" s="300"/>
    </row>
    <row r="3227" spans="1:12" s="299" customFormat="1">
      <c r="E3227" s="300"/>
      <c r="F3227" s="300"/>
      <c r="G3227" s="300"/>
      <c r="H3227" s="300"/>
      <c r="I3227" s="300"/>
    </row>
    <row r="3228" spans="1:12" s="299" customFormat="1">
      <c r="E3228" s="300"/>
      <c r="F3228" s="300"/>
      <c r="G3228" s="300"/>
      <c r="H3228" s="300"/>
      <c r="I3228" s="300"/>
    </row>
    <row r="3229" spans="1:12" s="299" customFormat="1">
      <c r="E3229" s="300"/>
      <c r="F3229" s="300"/>
      <c r="G3229" s="300"/>
      <c r="H3229" s="300"/>
      <c r="I3229" s="300"/>
    </row>
    <row r="3230" spans="1:12" s="299" customFormat="1">
      <c r="E3230" s="300"/>
      <c r="F3230" s="300"/>
      <c r="G3230" s="300"/>
      <c r="H3230" s="300"/>
      <c r="I3230" s="300"/>
    </row>
    <row r="3231" spans="1:12" s="299" customFormat="1">
      <c r="E3231" s="300"/>
      <c r="F3231" s="300"/>
      <c r="G3231" s="300"/>
      <c r="H3231" s="300"/>
      <c r="I3231" s="300"/>
    </row>
    <row r="3232" spans="1:12" s="299" customFormat="1">
      <c r="E3232" s="300"/>
      <c r="F3232" s="300"/>
      <c r="G3232" s="300"/>
      <c r="H3232" s="300"/>
      <c r="I3232" s="300"/>
    </row>
    <row r="3233" spans="1:12" s="299" customFormat="1">
      <c r="E3233" s="300"/>
      <c r="F3233" s="300"/>
      <c r="G3233" s="300"/>
      <c r="H3233" s="300"/>
      <c r="I3233" s="300"/>
    </row>
    <row r="3234" spans="1:12" s="299" customFormat="1">
      <c r="E3234" s="300"/>
      <c r="F3234" s="300"/>
      <c r="G3234" s="300"/>
      <c r="H3234" s="300"/>
      <c r="I3234" s="300"/>
    </row>
    <row r="3235" spans="1:12" s="299" customFormat="1" ht="9.75" customHeight="1">
      <c r="E3235" s="300"/>
      <c r="F3235" s="300"/>
      <c r="G3235" s="300"/>
      <c r="H3235" s="300"/>
      <c r="I3235" s="300"/>
    </row>
    <row r="3236" spans="1:12" s="299" customFormat="1" ht="9.75" customHeight="1">
      <c r="E3236" s="300"/>
      <c r="F3236" s="300"/>
      <c r="G3236" s="300"/>
      <c r="H3236" s="300"/>
      <c r="I3236" s="300"/>
    </row>
    <row r="3237" spans="1:12" s="306" customFormat="1">
      <c r="A3237" s="297" t="s">
        <v>260</v>
      </c>
      <c r="E3237" s="307"/>
      <c r="F3237" s="307"/>
      <c r="G3237" s="307"/>
      <c r="H3237" s="307"/>
      <c r="I3237" s="307"/>
    </row>
    <row r="3238" spans="1:12" s="306" customFormat="1">
      <c r="A3238" s="88" t="s">
        <v>1284</v>
      </c>
      <c r="B3238" s="1162" t="s">
        <v>114</v>
      </c>
      <c r="C3238" s="1162"/>
      <c r="D3238" s="1162"/>
      <c r="E3238" s="1162"/>
      <c r="F3238" s="1162"/>
      <c r="G3238" s="1162"/>
      <c r="H3238" s="1162"/>
      <c r="I3238" s="1162"/>
      <c r="J3238" s="1162"/>
      <c r="K3238" s="1162"/>
      <c r="L3238" s="1162"/>
    </row>
    <row r="3239" spans="1:12" s="306" customFormat="1" ht="9" customHeight="1">
      <c r="A3239" s="298"/>
      <c r="B3239" s="326"/>
      <c r="C3239" s="326"/>
      <c r="D3239" s="326"/>
      <c r="E3239" s="175"/>
      <c r="F3239" s="175"/>
      <c r="G3239" s="175"/>
      <c r="H3239" s="175"/>
      <c r="I3239" s="175"/>
      <c r="J3239" s="326"/>
      <c r="K3239" s="326"/>
      <c r="L3239" s="326"/>
    </row>
    <row r="3240" spans="1:12" s="306" customFormat="1" ht="45.75" customHeight="1">
      <c r="B3240" s="1163" t="s">
        <v>1490</v>
      </c>
      <c r="C3240" s="1163"/>
      <c r="D3240" s="1163"/>
      <c r="E3240" s="1163"/>
      <c r="F3240" s="1163"/>
      <c r="G3240" s="1163"/>
      <c r="H3240" s="1163"/>
      <c r="I3240" s="1163"/>
      <c r="J3240" s="1163"/>
      <c r="K3240" s="1163"/>
      <c r="L3240" s="1163"/>
    </row>
    <row r="3241" spans="1:12" s="299" customFormat="1" ht="12.75" customHeight="1">
      <c r="E3241" s="300"/>
      <c r="F3241" s="300"/>
      <c r="G3241" s="300"/>
      <c r="H3241" s="300"/>
      <c r="I3241" s="300"/>
    </row>
    <row r="3242" spans="1:12" s="306" customFormat="1">
      <c r="A3242" s="84" t="s">
        <v>288</v>
      </c>
      <c r="B3242" s="349" t="s">
        <v>1491</v>
      </c>
      <c r="C3242" s="308"/>
      <c r="D3242" s="308"/>
      <c r="E3242" s="350"/>
      <c r="F3242" s="350"/>
      <c r="G3242" s="350"/>
      <c r="H3242" s="350"/>
      <c r="I3242" s="350"/>
      <c r="J3242" s="308"/>
      <c r="K3242" s="308"/>
      <c r="L3242" s="308"/>
    </row>
    <row r="3243" spans="1:12" s="306" customFormat="1">
      <c r="A3243" s="84"/>
      <c r="B3243" s="396" t="s">
        <v>1492</v>
      </c>
      <c r="C3243" s="308" t="s">
        <v>1493</v>
      </c>
      <c r="D3243" s="308"/>
      <c r="E3243" s="350"/>
      <c r="F3243" s="350"/>
      <c r="G3243" s="350"/>
      <c r="H3243" s="350"/>
      <c r="I3243" s="350"/>
      <c r="J3243" s="308"/>
      <c r="K3243" s="308"/>
      <c r="L3243" s="308"/>
    </row>
    <row r="3244" spans="1:12" s="306" customFormat="1">
      <c r="A3244" s="84"/>
      <c r="B3244" s="396" t="s">
        <v>1494</v>
      </c>
      <c r="C3244" s="308" t="s">
        <v>1495</v>
      </c>
      <c r="D3244" s="308"/>
      <c r="E3244" s="350"/>
      <c r="F3244" s="350"/>
      <c r="G3244" s="350"/>
      <c r="H3244" s="350"/>
      <c r="I3244" s="350"/>
      <c r="J3244" s="308"/>
      <c r="K3244" s="308"/>
      <c r="L3244" s="308"/>
    </row>
    <row r="3245" spans="1:12" s="306" customFormat="1">
      <c r="A3245" s="84"/>
      <c r="B3245" s="396" t="s">
        <v>1496</v>
      </c>
      <c r="C3245" s="308" t="s">
        <v>1497</v>
      </c>
      <c r="D3245" s="308"/>
      <c r="E3245" s="350"/>
      <c r="F3245" s="350"/>
      <c r="G3245" s="350"/>
      <c r="H3245" s="350"/>
      <c r="I3245" s="350"/>
      <c r="J3245" s="308"/>
      <c r="K3245" s="308"/>
      <c r="L3245" s="308"/>
    </row>
    <row r="3246" spans="1:12" s="306" customFormat="1">
      <c r="A3246" s="84"/>
      <c r="B3246" s="396"/>
      <c r="C3246" s="308"/>
      <c r="D3246" s="308"/>
      <c r="E3246" s="350"/>
      <c r="F3246" s="350"/>
      <c r="G3246" s="350"/>
      <c r="H3246" s="350"/>
      <c r="I3246" s="350"/>
      <c r="J3246" s="308"/>
      <c r="K3246" s="308"/>
      <c r="L3246" s="308"/>
    </row>
    <row r="3247" spans="1:12" s="306" customFormat="1">
      <c r="A3247" s="84"/>
      <c r="B3247" s="308" t="s">
        <v>1498</v>
      </c>
      <c r="C3247" s="308"/>
      <c r="D3247" s="308"/>
      <c r="E3247" s="350"/>
      <c r="F3247" s="350"/>
      <c r="G3247" s="350"/>
      <c r="H3247" s="350"/>
      <c r="I3247" s="350"/>
      <c r="J3247" s="308"/>
      <c r="K3247" s="308"/>
      <c r="L3247" s="308"/>
    </row>
    <row r="3248" spans="1:12" s="306" customFormat="1">
      <c r="A3248" s="84"/>
      <c r="B3248" s="308" t="s">
        <v>1499</v>
      </c>
      <c r="C3248" s="308"/>
      <c r="D3248" s="308"/>
      <c r="E3248" s="350"/>
      <c r="F3248" s="350"/>
      <c r="G3248" s="350"/>
      <c r="H3248" s="350"/>
      <c r="I3248" s="350"/>
      <c r="J3248" s="308"/>
      <c r="K3248" s="308"/>
      <c r="L3248" s="308"/>
    </row>
    <row r="3249" spans="1:12" s="306" customFormat="1">
      <c r="A3249" s="84"/>
      <c r="B3249" s="308" t="s">
        <v>1500</v>
      </c>
      <c r="C3249" s="308"/>
      <c r="D3249" s="308"/>
      <c r="E3249" s="350"/>
      <c r="F3249" s="350"/>
      <c r="G3249" s="350"/>
      <c r="H3249" s="350"/>
      <c r="I3249" s="350"/>
      <c r="J3249" s="308"/>
      <c r="K3249" s="308"/>
      <c r="L3249" s="308"/>
    </row>
    <row r="3250" spans="1:12" s="306" customFormat="1">
      <c r="B3250" s="308" t="s">
        <v>1501</v>
      </c>
      <c r="C3250" s="308"/>
      <c r="D3250" s="308"/>
      <c r="E3250" s="350"/>
      <c r="F3250" s="350"/>
      <c r="G3250" s="350"/>
      <c r="H3250" s="350"/>
      <c r="I3250" s="350"/>
      <c r="J3250" s="308"/>
      <c r="K3250" s="308"/>
      <c r="L3250" s="308"/>
    </row>
    <row r="3251" spans="1:12" s="306" customFormat="1">
      <c r="B3251" s="308" t="s">
        <v>1502</v>
      </c>
      <c r="C3251" s="308"/>
      <c r="D3251" s="308"/>
      <c r="E3251" s="350"/>
      <c r="F3251" s="350"/>
      <c r="G3251" s="350"/>
      <c r="H3251" s="350"/>
      <c r="I3251" s="350"/>
      <c r="J3251" s="308"/>
      <c r="K3251" s="308"/>
      <c r="L3251" s="308"/>
    </row>
    <row r="3252" spans="1:12" s="306" customFormat="1">
      <c r="B3252" s="308" t="s">
        <v>1503</v>
      </c>
      <c r="C3252" s="308"/>
      <c r="D3252" s="308"/>
      <c r="E3252" s="350"/>
      <c r="F3252" s="350"/>
      <c r="G3252" s="350"/>
      <c r="H3252" s="350"/>
      <c r="I3252" s="350"/>
      <c r="J3252" s="308"/>
      <c r="K3252" s="308"/>
      <c r="L3252" s="308"/>
    </row>
    <row r="3253" spans="1:12" s="306" customFormat="1">
      <c r="B3253" s="308"/>
      <c r="C3253" s="308"/>
      <c r="D3253" s="308"/>
      <c r="E3253" s="350"/>
      <c r="F3253" s="350"/>
      <c r="G3253" s="350"/>
      <c r="H3253" s="350"/>
      <c r="I3253" s="350"/>
      <c r="J3253" s="308"/>
      <c r="K3253" s="308"/>
      <c r="L3253" s="308"/>
    </row>
    <row r="3254" spans="1:12" s="306" customFormat="1">
      <c r="B3254" s="308"/>
      <c r="C3254" s="308"/>
      <c r="D3254" s="308"/>
      <c r="E3254" s="350"/>
      <c r="F3254" s="350"/>
      <c r="G3254" s="350"/>
      <c r="H3254" s="350"/>
      <c r="I3254" s="350"/>
      <c r="J3254" s="308"/>
      <c r="K3254" s="308"/>
      <c r="L3254" s="308"/>
    </row>
    <row r="3255" spans="1:12" s="306" customFormat="1">
      <c r="B3255" s="397" t="s">
        <v>1504</v>
      </c>
      <c r="C3255" s="308"/>
      <c r="D3255" s="308"/>
      <c r="E3255" s="350"/>
      <c r="F3255" s="350"/>
      <c r="G3255" s="350"/>
      <c r="H3255" s="350"/>
      <c r="I3255" s="350"/>
      <c r="J3255" s="308"/>
      <c r="K3255" s="308"/>
      <c r="L3255" s="308"/>
    </row>
    <row r="3256" spans="1:12" s="306" customFormat="1">
      <c r="B3256" s="396" t="s">
        <v>1505</v>
      </c>
      <c r="C3256" s="308" t="s">
        <v>1493</v>
      </c>
      <c r="D3256" s="308"/>
      <c r="E3256" s="350"/>
      <c r="F3256" s="350"/>
      <c r="G3256" s="350"/>
      <c r="H3256" s="350"/>
      <c r="I3256" s="350"/>
      <c r="J3256" s="308"/>
      <c r="K3256" s="308"/>
      <c r="L3256" s="308"/>
    </row>
    <row r="3257" spans="1:12" s="306" customFormat="1">
      <c r="B3257" s="396" t="s">
        <v>1506</v>
      </c>
      <c r="C3257" s="308" t="s">
        <v>1507</v>
      </c>
      <c r="D3257" s="308"/>
      <c r="E3257" s="350"/>
      <c r="F3257" s="350"/>
      <c r="G3257" s="350"/>
      <c r="H3257" s="350"/>
      <c r="I3257" s="350"/>
      <c r="J3257" s="308"/>
      <c r="K3257" s="308"/>
      <c r="L3257" s="308"/>
    </row>
    <row r="3258" spans="1:12" s="306" customFormat="1">
      <c r="B3258" s="396" t="s">
        <v>1508</v>
      </c>
      <c r="C3258" s="308" t="s">
        <v>1509</v>
      </c>
      <c r="D3258" s="308"/>
      <c r="E3258" s="350"/>
      <c r="F3258" s="350"/>
      <c r="G3258" s="350"/>
      <c r="H3258" s="350"/>
      <c r="I3258" s="350"/>
      <c r="J3258" s="308"/>
      <c r="K3258" s="308"/>
      <c r="L3258" s="308"/>
    </row>
    <row r="3259" spans="1:12" s="306" customFormat="1">
      <c r="B3259" s="396" t="s">
        <v>1510</v>
      </c>
      <c r="C3259" s="308" t="s">
        <v>1511</v>
      </c>
      <c r="D3259" s="308"/>
      <c r="E3259" s="350"/>
      <c r="F3259" s="350"/>
      <c r="G3259" s="350"/>
      <c r="H3259" s="350"/>
      <c r="I3259" s="350"/>
      <c r="J3259" s="308"/>
      <c r="K3259" s="308"/>
      <c r="L3259" s="308"/>
    </row>
    <row r="3260" spans="1:12" s="306" customFormat="1">
      <c r="B3260" s="396"/>
      <c r="C3260" s="308"/>
      <c r="D3260" s="308"/>
      <c r="E3260" s="350"/>
      <c r="F3260" s="350"/>
      <c r="G3260" s="350"/>
      <c r="H3260" s="350"/>
      <c r="I3260" s="350"/>
      <c r="J3260" s="308"/>
      <c r="K3260" s="308"/>
      <c r="L3260" s="308"/>
    </row>
    <row r="3261" spans="1:12" s="306" customFormat="1">
      <c r="B3261" s="362" t="s">
        <v>1512</v>
      </c>
      <c r="C3261" s="308"/>
      <c r="D3261" s="308"/>
      <c r="E3261" s="350"/>
      <c r="F3261" s="350"/>
      <c r="G3261" s="350"/>
      <c r="H3261" s="350"/>
      <c r="I3261" s="350"/>
      <c r="J3261" s="308"/>
      <c r="K3261" s="308"/>
      <c r="L3261" s="308"/>
    </row>
    <row r="3262" spans="1:12" s="306" customFormat="1">
      <c r="B3262" s="362" t="s">
        <v>1513</v>
      </c>
      <c r="C3262" s="308"/>
      <c r="D3262" s="308"/>
      <c r="E3262" s="350"/>
      <c r="F3262" s="350"/>
      <c r="G3262" s="350"/>
      <c r="H3262" s="350"/>
      <c r="I3262" s="350"/>
      <c r="J3262" s="308"/>
      <c r="K3262" s="308"/>
      <c r="L3262" s="308"/>
    </row>
    <row r="3263" spans="1:12" s="306" customFormat="1">
      <c r="B3263" s="362" t="s">
        <v>1514</v>
      </c>
      <c r="C3263" s="308"/>
      <c r="D3263" s="308"/>
      <c r="E3263" s="350"/>
      <c r="F3263" s="350"/>
      <c r="G3263" s="350"/>
      <c r="H3263" s="350"/>
      <c r="I3263" s="350"/>
      <c r="J3263" s="308"/>
      <c r="K3263" s="308"/>
      <c r="L3263" s="308"/>
    </row>
    <row r="3264" spans="1:12" s="306" customFormat="1">
      <c r="E3264" s="350"/>
      <c r="F3264" s="350"/>
      <c r="G3264" s="350"/>
      <c r="H3264" s="350"/>
      <c r="I3264" s="350"/>
      <c r="J3264" s="308"/>
      <c r="K3264" s="308"/>
      <c r="L3264" s="308"/>
    </row>
    <row r="3265" spans="1:12" s="306" customFormat="1">
      <c r="B3265" s="308"/>
      <c r="C3265" s="308"/>
      <c r="D3265" s="308"/>
      <c r="E3265" s="350"/>
      <c r="F3265" s="350"/>
      <c r="G3265" s="350"/>
      <c r="H3265" s="350"/>
      <c r="I3265" s="350"/>
      <c r="J3265" s="308"/>
      <c r="K3265" s="308"/>
      <c r="L3265" s="308"/>
    </row>
    <row r="3266" spans="1:12" s="306" customFormat="1">
      <c r="B3266" s="397" t="s">
        <v>1515</v>
      </c>
      <c r="C3266" s="308"/>
      <c r="D3266" s="308"/>
      <c r="E3266" s="350"/>
      <c r="F3266" s="350"/>
      <c r="G3266" s="350"/>
      <c r="H3266" s="350"/>
      <c r="I3266" s="350"/>
      <c r="J3266" s="308"/>
      <c r="K3266" s="308"/>
      <c r="L3266" s="308"/>
    </row>
    <row r="3267" spans="1:12" s="306" customFormat="1">
      <c r="B3267" s="396" t="s">
        <v>1516</v>
      </c>
      <c r="C3267" s="308" t="s">
        <v>1493</v>
      </c>
      <c r="D3267" s="308"/>
      <c r="E3267" s="350"/>
      <c r="F3267" s="350"/>
      <c r="G3267" s="350"/>
      <c r="H3267" s="350"/>
      <c r="I3267" s="350"/>
      <c r="J3267" s="308"/>
      <c r="K3267" s="308"/>
      <c r="L3267" s="308"/>
    </row>
    <row r="3268" spans="1:12" s="306" customFormat="1">
      <c r="B3268" s="396" t="s">
        <v>1517</v>
      </c>
      <c r="C3268" s="308" t="s">
        <v>1507</v>
      </c>
      <c r="D3268" s="308"/>
      <c r="E3268" s="350"/>
      <c r="F3268" s="350"/>
      <c r="G3268" s="350"/>
      <c r="H3268" s="350"/>
      <c r="I3268" s="350"/>
      <c r="J3268" s="308"/>
      <c r="K3268" s="308"/>
      <c r="L3268" s="308"/>
    </row>
    <row r="3269" spans="1:12" s="306" customFormat="1">
      <c r="B3269" s="396" t="s">
        <v>1518</v>
      </c>
      <c r="C3269" s="308" t="s">
        <v>1509</v>
      </c>
      <c r="D3269" s="308"/>
      <c r="E3269" s="350"/>
      <c r="F3269" s="350"/>
      <c r="G3269" s="350"/>
      <c r="H3269" s="350"/>
      <c r="I3269" s="350"/>
      <c r="J3269" s="308"/>
      <c r="K3269" s="308"/>
      <c r="L3269" s="308"/>
    </row>
    <row r="3270" spans="1:12" s="306" customFormat="1">
      <c r="B3270" s="396" t="s">
        <v>1519</v>
      </c>
      <c r="C3270" s="308" t="s">
        <v>1520</v>
      </c>
      <c r="D3270" s="308"/>
      <c r="E3270" s="350"/>
      <c r="F3270" s="350"/>
      <c r="G3270" s="350"/>
      <c r="H3270" s="350"/>
      <c r="I3270" s="350"/>
      <c r="J3270" s="308"/>
      <c r="K3270" s="308"/>
      <c r="L3270" s="308"/>
    </row>
    <row r="3271" spans="1:12" s="306" customFormat="1">
      <c r="B3271" s="362"/>
      <c r="C3271" s="308"/>
      <c r="D3271" s="308"/>
      <c r="E3271" s="350"/>
      <c r="F3271" s="350"/>
      <c r="G3271" s="350"/>
      <c r="H3271" s="350"/>
      <c r="I3271" s="350"/>
      <c r="J3271" s="308"/>
      <c r="K3271" s="308"/>
      <c r="L3271" s="308"/>
    </row>
    <row r="3272" spans="1:12" s="306" customFormat="1">
      <c r="B3272" s="308"/>
      <c r="C3272" s="308"/>
      <c r="D3272" s="308"/>
      <c r="E3272" s="350"/>
      <c r="F3272" s="350"/>
      <c r="G3272" s="350"/>
      <c r="H3272" s="350"/>
      <c r="I3272" s="350"/>
      <c r="J3272" s="308"/>
      <c r="K3272" s="308"/>
      <c r="L3272" s="308"/>
    </row>
    <row r="3273" spans="1:12" s="306" customFormat="1">
      <c r="A3273" s="297" t="s">
        <v>260</v>
      </c>
      <c r="E3273" s="307"/>
      <c r="F3273" s="307"/>
      <c r="G3273" s="307"/>
      <c r="H3273" s="307"/>
      <c r="I3273" s="307"/>
    </row>
    <row r="3274" spans="1:12" s="306" customFormat="1">
      <c r="A3274" s="88" t="s">
        <v>1284</v>
      </c>
      <c r="B3274" s="1162" t="s">
        <v>114</v>
      </c>
      <c r="C3274" s="1162"/>
      <c r="D3274" s="1162"/>
      <c r="E3274" s="1162"/>
      <c r="F3274" s="1162"/>
      <c r="G3274" s="1162"/>
      <c r="H3274" s="1162"/>
      <c r="I3274" s="1162"/>
      <c r="J3274" s="1162"/>
      <c r="K3274" s="1162"/>
      <c r="L3274" s="1162"/>
    </row>
    <row r="3275" spans="1:12" s="306" customFormat="1" ht="9" customHeight="1">
      <c r="A3275" s="298"/>
      <c r="B3275" s="326"/>
      <c r="C3275" s="326"/>
      <c r="D3275" s="326"/>
      <c r="E3275" s="175"/>
      <c r="F3275" s="175"/>
      <c r="G3275" s="175"/>
      <c r="H3275" s="175"/>
      <c r="I3275" s="175"/>
      <c r="J3275" s="326"/>
      <c r="K3275" s="326"/>
      <c r="L3275" s="326"/>
    </row>
    <row r="3276" spans="1:12" s="306" customFormat="1" ht="45.75" customHeight="1">
      <c r="B3276" s="1163" t="s">
        <v>1490</v>
      </c>
      <c r="C3276" s="1163"/>
      <c r="D3276" s="1163"/>
      <c r="E3276" s="1163"/>
      <c r="F3276" s="1163"/>
      <c r="G3276" s="1163"/>
      <c r="H3276" s="1163"/>
      <c r="I3276" s="1163"/>
      <c r="J3276" s="1163"/>
      <c r="K3276" s="1163"/>
      <c r="L3276" s="1163"/>
    </row>
    <row r="3277" spans="1:12" s="306" customFormat="1">
      <c r="E3277" s="307"/>
      <c r="F3277" s="307"/>
      <c r="G3277" s="307"/>
      <c r="H3277" s="307"/>
      <c r="I3277" s="307"/>
    </row>
    <row r="3278" spans="1:12" s="306" customFormat="1">
      <c r="A3278" s="102" t="s">
        <v>297</v>
      </c>
      <c r="B3278" s="103" t="s">
        <v>298</v>
      </c>
      <c r="C3278" s="103"/>
      <c r="D3278" s="103"/>
      <c r="E3278" s="103"/>
      <c r="F3278" s="307"/>
      <c r="G3278" s="103" t="s">
        <v>299</v>
      </c>
      <c r="H3278" s="104"/>
      <c r="I3278" s="104"/>
      <c r="J3278" s="104"/>
      <c r="K3278" s="313"/>
      <c r="L3278" s="313"/>
    </row>
    <row r="3279" spans="1:12" s="306" customFormat="1">
      <c r="B3279" s="308"/>
      <c r="C3279" s="308"/>
      <c r="D3279" s="308"/>
      <c r="E3279" s="350"/>
      <c r="F3279" s="350"/>
      <c r="G3279" s="350"/>
      <c r="H3279" s="350"/>
      <c r="I3279" s="350"/>
      <c r="J3279" s="308"/>
      <c r="K3279" s="308"/>
      <c r="L3279" s="308"/>
    </row>
    <row r="3280" spans="1:12" s="306" customFormat="1">
      <c r="B3280" s="308"/>
      <c r="C3280" s="308"/>
      <c r="D3280" s="308"/>
      <c r="E3280" s="350"/>
      <c r="F3280" s="350"/>
      <c r="G3280" s="350"/>
      <c r="H3280" s="350"/>
      <c r="I3280" s="350"/>
      <c r="J3280" s="308"/>
      <c r="K3280" s="308"/>
      <c r="L3280" s="308"/>
    </row>
    <row r="3281" spans="1:12" s="306" customFormat="1">
      <c r="B3281" s="308"/>
      <c r="C3281" s="308"/>
      <c r="D3281" s="308"/>
      <c r="E3281" s="350"/>
      <c r="F3281" s="350"/>
      <c r="G3281" s="350"/>
      <c r="H3281" s="350"/>
      <c r="I3281" s="350"/>
      <c r="J3281" s="308"/>
      <c r="K3281" s="308"/>
      <c r="L3281" s="308"/>
    </row>
    <row r="3282" spans="1:12" s="306" customFormat="1">
      <c r="E3282" s="307"/>
      <c r="F3282" s="307"/>
      <c r="G3282" s="307"/>
      <c r="H3282" s="307"/>
      <c r="I3282" s="307"/>
    </row>
    <row r="3283" spans="1:12" s="306" customFormat="1">
      <c r="E3283" s="307"/>
      <c r="F3283" s="307"/>
      <c r="G3283" s="307"/>
      <c r="H3283" s="307"/>
      <c r="I3283" s="307"/>
    </row>
    <row r="3284" spans="1:12" s="306" customFormat="1">
      <c r="E3284" s="307"/>
      <c r="F3284" s="307"/>
      <c r="G3284" s="307"/>
      <c r="H3284" s="307"/>
      <c r="I3284" s="307"/>
    </row>
    <row r="3285" spans="1:12" s="306" customFormat="1">
      <c r="E3285" s="307"/>
      <c r="F3285" s="307"/>
      <c r="G3285" s="307"/>
      <c r="H3285" s="307"/>
      <c r="I3285" s="307"/>
    </row>
    <row r="3286" spans="1:12" s="306" customFormat="1">
      <c r="E3286" s="307"/>
      <c r="F3286" s="307"/>
      <c r="G3286" s="307"/>
      <c r="H3286" s="307"/>
      <c r="I3286" s="307"/>
    </row>
    <row r="3287" spans="1:12" s="299" customFormat="1">
      <c r="E3287" s="300"/>
      <c r="F3287" s="300"/>
      <c r="G3287" s="300"/>
      <c r="H3287" s="300"/>
      <c r="I3287" s="300"/>
    </row>
    <row r="3288" spans="1:12" s="299" customFormat="1">
      <c r="E3288" s="300"/>
      <c r="F3288" s="300"/>
      <c r="G3288" s="300"/>
      <c r="H3288" s="300"/>
      <c r="I3288" s="300"/>
    </row>
    <row r="3289" spans="1:12" s="310" customFormat="1" ht="27" customHeight="1">
      <c r="A3289" s="107" t="s">
        <v>300</v>
      </c>
      <c r="B3289" s="103" t="s">
        <v>301</v>
      </c>
      <c r="C3289" s="109" t="s">
        <v>302</v>
      </c>
      <c r="D3289" s="1141" t="s">
        <v>303</v>
      </c>
      <c r="E3289" s="1141"/>
      <c r="F3289" s="109" t="s">
        <v>304</v>
      </c>
      <c r="G3289" s="1141" t="s">
        <v>305</v>
      </c>
      <c r="H3289" s="1141"/>
      <c r="I3289" s="109" t="s">
        <v>306</v>
      </c>
      <c r="J3289" s="103" t="s">
        <v>307</v>
      </c>
      <c r="K3289" s="103"/>
      <c r="L3289" s="313"/>
    </row>
    <row r="3290" spans="1:12" s="306" customFormat="1" ht="38.25">
      <c r="A3290" s="107"/>
      <c r="B3290" s="210" t="s">
        <v>1521</v>
      </c>
      <c r="C3290" s="370">
        <v>0.5</v>
      </c>
      <c r="D3290" s="1267">
        <v>0.5</v>
      </c>
      <c r="E3290" s="1267"/>
      <c r="F3290" s="370">
        <v>0.47770000000000001</v>
      </c>
      <c r="G3290" s="1267">
        <v>0.50029999999999997</v>
      </c>
      <c r="H3290" s="1267"/>
      <c r="I3290" s="370">
        <v>0.53400000000000003</v>
      </c>
      <c r="J3290" s="1253" t="s">
        <v>1334</v>
      </c>
      <c r="K3290" s="1253"/>
      <c r="L3290" s="1253"/>
    </row>
    <row r="3291" spans="1:12" s="306" customFormat="1" ht="6" customHeight="1">
      <c r="A3291" s="107"/>
      <c r="B3291" s="212"/>
      <c r="C3291" s="398"/>
      <c r="D3291" s="214"/>
      <c r="E3291" s="213"/>
      <c r="F3291" s="398"/>
      <c r="G3291" s="214"/>
      <c r="H3291" s="213"/>
      <c r="I3291" s="399"/>
      <c r="J3291" s="254"/>
      <c r="K3291" s="254"/>
      <c r="L3291" s="254"/>
    </row>
    <row r="3292" spans="1:12" s="306" customFormat="1" ht="63.75">
      <c r="A3292" s="107"/>
      <c r="B3292" s="210" t="s">
        <v>1522</v>
      </c>
      <c r="C3292" s="174" t="s">
        <v>1523</v>
      </c>
      <c r="D3292" s="1186" t="s">
        <v>1524</v>
      </c>
      <c r="E3292" s="1180"/>
      <c r="F3292" s="400">
        <v>0.05</v>
      </c>
      <c r="G3292" s="1267">
        <v>5.4399999999999997E-2</v>
      </c>
      <c r="H3292" s="1180"/>
      <c r="I3292" s="400">
        <v>5.4300000000000001E-2</v>
      </c>
      <c r="J3292" s="1185"/>
      <c r="K3292" s="1185"/>
      <c r="L3292" s="1185"/>
    </row>
    <row r="3293" spans="1:12" s="306" customFormat="1" ht="6" customHeight="1">
      <c r="A3293" s="107"/>
      <c r="B3293" s="288"/>
      <c r="C3293" s="398"/>
      <c r="D3293" s="214"/>
      <c r="E3293" s="213"/>
      <c r="F3293" s="398"/>
      <c r="G3293" s="214"/>
      <c r="H3293" s="213"/>
      <c r="I3293" s="399"/>
      <c r="J3293" s="254"/>
      <c r="K3293" s="254"/>
      <c r="L3293" s="254"/>
    </row>
    <row r="3294" spans="1:12" s="306" customFormat="1" ht="51">
      <c r="A3294" s="315"/>
      <c r="B3294" s="316" t="s">
        <v>1525</v>
      </c>
      <c r="C3294" s="174" t="s">
        <v>1526</v>
      </c>
      <c r="D3294" s="1211" t="s">
        <v>1527</v>
      </c>
      <c r="E3294" s="1266"/>
      <c r="F3294" s="401">
        <v>0.25950000000000001</v>
      </c>
      <c r="G3294" s="1266">
        <v>0.25409999999999999</v>
      </c>
      <c r="H3294" s="1266"/>
      <c r="I3294" s="340">
        <v>0.2074</v>
      </c>
      <c r="J3294" s="1185"/>
      <c r="K3294" s="1185"/>
      <c r="L3294" s="1185"/>
    </row>
    <row r="3295" spans="1:12" s="310" customFormat="1" ht="6" customHeight="1">
      <c r="A3295" s="315"/>
      <c r="B3295" s="254"/>
      <c r="C3295" s="213"/>
      <c r="D3295" s="214"/>
      <c r="E3295" s="213"/>
      <c r="F3295" s="213"/>
      <c r="G3295" s="214"/>
      <c r="H3295" s="213"/>
      <c r="I3295" s="214"/>
      <c r="J3295" s="317"/>
      <c r="K3295" s="317"/>
      <c r="L3295" s="317"/>
    </row>
    <row r="3296" spans="1:12" s="306" customFormat="1" ht="18.75" customHeight="1">
      <c r="A3296" s="315"/>
      <c r="B3296" s="316"/>
      <c r="C3296" s="218"/>
      <c r="D3296" s="1211"/>
      <c r="E3296" s="1211"/>
      <c r="F3296" s="218"/>
      <c r="G3296" s="1211"/>
      <c r="H3296" s="1211"/>
      <c r="I3296" s="183"/>
      <c r="J3296" s="1262"/>
      <c r="K3296" s="1262"/>
      <c r="L3296" s="1262"/>
    </row>
    <row r="3297" spans="1:12" s="306" customFormat="1">
      <c r="A3297" s="297" t="s">
        <v>260</v>
      </c>
      <c r="E3297" s="307"/>
      <c r="F3297" s="307"/>
      <c r="G3297" s="307"/>
      <c r="H3297" s="307"/>
      <c r="I3297" s="307"/>
    </row>
    <row r="3298" spans="1:12" s="306" customFormat="1">
      <c r="A3298" s="88" t="s">
        <v>1284</v>
      </c>
      <c r="B3298" s="1162" t="s">
        <v>114</v>
      </c>
      <c r="C3298" s="1162"/>
      <c r="D3298" s="1162"/>
      <c r="E3298" s="1162"/>
      <c r="F3298" s="1162"/>
      <c r="G3298" s="1162"/>
      <c r="H3298" s="1162"/>
      <c r="I3298" s="1162"/>
      <c r="J3298" s="1162"/>
      <c r="K3298" s="1162"/>
      <c r="L3298" s="1162"/>
    </row>
    <row r="3299" spans="1:12" s="306" customFormat="1" ht="9" customHeight="1">
      <c r="A3299" s="298"/>
      <c r="B3299" s="326"/>
      <c r="C3299" s="326"/>
      <c r="D3299" s="327"/>
      <c r="E3299" s="175"/>
      <c r="F3299" s="175"/>
      <c r="G3299" s="228"/>
      <c r="H3299" s="175"/>
      <c r="I3299" s="228"/>
      <c r="J3299" s="326"/>
      <c r="K3299" s="326"/>
      <c r="L3299" s="326"/>
    </row>
    <row r="3300" spans="1:12" s="306" customFormat="1" ht="45.75" customHeight="1">
      <c r="B3300" s="1163" t="s">
        <v>1490</v>
      </c>
      <c r="C3300" s="1163"/>
      <c r="D3300" s="1164"/>
      <c r="E3300" s="1163"/>
      <c r="F3300" s="1163"/>
      <c r="G3300" s="1164"/>
      <c r="H3300" s="1163"/>
      <c r="I3300" s="1164"/>
      <c r="J3300" s="1163"/>
      <c r="K3300" s="1163"/>
      <c r="L3300" s="1163"/>
    </row>
    <row r="3301" spans="1:12" s="306" customFormat="1">
      <c r="D3301" s="328"/>
      <c r="E3301" s="307"/>
      <c r="F3301" s="307"/>
      <c r="G3301" s="329"/>
      <c r="H3301" s="307"/>
      <c r="I3301" s="329"/>
    </row>
    <row r="3302" spans="1:12" s="310" customFormat="1">
      <c r="A3302" s="122" t="s">
        <v>309</v>
      </c>
      <c r="B3302" s="103" t="s">
        <v>310</v>
      </c>
      <c r="C3302" s="109"/>
      <c r="D3302" s="1141" t="s">
        <v>304</v>
      </c>
      <c r="E3302" s="1141"/>
      <c r="F3302" s="109" t="s">
        <v>305</v>
      </c>
      <c r="G3302" s="1141" t="s">
        <v>306</v>
      </c>
      <c r="H3302" s="1141"/>
      <c r="I3302" s="109" t="s">
        <v>311</v>
      </c>
      <c r="J3302" s="123" t="s">
        <v>307</v>
      </c>
      <c r="K3302" s="124"/>
      <c r="L3302" s="318"/>
    </row>
    <row r="3303" spans="1:12" s="310" customFormat="1" ht="12.75" customHeight="1">
      <c r="A3303" s="315"/>
      <c r="B3303" s="1261" t="s">
        <v>1528</v>
      </c>
      <c r="C3303" s="1261"/>
      <c r="D3303" s="1285" t="s">
        <v>1529</v>
      </c>
      <c r="E3303" s="1285"/>
      <c r="F3303" s="402" t="s">
        <v>1530</v>
      </c>
      <c r="G3303" s="1286" t="s">
        <v>1531</v>
      </c>
      <c r="H3303" s="1287"/>
      <c r="I3303" s="402" t="s">
        <v>1532</v>
      </c>
      <c r="J3303" s="1253" t="s">
        <v>1334</v>
      </c>
      <c r="K3303" s="1253"/>
      <c r="L3303" s="1253"/>
    </row>
    <row r="3304" spans="1:12" s="310" customFormat="1" ht="6" customHeight="1">
      <c r="A3304" s="315"/>
      <c r="B3304" s="320"/>
      <c r="C3304" s="320"/>
      <c r="D3304" s="220"/>
      <c r="E3304" s="220"/>
      <c r="F3304" s="321"/>
      <c r="G3304" s="321"/>
      <c r="H3304" s="220"/>
      <c r="I3304" s="321"/>
      <c r="J3304" s="318"/>
      <c r="K3304" s="318"/>
      <c r="L3304" s="318"/>
    </row>
    <row r="3305" spans="1:12" s="310" customFormat="1">
      <c r="A3305" s="315"/>
      <c r="B3305" s="403" t="s">
        <v>1533</v>
      </c>
      <c r="C3305" s="403"/>
      <c r="D3305" s="1288">
        <v>2473073.33</v>
      </c>
      <c r="E3305" s="1288"/>
      <c r="F3305" s="404">
        <v>2517129.3199999998</v>
      </c>
      <c r="G3305" s="1289">
        <v>2755479</v>
      </c>
      <c r="H3305" s="1290"/>
      <c r="I3305" s="405" t="s">
        <v>1534</v>
      </c>
      <c r="J3305" s="1253" t="s">
        <v>1334</v>
      </c>
      <c r="K3305" s="1253"/>
      <c r="L3305" s="1253"/>
    </row>
    <row r="3306" spans="1:12" s="310" customFormat="1" ht="6" customHeight="1">
      <c r="A3306" s="315"/>
      <c r="B3306" s="320"/>
      <c r="C3306" s="320"/>
      <c r="D3306" s="220"/>
      <c r="E3306" s="220"/>
      <c r="F3306" s="321"/>
      <c r="G3306" s="321"/>
      <c r="H3306" s="220"/>
      <c r="I3306" s="321"/>
      <c r="J3306" s="318"/>
      <c r="K3306" s="318"/>
      <c r="L3306" s="318"/>
    </row>
    <row r="3307" spans="1:12" s="310" customFormat="1">
      <c r="A3307" s="315"/>
      <c r="B3307" s="1185" t="s">
        <v>1535</v>
      </c>
      <c r="C3307" s="1185"/>
      <c r="D3307" s="1267">
        <v>0.61439999999999995</v>
      </c>
      <c r="E3307" s="1267"/>
      <c r="F3307" s="370">
        <v>0.55989999999999995</v>
      </c>
      <c r="G3307" s="1295">
        <v>0.49980000000000002</v>
      </c>
      <c r="H3307" s="1290"/>
      <c r="I3307" s="406"/>
      <c r="J3307" s="1293" t="s">
        <v>1334</v>
      </c>
      <c r="K3307" s="1293"/>
      <c r="L3307" s="1293"/>
    </row>
    <row r="3308" spans="1:12" s="310" customFormat="1" ht="6" customHeight="1">
      <c r="A3308" s="315"/>
      <c r="B3308" s="254"/>
      <c r="C3308" s="254"/>
      <c r="D3308" s="213"/>
      <c r="E3308" s="213"/>
      <c r="F3308" s="214"/>
      <c r="G3308" s="214"/>
      <c r="H3308" s="214"/>
      <c r="I3308" s="214"/>
      <c r="J3308" s="317"/>
      <c r="K3308" s="317"/>
      <c r="L3308" s="317"/>
    </row>
    <row r="3309" spans="1:12" s="310" customFormat="1">
      <c r="A3309" s="315"/>
      <c r="B3309" s="1263" t="s">
        <v>1536</v>
      </c>
      <c r="C3309" s="1263"/>
      <c r="D3309" s="1296">
        <v>3231</v>
      </c>
      <c r="E3309" s="1296"/>
      <c r="F3309" s="251">
        <v>3137</v>
      </c>
      <c r="G3309" s="1296">
        <v>3064</v>
      </c>
      <c r="H3309" s="1296"/>
      <c r="I3309" s="251">
        <v>2937</v>
      </c>
      <c r="J3309" s="1293" t="s">
        <v>1334</v>
      </c>
      <c r="K3309" s="1293"/>
      <c r="L3309" s="1293"/>
    </row>
    <row r="3310" spans="1:12" s="310" customFormat="1">
      <c r="A3310" s="315"/>
      <c r="B3310" s="1185" t="s">
        <v>1537</v>
      </c>
      <c r="C3310" s="1185"/>
      <c r="D3310" s="1217">
        <v>556</v>
      </c>
      <c r="E3310" s="1217"/>
      <c r="F3310" s="241">
        <v>270</v>
      </c>
      <c r="G3310" s="1294">
        <v>291</v>
      </c>
      <c r="H3310" s="1294"/>
      <c r="I3310" s="241">
        <v>238</v>
      </c>
      <c r="J3310" s="1293"/>
      <c r="K3310" s="1293"/>
      <c r="L3310" s="1293"/>
    </row>
    <row r="3311" spans="1:12" s="310" customFormat="1">
      <c r="A3311" s="315"/>
      <c r="B3311" s="1185" t="s">
        <v>1538</v>
      </c>
      <c r="C3311" s="1185"/>
      <c r="D3311" s="1291">
        <v>2675</v>
      </c>
      <c r="E3311" s="1291"/>
      <c r="F3311" s="407">
        <v>2867</v>
      </c>
      <c r="G3311" s="1292">
        <v>2773</v>
      </c>
      <c r="H3311" s="1292"/>
      <c r="I3311" s="407">
        <v>2699</v>
      </c>
      <c r="J3311" s="1293"/>
      <c r="K3311" s="1293"/>
      <c r="L3311" s="1293"/>
    </row>
    <row r="3312" spans="1:12" s="310" customFormat="1">
      <c r="A3312" s="315"/>
      <c r="B3312" s="1185" t="s">
        <v>1539</v>
      </c>
      <c r="C3312" s="1185"/>
      <c r="D3312" s="1291">
        <v>2238</v>
      </c>
      <c r="E3312" s="1291"/>
      <c r="F3312" s="407">
        <v>2415</v>
      </c>
      <c r="G3312" s="1292">
        <v>2351</v>
      </c>
      <c r="H3312" s="1292"/>
      <c r="I3312" s="407">
        <v>2289</v>
      </c>
      <c r="J3312" s="1293"/>
      <c r="K3312" s="1293"/>
      <c r="L3312" s="1293"/>
    </row>
    <row r="3313" spans="1:12" s="310" customFormat="1">
      <c r="A3313" s="315"/>
      <c r="B3313" s="1185" t="s">
        <v>1540</v>
      </c>
      <c r="C3313" s="1185"/>
      <c r="D3313" s="1217">
        <v>1465</v>
      </c>
      <c r="E3313" s="1217"/>
      <c r="F3313" s="241">
        <v>1527</v>
      </c>
      <c r="G3313" s="1294">
        <v>1474</v>
      </c>
      <c r="H3313" s="1294"/>
      <c r="I3313" s="241">
        <v>1430</v>
      </c>
      <c r="J3313" s="1293"/>
      <c r="K3313" s="1293"/>
      <c r="L3313" s="1293"/>
    </row>
    <row r="3314" spans="1:12" s="310" customFormat="1">
      <c r="A3314" s="315"/>
      <c r="B3314" s="1185" t="s">
        <v>1541</v>
      </c>
      <c r="C3314" s="1185"/>
      <c r="D3314" s="1217">
        <v>696</v>
      </c>
      <c r="E3314" s="1217"/>
      <c r="F3314" s="241">
        <v>801</v>
      </c>
      <c r="G3314" s="1294">
        <v>803</v>
      </c>
      <c r="H3314" s="1294"/>
      <c r="I3314" s="408">
        <v>789</v>
      </c>
      <c r="J3314" s="1293"/>
      <c r="K3314" s="1293"/>
      <c r="L3314" s="1293"/>
    </row>
    <row r="3315" spans="1:12" s="310" customFormat="1">
      <c r="A3315" s="315"/>
      <c r="B3315" s="1185" t="s">
        <v>1542</v>
      </c>
      <c r="C3315" s="1185"/>
      <c r="D3315" s="1217">
        <v>77</v>
      </c>
      <c r="E3315" s="1217"/>
      <c r="F3315" s="241">
        <v>87</v>
      </c>
      <c r="G3315" s="1294">
        <v>74</v>
      </c>
      <c r="H3315" s="1294"/>
      <c r="I3315" s="408">
        <v>70</v>
      </c>
      <c r="J3315" s="1293"/>
      <c r="K3315" s="1293"/>
      <c r="L3315" s="1293"/>
    </row>
    <row r="3316" spans="1:12" s="310" customFormat="1">
      <c r="A3316" s="315"/>
      <c r="B3316" s="1185" t="s">
        <v>1543</v>
      </c>
      <c r="C3316" s="1185"/>
      <c r="D3316" s="1291">
        <v>437</v>
      </c>
      <c r="E3316" s="1291"/>
      <c r="F3316" s="407">
        <v>452</v>
      </c>
      <c r="G3316" s="1292">
        <v>422</v>
      </c>
      <c r="H3316" s="1292"/>
      <c r="I3316" s="407">
        <v>410</v>
      </c>
      <c r="J3316" s="1293"/>
      <c r="K3316" s="1293"/>
      <c r="L3316" s="1293"/>
    </row>
    <row r="3317" spans="1:12" s="310" customFormat="1">
      <c r="A3317" s="315"/>
      <c r="B3317" s="1185" t="s">
        <v>1544</v>
      </c>
      <c r="C3317" s="1185"/>
      <c r="D3317" s="1217">
        <v>102</v>
      </c>
      <c r="E3317" s="1217"/>
      <c r="F3317" s="241">
        <v>99</v>
      </c>
      <c r="G3317" s="1294">
        <v>90</v>
      </c>
      <c r="H3317" s="1294"/>
      <c r="I3317" s="241">
        <v>96</v>
      </c>
      <c r="J3317" s="1293"/>
      <c r="K3317" s="1293"/>
      <c r="L3317" s="1293"/>
    </row>
    <row r="3318" spans="1:12" s="310" customFormat="1">
      <c r="A3318" s="315"/>
      <c r="B3318" s="1185" t="s">
        <v>1545</v>
      </c>
      <c r="C3318" s="1185"/>
      <c r="D3318" s="1217">
        <v>13</v>
      </c>
      <c r="E3318" s="1217"/>
      <c r="F3318" s="241">
        <v>18</v>
      </c>
      <c r="G3318" s="1294">
        <v>33</v>
      </c>
      <c r="H3318" s="1294"/>
      <c r="I3318" s="241">
        <v>47</v>
      </c>
      <c r="J3318" s="1293"/>
      <c r="K3318" s="1293"/>
      <c r="L3318" s="1293"/>
    </row>
    <row r="3319" spans="1:12" s="310" customFormat="1">
      <c r="A3319" s="315"/>
      <c r="B3319" s="1185" t="s">
        <v>1546</v>
      </c>
      <c r="C3319" s="1185"/>
      <c r="D3319" s="1217">
        <v>322</v>
      </c>
      <c r="E3319" s="1217"/>
      <c r="F3319" s="241">
        <v>335</v>
      </c>
      <c r="G3319" s="1294">
        <v>299</v>
      </c>
      <c r="H3319" s="1294"/>
      <c r="I3319" s="241">
        <v>267</v>
      </c>
      <c r="J3319" s="1293"/>
      <c r="K3319" s="1293"/>
      <c r="L3319" s="1293"/>
    </row>
    <row r="3320" spans="1:12" s="306" customFormat="1" ht="6" customHeight="1">
      <c r="A3320" s="315"/>
      <c r="B3320" s="254"/>
      <c r="C3320" s="254"/>
      <c r="D3320" s="213"/>
      <c r="E3320" s="213"/>
      <c r="F3320" s="214"/>
      <c r="G3320" s="214"/>
      <c r="H3320" s="214"/>
      <c r="I3320" s="214"/>
      <c r="J3320" s="317"/>
      <c r="K3320" s="317"/>
      <c r="L3320" s="317"/>
    </row>
    <row r="3321" spans="1:12" s="306" customFormat="1">
      <c r="A3321" s="122"/>
      <c r="B3321" s="1263" t="s">
        <v>1547</v>
      </c>
      <c r="C3321" s="1263"/>
      <c r="D3321" s="1217">
        <v>335</v>
      </c>
      <c r="E3321" s="1217"/>
      <c r="F3321" s="241">
        <v>388</v>
      </c>
      <c r="G3321" s="1294"/>
      <c r="H3321" s="1294"/>
      <c r="I3321" s="409"/>
      <c r="J3321" s="1293" t="s">
        <v>1334</v>
      </c>
      <c r="K3321" s="1293"/>
      <c r="L3321" s="1293"/>
    </row>
    <row r="3322" spans="1:12" s="306" customFormat="1">
      <c r="A3322" s="315"/>
      <c r="B3322" s="1185" t="s">
        <v>1548</v>
      </c>
      <c r="C3322" s="1185"/>
      <c r="D3322" s="1217">
        <v>6</v>
      </c>
      <c r="E3322" s="1217"/>
      <c r="F3322" s="241">
        <v>11</v>
      </c>
      <c r="G3322" s="1294"/>
      <c r="H3322" s="1294"/>
      <c r="I3322" s="409"/>
      <c r="J3322" s="1293"/>
      <c r="K3322" s="1293"/>
      <c r="L3322" s="1293"/>
    </row>
    <row r="3323" spans="1:12" s="306" customFormat="1">
      <c r="A3323" s="315"/>
      <c r="B3323" s="1185" t="s">
        <v>1549</v>
      </c>
      <c r="C3323" s="1185"/>
      <c r="D3323" s="1217">
        <v>133</v>
      </c>
      <c r="E3323" s="1217"/>
      <c r="F3323" s="241">
        <v>122</v>
      </c>
      <c r="G3323" s="1294"/>
      <c r="H3323" s="1294"/>
      <c r="I3323" s="409"/>
      <c r="J3323" s="1293"/>
      <c r="K3323" s="1293"/>
      <c r="L3323" s="1293"/>
    </row>
    <row r="3324" spans="1:12" s="306" customFormat="1">
      <c r="A3324" s="315"/>
      <c r="B3324" s="1185" t="s">
        <v>1550</v>
      </c>
      <c r="C3324" s="1185"/>
      <c r="D3324" s="1217">
        <v>192</v>
      </c>
      <c r="E3324" s="1217"/>
      <c r="F3324" s="241">
        <v>246</v>
      </c>
      <c r="G3324" s="1294"/>
      <c r="H3324" s="1294"/>
      <c r="I3324" s="409"/>
      <c r="J3324" s="1293"/>
      <c r="K3324" s="1293"/>
      <c r="L3324" s="1293"/>
    </row>
    <row r="3325" spans="1:12" s="306" customFormat="1">
      <c r="A3325" s="315"/>
      <c r="B3325" s="1185" t="s">
        <v>1551</v>
      </c>
      <c r="C3325" s="1185"/>
      <c r="D3325" s="1217">
        <v>4</v>
      </c>
      <c r="E3325" s="1217"/>
      <c r="F3325" s="241">
        <v>9</v>
      </c>
      <c r="G3325" s="1294"/>
      <c r="H3325" s="1294"/>
      <c r="I3325" s="409"/>
      <c r="J3325" s="1293"/>
      <c r="K3325" s="1293"/>
      <c r="L3325" s="1293"/>
    </row>
    <row r="3326" spans="1:12" s="306" customFormat="1" ht="6" customHeight="1">
      <c r="A3326" s="315"/>
      <c r="B3326" s="254"/>
      <c r="C3326" s="254"/>
      <c r="D3326" s="213"/>
      <c r="E3326" s="213"/>
      <c r="F3326" s="214"/>
      <c r="G3326" s="214"/>
      <c r="H3326" s="214"/>
      <c r="I3326" s="214"/>
      <c r="J3326" s="317"/>
      <c r="K3326" s="317"/>
      <c r="L3326" s="317"/>
    </row>
    <row r="3327" spans="1:12" s="306" customFormat="1">
      <c r="A3327" s="315"/>
      <c r="B3327" s="1263" t="s">
        <v>1552</v>
      </c>
      <c r="C3327" s="1263"/>
      <c r="D3327" s="1217">
        <v>1074</v>
      </c>
      <c r="E3327" s="1297"/>
      <c r="F3327" s="241">
        <v>873</v>
      </c>
      <c r="G3327" s="1217">
        <v>928</v>
      </c>
      <c r="H3327" s="1297"/>
      <c r="I3327" s="241">
        <v>690</v>
      </c>
      <c r="J3327" s="1293" t="s">
        <v>1334</v>
      </c>
      <c r="K3327" s="1293"/>
      <c r="L3327" s="1293"/>
    </row>
    <row r="3328" spans="1:12" s="306" customFormat="1" ht="6" customHeight="1">
      <c r="A3328" s="315"/>
      <c r="B3328" s="254"/>
      <c r="C3328" s="254"/>
      <c r="D3328" s="213"/>
      <c r="E3328" s="213"/>
      <c r="F3328" s="214"/>
      <c r="G3328" s="214"/>
      <c r="H3328" s="214"/>
      <c r="I3328" s="214"/>
      <c r="J3328" s="317"/>
      <c r="K3328" s="317"/>
      <c r="L3328" s="317"/>
    </row>
    <row r="3329" spans="1:12" s="326" customFormat="1" ht="6" customHeight="1">
      <c r="A3329" s="247"/>
      <c r="B3329" s="221"/>
      <c r="C3329" s="221"/>
      <c r="D3329" s="174"/>
      <c r="E3329" s="174"/>
      <c r="F3329" s="223"/>
      <c r="G3329" s="223"/>
      <c r="H3329" s="223"/>
      <c r="I3329" s="223"/>
      <c r="J3329" s="232"/>
      <c r="K3329" s="232"/>
      <c r="L3329" s="232"/>
    </row>
    <row r="3330" spans="1:12" s="306" customFormat="1" ht="25.5" customHeight="1">
      <c r="A3330" s="107" t="s">
        <v>317</v>
      </c>
      <c r="F3330" s="328"/>
      <c r="G3330" s="328"/>
      <c r="I3330" s="328"/>
    </row>
    <row r="3331" spans="1:12" s="306" customFormat="1">
      <c r="A3331" s="297" t="s">
        <v>260</v>
      </c>
      <c r="E3331" s="307"/>
      <c r="F3331" s="307"/>
      <c r="G3331" s="307"/>
      <c r="H3331" s="307"/>
      <c r="I3331" s="307"/>
    </row>
    <row r="3332" spans="1:12" s="306" customFormat="1">
      <c r="A3332" s="88" t="s">
        <v>1284</v>
      </c>
      <c r="B3332" s="1162" t="s">
        <v>114</v>
      </c>
      <c r="C3332" s="1162"/>
      <c r="D3332" s="1162"/>
      <c r="E3332" s="1162"/>
      <c r="F3332" s="1162"/>
      <c r="G3332" s="1162"/>
      <c r="H3332" s="1162"/>
      <c r="I3332" s="1162"/>
      <c r="J3332" s="1162"/>
      <c r="K3332" s="1162"/>
      <c r="L3332" s="1162"/>
    </row>
    <row r="3333" spans="1:12" s="306" customFormat="1" ht="9" customHeight="1">
      <c r="A3333" s="298"/>
      <c r="B3333" s="326"/>
      <c r="C3333" s="326"/>
      <c r="D3333" s="326"/>
      <c r="E3333" s="175"/>
      <c r="F3333" s="228"/>
      <c r="G3333" s="228"/>
      <c r="H3333" s="175"/>
      <c r="I3333" s="228"/>
      <c r="J3333" s="326"/>
      <c r="K3333" s="326"/>
      <c r="L3333" s="326"/>
    </row>
    <row r="3334" spans="1:12" s="306" customFormat="1" ht="45.75" customHeight="1">
      <c r="B3334" s="1163" t="s">
        <v>1490</v>
      </c>
      <c r="C3334" s="1163"/>
      <c r="D3334" s="1163"/>
      <c r="E3334" s="1163"/>
      <c r="F3334" s="1164"/>
      <c r="G3334" s="1164"/>
      <c r="H3334" s="1163"/>
      <c r="I3334" s="1164"/>
      <c r="J3334" s="1163"/>
      <c r="K3334" s="1163"/>
      <c r="L3334" s="1163"/>
    </row>
    <row r="3335" spans="1:12" s="306" customFormat="1">
      <c r="E3335" s="307"/>
      <c r="F3335" s="329"/>
      <c r="G3335" s="329"/>
      <c r="H3335" s="307"/>
      <c r="I3335" s="329"/>
    </row>
    <row r="3336" spans="1:12" s="306" customFormat="1" ht="25.5" customHeight="1">
      <c r="A3336" s="107" t="s">
        <v>317</v>
      </c>
    </row>
    <row r="3337" spans="1:12" s="306" customFormat="1" ht="25.5" customHeight="1"/>
    <row r="3338" spans="1:12" s="306" customFormat="1"/>
    <row r="3339" spans="1:12" s="306" customFormat="1"/>
    <row r="3340" spans="1:12" s="306" customFormat="1"/>
    <row r="3341" spans="1:12" s="306" customFormat="1"/>
    <row r="3342" spans="1:12" s="306" customFormat="1">
      <c r="E3342" s="307"/>
      <c r="F3342" s="307"/>
      <c r="G3342" s="307"/>
      <c r="H3342" s="307"/>
      <c r="I3342" s="307"/>
    </row>
    <row r="3343" spans="1:12" s="306" customFormat="1">
      <c r="E3343" s="307"/>
      <c r="F3343" s="307"/>
      <c r="G3343" s="307"/>
      <c r="H3343" s="307"/>
      <c r="I3343" s="307"/>
    </row>
    <row r="3344" spans="1:12" s="306" customFormat="1">
      <c r="E3344" s="307"/>
      <c r="F3344" s="307"/>
      <c r="G3344" s="307"/>
      <c r="H3344" s="307"/>
      <c r="I3344" s="307"/>
    </row>
    <row r="3345" spans="5:9" s="306" customFormat="1">
      <c r="E3345" s="307"/>
      <c r="F3345" s="307"/>
      <c r="G3345" s="307"/>
      <c r="H3345" s="307"/>
      <c r="I3345" s="307"/>
    </row>
    <row r="3346" spans="5:9" s="306" customFormat="1">
      <c r="E3346" s="307"/>
      <c r="F3346" s="307"/>
      <c r="G3346" s="307"/>
      <c r="H3346" s="307"/>
      <c r="I3346" s="307"/>
    </row>
    <row r="3347" spans="5:9" s="306" customFormat="1">
      <c r="E3347" s="307"/>
      <c r="F3347" s="307"/>
      <c r="G3347" s="307"/>
      <c r="H3347" s="307"/>
      <c r="I3347" s="307"/>
    </row>
    <row r="3348" spans="5:9" s="306" customFormat="1">
      <c r="E3348" s="307"/>
      <c r="F3348" s="307"/>
      <c r="G3348" s="307"/>
      <c r="H3348" s="307"/>
      <c r="I3348" s="307"/>
    </row>
    <row r="3349" spans="5:9" s="306" customFormat="1">
      <c r="E3349" s="307"/>
      <c r="F3349" s="307"/>
      <c r="G3349" s="307"/>
      <c r="H3349" s="307"/>
      <c r="I3349" s="307"/>
    </row>
    <row r="3350" spans="5:9" s="306" customFormat="1">
      <c r="E3350" s="307"/>
      <c r="F3350" s="307"/>
      <c r="G3350" s="307"/>
      <c r="H3350" s="307"/>
      <c r="I3350" s="307"/>
    </row>
    <row r="3351" spans="5:9" s="306" customFormat="1">
      <c r="E3351" s="307"/>
      <c r="F3351" s="307"/>
      <c r="G3351" s="307"/>
      <c r="H3351" s="307"/>
      <c r="I3351" s="307"/>
    </row>
    <row r="3352" spans="5:9" s="306" customFormat="1">
      <c r="E3352" s="307"/>
      <c r="F3352" s="307"/>
      <c r="G3352" s="307"/>
      <c r="H3352" s="307"/>
      <c r="I3352" s="307"/>
    </row>
    <row r="3353" spans="5:9" s="306" customFormat="1">
      <c r="E3353" s="307"/>
      <c r="F3353" s="307"/>
      <c r="G3353" s="307"/>
      <c r="H3353" s="307"/>
      <c r="I3353" s="307"/>
    </row>
    <row r="3354" spans="5:9" s="306" customFormat="1">
      <c r="E3354" s="307"/>
      <c r="F3354" s="307"/>
      <c r="G3354" s="307"/>
      <c r="H3354" s="307"/>
      <c r="I3354" s="307"/>
    </row>
    <row r="3355" spans="5:9" s="306" customFormat="1">
      <c r="E3355" s="307"/>
      <c r="F3355" s="307"/>
      <c r="G3355" s="307"/>
      <c r="H3355" s="307"/>
      <c r="I3355" s="307"/>
    </row>
    <row r="3356" spans="5:9" s="306" customFormat="1">
      <c r="E3356" s="307"/>
      <c r="F3356" s="307"/>
      <c r="G3356" s="307"/>
      <c r="H3356" s="307"/>
      <c r="I3356" s="307"/>
    </row>
    <row r="3357" spans="5:9" s="306" customFormat="1">
      <c r="E3357" s="307"/>
      <c r="F3357" s="307"/>
      <c r="G3357" s="307"/>
      <c r="H3357" s="307"/>
      <c r="I3357" s="307"/>
    </row>
    <row r="3358" spans="5:9" s="306" customFormat="1">
      <c r="E3358" s="307"/>
      <c r="F3358" s="307"/>
      <c r="G3358" s="307"/>
      <c r="H3358" s="307"/>
      <c r="I3358" s="307"/>
    </row>
    <row r="3359" spans="5:9" s="306" customFormat="1">
      <c r="E3359" s="307"/>
      <c r="F3359" s="307"/>
      <c r="G3359" s="307"/>
      <c r="H3359" s="307"/>
      <c r="I3359" s="307"/>
    </row>
    <row r="3360" spans="5:9" s="306" customFormat="1">
      <c r="E3360" s="307"/>
      <c r="F3360" s="307"/>
      <c r="G3360" s="307"/>
      <c r="H3360" s="307"/>
      <c r="I3360" s="307"/>
    </row>
    <row r="3361" spans="1:12" s="306" customFormat="1">
      <c r="E3361" s="307"/>
      <c r="F3361" s="307"/>
      <c r="G3361" s="307"/>
      <c r="H3361" s="307"/>
      <c r="I3361" s="307"/>
    </row>
    <row r="3362" spans="1:12" s="306" customFormat="1">
      <c r="E3362" s="307"/>
      <c r="F3362" s="307"/>
      <c r="G3362" s="307"/>
      <c r="H3362" s="307"/>
      <c r="I3362" s="307"/>
    </row>
    <row r="3363" spans="1:12" s="306" customFormat="1">
      <c r="E3363" s="307"/>
      <c r="F3363" s="307"/>
      <c r="G3363" s="307"/>
      <c r="H3363" s="307"/>
      <c r="I3363" s="307"/>
    </row>
    <row r="3364" spans="1:12" s="299" customFormat="1">
      <c r="A3364" s="295" t="s">
        <v>260</v>
      </c>
      <c r="E3364" s="300"/>
      <c r="F3364" s="300"/>
      <c r="G3364" s="300"/>
      <c r="H3364" s="300"/>
      <c r="I3364" s="300"/>
    </row>
    <row r="3365" spans="1:12" s="299" customFormat="1">
      <c r="A3365" s="56" t="s">
        <v>1284</v>
      </c>
      <c r="B3365" s="1151" t="s">
        <v>114</v>
      </c>
      <c r="C3365" s="1151"/>
      <c r="D3365" s="1151"/>
      <c r="E3365" s="1151"/>
      <c r="F3365" s="1151"/>
      <c r="G3365" s="1151"/>
      <c r="H3365" s="1151"/>
      <c r="I3365" s="1151"/>
      <c r="J3365" s="1151"/>
      <c r="K3365" s="1151"/>
      <c r="L3365" s="1151"/>
    </row>
    <row r="3366" spans="1:12" s="299" customFormat="1" ht="9" customHeight="1">
      <c r="A3366" s="296"/>
      <c r="B3366" s="76"/>
      <c r="C3366" s="76"/>
      <c r="D3366" s="76"/>
      <c r="E3366" s="79"/>
      <c r="F3366" s="79"/>
      <c r="G3366" s="79"/>
      <c r="H3366" s="79"/>
      <c r="I3366" s="79"/>
      <c r="J3366" s="76"/>
      <c r="K3366" s="76"/>
      <c r="L3366" s="76"/>
    </row>
    <row r="3367" spans="1:12" s="299" customFormat="1" ht="27" customHeight="1">
      <c r="B3367" s="1152" t="s">
        <v>1553</v>
      </c>
      <c r="C3367" s="1152"/>
      <c r="D3367" s="1152"/>
      <c r="E3367" s="1152"/>
      <c r="F3367" s="1152"/>
      <c r="G3367" s="1152"/>
      <c r="H3367" s="1152"/>
      <c r="I3367" s="1152"/>
      <c r="J3367" s="1152"/>
      <c r="K3367" s="1152"/>
      <c r="L3367" s="1152"/>
    </row>
    <row r="3368" spans="1:12" s="299" customFormat="1">
      <c r="E3368" s="300"/>
      <c r="F3368" s="300"/>
      <c r="G3368" s="300"/>
      <c r="H3368" s="300"/>
      <c r="I3368" s="300"/>
    </row>
    <row r="3369" spans="1:12" s="299" customFormat="1" ht="13.5" customHeight="1">
      <c r="A3369" s="70" t="s">
        <v>262</v>
      </c>
      <c r="B3369" s="80"/>
      <c r="C3369" s="96" t="s">
        <v>263</v>
      </c>
      <c r="D3369" s="1150" t="s">
        <v>263</v>
      </c>
      <c r="E3369" s="1150"/>
      <c r="F3369" s="96" t="s">
        <v>264</v>
      </c>
      <c r="G3369" s="1150" t="s">
        <v>264</v>
      </c>
      <c r="H3369" s="1150"/>
      <c r="I3369" s="1143" t="s">
        <v>292</v>
      </c>
      <c r="J3369" s="1143"/>
      <c r="K3369" s="1143"/>
      <c r="L3369" s="1143"/>
    </row>
    <row r="3370" spans="1:12" s="299" customFormat="1" ht="13.5" customHeight="1">
      <c r="A3370" s="70" t="s">
        <v>265</v>
      </c>
      <c r="B3370" s="80"/>
      <c r="C3370" s="96">
        <v>2012</v>
      </c>
      <c r="D3370" s="1150">
        <v>2011</v>
      </c>
      <c r="E3370" s="1150"/>
      <c r="F3370" s="96">
        <v>2010</v>
      </c>
      <c r="G3370" s="1150">
        <v>2009</v>
      </c>
      <c r="H3370" s="1150"/>
      <c r="I3370" s="96"/>
      <c r="J3370" s="80"/>
      <c r="K3370" s="80"/>
      <c r="L3370" s="80"/>
    </row>
    <row r="3371" spans="1:12" s="299" customFormat="1" ht="12.75" customHeight="1">
      <c r="B3371" s="299" t="s">
        <v>266</v>
      </c>
      <c r="C3371" s="303">
        <v>108655983.95</v>
      </c>
      <c r="D3371" s="1257">
        <v>106314127.56999999</v>
      </c>
      <c r="E3371" s="1257"/>
      <c r="F3371" s="303">
        <v>100356852.22</v>
      </c>
      <c r="G3371" s="1257">
        <v>96356062.629999995</v>
      </c>
      <c r="H3371" s="1257"/>
      <c r="I3371" s="300"/>
    </row>
    <row r="3372" spans="1:12" s="299" customFormat="1" ht="6" customHeight="1">
      <c r="B3372" s="80"/>
      <c r="C3372" s="81"/>
      <c r="D3372" s="81"/>
      <c r="E3372" s="81"/>
      <c r="F3372" s="81"/>
      <c r="G3372" s="81"/>
      <c r="H3372" s="81"/>
      <c r="I3372" s="83"/>
      <c r="J3372" s="80"/>
      <c r="K3372" s="80"/>
      <c r="L3372" s="76"/>
    </row>
    <row r="3373" spans="1:12" s="299" customFormat="1" ht="12.75" customHeight="1">
      <c r="B3373" s="299" t="s">
        <v>265</v>
      </c>
      <c r="C3373" s="303">
        <v>21947130.079999998</v>
      </c>
      <c r="D3373" s="1257">
        <v>22209722.539999999</v>
      </c>
      <c r="E3373" s="1257"/>
      <c r="F3373" s="303">
        <v>21633105.859999999</v>
      </c>
      <c r="G3373" s="1257">
        <v>21251694.23</v>
      </c>
      <c r="H3373" s="1257"/>
      <c r="I3373" s="300"/>
    </row>
    <row r="3374" spans="1:12" s="299" customFormat="1" ht="6" customHeight="1">
      <c r="B3374" s="80"/>
      <c r="C3374" s="81"/>
      <c r="D3374" s="81"/>
      <c r="E3374" s="81"/>
      <c r="F3374" s="81"/>
      <c r="G3374" s="81"/>
      <c r="H3374" s="81"/>
      <c r="I3374" s="83"/>
      <c r="J3374" s="80"/>
      <c r="K3374" s="80"/>
      <c r="L3374" s="76"/>
    </row>
    <row r="3375" spans="1:12" s="299" customFormat="1" ht="12.75" customHeight="1">
      <c r="B3375" s="70" t="s">
        <v>1</v>
      </c>
      <c r="C3375" s="309">
        <v>86708853.870000005</v>
      </c>
      <c r="D3375" s="1257">
        <v>84104405.030000001</v>
      </c>
      <c r="E3375" s="1257"/>
      <c r="F3375" s="303">
        <v>78723746.359999999</v>
      </c>
      <c r="G3375" s="1257">
        <v>75104368.399999991</v>
      </c>
      <c r="H3375" s="1257"/>
      <c r="I3375" s="300"/>
      <c r="L3375" s="76"/>
    </row>
    <row r="3376" spans="1:12" s="299" customFormat="1" ht="6" customHeight="1">
      <c r="B3376" s="80"/>
      <c r="C3376" s="81"/>
      <c r="D3376" s="81"/>
      <c r="E3376" s="81"/>
      <c r="F3376" s="81"/>
      <c r="G3376" s="81"/>
      <c r="H3376" s="81"/>
      <c r="I3376" s="83"/>
      <c r="J3376" s="80"/>
      <c r="K3376" s="80"/>
      <c r="L3376" s="76"/>
    </row>
    <row r="3377" spans="1:12" s="299" customFormat="1" ht="12.75" customHeight="1">
      <c r="B3377" s="299" t="s">
        <v>267</v>
      </c>
      <c r="C3377" s="305">
        <v>0.20198731153269353</v>
      </c>
      <c r="D3377" s="1256">
        <v>0.20890659640109013</v>
      </c>
      <c r="E3377" s="1256"/>
      <c r="F3377" s="305">
        <v>0.21556182145466657</v>
      </c>
      <c r="G3377" s="1256">
        <v>0.2205537840582476</v>
      </c>
      <c r="H3377" s="1256"/>
      <c r="I3377" s="305"/>
      <c r="L3377" s="76"/>
    </row>
    <row r="3378" spans="1:12" s="299" customFormat="1" ht="6" customHeight="1">
      <c r="B3378" s="80"/>
      <c r="C3378" s="83"/>
      <c r="D3378" s="83"/>
      <c r="E3378" s="83"/>
      <c r="F3378" s="83"/>
      <c r="G3378" s="83"/>
      <c r="H3378" s="83"/>
      <c r="I3378" s="83"/>
      <c r="J3378" s="80"/>
      <c r="K3378" s="80"/>
      <c r="L3378" s="76"/>
    </row>
    <row r="3379" spans="1:12" s="299" customFormat="1" ht="12.75" customHeight="1">
      <c r="E3379" s="300"/>
      <c r="F3379" s="300"/>
      <c r="G3379" s="300"/>
      <c r="H3379" s="300"/>
      <c r="I3379" s="300"/>
    </row>
    <row r="3380" spans="1:12" s="299" customFormat="1" ht="6" customHeight="1">
      <c r="B3380" s="80"/>
      <c r="C3380" s="83"/>
      <c r="D3380" s="83"/>
      <c r="E3380" s="83"/>
      <c r="F3380" s="83"/>
      <c r="G3380" s="83"/>
      <c r="H3380" s="83"/>
      <c r="I3380" s="83"/>
      <c r="J3380" s="80"/>
      <c r="K3380" s="80"/>
      <c r="L3380" s="80"/>
    </row>
    <row r="3381" spans="1:12" s="299" customFormat="1" ht="12.75" customHeight="1">
      <c r="E3381" s="300"/>
      <c r="F3381" s="300"/>
      <c r="G3381" s="300"/>
      <c r="H3381" s="300"/>
      <c r="I3381" s="300"/>
    </row>
    <row r="3382" spans="1:12" s="299" customFormat="1" ht="13.5" customHeight="1">
      <c r="A3382" s="70" t="s">
        <v>268</v>
      </c>
      <c r="B3382" s="73" t="s">
        <v>293</v>
      </c>
      <c r="C3382" s="1143" t="s">
        <v>270</v>
      </c>
      <c r="D3382" s="1143"/>
      <c r="E3382" s="1143"/>
      <c r="F3382" s="1143" t="s">
        <v>271</v>
      </c>
      <c r="G3382" s="1143"/>
      <c r="H3382" s="1143"/>
      <c r="I3382" s="96" t="s">
        <v>1</v>
      </c>
      <c r="J3382" s="73"/>
      <c r="K3382" s="96" t="s">
        <v>1</v>
      </c>
      <c r="L3382" s="96" t="s">
        <v>272</v>
      </c>
    </row>
    <row r="3383" spans="1:12" s="299" customFormat="1" ht="13.5" customHeight="1">
      <c r="A3383" s="70"/>
      <c r="B3383" s="73"/>
      <c r="C3383" s="96" t="s">
        <v>273</v>
      </c>
      <c r="D3383" s="96" t="s">
        <v>274</v>
      </c>
      <c r="E3383" s="96"/>
      <c r="F3383" s="96" t="s">
        <v>273</v>
      </c>
      <c r="G3383" s="96" t="s">
        <v>274</v>
      </c>
      <c r="H3383" s="96"/>
      <c r="I3383" s="96" t="s">
        <v>275</v>
      </c>
      <c r="J3383" s="73"/>
      <c r="K3383" s="96" t="s">
        <v>276</v>
      </c>
      <c r="L3383" s="96" t="s">
        <v>277</v>
      </c>
    </row>
    <row r="3384" spans="1:12" s="76" customFormat="1" ht="38.25">
      <c r="A3384" s="76" t="s">
        <v>1554</v>
      </c>
      <c r="B3384" s="76" t="s">
        <v>1555</v>
      </c>
      <c r="C3384" s="77">
        <v>108655983.95</v>
      </c>
      <c r="D3384" s="78">
        <v>1</v>
      </c>
      <c r="E3384" s="79"/>
      <c r="F3384" s="77">
        <v>21947130.079999998</v>
      </c>
      <c r="G3384" s="78">
        <v>1</v>
      </c>
      <c r="H3384" s="79"/>
      <c r="I3384" s="77">
        <v>86708853.870000005</v>
      </c>
      <c r="K3384" s="77">
        <v>84104405.030000001</v>
      </c>
      <c r="L3384" s="78">
        <v>3.0966854103194687E-2</v>
      </c>
    </row>
    <row r="3385" spans="1:12" s="76" customFormat="1" ht="6" customHeight="1">
      <c r="B3385" s="80"/>
      <c r="C3385" s="81"/>
      <c r="D3385" s="82"/>
      <c r="E3385" s="83"/>
      <c r="F3385" s="81"/>
      <c r="G3385" s="82"/>
      <c r="H3385" s="83"/>
      <c r="I3385" s="81"/>
      <c r="J3385" s="80"/>
      <c r="K3385" s="81"/>
      <c r="L3385" s="82"/>
    </row>
    <row r="3386" spans="1:12" s="299" customFormat="1">
      <c r="E3386" s="300"/>
      <c r="F3386" s="300"/>
      <c r="G3386" s="300"/>
      <c r="H3386" s="300"/>
      <c r="I3386" s="300"/>
    </row>
    <row r="3387" spans="1:12" s="306" customFormat="1">
      <c r="A3387" s="219" t="s">
        <v>288</v>
      </c>
      <c r="B3387" s="308"/>
      <c r="E3387" s="307"/>
      <c r="F3387" s="307"/>
      <c r="G3387" s="307"/>
      <c r="H3387" s="307"/>
      <c r="I3387" s="307"/>
    </row>
    <row r="3388" spans="1:12" s="306" customFormat="1">
      <c r="A3388" s="219"/>
      <c r="B3388" s="308"/>
      <c r="E3388" s="307"/>
      <c r="F3388" s="307"/>
      <c r="G3388" s="307"/>
      <c r="H3388" s="307"/>
      <c r="I3388" s="307"/>
    </row>
    <row r="3389" spans="1:12" s="306" customFormat="1">
      <c r="A3389" s="219"/>
      <c r="B3389" s="308"/>
      <c r="E3389" s="307"/>
      <c r="F3389" s="307"/>
      <c r="G3389" s="307"/>
      <c r="H3389" s="307"/>
      <c r="I3389" s="307"/>
    </row>
    <row r="3390" spans="1:12" s="306" customFormat="1">
      <c r="A3390" s="219"/>
      <c r="B3390" s="308"/>
      <c r="E3390" s="307"/>
      <c r="F3390" s="307"/>
      <c r="G3390" s="307"/>
      <c r="H3390" s="307"/>
      <c r="I3390" s="307"/>
    </row>
    <row r="3391" spans="1:12" s="306" customFormat="1">
      <c r="A3391" s="219"/>
      <c r="B3391" s="308"/>
      <c r="E3391" s="307"/>
      <c r="F3391" s="307"/>
      <c r="G3391" s="307"/>
      <c r="H3391" s="307"/>
      <c r="I3391" s="307"/>
    </row>
    <row r="3392" spans="1:12" s="306" customFormat="1">
      <c r="A3392" s="219"/>
      <c r="B3392" s="308"/>
      <c r="E3392" s="307"/>
      <c r="F3392" s="307"/>
      <c r="G3392" s="307"/>
      <c r="H3392" s="307"/>
      <c r="I3392" s="307"/>
    </row>
    <row r="3393" spans="1:12" s="306" customFormat="1">
      <c r="A3393" s="219"/>
      <c r="B3393" s="308"/>
      <c r="E3393" s="307"/>
      <c r="F3393" s="307"/>
      <c r="G3393" s="307"/>
      <c r="H3393" s="307"/>
      <c r="I3393" s="307"/>
    </row>
    <row r="3394" spans="1:12" s="306" customFormat="1">
      <c r="A3394" s="219"/>
      <c r="B3394" s="308"/>
      <c r="E3394" s="307"/>
      <c r="F3394" s="307"/>
      <c r="G3394" s="307"/>
      <c r="H3394" s="307"/>
      <c r="I3394" s="307"/>
    </row>
    <row r="3395" spans="1:12" s="306" customFormat="1">
      <c r="A3395" s="219"/>
      <c r="B3395" s="308"/>
      <c r="E3395" s="307"/>
      <c r="F3395" s="307"/>
      <c r="G3395" s="307"/>
      <c r="H3395" s="307"/>
      <c r="I3395" s="307"/>
    </row>
    <row r="3396" spans="1:12" s="306" customFormat="1">
      <c r="A3396" s="219"/>
      <c r="B3396" s="308"/>
      <c r="E3396" s="307"/>
      <c r="F3396" s="307"/>
      <c r="G3396" s="307"/>
      <c r="H3396" s="307"/>
      <c r="I3396" s="307"/>
    </row>
    <row r="3397" spans="1:12" s="306" customFormat="1">
      <c r="A3397" s="219"/>
      <c r="B3397" s="308"/>
      <c r="E3397" s="307"/>
      <c r="F3397" s="307"/>
      <c r="G3397" s="307"/>
      <c r="H3397" s="307"/>
      <c r="I3397" s="307"/>
    </row>
    <row r="3398" spans="1:12" s="306" customFormat="1">
      <c r="A3398" s="219"/>
      <c r="B3398" s="308"/>
      <c r="E3398" s="307"/>
      <c r="F3398" s="307"/>
      <c r="G3398" s="307"/>
      <c r="H3398" s="307"/>
      <c r="I3398" s="307"/>
    </row>
    <row r="3399" spans="1:12" s="306" customFormat="1">
      <c r="A3399" s="219"/>
      <c r="B3399" s="308"/>
      <c r="E3399" s="307"/>
      <c r="F3399" s="307"/>
      <c r="G3399" s="307"/>
      <c r="H3399" s="307"/>
      <c r="I3399" s="307"/>
    </row>
    <row r="3400" spans="1:12" s="306" customFormat="1">
      <c r="A3400" s="219"/>
      <c r="B3400" s="308"/>
      <c r="E3400" s="307"/>
      <c r="F3400" s="307"/>
      <c r="G3400" s="307"/>
      <c r="H3400" s="307"/>
      <c r="I3400" s="307"/>
    </row>
    <row r="3401" spans="1:12" s="306" customFormat="1">
      <c r="A3401" s="219"/>
      <c r="B3401" s="308"/>
      <c r="E3401" s="307"/>
      <c r="F3401" s="307"/>
      <c r="G3401" s="307"/>
      <c r="H3401" s="307"/>
      <c r="I3401" s="307"/>
    </row>
    <row r="3402" spans="1:12" s="306" customFormat="1">
      <c r="A3402" s="219"/>
      <c r="B3402" s="308"/>
      <c r="E3402" s="307"/>
      <c r="F3402" s="307"/>
      <c r="G3402" s="307"/>
      <c r="H3402" s="307"/>
      <c r="I3402" s="307"/>
    </row>
    <row r="3403" spans="1:12" s="306" customFormat="1">
      <c r="A3403" s="219"/>
      <c r="B3403" s="308"/>
      <c r="E3403" s="307"/>
      <c r="F3403" s="307"/>
      <c r="G3403" s="307"/>
      <c r="H3403" s="307"/>
      <c r="I3403" s="307"/>
    </row>
    <row r="3404" spans="1:12" s="306" customFormat="1" ht="12.75" customHeight="1">
      <c r="A3404" s="297" t="s">
        <v>260</v>
      </c>
      <c r="E3404" s="307"/>
      <c r="F3404" s="307"/>
      <c r="G3404" s="307"/>
      <c r="H3404" s="307"/>
      <c r="I3404" s="307"/>
    </row>
    <row r="3405" spans="1:12" s="306" customFormat="1">
      <c r="A3405" s="88" t="s">
        <v>1284</v>
      </c>
      <c r="B3405" s="1162" t="s">
        <v>114</v>
      </c>
      <c r="C3405" s="1162"/>
      <c r="D3405" s="1162"/>
      <c r="E3405" s="1162"/>
      <c r="F3405" s="1162"/>
      <c r="G3405" s="1162"/>
      <c r="H3405" s="1162"/>
      <c r="I3405" s="1162"/>
      <c r="J3405" s="1162"/>
      <c r="K3405" s="1162"/>
      <c r="L3405" s="1162"/>
    </row>
    <row r="3406" spans="1:12" s="306" customFormat="1" ht="13.5" customHeight="1">
      <c r="A3406" s="298"/>
      <c r="B3406" s="326"/>
      <c r="C3406" s="326"/>
      <c r="D3406" s="326"/>
      <c r="E3406" s="175"/>
      <c r="F3406" s="175"/>
      <c r="G3406" s="175"/>
      <c r="H3406" s="175"/>
      <c r="I3406" s="175"/>
      <c r="J3406" s="326"/>
      <c r="K3406" s="326"/>
      <c r="L3406" s="326"/>
    </row>
    <row r="3407" spans="1:12" s="306" customFormat="1" ht="27" customHeight="1">
      <c r="B3407" s="1163" t="s">
        <v>1556</v>
      </c>
      <c r="C3407" s="1163"/>
      <c r="D3407" s="1163"/>
      <c r="E3407" s="1163"/>
      <c r="F3407" s="1163"/>
      <c r="G3407" s="1163"/>
      <c r="H3407" s="1163"/>
      <c r="I3407" s="1163"/>
      <c r="J3407" s="1163"/>
      <c r="K3407" s="1163"/>
      <c r="L3407" s="1163"/>
    </row>
    <row r="3408" spans="1:12" s="306" customFormat="1">
      <c r="E3408" s="307"/>
      <c r="F3408" s="307"/>
      <c r="G3408" s="307"/>
      <c r="H3408" s="307"/>
      <c r="I3408" s="307"/>
    </row>
    <row r="3409" spans="1:12" s="306" customFormat="1" ht="16.5" customHeight="1">
      <c r="A3409" s="84" t="s">
        <v>288</v>
      </c>
      <c r="B3409" s="1262" t="s">
        <v>1557</v>
      </c>
      <c r="C3409" s="1262"/>
      <c r="D3409" s="1262"/>
      <c r="E3409" s="1262"/>
      <c r="F3409" s="1262"/>
      <c r="G3409" s="1262"/>
      <c r="H3409" s="1262"/>
      <c r="I3409" s="1262"/>
      <c r="J3409" s="1262"/>
      <c r="K3409" s="1262"/>
      <c r="L3409" s="1262"/>
    </row>
    <row r="3410" spans="1:12" s="306" customFormat="1">
      <c r="B3410" s="307" t="s">
        <v>1558</v>
      </c>
      <c r="C3410" s="351" t="s">
        <v>1559</v>
      </c>
      <c r="E3410" s="307"/>
      <c r="F3410" s="307"/>
      <c r="G3410" s="307"/>
      <c r="H3410" s="307"/>
      <c r="I3410" s="307"/>
    </row>
    <row r="3411" spans="1:12" s="306" customFormat="1">
      <c r="B3411" s="307" t="s">
        <v>1560</v>
      </c>
      <c r="C3411" s="351" t="s">
        <v>1561</v>
      </c>
      <c r="E3411" s="307"/>
      <c r="F3411" s="307"/>
      <c r="G3411" s="307"/>
      <c r="H3411" s="307"/>
      <c r="I3411" s="307"/>
    </row>
    <row r="3412" spans="1:12" s="306" customFormat="1">
      <c r="E3412" s="307"/>
      <c r="F3412" s="307"/>
      <c r="G3412" s="307"/>
      <c r="H3412" s="307"/>
      <c r="I3412" s="307"/>
    </row>
    <row r="3413" spans="1:12" s="306" customFormat="1">
      <c r="B3413" s="1299" t="s">
        <v>1562</v>
      </c>
      <c r="C3413" s="1299"/>
      <c r="D3413" s="1299"/>
      <c r="E3413" s="1299"/>
      <c r="F3413" s="1299"/>
      <c r="G3413" s="1299"/>
      <c r="H3413" s="1299"/>
      <c r="I3413" s="1299"/>
      <c r="J3413" s="1299"/>
      <c r="K3413" s="1299"/>
      <c r="L3413" s="1299"/>
    </row>
    <row r="3414" spans="1:12" s="306" customFormat="1">
      <c r="B3414" s="308" t="s">
        <v>1563</v>
      </c>
      <c r="C3414" s="308"/>
      <c r="D3414" s="308"/>
      <c r="E3414" s="350"/>
      <c r="F3414" s="350"/>
      <c r="G3414" s="350"/>
      <c r="H3414" s="350"/>
      <c r="I3414" s="350"/>
      <c r="J3414" s="308"/>
      <c r="K3414" s="308"/>
      <c r="L3414" s="308"/>
    </row>
    <row r="3415" spans="1:12" s="306" customFormat="1">
      <c r="B3415" s="396" t="s">
        <v>1564</v>
      </c>
      <c r="C3415" s="308" t="s">
        <v>1565</v>
      </c>
      <c r="D3415" s="308"/>
      <c r="E3415" s="350"/>
      <c r="F3415" s="350"/>
      <c r="G3415" s="350"/>
      <c r="H3415" s="350"/>
      <c r="I3415" s="350"/>
      <c r="J3415" s="308"/>
      <c r="K3415" s="308"/>
      <c r="L3415" s="308"/>
    </row>
    <row r="3416" spans="1:12" s="306" customFormat="1">
      <c r="B3416" s="396" t="s">
        <v>1566</v>
      </c>
      <c r="C3416" s="308" t="s">
        <v>1567</v>
      </c>
      <c r="D3416" s="308"/>
      <c r="E3416" s="350"/>
      <c r="F3416" s="350"/>
      <c r="G3416" s="350"/>
      <c r="H3416" s="350"/>
      <c r="I3416" s="350"/>
      <c r="J3416" s="308"/>
      <c r="K3416" s="308"/>
      <c r="L3416" s="308"/>
    </row>
    <row r="3417" spans="1:12" s="306" customFormat="1">
      <c r="B3417" s="396" t="s">
        <v>1568</v>
      </c>
      <c r="C3417" s="308" t="s">
        <v>1569</v>
      </c>
      <c r="D3417" s="308"/>
      <c r="E3417" s="350"/>
      <c r="F3417" s="350"/>
      <c r="G3417" s="350"/>
      <c r="H3417" s="350"/>
      <c r="I3417" s="350"/>
      <c r="J3417" s="308"/>
      <c r="K3417" s="308"/>
      <c r="L3417" s="308"/>
    </row>
    <row r="3418" spans="1:12" s="306" customFormat="1">
      <c r="B3418" s="396" t="s">
        <v>1570</v>
      </c>
      <c r="C3418" s="308" t="s">
        <v>1571</v>
      </c>
      <c r="D3418" s="308"/>
      <c r="E3418" s="350"/>
      <c r="F3418" s="350"/>
      <c r="G3418" s="350"/>
      <c r="H3418" s="350"/>
      <c r="I3418" s="350"/>
      <c r="J3418" s="308"/>
      <c r="K3418" s="308"/>
      <c r="L3418" s="308"/>
    </row>
    <row r="3419" spans="1:12" s="306" customFormat="1">
      <c r="B3419" s="396"/>
      <c r="C3419" s="308"/>
      <c r="D3419" s="308"/>
      <c r="E3419" s="350"/>
      <c r="F3419" s="350"/>
      <c r="G3419" s="350"/>
      <c r="H3419" s="350"/>
      <c r="I3419" s="350"/>
      <c r="J3419" s="308"/>
      <c r="K3419" s="308"/>
      <c r="L3419" s="308"/>
    </row>
    <row r="3420" spans="1:12" s="306" customFormat="1">
      <c r="B3420" s="362" t="s">
        <v>1572</v>
      </c>
      <c r="C3420" s="410"/>
      <c r="D3420" s="410"/>
      <c r="E3420" s="411"/>
      <c r="F3420" s="411"/>
      <c r="G3420" s="411"/>
      <c r="H3420" s="411"/>
      <c r="I3420" s="411"/>
      <c r="J3420" s="410"/>
      <c r="K3420" s="410"/>
      <c r="L3420" s="412"/>
    </row>
    <row r="3421" spans="1:12" s="306" customFormat="1">
      <c r="B3421" s="362" t="s">
        <v>1573</v>
      </c>
      <c r="C3421" s="410"/>
      <c r="D3421" s="410"/>
      <c r="E3421" s="411"/>
      <c r="F3421" s="411"/>
      <c r="G3421" s="411"/>
      <c r="H3421" s="411"/>
      <c r="I3421" s="411"/>
      <c r="J3421" s="410"/>
      <c r="K3421" s="410"/>
      <c r="L3421" s="412"/>
    </row>
    <row r="3422" spans="1:12" s="306" customFormat="1">
      <c r="B3422" s="308" t="s">
        <v>1574</v>
      </c>
      <c r="C3422" s="308"/>
      <c r="D3422" s="308"/>
      <c r="E3422" s="350"/>
      <c r="F3422" s="350"/>
      <c r="G3422" s="350"/>
      <c r="H3422" s="350"/>
      <c r="I3422" s="350"/>
      <c r="J3422" s="308"/>
      <c r="K3422" s="308"/>
      <c r="L3422" s="308"/>
    </row>
    <row r="3423" spans="1:12" s="306" customFormat="1">
      <c r="B3423" s="308" t="s">
        <v>1575</v>
      </c>
      <c r="C3423" s="308"/>
      <c r="D3423" s="308"/>
      <c r="E3423" s="350"/>
      <c r="F3423" s="350"/>
      <c r="G3423" s="350"/>
      <c r="H3423" s="350"/>
      <c r="I3423" s="350"/>
      <c r="J3423" s="308"/>
      <c r="K3423" s="308"/>
      <c r="L3423" s="308"/>
    </row>
    <row r="3424" spans="1:12" s="306" customFormat="1">
      <c r="B3424" s="308" t="s">
        <v>1576</v>
      </c>
      <c r="C3424" s="308"/>
      <c r="D3424" s="308"/>
      <c r="E3424" s="350"/>
      <c r="F3424" s="350"/>
      <c r="G3424" s="350"/>
      <c r="H3424" s="350"/>
      <c r="I3424" s="350"/>
      <c r="J3424" s="308"/>
      <c r="K3424" s="308"/>
      <c r="L3424" s="308"/>
    </row>
    <row r="3425" spans="2:12" s="306" customFormat="1">
      <c r="B3425" s="308" t="s">
        <v>1577</v>
      </c>
      <c r="C3425" s="308"/>
      <c r="D3425" s="308"/>
      <c r="E3425" s="350"/>
      <c r="F3425" s="350"/>
      <c r="G3425" s="350"/>
      <c r="H3425" s="350"/>
      <c r="I3425" s="350"/>
      <c r="J3425" s="308"/>
      <c r="K3425" s="308"/>
      <c r="L3425" s="308"/>
    </row>
    <row r="3426" spans="2:12" s="306" customFormat="1">
      <c r="B3426" s="308"/>
      <c r="C3426" s="308"/>
      <c r="D3426" s="308"/>
      <c r="E3426" s="350"/>
      <c r="F3426" s="350"/>
      <c r="G3426" s="350"/>
      <c r="H3426" s="350"/>
      <c r="I3426" s="350"/>
      <c r="J3426" s="308"/>
      <c r="K3426" s="308"/>
      <c r="L3426" s="308"/>
    </row>
    <row r="3427" spans="2:12" s="306" customFormat="1">
      <c r="B3427" s="349" t="s">
        <v>1578</v>
      </c>
      <c r="C3427" s="308"/>
      <c r="D3427" s="308"/>
      <c r="E3427" s="350"/>
      <c r="F3427" s="350"/>
      <c r="G3427" s="350"/>
      <c r="H3427" s="350"/>
      <c r="I3427" s="350"/>
      <c r="J3427" s="308"/>
      <c r="K3427" s="308"/>
      <c r="L3427" s="308"/>
    </row>
    <row r="3428" spans="2:12" s="306" customFormat="1">
      <c r="B3428" s="308" t="s">
        <v>1579</v>
      </c>
      <c r="C3428" s="308"/>
      <c r="D3428" s="308"/>
      <c r="E3428" s="350"/>
      <c r="F3428" s="350"/>
      <c r="G3428" s="350"/>
      <c r="H3428" s="350"/>
      <c r="I3428" s="350"/>
      <c r="J3428" s="308"/>
      <c r="K3428" s="308"/>
      <c r="L3428" s="308"/>
    </row>
    <row r="3429" spans="2:12" s="306" customFormat="1">
      <c r="B3429" s="308" t="s">
        <v>1580</v>
      </c>
      <c r="C3429" s="308"/>
      <c r="D3429" s="308"/>
      <c r="E3429" s="350"/>
      <c r="F3429" s="350"/>
      <c r="G3429" s="350"/>
      <c r="H3429" s="350"/>
      <c r="I3429" s="350"/>
      <c r="J3429" s="308"/>
      <c r="K3429" s="308"/>
      <c r="L3429" s="308"/>
    </row>
    <row r="3430" spans="2:12" s="306" customFormat="1">
      <c r="B3430" s="308"/>
      <c r="C3430" s="308"/>
      <c r="D3430" s="308"/>
      <c r="E3430" s="350"/>
      <c r="F3430" s="350"/>
      <c r="G3430" s="350"/>
      <c r="H3430" s="350"/>
      <c r="I3430" s="350"/>
      <c r="J3430" s="308"/>
      <c r="K3430" s="308"/>
      <c r="L3430" s="308"/>
    </row>
    <row r="3431" spans="2:12" s="306" customFormat="1">
      <c r="B3431" s="349" t="s">
        <v>1581</v>
      </c>
      <c r="C3431" s="308"/>
      <c r="D3431" s="308"/>
      <c r="E3431" s="350"/>
      <c r="F3431" s="350"/>
      <c r="G3431" s="350"/>
      <c r="H3431" s="350"/>
      <c r="I3431" s="350"/>
      <c r="J3431" s="308"/>
      <c r="K3431" s="308"/>
      <c r="L3431" s="308"/>
    </row>
    <row r="3432" spans="2:12" s="306" customFormat="1">
      <c r="B3432" s="396" t="s">
        <v>1582</v>
      </c>
      <c r="C3432" s="308" t="s">
        <v>1583</v>
      </c>
      <c r="D3432" s="308"/>
      <c r="E3432" s="350"/>
      <c r="G3432" s="350"/>
      <c r="H3432" s="350"/>
      <c r="I3432" s="350"/>
      <c r="J3432" s="308"/>
      <c r="K3432" s="308"/>
      <c r="L3432" s="308"/>
    </row>
    <row r="3433" spans="2:12" s="306" customFormat="1">
      <c r="B3433" s="396" t="s">
        <v>1584</v>
      </c>
      <c r="C3433" s="308" t="s">
        <v>1585</v>
      </c>
      <c r="D3433" s="308"/>
      <c r="E3433" s="350"/>
      <c r="F3433" s="350"/>
      <c r="G3433" s="350"/>
      <c r="H3433" s="350"/>
      <c r="I3433" s="350"/>
      <c r="J3433" s="308"/>
      <c r="K3433" s="308"/>
      <c r="L3433" s="308"/>
    </row>
    <row r="3434" spans="2:12" s="306" customFormat="1">
      <c r="B3434" s="396" t="s">
        <v>1586</v>
      </c>
      <c r="C3434" s="308" t="s">
        <v>1587</v>
      </c>
      <c r="F3434" s="350"/>
      <c r="G3434" s="350"/>
      <c r="H3434" s="350"/>
      <c r="I3434" s="350"/>
      <c r="J3434" s="308"/>
      <c r="K3434" s="308"/>
      <c r="L3434" s="308"/>
    </row>
    <row r="3435" spans="2:12" s="306" customFormat="1">
      <c r="B3435" s="396"/>
      <c r="C3435" s="308" t="s">
        <v>1588</v>
      </c>
      <c r="F3435" s="350"/>
      <c r="G3435" s="350"/>
      <c r="H3435" s="350"/>
      <c r="I3435" s="350"/>
      <c r="J3435" s="308"/>
      <c r="K3435" s="308"/>
      <c r="L3435" s="308"/>
    </row>
    <row r="3436" spans="2:12" s="306" customFormat="1">
      <c r="B3436" s="369" t="s">
        <v>1589</v>
      </c>
      <c r="C3436" s="413" t="s">
        <v>1590</v>
      </c>
      <c r="D3436" s="413"/>
      <c r="E3436" s="414"/>
      <c r="F3436" s="414"/>
      <c r="G3436" s="350"/>
      <c r="H3436" s="350"/>
      <c r="I3436" s="350"/>
      <c r="J3436" s="308"/>
      <c r="K3436" s="308"/>
      <c r="L3436" s="308"/>
    </row>
    <row r="3437" spans="2:12" s="306" customFormat="1">
      <c r="B3437" s="369" t="s">
        <v>1591</v>
      </c>
      <c r="C3437" s="413" t="s">
        <v>1592</v>
      </c>
      <c r="D3437" s="413"/>
      <c r="E3437" s="414"/>
      <c r="F3437" s="414"/>
      <c r="G3437" s="350"/>
      <c r="H3437" s="350"/>
      <c r="I3437" s="350"/>
      <c r="J3437" s="308"/>
      <c r="K3437" s="308"/>
      <c r="L3437" s="308"/>
    </row>
    <row r="3438" spans="2:12" s="306" customFormat="1">
      <c r="B3438" s="369" t="s">
        <v>1593</v>
      </c>
      <c r="C3438" s="308" t="s">
        <v>1594</v>
      </c>
      <c r="D3438" s="308"/>
      <c r="E3438" s="350"/>
      <c r="F3438" s="350"/>
      <c r="G3438" s="350"/>
      <c r="H3438" s="350"/>
      <c r="I3438" s="350"/>
      <c r="J3438" s="308"/>
      <c r="K3438" s="308"/>
      <c r="L3438" s="308"/>
    </row>
    <row r="3439" spans="2:12" s="306" customFormat="1">
      <c r="B3439" s="369"/>
      <c r="C3439" s="308" t="s">
        <v>1595</v>
      </c>
      <c r="D3439" s="308"/>
      <c r="E3439" s="350"/>
      <c r="F3439" s="350"/>
      <c r="G3439" s="350"/>
      <c r="H3439" s="350"/>
      <c r="I3439" s="350"/>
      <c r="J3439" s="308"/>
      <c r="K3439" s="308"/>
      <c r="L3439" s="308"/>
    </row>
    <row r="3440" spans="2:12" s="306" customFormat="1">
      <c r="B3440" s="369" t="s">
        <v>1596</v>
      </c>
      <c r="C3440" s="308" t="s">
        <v>1597</v>
      </c>
      <c r="D3440" s="308"/>
      <c r="E3440" s="350"/>
      <c r="F3440" s="350"/>
      <c r="G3440" s="350"/>
      <c r="H3440" s="350"/>
      <c r="I3440" s="350"/>
      <c r="J3440" s="308"/>
      <c r="K3440" s="308"/>
      <c r="L3440" s="308"/>
    </row>
    <row r="3441" spans="1:12" s="306" customFormat="1">
      <c r="B3441" s="369"/>
      <c r="C3441" s="308" t="s">
        <v>1598</v>
      </c>
      <c r="D3441" s="308"/>
      <c r="E3441" s="350"/>
      <c r="F3441" s="350"/>
      <c r="G3441" s="350"/>
      <c r="H3441" s="350"/>
      <c r="I3441" s="350"/>
      <c r="J3441" s="308"/>
      <c r="K3441" s="308"/>
      <c r="L3441" s="308"/>
    </row>
    <row r="3442" spans="1:12" s="306" customFormat="1">
      <c r="B3442" s="369"/>
      <c r="C3442" s="308" t="s">
        <v>1599</v>
      </c>
      <c r="D3442" s="308"/>
      <c r="E3442" s="350"/>
      <c r="F3442" s="350"/>
      <c r="G3442" s="350"/>
      <c r="H3442" s="350"/>
      <c r="I3442" s="350"/>
      <c r="J3442" s="308"/>
      <c r="K3442" s="308"/>
      <c r="L3442" s="308"/>
    </row>
    <row r="3443" spans="1:12" s="306" customFormat="1">
      <c r="B3443" s="369" t="s">
        <v>1591</v>
      </c>
      <c r="C3443" s="308" t="s">
        <v>1600</v>
      </c>
      <c r="D3443" s="308"/>
      <c r="E3443" s="350"/>
      <c r="F3443" s="350"/>
      <c r="G3443" s="350"/>
      <c r="H3443" s="350"/>
      <c r="I3443" s="350"/>
      <c r="J3443" s="308"/>
      <c r="K3443" s="308"/>
      <c r="L3443" s="308"/>
    </row>
    <row r="3444" spans="1:12" s="306" customFormat="1">
      <c r="A3444" s="297" t="s">
        <v>260</v>
      </c>
      <c r="E3444" s="307"/>
      <c r="F3444" s="307"/>
      <c r="G3444" s="307"/>
      <c r="H3444" s="307"/>
      <c r="I3444" s="307"/>
    </row>
    <row r="3445" spans="1:12" s="306" customFormat="1">
      <c r="A3445" s="88" t="s">
        <v>1284</v>
      </c>
      <c r="B3445" s="1162" t="s">
        <v>114</v>
      </c>
      <c r="C3445" s="1162"/>
      <c r="D3445" s="1162"/>
      <c r="E3445" s="1162"/>
      <c r="F3445" s="1162"/>
      <c r="G3445" s="1162"/>
      <c r="H3445" s="1162"/>
      <c r="I3445" s="1162"/>
      <c r="J3445" s="1162"/>
      <c r="K3445" s="1162"/>
      <c r="L3445" s="1162"/>
    </row>
    <row r="3446" spans="1:12" s="306" customFormat="1" ht="9" customHeight="1">
      <c r="A3446" s="298"/>
      <c r="B3446" s="326"/>
      <c r="C3446" s="326"/>
      <c r="D3446" s="326"/>
      <c r="E3446" s="175"/>
      <c r="F3446" s="175"/>
      <c r="G3446" s="175"/>
      <c r="H3446" s="175"/>
      <c r="I3446" s="175"/>
      <c r="J3446" s="326"/>
      <c r="K3446" s="326"/>
      <c r="L3446" s="326"/>
    </row>
    <row r="3447" spans="1:12" s="306" customFormat="1" ht="27" customHeight="1">
      <c r="B3447" s="1163" t="s">
        <v>1556</v>
      </c>
      <c r="C3447" s="1163"/>
      <c r="D3447" s="1163"/>
      <c r="E3447" s="1163"/>
      <c r="F3447" s="1163"/>
      <c r="G3447" s="1163"/>
      <c r="H3447" s="1163"/>
      <c r="I3447" s="1163"/>
      <c r="J3447" s="1163"/>
      <c r="K3447" s="1163"/>
      <c r="L3447" s="1163"/>
    </row>
    <row r="3448" spans="1:12" s="306" customFormat="1" ht="12.75" customHeight="1">
      <c r="B3448" s="143"/>
      <c r="C3448" s="143"/>
      <c r="D3448" s="143"/>
      <c r="E3448" s="143"/>
      <c r="F3448" s="143"/>
      <c r="G3448" s="143"/>
      <c r="H3448" s="143"/>
      <c r="I3448" s="143"/>
      <c r="J3448" s="143"/>
      <c r="K3448" s="143"/>
      <c r="L3448" s="143"/>
    </row>
    <row r="3449" spans="1:12" s="306" customFormat="1">
      <c r="A3449" s="219" t="s">
        <v>288</v>
      </c>
      <c r="B3449" s="349" t="s">
        <v>1601</v>
      </c>
      <c r="C3449" s="308"/>
      <c r="D3449" s="308"/>
      <c r="E3449" s="350"/>
      <c r="F3449" s="350"/>
      <c r="G3449" s="350"/>
      <c r="H3449" s="350"/>
      <c r="I3449" s="350"/>
      <c r="J3449" s="308"/>
      <c r="K3449" s="308"/>
      <c r="L3449" s="308"/>
    </row>
    <row r="3450" spans="1:12" s="306" customFormat="1">
      <c r="B3450" s="396" t="s">
        <v>1602</v>
      </c>
      <c r="C3450" s="308" t="s">
        <v>1603</v>
      </c>
      <c r="D3450" s="308"/>
      <c r="E3450" s="350"/>
      <c r="F3450" s="350"/>
      <c r="G3450" s="350"/>
      <c r="H3450" s="350"/>
      <c r="I3450" s="350"/>
      <c r="J3450" s="308"/>
      <c r="K3450" s="308"/>
      <c r="L3450" s="308"/>
    </row>
    <row r="3451" spans="1:12" s="306" customFormat="1">
      <c r="B3451" s="396" t="s">
        <v>1591</v>
      </c>
      <c r="C3451" s="308" t="s">
        <v>1604</v>
      </c>
      <c r="D3451" s="308"/>
      <c r="E3451" s="350"/>
      <c r="F3451" s="350"/>
      <c r="G3451" s="350"/>
      <c r="H3451" s="350"/>
      <c r="I3451" s="350"/>
      <c r="J3451" s="308"/>
      <c r="K3451" s="308"/>
      <c r="L3451" s="308"/>
    </row>
    <row r="3452" spans="1:12" s="306" customFormat="1">
      <c r="B3452" s="369" t="s">
        <v>1605</v>
      </c>
      <c r="C3452" s="308" t="s">
        <v>1606</v>
      </c>
      <c r="D3452" s="308"/>
      <c r="E3452" s="350"/>
      <c r="F3452" s="350"/>
      <c r="G3452" s="350"/>
      <c r="H3452" s="350"/>
      <c r="I3452" s="350"/>
      <c r="J3452" s="308"/>
      <c r="K3452" s="308"/>
      <c r="L3452" s="308"/>
    </row>
    <row r="3453" spans="1:12" s="306" customFormat="1">
      <c r="B3453" s="369"/>
      <c r="C3453" s="308" t="s">
        <v>1607</v>
      </c>
      <c r="D3453" s="308"/>
      <c r="E3453" s="350"/>
      <c r="F3453" s="350"/>
      <c r="G3453" s="350"/>
      <c r="H3453" s="350"/>
      <c r="I3453" s="350"/>
      <c r="J3453" s="308"/>
      <c r="K3453" s="308"/>
      <c r="L3453" s="308"/>
    </row>
    <row r="3454" spans="1:12" s="306" customFormat="1">
      <c r="B3454" s="369"/>
      <c r="E3454" s="307"/>
      <c r="F3454" s="307"/>
      <c r="G3454" s="350"/>
      <c r="H3454" s="350"/>
      <c r="I3454" s="350"/>
      <c r="J3454" s="308"/>
      <c r="K3454" s="308"/>
      <c r="L3454" s="308"/>
    </row>
    <row r="3455" spans="1:12" s="306" customFormat="1">
      <c r="A3455" s="297" t="s">
        <v>260</v>
      </c>
      <c r="E3455" s="307"/>
      <c r="F3455" s="307"/>
      <c r="G3455" s="307"/>
      <c r="H3455" s="307"/>
      <c r="I3455" s="307"/>
    </row>
    <row r="3456" spans="1:12" s="306" customFormat="1">
      <c r="A3456" s="88" t="s">
        <v>1284</v>
      </c>
      <c r="B3456" s="1162" t="s">
        <v>114</v>
      </c>
      <c r="C3456" s="1162"/>
      <c r="D3456" s="1162"/>
      <c r="E3456" s="1162"/>
      <c r="F3456" s="1162"/>
      <c r="G3456" s="1162"/>
      <c r="H3456" s="1162"/>
      <c r="I3456" s="1162"/>
      <c r="J3456" s="1162"/>
      <c r="K3456" s="1162"/>
      <c r="L3456" s="1162"/>
    </row>
    <row r="3457" spans="1:12" s="306" customFormat="1" ht="9" customHeight="1">
      <c r="A3457" s="298"/>
      <c r="B3457" s="326"/>
      <c r="C3457" s="326"/>
      <c r="D3457" s="326"/>
      <c r="E3457" s="175"/>
      <c r="F3457" s="175"/>
      <c r="G3457" s="175"/>
      <c r="H3457" s="175"/>
      <c r="I3457" s="175"/>
      <c r="J3457" s="326"/>
      <c r="K3457" s="326"/>
      <c r="L3457" s="326"/>
    </row>
    <row r="3458" spans="1:12" s="306" customFormat="1" ht="27" customHeight="1">
      <c r="B3458" s="1163" t="s">
        <v>1556</v>
      </c>
      <c r="C3458" s="1163"/>
      <c r="D3458" s="1163"/>
      <c r="E3458" s="1163"/>
      <c r="F3458" s="1163"/>
      <c r="G3458" s="1163"/>
      <c r="H3458" s="1163"/>
      <c r="I3458" s="1163"/>
      <c r="J3458" s="1163"/>
      <c r="K3458" s="1163"/>
      <c r="L3458" s="1163"/>
    </row>
    <row r="3459" spans="1:12" s="306" customFormat="1">
      <c r="B3459" s="369"/>
      <c r="C3459" s="308"/>
      <c r="E3459" s="307"/>
      <c r="F3459" s="307"/>
      <c r="G3459" s="350"/>
      <c r="H3459" s="350"/>
      <c r="I3459" s="350"/>
      <c r="J3459" s="308"/>
      <c r="K3459" s="308"/>
      <c r="L3459" s="308"/>
    </row>
    <row r="3460" spans="1:12" s="306" customFormat="1">
      <c r="A3460" s="102" t="s">
        <v>297</v>
      </c>
      <c r="B3460" s="103" t="s">
        <v>298</v>
      </c>
      <c r="C3460" s="103"/>
      <c r="D3460" s="103"/>
      <c r="E3460" s="103"/>
      <c r="F3460" s="307"/>
      <c r="G3460" s="103" t="s">
        <v>299</v>
      </c>
      <c r="H3460" s="104"/>
      <c r="I3460" s="104"/>
      <c r="J3460" s="104"/>
      <c r="K3460" s="313"/>
      <c r="L3460" s="313"/>
    </row>
    <row r="3461" spans="1:12" s="306" customFormat="1">
      <c r="E3461" s="307"/>
      <c r="F3461" s="307"/>
      <c r="G3461" s="307"/>
      <c r="H3461" s="307"/>
      <c r="I3461" s="307"/>
    </row>
    <row r="3462" spans="1:12" s="306" customFormat="1">
      <c r="E3462" s="307"/>
      <c r="F3462" s="307"/>
      <c r="G3462" s="307"/>
      <c r="H3462" s="307"/>
      <c r="I3462" s="307"/>
    </row>
    <row r="3463" spans="1:12" s="306" customFormat="1">
      <c r="E3463" s="307"/>
      <c r="F3463" s="307"/>
      <c r="G3463" s="307"/>
      <c r="H3463" s="307"/>
      <c r="I3463" s="307"/>
    </row>
    <row r="3464" spans="1:12" s="306" customFormat="1">
      <c r="E3464" s="307"/>
      <c r="F3464" s="307"/>
      <c r="G3464" s="307"/>
      <c r="H3464" s="307"/>
      <c r="I3464" s="307"/>
    </row>
    <row r="3465" spans="1:12" s="306" customFormat="1">
      <c r="E3465" s="307"/>
      <c r="F3465" s="307"/>
      <c r="G3465" s="307"/>
      <c r="H3465" s="307"/>
      <c r="I3465" s="307"/>
    </row>
    <row r="3466" spans="1:12" s="306" customFormat="1">
      <c r="E3466" s="307"/>
      <c r="F3466" s="307"/>
      <c r="G3466" s="307"/>
      <c r="H3466" s="307"/>
      <c r="I3466" s="307"/>
    </row>
    <row r="3467" spans="1:12" s="306" customFormat="1">
      <c r="E3467" s="307"/>
      <c r="F3467" s="307"/>
      <c r="G3467" s="307"/>
      <c r="H3467" s="307"/>
      <c r="I3467" s="307"/>
    </row>
    <row r="3468" spans="1:12" s="306" customFormat="1">
      <c r="E3468" s="307"/>
      <c r="F3468" s="307"/>
      <c r="G3468" s="307"/>
      <c r="H3468" s="307"/>
      <c r="I3468" s="307"/>
    </row>
    <row r="3469" spans="1:12" s="306" customFormat="1">
      <c r="E3469" s="307"/>
      <c r="F3469" s="307"/>
      <c r="G3469" s="307"/>
      <c r="H3469" s="307"/>
      <c r="I3469" s="307"/>
    </row>
    <row r="3470" spans="1:12" s="306" customFormat="1">
      <c r="E3470" s="307"/>
      <c r="F3470" s="307"/>
      <c r="G3470" s="307"/>
      <c r="H3470" s="307"/>
      <c r="I3470" s="307"/>
    </row>
    <row r="3471" spans="1:12" s="306" customFormat="1">
      <c r="E3471" s="307"/>
      <c r="F3471" s="307"/>
      <c r="G3471" s="307"/>
      <c r="H3471" s="307"/>
      <c r="I3471" s="307"/>
    </row>
    <row r="3472" spans="1:12" s="306" customFormat="1">
      <c r="E3472" s="307"/>
      <c r="F3472" s="307"/>
      <c r="G3472" s="307"/>
      <c r="H3472" s="307"/>
      <c r="I3472" s="307"/>
    </row>
    <row r="3473" spans="1:12" s="306" customFormat="1">
      <c r="E3473" s="307"/>
      <c r="F3473" s="307"/>
      <c r="G3473" s="307"/>
      <c r="H3473" s="307"/>
      <c r="I3473" s="307"/>
    </row>
    <row r="3474" spans="1:12" s="306" customFormat="1">
      <c r="E3474" s="307"/>
      <c r="F3474" s="307"/>
      <c r="G3474" s="307"/>
      <c r="H3474" s="307"/>
      <c r="I3474" s="307"/>
    </row>
    <row r="3475" spans="1:12" s="306" customFormat="1">
      <c r="E3475" s="307"/>
      <c r="F3475" s="307"/>
      <c r="G3475" s="307"/>
      <c r="H3475" s="307"/>
      <c r="I3475" s="307"/>
    </row>
    <row r="3476" spans="1:12" s="306" customFormat="1">
      <c r="E3476" s="307"/>
      <c r="F3476" s="307"/>
      <c r="G3476" s="307"/>
      <c r="H3476" s="307"/>
      <c r="I3476" s="307"/>
    </row>
    <row r="3477" spans="1:12" s="306" customFormat="1">
      <c r="E3477" s="307"/>
      <c r="F3477" s="307"/>
      <c r="G3477" s="307"/>
      <c r="H3477" s="307"/>
      <c r="I3477" s="307"/>
    </row>
    <row r="3478" spans="1:12" s="306" customFormat="1" ht="27.75" customHeight="1">
      <c r="A3478" s="107" t="s">
        <v>300</v>
      </c>
      <c r="B3478" s="103" t="s">
        <v>301</v>
      </c>
      <c r="C3478" s="109" t="s">
        <v>302</v>
      </c>
      <c r="D3478" s="1141" t="s">
        <v>303</v>
      </c>
      <c r="E3478" s="1141"/>
      <c r="F3478" s="109" t="s">
        <v>304</v>
      </c>
      <c r="G3478" s="1141" t="s">
        <v>305</v>
      </c>
      <c r="H3478" s="1141"/>
      <c r="I3478" s="109" t="s">
        <v>306</v>
      </c>
      <c r="J3478" s="103" t="s">
        <v>307</v>
      </c>
      <c r="K3478" s="103"/>
      <c r="L3478" s="313"/>
    </row>
    <row r="3479" spans="1:12" s="306" customFormat="1" ht="25.5" customHeight="1">
      <c r="A3479" s="107"/>
      <c r="B3479" s="210" t="s">
        <v>1608</v>
      </c>
      <c r="C3479" s="415">
        <v>0.31</v>
      </c>
      <c r="D3479" s="1298">
        <v>0.31</v>
      </c>
      <c r="E3479" s="1298"/>
      <c r="F3479" s="415">
        <v>0.26500000000000001</v>
      </c>
      <c r="G3479" s="1298">
        <v>0.28499999999999998</v>
      </c>
      <c r="H3479" s="1298"/>
      <c r="I3479" s="415">
        <v>0.315</v>
      </c>
      <c r="J3479" s="1185" t="s">
        <v>1334</v>
      </c>
      <c r="K3479" s="1185"/>
      <c r="L3479" s="1185"/>
    </row>
    <row r="3480" spans="1:12" s="306" customFormat="1" ht="6" customHeight="1">
      <c r="A3480" s="107"/>
      <c r="B3480" s="288"/>
      <c r="C3480" s="416"/>
      <c r="D3480" s="416"/>
      <c r="E3480" s="417"/>
      <c r="F3480" s="417"/>
      <c r="G3480" s="418"/>
      <c r="H3480" s="417"/>
      <c r="I3480" s="418"/>
      <c r="J3480" s="254"/>
      <c r="K3480" s="254"/>
      <c r="L3480" s="254"/>
    </row>
    <row r="3481" spans="1:12" s="306" customFormat="1" ht="51">
      <c r="A3481" s="107"/>
      <c r="B3481" s="210" t="s">
        <v>1609</v>
      </c>
      <c r="C3481" s="173">
        <v>0.25</v>
      </c>
      <c r="D3481" s="1179">
        <v>0.25</v>
      </c>
      <c r="E3481" s="1180"/>
      <c r="F3481" s="415">
        <v>0.187</v>
      </c>
      <c r="G3481" s="1298">
        <v>0.20599999999999999</v>
      </c>
      <c r="H3481" s="1180"/>
      <c r="I3481" s="223"/>
      <c r="J3481" s="1185" t="s">
        <v>1334</v>
      </c>
      <c r="K3481" s="1185"/>
      <c r="L3481" s="1185"/>
    </row>
    <row r="3482" spans="1:12" s="306" customFormat="1" ht="6" customHeight="1">
      <c r="A3482" s="107"/>
      <c r="B3482" s="288"/>
      <c r="C3482" s="417"/>
      <c r="D3482" s="418"/>
      <c r="E3482" s="417"/>
      <c r="F3482" s="417"/>
      <c r="G3482" s="418"/>
      <c r="H3482" s="417"/>
      <c r="I3482" s="418"/>
      <c r="J3482" s="254"/>
      <c r="K3482" s="254"/>
      <c r="L3482" s="254"/>
    </row>
    <row r="3483" spans="1:12" s="306" customFormat="1" ht="38.25">
      <c r="A3483" s="107"/>
      <c r="B3483" s="316" t="s">
        <v>1610</v>
      </c>
      <c r="C3483" s="173" t="s">
        <v>1611</v>
      </c>
      <c r="D3483" s="1192" t="s">
        <v>1611</v>
      </c>
      <c r="E3483" s="1192"/>
      <c r="F3483" s="217" t="s">
        <v>1612</v>
      </c>
      <c r="G3483" s="1192" t="s">
        <v>1613</v>
      </c>
      <c r="H3483" s="1192"/>
      <c r="I3483" s="419"/>
      <c r="J3483" s="1262" t="s">
        <v>1334</v>
      </c>
      <c r="K3483" s="1262"/>
      <c r="L3483" s="1262"/>
    </row>
    <row r="3484" spans="1:12" s="310" customFormat="1" ht="6" customHeight="1">
      <c r="A3484" s="315"/>
      <c r="B3484" s="254"/>
      <c r="C3484" s="213"/>
      <c r="D3484" s="214"/>
      <c r="E3484" s="213"/>
      <c r="F3484" s="213"/>
      <c r="G3484" s="214"/>
      <c r="H3484" s="213"/>
      <c r="I3484" s="214"/>
      <c r="J3484" s="317"/>
      <c r="K3484" s="317"/>
      <c r="L3484" s="317"/>
    </row>
    <row r="3485" spans="1:12" s="306" customFormat="1">
      <c r="E3485" s="307"/>
      <c r="F3485" s="307"/>
      <c r="G3485" s="307"/>
      <c r="H3485" s="307"/>
      <c r="I3485" s="307"/>
    </row>
    <row r="3486" spans="1:12" s="306" customFormat="1">
      <c r="B3486" s="396"/>
      <c r="C3486" s="308"/>
      <c r="D3486" s="308"/>
      <c r="E3486" s="350"/>
      <c r="F3486" s="350"/>
      <c r="G3486" s="350"/>
      <c r="H3486" s="350"/>
      <c r="I3486" s="350"/>
      <c r="J3486" s="308"/>
      <c r="K3486" s="308"/>
      <c r="L3486" s="308"/>
    </row>
    <row r="3487" spans="1:12" s="306" customFormat="1">
      <c r="A3487" s="297" t="s">
        <v>260</v>
      </c>
      <c r="E3487" s="307"/>
      <c r="F3487" s="307"/>
      <c r="G3487" s="307"/>
      <c r="H3487" s="307"/>
      <c r="I3487" s="307"/>
    </row>
    <row r="3488" spans="1:12" s="306" customFormat="1">
      <c r="A3488" s="88" t="s">
        <v>1284</v>
      </c>
      <c r="B3488" s="1162" t="s">
        <v>114</v>
      </c>
      <c r="C3488" s="1162"/>
      <c r="D3488" s="1162"/>
      <c r="E3488" s="1162"/>
      <c r="F3488" s="1162"/>
      <c r="G3488" s="1162"/>
      <c r="H3488" s="1162"/>
      <c r="I3488" s="1162"/>
      <c r="J3488" s="1162"/>
      <c r="K3488" s="1162"/>
      <c r="L3488" s="1162"/>
    </row>
    <row r="3489" spans="1:12" s="306" customFormat="1" ht="9" customHeight="1">
      <c r="A3489" s="298"/>
      <c r="B3489" s="326"/>
      <c r="C3489" s="326"/>
      <c r="D3489" s="326"/>
      <c r="E3489" s="175"/>
      <c r="F3489" s="175"/>
      <c r="G3489" s="175"/>
      <c r="H3489" s="175"/>
      <c r="I3489" s="175"/>
      <c r="J3489" s="326"/>
      <c r="K3489" s="326"/>
      <c r="L3489" s="326"/>
    </row>
    <row r="3490" spans="1:12" s="306" customFormat="1" ht="27" customHeight="1">
      <c r="B3490" s="1163" t="s">
        <v>1556</v>
      </c>
      <c r="C3490" s="1163"/>
      <c r="D3490" s="1163"/>
      <c r="E3490" s="1163"/>
      <c r="F3490" s="1163"/>
      <c r="G3490" s="1163"/>
      <c r="H3490" s="1163"/>
      <c r="I3490" s="1163"/>
      <c r="J3490" s="1163"/>
      <c r="K3490" s="1163"/>
      <c r="L3490" s="1163"/>
    </row>
    <row r="3491" spans="1:12" s="306" customFormat="1">
      <c r="E3491" s="307"/>
      <c r="F3491" s="307"/>
      <c r="G3491" s="307"/>
      <c r="H3491" s="307"/>
      <c r="I3491" s="307"/>
    </row>
    <row r="3492" spans="1:12" s="310" customFormat="1" ht="27" customHeight="1">
      <c r="A3492" s="122" t="s">
        <v>309</v>
      </c>
      <c r="B3492" s="103" t="s">
        <v>310</v>
      </c>
      <c r="C3492" s="109"/>
      <c r="D3492" s="1141" t="s">
        <v>304</v>
      </c>
      <c r="E3492" s="1141"/>
      <c r="F3492" s="109" t="s">
        <v>305</v>
      </c>
      <c r="G3492" s="1141" t="s">
        <v>306</v>
      </c>
      <c r="H3492" s="1141"/>
      <c r="I3492" s="109" t="s">
        <v>311</v>
      </c>
      <c r="J3492" s="123" t="s">
        <v>307</v>
      </c>
      <c r="K3492" s="124"/>
      <c r="L3492" s="318"/>
    </row>
    <row r="3493" spans="1:12" s="306" customFormat="1" ht="25.5" customHeight="1">
      <c r="A3493" s="315"/>
      <c r="B3493" s="1261" t="s">
        <v>1614</v>
      </c>
      <c r="C3493" s="1261"/>
      <c r="D3493" s="1216">
        <v>2606</v>
      </c>
      <c r="E3493" s="1216"/>
      <c r="F3493" s="292">
        <v>2599</v>
      </c>
      <c r="G3493" s="1216">
        <v>2456</v>
      </c>
      <c r="H3493" s="1216"/>
      <c r="I3493" s="292">
        <v>2370</v>
      </c>
      <c r="J3493" s="1262"/>
      <c r="K3493" s="1262"/>
      <c r="L3493" s="1262"/>
    </row>
    <row r="3494" spans="1:12" s="306" customFormat="1" ht="12.75" customHeight="1">
      <c r="A3494" s="315"/>
      <c r="B3494" s="1261" t="s">
        <v>1615</v>
      </c>
      <c r="C3494" s="1261"/>
      <c r="D3494" s="1216">
        <v>994</v>
      </c>
      <c r="E3494" s="1216"/>
      <c r="F3494" s="292">
        <v>1004</v>
      </c>
      <c r="G3494" s="1216">
        <v>958</v>
      </c>
      <c r="H3494" s="1216"/>
      <c r="I3494" s="292">
        <v>1091</v>
      </c>
      <c r="J3494" s="1262" t="s">
        <v>1334</v>
      </c>
      <c r="K3494" s="1262"/>
      <c r="L3494" s="1262"/>
    </row>
    <row r="3495" spans="1:12" s="310" customFormat="1" ht="6" customHeight="1">
      <c r="A3495" s="315"/>
      <c r="B3495" s="320"/>
      <c r="C3495" s="320"/>
      <c r="D3495" s="293"/>
      <c r="E3495" s="293"/>
      <c r="F3495" s="293"/>
      <c r="G3495" s="293"/>
      <c r="H3495" s="293"/>
      <c r="I3495" s="293"/>
      <c r="J3495" s="318"/>
      <c r="K3495" s="318"/>
      <c r="L3495" s="318"/>
    </row>
    <row r="3496" spans="1:12" s="306" customFormat="1" ht="12.75" customHeight="1">
      <c r="A3496" s="315"/>
      <c r="B3496" s="1261" t="s">
        <v>1616</v>
      </c>
      <c r="C3496" s="1261"/>
      <c r="D3496" s="1216">
        <v>594</v>
      </c>
      <c r="E3496" s="1216"/>
      <c r="F3496" s="420">
        <v>649</v>
      </c>
      <c r="G3496" s="1216"/>
      <c r="H3496" s="1216"/>
      <c r="I3496" s="292"/>
      <c r="J3496" s="1262" t="s">
        <v>1617</v>
      </c>
      <c r="K3496" s="1262"/>
      <c r="L3496" s="1262"/>
    </row>
    <row r="3497" spans="1:12" s="306" customFormat="1" ht="27" customHeight="1">
      <c r="A3497" s="315"/>
      <c r="B3497" s="1261" t="s">
        <v>1618</v>
      </c>
      <c r="C3497" s="1261"/>
      <c r="D3497" s="1216">
        <v>567</v>
      </c>
      <c r="E3497" s="1216"/>
      <c r="F3497" s="408">
        <v>619</v>
      </c>
      <c r="G3497" s="1216">
        <v>574</v>
      </c>
      <c r="H3497" s="1216"/>
      <c r="I3497" s="292">
        <v>633</v>
      </c>
      <c r="J3497" s="1262" t="s">
        <v>1619</v>
      </c>
      <c r="K3497" s="1262"/>
      <c r="L3497" s="1262"/>
    </row>
    <row r="3498" spans="1:12" s="306" customFormat="1" ht="12.75" customHeight="1">
      <c r="A3498" s="315"/>
      <c r="B3498" s="1261" t="s">
        <v>1620</v>
      </c>
      <c r="C3498" s="1261"/>
      <c r="D3498" s="1216">
        <v>27</v>
      </c>
      <c r="E3498" s="1216"/>
      <c r="F3498" s="420">
        <v>30</v>
      </c>
      <c r="G3498" s="1216"/>
      <c r="H3498" s="1216"/>
      <c r="I3498" s="292"/>
      <c r="J3498" s="1262" t="s">
        <v>1621</v>
      </c>
      <c r="K3498" s="1262"/>
      <c r="L3498" s="1262"/>
    </row>
    <row r="3499" spans="1:12" s="310" customFormat="1" ht="6" customHeight="1">
      <c r="A3499" s="315"/>
      <c r="B3499" s="320"/>
      <c r="C3499" s="320"/>
      <c r="D3499" s="293"/>
      <c r="E3499" s="293"/>
      <c r="F3499" s="293"/>
      <c r="G3499" s="293"/>
      <c r="H3499" s="293"/>
      <c r="I3499" s="293"/>
      <c r="J3499" s="318"/>
      <c r="K3499" s="318"/>
      <c r="L3499" s="318"/>
    </row>
    <row r="3500" spans="1:12" s="306" customFormat="1" ht="25.5" customHeight="1">
      <c r="A3500" s="315"/>
      <c r="B3500" s="1185" t="s">
        <v>1622</v>
      </c>
      <c r="C3500" s="1185"/>
      <c r="D3500" s="1217">
        <v>4039</v>
      </c>
      <c r="E3500" s="1217"/>
      <c r="F3500" s="241">
        <v>3823</v>
      </c>
      <c r="G3500" s="1217">
        <v>3812</v>
      </c>
      <c r="H3500" s="1217"/>
      <c r="I3500" s="241">
        <v>4123</v>
      </c>
      <c r="J3500" s="1253" t="s">
        <v>1623</v>
      </c>
      <c r="K3500" s="1253"/>
      <c r="L3500" s="1253"/>
    </row>
    <row r="3501" spans="1:12" s="306" customFormat="1" ht="12.75" customHeight="1">
      <c r="A3501" s="315"/>
      <c r="B3501" s="1185" t="s">
        <v>1624</v>
      </c>
      <c r="C3501" s="1185"/>
      <c r="D3501" s="1217">
        <v>352</v>
      </c>
      <c r="E3501" s="1217"/>
      <c r="F3501" s="241">
        <v>347</v>
      </c>
      <c r="G3501" s="1217">
        <v>296</v>
      </c>
      <c r="H3501" s="1217"/>
      <c r="I3501" s="241">
        <v>307</v>
      </c>
      <c r="J3501" s="1253" t="s">
        <v>1334</v>
      </c>
      <c r="K3501" s="1253"/>
      <c r="L3501" s="1253"/>
    </row>
    <row r="3502" spans="1:12" s="306" customFormat="1" ht="6" customHeight="1">
      <c r="A3502" s="315"/>
      <c r="B3502" s="254"/>
      <c r="C3502" s="254"/>
      <c r="D3502" s="255"/>
      <c r="E3502" s="255"/>
      <c r="F3502" s="255"/>
      <c r="G3502" s="255"/>
      <c r="H3502" s="255"/>
      <c r="I3502" s="255"/>
      <c r="J3502" s="317"/>
      <c r="K3502" s="317"/>
      <c r="L3502" s="317"/>
    </row>
    <row r="3503" spans="1:12" s="306" customFormat="1" ht="25.5" customHeight="1">
      <c r="A3503" s="315"/>
      <c r="B3503" s="1185" t="s">
        <v>1625</v>
      </c>
      <c r="C3503" s="1185"/>
      <c r="D3503" s="1217">
        <v>6375</v>
      </c>
      <c r="E3503" s="1217"/>
      <c r="F3503" s="241">
        <v>6129</v>
      </c>
      <c r="G3503" s="1217">
        <v>6190</v>
      </c>
      <c r="H3503" s="1217"/>
      <c r="I3503" s="241">
        <v>6648</v>
      </c>
      <c r="J3503" s="1253" t="s">
        <v>1334</v>
      </c>
      <c r="K3503" s="1253"/>
      <c r="L3503" s="1253"/>
    </row>
    <row r="3504" spans="1:12" s="306" customFormat="1">
      <c r="A3504" s="315"/>
      <c r="B3504" s="1185" t="s">
        <v>1626</v>
      </c>
      <c r="C3504" s="1185"/>
      <c r="D3504" s="1217">
        <v>2060</v>
      </c>
      <c r="E3504" s="1217"/>
      <c r="F3504" s="241">
        <v>1916</v>
      </c>
      <c r="G3504" s="1217">
        <v>1931</v>
      </c>
      <c r="H3504" s="1217"/>
      <c r="I3504" s="241"/>
      <c r="J3504" s="1253"/>
      <c r="K3504" s="1253"/>
      <c r="L3504" s="1253"/>
    </row>
    <row r="3505" spans="1:12" s="306" customFormat="1">
      <c r="A3505" s="315"/>
      <c r="B3505" s="1185" t="s">
        <v>1627</v>
      </c>
      <c r="C3505" s="1185"/>
      <c r="D3505" s="1217">
        <v>619</v>
      </c>
      <c r="E3505" s="1217"/>
      <c r="F3505" s="241">
        <v>602</v>
      </c>
      <c r="G3505" s="1217">
        <v>573</v>
      </c>
      <c r="H3505" s="1217"/>
      <c r="I3505" s="241"/>
      <c r="J3505" s="1253"/>
      <c r="K3505" s="1253"/>
      <c r="L3505" s="1253"/>
    </row>
    <row r="3506" spans="1:12" s="306" customFormat="1">
      <c r="A3506" s="315"/>
      <c r="B3506" s="1185" t="s">
        <v>1628</v>
      </c>
      <c r="C3506" s="1185"/>
      <c r="D3506" s="1217">
        <v>1069</v>
      </c>
      <c r="E3506" s="1217"/>
      <c r="F3506" s="241">
        <v>1025</v>
      </c>
      <c r="G3506" s="1217">
        <v>1094</v>
      </c>
      <c r="H3506" s="1217"/>
      <c r="I3506" s="241"/>
      <c r="J3506" s="1253"/>
      <c r="K3506" s="1253"/>
      <c r="L3506" s="1253"/>
    </row>
    <row r="3507" spans="1:12" s="306" customFormat="1">
      <c r="A3507" s="315"/>
      <c r="B3507" s="1185" t="s">
        <v>1629</v>
      </c>
      <c r="C3507" s="1185"/>
      <c r="D3507" s="1217">
        <v>1721</v>
      </c>
      <c r="E3507" s="1217"/>
      <c r="F3507" s="241">
        <v>1707</v>
      </c>
      <c r="G3507" s="1217">
        <v>1730</v>
      </c>
      <c r="H3507" s="1217"/>
      <c r="I3507" s="241"/>
      <c r="J3507" s="1253"/>
      <c r="K3507" s="1253"/>
      <c r="L3507" s="1253"/>
    </row>
    <row r="3508" spans="1:12" s="306" customFormat="1">
      <c r="A3508" s="315"/>
      <c r="B3508" s="1185" t="s">
        <v>1630</v>
      </c>
      <c r="C3508" s="1185"/>
      <c r="D3508" s="1217">
        <v>885</v>
      </c>
      <c r="E3508" s="1217"/>
      <c r="F3508" s="241">
        <v>862</v>
      </c>
      <c r="G3508" s="1217">
        <v>839</v>
      </c>
      <c r="H3508" s="1217"/>
      <c r="I3508" s="241"/>
      <c r="J3508" s="1253"/>
      <c r="K3508" s="1253"/>
      <c r="L3508" s="1253"/>
    </row>
    <row r="3509" spans="1:12" s="306" customFormat="1">
      <c r="A3509" s="315"/>
      <c r="B3509" s="1185" t="s">
        <v>1631</v>
      </c>
      <c r="C3509" s="1185"/>
      <c r="D3509" s="1217">
        <v>21</v>
      </c>
      <c r="E3509" s="1217"/>
      <c r="F3509" s="241">
        <v>17</v>
      </c>
      <c r="G3509" s="1217">
        <v>23</v>
      </c>
      <c r="H3509" s="1217"/>
      <c r="I3509" s="241"/>
      <c r="J3509" s="1253"/>
      <c r="K3509" s="1253"/>
      <c r="L3509" s="1253"/>
    </row>
    <row r="3510" spans="1:12" s="310" customFormat="1" ht="6" customHeight="1">
      <c r="A3510" s="315"/>
      <c r="B3510" s="254"/>
      <c r="C3510" s="213"/>
      <c r="D3510" s="214"/>
      <c r="E3510" s="213"/>
      <c r="F3510" s="214"/>
      <c r="G3510" s="214"/>
      <c r="H3510" s="213"/>
      <c r="I3510" s="214"/>
      <c r="J3510" s="317"/>
      <c r="K3510" s="317"/>
      <c r="L3510" s="317"/>
    </row>
    <row r="3511" spans="1:12" s="306" customFormat="1" ht="38.25" customHeight="1">
      <c r="A3511" s="315"/>
      <c r="B3511" s="1185" t="s">
        <v>1632</v>
      </c>
      <c r="C3511" s="1185"/>
      <c r="D3511" s="1217"/>
      <c r="E3511" s="1217"/>
      <c r="F3511" s="241"/>
      <c r="G3511" s="1217"/>
      <c r="H3511" s="1217"/>
      <c r="I3511" s="241"/>
      <c r="J3511" s="1253" t="s">
        <v>1633</v>
      </c>
      <c r="K3511" s="1253"/>
      <c r="L3511" s="1253"/>
    </row>
    <row r="3512" spans="1:12" s="306" customFormat="1">
      <c r="A3512" s="315"/>
      <c r="B3512" s="1185" t="s">
        <v>1634</v>
      </c>
      <c r="C3512" s="1185"/>
      <c r="D3512" s="1186" t="s">
        <v>1635</v>
      </c>
      <c r="E3512" s="1186"/>
      <c r="F3512" s="223" t="s">
        <v>1636</v>
      </c>
      <c r="G3512" s="1186" t="s">
        <v>1637</v>
      </c>
      <c r="H3512" s="1217"/>
      <c r="I3512" s="173"/>
      <c r="J3512" s="1253"/>
      <c r="K3512" s="1253"/>
      <c r="L3512" s="1253"/>
    </row>
    <row r="3513" spans="1:12" s="306" customFormat="1">
      <c r="A3513" s="315"/>
      <c r="B3513" s="1185" t="s">
        <v>1638</v>
      </c>
      <c r="C3513" s="1185"/>
      <c r="D3513" s="1186" t="s">
        <v>1639</v>
      </c>
      <c r="E3513" s="1186"/>
      <c r="F3513" s="223" t="s">
        <v>1640</v>
      </c>
      <c r="G3513" s="1186" t="s">
        <v>1641</v>
      </c>
      <c r="H3513" s="1217"/>
      <c r="I3513" s="173"/>
      <c r="J3513" s="1253"/>
      <c r="K3513" s="1253"/>
      <c r="L3513" s="1253"/>
    </row>
    <row r="3514" spans="1:12" s="306" customFormat="1">
      <c r="A3514" s="315"/>
      <c r="B3514" s="1185" t="s">
        <v>1642</v>
      </c>
      <c r="C3514" s="1185"/>
      <c r="D3514" s="1186" t="s">
        <v>1643</v>
      </c>
      <c r="E3514" s="1186"/>
      <c r="F3514" s="223" t="s">
        <v>1644</v>
      </c>
      <c r="G3514" s="1186" t="s">
        <v>1645</v>
      </c>
      <c r="H3514" s="1217"/>
      <c r="I3514" s="173"/>
      <c r="J3514" s="1300"/>
      <c r="K3514" s="1301"/>
      <c r="L3514" s="1301"/>
    </row>
    <row r="3515" spans="1:12" s="306" customFormat="1">
      <c r="A3515" s="315"/>
      <c r="B3515" s="1185" t="s">
        <v>1646</v>
      </c>
      <c r="C3515" s="1185"/>
      <c r="D3515" s="1186" t="s">
        <v>1647</v>
      </c>
      <c r="E3515" s="1186"/>
      <c r="F3515" s="223" t="s">
        <v>1648</v>
      </c>
      <c r="G3515" s="1186" t="s">
        <v>1649</v>
      </c>
      <c r="H3515" s="1217"/>
      <c r="I3515" s="173"/>
      <c r="J3515" s="1301"/>
      <c r="K3515" s="1301"/>
      <c r="L3515" s="1301"/>
    </row>
    <row r="3516" spans="1:12" s="306" customFormat="1" ht="6" customHeight="1">
      <c r="A3516" s="315"/>
      <c r="B3516" s="254"/>
      <c r="C3516" s="254"/>
      <c r="D3516" s="213"/>
      <c r="E3516" s="213"/>
      <c r="F3516" s="214"/>
      <c r="G3516" s="214"/>
      <c r="H3516" s="214"/>
      <c r="I3516" s="214"/>
      <c r="J3516" s="317"/>
      <c r="K3516" s="317"/>
      <c r="L3516" s="317"/>
    </row>
    <row r="3517" spans="1:12" s="306" customFormat="1">
      <c r="A3517" s="297" t="s">
        <v>260</v>
      </c>
      <c r="E3517" s="307"/>
      <c r="F3517" s="307"/>
      <c r="G3517" s="307"/>
      <c r="H3517" s="307"/>
      <c r="I3517" s="307"/>
    </row>
    <row r="3518" spans="1:12" s="306" customFormat="1">
      <c r="A3518" s="88" t="s">
        <v>1284</v>
      </c>
      <c r="B3518" s="1162" t="s">
        <v>114</v>
      </c>
      <c r="C3518" s="1162"/>
      <c r="D3518" s="1162"/>
      <c r="E3518" s="1162"/>
      <c r="F3518" s="1162"/>
      <c r="G3518" s="1162"/>
      <c r="H3518" s="1162"/>
      <c r="I3518" s="1162"/>
      <c r="J3518" s="1162"/>
      <c r="K3518" s="1162"/>
      <c r="L3518" s="1162"/>
    </row>
    <row r="3519" spans="1:12" s="306" customFormat="1" ht="9" customHeight="1">
      <c r="A3519" s="298"/>
      <c r="B3519" s="326"/>
      <c r="C3519" s="326"/>
      <c r="D3519" s="326"/>
      <c r="E3519" s="175"/>
      <c r="F3519" s="228"/>
      <c r="G3519" s="228"/>
      <c r="H3519" s="175"/>
      <c r="I3519" s="228"/>
      <c r="J3519" s="326"/>
      <c r="K3519" s="326"/>
      <c r="L3519" s="326"/>
    </row>
    <row r="3520" spans="1:12" s="306" customFormat="1" ht="27" customHeight="1">
      <c r="B3520" s="1163" t="s">
        <v>1556</v>
      </c>
      <c r="C3520" s="1163"/>
      <c r="D3520" s="1163"/>
      <c r="E3520" s="1163"/>
      <c r="F3520" s="1164"/>
      <c r="G3520" s="1164"/>
      <c r="H3520" s="1163"/>
      <c r="I3520" s="1164"/>
      <c r="J3520" s="1163"/>
      <c r="K3520" s="1163"/>
      <c r="L3520" s="1163"/>
    </row>
    <row r="3521" spans="1:12" s="306" customFormat="1">
      <c r="E3521" s="307"/>
      <c r="F3521" s="329"/>
      <c r="G3521" s="329"/>
      <c r="H3521" s="307"/>
      <c r="I3521" s="329"/>
    </row>
    <row r="3522" spans="1:12" s="306" customFormat="1" ht="27" customHeight="1">
      <c r="A3522" s="122" t="s">
        <v>309</v>
      </c>
      <c r="B3522" s="103" t="s">
        <v>310</v>
      </c>
      <c r="C3522" s="109"/>
      <c r="D3522" s="1141" t="s">
        <v>304</v>
      </c>
      <c r="E3522" s="1141"/>
      <c r="F3522" s="109" t="s">
        <v>305</v>
      </c>
      <c r="G3522" s="1141" t="s">
        <v>306</v>
      </c>
      <c r="H3522" s="1141"/>
      <c r="I3522" s="109" t="s">
        <v>311</v>
      </c>
      <c r="J3522" s="123" t="s">
        <v>307</v>
      </c>
      <c r="K3522" s="124"/>
      <c r="L3522" s="318"/>
    </row>
    <row r="3523" spans="1:12" s="306" customFormat="1" ht="25.5" customHeight="1">
      <c r="A3523" s="315"/>
      <c r="B3523" s="1185" t="s">
        <v>1650</v>
      </c>
      <c r="C3523" s="1185"/>
      <c r="D3523" s="1298">
        <v>0.26500000000000001</v>
      </c>
      <c r="E3523" s="1298"/>
      <c r="F3523" s="415">
        <v>0.28499999999999998</v>
      </c>
      <c r="G3523" s="1298">
        <v>0.315</v>
      </c>
      <c r="H3523" s="1298"/>
      <c r="I3523" s="415">
        <v>0.29499999999999998</v>
      </c>
      <c r="J3523" s="1253" t="s">
        <v>1334</v>
      </c>
      <c r="K3523" s="1253"/>
      <c r="L3523" s="1253"/>
    </row>
    <row r="3524" spans="1:12" s="306" customFormat="1" ht="25.5" customHeight="1">
      <c r="A3524" s="315"/>
      <c r="B3524" s="1185" t="s">
        <v>1651</v>
      </c>
      <c r="C3524" s="1185"/>
      <c r="D3524" s="1298">
        <v>0.32100000000000001</v>
      </c>
      <c r="E3524" s="1298"/>
      <c r="F3524" s="415">
        <v>0.30399999999999999</v>
      </c>
      <c r="G3524" s="1179">
        <v>0.42</v>
      </c>
      <c r="H3524" s="1179"/>
      <c r="I3524" s="173">
        <v>0.43</v>
      </c>
      <c r="J3524" s="1253"/>
      <c r="K3524" s="1253"/>
      <c r="L3524" s="1253"/>
    </row>
    <row r="3525" spans="1:12" s="306" customFormat="1" ht="25.5" customHeight="1">
      <c r="A3525" s="315"/>
      <c r="B3525" s="1185" t="s">
        <v>1652</v>
      </c>
      <c r="C3525" s="1185"/>
      <c r="D3525" s="1298">
        <v>0.248</v>
      </c>
      <c r="E3525" s="1298"/>
      <c r="F3525" s="415">
        <v>0.255</v>
      </c>
      <c r="G3525" s="1179">
        <v>0.19</v>
      </c>
      <c r="H3525" s="1179"/>
      <c r="I3525" s="173">
        <v>0.24</v>
      </c>
      <c r="J3525" s="1253"/>
      <c r="K3525" s="1253"/>
      <c r="L3525" s="1253"/>
    </row>
    <row r="3526" spans="1:12" s="306" customFormat="1" ht="25.5" customHeight="1">
      <c r="A3526" s="315"/>
      <c r="B3526" s="1185" t="s">
        <v>1653</v>
      </c>
      <c r="C3526" s="1185"/>
      <c r="D3526" s="1298">
        <v>0.43099999999999999</v>
      </c>
      <c r="E3526" s="1298"/>
      <c r="F3526" s="415">
        <v>0.441</v>
      </c>
      <c r="G3526" s="1179">
        <v>0.39</v>
      </c>
      <c r="H3526" s="1179"/>
      <c r="I3526" s="173">
        <v>0.33</v>
      </c>
      <c r="J3526" s="1253"/>
      <c r="K3526" s="1253"/>
      <c r="L3526" s="1253"/>
    </row>
    <row r="3527" spans="1:12" s="306" customFormat="1" ht="6" customHeight="1">
      <c r="A3527" s="315"/>
      <c r="B3527" s="254"/>
      <c r="C3527" s="254"/>
      <c r="D3527" s="213"/>
      <c r="E3527" s="213"/>
      <c r="F3527" s="214"/>
      <c r="G3527" s="214"/>
      <c r="H3527" s="214"/>
      <c r="I3527" s="214"/>
      <c r="J3527" s="1303"/>
      <c r="K3527" s="1303"/>
      <c r="L3527" s="1303"/>
    </row>
    <row r="3528" spans="1:12" s="306" customFormat="1" ht="25.5" customHeight="1">
      <c r="A3528" s="315"/>
      <c r="B3528" s="1185" t="s">
        <v>1654</v>
      </c>
      <c r="C3528" s="1185"/>
      <c r="D3528" s="1179"/>
      <c r="E3528" s="1179"/>
      <c r="F3528" s="173"/>
      <c r="G3528" s="1179"/>
      <c r="H3528" s="1302"/>
      <c r="I3528" s="173"/>
      <c r="J3528" s="1262" t="s">
        <v>1334</v>
      </c>
      <c r="K3528" s="1262"/>
      <c r="L3528" s="1262"/>
    </row>
    <row r="3529" spans="1:12" s="306" customFormat="1" ht="12.75" customHeight="1">
      <c r="A3529" s="315"/>
      <c r="B3529" s="1185" t="s">
        <v>1655</v>
      </c>
      <c r="C3529" s="1185"/>
      <c r="D3529" s="1298">
        <v>0.1</v>
      </c>
      <c r="E3529" s="1298"/>
      <c r="F3529" s="415">
        <v>0.109</v>
      </c>
      <c r="G3529" s="1298">
        <v>0.107</v>
      </c>
      <c r="H3529" s="1302"/>
      <c r="I3529" s="173"/>
      <c r="J3529" s="1253"/>
      <c r="K3529" s="1253"/>
      <c r="L3529" s="1253"/>
    </row>
    <row r="3530" spans="1:12" s="306" customFormat="1" ht="12.75" customHeight="1">
      <c r="A3530" s="315"/>
      <c r="B3530" s="1185" t="s">
        <v>1656</v>
      </c>
      <c r="C3530" s="1185"/>
      <c r="D3530" s="1298">
        <v>8.5000000000000006E-2</v>
      </c>
      <c r="E3530" s="1298"/>
      <c r="F3530" s="415">
        <v>8.6999999999999994E-2</v>
      </c>
      <c r="G3530" s="1298">
        <v>7.4999999999999997E-2</v>
      </c>
      <c r="H3530" s="1302"/>
      <c r="I3530" s="173"/>
      <c r="J3530" s="1253"/>
      <c r="K3530" s="1253"/>
      <c r="L3530" s="1253"/>
    </row>
    <row r="3531" spans="1:12" s="306" customFormat="1" ht="12.75" customHeight="1">
      <c r="A3531" s="315"/>
      <c r="B3531" s="1185" t="s">
        <v>1657</v>
      </c>
      <c r="C3531" s="1185"/>
      <c r="D3531" s="1298">
        <v>0.27400000000000002</v>
      </c>
      <c r="E3531" s="1298"/>
      <c r="F3531" s="415">
        <v>0.3</v>
      </c>
      <c r="G3531" s="1298">
        <v>0.29899999999999999</v>
      </c>
      <c r="H3531" s="1302"/>
      <c r="I3531" s="173"/>
      <c r="J3531" s="1253"/>
      <c r="K3531" s="1253"/>
      <c r="L3531" s="1253"/>
    </row>
    <row r="3532" spans="1:12" s="306" customFormat="1" ht="12.75" customHeight="1">
      <c r="A3532" s="315"/>
      <c r="B3532" s="1185" t="s">
        <v>1658</v>
      </c>
      <c r="C3532" s="1185"/>
      <c r="D3532" s="1298">
        <v>0.184</v>
      </c>
      <c r="E3532" s="1298"/>
      <c r="F3532" s="415">
        <v>0.19600000000000001</v>
      </c>
      <c r="G3532" s="1298">
        <v>0.14899999999999999</v>
      </c>
      <c r="H3532" s="1302"/>
      <c r="I3532" s="173"/>
      <c r="J3532" s="1253"/>
      <c r="K3532" s="1253"/>
      <c r="L3532" s="1253"/>
    </row>
    <row r="3533" spans="1:12" s="306" customFormat="1" ht="12.75" customHeight="1">
      <c r="A3533" s="315"/>
      <c r="B3533" s="1185" t="s">
        <v>1659</v>
      </c>
      <c r="C3533" s="1185"/>
      <c r="D3533" s="1298">
        <v>5.0000000000000001E-3</v>
      </c>
      <c r="E3533" s="1298"/>
      <c r="F3533" s="415">
        <v>4.0000000000000001E-3</v>
      </c>
      <c r="G3533" s="1298">
        <v>3.0000000000000001E-3</v>
      </c>
      <c r="H3533" s="1302"/>
      <c r="I3533" s="173"/>
      <c r="J3533" s="1253"/>
      <c r="K3533" s="1253"/>
      <c r="L3533" s="1253"/>
    </row>
    <row r="3534" spans="1:12" s="306" customFormat="1" ht="12.75" customHeight="1">
      <c r="A3534" s="315"/>
      <c r="B3534" s="1185" t="s">
        <v>1660</v>
      </c>
      <c r="C3534" s="1185"/>
      <c r="D3534" s="1298">
        <v>6.8000000000000005E-2</v>
      </c>
      <c r="E3534" s="1298"/>
      <c r="F3534" s="415">
        <v>6.8000000000000005E-2</v>
      </c>
      <c r="G3534" s="1298">
        <v>6.8000000000000005E-2</v>
      </c>
      <c r="H3534" s="1302"/>
      <c r="I3534" s="173"/>
      <c r="J3534" s="1253"/>
      <c r="K3534" s="1253"/>
      <c r="L3534" s="1253"/>
    </row>
    <row r="3535" spans="1:12" s="306" customFormat="1" ht="12.75" customHeight="1">
      <c r="A3535" s="315"/>
      <c r="B3535" s="1185" t="s">
        <v>1661</v>
      </c>
      <c r="C3535" s="1185"/>
      <c r="D3535" s="1298">
        <v>0.22700000000000001</v>
      </c>
      <c r="E3535" s="1298"/>
      <c r="F3535" s="415">
        <v>0.23400000000000001</v>
      </c>
      <c r="G3535" s="1298">
        <v>0.24399999999999999</v>
      </c>
      <c r="H3535" s="1302"/>
      <c r="I3535" s="173"/>
      <c r="J3535" s="1253"/>
      <c r="K3535" s="1253"/>
      <c r="L3535" s="1253"/>
    </row>
    <row r="3536" spans="1:12" s="306" customFormat="1" ht="12.75" customHeight="1">
      <c r="A3536" s="315"/>
      <c r="B3536" s="1185" t="s">
        <v>1662</v>
      </c>
      <c r="C3536" s="1185"/>
      <c r="D3536" s="1298">
        <v>5.7000000000000002E-2</v>
      </c>
      <c r="E3536" s="1298"/>
      <c r="F3536" s="415">
        <v>2E-3</v>
      </c>
      <c r="G3536" s="1298">
        <v>5.5E-2</v>
      </c>
      <c r="H3536" s="1267"/>
      <c r="I3536" s="370"/>
      <c r="J3536" s="1253"/>
      <c r="K3536" s="1253"/>
      <c r="L3536" s="1253"/>
    </row>
    <row r="3537" spans="1:12" s="306" customFormat="1" ht="6" customHeight="1">
      <c r="A3537" s="315"/>
      <c r="B3537" s="254"/>
      <c r="C3537" s="254"/>
      <c r="D3537" s="421"/>
      <c r="E3537" s="421"/>
      <c r="F3537" s="421"/>
      <c r="G3537" s="421"/>
      <c r="H3537" s="421"/>
      <c r="I3537" s="421"/>
      <c r="J3537" s="331"/>
      <c r="K3537" s="331"/>
      <c r="L3537" s="331"/>
    </row>
    <row r="3538" spans="1:12" s="306" customFormat="1" ht="25.5" customHeight="1">
      <c r="A3538" s="315"/>
      <c r="B3538" s="1282" t="s">
        <v>1663</v>
      </c>
      <c r="C3538" s="1282"/>
      <c r="D3538" s="1217">
        <v>29458</v>
      </c>
      <c r="E3538" s="1217"/>
      <c r="F3538" s="241">
        <v>28131</v>
      </c>
      <c r="G3538" s="1217">
        <v>28855</v>
      </c>
      <c r="H3538" s="1302"/>
      <c r="I3538" s="422"/>
      <c r="J3538" s="1262"/>
      <c r="K3538" s="1262"/>
      <c r="L3538" s="1262"/>
    </row>
    <row r="3539" spans="1:12" s="306" customFormat="1" ht="25.5" customHeight="1">
      <c r="A3539" s="315"/>
      <c r="B3539" s="1282" t="s">
        <v>1664</v>
      </c>
      <c r="C3539" s="1282"/>
      <c r="D3539" s="1217">
        <v>8077</v>
      </c>
      <c r="E3539" s="1217"/>
      <c r="F3539" s="241">
        <v>7075</v>
      </c>
      <c r="G3539" s="1217">
        <v>6696</v>
      </c>
      <c r="H3539" s="1302"/>
      <c r="I3539" s="173"/>
      <c r="J3539" s="1253"/>
      <c r="K3539" s="1253"/>
      <c r="L3539" s="1253"/>
    </row>
    <row r="3540" spans="1:12" s="306" customFormat="1" ht="25.5" customHeight="1">
      <c r="A3540" s="315"/>
      <c r="B3540" s="1282" t="s">
        <v>1665</v>
      </c>
      <c r="C3540" s="1282"/>
      <c r="D3540" s="1217">
        <v>15908</v>
      </c>
      <c r="E3540" s="1217"/>
      <c r="F3540" s="241">
        <v>15668</v>
      </c>
      <c r="G3540" s="1217">
        <v>16519</v>
      </c>
      <c r="H3540" s="1302"/>
      <c r="I3540" s="173"/>
      <c r="J3540" s="1253"/>
      <c r="K3540" s="1253"/>
      <c r="L3540" s="1253"/>
    </row>
    <row r="3541" spans="1:12" s="306" customFormat="1" ht="25.5" customHeight="1">
      <c r="A3541" s="315"/>
      <c r="B3541" s="1304" t="s">
        <v>1666</v>
      </c>
      <c r="C3541" s="1304"/>
      <c r="D3541" s="1217">
        <v>5473</v>
      </c>
      <c r="E3541" s="1217"/>
      <c r="F3541" s="241">
        <v>5388</v>
      </c>
      <c r="G3541" s="1217">
        <v>5640</v>
      </c>
      <c r="H3541" s="1302"/>
      <c r="I3541" s="173"/>
      <c r="J3541" s="1253"/>
      <c r="K3541" s="1253"/>
      <c r="L3541" s="1253"/>
    </row>
    <row r="3542" spans="1:12" s="306" customFormat="1" ht="6" customHeight="1">
      <c r="A3542" s="315"/>
      <c r="B3542" s="254"/>
      <c r="C3542" s="254"/>
      <c r="D3542" s="421"/>
      <c r="E3542" s="421"/>
      <c r="F3542" s="421"/>
      <c r="G3542" s="421"/>
      <c r="H3542" s="421"/>
      <c r="I3542" s="421"/>
      <c r="J3542" s="317"/>
      <c r="K3542" s="317"/>
      <c r="L3542" s="317"/>
    </row>
    <row r="3543" spans="1:12" s="306" customFormat="1">
      <c r="A3543" s="297" t="s">
        <v>260</v>
      </c>
      <c r="E3543" s="307"/>
      <c r="F3543" s="307"/>
      <c r="G3543" s="307"/>
      <c r="H3543" s="307"/>
      <c r="I3543" s="307"/>
    </row>
    <row r="3544" spans="1:12" s="306" customFormat="1">
      <c r="A3544" s="88" t="s">
        <v>1284</v>
      </c>
      <c r="B3544" s="1162" t="s">
        <v>114</v>
      </c>
      <c r="C3544" s="1162"/>
      <c r="D3544" s="1162"/>
      <c r="E3544" s="1162"/>
      <c r="F3544" s="1162"/>
      <c r="G3544" s="1162"/>
      <c r="H3544" s="1162"/>
      <c r="I3544" s="1162"/>
      <c r="J3544" s="1162"/>
      <c r="K3544" s="1162"/>
      <c r="L3544" s="1162"/>
    </row>
    <row r="3545" spans="1:12" s="306" customFormat="1" ht="9" customHeight="1">
      <c r="A3545" s="298"/>
      <c r="B3545" s="326"/>
      <c r="C3545" s="326"/>
      <c r="D3545" s="326"/>
      <c r="E3545" s="175"/>
      <c r="F3545" s="228"/>
      <c r="G3545" s="228"/>
      <c r="H3545" s="175"/>
      <c r="I3545" s="228"/>
      <c r="J3545" s="326"/>
      <c r="K3545" s="326"/>
      <c r="L3545" s="326"/>
    </row>
    <row r="3546" spans="1:12" s="306" customFormat="1" ht="27" customHeight="1">
      <c r="B3546" s="1163" t="s">
        <v>1556</v>
      </c>
      <c r="C3546" s="1163"/>
      <c r="D3546" s="1163"/>
      <c r="E3546" s="1163"/>
      <c r="F3546" s="1164"/>
      <c r="G3546" s="1164"/>
      <c r="H3546" s="1163"/>
      <c r="I3546" s="1164"/>
      <c r="J3546" s="1163"/>
      <c r="K3546" s="1163"/>
      <c r="L3546" s="1163"/>
    </row>
    <row r="3547" spans="1:12" s="306" customFormat="1" ht="12.75" customHeight="1">
      <c r="B3547" s="143"/>
      <c r="C3547" s="143"/>
      <c r="D3547" s="143"/>
      <c r="E3547" s="143"/>
      <c r="F3547" s="154"/>
      <c r="G3547" s="154"/>
      <c r="H3547" s="143"/>
      <c r="I3547" s="154"/>
      <c r="J3547" s="143"/>
      <c r="K3547" s="143"/>
      <c r="L3547" s="143"/>
    </row>
    <row r="3548" spans="1:12" s="310" customFormat="1" ht="27" customHeight="1">
      <c r="A3548" s="122" t="s">
        <v>309</v>
      </c>
      <c r="B3548" s="103" t="s">
        <v>310</v>
      </c>
      <c r="C3548" s="109"/>
      <c r="D3548" s="1141" t="s">
        <v>304</v>
      </c>
      <c r="E3548" s="1141"/>
      <c r="F3548" s="109" t="s">
        <v>305</v>
      </c>
      <c r="G3548" s="1141" t="s">
        <v>306</v>
      </c>
      <c r="H3548" s="1141"/>
      <c r="I3548" s="109" t="s">
        <v>311</v>
      </c>
      <c r="J3548" s="123" t="s">
        <v>307</v>
      </c>
      <c r="K3548" s="124"/>
      <c r="L3548" s="318"/>
    </row>
    <row r="3549" spans="1:12" s="306" customFormat="1" ht="38.25" customHeight="1">
      <c r="A3549" s="315"/>
      <c r="B3549" s="1282" t="s">
        <v>1667</v>
      </c>
      <c r="C3549" s="1282"/>
      <c r="D3549" s="1186">
        <v>220</v>
      </c>
      <c r="E3549" s="1186"/>
      <c r="F3549" s="223">
        <v>242</v>
      </c>
      <c r="G3549" s="1179"/>
      <c r="H3549" s="1302"/>
      <c r="I3549" s="173"/>
      <c r="J3549" s="1262" t="s">
        <v>1334</v>
      </c>
      <c r="K3549" s="1262"/>
      <c r="L3549" s="1262"/>
    </row>
    <row r="3550" spans="1:12" s="306" customFormat="1" ht="12.75" customHeight="1">
      <c r="A3550" s="315"/>
      <c r="B3550" s="1305" t="s">
        <v>1668</v>
      </c>
      <c r="C3550" s="1305"/>
      <c r="D3550" s="1186">
        <v>31</v>
      </c>
      <c r="E3550" s="1186"/>
      <c r="F3550" s="223">
        <v>56</v>
      </c>
      <c r="G3550" s="1179"/>
      <c r="H3550" s="1302"/>
      <c r="I3550" s="173"/>
      <c r="J3550" s="1307"/>
      <c r="K3550" s="1307"/>
      <c r="L3550" s="1307"/>
    </row>
    <row r="3551" spans="1:12" s="306" customFormat="1" ht="12.75" customHeight="1">
      <c r="A3551" s="315"/>
      <c r="B3551" s="1282" t="s">
        <v>1669</v>
      </c>
      <c r="C3551" s="1282"/>
      <c r="D3551" s="1186">
        <v>135</v>
      </c>
      <c r="E3551" s="1186"/>
      <c r="F3551" s="223">
        <v>146</v>
      </c>
      <c r="G3551" s="1179"/>
      <c r="H3551" s="1302"/>
      <c r="I3551" s="173"/>
      <c r="J3551" s="1253"/>
      <c r="K3551" s="1253"/>
      <c r="L3551" s="1253"/>
    </row>
    <row r="3552" spans="1:12" s="306" customFormat="1" ht="38.25" customHeight="1">
      <c r="A3552" s="315"/>
      <c r="B3552" s="1282" t="s">
        <v>1670</v>
      </c>
      <c r="C3552" s="1282"/>
      <c r="D3552" s="1186">
        <v>54</v>
      </c>
      <c r="E3552" s="1186"/>
      <c r="F3552" s="223">
        <v>40</v>
      </c>
      <c r="G3552" s="1186"/>
      <c r="H3552" s="1302"/>
      <c r="I3552" s="223"/>
      <c r="J3552" s="1253" t="s">
        <v>1671</v>
      </c>
      <c r="K3552" s="1253"/>
      <c r="L3552" s="1253"/>
    </row>
    <row r="3553" spans="1:12" s="306" customFormat="1" ht="25.5" customHeight="1">
      <c r="A3553" s="315"/>
      <c r="B3553" s="1305" t="s">
        <v>1672</v>
      </c>
      <c r="C3553" s="1305"/>
      <c r="D3553" s="1186">
        <v>54</v>
      </c>
      <c r="E3553" s="1186"/>
      <c r="F3553" s="223">
        <v>40</v>
      </c>
      <c r="G3553" s="1306">
        <v>68</v>
      </c>
      <c r="H3553" s="1306"/>
      <c r="I3553" s="287">
        <v>42</v>
      </c>
      <c r="J3553" s="1253"/>
      <c r="K3553" s="1253"/>
      <c r="L3553" s="1253"/>
    </row>
    <row r="3554" spans="1:12" s="306" customFormat="1" ht="38.25" customHeight="1">
      <c r="A3554" s="315"/>
      <c r="B3554" s="1305" t="s">
        <v>1673</v>
      </c>
      <c r="C3554" s="1305"/>
      <c r="D3554" s="1306">
        <v>1</v>
      </c>
      <c r="E3554" s="1306"/>
      <c r="F3554" s="287"/>
      <c r="G3554" s="1306"/>
      <c r="H3554" s="1306"/>
      <c r="I3554" s="287"/>
      <c r="J3554" s="1253"/>
      <c r="K3554" s="1253"/>
      <c r="L3554" s="1253"/>
    </row>
    <row r="3555" spans="1:12" s="306" customFormat="1" ht="38.25" customHeight="1">
      <c r="A3555" s="315"/>
      <c r="B3555" s="1282" t="s">
        <v>1674</v>
      </c>
      <c r="C3555" s="1282"/>
      <c r="D3555" s="1306">
        <v>285</v>
      </c>
      <c r="E3555" s="1306"/>
      <c r="F3555" s="173"/>
      <c r="G3555" s="1179"/>
      <c r="H3555" s="1302"/>
      <c r="I3555" s="173"/>
      <c r="J3555" s="1253"/>
      <c r="K3555" s="1253"/>
      <c r="L3555" s="1253"/>
    </row>
    <row r="3556" spans="1:12" s="306" customFormat="1" ht="38.25" customHeight="1">
      <c r="A3556" s="315"/>
      <c r="B3556" s="1305" t="s">
        <v>1675</v>
      </c>
      <c r="C3556" s="1305"/>
      <c r="D3556" s="1306">
        <v>48</v>
      </c>
      <c r="E3556" s="1306"/>
      <c r="F3556" s="173"/>
      <c r="G3556" s="1179"/>
      <c r="H3556" s="1302"/>
      <c r="I3556" s="173"/>
      <c r="J3556" s="1253"/>
      <c r="K3556" s="1253"/>
      <c r="L3556" s="1253"/>
    </row>
    <row r="3557" spans="1:12" s="306" customFormat="1" ht="52.5" customHeight="1">
      <c r="A3557" s="315"/>
      <c r="B3557" s="1305" t="s">
        <v>1676</v>
      </c>
      <c r="C3557" s="1305"/>
      <c r="D3557" s="1306">
        <v>4</v>
      </c>
      <c r="E3557" s="1306"/>
      <c r="F3557" s="173"/>
      <c r="G3557" s="1179"/>
      <c r="H3557" s="1302"/>
      <c r="I3557" s="173"/>
      <c r="J3557" s="1253"/>
      <c r="K3557" s="1253"/>
      <c r="L3557" s="1253"/>
    </row>
    <row r="3558" spans="1:12" s="306" customFormat="1" ht="6" customHeight="1">
      <c r="A3558" s="315"/>
      <c r="B3558" s="254"/>
      <c r="C3558" s="254"/>
      <c r="D3558" s="213"/>
      <c r="E3558" s="213"/>
      <c r="F3558" s="214"/>
      <c r="G3558" s="214"/>
      <c r="H3558" s="421"/>
      <c r="I3558" s="214"/>
      <c r="J3558" s="317"/>
      <c r="K3558" s="317"/>
      <c r="L3558" s="317"/>
    </row>
    <row r="3559" spans="1:12" s="306" customFormat="1" ht="25.5" customHeight="1">
      <c r="A3559" s="315"/>
      <c r="B3559" s="1185" t="s">
        <v>1677</v>
      </c>
      <c r="C3559" s="1185"/>
      <c r="D3559" s="1308">
        <v>20234026</v>
      </c>
      <c r="E3559" s="1308"/>
      <c r="F3559" s="423">
        <v>20049332</v>
      </c>
      <c r="G3559" s="1308">
        <v>20127665</v>
      </c>
      <c r="H3559" s="1308"/>
      <c r="I3559" s="423">
        <v>22878398</v>
      </c>
      <c r="J3559" s="1253" t="s">
        <v>1334</v>
      </c>
      <c r="K3559" s="1253"/>
      <c r="L3559" s="1253"/>
    </row>
    <row r="3560" spans="1:12" s="306" customFormat="1" ht="6" customHeight="1">
      <c r="A3560" s="315"/>
      <c r="B3560" s="254"/>
      <c r="C3560" s="254"/>
      <c r="D3560" s="255"/>
      <c r="E3560" s="255"/>
      <c r="F3560" s="255"/>
      <c r="G3560" s="255"/>
      <c r="H3560" s="255"/>
      <c r="I3560" s="255"/>
      <c r="J3560" s="317"/>
      <c r="K3560" s="317"/>
      <c r="L3560" s="317"/>
    </row>
    <row r="3561" spans="1:12" s="306" customFormat="1" ht="25.5" customHeight="1">
      <c r="A3561" s="315"/>
      <c r="B3561" s="1185" t="s">
        <v>1678</v>
      </c>
      <c r="C3561" s="1185"/>
      <c r="D3561" s="1308">
        <v>3290807</v>
      </c>
      <c r="E3561" s="1308"/>
      <c r="F3561" s="423">
        <v>3223329</v>
      </c>
      <c r="G3561" s="1308">
        <v>3272027</v>
      </c>
      <c r="H3561" s="1308"/>
      <c r="I3561" s="423">
        <v>3505194</v>
      </c>
      <c r="J3561" s="1253" t="s">
        <v>1334</v>
      </c>
      <c r="K3561" s="1253"/>
      <c r="L3561" s="1253"/>
    </row>
    <row r="3562" spans="1:12" s="306" customFormat="1" ht="6" customHeight="1">
      <c r="A3562" s="315"/>
      <c r="B3562" s="254"/>
      <c r="C3562" s="254"/>
      <c r="D3562" s="255"/>
      <c r="E3562" s="255"/>
      <c r="F3562" s="255"/>
      <c r="G3562" s="255"/>
      <c r="H3562" s="255"/>
      <c r="I3562" s="255"/>
      <c r="J3562" s="317"/>
      <c r="K3562" s="317"/>
      <c r="L3562" s="317"/>
    </row>
    <row r="3563" spans="1:12" s="306" customFormat="1" ht="25.5" customHeight="1">
      <c r="A3563" s="315"/>
      <c r="B3563" s="1185" t="s">
        <v>1679</v>
      </c>
      <c r="C3563" s="1185"/>
      <c r="D3563" s="1308">
        <v>1002330</v>
      </c>
      <c r="E3563" s="1308"/>
      <c r="F3563" s="423">
        <v>1244027</v>
      </c>
      <c r="G3563" s="1308">
        <v>992410</v>
      </c>
      <c r="H3563" s="1308"/>
      <c r="I3563" s="423">
        <v>913371</v>
      </c>
      <c r="J3563" s="1253" t="s">
        <v>1334</v>
      </c>
      <c r="K3563" s="1253"/>
      <c r="L3563" s="1253"/>
    </row>
    <row r="3564" spans="1:12" s="306" customFormat="1" ht="6" customHeight="1">
      <c r="A3564" s="315"/>
      <c r="B3564" s="254"/>
      <c r="C3564" s="254"/>
      <c r="D3564" s="213"/>
      <c r="E3564" s="213"/>
      <c r="F3564" s="214"/>
      <c r="G3564" s="214"/>
      <c r="H3564" s="214"/>
      <c r="I3564" s="214"/>
      <c r="J3564" s="317"/>
      <c r="K3564" s="317"/>
      <c r="L3564" s="317"/>
    </row>
    <row r="3565" spans="1:12" s="326" customFormat="1" ht="6" customHeight="1">
      <c r="A3565" s="247"/>
      <c r="B3565" s="221"/>
      <c r="C3565" s="221"/>
      <c r="D3565" s="174"/>
      <c r="E3565" s="174"/>
      <c r="F3565" s="223"/>
      <c r="G3565" s="223"/>
      <c r="H3565" s="223"/>
      <c r="I3565" s="223"/>
      <c r="J3565" s="232"/>
      <c r="K3565" s="232"/>
      <c r="L3565" s="232"/>
    </row>
    <row r="3566" spans="1:12" s="326" customFormat="1" ht="12.75" customHeight="1">
      <c r="A3566" s="133" t="s">
        <v>317</v>
      </c>
      <c r="B3566" s="221" t="s">
        <v>1680</v>
      </c>
      <c r="C3566" s="221"/>
      <c r="D3566" s="174"/>
      <c r="E3566" s="174"/>
      <c r="F3566" s="223"/>
      <c r="G3566" s="223"/>
      <c r="H3566" s="223"/>
      <c r="I3566" s="223"/>
      <c r="J3566" s="232"/>
      <c r="K3566" s="232"/>
      <c r="L3566" s="232"/>
    </row>
    <row r="3567" spans="1:12" s="326" customFormat="1" ht="12.75" customHeight="1">
      <c r="A3567" s="247"/>
      <c r="B3567" s="221"/>
      <c r="C3567" s="221"/>
      <c r="D3567" s="174"/>
      <c r="E3567" s="174"/>
      <c r="F3567" s="223"/>
      <c r="G3567" s="223"/>
      <c r="H3567" s="223"/>
      <c r="I3567" s="223"/>
      <c r="J3567" s="232"/>
      <c r="K3567" s="232"/>
      <c r="L3567" s="232"/>
    </row>
    <row r="3568" spans="1:12" s="306" customFormat="1">
      <c r="A3568" s="297" t="s">
        <v>260</v>
      </c>
      <c r="E3568" s="307"/>
      <c r="F3568" s="307"/>
      <c r="G3568" s="307"/>
      <c r="H3568" s="307"/>
      <c r="I3568" s="307"/>
    </row>
    <row r="3569" spans="1:12" s="306" customFormat="1">
      <c r="A3569" s="88" t="s">
        <v>1284</v>
      </c>
      <c r="B3569" s="1162" t="s">
        <v>114</v>
      </c>
      <c r="C3569" s="1162"/>
      <c r="D3569" s="1162"/>
      <c r="E3569" s="1162"/>
      <c r="F3569" s="1162"/>
      <c r="G3569" s="1162"/>
      <c r="H3569" s="1162"/>
      <c r="I3569" s="1162"/>
      <c r="J3569" s="1162"/>
      <c r="K3569" s="1162"/>
      <c r="L3569" s="1162"/>
    </row>
    <row r="3570" spans="1:12" s="306" customFormat="1" ht="9" customHeight="1">
      <c r="A3570" s="298"/>
      <c r="B3570" s="326"/>
      <c r="C3570" s="326"/>
      <c r="D3570" s="326"/>
      <c r="E3570" s="175"/>
      <c r="F3570" s="228"/>
      <c r="G3570" s="228"/>
      <c r="H3570" s="175"/>
      <c r="I3570" s="228"/>
      <c r="J3570" s="326"/>
      <c r="K3570" s="326"/>
      <c r="L3570" s="326"/>
    </row>
    <row r="3571" spans="1:12" s="306" customFormat="1" ht="27" customHeight="1">
      <c r="B3571" s="1163" t="s">
        <v>1556</v>
      </c>
      <c r="C3571" s="1163"/>
      <c r="D3571" s="1163"/>
      <c r="E3571" s="1163"/>
      <c r="F3571" s="1164"/>
      <c r="G3571" s="1164"/>
      <c r="H3571" s="1163"/>
      <c r="I3571" s="1164"/>
      <c r="J3571" s="1163"/>
      <c r="K3571" s="1163"/>
      <c r="L3571" s="1163"/>
    </row>
    <row r="3572" spans="1:12" s="306" customFormat="1">
      <c r="E3572" s="307"/>
      <c r="F3572" s="329"/>
      <c r="G3572" s="329"/>
      <c r="H3572" s="307"/>
      <c r="I3572" s="329"/>
    </row>
    <row r="3573" spans="1:12" s="310" customFormat="1">
      <c r="A3573" s="133" t="s">
        <v>317</v>
      </c>
      <c r="B3573" s="308"/>
      <c r="C3573" s="308"/>
      <c r="D3573" s="308"/>
      <c r="E3573" s="308"/>
      <c r="F3573" s="308"/>
      <c r="G3573" s="308"/>
      <c r="H3573" s="308"/>
      <c r="I3573" s="308"/>
    </row>
    <row r="3574" spans="1:12" s="310" customFormat="1">
      <c r="A3574" s="311"/>
      <c r="B3574" s="308"/>
      <c r="C3574" s="308"/>
      <c r="D3574" s="308"/>
      <c r="E3574" s="308"/>
      <c r="F3574" s="308"/>
      <c r="G3574" s="308"/>
      <c r="H3574" s="308"/>
      <c r="I3574" s="308"/>
    </row>
    <row r="3575" spans="1:12" s="310" customFormat="1">
      <c r="A3575" s="311"/>
      <c r="B3575" s="308"/>
      <c r="C3575" s="308"/>
      <c r="D3575" s="308"/>
      <c r="E3575" s="308"/>
      <c r="F3575" s="308"/>
      <c r="G3575" s="308"/>
      <c r="H3575" s="308"/>
      <c r="I3575" s="308"/>
    </row>
    <row r="3576" spans="1:12" s="310" customFormat="1">
      <c r="A3576" s="311"/>
      <c r="B3576" s="308"/>
      <c r="C3576" s="308"/>
      <c r="D3576" s="308"/>
      <c r="E3576" s="308"/>
      <c r="F3576" s="308"/>
      <c r="G3576" s="308"/>
      <c r="H3576" s="308"/>
      <c r="I3576" s="308"/>
    </row>
    <row r="3577" spans="1:12" s="310" customFormat="1">
      <c r="A3577" s="311"/>
      <c r="B3577" s="308"/>
      <c r="C3577" s="308"/>
      <c r="D3577" s="308"/>
      <c r="E3577" s="308"/>
      <c r="F3577" s="308"/>
      <c r="G3577" s="308"/>
      <c r="H3577" s="308"/>
      <c r="I3577" s="308"/>
    </row>
    <row r="3578" spans="1:12" s="310" customFormat="1">
      <c r="A3578" s="311"/>
      <c r="B3578" s="308"/>
      <c r="C3578" s="308"/>
      <c r="D3578" s="308"/>
      <c r="E3578" s="308"/>
      <c r="F3578" s="308"/>
      <c r="G3578" s="308"/>
      <c r="H3578" s="308"/>
      <c r="I3578" s="308"/>
    </row>
    <row r="3579" spans="1:12" s="310" customFormat="1">
      <c r="A3579" s="311"/>
      <c r="B3579" s="308"/>
      <c r="C3579" s="308"/>
      <c r="D3579" s="308"/>
      <c r="E3579" s="308"/>
      <c r="F3579" s="308"/>
      <c r="G3579" s="308"/>
      <c r="H3579" s="308"/>
      <c r="I3579" s="308"/>
    </row>
    <row r="3580" spans="1:12" s="310" customFormat="1">
      <c r="A3580" s="311"/>
      <c r="B3580" s="308"/>
      <c r="C3580" s="308"/>
      <c r="D3580" s="308"/>
      <c r="E3580" s="308"/>
      <c r="F3580" s="308"/>
      <c r="G3580" s="308"/>
      <c r="H3580" s="308"/>
      <c r="I3580" s="308"/>
    </row>
    <row r="3581" spans="1:12" s="310" customFormat="1">
      <c r="A3581" s="311"/>
      <c r="B3581" s="308"/>
      <c r="C3581" s="308"/>
      <c r="D3581" s="308"/>
      <c r="E3581" s="308"/>
      <c r="F3581" s="308"/>
      <c r="G3581" s="308"/>
      <c r="H3581" s="308"/>
      <c r="I3581" s="308"/>
    </row>
    <row r="3582" spans="1:12" s="310" customFormat="1">
      <c r="A3582" s="311"/>
      <c r="B3582" s="308"/>
      <c r="C3582" s="308"/>
      <c r="D3582" s="308"/>
      <c r="E3582" s="308"/>
      <c r="F3582" s="308"/>
      <c r="G3582" s="308"/>
      <c r="H3582" s="308"/>
      <c r="I3582" s="308"/>
    </row>
    <row r="3583" spans="1:12" s="310" customFormat="1">
      <c r="A3583" s="311"/>
      <c r="B3583" s="308"/>
      <c r="C3583" s="308"/>
      <c r="D3583" s="308"/>
      <c r="E3583" s="308"/>
      <c r="F3583" s="308"/>
      <c r="G3583" s="308"/>
      <c r="H3583" s="308"/>
      <c r="I3583" s="308"/>
    </row>
    <row r="3584" spans="1:12" s="310" customFormat="1">
      <c r="A3584" s="311"/>
      <c r="B3584" s="308"/>
      <c r="C3584" s="308"/>
      <c r="D3584" s="308"/>
      <c r="E3584" s="308"/>
      <c r="F3584" s="308"/>
      <c r="G3584" s="308"/>
      <c r="H3584" s="308"/>
      <c r="I3584" s="308"/>
    </row>
    <row r="3585" spans="1:9" s="310" customFormat="1">
      <c r="A3585" s="311"/>
      <c r="B3585" s="308"/>
      <c r="C3585" s="308"/>
      <c r="D3585" s="308"/>
      <c r="E3585" s="308"/>
      <c r="F3585" s="308"/>
      <c r="G3585" s="308"/>
      <c r="H3585" s="308"/>
      <c r="I3585" s="308"/>
    </row>
    <row r="3586" spans="1:9" s="310" customFormat="1">
      <c r="A3586" s="311"/>
      <c r="B3586" s="308"/>
      <c r="C3586" s="308"/>
      <c r="D3586" s="308"/>
      <c r="E3586" s="308"/>
      <c r="F3586" s="308"/>
      <c r="G3586" s="308"/>
      <c r="H3586" s="308"/>
      <c r="I3586" s="308"/>
    </row>
    <row r="3587" spans="1:9" s="310" customFormat="1">
      <c r="A3587" s="311"/>
      <c r="B3587" s="308"/>
      <c r="C3587" s="308"/>
      <c r="D3587" s="308"/>
      <c r="E3587" s="308"/>
      <c r="F3587" s="308"/>
      <c r="G3587" s="308"/>
      <c r="H3587" s="308"/>
      <c r="I3587" s="308"/>
    </row>
    <row r="3588" spans="1:9" s="310" customFormat="1">
      <c r="A3588" s="311"/>
      <c r="B3588" s="308"/>
      <c r="C3588" s="308"/>
      <c r="D3588" s="308"/>
      <c r="E3588" s="308"/>
      <c r="F3588" s="308"/>
      <c r="G3588" s="308"/>
      <c r="H3588" s="308"/>
      <c r="I3588" s="308"/>
    </row>
    <row r="3589" spans="1:9" s="310" customFormat="1">
      <c r="A3589" s="311"/>
      <c r="B3589" s="308"/>
      <c r="C3589" s="308"/>
      <c r="D3589" s="308"/>
      <c r="E3589" s="308"/>
      <c r="F3589" s="308"/>
      <c r="G3589" s="308"/>
      <c r="H3589" s="308"/>
      <c r="I3589" s="308"/>
    </row>
    <row r="3590" spans="1:9" s="310" customFormat="1">
      <c r="A3590" s="311"/>
      <c r="B3590" s="308"/>
      <c r="C3590" s="308"/>
      <c r="D3590" s="308"/>
      <c r="E3590" s="308"/>
      <c r="F3590" s="308"/>
      <c r="G3590" s="308"/>
      <c r="H3590" s="308"/>
      <c r="I3590" s="308"/>
    </row>
    <row r="3591" spans="1:9" s="310" customFormat="1">
      <c r="A3591" s="311"/>
      <c r="B3591" s="308"/>
      <c r="C3591" s="308"/>
      <c r="D3591" s="308"/>
      <c r="E3591" s="308"/>
      <c r="F3591" s="308"/>
      <c r="G3591" s="308"/>
      <c r="H3591" s="308"/>
      <c r="I3591" s="308"/>
    </row>
    <row r="3592" spans="1:9" s="310" customFormat="1">
      <c r="A3592" s="311"/>
      <c r="B3592" s="308"/>
      <c r="C3592" s="308"/>
      <c r="D3592" s="308"/>
      <c r="E3592" s="308"/>
      <c r="F3592" s="308"/>
      <c r="G3592" s="308"/>
      <c r="H3592" s="308"/>
      <c r="I3592" s="308"/>
    </row>
    <row r="3593" spans="1:9" s="310" customFormat="1">
      <c r="A3593" s="311"/>
      <c r="B3593" s="308"/>
      <c r="C3593" s="308"/>
      <c r="D3593" s="308"/>
      <c r="E3593" s="308"/>
      <c r="F3593" s="308"/>
      <c r="G3593" s="308"/>
      <c r="H3593" s="308"/>
      <c r="I3593" s="308"/>
    </row>
    <row r="3594" spans="1:9" s="310" customFormat="1">
      <c r="A3594" s="311"/>
      <c r="B3594" s="308"/>
      <c r="C3594" s="308"/>
      <c r="D3594" s="308"/>
      <c r="E3594" s="308"/>
      <c r="F3594" s="308"/>
      <c r="G3594" s="308"/>
      <c r="H3594" s="308"/>
      <c r="I3594" s="308"/>
    </row>
    <row r="3595" spans="1:9" s="310" customFormat="1">
      <c r="A3595" s="311"/>
      <c r="B3595" s="308"/>
      <c r="C3595" s="308"/>
      <c r="D3595" s="308"/>
      <c r="E3595" s="308"/>
      <c r="F3595" s="308"/>
      <c r="G3595" s="308"/>
      <c r="H3595" s="308"/>
      <c r="I3595" s="308"/>
    </row>
    <row r="3596" spans="1:9" s="310" customFormat="1">
      <c r="A3596" s="311"/>
      <c r="B3596" s="308"/>
      <c r="C3596" s="308"/>
      <c r="D3596" s="308"/>
      <c r="E3596" s="308"/>
      <c r="F3596" s="308"/>
      <c r="G3596" s="308"/>
      <c r="H3596" s="308"/>
      <c r="I3596" s="308"/>
    </row>
    <row r="3597" spans="1:9" s="310" customFormat="1">
      <c r="A3597" s="311"/>
      <c r="B3597" s="308"/>
      <c r="C3597" s="308"/>
      <c r="D3597" s="308"/>
      <c r="E3597" s="308"/>
      <c r="F3597" s="308"/>
      <c r="G3597" s="308"/>
      <c r="H3597" s="308"/>
      <c r="I3597" s="308"/>
    </row>
    <row r="3598" spans="1:9" s="310" customFormat="1">
      <c r="A3598" s="311"/>
      <c r="B3598" s="308"/>
      <c r="C3598" s="308"/>
      <c r="D3598" s="308"/>
      <c r="E3598" s="308"/>
      <c r="F3598" s="308"/>
      <c r="G3598" s="308"/>
      <c r="H3598" s="308"/>
      <c r="I3598" s="308"/>
    </row>
    <row r="3599" spans="1:9" s="310" customFormat="1">
      <c r="A3599" s="311"/>
      <c r="B3599" s="308"/>
      <c r="C3599" s="308"/>
      <c r="D3599" s="308"/>
      <c r="E3599" s="308"/>
      <c r="F3599" s="308"/>
      <c r="G3599" s="308"/>
      <c r="H3599" s="308"/>
      <c r="I3599" s="308"/>
    </row>
    <row r="3600" spans="1:9" s="310" customFormat="1">
      <c r="A3600" s="311"/>
      <c r="B3600" s="308"/>
      <c r="C3600" s="308"/>
      <c r="D3600" s="308"/>
      <c r="E3600" s="308"/>
      <c r="F3600" s="308"/>
      <c r="G3600" s="308"/>
      <c r="H3600" s="308"/>
      <c r="I3600" s="308"/>
    </row>
    <row r="3601" spans="1:12" s="310" customFormat="1">
      <c r="A3601" s="311"/>
      <c r="B3601" s="308"/>
      <c r="C3601" s="308"/>
      <c r="D3601" s="308"/>
      <c r="E3601" s="308"/>
      <c r="F3601" s="308"/>
      <c r="G3601" s="308"/>
      <c r="H3601" s="308"/>
      <c r="I3601" s="308"/>
    </row>
    <row r="3602" spans="1:12" s="310" customFormat="1">
      <c r="A3602" s="311"/>
      <c r="B3602" s="308"/>
      <c r="C3602" s="308"/>
      <c r="D3602" s="308"/>
      <c r="E3602" s="308"/>
      <c r="F3602" s="308"/>
      <c r="G3602" s="308"/>
      <c r="H3602" s="308"/>
      <c r="I3602" s="308"/>
    </row>
    <row r="3603" spans="1:12" s="310" customFormat="1">
      <c r="A3603" s="311"/>
      <c r="B3603" s="308"/>
      <c r="C3603" s="308"/>
      <c r="D3603" s="308"/>
      <c r="E3603" s="308"/>
      <c r="F3603" s="308"/>
      <c r="G3603" s="308"/>
      <c r="H3603" s="308"/>
      <c r="I3603" s="308"/>
    </row>
    <row r="3604" spans="1:12" s="310" customFormat="1">
      <c r="A3604" s="311"/>
      <c r="B3604" s="308"/>
      <c r="C3604" s="308"/>
      <c r="D3604" s="308"/>
      <c r="E3604" s="308"/>
      <c r="F3604" s="308"/>
      <c r="G3604" s="308"/>
      <c r="H3604" s="308"/>
      <c r="I3604" s="308"/>
    </row>
    <row r="3605" spans="1:12" s="310" customFormat="1">
      <c r="A3605" s="311"/>
      <c r="B3605" s="308"/>
      <c r="C3605" s="308"/>
      <c r="D3605" s="308"/>
      <c r="E3605" s="308"/>
      <c r="F3605" s="308"/>
      <c r="G3605" s="308"/>
      <c r="H3605" s="308"/>
      <c r="I3605" s="308"/>
    </row>
    <row r="3606" spans="1:12" s="310" customFormat="1">
      <c r="A3606" s="311"/>
      <c r="B3606" s="308"/>
      <c r="C3606" s="308"/>
      <c r="D3606" s="308"/>
      <c r="E3606" s="308"/>
      <c r="F3606" s="308"/>
      <c r="G3606" s="308"/>
      <c r="H3606" s="308"/>
      <c r="I3606" s="308"/>
    </row>
    <row r="3607" spans="1:12" s="310" customFormat="1">
      <c r="A3607" s="311"/>
      <c r="B3607" s="308"/>
      <c r="C3607" s="308"/>
      <c r="D3607" s="308"/>
      <c r="E3607" s="308"/>
      <c r="F3607" s="308"/>
      <c r="G3607" s="308"/>
      <c r="H3607" s="308"/>
      <c r="I3607" s="308"/>
    </row>
    <row r="3608" spans="1:12" s="310" customFormat="1">
      <c r="A3608" s="311"/>
      <c r="B3608" s="308"/>
      <c r="C3608" s="308"/>
      <c r="D3608" s="308"/>
      <c r="E3608" s="308"/>
      <c r="F3608" s="308"/>
      <c r="G3608" s="308"/>
      <c r="H3608" s="308"/>
      <c r="I3608" s="308"/>
    </row>
    <row r="3609" spans="1:12" s="306" customFormat="1">
      <c r="A3609" s="297" t="s">
        <v>260</v>
      </c>
      <c r="E3609" s="307"/>
      <c r="F3609" s="307"/>
      <c r="G3609" s="307"/>
      <c r="H3609" s="307"/>
      <c r="I3609" s="307"/>
    </row>
    <row r="3610" spans="1:12" s="306" customFormat="1">
      <c r="A3610" s="88" t="s">
        <v>1284</v>
      </c>
      <c r="B3610" s="1162" t="s">
        <v>114</v>
      </c>
      <c r="C3610" s="1162"/>
      <c r="D3610" s="1162"/>
      <c r="E3610" s="1162"/>
      <c r="F3610" s="1162"/>
      <c r="G3610" s="1162"/>
      <c r="H3610" s="1162"/>
      <c r="I3610" s="1162"/>
      <c r="J3610" s="1162"/>
      <c r="K3610" s="1162"/>
      <c r="L3610" s="1162"/>
    </row>
    <row r="3611" spans="1:12" s="306" customFormat="1" ht="9" customHeight="1">
      <c r="A3611" s="298"/>
      <c r="B3611" s="326"/>
      <c r="C3611" s="326"/>
      <c r="D3611" s="326"/>
      <c r="E3611" s="175"/>
      <c r="F3611" s="175"/>
      <c r="G3611" s="175"/>
      <c r="H3611" s="175"/>
      <c r="I3611" s="175"/>
      <c r="J3611" s="326"/>
      <c r="K3611" s="326"/>
      <c r="L3611" s="326"/>
    </row>
    <row r="3612" spans="1:12" s="306" customFormat="1" ht="27" customHeight="1">
      <c r="B3612" s="1163" t="s">
        <v>1556</v>
      </c>
      <c r="C3612" s="1163"/>
      <c r="D3612" s="1163"/>
      <c r="E3612" s="1163"/>
      <c r="F3612" s="1163"/>
      <c r="G3612" s="1163"/>
      <c r="H3612" s="1163"/>
      <c r="I3612" s="1163"/>
      <c r="J3612" s="1163"/>
      <c r="K3612" s="1163"/>
      <c r="L3612" s="1163"/>
    </row>
    <row r="3613" spans="1:12" s="306" customFormat="1">
      <c r="E3613" s="307"/>
      <c r="F3613" s="307"/>
      <c r="G3613" s="307"/>
      <c r="H3613" s="307"/>
      <c r="I3613" s="307"/>
    </row>
    <row r="3614" spans="1:12" s="306" customFormat="1">
      <c r="A3614" s="84" t="s">
        <v>288</v>
      </c>
      <c r="E3614" s="307"/>
      <c r="F3614" s="307"/>
      <c r="G3614" s="307"/>
      <c r="H3614" s="307"/>
      <c r="I3614" s="307"/>
    </row>
    <row r="3615" spans="1:12" s="306" customFormat="1">
      <c r="E3615" s="307"/>
      <c r="F3615" s="307"/>
      <c r="G3615" s="307"/>
      <c r="H3615" s="307"/>
      <c r="I3615" s="307"/>
    </row>
    <row r="3616" spans="1:12" s="306" customFormat="1">
      <c r="E3616" s="307"/>
      <c r="F3616" s="307"/>
      <c r="G3616" s="307"/>
      <c r="H3616" s="307"/>
      <c r="I3616" s="307"/>
    </row>
    <row r="3617" spans="5:9" s="306" customFormat="1">
      <c r="E3617" s="307"/>
      <c r="F3617" s="307"/>
      <c r="G3617" s="307"/>
      <c r="H3617" s="307"/>
      <c r="I3617" s="307"/>
    </row>
    <row r="3618" spans="5:9" s="306" customFormat="1">
      <c r="E3618" s="307"/>
      <c r="F3618" s="307"/>
      <c r="G3618" s="307"/>
      <c r="H3618" s="307"/>
      <c r="I3618" s="307"/>
    </row>
    <row r="3619" spans="5:9" s="306" customFormat="1">
      <c r="E3619" s="307"/>
      <c r="F3619" s="307"/>
      <c r="G3619" s="307"/>
      <c r="H3619" s="307"/>
      <c r="I3619" s="307"/>
    </row>
    <row r="3620" spans="5:9" s="306" customFormat="1">
      <c r="E3620" s="307"/>
      <c r="F3620" s="307"/>
      <c r="G3620" s="307"/>
      <c r="H3620" s="307"/>
      <c r="I3620" s="307"/>
    </row>
    <row r="3621" spans="5:9" s="306" customFormat="1">
      <c r="E3621" s="307"/>
      <c r="F3621" s="307"/>
      <c r="G3621" s="307"/>
      <c r="H3621" s="307"/>
      <c r="I3621" s="307"/>
    </row>
    <row r="3622" spans="5:9" s="306" customFormat="1">
      <c r="E3622" s="307"/>
      <c r="F3622" s="307"/>
      <c r="G3622" s="307"/>
      <c r="H3622" s="307"/>
      <c r="I3622" s="307"/>
    </row>
    <row r="3623" spans="5:9" s="306" customFormat="1">
      <c r="E3623" s="307"/>
      <c r="F3623" s="307"/>
      <c r="G3623" s="307"/>
      <c r="H3623" s="307"/>
      <c r="I3623" s="307"/>
    </row>
    <row r="3624" spans="5:9" s="306" customFormat="1">
      <c r="E3624" s="307"/>
      <c r="F3624" s="307"/>
      <c r="G3624" s="307"/>
      <c r="H3624" s="307"/>
      <c r="I3624" s="307"/>
    </row>
    <row r="3625" spans="5:9" s="306" customFormat="1">
      <c r="E3625" s="307"/>
      <c r="F3625" s="307"/>
      <c r="G3625" s="307"/>
      <c r="H3625" s="307"/>
      <c r="I3625" s="307"/>
    </row>
    <row r="3626" spans="5:9" s="306" customFormat="1">
      <c r="E3626" s="307"/>
      <c r="F3626" s="307"/>
      <c r="G3626" s="307"/>
      <c r="H3626" s="307"/>
      <c r="I3626" s="307"/>
    </row>
    <row r="3627" spans="5:9" s="306" customFormat="1">
      <c r="E3627" s="307"/>
      <c r="F3627" s="307"/>
      <c r="G3627" s="307"/>
      <c r="H3627" s="307"/>
      <c r="I3627" s="307"/>
    </row>
    <row r="3628" spans="5:9" s="306" customFormat="1">
      <c r="E3628" s="307"/>
      <c r="F3628" s="307"/>
      <c r="G3628" s="307"/>
      <c r="H3628" s="307"/>
      <c r="I3628" s="307"/>
    </row>
    <row r="3629" spans="5:9" s="306" customFormat="1">
      <c r="E3629" s="307"/>
      <c r="F3629" s="307"/>
      <c r="G3629" s="307"/>
      <c r="H3629" s="307"/>
      <c r="I3629" s="307"/>
    </row>
    <row r="3630" spans="5:9" s="306" customFormat="1">
      <c r="E3630" s="307"/>
      <c r="F3630" s="307"/>
      <c r="G3630" s="307"/>
      <c r="H3630" s="307"/>
      <c r="I3630" s="307"/>
    </row>
    <row r="3631" spans="5:9" s="306" customFormat="1">
      <c r="E3631" s="307"/>
      <c r="F3631" s="307"/>
      <c r="G3631" s="307"/>
      <c r="H3631" s="307"/>
      <c r="I3631" s="307"/>
    </row>
    <row r="3632" spans="5:9" s="306" customFormat="1">
      <c r="E3632" s="307"/>
      <c r="F3632" s="307"/>
      <c r="G3632" s="307"/>
      <c r="H3632" s="307"/>
      <c r="I3632" s="307"/>
    </row>
    <row r="3633" spans="1:12" s="310" customFormat="1">
      <c r="A3633" s="311"/>
      <c r="B3633" s="308"/>
      <c r="C3633" s="308"/>
      <c r="D3633" s="308"/>
      <c r="E3633" s="308"/>
      <c r="F3633" s="308"/>
      <c r="G3633" s="308"/>
      <c r="H3633" s="308"/>
      <c r="I3633" s="308"/>
    </row>
    <row r="3634" spans="1:12" s="299" customFormat="1" ht="12.75" customHeight="1">
      <c r="A3634" s="295" t="s">
        <v>260</v>
      </c>
      <c r="E3634" s="300"/>
      <c r="F3634" s="300"/>
      <c r="G3634" s="300"/>
      <c r="H3634" s="300"/>
      <c r="I3634" s="300"/>
    </row>
    <row r="3635" spans="1:12" s="299" customFormat="1">
      <c r="A3635" s="56" t="s">
        <v>1284</v>
      </c>
      <c r="B3635" s="1151" t="s">
        <v>114</v>
      </c>
      <c r="C3635" s="1151"/>
      <c r="D3635" s="1151"/>
      <c r="E3635" s="1151"/>
      <c r="F3635" s="1151"/>
      <c r="G3635" s="1151"/>
      <c r="H3635" s="1151"/>
      <c r="I3635" s="1151"/>
      <c r="J3635" s="1151"/>
      <c r="K3635" s="1151"/>
      <c r="L3635" s="1151"/>
    </row>
    <row r="3636" spans="1:12" s="299" customFormat="1" ht="8.25" customHeight="1">
      <c r="A3636" s="296"/>
      <c r="B3636" s="76"/>
      <c r="C3636" s="76"/>
      <c r="D3636" s="76"/>
      <c r="E3636" s="79"/>
      <c r="F3636" s="79"/>
      <c r="G3636" s="79"/>
      <c r="H3636" s="79"/>
      <c r="I3636" s="79"/>
      <c r="J3636" s="76"/>
      <c r="K3636" s="76"/>
      <c r="L3636" s="76"/>
    </row>
    <row r="3637" spans="1:12" s="299" customFormat="1" ht="22.9" customHeight="1">
      <c r="B3637" s="1152" t="s">
        <v>1681</v>
      </c>
      <c r="C3637" s="1152"/>
      <c r="D3637" s="1152"/>
      <c r="E3637" s="1152"/>
      <c r="F3637" s="1152"/>
      <c r="G3637" s="1152"/>
      <c r="H3637" s="1152"/>
      <c r="I3637" s="1152"/>
      <c r="J3637" s="1152"/>
      <c r="K3637" s="1152"/>
      <c r="L3637" s="1152"/>
    </row>
    <row r="3638" spans="1:12" s="299" customFormat="1" ht="9.75" customHeight="1">
      <c r="E3638" s="300"/>
      <c r="F3638" s="300"/>
      <c r="G3638" s="300"/>
      <c r="H3638" s="300"/>
      <c r="I3638" s="300"/>
    </row>
    <row r="3639" spans="1:12" s="299" customFormat="1" ht="13.5" customHeight="1">
      <c r="A3639" s="70" t="s">
        <v>262</v>
      </c>
      <c r="B3639" s="80"/>
      <c r="C3639" s="96" t="s">
        <v>263</v>
      </c>
      <c r="D3639" s="1150" t="s">
        <v>263</v>
      </c>
      <c r="E3639" s="1150"/>
      <c r="F3639" s="96" t="s">
        <v>264</v>
      </c>
      <c r="G3639" s="1150" t="s">
        <v>264</v>
      </c>
      <c r="H3639" s="1150"/>
      <c r="I3639" s="1143" t="s">
        <v>292</v>
      </c>
      <c r="J3639" s="1143"/>
      <c r="K3639" s="1143"/>
      <c r="L3639" s="1143"/>
    </row>
    <row r="3640" spans="1:12" s="299" customFormat="1" ht="13.5" customHeight="1">
      <c r="A3640" s="70" t="s">
        <v>265</v>
      </c>
      <c r="B3640" s="80"/>
      <c r="C3640" s="96">
        <v>2012</v>
      </c>
      <c r="D3640" s="1150">
        <v>2011</v>
      </c>
      <c r="E3640" s="1150"/>
      <c r="F3640" s="96">
        <v>2010</v>
      </c>
      <c r="G3640" s="1150">
        <v>2009</v>
      </c>
      <c r="H3640" s="1150"/>
      <c r="I3640" s="96"/>
      <c r="J3640" s="80"/>
      <c r="K3640" s="80"/>
      <c r="L3640" s="80"/>
    </row>
    <row r="3641" spans="1:12" s="299" customFormat="1" ht="12.75" customHeight="1">
      <c r="B3641" s="299" t="s">
        <v>266</v>
      </c>
      <c r="C3641" s="303">
        <v>17010880.18</v>
      </c>
      <c r="D3641" s="1257">
        <v>17361101.920000002</v>
      </c>
      <c r="E3641" s="1257"/>
      <c r="F3641" s="303">
        <v>16177768.09</v>
      </c>
      <c r="G3641" s="1257">
        <v>14630380.66</v>
      </c>
      <c r="H3641" s="1257"/>
      <c r="I3641" s="300"/>
    </row>
    <row r="3642" spans="1:12" s="299" customFormat="1" ht="6" customHeight="1">
      <c r="B3642" s="80"/>
      <c r="C3642" s="81"/>
      <c r="D3642" s="81"/>
      <c r="E3642" s="81"/>
      <c r="F3642" s="81"/>
      <c r="G3642" s="81"/>
      <c r="H3642" s="81"/>
      <c r="I3642" s="83"/>
      <c r="J3642" s="80"/>
      <c r="K3642" s="80"/>
      <c r="L3642" s="76"/>
    </row>
    <row r="3643" spans="1:12" s="299" customFormat="1" ht="12.75" customHeight="1">
      <c r="B3643" s="299" t="s">
        <v>265</v>
      </c>
      <c r="C3643" s="303">
        <v>15040054</v>
      </c>
      <c r="D3643" s="1257">
        <v>10049857</v>
      </c>
      <c r="E3643" s="1257"/>
      <c r="F3643" s="303">
        <v>9494976.75</v>
      </c>
      <c r="G3643" s="1257">
        <v>8160956.9000000004</v>
      </c>
      <c r="H3643" s="1257"/>
      <c r="I3643" s="300"/>
    </row>
    <row r="3644" spans="1:12" s="299" customFormat="1" ht="6" customHeight="1">
      <c r="B3644" s="80"/>
      <c r="C3644" s="81"/>
      <c r="D3644" s="81"/>
      <c r="E3644" s="81"/>
      <c r="F3644" s="81"/>
      <c r="G3644" s="81"/>
      <c r="H3644" s="81"/>
      <c r="I3644" s="83"/>
      <c r="J3644" s="80"/>
      <c r="K3644" s="80"/>
      <c r="L3644" s="76"/>
    </row>
    <row r="3645" spans="1:12" s="299" customFormat="1" ht="12.75" customHeight="1">
      <c r="B3645" s="70" t="s">
        <v>1</v>
      </c>
      <c r="C3645" s="309">
        <v>1970826.1799999997</v>
      </c>
      <c r="D3645" s="1257">
        <v>7311244.9200000018</v>
      </c>
      <c r="E3645" s="1257"/>
      <c r="F3645" s="303">
        <v>6682791.3399999999</v>
      </c>
      <c r="G3645" s="1257">
        <v>6469423.7599999998</v>
      </c>
      <c r="H3645" s="1257"/>
      <c r="I3645" s="300"/>
      <c r="L3645" s="76"/>
    </row>
    <row r="3646" spans="1:12" s="299" customFormat="1" ht="6" customHeight="1">
      <c r="B3646" s="80"/>
      <c r="C3646" s="81"/>
      <c r="D3646" s="81"/>
      <c r="E3646" s="81"/>
      <c r="F3646" s="81"/>
      <c r="G3646" s="81"/>
      <c r="H3646" s="81"/>
      <c r="I3646" s="83"/>
      <c r="J3646" s="80"/>
      <c r="K3646" s="80"/>
      <c r="L3646" s="76"/>
    </row>
    <row r="3647" spans="1:12" s="299" customFormat="1" ht="12.75" customHeight="1">
      <c r="B3647" s="299" t="s">
        <v>267</v>
      </c>
      <c r="C3647" s="305">
        <v>0.8841431978154114</v>
      </c>
      <c r="D3647" s="1256">
        <v>0.57887206965950455</v>
      </c>
      <c r="E3647" s="1256"/>
      <c r="F3647" s="305">
        <v>0.58691512309841742</v>
      </c>
      <c r="G3647" s="1256">
        <v>0.55780892443300245</v>
      </c>
      <c r="H3647" s="1256"/>
      <c r="I3647" s="305"/>
      <c r="L3647" s="76"/>
    </row>
    <row r="3648" spans="1:12" s="299" customFormat="1" ht="6" customHeight="1">
      <c r="B3648" s="80"/>
      <c r="C3648" s="83"/>
      <c r="D3648" s="83"/>
      <c r="E3648" s="83"/>
      <c r="F3648" s="83"/>
      <c r="G3648" s="83"/>
      <c r="H3648" s="83"/>
      <c r="I3648" s="83"/>
      <c r="J3648" s="80"/>
      <c r="K3648" s="80"/>
      <c r="L3648" s="76"/>
    </row>
    <row r="3649" spans="1:12" s="299" customFormat="1" ht="12.75" customHeight="1">
      <c r="E3649" s="300"/>
      <c r="F3649" s="300"/>
      <c r="G3649" s="300"/>
      <c r="H3649" s="300"/>
      <c r="I3649" s="300"/>
    </row>
    <row r="3650" spans="1:12" s="299" customFormat="1" ht="6" customHeight="1">
      <c r="B3650" s="80"/>
      <c r="C3650" s="83"/>
      <c r="D3650" s="83"/>
      <c r="E3650" s="83"/>
      <c r="F3650" s="83"/>
      <c r="G3650" s="83"/>
      <c r="H3650" s="83"/>
      <c r="I3650" s="83"/>
      <c r="J3650" s="80"/>
      <c r="K3650" s="80"/>
      <c r="L3650" s="80"/>
    </row>
    <row r="3651" spans="1:12" s="299" customFormat="1" ht="9.75" customHeight="1">
      <c r="E3651" s="300"/>
      <c r="F3651" s="300"/>
      <c r="G3651" s="300"/>
      <c r="H3651" s="300"/>
      <c r="I3651" s="300"/>
    </row>
    <row r="3652" spans="1:12" s="299" customFormat="1" ht="13.5" customHeight="1">
      <c r="A3652" s="70" t="s">
        <v>268</v>
      </c>
      <c r="B3652" s="73" t="s">
        <v>293</v>
      </c>
      <c r="C3652" s="1143" t="s">
        <v>270</v>
      </c>
      <c r="D3652" s="1143"/>
      <c r="E3652" s="1143"/>
      <c r="F3652" s="1143" t="s">
        <v>271</v>
      </c>
      <c r="G3652" s="1143"/>
      <c r="H3652" s="1143"/>
      <c r="I3652" s="96" t="s">
        <v>1</v>
      </c>
      <c r="J3652" s="73"/>
      <c r="K3652" s="96" t="s">
        <v>1</v>
      </c>
      <c r="L3652" s="96" t="s">
        <v>272</v>
      </c>
    </row>
    <row r="3653" spans="1:12" s="299" customFormat="1" ht="13.5" customHeight="1">
      <c r="A3653" s="70"/>
      <c r="B3653" s="73"/>
      <c r="C3653" s="96" t="s">
        <v>273</v>
      </c>
      <c r="D3653" s="96" t="s">
        <v>274</v>
      </c>
      <c r="E3653" s="96"/>
      <c r="F3653" s="96" t="s">
        <v>273</v>
      </c>
      <c r="G3653" s="96" t="s">
        <v>274</v>
      </c>
      <c r="H3653" s="96"/>
      <c r="I3653" s="96" t="s">
        <v>275</v>
      </c>
      <c r="J3653" s="73"/>
      <c r="K3653" s="96" t="s">
        <v>276</v>
      </c>
      <c r="L3653" s="96" t="s">
        <v>277</v>
      </c>
    </row>
    <row r="3654" spans="1:12" s="76" customFormat="1" ht="38.25">
      <c r="A3654" s="76" t="s">
        <v>1682</v>
      </c>
      <c r="B3654" s="76" t="s">
        <v>1683</v>
      </c>
      <c r="C3654" s="77">
        <v>4581962.08</v>
      </c>
      <c r="D3654" s="78">
        <v>0.26935479125807354</v>
      </c>
      <c r="E3654" s="79"/>
      <c r="F3654" s="77">
        <v>3834887.12</v>
      </c>
      <c r="G3654" s="78">
        <v>0.25497828132797928</v>
      </c>
      <c r="H3654" s="79"/>
      <c r="I3654" s="77">
        <v>747074.96</v>
      </c>
      <c r="K3654" s="77">
        <v>685543.76</v>
      </c>
      <c r="L3654" s="78">
        <v>8.9755320652324153E-2</v>
      </c>
    </row>
    <row r="3655" spans="1:12" s="76" customFormat="1" ht="6" customHeight="1">
      <c r="B3655" s="80"/>
      <c r="C3655" s="81"/>
      <c r="D3655" s="82"/>
      <c r="E3655" s="83"/>
      <c r="F3655" s="81"/>
      <c r="G3655" s="82"/>
      <c r="H3655" s="83"/>
      <c r="I3655" s="81"/>
      <c r="J3655" s="80"/>
      <c r="K3655" s="81"/>
      <c r="L3655" s="82"/>
    </row>
    <row r="3656" spans="1:12" s="76" customFormat="1" ht="25.5">
      <c r="A3656" s="76" t="s">
        <v>1684</v>
      </c>
      <c r="B3656" s="76" t="s">
        <v>1685</v>
      </c>
      <c r="C3656" s="77">
        <v>4043498.78</v>
      </c>
      <c r="D3656" s="78">
        <v>0.23770073842234304</v>
      </c>
      <c r="E3656" s="79"/>
      <c r="F3656" s="77">
        <v>3830289.32</v>
      </c>
      <c r="G3656" s="78">
        <v>0.25467257763835155</v>
      </c>
      <c r="H3656" s="79"/>
      <c r="I3656" s="77">
        <v>213209.45999999996</v>
      </c>
      <c r="K3656" s="77">
        <v>192062.16</v>
      </c>
      <c r="L3656" s="78">
        <v>0.11010654050751048</v>
      </c>
    </row>
    <row r="3657" spans="1:12" s="76" customFormat="1" ht="6" customHeight="1">
      <c r="B3657" s="80"/>
      <c r="C3657" s="81"/>
      <c r="D3657" s="82"/>
      <c r="E3657" s="83"/>
      <c r="F3657" s="81"/>
      <c r="G3657" s="82"/>
      <c r="H3657" s="83"/>
      <c r="I3657" s="81"/>
      <c r="J3657" s="80"/>
      <c r="K3657" s="81"/>
      <c r="L3657" s="82"/>
    </row>
    <row r="3658" spans="1:12" s="76" customFormat="1" ht="25.5">
      <c r="A3658" s="76" t="s">
        <v>1686</v>
      </c>
      <c r="B3658" s="76" t="s">
        <v>1687</v>
      </c>
      <c r="C3658" s="77">
        <v>8385419.3200000003</v>
      </c>
      <c r="D3658" s="78">
        <v>0.49294447031958344</v>
      </c>
      <c r="E3658" s="79"/>
      <c r="F3658" s="77">
        <v>7374877.5599999996</v>
      </c>
      <c r="G3658" s="78">
        <v>0.49034914103366911</v>
      </c>
      <c r="H3658" s="79"/>
      <c r="I3658" s="77">
        <v>1010541.7600000007</v>
      </c>
      <c r="K3658" s="77">
        <v>6433639</v>
      </c>
      <c r="L3658" s="78">
        <v>-0.84292843288223029</v>
      </c>
    </row>
    <row r="3659" spans="1:12" s="76" customFormat="1" ht="6" customHeight="1">
      <c r="B3659" s="80"/>
      <c r="C3659" s="81"/>
      <c r="D3659" s="82"/>
      <c r="E3659" s="83"/>
      <c r="F3659" s="81"/>
      <c r="G3659" s="82"/>
      <c r="H3659" s="83"/>
      <c r="I3659" s="81"/>
      <c r="J3659" s="80"/>
      <c r="K3659" s="81"/>
      <c r="L3659" s="82"/>
    </row>
    <row r="3660" spans="1:12" s="299" customFormat="1">
      <c r="E3660" s="300"/>
      <c r="F3660" s="300"/>
      <c r="G3660" s="300"/>
      <c r="H3660" s="300"/>
      <c r="I3660" s="300"/>
    </row>
    <row r="3661" spans="1:12" s="306" customFormat="1" ht="15.75" customHeight="1">
      <c r="A3661" s="219" t="s">
        <v>288</v>
      </c>
      <c r="B3661" s="308"/>
      <c r="E3661" s="307"/>
      <c r="F3661" s="307"/>
      <c r="G3661" s="307"/>
      <c r="H3661" s="307"/>
      <c r="I3661" s="307"/>
    </row>
    <row r="3662" spans="1:12" s="306" customFormat="1">
      <c r="E3662" s="307"/>
      <c r="F3662" s="307"/>
      <c r="G3662" s="307"/>
      <c r="H3662" s="307"/>
      <c r="I3662" s="307"/>
    </row>
    <row r="3663" spans="1:12" s="306" customFormat="1">
      <c r="E3663" s="307"/>
      <c r="F3663" s="307"/>
      <c r="G3663" s="307"/>
      <c r="H3663" s="307"/>
      <c r="I3663" s="307"/>
    </row>
    <row r="3664" spans="1:12" s="306" customFormat="1">
      <c r="E3664" s="307"/>
      <c r="F3664" s="307"/>
      <c r="G3664" s="307"/>
      <c r="H3664" s="307"/>
      <c r="I3664" s="307"/>
    </row>
    <row r="3665" spans="1:12" s="306" customFormat="1">
      <c r="E3665" s="307"/>
      <c r="F3665" s="307"/>
      <c r="G3665" s="307"/>
      <c r="H3665" s="307"/>
      <c r="I3665" s="307"/>
    </row>
    <row r="3666" spans="1:12" s="306" customFormat="1">
      <c r="E3666" s="307"/>
      <c r="F3666" s="307"/>
      <c r="G3666" s="307"/>
      <c r="H3666" s="307"/>
      <c r="I3666" s="307"/>
    </row>
    <row r="3667" spans="1:12" s="306" customFormat="1">
      <c r="E3667" s="307"/>
      <c r="F3667" s="307"/>
      <c r="G3667" s="307"/>
      <c r="H3667" s="307"/>
      <c r="I3667" s="307"/>
    </row>
    <row r="3668" spans="1:12" s="306" customFormat="1">
      <c r="E3668" s="307"/>
      <c r="F3668" s="307"/>
      <c r="G3668" s="307"/>
      <c r="H3668" s="307"/>
      <c r="I3668" s="307"/>
    </row>
    <row r="3669" spans="1:12" s="306" customFormat="1">
      <c r="E3669" s="307"/>
      <c r="F3669" s="307"/>
      <c r="G3669" s="307"/>
      <c r="H3669" s="307"/>
      <c r="I3669" s="307"/>
    </row>
    <row r="3670" spans="1:12" s="306" customFormat="1">
      <c r="E3670" s="307"/>
      <c r="F3670" s="307"/>
      <c r="G3670" s="307"/>
      <c r="H3670" s="307"/>
      <c r="I3670" s="307"/>
    </row>
    <row r="3671" spans="1:12" s="306" customFormat="1">
      <c r="E3671" s="307"/>
      <c r="F3671" s="307"/>
      <c r="G3671" s="307"/>
      <c r="H3671" s="307"/>
      <c r="I3671" s="307"/>
    </row>
    <row r="3672" spans="1:12" s="306" customFormat="1">
      <c r="E3672" s="307"/>
      <c r="F3672" s="307"/>
      <c r="G3672" s="307"/>
      <c r="H3672" s="307"/>
      <c r="I3672" s="307"/>
    </row>
    <row r="3673" spans="1:12" s="306" customFormat="1">
      <c r="E3673" s="307"/>
      <c r="F3673" s="307"/>
      <c r="G3673" s="307"/>
      <c r="H3673" s="307"/>
      <c r="I3673" s="307"/>
    </row>
    <row r="3674" spans="1:12" s="306" customFormat="1">
      <c r="E3674" s="307"/>
      <c r="F3674" s="307"/>
      <c r="G3674" s="307"/>
      <c r="H3674" s="307"/>
      <c r="I3674" s="307"/>
    </row>
    <row r="3675" spans="1:12" s="306" customFormat="1">
      <c r="E3675" s="307"/>
      <c r="F3675" s="307"/>
      <c r="G3675" s="307"/>
      <c r="H3675" s="307"/>
      <c r="I3675" s="307"/>
    </row>
    <row r="3676" spans="1:12" s="306" customFormat="1">
      <c r="A3676" s="297" t="s">
        <v>260</v>
      </c>
      <c r="E3676" s="307"/>
      <c r="F3676" s="307"/>
      <c r="G3676" s="307"/>
      <c r="H3676" s="307"/>
      <c r="I3676" s="307"/>
    </row>
    <row r="3677" spans="1:12" s="306" customFormat="1">
      <c r="A3677" s="88" t="s">
        <v>1284</v>
      </c>
      <c r="B3677" s="1162" t="s">
        <v>114</v>
      </c>
      <c r="C3677" s="1162"/>
      <c r="D3677" s="1162"/>
      <c r="E3677" s="1162"/>
      <c r="F3677" s="1162"/>
      <c r="G3677" s="1162"/>
      <c r="H3677" s="1162"/>
      <c r="I3677" s="1162"/>
      <c r="J3677" s="1162"/>
      <c r="K3677" s="1162"/>
      <c r="L3677" s="1162"/>
    </row>
    <row r="3678" spans="1:12" s="306" customFormat="1" ht="9" customHeight="1">
      <c r="A3678" s="298"/>
      <c r="B3678" s="326"/>
      <c r="C3678" s="326"/>
      <c r="D3678" s="326"/>
      <c r="E3678" s="175"/>
      <c r="F3678" s="175"/>
      <c r="G3678" s="175"/>
      <c r="H3678" s="175"/>
      <c r="I3678" s="175"/>
      <c r="J3678" s="326"/>
      <c r="K3678" s="326"/>
      <c r="L3678" s="326"/>
    </row>
    <row r="3679" spans="1:12" s="310" customFormat="1" ht="43.5" customHeight="1">
      <c r="B3679" s="1145" t="s">
        <v>1688</v>
      </c>
      <c r="C3679" s="1145"/>
      <c r="D3679" s="1145"/>
      <c r="E3679" s="1145"/>
      <c r="F3679" s="1145"/>
      <c r="G3679" s="1145"/>
      <c r="H3679" s="1145"/>
      <c r="I3679" s="1145"/>
      <c r="J3679" s="1145"/>
      <c r="K3679" s="1145"/>
      <c r="L3679" s="1145"/>
    </row>
    <row r="3680" spans="1:12" s="306" customFormat="1" ht="7.5" customHeight="1">
      <c r="E3680" s="307"/>
      <c r="F3680" s="307"/>
      <c r="G3680" s="307"/>
      <c r="H3680" s="307"/>
      <c r="I3680" s="307"/>
    </row>
    <row r="3681" spans="1:12" s="306" customFormat="1" ht="12.75" customHeight="1">
      <c r="A3681" s="84" t="s">
        <v>288</v>
      </c>
      <c r="B3681" s="308"/>
      <c r="C3681" s="308"/>
      <c r="D3681" s="308"/>
      <c r="E3681" s="350"/>
      <c r="F3681" s="307"/>
      <c r="G3681" s="307"/>
      <c r="H3681" s="307"/>
      <c r="I3681" s="307"/>
    </row>
    <row r="3682" spans="1:12" s="306" customFormat="1">
      <c r="B3682" s="424"/>
      <c r="C3682" s="308"/>
      <c r="D3682" s="308"/>
      <c r="E3682" s="307"/>
      <c r="F3682" s="307"/>
      <c r="G3682" s="307"/>
      <c r="H3682" s="307"/>
      <c r="I3682" s="363"/>
    </row>
    <row r="3683" spans="1:12" s="306" customFormat="1">
      <c r="B3683" s="424"/>
      <c r="C3683" s="308"/>
      <c r="D3683" s="308"/>
      <c r="E3683" s="307"/>
      <c r="F3683" s="307"/>
      <c r="G3683" s="307"/>
      <c r="H3683" s="307"/>
      <c r="I3683" s="363"/>
    </row>
    <row r="3684" spans="1:12" s="306" customFormat="1">
      <c r="B3684" s="424"/>
      <c r="C3684" s="308"/>
      <c r="D3684" s="308"/>
      <c r="E3684" s="307"/>
      <c r="F3684" s="307"/>
      <c r="G3684" s="307"/>
      <c r="H3684" s="307"/>
      <c r="I3684" s="363"/>
    </row>
    <row r="3685" spans="1:12" s="306" customFormat="1">
      <c r="B3685" s="424"/>
      <c r="C3685" s="308"/>
      <c r="D3685" s="308"/>
      <c r="E3685" s="307"/>
      <c r="F3685" s="307"/>
      <c r="G3685" s="307"/>
      <c r="H3685" s="307"/>
      <c r="I3685" s="363"/>
    </row>
    <row r="3686" spans="1:12" s="306" customFormat="1">
      <c r="B3686" s="424"/>
      <c r="C3686" s="308"/>
      <c r="D3686" s="308"/>
      <c r="E3686" s="307"/>
      <c r="F3686" s="307"/>
      <c r="G3686" s="307"/>
      <c r="H3686" s="307"/>
      <c r="I3686" s="363"/>
    </row>
    <row r="3687" spans="1:12" s="306" customFormat="1">
      <c r="B3687" s="424"/>
      <c r="C3687" s="308"/>
      <c r="D3687" s="308"/>
      <c r="E3687" s="307"/>
      <c r="F3687" s="307"/>
      <c r="G3687" s="307"/>
      <c r="H3687" s="307"/>
      <c r="I3687" s="363"/>
    </row>
    <row r="3688" spans="1:12" s="306" customFormat="1">
      <c r="B3688" s="424"/>
      <c r="C3688" s="308"/>
      <c r="D3688" s="308"/>
      <c r="E3688" s="307"/>
      <c r="F3688" s="307"/>
      <c r="G3688" s="307"/>
      <c r="H3688" s="307"/>
      <c r="I3688" s="363"/>
    </row>
    <row r="3689" spans="1:12" s="306" customFormat="1">
      <c r="B3689" s="424"/>
      <c r="C3689" s="308"/>
      <c r="D3689" s="308"/>
      <c r="E3689" s="307"/>
      <c r="F3689" s="307"/>
      <c r="G3689" s="307"/>
      <c r="H3689" s="307"/>
      <c r="I3689" s="363"/>
    </row>
    <row r="3690" spans="1:12" s="306" customFormat="1">
      <c r="B3690" s="424"/>
      <c r="C3690" s="308"/>
      <c r="D3690" s="308"/>
      <c r="E3690" s="307"/>
      <c r="F3690" s="307"/>
      <c r="G3690" s="307"/>
      <c r="H3690" s="307"/>
      <c r="I3690" s="363"/>
    </row>
    <row r="3691" spans="1:12" s="306" customFormat="1">
      <c r="B3691" s="424"/>
      <c r="C3691" s="308"/>
      <c r="D3691" s="308"/>
      <c r="E3691" s="307"/>
      <c r="F3691" s="307"/>
      <c r="G3691" s="307"/>
      <c r="H3691" s="307"/>
      <c r="I3691" s="363"/>
    </row>
    <row r="3692" spans="1:12" s="306" customFormat="1">
      <c r="B3692" s="424"/>
      <c r="C3692" s="308"/>
      <c r="D3692" s="308"/>
      <c r="E3692" s="307"/>
      <c r="F3692" s="307"/>
      <c r="G3692" s="307"/>
      <c r="H3692" s="307"/>
      <c r="I3692" s="363"/>
    </row>
    <row r="3693" spans="1:12" s="306" customFormat="1">
      <c r="B3693" s="424"/>
      <c r="C3693" s="308"/>
      <c r="D3693" s="308"/>
      <c r="E3693" s="307"/>
      <c r="F3693" s="307"/>
      <c r="G3693" s="307"/>
      <c r="H3693" s="307"/>
      <c r="I3693" s="363"/>
    </row>
    <row r="3694" spans="1:12" s="306" customFormat="1">
      <c r="B3694" s="424"/>
      <c r="C3694" s="308"/>
      <c r="D3694" s="308"/>
      <c r="E3694" s="307"/>
      <c r="F3694" s="307"/>
      <c r="G3694" s="307"/>
      <c r="H3694" s="307"/>
      <c r="I3694" s="363"/>
    </row>
    <row r="3695" spans="1:12" s="306" customFormat="1">
      <c r="B3695" s="424"/>
      <c r="C3695" s="308"/>
      <c r="D3695" s="308"/>
      <c r="E3695" s="307"/>
      <c r="F3695" s="307"/>
      <c r="G3695" s="307"/>
      <c r="H3695" s="307"/>
      <c r="I3695" s="363"/>
    </row>
    <row r="3696" spans="1:12" s="306" customFormat="1">
      <c r="B3696" s="424"/>
      <c r="C3696" s="308"/>
      <c r="D3696" s="308"/>
      <c r="E3696" s="350"/>
      <c r="F3696" s="350"/>
      <c r="G3696" s="350"/>
      <c r="H3696" s="350"/>
      <c r="I3696" s="364"/>
      <c r="J3696" s="308"/>
      <c r="K3696" s="308"/>
      <c r="L3696" s="308"/>
    </row>
    <row r="3697" spans="2:12" s="306" customFormat="1">
      <c r="B3697" s="424"/>
      <c r="C3697" s="308"/>
      <c r="D3697" s="308"/>
      <c r="E3697" s="350"/>
      <c r="F3697" s="350"/>
      <c r="G3697" s="350"/>
      <c r="H3697" s="350"/>
      <c r="I3697" s="364"/>
      <c r="J3697" s="308"/>
      <c r="K3697" s="308"/>
      <c r="L3697" s="308"/>
    </row>
    <row r="3698" spans="2:12" s="306" customFormat="1">
      <c r="B3698" s="424"/>
      <c r="C3698" s="308"/>
      <c r="D3698" s="308"/>
      <c r="E3698" s="350"/>
      <c r="F3698" s="350"/>
      <c r="G3698" s="350"/>
      <c r="H3698" s="350"/>
      <c r="I3698" s="364"/>
      <c r="J3698" s="308"/>
      <c r="K3698" s="308"/>
      <c r="L3698" s="308"/>
    </row>
    <row r="3699" spans="2:12" s="306" customFormat="1">
      <c r="B3699" s="424"/>
      <c r="C3699" s="308"/>
      <c r="D3699" s="308"/>
      <c r="E3699" s="350"/>
      <c r="F3699" s="350"/>
      <c r="G3699" s="350"/>
      <c r="H3699" s="350"/>
      <c r="I3699" s="364"/>
      <c r="J3699" s="308"/>
      <c r="K3699" s="308"/>
      <c r="L3699" s="308"/>
    </row>
    <row r="3700" spans="2:12" s="306" customFormat="1">
      <c r="B3700" s="424"/>
      <c r="C3700" s="308"/>
      <c r="D3700" s="308"/>
      <c r="E3700" s="350"/>
      <c r="F3700" s="350"/>
      <c r="G3700" s="350"/>
      <c r="H3700" s="350"/>
      <c r="I3700" s="364"/>
      <c r="J3700" s="308"/>
      <c r="K3700" s="308"/>
      <c r="L3700" s="308"/>
    </row>
    <row r="3701" spans="2:12" s="306" customFormat="1">
      <c r="B3701" s="424"/>
      <c r="C3701" s="308"/>
      <c r="D3701" s="308"/>
      <c r="E3701" s="350"/>
      <c r="F3701" s="350"/>
      <c r="G3701" s="350"/>
      <c r="H3701" s="350"/>
      <c r="I3701" s="364"/>
      <c r="J3701" s="308"/>
      <c r="K3701" s="308"/>
      <c r="L3701" s="308"/>
    </row>
    <row r="3702" spans="2:12" s="306" customFormat="1">
      <c r="B3702" s="425"/>
      <c r="C3702" s="308"/>
      <c r="D3702" s="308"/>
      <c r="E3702" s="350"/>
      <c r="F3702" s="350"/>
      <c r="G3702" s="350"/>
      <c r="H3702" s="350"/>
      <c r="I3702" s="364"/>
      <c r="J3702" s="308"/>
      <c r="K3702" s="308"/>
      <c r="L3702" s="308"/>
    </row>
    <row r="3703" spans="2:12" s="306" customFormat="1">
      <c r="B3703" s="425"/>
      <c r="C3703" s="308"/>
      <c r="D3703" s="308"/>
      <c r="E3703" s="350"/>
      <c r="F3703" s="350"/>
      <c r="G3703" s="350"/>
      <c r="H3703" s="350"/>
      <c r="I3703" s="364"/>
      <c r="J3703" s="308"/>
      <c r="K3703" s="308"/>
      <c r="L3703" s="308"/>
    </row>
    <row r="3704" spans="2:12" s="306" customFormat="1">
      <c r="B3704" s="425"/>
      <c r="C3704" s="308"/>
      <c r="D3704" s="308"/>
      <c r="E3704" s="350"/>
      <c r="F3704" s="350"/>
      <c r="G3704" s="350"/>
      <c r="H3704" s="350"/>
      <c r="I3704" s="364"/>
      <c r="J3704" s="308"/>
      <c r="K3704" s="308"/>
      <c r="L3704" s="308"/>
    </row>
    <row r="3705" spans="2:12" s="306" customFormat="1">
      <c r="B3705" s="425"/>
      <c r="C3705" s="308"/>
      <c r="D3705" s="308"/>
      <c r="E3705" s="350"/>
      <c r="F3705" s="350"/>
      <c r="G3705" s="350"/>
      <c r="H3705" s="350"/>
      <c r="I3705" s="364"/>
      <c r="J3705" s="308"/>
      <c r="K3705" s="308"/>
      <c r="L3705" s="308"/>
    </row>
    <row r="3706" spans="2:12" s="306" customFormat="1">
      <c r="B3706" s="425"/>
      <c r="C3706" s="308"/>
      <c r="D3706" s="308"/>
      <c r="E3706" s="350"/>
      <c r="F3706" s="350"/>
      <c r="G3706" s="350"/>
      <c r="H3706" s="350"/>
      <c r="I3706" s="364"/>
      <c r="J3706" s="308"/>
      <c r="K3706" s="308"/>
      <c r="L3706" s="308"/>
    </row>
    <row r="3707" spans="2:12" s="306" customFormat="1">
      <c r="B3707" s="425"/>
      <c r="C3707" s="308"/>
      <c r="D3707" s="308"/>
      <c r="E3707" s="350"/>
      <c r="F3707" s="350"/>
      <c r="G3707" s="350"/>
      <c r="H3707" s="350"/>
      <c r="I3707" s="364"/>
      <c r="J3707" s="308"/>
      <c r="K3707" s="308"/>
      <c r="L3707" s="308"/>
    </row>
    <row r="3708" spans="2:12" s="306" customFormat="1">
      <c r="B3708" s="425"/>
      <c r="C3708" s="308"/>
      <c r="D3708" s="308"/>
      <c r="E3708" s="350"/>
      <c r="F3708" s="350"/>
      <c r="G3708" s="350"/>
      <c r="H3708" s="350"/>
      <c r="I3708" s="364"/>
      <c r="J3708" s="308"/>
      <c r="K3708" s="308"/>
      <c r="L3708" s="308"/>
    </row>
    <row r="3709" spans="2:12" s="306" customFormat="1">
      <c r="B3709" s="425"/>
      <c r="C3709" s="308"/>
      <c r="D3709" s="308"/>
      <c r="E3709" s="350"/>
      <c r="F3709" s="350"/>
      <c r="G3709" s="350"/>
      <c r="H3709" s="350"/>
      <c r="I3709" s="364"/>
      <c r="J3709" s="308"/>
      <c r="K3709" s="308"/>
      <c r="L3709" s="308"/>
    </row>
    <row r="3710" spans="2:12" s="306" customFormat="1">
      <c r="B3710" s="364"/>
      <c r="C3710" s="308"/>
      <c r="D3710" s="308"/>
      <c r="E3710" s="350"/>
      <c r="F3710" s="350"/>
      <c r="G3710" s="350"/>
      <c r="H3710" s="350"/>
      <c r="I3710" s="364"/>
      <c r="J3710" s="308"/>
      <c r="K3710" s="308"/>
      <c r="L3710" s="308"/>
    </row>
    <row r="3711" spans="2:12" s="306" customFormat="1">
      <c r="B3711" s="424"/>
      <c r="C3711" s="308"/>
      <c r="D3711" s="308"/>
      <c r="E3711" s="350"/>
      <c r="F3711" s="350"/>
      <c r="G3711" s="350"/>
      <c r="H3711" s="350"/>
      <c r="I3711" s="364"/>
      <c r="J3711" s="308"/>
      <c r="K3711" s="308"/>
      <c r="L3711" s="308"/>
    </row>
    <row r="3712" spans="2:12" s="306" customFormat="1">
      <c r="B3712" s="424"/>
      <c r="C3712" s="308"/>
      <c r="D3712" s="308"/>
      <c r="E3712" s="350"/>
      <c r="F3712" s="350"/>
      <c r="G3712" s="350"/>
      <c r="H3712" s="350"/>
      <c r="I3712" s="364"/>
      <c r="J3712" s="308"/>
      <c r="K3712" s="308"/>
      <c r="L3712" s="308"/>
    </row>
    <row r="3713" spans="1:12" s="306" customFormat="1">
      <c r="B3713" s="424"/>
      <c r="C3713" s="308"/>
      <c r="D3713" s="308"/>
      <c r="E3713" s="350"/>
      <c r="F3713" s="350"/>
      <c r="G3713" s="350"/>
      <c r="H3713" s="350"/>
      <c r="I3713" s="364"/>
      <c r="J3713" s="308"/>
      <c r="K3713" s="308"/>
      <c r="L3713" s="308"/>
    </row>
    <row r="3714" spans="1:12" s="306" customFormat="1">
      <c r="B3714" s="424"/>
      <c r="C3714" s="308"/>
      <c r="D3714" s="308"/>
      <c r="E3714" s="350"/>
      <c r="F3714" s="350"/>
      <c r="G3714" s="350"/>
      <c r="H3714" s="350"/>
      <c r="I3714" s="364"/>
      <c r="J3714" s="308"/>
      <c r="K3714" s="308"/>
      <c r="L3714" s="308"/>
    </row>
    <row r="3715" spans="1:12" s="306" customFormat="1">
      <c r="B3715" s="424"/>
      <c r="C3715" s="308"/>
      <c r="D3715" s="308"/>
      <c r="E3715" s="350"/>
      <c r="F3715" s="350"/>
      <c r="G3715" s="350"/>
      <c r="H3715" s="350"/>
      <c r="I3715" s="364"/>
      <c r="J3715" s="308"/>
      <c r="K3715" s="308"/>
      <c r="L3715" s="308"/>
    </row>
    <row r="3716" spans="1:12" s="306" customFormat="1" ht="12.75" customHeight="1">
      <c r="A3716" s="297" t="s">
        <v>260</v>
      </c>
      <c r="E3716" s="307"/>
      <c r="F3716" s="307"/>
      <c r="G3716" s="307"/>
      <c r="H3716" s="307"/>
      <c r="I3716" s="307"/>
    </row>
    <row r="3717" spans="1:12" s="306" customFormat="1">
      <c r="A3717" s="88" t="s">
        <v>1284</v>
      </c>
      <c r="B3717" s="1162" t="s">
        <v>114</v>
      </c>
      <c r="C3717" s="1162"/>
      <c r="D3717" s="1162"/>
      <c r="E3717" s="1162"/>
      <c r="F3717" s="1162"/>
      <c r="G3717" s="1162"/>
      <c r="H3717" s="1162"/>
      <c r="I3717" s="1162"/>
      <c r="J3717" s="1162"/>
      <c r="K3717" s="1162"/>
      <c r="L3717" s="1162"/>
    </row>
    <row r="3718" spans="1:12" s="306" customFormat="1" ht="8.25" customHeight="1">
      <c r="A3718" s="298"/>
      <c r="B3718" s="326"/>
      <c r="C3718" s="326"/>
      <c r="D3718" s="326"/>
      <c r="E3718" s="175"/>
      <c r="F3718" s="175"/>
      <c r="G3718" s="175"/>
      <c r="H3718" s="175"/>
      <c r="I3718" s="175"/>
      <c r="J3718" s="326"/>
      <c r="K3718" s="326"/>
      <c r="L3718" s="326"/>
    </row>
    <row r="3719" spans="1:12" s="306" customFormat="1" ht="43.5" customHeight="1">
      <c r="B3719" s="1145" t="s">
        <v>1688</v>
      </c>
      <c r="C3719" s="1145"/>
      <c r="D3719" s="1145"/>
      <c r="E3719" s="1145"/>
      <c r="F3719" s="1145"/>
      <c r="G3719" s="1145"/>
      <c r="H3719" s="1145"/>
      <c r="I3719" s="1145"/>
      <c r="J3719" s="1145"/>
      <c r="K3719" s="1145"/>
      <c r="L3719" s="1145"/>
    </row>
    <row r="3720" spans="1:12" s="306" customFormat="1" ht="7.5" customHeight="1">
      <c r="E3720" s="307"/>
      <c r="F3720" s="307"/>
      <c r="G3720" s="307"/>
      <c r="H3720" s="307"/>
      <c r="I3720" s="307"/>
    </row>
    <row r="3721" spans="1:12" s="306" customFormat="1" ht="12.75" customHeight="1">
      <c r="A3721" s="84" t="s">
        <v>288</v>
      </c>
      <c r="E3721" s="307"/>
      <c r="F3721" s="307"/>
      <c r="G3721" s="307"/>
      <c r="H3721" s="307"/>
      <c r="I3721" s="307"/>
    </row>
    <row r="3722" spans="1:12" s="306" customFormat="1">
      <c r="E3722" s="307"/>
      <c r="F3722" s="307"/>
      <c r="G3722" s="307"/>
      <c r="H3722" s="307"/>
      <c r="I3722" s="307"/>
    </row>
    <row r="3723" spans="1:12" s="306" customFormat="1">
      <c r="E3723" s="307"/>
      <c r="F3723" s="307"/>
      <c r="G3723" s="307"/>
      <c r="H3723" s="307"/>
      <c r="I3723" s="307"/>
    </row>
    <row r="3724" spans="1:12" s="306" customFormat="1">
      <c r="E3724" s="307"/>
      <c r="F3724" s="307"/>
      <c r="G3724" s="307"/>
      <c r="H3724" s="307"/>
      <c r="I3724" s="307"/>
    </row>
    <row r="3725" spans="1:12" s="306" customFormat="1">
      <c r="E3725" s="307"/>
      <c r="F3725" s="307"/>
      <c r="G3725" s="307"/>
      <c r="H3725" s="307"/>
      <c r="I3725" s="307"/>
    </row>
    <row r="3726" spans="1:12" s="306" customFormat="1">
      <c r="E3726" s="307"/>
      <c r="F3726" s="307"/>
      <c r="G3726" s="307"/>
      <c r="H3726" s="307"/>
      <c r="I3726" s="307"/>
    </row>
    <row r="3727" spans="1:12" s="306" customFormat="1">
      <c r="E3727" s="307"/>
      <c r="F3727" s="307"/>
      <c r="G3727" s="307"/>
      <c r="H3727" s="307"/>
      <c r="I3727" s="307"/>
    </row>
    <row r="3728" spans="1:12" s="306" customFormat="1">
      <c r="E3728" s="307"/>
      <c r="F3728" s="307"/>
      <c r="G3728" s="307"/>
      <c r="H3728" s="307"/>
      <c r="I3728" s="307"/>
    </row>
    <row r="3729" spans="5:9" s="306" customFormat="1">
      <c r="E3729" s="307"/>
      <c r="F3729" s="307"/>
      <c r="G3729" s="307"/>
      <c r="H3729" s="307"/>
      <c r="I3729" s="307"/>
    </row>
    <row r="3730" spans="5:9" s="306" customFormat="1">
      <c r="E3730" s="307"/>
      <c r="F3730" s="307"/>
      <c r="G3730" s="307"/>
      <c r="H3730" s="307"/>
      <c r="I3730" s="307"/>
    </row>
    <row r="3731" spans="5:9" s="306" customFormat="1">
      <c r="E3731" s="307"/>
      <c r="F3731" s="307"/>
      <c r="G3731" s="307"/>
      <c r="H3731" s="307"/>
      <c r="I3731" s="307"/>
    </row>
    <row r="3732" spans="5:9" s="306" customFormat="1">
      <c r="E3732" s="307"/>
      <c r="F3732" s="307"/>
      <c r="G3732" s="307"/>
      <c r="H3732" s="307"/>
      <c r="I3732" s="307"/>
    </row>
    <row r="3733" spans="5:9" s="306" customFormat="1">
      <c r="E3733" s="307"/>
      <c r="F3733" s="307"/>
      <c r="G3733" s="307"/>
      <c r="H3733" s="307"/>
      <c r="I3733" s="307"/>
    </row>
    <row r="3734" spans="5:9" s="306" customFormat="1">
      <c r="E3734" s="307"/>
      <c r="F3734" s="307"/>
      <c r="G3734" s="307"/>
      <c r="H3734" s="307"/>
      <c r="I3734" s="307"/>
    </row>
    <row r="3735" spans="5:9" s="306" customFormat="1">
      <c r="E3735" s="307"/>
      <c r="F3735" s="307"/>
      <c r="G3735" s="307"/>
      <c r="H3735" s="307"/>
      <c r="I3735" s="307"/>
    </row>
    <row r="3736" spans="5:9" s="306" customFormat="1">
      <c r="E3736" s="307"/>
      <c r="F3736" s="307"/>
      <c r="G3736" s="307"/>
      <c r="H3736" s="307"/>
      <c r="I3736" s="307"/>
    </row>
    <row r="3737" spans="5:9" s="306" customFormat="1">
      <c r="E3737" s="307"/>
      <c r="F3737" s="307"/>
      <c r="G3737" s="307"/>
      <c r="H3737" s="307"/>
      <c r="I3737" s="307"/>
    </row>
    <row r="3738" spans="5:9" s="306" customFormat="1">
      <c r="E3738" s="307"/>
      <c r="F3738" s="307"/>
      <c r="G3738" s="307"/>
      <c r="H3738" s="307"/>
      <c r="I3738" s="307"/>
    </row>
    <row r="3739" spans="5:9" s="306" customFormat="1">
      <c r="E3739" s="307"/>
      <c r="F3739" s="307"/>
      <c r="G3739" s="307"/>
      <c r="H3739" s="307"/>
      <c r="I3739" s="307"/>
    </row>
    <row r="3740" spans="5:9" s="306" customFormat="1">
      <c r="E3740" s="307"/>
      <c r="F3740" s="307"/>
      <c r="G3740" s="307"/>
      <c r="H3740" s="307"/>
      <c r="I3740" s="307"/>
    </row>
    <row r="3741" spans="5:9" s="306" customFormat="1">
      <c r="E3741" s="307"/>
      <c r="F3741" s="307"/>
      <c r="G3741" s="307"/>
      <c r="H3741" s="307"/>
      <c r="I3741" s="307"/>
    </row>
    <row r="3742" spans="5:9" s="306" customFormat="1">
      <c r="E3742" s="307"/>
      <c r="F3742" s="307"/>
      <c r="G3742" s="307"/>
      <c r="H3742" s="307"/>
      <c r="I3742" s="307"/>
    </row>
    <row r="3743" spans="5:9" s="306" customFormat="1">
      <c r="E3743" s="307"/>
      <c r="F3743" s="307"/>
      <c r="G3743" s="307"/>
      <c r="H3743" s="307"/>
      <c r="I3743" s="307"/>
    </row>
    <row r="3744" spans="5:9" s="306" customFormat="1">
      <c r="E3744" s="307"/>
      <c r="F3744" s="307"/>
      <c r="G3744" s="307"/>
      <c r="H3744" s="307"/>
      <c r="I3744" s="307"/>
    </row>
    <row r="3745" spans="1:12" s="306" customFormat="1">
      <c r="E3745" s="307"/>
      <c r="F3745" s="307"/>
      <c r="G3745" s="307"/>
      <c r="H3745" s="307"/>
      <c r="I3745" s="307"/>
    </row>
    <row r="3746" spans="1:12" s="306" customFormat="1">
      <c r="E3746" s="307"/>
      <c r="F3746" s="307"/>
      <c r="G3746" s="307"/>
      <c r="H3746" s="307"/>
      <c r="I3746" s="307"/>
    </row>
    <row r="3747" spans="1:12" s="306" customFormat="1">
      <c r="E3747" s="307"/>
      <c r="F3747" s="307"/>
      <c r="G3747" s="307"/>
      <c r="H3747" s="307"/>
      <c r="I3747" s="307"/>
    </row>
    <row r="3748" spans="1:12" s="306" customFormat="1">
      <c r="E3748" s="307"/>
      <c r="F3748" s="307"/>
      <c r="G3748" s="307"/>
      <c r="H3748" s="307"/>
      <c r="I3748" s="307"/>
    </row>
    <row r="3749" spans="1:12" s="306" customFormat="1">
      <c r="E3749" s="307"/>
      <c r="F3749" s="307"/>
      <c r="G3749" s="307"/>
      <c r="H3749" s="307"/>
      <c r="I3749" s="307"/>
    </row>
    <row r="3750" spans="1:12" s="306" customFormat="1">
      <c r="E3750" s="307"/>
      <c r="F3750" s="307"/>
      <c r="G3750" s="307"/>
      <c r="H3750" s="307"/>
      <c r="I3750" s="307"/>
    </row>
    <row r="3751" spans="1:12" s="306" customFormat="1">
      <c r="E3751" s="307"/>
      <c r="F3751" s="307"/>
      <c r="G3751" s="307"/>
      <c r="H3751" s="307"/>
      <c r="I3751" s="307"/>
    </row>
    <row r="3752" spans="1:12" s="306" customFormat="1">
      <c r="E3752" s="307"/>
      <c r="F3752" s="307"/>
      <c r="G3752" s="307"/>
      <c r="H3752" s="307"/>
      <c r="I3752" s="307"/>
    </row>
    <row r="3753" spans="1:12" s="306" customFormat="1">
      <c r="E3753" s="307"/>
      <c r="F3753" s="307"/>
      <c r="G3753" s="307"/>
      <c r="H3753" s="307"/>
      <c r="I3753" s="307"/>
    </row>
    <row r="3754" spans="1:12" s="306" customFormat="1">
      <c r="E3754" s="307"/>
      <c r="F3754" s="307"/>
      <c r="G3754" s="307"/>
      <c r="H3754" s="307"/>
      <c r="I3754" s="307"/>
    </row>
    <row r="3755" spans="1:12" s="306" customFormat="1">
      <c r="E3755" s="307"/>
      <c r="F3755" s="307"/>
      <c r="G3755" s="307"/>
      <c r="H3755" s="307"/>
      <c r="I3755" s="307"/>
    </row>
    <row r="3756" spans="1:12" s="306" customFormat="1" ht="5.25" customHeight="1">
      <c r="E3756" s="307"/>
      <c r="F3756" s="307"/>
      <c r="G3756" s="307"/>
      <c r="H3756" s="307"/>
      <c r="I3756" s="307"/>
    </row>
    <row r="3757" spans="1:12" s="306" customFormat="1" ht="12.75" customHeight="1">
      <c r="A3757" s="297" t="s">
        <v>260</v>
      </c>
      <c r="E3757" s="307"/>
      <c r="F3757" s="307"/>
      <c r="G3757" s="307"/>
      <c r="H3757" s="307"/>
      <c r="I3757" s="307"/>
    </row>
    <row r="3758" spans="1:12" s="306" customFormat="1">
      <c r="A3758" s="88" t="s">
        <v>1284</v>
      </c>
      <c r="B3758" s="1162" t="s">
        <v>114</v>
      </c>
      <c r="C3758" s="1162"/>
      <c r="D3758" s="1162"/>
      <c r="E3758" s="1162"/>
      <c r="F3758" s="1162"/>
      <c r="G3758" s="1162"/>
      <c r="H3758" s="1162"/>
      <c r="I3758" s="1162"/>
      <c r="J3758" s="1162"/>
      <c r="K3758" s="1162"/>
      <c r="L3758" s="1162"/>
    </row>
    <row r="3759" spans="1:12" s="306" customFormat="1" ht="9" customHeight="1">
      <c r="A3759" s="298"/>
      <c r="B3759" s="326"/>
      <c r="C3759" s="326"/>
      <c r="D3759" s="326"/>
      <c r="E3759" s="175"/>
      <c r="F3759" s="175"/>
      <c r="G3759" s="175"/>
      <c r="H3759" s="175"/>
      <c r="I3759" s="175"/>
      <c r="J3759" s="326"/>
      <c r="K3759" s="326"/>
      <c r="L3759" s="326"/>
    </row>
    <row r="3760" spans="1:12" s="310" customFormat="1" ht="43.5" customHeight="1">
      <c r="B3760" s="1145" t="s">
        <v>1688</v>
      </c>
      <c r="C3760" s="1145"/>
      <c r="D3760" s="1145"/>
      <c r="E3760" s="1145"/>
      <c r="F3760" s="1145"/>
      <c r="G3760" s="1145"/>
      <c r="H3760" s="1145"/>
      <c r="I3760" s="1145"/>
      <c r="J3760" s="1145"/>
      <c r="K3760" s="1145"/>
      <c r="L3760" s="1145"/>
    </row>
    <row r="3761" spans="1:9" s="306" customFormat="1">
      <c r="E3761" s="307"/>
      <c r="F3761" s="307"/>
      <c r="G3761" s="307"/>
      <c r="H3761" s="307"/>
      <c r="I3761" s="307"/>
    </row>
    <row r="3762" spans="1:9" s="306" customFormat="1">
      <c r="A3762" s="84" t="s">
        <v>288</v>
      </c>
      <c r="E3762" s="307"/>
      <c r="F3762" s="307"/>
      <c r="G3762" s="307"/>
      <c r="H3762" s="307"/>
      <c r="I3762" s="307"/>
    </row>
    <row r="3763" spans="1:9" s="306" customFormat="1">
      <c r="E3763" s="307"/>
      <c r="F3763" s="307"/>
      <c r="G3763" s="307"/>
      <c r="H3763" s="307"/>
      <c r="I3763" s="307"/>
    </row>
    <row r="3764" spans="1:9" s="306" customFormat="1">
      <c r="E3764" s="307"/>
      <c r="F3764" s="307"/>
      <c r="G3764" s="307"/>
      <c r="H3764" s="307"/>
      <c r="I3764" s="307"/>
    </row>
    <row r="3765" spans="1:9" s="306" customFormat="1">
      <c r="E3765" s="307"/>
      <c r="F3765" s="307"/>
      <c r="G3765" s="307"/>
      <c r="H3765" s="307"/>
      <c r="I3765" s="307"/>
    </row>
    <row r="3766" spans="1:9" s="306" customFormat="1">
      <c r="E3766" s="307"/>
      <c r="F3766" s="307"/>
      <c r="G3766" s="307"/>
      <c r="H3766" s="307"/>
      <c r="I3766" s="307"/>
    </row>
    <row r="3767" spans="1:9" s="306" customFormat="1">
      <c r="E3767" s="307"/>
      <c r="F3767" s="307"/>
      <c r="G3767" s="307"/>
      <c r="H3767" s="307"/>
      <c r="I3767" s="307"/>
    </row>
    <row r="3768" spans="1:9" s="306" customFormat="1">
      <c r="E3768" s="307"/>
      <c r="F3768" s="307"/>
      <c r="G3768" s="307"/>
      <c r="H3768" s="307"/>
      <c r="I3768" s="307"/>
    </row>
    <row r="3769" spans="1:9" s="306" customFormat="1">
      <c r="E3769" s="307"/>
      <c r="F3769" s="307"/>
      <c r="G3769" s="307"/>
      <c r="H3769" s="307"/>
      <c r="I3769" s="307"/>
    </row>
    <row r="3770" spans="1:9" s="306" customFormat="1">
      <c r="E3770" s="307"/>
      <c r="F3770" s="307"/>
      <c r="G3770" s="307"/>
      <c r="H3770" s="307"/>
      <c r="I3770" s="307"/>
    </row>
    <row r="3771" spans="1:9" s="306" customFormat="1">
      <c r="E3771" s="307"/>
      <c r="F3771" s="307"/>
      <c r="G3771" s="307"/>
      <c r="H3771" s="307"/>
      <c r="I3771" s="307"/>
    </row>
    <row r="3772" spans="1:9" s="306" customFormat="1">
      <c r="E3772" s="307"/>
      <c r="F3772" s="307"/>
      <c r="G3772" s="307"/>
      <c r="H3772" s="307"/>
      <c r="I3772" s="307"/>
    </row>
    <row r="3773" spans="1:9" s="306" customFormat="1">
      <c r="E3773" s="307"/>
      <c r="F3773" s="307"/>
      <c r="G3773" s="307"/>
      <c r="H3773" s="307"/>
      <c r="I3773" s="307"/>
    </row>
    <row r="3774" spans="1:9" s="306" customFormat="1">
      <c r="E3774" s="307"/>
      <c r="F3774" s="307"/>
      <c r="G3774" s="307"/>
      <c r="H3774" s="307"/>
      <c r="I3774" s="307"/>
    </row>
    <row r="3775" spans="1:9" s="306" customFormat="1">
      <c r="E3775" s="307"/>
      <c r="F3775" s="307"/>
      <c r="G3775" s="307"/>
      <c r="H3775" s="307"/>
      <c r="I3775" s="307"/>
    </row>
    <row r="3776" spans="1:9" s="306" customFormat="1">
      <c r="E3776" s="307"/>
      <c r="F3776" s="307"/>
      <c r="G3776" s="307"/>
      <c r="H3776" s="307"/>
      <c r="I3776" s="307"/>
    </row>
    <row r="3777" spans="1:9" s="306" customFormat="1">
      <c r="E3777" s="307"/>
      <c r="F3777" s="307"/>
      <c r="G3777" s="307"/>
      <c r="H3777" s="307"/>
      <c r="I3777" s="307"/>
    </row>
    <row r="3778" spans="1:9" s="306" customFormat="1">
      <c r="E3778" s="307"/>
      <c r="F3778" s="307"/>
      <c r="G3778" s="307"/>
      <c r="H3778" s="307"/>
      <c r="I3778" s="307"/>
    </row>
    <row r="3779" spans="1:9" s="306" customFormat="1">
      <c r="E3779" s="307"/>
      <c r="F3779" s="307"/>
      <c r="G3779" s="307"/>
      <c r="H3779" s="307"/>
      <c r="I3779" s="307"/>
    </row>
    <row r="3780" spans="1:9" s="306" customFormat="1">
      <c r="E3780" s="307"/>
      <c r="F3780" s="307"/>
      <c r="G3780" s="307"/>
      <c r="H3780" s="307"/>
      <c r="I3780" s="307"/>
    </row>
    <row r="3781" spans="1:9" s="306" customFormat="1">
      <c r="E3781" s="307"/>
      <c r="F3781" s="307"/>
      <c r="G3781" s="307"/>
      <c r="H3781" s="307"/>
      <c r="I3781" s="307"/>
    </row>
    <row r="3782" spans="1:9" s="306" customFormat="1">
      <c r="E3782" s="307"/>
      <c r="F3782" s="307"/>
      <c r="G3782" s="307"/>
      <c r="H3782" s="307"/>
      <c r="I3782" s="307"/>
    </row>
    <row r="3783" spans="1:9" s="306" customFormat="1">
      <c r="E3783" s="307"/>
      <c r="F3783" s="307"/>
      <c r="G3783" s="307"/>
      <c r="H3783" s="307"/>
      <c r="I3783" s="307"/>
    </row>
    <row r="3784" spans="1:9" s="306" customFormat="1">
      <c r="E3784" s="307"/>
      <c r="F3784" s="307"/>
      <c r="G3784" s="307"/>
      <c r="H3784" s="307"/>
      <c r="I3784" s="307"/>
    </row>
    <row r="3785" spans="1:9" s="306" customFormat="1">
      <c r="E3785" s="307"/>
      <c r="F3785" s="307"/>
      <c r="G3785" s="307"/>
      <c r="H3785" s="307"/>
      <c r="I3785" s="307"/>
    </row>
    <row r="3786" spans="1:9" s="306" customFormat="1">
      <c r="E3786" s="307"/>
      <c r="F3786" s="307"/>
      <c r="G3786" s="307"/>
      <c r="H3786" s="307"/>
      <c r="I3786" s="307"/>
    </row>
    <row r="3787" spans="1:9" s="306" customFormat="1">
      <c r="E3787" s="307"/>
      <c r="F3787" s="307"/>
      <c r="G3787" s="307"/>
      <c r="H3787" s="307"/>
      <c r="I3787" s="307"/>
    </row>
    <row r="3788" spans="1:9" s="306" customFormat="1">
      <c r="E3788" s="307"/>
      <c r="F3788" s="307"/>
      <c r="G3788" s="307"/>
      <c r="H3788" s="307"/>
      <c r="I3788" s="307"/>
    </row>
    <row r="3789" spans="1:9" s="306" customFormat="1">
      <c r="E3789" s="307"/>
      <c r="F3789" s="307"/>
      <c r="G3789" s="307"/>
      <c r="H3789" s="307"/>
      <c r="I3789" s="307"/>
    </row>
    <row r="3790" spans="1:9" s="306" customFormat="1">
      <c r="E3790" s="307"/>
      <c r="F3790" s="307"/>
      <c r="G3790" s="307"/>
      <c r="H3790" s="307"/>
      <c r="I3790" s="307"/>
    </row>
    <row r="3791" spans="1:9" s="306" customFormat="1" ht="15.75" customHeight="1">
      <c r="E3791" s="307"/>
      <c r="F3791" s="307"/>
      <c r="G3791" s="307"/>
      <c r="H3791" s="307"/>
      <c r="I3791" s="307"/>
    </row>
    <row r="3792" spans="1:9" s="306" customFormat="1" ht="12.75" customHeight="1">
      <c r="A3792" s="297" t="s">
        <v>260</v>
      </c>
      <c r="E3792" s="307"/>
      <c r="F3792" s="307"/>
      <c r="G3792" s="307"/>
      <c r="H3792" s="307"/>
      <c r="I3792" s="307"/>
    </row>
    <row r="3793" spans="1:12" s="306" customFormat="1">
      <c r="A3793" s="88" t="s">
        <v>1284</v>
      </c>
      <c r="B3793" s="1162" t="s">
        <v>114</v>
      </c>
      <c r="C3793" s="1162"/>
      <c r="D3793" s="1162"/>
      <c r="E3793" s="1162"/>
      <c r="F3793" s="1162"/>
      <c r="G3793" s="1162"/>
      <c r="H3793" s="1162"/>
      <c r="I3793" s="1162"/>
      <c r="J3793" s="1162"/>
      <c r="K3793" s="1162"/>
      <c r="L3793" s="1162"/>
    </row>
    <row r="3794" spans="1:12" s="306" customFormat="1" ht="9" customHeight="1">
      <c r="A3794" s="298"/>
      <c r="B3794" s="326"/>
      <c r="C3794" s="326"/>
      <c r="D3794" s="326"/>
      <c r="E3794" s="175"/>
      <c r="F3794" s="175"/>
      <c r="G3794" s="175"/>
      <c r="H3794" s="175"/>
      <c r="I3794" s="175"/>
      <c r="J3794" s="326"/>
      <c r="K3794" s="326"/>
      <c r="L3794" s="326"/>
    </row>
    <row r="3795" spans="1:12" s="306" customFormat="1" ht="46.5" customHeight="1">
      <c r="B3795" s="1163" t="s">
        <v>1688</v>
      </c>
      <c r="C3795" s="1163"/>
      <c r="D3795" s="1163"/>
      <c r="E3795" s="1163"/>
      <c r="F3795" s="1163"/>
      <c r="G3795" s="1163"/>
      <c r="H3795" s="1163"/>
      <c r="I3795" s="1163"/>
      <c r="J3795" s="1163"/>
      <c r="K3795" s="1163"/>
      <c r="L3795" s="1163"/>
    </row>
    <row r="3796" spans="1:12" s="306" customFormat="1" ht="12.75" customHeight="1">
      <c r="B3796" s="143"/>
      <c r="C3796" s="143"/>
      <c r="D3796" s="143"/>
      <c r="E3796" s="143"/>
      <c r="F3796" s="143"/>
      <c r="G3796" s="143"/>
      <c r="H3796" s="143"/>
      <c r="I3796" s="143"/>
      <c r="J3796" s="143"/>
      <c r="K3796" s="143"/>
      <c r="L3796" s="143"/>
    </row>
    <row r="3797" spans="1:12" s="310" customFormat="1">
      <c r="A3797" s="102" t="s">
        <v>297</v>
      </c>
      <c r="B3797" s="103" t="s">
        <v>298</v>
      </c>
      <c r="C3797" s="103"/>
      <c r="D3797" s="103"/>
      <c r="E3797" s="103"/>
      <c r="F3797" s="307"/>
      <c r="G3797" s="103" t="s">
        <v>299</v>
      </c>
      <c r="H3797" s="104"/>
      <c r="I3797" s="104"/>
      <c r="J3797" s="104"/>
      <c r="K3797" s="313"/>
      <c r="L3797" s="313"/>
    </row>
    <row r="3798" spans="1:12" s="346" customFormat="1">
      <c r="A3798" s="426"/>
      <c r="B3798" s="276"/>
      <c r="C3798" s="276"/>
      <c r="D3798" s="276"/>
      <c r="E3798" s="276"/>
      <c r="F3798" s="175"/>
      <c r="G3798" s="276"/>
      <c r="H3798" s="427"/>
      <c r="I3798" s="427"/>
      <c r="J3798" s="427"/>
    </row>
    <row r="3799" spans="1:12" s="346" customFormat="1">
      <c r="A3799" s="426"/>
      <c r="B3799" s="276"/>
      <c r="C3799" s="276"/>
      <c r="D3799" s="276"/>
      <c r="E3799" s="276"/>
      <c r="F3799" s="175"/>
      <c r="G3799" s="276"/>
      <c r="H3799" s="427"/>
      <c r="I3799" s="427"/>
      <c r="J3799" s="427"/>
    </row>
    <row r="3800" spans="1:12" s="346" customFormat="1">
      <c r="A3800" s="426"/>
      <c r="B3800" s="276"/>
      <c r="C3800" s="276"/>
      <c r="D3800" s="276"/>
      <c r="E3800" s="276"/>
      <c r="F3800" s="175"/>
      <c r="G3800" s="276"/>
      <c r="H3800" s="427"/>
      <c r="I3800" s="427"/>
      <c r="J3800" s="427"/>
    </row>
    <row r="3801" spans="1:12" s="346" customFormat="1">
      <c r="A3801" s="426"/>
      <c r="B3801" s="276"/>
      <c r="C3801" s="276"/>
      <c r="D3801" s="276"/>
      <c r="E3801" s="276"/>
      <c r="F3801" s="175"/>
      <c r="G3801" s="276"/>
      <c r="H3801" s="427"/>
      <c r="I3801" s="427"/>
      <c r="J3801" s="427"/>
    </row>
    <row r="3802" spans="1:12" s="346" customFormat="1">
      <c r="A3802" s="426"/>
      <c r="B3802" s="276"/>
      <c r="C3802" s="276"/>
      <c r="D3802" s="276"/>
      <c r="E3802" s="276"/>
      <c r="F3802" s="175"/>
      <c r="G3802" s="276"/>
      <c r="H3802" s="427"/>
      <c r="I3802" s="427"/>
      <c r="J3802" s="427"/>
    </row>
    <row r="3803" spans="1:12" s="346" customFormat="1">
      <c r="A3803" s="426"/>
      <c r="B3803" s="276"/>
      <c r="C3803" s="276"/>
      <c r="D3803" s="276"/>
      <c r="E3803" s="276"/>
      <c r="F3803" s="175"/>
      <c r="G3803" s="276"/>
      <c r="H3803" s="427"/>
      <c r="I3803" s="427"/>
      <c r="J3803" s="427"/>
    </row>
    <row r="3804" spans="1:12" s="346" customFormat="1">
      <c r="A3804" s="426"/>
      <c r="B3804" s="276"/>
      <c r="C3804" s="276"/>
      <c r="D3804" s="276"/>
      <c r="E3804" s="276"/>
      <c r="F3804" s="175"/>
      <c r="G3804" s="276"/>
      <c r="H3804" s="427"/>
      <c r="I3804" s="427"/>
      <c r="J3804" s="427"/>
    </row>
    <row r="3805" spans="1:12" s="346" customFormat="1">
      <c r="A3805" s="426"/>
      <c r="B3805" s="276"/>
      <c r="C3805" s="276"/>
      <c r="D3805" s="276"/>
      <c r="E3805" s="276"/>
      <c r="F3805" s="175"/>
      <c r="G3805" s="276"/>
      <c r="H3805" s="427"/>
      <c r="I3805" s="427"/>
      <c r="J3805" s="427"/>
    </row>
    <row r="3806" spans="1:12" s="346" customFormat="1">
      <c r="A3806" s="426"/>
      <c r="B3806" s="276"/>
      <c r="C3806" s="276"/>
      <c r="D3806" s="276"/>
      <c r="E3806" s="276"/>
      <c r="F3806" s="175"/>
      <c r="G3806" s="276"/>
      <c r="H3806" s="427"/>
      <c r="I3806" s="427"/>
      <c r="J3806" s="427"/>
    </row>
    <row r="3807" spans="1:12" s="346" customFormat="1">
      <c r="A3807" s="426"/>
      <c r="B3807" s="276"/>
      <c r="C3807" s="276"/>
      <c r="D3807" s="276"/>
      <c r="E3807" s="276"/>
      <c r="F3807" s="175"/>
      <c r="G3807" s="276"/>
      <c r="H3807" s="427"/>
      <c r="I3807" s="427"/>
      <c r="J3807" s="427"/>
    </row>
    <row r="3808" spans="1:12" s="346" customFormat="1">
      <c r="A3808" s="426"/>
      <c r="B3808" s="276"/>
      <c r="C3808" s="276"/>
      <c r="D3808" s="276"/>
      <c r="E3808" s="276"/>
      <c r="F3808" s="175"/>
      <c r="G3808" s="276"/>
      <c r="H3808" s="427"/>
      <c r="I3808" s="427"/>
      <c r="J3808" s="427"/>
    </row>
    <row r="3809" spans="1:10" s="346" customFormat="1">
      <c r="A3809" s="426"/>
      <c r="B3809" s="276"/>
      <c r="C3809" s="276"/>
      <c r="D3809" s="276"/>
      <c r="E3809" s="276"/>
      <c r="F3809" s="175"/>
      <c r="G3809" s="276"/>
      <c r="H3809" s="427"/>
      <c r="I3809" s="427"/>
      <c r="J3809" s="427"/>
    </row>
    <row r="3810" spans="1:10" s="346" customFormat="1">
      <c r="A3810" s="426"/>
      <c r="B3810" s="276"/>
      <c r="C3810" s="276"/>
      <c r="D3810" s="276"/>
      <c r="E3810" s="276"/>
      <c r="F3810" s="175"/>
      <c r="G3810" s="276"/>
      <c r="H3810" s="427"/>
      <c r="I3810" s="427"/>
      <c r="J3810" s="427"/>
    </row>
    <row r="3811" spans="1:10" s="346" customFormat="1">
      <c r="A3811" s="426"/>
      <c r="B3811" s="276"/>
      <c r="C3811" s="276"/>
      <c r="D3811" s="276"/>
      <c r="E3811" s="276"/>
      <c r="F3811" s="175"/>
      <c r="G3811" s="276"/>
      <c r="H3811" s="427"/>
      <c r="I3811" s="427"/>
      <c r="J3811" s="427"/>
    </row>
    <row r="3812" spans="1:10" s="346" customFormat="1">
      <c r="A3812" s="426"/>
      <c r="B3812" s="276"/>
      <c r="C3812" s="276"/>
      <c r="D3812" s="276"/>
      <c r="E3812" s="276"/>
      <c r="F3812" s="175"/>
      <c r="G3812" s="276"/>
      <c r="H3812" s="427"/>
      <c r="I3812" s="427"/>
      <c r="J3812" s="427"/>
    </row>
    <row r="3813" spans="1:10" s="346" customFormat="1">
      <c r="A3813" s="426"/>
      <c r="B3813" s="276"/>
      <c r="C3813" s="276"/>
      <c r="D3813" s="276"/>
      <c r="E3813" s="276"/>
      <c r="F3813" s="175"/>
      <c r="G3813" s="276"/>
      <c r="H3813" s="427"/>
      <c r="I3813" s="427"/>
      <c r="J3813" s="427"/>
    </row>
    <row r="3814" spans="1:10" s="346" customFormat="1">
      <c r="A3814" s="426"/>
      <c r="B3814" s="276"/>
      <c r="C3814" s="276"/>
      <c r="D3814" s="276"/>
      <c r="E3814" s="276"/>
      <c r="F3814" s="175"/>
      <c r="G3814" s="276"/>
      <c r="H3814" s="427"/>
      <c r="I3814" s="427"/>
      <c r="J3814" s="427"/>
    </row>
    <row r="3815" spans="1:10" s="346" customFormat="1">
      <c r="A3815" s="426"/>
      <c r="B3815" s="276"/>
      <c r="C3815" s="276"/>
      <c r="D3815" s="276"/>
      <c r="E3815" s="276"/>
      <c r="F3815" s="175"/>
      <c r="G3815" s="276"/>
      <c r="H3815" s="427"/>
      <c r="I3815" s="427"/>
      <c r="J3815" s="427"/>
    </row>
    <row r="3816" spans="1:10" s="346" customFormat="1">
      <c r="A3816" s="426"/>
      <c r="B3816" s="276"/>
      <c r="C3816" s="276"/>
      <c r="D3816" s="276"/>
      <c r="E3816" s="276"/>
      <c r="F3816" s="175"/>
      <c r="G3816" s="276"/>
      <c r="H3816" s="427"/>
      <c r="I3816" s="427"/>
      <c r="J3816" s="427"/>
    </row>
    <row r="3817" spans="1:10" s="346" customFormat="1">
      <c r="A3817" s="426"/>
      <c r="B3817" s="276"/>
      <c r="C3817" s="276"/>
      <c r="D3817" s="276"/>
      <c r="E3817" s="276"/>
      <c r="F3817" s="175"/>
      <c r="G3817" s="276"/>
      <c r="H3817" s="427"/>
      <c r="I3817" s="427"/>
      <c r="J3817" s="427"/>
    </row>
    <row r="3818" spans="1:10" s="346" customFormat="1">
      <c r="A3818" s="426"/>
      <c r="B3818" s="276"/>
      <c r="C3818" s="276"/>
      <c r="D3818" s="276"/>
      <c r="E3818" s="276"/>
      <c r="F3818" s="175"/>
      <c r="G3818" s="276"/>
      <c r="H3818" s="427"/>
      <c r="I3818" s="427"/>
      <c r="J3818" s="427"/>
    </row>
    <row r="3819" spans="1:10" s="346" customFormat="1">
      <c r="A3819" s="426"/>
      <c r="B3819" s="276"/>
      <c r="C3819" s="276"/>
      <c r="D3819" s="276"/>
      <c r="E3819" s="276"/>
      <c r="F3819" s="175"/>
      <c r="G3819" s="276"/>
      <c r="H3819" s="427"/>
      <c r="I3819" s="427"/>
      <c r="J3819" s="427"/>
    </row>
    <row r="3820" spans="1:10" s="346" customFormat="1">
      <c r="A3820" s="426"/>
      <c r="B3820" s="276"/>
      <c r="C3820" s="276"/>
      <c r="D3820" s="276"/>
      <c r="E3820" s="276"/>
      <c r="F3820" s="175"/>
      <c r="G3820" s="276"/>
      <c r="H3820" s="427"/>
      <c r="I3820" s="427"/>
      <c r="J3820" s="427"/>
    </row>
    <row r="3821" spans="1:10" s="346" customFormat="1">
      <c r="A3821" s="426"/>
      <c r="B3821" s="276"/>
      <c r="C3821" s="276"/>
      <c r="D3821" s="276"/>
      <c r="E3821" s="276"/>
      <c r="F3821" s="175"/>
      <c r="G3821" s="276"/>
      <c r="H3821" s="427"/>
      <c r="I3821" s="427"/>
      <c r="J3821" s="427"/>
    </row>
    <row r="3822" spans="1:10" s="346" customFormat="1">
      <c r="A3822" s="426"/>
      <c r="B3822" s="276"/>
      <c r="C3822" s="276"/>
      <c r="D3822" s="276"/>
      <c r="E3822" s="276"/>
      <c r="F3822" s="175"/>
      <c r="G3822" s="276"/>
      <c r="H3822" s="427"/>
      <c r="I3822" s="427"/>
      <c r="J3822" s="427"/>
    </row>
    <row r="3823" spans="1:10" s="346" customFormat="1">
      <c r="A3823" s="426"/>
      <c r="B3823" s="276"/>
      <c r="C3823" s="276"/>
      <c r="D3823" s="276"/>
      <c r="E3823" s="276"/>
      <c r="F3823" s="175"/>
      <c r="G3823" s="276"/>
      <c r="H3823" s="427"/>
      <c r="I3823" s="427"/>
      <c r="J3823" s="427"/>
    </row>
    <row r="3824" spans="1:10" s="306" customFormat="1" ht="8.25" customHeight="1">
      <c r="A3824" s="297" t="s">
        <v>260</v>
      </c>
      <c r="E3824" s="307"/>
      <c r="F3824" s="307"/>
      <c r="G3824" s="307"/>
      <c r="H3824" s="307"/>
      <c r="I3824" s="307"/>
    </row>
    <row r="3825" spans="1:12" s="306" customFormat="1">
      <c r="A3825" s="88" t="s">
        <v>1284</v>
      </c>
      <c r="B3825" s="1162" t="s">
        <v>114</v>
      </c>
      <c r="C3825" s="1162"/>
      <c r="D3825" s="1162"/>
      <c r="E3825" s="1162"/>
      <c r="F3825" s="1162"/>
      <c r="G3825" s="1162"/>
      <c r="H3825" s="1162"/>
      <c r="I3825" s="1162"/>
      <c r="J3825" s="1162"/>
      <c r="K3825" s="1162"/>
      <c r="L3825" s="1162"/>
    </row>
    <row r="3826" spans="1:12" s="306" customFormat="1" ht="8.25" customHeight="1">
      <c r="A3826" s="298"/>
      <c r="B3826" s="326"/>
      <c r="C3826" s="326"/>
      <c r="D3826" s="326"/>
      <c r="E3826" s="175"/>
      <c r="F3826" s="175"/>
      <c r="G3826" s="175"/>
      <c r="H3826" s="175"/>
      <c r="I3826" s="175"/>
      <c r="J3826" s="326"/>
      <c r="K3826" s="326"/>
      <c r="L3826" s="326"/>
    </row>
    <row r="3827" spans="1:12" s="306" customFormat="1" ht="46.5" customHeight="1">
      <c r="B3827" s="1163" t="s">
        <v>1688</v>
      </c>
      <c r="C3827" s="1163"/>
      <c r="D3827" s="1163"/>
      <c r="E3827" s="1163"/>
      <c r="F3827" s="1163"/>
      <c r="G3827" s="1163"/>
      <c r="H3827" s="1163"/>
      <c r="I3827" s="1163"/>
      <c r="J3827" s="1163"/>
      <c r="K3827" s="1163"/>
      <c r="L3827" s="1163"/>
    </row>
    <row r="3828" spans="1:12" s="306" customFormat="1">
      <c r="E3828" s="307"/>
      <c r="F3828" s="307"/>
      <c r="G3828" s="307"/>
      <c r="H3828" s="307"/>
      <c r="I3828" s="307"/>
    </row>
    <row r="3829" spans="1:12" s="310" customFormat="1" ht="26.25" customHeight="1">
      <c r="A3829" s="428" t="s">
        <v>300</v>
      </c>
      <c r="B3829" s="103" t="s">
        <v>301</v>
      </c>
      <c r="C3829" s="109" t="s">
        <v>302</v>
      </c>
      <c r="D3829" s="1141" t="s">
        <v>303</v>
      </c>
      <c r="E3829" s="1141"/>
      <c r="F3829" s="109" t="s">
        <v>304</v>
      </c>
      <c r="G3829" s="1141" t="s">
        <v>305</v>
      </c>
      <c r="H3829" s="1141"/>
      <c r="I3829" s="109" t="s">
        <v>306</v>
      </c>
      <c r="J3829" s="103" t="s">
        <v>307</v>
      </c>
      <c r="K3829" s="103"/>
      <c r="L3829" s="313"/>
    </row>
    <row r="3830" spans="1:12" s="306" customFormat="1" ht="38.25" customHeight="1">
      <c r="A3830" s="428"/>
      <c r="B3830" s="210" t="s">
        <v>1689</v>
      </c>
      <c r="C3830" s="173" t="s">
        <v>861</v>
      </c>
      <c r="D3830" s="1309" t="s">
        <v>861</v>
      </c>
      <c r="E3830" s="1310"/>
      <c r="F3830" s="174" t="s">
        <v>1690</v>
      </c>
      <c r="G3830" s="1186" t="s">
        <v>1690</v>
      </c>
      <c r="H3830" s="1310"/>
      <c r="I3830" s="223" t="s">
        <v>1690</v>
      </c>
      <c r="J3830" s="1243"/>
      <c r="K3830" s="1243"/>
      <c r="L3830" s="1243"/>
    </row>
    <row r="3831" spans="1:12" s="306" customFormat="1" ht="6" customHeight="1">
      <c r="A3831" s="428"/>
      <c r="B3831" s="212"/>
      <c r="C3831" s="429"/>
      <c r="D3831" s="430"/>
      <c r="E3831" s="269"/>
      <c r="F3831" s="213"/>
      <c r="G3831" s="214"/>
      <c r="H3831" s="269"/>
      <c r="I3831" s="214"/>
      <c r="J3831" s="417"/>
      <c r="K3831" s="417"/>
      <c r="L3831" s="417"/>
    </row>
    <row r="3832" spans="1:12" s="306" customFormat="1" ht="38.25" customHeight="1">
      <c r="A3832" s="428"/>
      <c r="B3832" s="210" t="s">
        <v>1691</v>
      </c>
      <c r="C3832" s="173">
        <v>0.8</v>
      </c>
      <c r="D3832" s="1309">
        <v>0.8</v>
      </c>
      <c r="E3832" s="1310"/>
      <c r="F3832" s="415">
        <v>0.73699999999999999</v>
      </c>
      <c r="G3832" s="1298">
        <v>0.77</v>
      </c>
      <c r="H3832" s="1311"/>
      <c r="I3832" s="415">
        <v>0.83</v>
      </c>
      <c r="J3832" s="1243"/>
      <c r="K3832" s="1243"/>
      <c r="L3832" s="1243"/>
    </row>
    <row r="3833" spans="1:12" s="306" customFormat="1" ht="6" customHeight="1">
      <c r="A3833" s="428"/>
      <c r="B3833" s="212"/>
      <c r="C3833" s="109"/>
      <c r="D3833" s="237"/>
      <c r="E3833" s="215"/>
      <c r="F3833" s="431"/>
      <c r="G3833" s="226"/>
      <c r="H3833" s="224"/>
      <c r="I3833" s="225"/>
      <c r="J3833" s="215"/>
      <c r="K3833" s="215"/>
      <c r="L3833" s="215"/>
    </row>
    <row r="3834" spans="1:12" s="306" customFormat="1" ht="51" customHeight="1">
      <c r="A3834" s="428"/>
      <c r="B3834" s="210" t="s">
        <v>1692</v>
      </c>
      <c r="C3834" s="173">
        <v>0.32</v>
      </c>
      <c r="D3834" s="1179">
        <v>0.32</v>
      </c>
      <c r="E3834" s="1180"/>
      <c r="F3834" s="415">
        <v>0.32600000000000001</v>
      </c>
      <c r="G3834" s="1298">
        <v>0.3</v>
      </c>
      <c r="H3834" s="1298"/>
      <c r="I3834" s="432">
        <v>0.36</v>
      </c>
      <c r="J3834" s="1243"/>
      <c r="K3834" s="1243"/>
      <c r="L3834" s="1243"/>
    </row>
    <row r="3835" spans="1:12" s="306" customFormat="1" ht="6" customHeight="1">
      <c r="A3835" s="428"/>
      <c r="B3835" s="212"/>
      <c r="C3835" s="416"/>
      <c r="D3835" s="248"/>
      <c r="E3835" s="213"/>
      <c r="F3835" s="433"/>
      <c r="G3835" s="418"/>
      <c r="H3835" s="417"/>
      <c r="I3835" s="418"/>
      <c r="J3835" s="417"/>
      <c r="K3835" s="417"/>
      <c r="L3835" s="417"/>
    </row>
    <row r="3836" spans="1:12" s="306" customFormat="1" ht="63.75" customHeight="1">
      <c r="A3836" s="428"/>
      <c r="B3836" s="210" t="s">
        <v>1693</v>
      </c>
      <c r="C3836" s="246">
        <v>1</v>
      </c>
      <c r="D3836" s="1179">
        <v>1</v>
      </c>
      <c r="E3836" s="1180"/>
      <c r="F3836" s="432">
        <v>0.98599999999999999</v>
      </c>
      <c r="G3836" s="1239">
        <v>1</v>
      </c>
      <c r="H3836" s="1243"/>
      <c r="I3836" s="434">
        <v>511</v>
      </c>
      <c r="J3836" s="1243" t="s">
        <v>1694</v>
      </c>
      <c r="K3836" s="1243"/>
      <c r="L3836" s="1243"/>
    </row>
    <row r="3837" spans="1:12" s="306" customFormat="1" ht="6" customHeight="1">
      <c r="A3837" s="428"/>
      <c r="B3837" s="212"/>
      <c r="C3837" s="416"/>
      <c r="D3837" s="248"/>
      <c r="E3837" s="213"/>
      <c r="F3837" s="417"/>
      <c r="G3837" s="418"/>
      <c r="H3837" s="417"/>
      <c r="I3837" s="418"/>
      <c r="J3837" s="417"/>
      <c r="K3837" s="417"/>
      <c r="L3837" s="417"/>
    </row>
    <row r="3838" spans="1:12" s="306" customFormat="1" ht="38.25" customHeight="1">
      <c r="A3838" s="428"/>
      <c r="B3838" s="210" t="s">
        <v>1695</v>
      </c>
      <c r="C3838" s="174" t="s">
        <v>1696</v>
      </c>
      <c r="D3838" s="1186" t="s">
        <v>1696</v>
      </c>
      <c r="E3838" s="1180"/>
      <c r="F3838" s="174">
        <v>249</v>
      </c>
      <c r="G3838" s="1314">
        <v>257</v>
      </c>
      <c r="H3838" s="1243"/>
      <c r="I3838" s="434">
        <v>283</v>
      </c>
      <c r="J3838" s="1243"/>
      <c r="K3838" s="1243"/>
      <c r="L3838" s="1243"/>
    </row>
    <row r="3839" spans="1:12" s="306" customFormat="1" ht="25.5" customHeight="1">
      <c r="A3839" s="428"/>
      <c r="B3839" s="210" t="s">
        <v>1697</v>
      </c>
      <c r="C3839" s="435">
        <v>70</v>
      </c>
      <c r="D3839" s="1312">
        <v>70</v>
      </c>
      <c r="E3839" s="1313"/>
      <c r="F3839" s="174">
        <v>56</v>
      </c>
      <c r="G3839" s="1314">
        <v>61</v>
      </c>
      <c r="H3839" s="1313"/>
      <c r="I3839" s="435">
        <v>76</v>
      </c>
      <c r="J3839" s="1243"/>
      <c r="K3839" s="1243"/>
      <c r="L3839" s="1243"/>
    </row>
    <row r="3840" spans="1:12" s="306" customFormat="1" ht="25.5" customHeight="1">
      <c r="A3840" s="428"/>
      <c r="B3840" s="247" t="s">
        <v>1698</v>
      </c>
      <c r="C3840" s="435">
        <v>75</v>
      </c>
      <c r="D3840" s="1312">
        <v>75</v>
      </c>
      <c r="E3840" s="1313"/>
      <c r="F3840" s="174">
        <v>61</v>
      </c>
      <c r="G3840" s="1314">
        <v>72</v>
      </c>
      <c r="H3840" s="1313"/>
      <c r="I3840" s="435">
        <v>78</v>
      </c>
      <c r="J3840" s="1243"/>
      <c r="K3840" s="1243"/>
      <c r="L3840" s="1243"/>
    </row>
    <row r="3841" spans="1:12" s="310" customFormat="1" ht="25.5" customHeight="1">
      <c r="A3841" s="428"/>
      <c r="B3841" s="247" t="s">
        <v>1699</v>
      </c>
      <c r="C3841" s="247">
        <v>80</v>
      </c>
      <c r="D3841" s="1314">
        <v>80</v>
      </c>
      <c r="E3841" s="1243"/>
      <c r="F3841" s="174">
        <v>124</v>
      </c>
      <c r="G3841" s="1314">
        <v>109</v>
      </c>
      <c r="H3841" s="1243"/>
      <c r="I3841" s="434">
        <v>110</v>
      </c>
      <c r="J3841" s="1243"/>
      <c r="K3841" s="1243"/>
      <c r="L3841" s="1243"/>
    </row>
    <row r="3842" spans="1:12" s="310" customFormat="1" ht="12.75" customHeight="1">
      <c r="A3842" s="428"/>
      <c r="B3842" s="316" t="s">
        <v>1700</v>
      </c>
      <c r="C3842" s="247">
        <v>15</v>
      </c>
      <c r="D3842" s="1314">
        <v>15</v>
      </c>
      <c r="E3842" s="1243"/>
      <c r="F3842" s="174">
        <v>8</v>
      </c>
      <c r="G3842" s="1314">
        <v>15</v>
      </c>
      <c r="H3842" s="1243"/>
      <c r="I3842" s="434">
        <v>19</v>
      </c>
      <c r="J3842" s="1243"/>
      <c r="K3842" s="1243"/>
      <c r="L3842" s="1243"/>
    </row>
    <row r="3843" spans="1:12" s="306" customFormat="1" ht="6" customHeight="1">
      <c r="A3843" s="428"/>
      <c r="B3843" s="212"/>
      <c r="C3843" s="416"/>
      <c r="D3843" s="248"/>
      <c r="E3843" s="213"/>
      <c r="F3843" s="417"/>
      <c r="G3843" s="418"/>
      <c r="H3843" s="417"/>
      <c r="I3843" s="418"/>
      <c r="J3843" s="417"/>
      <c r="K3843" s="417"/>
      <c r="L3843" s="417"/>
    </row>
    <row r="3844" spans="1:12" s="306" customFormat="1" ht="8.25" customHeight="1">
      <c r="A3844" s="297" t="s">
        <v>260</v>
      </c>
      <c r="E3844" s="307"/>
      <c r="F3844" s="307"/>
      <c r="G3844" s="307"/>
      <c r="H3844" s="307"/>
      <c r="I3844" s="307"/>
    </row>
    <row r="3845" spans="1:12" s="306" customFormat="1">
      <c r="A3845" s="88" t="s">
        <v>1284</v>
      </c>
      <c r="B3845" s="1162" t="s">
        <v>114</v>
      </c>
      <c r="C3845" s="1162"/>
      <c r="D3845" s="1162"/>
      <c r="E3845" s="1162"/>
      <c r="F3845" s="1162"/>
      <c r="G3845" s="1162"/>
      <c r="H3845" s="1162"/>
      <c r="I3845" s="1162"/>
      <c r="J3845" s="1162"/>
      <c r="K3845" s="1162"/>
      <c r="L3845" s="1162"/>
    </row>
    <row r="3846" spans="1:12" s="306" customFormat="1" ht="8.25" customHeight="1">
      <c r="A3846" s="298"/>
      <c r="B3846" s="326"/>
      <c r="C3846" s="326"/>
      <c r="D3846" s="327"/>
      <c r="E3846" s="175"/>
      <c r="F3846" s="175"/>
      <c r="G3846" s="228"/>
      <c r="H3846" s="175"/>
      <c r="I3846" s="228"/>
      <c r="J3846" s="326"/>
      <c r="K3846" s="326"/>
      <c r="L3846" s="326"/>
    </row>
    <row r="3847" spans="1:12" s="306" customFormat="1" ht="46.5" customHeight="1">
      <c r="B3847" s="1163" t="s">
        <v>1688</v>
      </c>
      <c r="C3847" s="1163"/>
      <c r="D3847" s="1164"/>
      <c r="E3847" s="1163"/>
      <c r="F3847" s="1163"/>
      <c r="G3847" s="1164"/>
      <c r="H3847" s="1163"/>
      <c r="I3847" s="1164"/>
      <c r="J3847" s="1163"/>
      <c r="K3847" s="1163"/>
      <c r="L3847" s="1163"/>
    </row>
    <row r="3848" spans="1:12" s="306" customFormat="1" ht="9.75" customHeight="1">
      <c r="D3848" s="328"/>
      <c r="E3848" s="307"/>
      <c r="F3848" s="307"/>
      <c r="G3848" s="329"/>
      <c r="H3848" s="307"/>
      <c r="I3848" s="329"/>
    </row>
    <row r="3849" spans="1:12" s="310" customFormat="1" ht="27" customHeight="1">
      <c r="A3849" s="107" t="s">
        <v>309</v>
      </c>
      <c r="B3849" s="103" t="s">
        <v>310</v>
      </c>
      <c r="C3849" s="109"/>
      <c r="D3849" s="1141" t="s">
        <v>304</v>
      </c>
      <c r="E3849" s="1141"/>
      <c r="F3849" s="109" t="s">
        <v>305</v>
      </c>
      <c r="G3849" s="1141" t="s">
        <v>306</v>
      </c>
      <c r="H3849" s="1141"/>
      <c r="I3849" s="109" t="s">
        <v>311</v>
      </c>
      <c r="J3849" s="123" t="s">
        <v>307</v>
      </c>
      <c r="K3849" s="124"/>
      <c r="L3849" s="318"/>
    </row>
    <row r="3850" spans="1:12" s="306" customFormat="1" ht="25.5" customHeight="1">
      <c r="A3850" s="315"/>
      <c r="B3850" s="1261" t="s">
        <v>1701</v>
      </c>
      <c r="C3850" s="1261"/>
      <c r="D3850" s="1188">
        <v>128</v>
      </c>
      <c r="E3850" s="1188"/>
      <c r="F3850" s="223">
        <v>154</v>
      </c>
      <c r="G3850" s="1186">
        <v>120</v>
      </c>
      <c r="H3850" s="1180"/>
      <c r="I3850" s="183">
        <v>142</v>
      </c>
      <c r="J3850" s="1262"/>
      <c r="K3850" s="1262"/>
      <c r="L3850" s="1262"/>
    </row>
    <row r="3851" spans="1:12" s="306" customFormat="1" ht="4.5" customHeight="1">
      <c r="A3851" s="315"/>
      <c r="B3851" s="1316"/>
      <c r="C3851" s="1316"/>
      <c r="D3851" s="1317"/>
      <c r="E3851" s="1317"/>
      <c r="F3851" s="248"/>
      <c r="G3851" s="1317"/>
      <c r="H3851" s="1318"/>
      <c r="I3851" s="436"/>
      <c r="J3851" s="1303"/>
      <c r="K3851" s="1303"/>
      <c r="L3851" s="1303"/>
    </row>
    <row r="3852" spans="1:12" s="306" customFormat="1" ht="12.75" customHeight="1">
      <c r="A3852" s="315"/>
      <c r="B3852" s="1261" t="s">
        <v>1702</v>
      </c>
      <c r="C3852" s="1261"/>
      <c r="D3852" s="1298">
        <v>3.3000000000000002E-2</v>
      </c>
      <c r="E3852" s="1298"/>
      <c r="F3852" s="437">
        <v>3.5000000000000003E-2</v>
      </c>
      <c r="G3852" s="1315">
        <v>2.7E-2</v>
      </c>
      <c r="H3852" s="1188"/>
      <c r="I3852" s="438">
        <v>3.2000000000000001E-2</v>
      </c>
      <c r="J3852" s="1262"/>
      <c r="K3852" s="1262"/>
      <c r="L3852" s="1262"/>
    </row>
    <row r="3853" spans="1:12" s="306" customFormat="1" ht="12.75" customHeight="1">
      <c r="A3853" s="315"/>
      <c r="B3853" s="1185" t="s">
        <v>1703</v>
      </c>
      <c r="C3853" s="1185"/>
      <c r="D3853" s="1298">
        <v>3.1E-2</v>
      </c>
      <c r="E3853" s="1298"/>
      <c r="F3853" s="439">
        <v>3.1E-2</v>
      </c>
      <c r="G3853" s="1298">
        <v>2.8000000000000001E-2</v>
      </c>
      <c r="H3853" s="1186"/>
      <c r="I3853" s="415">
        <v>3.2000000000000001E-2</v>
      </c>
      <c r="J3853" s="1262"/>
      <c r="K3853" s="1262"/>
      <c r="L3853" s="1262"/>
    </row>
    <row r="3854" spans="1:12" s="306" customFormat="1" ht="12.75" customHeight="1">
      <c r="A3854" s="315"/>
      <c r="B3854" s="1261" t="s">
        <v>1704</v>
      </c>
      <c r="C3854" s="1261"/>
      <c r="D3854" s="1274" t="s">
        <v>1705</v>
      </c>
      <c r="E3854" s="1274"/>
      <c r="F3854" s="437">
        <v>0.04</v>
      </c>
      <c r="G3854" s="1315">
        <v>2.7E-2</v>
      </c>
      <c r="H3854" s="1211"/>
      <c r="I3854" s="438">
        <v>3.4000000000000002E-2</v>
      </c>
      <c r="J3854" s="1262"/>
      <c r="K3854" s="1262"/>
      <c r="L3854" s="1262"/>
    </row>
    <row r="3855" spans="1:12" s="346" customFormat="1" ht="6" customHeight="1">
      <c r="A3855" s="247"/>
      <c r="B3855" s="254"/>
      <c r="C3855" s="213"/>
      <c r="D3855" s="214"/>
      <c r="E3855" s="213"/>
      <c r="F3855" s="214"/>
      <c r="G3855" s="214"/>
      <c r="H3855" s="213"/>
      <c r="I3855" s="214"/>
      <c r="J3855" s="317"/>
      <c r="K3855" s="317"/>
      <c r="L3855" s="317"/>
    </row>
    <row r="3856" spans="1:12" s="306" customFormat="1" ht="25.5" customHeight="1">
      <c r="A3856" s="315"/>
      <c r="B3856" s="1261" t="s">
        <v>1706</v>
      </c>
      <c r="C3856" s="1261"/>
      <c r="D3856" s="1180">
        <v>121</v>
      </c>
      <c r="E3856" s="1180"/>
      <c r="F3856" s="183">
        <v>128</v>
      </c>
      <c r="G3856" s="1211">
        <v>128</v>
      </c>
      <c r="H3856" s="1211"/>
      <c r="I3856" s="183">
        <v>127</v>
      </c>
      <c r="J3856" s="1262"/>
      <c r="K3856" s="1262"/>
      <c r="L3856" s="1262"/>
    </row>
    <row r="3857" spans="1:12" s="310" customFormat="1" ht="5.25" customHeight="1">
      <c r="A3857" s="315"/>
      <c r="B3857" s="320"/>
      <c r="C3857" s="320"/>
      <c r="D3857" s="220"/>
      <c r="E3857" s="220"/>
      <c r="F3857" s="321"/>
      <c r="G3857" s="321"/>
      <c r="H3857" s="220"/>
      <c r="I3857" s="321"/>
      <c r="J3857" s="318"/>
      <c r="K3857" s="318"/>
      <c r="L3857" s="318"/>
    </row>
    <row r="3858" spans="1:12" s="314" customFormat="1" ht="12.75" customHeight="1">
      <c r="A3858" s="324"/>
      <c r="B3858" s="1264" t="s">
        <v>1707</v>
      </c>
      <c r="C3858" s="1264"/>
      <c r="D3858" s="1320">
        <v>214</v>
      </c>
      <c r="E3858" s="1320"/>
      <c r="F3858" s="440">
        <v>178</v>
      </c>
      <c r="G3858" s="1321">
        <v>212</v>
      </c>
      <c r="H3858" s="1321"/>
      <c r="I3858" s="440">
        <v>250</v>
      </c>
      <c r="J3858" s="1265"/>
      <c r="K3858" s="1265"/>
      <c r="L3858" s="1265"/>
    </row>
    <row r="3859" spans="1:12" s="306" customFormat="1" ht="25.5" customHeight="1">
      <c r="A3859" s="315"/>
      <c r="B3859" s="1261" t="s">
        <v>1708</v>
      </c>
      <c r="C3859" s="1261"/>
      <c r="D3859" s="1180">
        <v>124</v>
      </c>
      <c r="E3859" s="1180"/>
      <c r="F3859" s="183">
        <v>128</v>
      </c>
      <c r="G3859" s="1211">
        <v>112</v>
      </c>
      <c r="H3859" s="1211"/>
      <c r="I3859" s="183">
        <v>111</v>
      </c>
      <c r="J3859" s="1319"/>
      <c r="K3859" s="1319"/>
      <c r="L3859" s="1319"/>
    </row>
    <row r="3860" spans="1:12" s="306" customFormat="1" ht="12.75" customHeight="1">
      <c r="A3860" s="315"/>
      <c r="B3860" s="1261" t="s">
        <v>1709</v>
      </c>
      <c r="C3860" s="1261"/>
      <c r="D3860" s="1180">
        <v>338</v>
      </c>
      <c r="E3860" s="1180"/>
      <c r="F3860" s="183">
        <v>306</v>
      </c>
      <c r="G3860" s="1211">
        <v>324</v>
      </c>
      <c r="H3860" s="1211"/>
      <c r="I3860" s="183">
        <v>361</v>
      </c>
      <c r="J3860" s="1319"/>
      <c r="K3860" s="1319"/>
      <c r="L3860" s="1319"/>
    </row>
    <row r="3861" spans="1:12" s="310" customFormat="1" ht="4.5" customHeight="1">
      <c r="A3861" s="315"/>
      <c r="B3861" s="320"/>
      <c r="C3861" s="320"/>
      <c r="D3861" s="220"/>
      <c r="E3861" s="220"/>
      <c r="F3861" s="321"/>
      <c r="G3861" s="321"/>
      <c r="H3861" s="220"/>
      <c r="I3861" s="321"/>
      <c r="J3861" s="318"/>
      <c r="K3861" s="318"/>
      <c r="L3861" s="318"/>
    </row>
    <row r="3862" spans="1:12" s="306" customFormat="1" ht="12.75" customHeight="1">
      <c r="A3862" s="315"/>
      <c r="B3862" s="1261" t="s">
        <v>1710</v>
      </c>
      <c r="C3862" s="1261"/>
      <c r="D3862" s="1180">
        <v>167</v>
      </c>
      <c r="E3862" s="1180"/>
      <c r="F3862" s="183">
        <v>126</v>
      </c>
      <c r="G3862" s="1211">
        <v>159</v>
      </c>
      <c r="H3862" s="1211"/>
      <c r="I3862" s="183">
        <v>159</v>
      </c>
      <c r="J3862" s="1262"/>
      <c r="K3862" s="1262"/>
      <c r="L3862" s="1262"/>
    </row>
    <row r="3863" spans="1:12" s="306" customFormat="1" ht="38.25" customHeight="1">
      <c r="A3863" s="315"/>
      <c r="B3863" s="1261" t="s">
        <v>1711</v>
      </c>
      <c r="C3863" s="1261"/>
      <c r="D3863" s="1180">
        <v>74</v>
      </c>
      <c r="E3863" s="1180"/>
      <c r="F3863" s="183">
        <v>65</v>
      </c>
      <c r="G3863" s="1211">
        <v>91</v>
      </c>
      <c r="H3863" s="1211"/>
      <c r="I3863" s="183">
        <v>85</v>
      </c>
      <c r="J3863" s="1265"/>
      <c r="K3863" s="1265"/>
      <c r="L3863" s="1265"/>
    </row>
    <row r="3864" spans="1:12" s="306" customFormat="1" ht="12.75" customHeight="1">
      <c r="A3864" s="315"/>
      <c r="B3864" s="1261" t="s">
        <v>1712</v>
      </c>
      <c r="C3864" s="1261"/>
      <c r="D3864" s="1180">
        <v>49</v>
      </c>
      <c r="E3864" s="1180"/>
      <c r="F3864" s="183">
        <v>25</v>
      </c>
      <c r="G3864" s="1211">
        <v>41</v>
      </c>
      <c r="H3864" s="1211"/>
      <c r="I3864" s="183">
        <v>32</v>
      </c>
      <c r="J3864" s="1262"/>
      <c r="K3864" s="1262"/>
      <c r="L3864" s="1262"/>
    </row>
    <row r="3865" spans="1:12" s="306" customFormat="1" ht="12.75" customHeight="1">
      <c r="A3865" s="315"/>
      <c r="B3865" s="1261" t="s">
        <v>1713</v>
      </c>
      <c r="C3865" s="1261"/>
      <c r="D3865" s="1180">
        <v>44</v>
      </c>
      <c r="E3865" s="1180"/>
      <c r="F3865" s="183">
        <v>36</v>
      </c>
      <c r="G3865" s="1211">
        <v>27</v>
      </c>
      <c r="H3865" s="1211"/>
      <c r="I3865" s="183">
        <v>42</v>
      </c>
      <c r="J3865" s="1262"/>
      <c r="K3865" s="1262"/>
      <c r="L3865" s="1262"/>
    </row>
    <row r="3866" spans="1:12" s="310" customFormat="1" ht="6" customHeight="1">
      <c r="A3866" s="315"/>
      <c r="B3866" s="320"/>
      <c r="C3866" s="320"/>
      <c r="D3866" s="220"/>
      <c r="E3866" s="220"/>
      <c r="F3866" s="321"/>
      <c r="G3866" s="321"/>
      <c r="H3866" s="220"/>
      <c r="I3866" s="321"/>
      <c r="J3866" s="318"/>
      <c r="K3866" s="318"/>
      <c r="L3866" s="318"/>
    </row>
    <row r="3867" spans="1:12" s="306" customFormat="1" ht="12.75" customHeight="1">
      <c r="A3867" s="315"/>
      <c r="B3867" s="1261" t="s">
        <v>1714</v>
      </c>
      <c r="C3867" s="1261"/>
      <c r="D3867" s="1180">
        <v>74</v>
      </c>
      <c r="E3867" s="1180"/>
      <c r="F3867" s="183">
        <v>72</v>
      </c>
      <c r="G3867" s="1211">
        <v>83</v>
      </c>
      <c r="H3867" s="1211"/>
      <c r="I3867" s="183">
        <v>93</v>
      </c>
      <c r="J3867" s="1262"/>
      <c r="K3867" s="1262"/>
      <c r="L3867" s="1262"/>
    </row>
    <row r="3868" spans="1:12" s="306" customFormat="1" ht="12.75" customHeight="1">
      <c r="A3868" s="315"/>
      <c r="B3868" s="1261" t="s">
        <v>1715</v>
      </c>
      <c r="C3868" s="1261"/>
      <c r="D3868" s="1188"/>
      <c r="E3868" s="1188"/>
      <c r="F3868" s="183"/>
      <c r="G3868" s="1211"/>
      <c r="H3868" s="1211"/>
      <c r="I3868" s="183"/>
      <c r="J3868" s="1262"/>
      <c r="K3868" s="1262"/>
      <c r="L3868" s="1262"/>
    </row>
    <row r="3869" spans="1:12" s="306" customFormat="1" ht="12.75" customHeight="1">
      <c r="A3869" s="315"/>
      <c r="B3869" s="1261" t="s">
        <v>1716</v>
      </c>
      <c r="C3869" s="1261"/>
      <c r="D3869" s="1180">
        <v>43</v>
      </c>
      <c r="E3869" s="1180"/>
      <c r="F3869" s="183">
        <v>36</v>
      </c>
      <c r="G3869" s="1211">
        <v>54</v>
      </c>
      <c r="H3869" s="1211"/>
      <c r="I3869" s="183">
        <v>54</v>
      </c>
      <c r="J3869" s="1262"/>
      <c r="K3869" s="1262"/>
      <c r="L3869" s="1262"/>
    </row>
    <row r="3870" spans="1:12" s="306" customFormat="1" ht="12.75" customHeight="1">
      <c r="A3870" s="315"/>
      <c r="B3870" s="1261" t="s">
        <v>1717</v>
      </c>
      <c r="C3870" s="1261"/>
      <c r="D3870" s="1180">
        <v>31</v>
      </c>
      <c r="E3870" s="1180"/>
      <c r="F3870" s="183">
        <v>36</v>
      </c>
      <c r="G3870" s="1211">
        <v>29</v>
      </c>
      <c r="H3870" s="1211"/>
      <c r="I3870" s="183">
        <v>39</v>
      </c>
      <c r="J3870" s="1262"/>
      <c r="K3870" s="1262"/>
      <c r="L3870" s="1262"/>
    </row>
    <row r="3871" spans="1:12" s="310" customFormat="1" ht="4.5" customHeight="1">
      <c r="A3871" s="315"/>
      <c r="B3871" s="320"/>
      <c r="C3871" s="320"/>
      <c r="D3871" s="220"/>
      <c r="E3871" s="220"/>
      <c r="F3871" s="321"/>
      <c r="G3871" s="321"/>
      <c r="H3871" s="220"/>
      <c r="I3871" s="321"/>
      <c r="J3871" s="318"/>
      <c r="K3871" s="318"/>
      <c r="L3871" s="318"/>
    </row>
    <row r="3872" spans="1:12" s="306" customFormat="1">
      <c r="E3872" s="307"/>
      <c r="F3872" s="329"/>
      <c r="G3872" s="329"/>
      <c r="H3872" s="307"/>
      <c r="I3872" s="329"/>
    </row>
    <row r="3873" spans="1:12" s="306" customFormat="1" ht="6.75" customHeight="1">
      <c r="A3873" s="297" t="s">
        <v>260</v>
      </c>
      <c r="B3873" s="441"/>
      <c r="E3873" s="307"/>
      <c r="F3873" s="307"/>
      <c r="G3873" s="307"/>
      <c r="H3873" s="307"/>
      <c r="I3873" s="307"/>
    </row>
    <row r="3874" spans="1:12" s="306" customFormat="1">
      <c r="A3874" s="88" t="s">
        <v>1284</v>
      </c>
      <c r="B3874" s="1162" t="s">
        <v>114</v>
      </c>
      <c r="C3874" s="1162"/>
      <c r="D3874" s="1162"/>
      <c r="E3874" s="1162"/>
      <c r="F3874" s="1162"/>
      <c r="G3874" s="1162"/>
      <c r="H3874" s="1162"/>
      <c r="I3874" s="1162"/>
      <c r="J3874" s="1162"/>
      <c r="K3874" s="1162"/>
      <c r="L3874" s="1162"/>
    </row>
    <row r="3875" spans="1:12" s="306" customFormat="1" ht="9" customHeight="1">
      <c r="A3875" s="298"/>
      <c r="B3875" s="326"/>
      <c r="C3875" s="326"/>
      <c r="D3875" s="326"/>
      <c r="E3875" s="175"/>
      <c r="F3875" s="228"/>
      <c r="G3875" s="228"/>
      <c r="H3875" s="175"/>
      <c r="I3875" s="228"/>
      <c r="J3875" s="326"/>
      <c r="K3875" s="326"/>
      <c r="L3875" s="326"/>
    </row>
    <row r="3876" spans="1:12" s="306" customFormat="1" ht="44.25" customHeight="1">
      <c r="B3876" s="1163" t="s">
        <v>1688</v>
      </c>
      <c r="C3876" s="1163"/>
      <c r="D3876" s="1163"/>
      <c r="E3876" s="1163"/>
      <c r="F3876" s="1164"/>
      <c r="G3876" s="1164"/>
      <c r="H3876" s="1163"/>
      <c r="I3876" s="1164"/>
      <c r="J3876" s="1163"/>
      <c r="K3876" s="1163"/>
      <c r="L3876" s="1163"/>
    </row>
    <row r="3877" spans="1:12" s="306" customFormat="1">
      <c r="E3877" s="307"/>
      <c r="F3877" s="329"/>
      <c r="G3877" s="329"/>
      <c r="H3877" s="307"/>
      <c r="I3877" s="329"/>
    </row>
    <row r="3878" spans="1:12" s="310" customFormat="1" ht="26.25" customHeight="1">
      <c r="A3878" s="107" t="s">
        <v>309</v>
      </c>
      <c r="B3878" s="103" t="s">
        <v>310</v>
      </c>
      <c r="C3878" s="109"/>
      <c r="D3878" s="1141" t="s">
        <v>304</v>
      </c>
      <c r="E3878" s="1141"/>
      <c r="F3878" s="109" t="s">
        <v>305</v>
      </c>
      <c r="G3878" s="1141" t="s">
        <v>306</v>
      </c>
      <c r="H3878" s="1141"/>
      <c r="I3878" s="109" t="s">
        <v>311</v>
      </c>
      <c r="J3878" s="123" t="s">
        <v>307</v>
      </c>
      <c r="K3878" s="124"/>
      <c r="L3878" s="318"/>
    </row>
    <row r="3879" spans="1:12" s="306" customFormat="1" ht="25.5" customHeight="1">
      <c r="A3879" s="315"/>
      <c r="B3879" s="1185" t="s">
        <v>1718</v>
      </c>
      <c r="C3879" s="1185"/>
      <c r="D3879" s="1180">
        <v>406</v>
      </c>
      <c r="E3879" s="1180"/>
      <c r="F3879" s="223">
        <v>430</v>
      </c>
      <c r="G3879" s="1186">
        <v>486</v>
      </c>
      <c r="H3879" s="1186"/>
      <c r="I3879" s="223">
        <v>487</v>
      </c>
      <c r="J3879" s="1262"/>
      <c r="K3879" s="1262"/>
      <c r="L3879" s="1262"/>
    </row>
    <row r="3880" spans="1:12" s="306" customFormat="1" ht="38.25" customHeight="1">
      <c r="A3880" s="315"/>
      <c r="B3880" s="1185" t="s">
        <v>1719</v>
      </c>
      <c r="C3880" s="1185"/>
      <c r="D3880" s="1180">
        <v>0</v>
      </c>
      <c r="E3880" s="1180"/>
      <c r="F3880" s="223">
        <v>7</v>
      </c>
      <c r="G3880" s="1186">
        <v>16</v>
      </c>
      <c r="H3880" s="1186"/>
      <c r="I3880" s="223">
        <v>109</v>
      </c>
      <c r="J3880" s="1253" t="s">
        <v>1720</v>
      </c>
      <c r="K3880" s="1253"/>
      <c r="L3880" s="1253"/>
    </row>
    <row r="3881" spans="1:12" s="306" customFormat="1" ht="5.25" customHeight="1">
      <c r="A3881" s="315"/>
      <c r="B3881" s="254"/>
      <c r="C3881" s="254"/>
      <c r="D3881" s="213"/>
      <c r="E3881" s="213"/>
      <c r="F3881" s="214"/>
      <c r="G3881" s="214"/>
      <c r="H3881" s="214"/>
      <c r="I3881" s="214"/>
      <c r="J3881" s="317"/>
      <c r="K3881" s="317"/>
      <c r="L3881" s="317"/>
    </row>
    <row r="3882" spans="1:12" s="306" customFormat="1" ht="38.25" customHeight="1">
      <c r="A3882" s="315"/>
      <c r="B3882" s="1261" t="s">
        <v>1721</v>
      </c>
      <c r="C3882" s="1261"/>
      <c r="D3882" s="1182">
        <v>100</v>
      </c>
      <c r="E3882" s="1182"/>
      <c r="F3882" s="223">
        <v>78.5</v>
      </c>
      <c r="G3882" s="1186">
        <v>77</v>
      </c>
      <c r="H3882" s="1186"/>
      <c r="I3882" s="223">
        <v>77</v>
      </c>
      <c r="J3882" s="1262"/>
      <c r="K3882" s="1262"/>
      <c r="L3882" s="1262"/>
    </row>
    <row r="3883" spans="1:12" s="306" customFormat="1" ht="4.5" customHeight="1">
      <c r="A3883" s="315"/>
      <c r="B3883" s="254"/>
      <c r="C3883" s="254"/>
      <c r="D3883" s="213"/>
      <c r="E3883" s="213"/>
      <c r="F3883" s="214"/>
      <c r="G3883" s="214"/>
      <c r="H3883" s="214"/>
      <c r="I3883" s="214"/>
      <c r="J3883" s="317"/>
      <c r="K3883" s="317"/>
      <c r="L3883" s="317"/>
    </row>
    <row r="3884" spans="1:12" s="306" customFormat="1" ht="12.75" customHeight="1">
      <c r="A3884" s="315"/>
      <c r="B3884" s="1185" t="s">
        <v>1722</v>
      </c>
      <c r="C3884" s="1185"/>
      <c r="D3884" s="1182">
        <v>896</v>
      </c>
      <c r="E3884" s="1182"/>
      <c r="F3884" s="223">
        <v>647</v>
      </c>
      <c r="G3884" s="1186">
        <v>657</v>
      </c>
      <c r="H3884" s="1186"/>
      <c r="I3884" s="223">
        <v>663</v>
      </c>
      <c r="J3884" s="1262"/>
      <c r="K3884" s="1262"/>
      <c r="L3884" s="1262"/>
    </row>
    <row r="3885" spans="1:12" s="306" customFormat="1" ht="25.5" customHeight="1">
      <c r="A3885" s="315"/>
      <c r="B3885" s="1185" t="s">
        <v>1723</v>
      </c>
      <c r="C3885" s="1185"/>
      <c r="D3885" s="1182">
        <v>223</v>
      </c>
      <c r="E3885" s="1182"/>
      <c r="F3885" s="223">
        <v>160</v>
      </c>
      <c r="G3885" s="1186">
        <v>187</v>
      </c>
      <c r="H3885" s="1186"/>
      <c r="I3885" s="223">
        <v>208</v>
      </c>
      <c r="J3885" s="1253" t="s">
        <v>1724</v>
      </c>
      <c r="K3885" s="1253"/>
      <c r="L3885" s="1253"/>
    </row>
    <row r="3886" spans="1:12" s="306" customFormat="1" ht="12.75" customHeight="1">
      <c r="A3886" s="315"/>
      <c r="B3886" s="1185" t="s">
        <v>1725</v>
      </c>
      <c r="C3886" s="1185"/>
      <c r="D3886" s="1180"/>
      <c r="E3886" s="1180"/>
      <c r="F3886" s="223"/>
      <c r="G3886" s="1186"/>
      <c r="H3886" s="1186"/>
      <c r="I3886" s="223"/>
      <c r="J3886" s="1253" t="s">
        <v>1726</v>
      </c>
      <c r="K3886" s="1253"/>
      <c r="L3886" s="1253"/>
    </row>
    <row r="3887" spans="1:12" s="306" customFormat="1" ht="12.75" customHeight="1">
      <c r="A3887" s="315"/>
      <c r="B3887" s="1185" t="s">
        <v>1727</v>
      </c>
      <c r="C3887" s="1185"/>
      <c r="D3887" s="1324">
        <v>618</v>
      </c>
      <c r="E3887" s="1324"/>
      <c r="F3887" s="223">
        <v>436</v>
      </c>
      <c r="G3887" s="1186">
        <v>439</v>
      </c>
      <c r="H3887" s="1186"/>
      <c r="I3887" s="223">
        <v>427</v>
      </c>
      <c r="J3887" s="1253" t="s">
        <v>1728</v>
      </c>
      <c r="K3887" s="1253"/>
      <c r="L3887" s="1253"/>
    </row>
    <row r="3888" spans="1:12" s="306" customFormat="1" ht="6" customHeight="1">
      <c r="A3888" s="315"/>
      <c r="B3888" s="254"/>
      <c r="C3888" s="254"/>
      <c r="D3888" s="213"/>
      <c r="E3888" s="213"/>
      <c r="F3888" s="214"/>
      <c r="G3888" s="214"/>
      <c r="H3888" s="214"/>
      <c r="I3888" s="214"/>
      <c r="J3888" s="317"/>
      <c r="K3888" s="317"/>
      <c r="L3888" s="317"/>
    </row>
    <row r="3889" spans="1:12" s="306" customFormat="1" ht="25.5" customHeight="1">
      <c r="A3889" s="298"/>
      <c r="B3889" s="1264" t="s">
        <v>1729</v>
      </c>
      <c r="C3889" s="1264"/>
      <c r="D3889" s="1182">
        <v>559</v>
      </c>
      <c r="E3889" s="1182"/>
      <c r="F3889" s="329">
        <v>649</v>
      </c>
      <c r="G3889" s="1322">
        <v>600</v>
      </c>
      <c r="H3889" s="1323"/>
      <c r="I3889" s="329">
        <v>739</v>
      </c>
      <c r="J3889" s="1262"/>
      <c r="K3889" s="1262"/>
      <c r="L3889" s="1262"/>
    </row>
    <row r="3890" spans="1:12" s="306" customFormat="1" ht="25.5" customHeight="1">
      <c r="A3890" s="298"/>
      <c r="B3890" s="1261" t="s">
        <v>1730</v>
      </c>
      <c r="C3890" s="1261"/>
      <c r="D3890" s="1282">
        <v>439</v>
      </c>
      <c r="E3890" s="1282"/>
      <c r="F3890" s="329">
        <v>489</v>
      </c>
      <c r="G3890" s="1322">
        <v>454</v>
      </c>
      <c r="H3890" s="1323"/>
      <c r="I3890" s="329">
        <v>500</v>
      </c>
      <c r="J3890" s="1262"/>
      <c r="K3890" s="1262"/>
      <c r="L3890" s="1262"/>
    </row>
    <row r="3891" spans="1:12" s="306" customFormat="1" ht="6" customHeight="1">
      <c r="A3891" s="315"/>
      <c r="B3891" s="254"/>
      <c r="C3891" s="254"/>
      <c r="D3891" s="213"/>
      <c r="E3891" s="213"/>
      <c r="F3891" s="214"/>
      <c r="G3891" s="214"/>
      <c r="H3891" s="214"/>
      <c r="I3891" s="214"/>
      <c r="J3891" s="317"/>
      <c r="K3891" s="317"/>
      <c r="L3891" s="317"/>
    </row>
    <row r="3892" spans="1:12" s="306" customFormat="1" ht="12.75" customHeight="1">
      <c r="A3892" s="298"/>
      <c r="B3892" s="1261" t="s">
        <v>1731</v>
      </c>
      <c r="C3892" s="1261"/>
      <c r="D3892" s="1182">
        <v>249</v>
      </c>
      <c r="E3892" s="1182"/>
      <c r="F3892" s="329">
        <v>213</v>
      </c>
      <c r="G3892" s="1322">
        <v>232</v>
      </c>
      <c r="H3892" s="1323"/>
      <c r="I3892" s="329">
        <v>225</v>
      </c>
      <c r="J3892" s="1262"/>
      <c r="K3892" s="1262"/>
      <c r="L3892" s="1262"/>
    </row>
    <row r="3893" spans="1:12" s="306" customFormat="1" ht="25.5" customHeight="1">
      <c r="A3893" s="315"/>
      <c r="B3893" s="1185" t="s">
        <v>1732</v>
      </c>
      <c r="C3893" s="1185"/>
      <c r="D3893" s="1180">
        <v>81</v>
      </c>
      <c r="E3893" s="1180"/>
      <c r="F3893" s="223">
        <v>75</v>
      </c>
      <c r="G3893" s="1186">
        <v>70</v>
      </c>
      <c r="H3893" s="1186"/>
      <c r="I3893" s="223">
        <v>37</v>
      </c>
      <c r="J3893" s="1262"/>
      <c r="K3893" s="1262"/>
      <c r="L3893" s="1262"/>
    </row>
    <row r="3894" spans="1:12" s="306" customFormat="1" ht="25.5" customHeight="1">
      <c r="A3894" s="315"/>
      <c r="B3894" s="1185" t="s">
        <v>1733</v>
      </c>
      <c r="C3894" s="1185"/>
      <c r="D3894" s="1180">
        <v>188</v>
      </c>
      <c r="E3894" s="1180"/>
      <c r="F3894" s="223">
        <v>163</v>
      </c>
      <c r="G3894" s="1186">
        <v>179</v>
      </c>
      <c r="H3894" s="1186"/>
      <c r="I3894" s="223">
        <v>138</v>
      </c>
      <c r="J3894" s="1253" t="s">
        <v>1734</v>
      </c>
      <c r="K3894" s="1253"/>
      <c r="L3894" s="1253"/>
    </row>
    <row r="3895" spans="1:12" s="306" customFormat="1" ht="6" customHeight="1">
      <c r="A3895" s="315"/>
      <c r="B3895" s="254"/>
      <c r="C3895" s="254"/>
      <c r="D3895" s="213"/>
      <c r="E3895" s="213"/>
      <c r="F3895" s="214"/>
      <c r="G3895" s="214"/>
      <c r="H3895" s="214"/>
      <c r="I3895" s="214"/>
      <c r="J3895" s="317"/>
      <c r="K3895" s="317"/>
      <c r="L3895" s="317"/>
    </row>
    <row r="3896" spans="1:12" s="306" customFormat="1" ht="25.5" customHeight="1">
      <c r="A3896" s="315"/>
      <c r="B3896" s="1185" t="s">
        <v>1735</v>
      </c>
      <c r="C3896" s="1185"/>
      <c r="D3896" s="1217">
        <v>1935409</v>
      </c>
      <c r="E3896" s="1217"/>
      <c r="F3896" s="241">
        <v>1887940.95</v>
      </c>
      <c r="G3896" s="1217">
        <v>2192156.13</v>
      </c>
      <c r="H3896" s="1217"/>
      <c r="I3896" s="223"/>
      <c r="J3896" s="1253"/>
      <c r="K3896" s="1253"/>
      <c r="L3896" s="1253"/>
    </row>
    <row r="3897" spans="1:12" s="306" customFormat="1" ht="6.75" customHeight="1">
      <c r="A3897" s="315"/>
      <c r="B3897" s="254"/>
      <c r="C3897" s="254"/>
      <c r="D3897" s="213"/>
      <c r="E3897" s="213"/>
      <c r="F3897" s="214"/>
      <c r="G3897" s="214"/>
      <c r="H3897" s="214"/>
      <c r="I3897" s="214"/>
      <c r="J3897" s="317"/>
      <c r="K3897" s="317"/>
      <c r="L3897" s="317"/>
    </row>
    <row r="3898" spans="1:12" s="326" customFormat="1" ht="12.75" customHeight="1">
      <c r="A3898" s="247"/>
      <c r="B3898" s="221"/>
      <c r="C3898" s="221"/>
      <c r="D3898" s="174"/>
      <c r="E3898" s="174"/>
      <c r="F3898" s="223"/>
      <c r="G3898" s="223"/>
      <c r="H3898" s="223"/>
      <c r="I3898" s="223"/>
      <c r="J3898" s="232"/>
      <c r="K3898" s="232"/>
      <c r="L3898" s="232"/>
    </row>
    <row r="3899" spans="1:12" s="326" customFormat="1" ht="12.75" customHeight="1">
      <c r="A3899" s="133" t="s">
        <v>317</v>
      </c>
      <c r="B3899" s="221" t="s">
        <v>1680</v>
      </c>
      <c r="C3899" s="221"/>
      <c r="D3899" s="174"/>
      <c r="E3899" s="174"/>
      <c r="F3899" s="223"/>
      <c r="G3899" s="223"/>
      <c r="H3899" s="223"/>
      <c r="I3899" s="223"/>
      <c r="J3899" s="232"/>
      <c r="K3899" s="232"/>
      <c r="L3899" s="232"/>
    </row>
    <row r="3900" spans="1:12" s="306" customFormat="1" ht="8.25" customHeight="1">
      <c r="A3900" s="297" t="s">
        <v>260</v>
      </c>
      <c r="E3900" s="307"/>
      <c r="F3900" s="307"/>
      <c r="G3900" s="307"/>
      <c r="H3900" s="307"/>
      <c r="I3900" s="307"/>
    </row>
    <row r="3901" spans="1:12" s="306" customFormat="1">
      <c r="A3901" s="88" t="s">
        <v>1284</v>
      </c>
      <c r="B3901" s="1162" t="s">
        <v>114</v>
      </c>
      <c r="C3901" s="1162"/>
      <c r="D3901" s="1162"/>
      <c r="E3901" s="1162"/>
      <c r="F3901" s="1162"/>
      <c r="G3901" s="1162"/>
      <c r="H3901" s="1162"/>
      <c r="I3901" s="1162"/>
      <c r="J3901" s="1162"/>
      <c r="K3901" s="1162"/>
      <c r="L3901" s="1162"/>
    </row>
    <row r="3902" spans="1:12" s="306" customFormat="1" ht="9" customHeight="1">
      <c r="A3902" s="298"/>
      <c r="B3902" s="326"/>
      <c r="C3902" s="326"/>
      <c r="D3902" s="326"/>
      <c r="E3902" s="175"/>
      <c r="F3902" s="228"/>
      <c r="G3902" s="228"/>
      <c r="H3902" s="175"/>
      <c r="I3902" s="228"/>
      <c r="J3902" s="326"/>
      <c r="K3902" s="326"/>
      <c r="L3902" s="326"/>
    </row>
    <row r="3903" spans="1:12" s="306" customFormat="1" ht="42.75" customHeight="1">
      <c r="B3903" s="1163" t="s">
        <v>1688</v>
      </c>
      <c r="C3903" s="1163"/>
      <c r="D3903" s="1163"/>
      <c r="E3903" s="1163"/>
      <c r="F3903" s="1164"/>
      <c r="G3903" s="1164"/>
      <c r="H3903" s="1163"/>
      <c r="I3903" s="1164"/>
      <c r="J3903" s="1163"/>
      <c r="K3903" s="1163"/>
      <c r="L3903" s="1163"/>
    </row>
    <row r="3904" spans="1:12" s="306" customFormat="1">
      <c r="E3904" s="307"/>
      <c r="F3904" s="329"/>
      <c r="G3904" s="329"/>
      <c r="H3904" s="307"/>
      <c r="I3904" s="329"/>
    </row>
    <row r="3905" spans="1:9" s="310" customFormat="1">
      <c r="A3905" s="133" t="s">
        <v>317</v>
      </c>
      <c r="B3905" s="323"/>
      <c r="C3905" s="308"/>
      <c r="D3905" s="308"/>
      <c r="E3905" s="308"/>
      <c r="F3905" s="308"/>
      <c r="G3905" s="308"/>
      <c r="H3905" s="308"/>
      <c r="I3905" s="308"/>
    </row>
    <row r="3906" spans="1:9" s="310" customFormat="1">
      <c r="A3906" s="311"/>
      <c r="B3906" s="308"/>
      <c r="C3906" s="308"/>
      <c r="D3906" s="362"/>
      <c r="E3906" s="308"/>
      <c r="F3906" s="308"/>
      <c r="G3906" s="362"/>
      <c r="H3906" s="308"/>
      <c r="I3906" s="362"/>
    </row>
    <row r="3907" spans="1:9" s="310" customFormat="1">
      <c r="A3907" s="311"/>
      <c r="B3907" s="308"/>
      <c r="C3907" s="308"/>
      <c r="D3907" s="362"/>
      <c r="E3907" s="308"/>
      <c r="F3907" s="308"/>
      <c r="G3907" s="362"/>
      <c r="H3907" s="308"/>
      <c r="I3907" s="362"/>
    </row>
    <row r="3908" spans="1:9" s="310" customFormat="1">
      <c r="A3908" s="311"/>
      <c r="B3908" s="308"/>
      <c r="C3908" s="308"/>
      <c r="D3908" s="362"/>
      <c r="E3908" s="308"/>
      <c r="F3908" s="308"/>
      <c r="G3908" s="362"/>
      <c r="H3908" s="308"/>
      <c r="I3908" s="362"/>
    </row>
    <row r="3909" spans="1:9" s="306" customFormat="1">
      <c r="E3909" s="307"/>
      <c r="F3909" s="307"/>
      <c r="G3909" s="307"/>
      <c r="H3909" s="307"/>
      <c r="I3909" s="307"/>
    </row>
    <row r="3910" spans="1:9" s="306" customFormat="1">
      <c r="E3910" s="307"/>
      <c r="F3910" s="307"/>
      <c r="G3910" s="307"/>
      <c r="H3910" s="307"/>
      <c r="I3910" s="307"/>
    </row>
    <row r="3911" spans="1:9" s="306" customFormat="1">
      <c r="E3911" s="307"/>
      <c r="F3911" s="307"/>
      <c r="G3911" s="307"/>
      <c r="H3911" s="307"/>
      <c r="I3911" s="307"/>
    </row>
    <row r="3912" spans="1:9" s="306" customFormat="1">
      <c r="E3912" s="307"/>
      <c r="F3912" s="307"/>
      <c r="G3912" s="307"/>
      <c r="H3912" s="307"/>
      <c r="I3912" s="307"/>
    </row>
    <row r="3913" spans="1:9" s="306" customFormat="1">
      <c r="E3913" s="307"/>
      <c r="F3913" s="307"/>
      <c r="G3913" s="307"/>
      <c r="H3913" s="307"/>
      <c r="I3913" s="307"/>
    </row>
    <row r="3914" spans="1:9" s="306" customFormat="1">
      <c r="E3914" s="307"/>
      <c r="F3914" s="307"/>
      <c r="G3914" s="307"/>
      <c r="H3914" s="307"/>
      <c r="I3914" s="307"/>
    </row>
    <row r="3915" spans="1:9" s="306" customFormat="1">
      <c r="E3915" s="307"/>
      <c r="F3915" s="307"/>
      <c r="G3915" s="307"/>
      <c r="H3915" s="307"/>
      <c r="I3915" s="307"/>
    </row>
    <row r="3916" spans="1:9" s="306" customFormat="1">
      <c r="E3916" s="307"/>
      <c r="F3916" s="307"/>
      <c r="G3916" s="307"/>
      <c r="H3916" s="307"/>
      <c r="I3916" s="307"/>
    </row>
    <row r="3917" spans="1:9" s="306" customFormat="1" hidden="1">
      <c r="E3917" s="307"/>
      <c r="F3917" s="307"/>
      <c r="G3917" s="307"/>
      <c r="H3917" s="307"/>
      <c r="I3917" s="307"/>
    </row>
    <row r="3918" spans="1:9" s="306" customFormat="1" hidden="1">
      <c r="E3918" s="307"/>
      <c r="F3918" s="307"/>
      <c r="G3918" s="307"/>
      <c r="H3918" s="307"/>
      <c r="I3918" s="307"/>
    </row>
    <row r="3919" spans="1:9" s="306" customFormat="1" hidden="1">
      <c r="E3919" s="307"/>
      <c r="F3919" s="307"/>
      <c r="G3919" s="307"/>
      <c r="H3919" s="307"/>
      <c r="I3919" s="307"/>
    </row>
    <row r="3920" spans="1:9" s="306" customFormat="1" hidden="1">
      <c r="E3920" s="307"/>
      <c r="F3920" s="307"/>
      <c r="G3920" s="307"/>
      <c r="H3920" s="307"/>
      <c r="I3920" s="307"/>
    </row>
    <row r="3921" spans="5:9" s="306" customFormat="1" hidden="1">
      <c r="E3921" s="307"/>
      <c r="F3921" s="307"/>
      <c r="G3921" s="307"/>
      <c r="H3921" s="307"/>
      <c r="I3921" s="307"/>
    </row>
    <row r="3922" spans="5:9" s="306" customFormat="1" hidden="1">
      <c r="E3922" s="307"/>
      <c r="F3922" s="307"/>
      <c r="G3922" s="307"/>
      <c r="H3922" s="307"/>
      <c r="I3922" s="307"/>
    </row>
    <row r="3923" spans="5:9" s="306" customFormat="1" hidden="1">
      <c r="E3923" s="307"/>
      <c r="F3923" s="307"/>
      <c r="G3923" s="307"/>
      <c r="H3923" s="307"/>
      <c r="I3923" s="307"/>
    </row>
    <row r="3924" spans="5:9" s="306" customFormat="1" hidden="1">
      <c r="E3924" s="307"/>
      <c r="F3924" s="307"/>
      <c r="G3924" s="307"/>
      <c r="H3924" s="307"/>
      <c r="I3924" s="307"/>
    </row>
    <row r="3925" spans="5:9" s="306" customFormat="1" hidden="1">
      <c r="E3925" s="307"/>
      <c r="F3925" s="307"/>
      <c r="G3925" s="307"/>
      <c r="H3925" s="307"/>
      <c r="I3925" s="307"/>
    </row>
    <row r="3926" spans="5:9" s="306" customFormat="1" hidden="1">
      <c r="E3926" s="307"/>
      <c r="F3926" s="307"/>
      <c r="G3926" s="307"/>
      <c r="H3926" s="307"/>
      <c r="I3926" s="307"/>
    </row>
    <row r="3927" spans="5:9" s="306" customFormat="1" hidden="1">
      <c r="E3927" s="307"/>
      <c r="F3927" s="307"/>
      <c r="G3927" s="307"/>
      <c r="H3927" s="307"/>
      <c r="I3927" s="307"/>
    </row>
    <row r="3928" spans="5:9" s="306" customFormat="1" hidden="1">
      <c r="E3928" s="307"/>
      <c r="F3928" s="307"/>
      <c r="G3928" s="307"/>
      <c r="H3928" s="307"/>
      <c r="I3928" s="307"/>
    </row>
    <row r="3929" spans="5:9" s="306" customFormat="1" hidden="1">
      <c r="E3929" s="307"/>
      <c r="F3929" s="307"/>
      <c r="G3929" s="307"/>
      <c r="H3929" s="307"/>
      <c r="I3929" s="307"/>
    </row>
    <row r="3930" spans="5:9" s="306" customFormat="1" hidden="1">
      <c r="E3930" s="307"/>
      <c r="F3930" s="307"/>
      <c r="G3930" s="307"/>
      <c r="H3930" s="307"/>
      <c r="I3930" s="307"/>
    </row>
    <row r="3931" spans="5:9" s="306" customFormat="1" hidden="1">
      <c r="E3931" s="307"/>
      <c r="F3931" s="307"/>
      <c r="G3931" s="307"/>
      <c r="H3931" s="307"/>
      <c r="I3931" s="307"/>
    </row>
    <row r="3932" spans="5:9" s="306" customFormat="1" hidden="1">
      <c r="E3932" s="307"/>
      <c r="F3932" s="307"/>
      <c r="G3932" s="307"/>
      <c r="H3932" s="307"/>
      <c r="I3932" s="307"/>
    </row>
    <row r="3933" spans="5:9" s="306" customFormat="1" hidden="1">
      <c r="E3933" s="307"/>
      <c r="F3933" s="307"/>
      <c r="G3933" s="307"/>
      <c r="H3933" s="307"/>
      <c r="I3933" s="307"/>
    </row>
    <row r="3934" spans="5:9" s="306" customFormat="1" hidden="1">
      <c r="E3934" s="307"/>
      <c r="F3934" s="307"/>
      <c r="G3934" s="307"/>
      <c r="H3934" s="307"/>
      <c r="I3934" s="307"/>
    </row>
    <row r="3935" spans="5:9" s="306" customFormat="1" hidden="1">
      <c r="E3935" s="307"/>
      <c r="F3935" s="307"/>
      <c r="G3935" s="307"/>
      <c r="H3935" s="307"/>
      <c r="I3935" s="307"/>
    </row>
    <row r="3936" spans="5:9" s="306" customFormat="1" hidden="1">
      <c r="E3936" s="307"/>
      <c r="F3936" s="307"/>
      <c r="G3936" s="307"/>
      <c r="H3936" s="307"/>
      <c r="I3936" s="307"/>
    </row>
    <row r="3937" spans="5:9" s="306" customFormat="1" hidden="1">
      <c r="E3937" s="307"/>
      <c r="F3937" s="307"/>
      <c r="G3937" s="307"/>
      <c r="H3937" s="307"/>
      <c r="I3937" s="307"/>
    </row>
    <row r="3938" spans="5:9" s="306" customFormat="1" hidden="1">
      <c r="E3938" s="307"/>
      <c r="F3938" s="307"/>
      <c r="G3938" s="307"/>
      <c r="H3938" s="307"/>
      <c r="I3938" s="307"/>
    </row>
    <row r="3939" spans="5:9" s="306" customFormat="1" hidden="1">
      <c r="E3939" s="307"/>
      <c r="F3939" s="307"/>
      <c r="G3939" s="307"/>
      <c r="H3939" s="307"/>
      <c r="I3939" s="307"/>
    </row>
    <row r="3940" spans="5:9" s="306" customFormat="1" hidden="1">
      <c r="E3940" s="307"/>
      <c r="F3940" s="307"/>
      <c r="G3940" s="307"/>
      <c r="H3940" s="307"/>
      <c r="I3940" s="307"/>
    </row>
    <row r="3941" spans="5:9" s="306" customFormat="1" hidden="1">
      <c r="E3941" s="307"/>
      <c r="F3941" s="307"/>
      <c r="G3941" s="307"/>
      <c r="H3941" s="307"/>
      <c r="I3941" s="307"/>
    </row>
    <row r="3942" spans="5:9" s="306" customFormat="1" hidden="1">
      <c r="E3942" s="307"/>
      <c r="F3942" s="307"/>
      <c r="G3942" s="307"/>
      <c r="H3942" s="307"/>
      <c r="I3942" s="307"/>
    </row>
    <row r="3943" spans="5:9" s="306" customFormat="1" hidden="1">
      <c r="E3943" s="307"/>
      <c r="F3943" s="307"/>
      <c r="G3943" s="307"/>
      <c r="H3943" s="307"/>
      <c r="I3943" s="307"/>
    </row>
    <row r="3944" spans="5:9" s="306" customFormat="1" hidden="1">
      <c r="E3944" s="307"/>
      <c r="F3944" s="307"/>
      <c r="G3944" s="307"/>
      <c r="H3944" s="307"/>
      <c r="I3944" s="307"/>
    </row>
    <row r="3945" spans="5:9" s="306" customFormat="1" hidden="1">
      <c r="E3945" s="307"/>
      <c r="F3945" s="307"/>
      <c r="G3945" s="307"/>
      <c r="H3945" s="307"/>
      <c r="I3945" s="307"/>
    </row>
    <row r="3946" spans="5:9" s="306" customFormat="1" hidden="1">
      <c r="E3946" s="307"/>
      <c r="F3946" s="307"/>
      <c r="G3946" s="307"/>
      <c r="H3946" s="307"/>
      <c r="I3946" s="307"/>
    </row>
    <row r="3947" spans="5:9" s="306" customFormat="1" hidden="1">
      <c r="E3947" s="307"/>
      <c r="F3947" s="307"/>
      <c r="G3947" s="307"/>
      <c r="H3947" s="307"/>
      <c r="I3947" s="307"/>
    </row>
    <row r="3948" spans="5:9" s="306" customFormat="1" hidden="1">
      <c r="E3948" s="307"/>
      <c r="F3948" s="307"/>
      <c r="G3948" s="307"/>
      <c r="H3948" s="307"/>
      <c r="I3948" s="307"/>
    </row>
    <row r="3949" spans="5:9" s="306" customFormat="1" hidden="1">
      <c r="E3949" s="307"/>
      <c r="F3949" s="307"/>
      <c r="G3949" s="307"/>
      <c r="H3949" s="307"/>
      <c r="I3949" s="307"/>
    </row>
    <row r="3950" spans="5:9" s="306" customFormat="1" hidden="1">
      <c r="E3950" s="307"/>
      <c r="F3950" s="307"/>
      <c r="G3950" s="307"/>
      <c r="H3950" s="307"/>
      <c r="I3950" s="307"/>
    </row>
    <row r="3951" spans="5:9" s="306" customFormat="1" hidden="1">
      <c r="E3951" s="307"/>
      <c r="F3951" s="307"/>
      <c r="G3951" s="307"/>
      <c r="H3951" s="307"/>
      <c r="I3951" s="307"/>
    </row>
    <row r="3952" spans="5:9" s="306" customFormat="1" hidden="1">
      <c r="E3952" s="307"/>
      <c r="F3952" s="307"/>
      <c r="G3952" s="307"/>
      <c r="H3952" s="307"/>
      <c r="I3952" s="307"/>
    </row>
    <row r="3953" spans="5:9" s="306" customFormat="1" hidden="1">
      <c r="E3953" s="307"/>
      <c r="F3953" s="307"/>
      <c r="G3953" s="307"/>
      <c r="H3953" s="307"/>
      <c r="I3953" s="307"/>
    </row>
    <row r="3954" spans="5:9" s="306" customFormat="1" hidden="1">
      <c r="E3954" s="307"/>
      <c r="F3954" s="307"/>
      <c r="G3954" s="307"/>
      <c r="H3954" s="307"/>
      <c r="I3954" s="307"/>
    </row>
    <row r="3955" spans="5:9" s="306" customFormat="1" hidden="1">
      <c r="E3955" s="307"/>
      <c r="F3955" s="307"/>
      <c r="G3955" s="307"/>
      <c r="H3955" s="307"/>
      <c r="I3955" s="307"/>
    </row>
    <row r="3956" spans="5:9" s="306" customFormat="1" hidden="1">
      <c r="E3956" s="307"/>
      <c r="F3956" s="307"/>
      <c r="G3956" s="307"/>
      <c r="H3956" s="307"/>
      <c r="I3956" s="307"/>
    </row>
    <row r="3957" spans="5:9" s="306" customFormat="1" hidden="1">
      <c r="E3957" s="307"/>
      <c r="F3957" s="307"/>
      <c r="G3957" s="307"/>
      <c r="H3957" s="307"/>
      <c r="I3957" s="307"/>
    </row>
    <row r="3958" spans="5:9" s="306" customFormat="1" hidden="1">
      <c r="E3958" s="307"/>
      <c r="F3958" s="307"/>
      <c r="G3958" s="307"/>
      <c r="H3958" s="307"/>
      <c r="I3958" s="307"/>
    </row>
    <row r="3959" spans="5:9" s="306" customFormat="1" hidden="1">
      <c r="E3959" s="307"/>
      <c r="F3959" s="307"/>
      <c r="G3959" s="307"/>
      <c r="H3959" s="307"/>
      <c r="I3959" s="307"/>
    </row>
    <row r="3960" spans="5:9" s="306" customFormat="1" hidden="1">
      <c r="E3960" s="307"/>
      <c r="F3960" s="307"/>
      <c r="G3960" s="307"/>
      <c r="H3960" s="307"/>
      <c r="I3960" s="307"/>
    </row>
    <row r="3961" spans="5:9" s="306" customFormat="1">
      <c r="E3961" s="307"/>
      <c r="F3961" s="307"/>
      <c r="G3961" s="307"/>
      <c r="H3961" s="307"/>
      <c r="I3961" s="307"/>
    </row>
    <row r="3962" spans="5:9" s="306" customFormat="1">
      <c r="E3962" s="307"/>
      <c r="F3962" s="307"/>
      <c r="G3962" s="307"/>
      <c r="H3962" s="307"/>
      <c r="I3962" s="307"/>
    </row>
    <row r="3963" spans="5:9" s="306" customFormat="1">
      <c r="E3963" s="307"/>
      <c r="F3963" s="307"/>
      <c r="G3963" s="307"/>
      <c r="H3963" s="307"/>
      <c r="I3963" s="307"/>
    </row>
    <row r="3964" spans="5:9" s="306" customFormat="1">
      <c r="E3964" s="307"/>
      <c r="F3964" s="307"/>
      <c r="G3964" s="307"/>
      <c r="H3964" s="307"/>
      <c r="I3964" s="307"/>
    </row>
    <row r="3965" spans="5:9" s="306" customFormat="1">
      <c r="E3965" s="307"/>
      <c r="F3965" s="307"/>
      <c r="G3965" s="307"/>
      <c r="H3965" s="307"/>
      <c r="I3965" s="307"/>
    </row>
    <row r="3966" spans="5:9" s="306" customFormat="1">
      <c r="E3966" s="307"/>
      <c r="F3966" s="307"/>
      <c r="G3966" s="307"/>
      <c r="H3966" s="307"/>
      <c r="I3966" s="307"/>
    </row>
    <row r="3967" spans="5:9" s="306" customFormat="1">
      <c r="E3967" s="307"/>
      <c r="F3967" s="307"/>
      <c r="G3967" s="307"/>
      <c r="H3967" s="307"/>
      <c r="I3967" s="307"/>
    </row>
    <row r="3968" spans="5:9" s="306" customFormat="1">
      <c r="E3968" s="307"/>
      <c r="F3968" s="307"/>
      <c r="G3968" s="307"/>
      <c r="H3968" s="307"/>
      <c r="I3968" s="307"/>
    </row>
    <row r="3969" spans="1:9" s="306" customFormat="1">
      <c r="E3969" s="307"/>
      <c r="F3969" s="307"/>
      <c r="G3969" s="307"/>
      <c r="H3969" s="307"/>
      <c r="I3969" s="307"/>
    </row>
    <row r="3970" spans="1:9" s="306" customFormat="1">
      <c r="B3970" s="442"/>
      <c r="E3970" s="307"/>
      <c r="F3970" s="307"/>
      <c r="G3970" s="307"/>
      <c r="H3970" s="307"/>
      <c r="I3970" s="307"/>
    </row>
    <row r="3971" spans="1:9" s="306" customFormat="1">
      <c r="E3971" s="307"/>
      <c r="F3971" s="307"/>
      <c r="G3971" s="307"/>
      <c r="H3971" s="307"/>
      <c r="I3971" s="307"/>
    </row>
    <row r="3972" spans="1:9" s="306" customFormat="1">
      <c r="E3972" s="307"/>
      <c r="F3972" s="307"/>
      <c r="G3972" s="307"/>
      <c r="H3972" s="307"/>
      <c r="I3972" s="307"/>
    </row>
    <row r="3973" spans="1:9" s="306" customFormat="1">
      <c r="E3973" s="307"/>
      <c r="F3973" s="307"/>
      <c r="G3973" s="307"/>
      <c r="H3973" s="307"/>
      <c r="I3973" s="307"/>
    </row>
    <row r="3974" spans="1:9" s="306" customFormat="1">
      <c r="E3974" s="307"/>
      <c r="F3974" s="307"/>
      <c r="G3974" s="307"/>
      <c r="H3974" s="307"/>
      <c r="I3974" s="307"/>
    </row>
    <row r="3975" spans="1:9" s="306" customFormat="1">
      <c r="E3975" s="307"/>
      <c r="F3975" s="307"/>
      <c r="G3975" s="307"/>
      <c r="H3975" s="307"/>
      <c r="I3975" s="307"/>
    </row>
    <row r="3976" spans="1:9" s="306" customFormat="1">
      <c r="E3976" s="307"/>
      <c r="F3976" s="307"/>
      <c r="G3976" s="307"/>
      <c r="H3976" s="307"/>
      <c r="I3976" s="307"/>
    </row>
    <row r="3977" spans="1:9" s="306" customFormat="1">
      <c r="E3977" s="307"/>
      <c r="F3977" s="307"/>
      <c r="G3977" s="307"/>
      <c r="H3977" s="307"/>
      <c r="I3977" s="307"/>
    </row>
    <row r="3978" spans="1:9" s="306" customFormat="1">
      <c r="E3978" s="307"/>
      <c r="F3978" s="307"/>
      <c r="G3978" s="307"/>
      <c r="H3978" s="307"/>
      <c r="I3978" s="307"/>
    </row>
    <row r="3979" spans="1:9" s="306" customFormat="1">
      <c r="E3979" s="307"/>
      <c r="F3979" s="307"/>
      <c r="G3979" s="307"/>
      <c r="H3979" s="307"/>
      <c r="I3979" s="307"/>
    </row>
    <row r="3980" spans="1:9" s="306" customFormat="1">
      <c r="E3980" s="307"/>
      <c r="F3980" s="307"/>
      <c r="G3980" s="307"/>
      <c r="H3980" s="307"/>
      <c r="I3980" s="307"/>
    </row>
    <row r="3981" spans="1:9" s="306" customFormat="1">
      <c r="E3981" s="307"/>
      <c r="F3981" s="307"/>
      <c r="G3981" s="307"/>
      <c r="H3981" s="307"/>
      <c r="I3981" s="307"/>
    </row>
    <row r="3982" spans="1:9" s="306" customFormat="1">
      <c r="E3982" s="307"/>
      <c r="F3982" s="307"/>
      <c r="G3982" s="307"/>
      <c r="H3982" s="307"/>
      <c r="I3982" s="307"/>
    </row>
    <row r="3983" spans="1:9" s="306" customFormat="1">
      <c r="E3983" s="307"/>
      <c r="F3983" s="307"/>
      <c r="G3983" s="307"/>
      <c r="H3983" s="307"/>
      <c r="I3983" s="307"/>
    </row>
    <row r="3984" spans="1:9">
      <c r="A3984" s="49"/>
    </row>
    <row r="3985" spans="1:12">
      <c r="A3985" s="92" t="s">
        <v>1285</v>
      </c>
      <c r="B3985" s="1159" t="s">
        <v>123</v>
      </c>
      <c r="C3985" s="1159"/>
      <c r="D3985" s="1159"/>
      <c r="E3985" s="1159"/>
      <c r="F3985" s="1159"/>
      <c r="G3985" s="1159"/>
      <c r="H3985" s="1159"/>
      <c r="I3985" s="1159"/>
      <c r="J3985" s="1159"/>
      <c r="K3985" s="1159"/>
      <c r="L3985" s="1159"/>
    </row>
    <row r="3986" spans="1:12" ht="9" customHeight="1">
      <c r="B3986" s="14"/>
      <c r="C3986" s="51"/>
      <c r="D3986" s="51"/>
    </row>
    <row r="3987" spans="1:12">
      <c r="A3987" s="52"/>
      <c r="B3987" s="52"/>
      <c r="C3987" s="52"/>
      <c r="D3987" s="52"/>
      <c r="E3987" s="52"/>
      <c r="F3987" s="1160" t="s">
        <v>123</v>
      </c>
      <c r="G3987" s="1160"/>
      <c r="H3987" s="1160"/>
      <c r="I3987" s="1160"/>
      <c r="J3987" s="1160"/>
      <c r="K3987" s="1160"/>
      <c r="L3987" s="52"/>
    </row>
    <row r="3988" spans="1:12">
      <c r="A3988" s="52"/>
      <c r="B3988" s="52"/>
      <c r="C3988" s="52"/>
      <c r="D3988" s="52"/>
      <c r="E3988" s="52"/>
      <c r="F3988" s="1160"/>
      <c r="G3988" s="1160"/>
      <c r="H3988" s="1160"/>
      <c r="I3988" s="1160"/>
      <c r="J3988" s="1160"/>
      <c r="K3988" s="1160"/>
      <c r="L3988" s="52"/>
    </row>
    <row r="3989" spans="1:12">
      <c r="A3989" s="52"/>
      <c r="B3989" s="52"/>
      <c r="C3989" s="52"/>
      <c r="D3989" s="52"/>
      <c r="E3989" s="52"/>
      <c r="F3989" s="1160"/>
      <c r="G3989" s="1160"/>
      <c r="H3989" s="1160"/>
      <c r="I3989" s="1160"/>
      <c r="J3989" s="1160"/>
      <c r="K3989" s="1160"/>
      <c r="L3989" s="52"/>
    </row>
    <row r="3990" spans="1:12">
      <c r="A3990" s="52"/>
      <c r="B3990" s="52"/>
      <c r="C3990" s="52"/>
      <c r="D3990" s="52"/>
      <c r="E3990" s="52"/>
      <c r="F3990" s="1160"/>
      <c r="G3990" s="1160"/>
      <c r="H3990" s="1160"/>
      <c r="I3990" s="1160"/>
      <c r="J3990" s="1160"/>
      <c r="K3990" s="1160"/>
      <c r="L3990" s="52"/>
    </row>
    <row r="3991" spans="1:12">
      <c r="A3991" s="52"/>
      <c r="B3991" s="52"/>
      <c r="C3991" s="52"/>
      <c r="D3991" s="52"/>
      <c r="E3991" s="52"/>
      <c r="F3991" s="1160"/>
      <c r="G3991" s="1160"/>
      <c r="H3991" s="1160"/>
      <c r="I3991" s="1160"/>
      <c r="J3991" s="1160"/>
      <c r="K3991" s="1160"/>
      <c r="L3991" s="52"/>
    </row>
    <row r="3992" spans="1:12" ht="33.75" customHeight="1">
      <c r="A3992" s="93"/>
      <c r="B3992" s="93"/>
      <c r="C3992" s="93"/>
      <c r="D3992" s="93"/>
      <c r="E3992" s="93"/>
      <c r="F3992" s="1160"/>
      <c r="G3992" s="1160"/>
      <c r="H3992" s="1160"/>
      <c r="I3992" s="1160"/>
      <c r="J3992" s="1160"/>
      <c r="K3992" s="1160"/>
      <c r="L3992" s="93"/>
    </row>
    <row r="3993" spans="1:12" ht="12.75" customHeight="1">
      <c r="A3993" s="93"/>
      <c r="B3993" s="93"/>
      <c r="C3993" s="93"/>
      <c r="D3993" s="93"/>
      <c r="E3993" s="93"/>
      <c r="F3993" s="1160"/>
      <c r="G3993" s="1160"/>
      <c r="H3993" s="1160"/>
      <c r="I3993" s="1160"/>
      <c r="J3993" s="1160"/>
      <c r="K3993" s="1160"/>
      <c r="L3993" s="93"/>
    </row>
    <row r="3994" spans="1:12" ht="12.75" customHeight="1">
      <c r="A3994" s="52"/>
      <c r="B3994" s="52"/>
      <c r="C3994" s="52"/>
      <c r="D3994" s="52"/>
      <c r="E3994" s="52"/>
      <c r="F3994" s="1160"/>
      <c r="G3994" s="1160"/>
      <c r="H3994" s="1160"/>
      <c r="I3994" s="1160"/>
      <c r="J3994" s="1160"/>
      <c r="K3994" s="1160"/>
      <c r="L3994" s="52"/>
    </row>
    <row r="3995" spans="1:12" ht="12.75" customHeight="1">
      <c r="A3995" s="52"/>
      <c r="B3995" s="52"/>
      <c r="C3995" s="52"/>
      <c r="D3995" s="52"/>
      <c r="E3995" s="52"/>
      <c r="F3995" s="1160"/>
      <c r="G3995" s="1160"/>
      <c r="H3995" s="1160"/>
      <c r="I3995" s="1160"/>
      <c r="J3995" s="1160"/>
      <c r="K3995" s="1160"/>
      <c r="L3995" s="52"/>
    </row>
    <row r="3996" spans="1:12" ht="12.75" customHeight="1">
      <c r="A3996" s="52"/>
      <c r="B3996" s="52"/>
      <c r="C3996" s="52"/>
      <c r="D3996" s="52"/>
      <c r="E3996" s="52"/>
      <c r="F3996" s="1160"/>
      <c r="G3996" s="1160"/>
      <c r="H3996" s="1160"/>
      <c r="I3996" s="1160"/>
      <c r="J3996" s="1160"/>
      <c r="K3996" s="1160"/>
      <c r="L3996" s="52"/>
    </row>
    <row r="3997" spans="1:12" ht="12.75" customHeight="1">
      <c r="A3997" s="52"/>
      <c r="B3997" s="52"/>
      <c r="C3997" s="52"/>
      <c r="D3997" s="52"/>
      <c r="E3997" s="52"/>
      <c r="F3997" s="1160"/>
      <c r="G3997" s="1160"/>
      <c r="H3997" s="1160"/>
      <c r="I3997" s="1160"/>
      <c r="J3997" s="1160"/>
      <c r="K3997" s="1160"/>
      <c r="L3997" s="52"/>
    </row>
    <row r="3998" spans="1:12" ht="12.75" customHeight="1">
      <c r="A3998" s="52"/>
      <c r="B3998" s="52"/>
      <c r="C3998" s="52"/>
      <c r="D3998" s="52"/>
      <c r="E3998" s="52"/>
      <c r="F3998" s="1160"/>
      <c r="G3998" s="1160"/>
      <c r="H3998" s="1160"/>
      <c r="I3998" s="1160"/>
      <c r="J3998" s="1160"/>
      <c r="K3998" s="1160"/>
      <c r="L3998" s="52"/>
    </row>
    <row r="3999" spans="1:12" ht="12.75" customHeight="1">
      <c r="A3999" s="52"/>
      <c r="B3999" s="52"/>
      <c r="C3999" s="52"/>
      <c r="D3999" s="52"/>
      <c r="E3999" s="52"/>
      <c r="F3999" s="1160"/>
      <c r="G3999" s="1160"/>
      <c r="H3999" s="1160"/>
      <c r="I3999" s="1160"/>
      <c r="J3999" s="1160"/>
      <c r="K3999" s="1160"/>
      <c r="L3999" s="52"/>
    </row>
    <row r="4000" spans="1:12" ht="12.75" customHeight="1">
      <c r="A4000" s="52"/>
      <c r="B4000" s="52"/>
      <c r="C4000" s="52"/>
      <c r="D4000" s="52"/>
      <c r="E4000" s="52"/>
      <c r="F4000" s="1160"/>
      <c r="G4000" s="1160"/>
      <c r="H4000" s="1160"/>
      <c r="I4000" s="1160"/>
      <c r="J4000" s="1160"/>
      <c r="K4000" s="1160"/>
      <c r="L4000" s="52"/>
    </row>
    <row r="4001" spans="1:12" ht="12.75" customHeight="1">
      <c r="A4001" s="52"/>
      <c r="B4001" s="52"/>
      <c r="C4001" s="52"/>
      <c r="D4001" s="52"/>
      <c r="E4001" s="52"/>
      <c r="F4001" s="1160"/>
      <c r="G4001" s="1160"/>
      <c r="H4001" s="1160"/>
      <c r="I4001" s="1160"/>
      <c r="J4001" s="1160"/>
      <c r="K4001" s="1160"/>
      <c r="L4001" s="52"/>
    </row>
    <row r="4002" spans="1:12" ht="12.75" customHeight="1">
      <c r="A4002" s="52"/>
      <c r="B4002" s="52"/>
      <c r="C4002" s="52"/>
      <c r="D4002" s="52"/>
      <c r="E4002" s="52"/>
      <c r="F4002" s="1160"/>
      <c r="G4002" s="1160"/>
      <c r="H4002" s="1160"/>
      <c r="I4002" s="1160"/>
      <c r="J4002" s="1160"/>
      <c r="K4002" s="1160"/>
      <c r="L4002" s="52"/>
    </row>
    <row r="4003" spans="1:12" ht="12.75" customHeight="1">
      <c r="A4003" s="52"/>
      <c r="B4003" s="52"/>
      <c r="C4003" s="52"/>
      <c r="D4003" s="52"/>
      <c r="E4003" s="52"/>
      <c r="F4003" s="1160"/>
      <c r="G4003" s="1160"/>
      <c r="H4003" s="1160"/>
      <c r="I4003" s="1160"/>
      <c r="J4003" s="1160"/>
      <c r="K4003" s="1160"/>
      <c r="L4003" s="52"/>
    </row>
    <row r="4004" spans="1:12" ht="12.75" customHeight="1">
      <c r="A4004" s="52"/>
      <c r="B4004" s="52"/>
      <c r="C4004" s="52"/>
      <c r="D4004" s="52"/>
      <c r="E4004" s="52"/>
      <c r="F4004" s="1160"/>
      <c r="G4004" s="1160"/>
      <c r="H4004" s="1160"/>
      <c r="I4004" s="1160"/>
      <c r="J4004" s="1160"/>
      <c r="K4004" s="1160"/>
      <c r="L4004" s="52"/>
    </row>
    <row r="4005" spans="1:12" ht="12.75" customHeight="1">
      <c r="A4005" s="52"/>
      <c r="B4005" s="52"/>
      <c r="C4005" s="52"/>
      <c r="D4005" s="52"/>
      <c r="E4005" s="52"/>
      <c r="F4005" s="1160"/>
      <c r="G4005" s="1160"/>
      <c r="H4005" s="1160"/>
      <c r="I4005" s="1160"/>
      <c r="J4005" s="1160"/>
      <c r="K4005" s="1160"/>
      <c r="L4005" s="52"/>
    </row>
    <row r="4006" spans="1:12">
      <c r="A4006" s="52"/>
      <c r="B4006" s="52"/>
      <c r="C4006" s="52"/>
      <c r="D4006" s="52"/>
      <c r="E4006" s="52"/>
      <c r="F4006" s="52"/>
      <c r="G4006" s="52"/>
      <c r="H4006" s="52"/>
      <c r="I4006" s="52"/>
      <c r="J4006" s="52"/>
      <c r="K4006" s="52"/>
      <c r="L4006" s="52"/>
    </row>
    <row r="4007" spans="1:12">
      <c r="A4007" s="52"/>
      <c r="B4007" s="52"/>
      <c r="C4007" s="52"/>
      <c r="D4007" s="52"/>
      <c r="E4007" s="52"/>
      <c r="F4007" s="52"/>
      <c r="G4007" s="52"/>
      <c r="H4007" s="52"/>
      <c r="I4007" s="52"/>
      <c r="J4007" s="52"/>
      <c r="K4007" s="52"/>
      <c r="L4007" s="52"/>
    </row>
    <row r="4008" spans="1:12">
      <c r="A4008" s="52"/>
      <c r="B4008" s="52"/>
      <c r="C4008" s="52"/>
      <c r="D4008" s="52"/>
      <c r="E4008" s="52"/>
      <c r="F4008" s="52"/>
      <c r="G4008" s="52"/>
      <c r="H4008" s="52"/>
      <c r="I4008" s="52"/>
      <c r="J4008" s="52"/>
      <c r="K4008" s="52"/>
      <c r="L4008" s="52"/>
    </row>
    <row r="4009" spans="1:12">
      <c r="A4009" s="52"/>
      <c r="B4009" s="52"/>
      <c r="C4009" s="52"/>
      <c r="D4009" s="52"/>
      <c r="E4009" s="52"/>
      <c r="F4009" s="52"/>
      <c r="G4009" s="52"/>
      <c r="H4009" s="52"/>
      <c r="I4009" s="52"/>
      <c r="J4009" s="52"/>
      <c r="K4009" s="52"/>
      <c r="L4009" s="52"/>
    </row>
    <row r="4010" spans="1:12">
      <c r="A4010" s="52"/>
      <c r="B4010" s="52"/>
      <c r="C4010" s="52"/>
      <c r="D4010" s="52"/>
      <c r="E4010" s="52"/>
      <c r="F4010" s="52"/>
      <c r="G4010" s="52"/>
      <c r="H4010" s="52"/>
      <c r="I4010" s="52"/>
      <c r="J4010" s="52"/>
      <c r="K4010" s="52"/>
      <c r="L4010" s="52"/>
    </row>
    <row r="4011" spans="1:12">
      <c r="A4011" s="52"/>
      <c r="B4011" s="52"/>
      <c r="C4011" s="52"/>
      <c r="D4011" s="52"/>
      <c r="E4011" s="52"/>
      <c r="F4011" s="52"/>
      <c r="G4011" s="52"/>
      <c r="H4011" s="52"/>
      <c r="I4011" s="52"/>
      <c r="J4011" s="52"/>
      <c r="K4011" s="52"/>
      <c r="L4011" s="52"/>
    </row>
    <row r="4012" spans="1:12">
      <c r="A4012" s="52"/>
      <c r="B4012" s="52"/>
      <c r="C4012" s="52"/>
      <c r="D4012" s="52"/>
      <c r="E4012" s="52"/>
      <c r="F4012" s="52"/>
      <c r="G4012" s="52"/>
      <c r="H4012" s="52"/>
      <c r="I4012" s="52"/>
      <c r="J4012" s="52"/>
      <c r="K4012" s="52"/>
      <c r="L4012" s="52"/>
    </row>
    <row r="4013" spans="1:12">
      <c r="A4013" s="52"/>
      <c r="B4013" s="52"/>
      <c r="C4013" s="52"/>
      <c r="D4013" s="52"/>
      <c r="E4013" s="52"/>
      <c r="F4013" s="52"/>
      <c r="G4013" s="52"/>
      <c r="H4013" s="52"/>
      <c r="I4013" s="52"/>
      <c r="J4013" s="52"/>
      <c r="K4013" s="52"/>
      <c r="L4013" s="52"/>
    </row>
    <row r="4014" spans="1:12">
      <c r="A4014" s="52"/>
      <c r="B4014" s="52"/>
      <c r="C4014" s="52"/>
      <c r="D4014" s="52"/>
      <c r="E4014" s="52"/>
      <c r="F4014" s="52"/>
      <c r="G4014" s="52"/>
      <c r="H4014" s="52"/>
      <c r="I4014" s="52"/>
      <c r="J4014" s="52"/>
      <c r="K4014" s="52"/>
      <c r="L4014" s="52"/>
    </row>
    <row r="4015" spans="1:12">
      <c r="A4015" s="52"/>
      <c r="B4015" s="52"/>
      <c r="C4015" s="52"/>
      <c r="D4015" s="52"/>
      <c r="E4015" s="52"/>
      <c r="F4015" s="52"/>
      <c r="G4015" s="52"/>
      <c r="H4015" s="52"/>
      <c r="I4015" s="52"/>
      <c r="J4015" s="52"/>
      <c r="K4015" s="52"/>
      <c r="L4015" s="52"/>
    </row>
    <row r="4016" spans="1:12">
      <c r="A4016" s="52"/>
      <c r="B4016" s="52"/>
      <c r="C4016" s="52"/>
      <c r="D4016" s="52"/>
      <c r="E4016" s="52"/>
      <c r="F4016" s="52"/>
      <c r="G4016" s="52"/>
      <c r="H4016" s="52"/>
      <c r="I4016" s="52"/>
      <c r="J4016" s="52"/>
      <c r="K4016" s="52"/>
      <c r="L4016" s="52"/>
    </row>
    <row r="4017" spans="1:12">
      <c r="A4017" s="52"/>
      <c r="B4017" s="52"/>
      <c r="C4017" s="52"/>
      <c r="D4017" s="52"/>
      <c r="E4017" s="52"/>
      <c r="F4017" s="52"/>
      <c r="G4017" s="52"/>
      <c r="H4017" s="52"/>
      <c r="I4017" s="52"/>
      <c r="J4017" s="52"/>
      <c r="K4017" s="52"/>
      <c r="L4017" s="52"/>
    </row>
    <row r="4018" spans="1:12">
      <c r="A4018" s="52"/>
      <c r="B4018" s="52"/>
      <c r="C4018" s="52"/>
      <c r="D4018" s="52"/>
      <c r="E4018" s="52"/>
      <c r="F4018" s="52"/>
      <c r="G4018" s="52"/>
      <c r="H4018" s="52"/>
      <c r="I4018" s="52"/>
      <c r="J4018" s="52"/>
      <c r="K4018" s="52"/>
      <c r="L4018" s="52"/>
    </row>
    <row r="4019" spans="1:12">
      <c r="A4019" s="52"/>
      <c r="B4019" s="52"/>
      <c r="C4019" s="52"/>
      <c r="D4019" s="52"/>
      <c r="E4019" s="52"/>
      <c r="F4019" s="52"/>
      <c r="G4019" s="52"/>
      <c r="H4019" s="52"/>
      <c r="I4019" s="52"/>
      <c r="J4019" s="52"/>
      <c r="K4019" s="52"/>
      <c r="L4019" s="52"/>
    </row>
    <row r="4020" spans="1:12">
      <c r="A4020" s="52"/>
      <c r="B4020" s="52"/>
      <c r="C4020" s="52"/>
      <c r="D4020" s="52"/>
      <c r="E4020" s="52"/>
      <c r="F4020" s="52"/>
      <c r="G4020" s="52"/>
      <c r="H4020" s="52"/>
      <c r="I4020" s="52"/>
      <c r="J4020" s="52"/>
      <c r="K4020" s="52"/>
      <c r="L4020" s="52"/>
    </row>
    <row r="4021" spans="1:12">
      <c r="A4021" s="52"/>
      <c r="B4021" s="52"/>
      <c r="C4021" s="52"/>
      <c r="D4021" s="52"/>
      <c r="E4021" s="52"/>
      <c r="F4021" s="52"/>
      <c r="G4021" s="52"/>
      <c r="H4021" s="52"/>
      <c r="I4021" s="52"/>
      <c r="J4021" s="52"/>
      <c r="K4021" s="52"/>
      <c r="L4021" s="52"/>
    </row>
    <row r="4022" spans="1:12">
      <c r="A4022" s="52"/>
      <c r="B4022" s="52"/>
      <c r="C4022" s="52"/>
      <c r="D4022" s="52"/>
      <c r="E4022" s="52"/>
      <c r="F4022" s="52"/>
      <c r="G4022" s="52"/>
      <c r="H4022" s="52"/>
      <c r="I4022" s="52"/>
      <c r="J4022" s="52"/>
      <c r="K4022" s="52"/>
      <c r="L4022" s="52"/>
    </row>
    <row r="4023" spans="1:12">
      <c r="A4023" s="52"/>
      <c r="B4023" s="52"/>
      <c r="C4023" s="52"/>
      <c r="D4023" s="52"/>
      <c r="E4023" s="52"/>
      <c r="F4023" s="52"/>
      <c r="G4023" s="52"/>
      <c r="H4023" s="52"/>
      <c r="I4023" s="52"/>
      <c r="J4023" s="52"/>
      <c r="K4023" s="52"/>
      <c r="L4023" s="52"/>
    </row>
    <row r="4024" spans="1:12">
      <c r="A4024" s="52"/>
      <c r="B4024" s="52"/>
      <c r="C4024" s="52"/>
      <c r="D4024" s="52"/>
      <c r="E4024" s="52"/>
      <c r="F4024" s="52"/>
      <c r="G4024" s="52"/>
      <c r="H4024" s="52"/>
      <c r="I4024" s="52"/>
      <c r="J4024" s="52"/>
      <c r="K4024" s="52"/>
      <c r="L4024" s="52"/>
    </row>
    <row r="4025" spans="1:12" s="54" customFormat="1" ht="12.75" customHeight="1">
      <c r="A4025" s="295" t="s">
        <v>260</v>
      </c>
      <c r="E4025" s="55"/>
      <c r="F4025" s="55"/>
      <c r="G4025" s="55"/>
      <c r="H4025" s="55"/>
      <c r="I4025" s="55"/>
    </row>
    <row r="4026" spans="1:12" s="54" customFormat="1">
      <c r="A4026" s="56" t="s">
        <v>1285</v>
      </c>
      <c r="B4026" s="1151" t="s">
        <v>123</v>
      </c>
      <c r="C4026" s="1151"/>
      <c r="D4026" s="1151"/>
      <c r="E4026" s="1151"/>
      <c r="F4026" s="1151"/>
      <c r="G4026" s="1151"/>
      <c r="H4026" s="1151"/>
      <c r="I4026" s="1151"/>
      <c r="J4026" s="1151"/>
      <c r="K4026" s="1151"/>
      <c r="L4026" s="1151"/>
    </row>
    <row r="4027" spans="1:12" s="54" customFormat="1" ht="9" customHeight="1">
      <c r="A4027" s="296"/>
      <c r="B4027" s="58"/>
      <c r="C4027" s="58"/>
      <c r="D4027" s="58"/>
      <c r="E4027" s="59"/>
      <c r="F4027" s="59"/>
      <c r="G4027" s="59"/>
      <c r="H4027" s="59"/>
      <c r="I4027" s="59"/>
      <c r="J4027" s="58"/>
      <c r="K4027" s="58"/>
      <c r="L4027" s="58"/>
    </row>
    <row r="4028" spans="1:12" s="54" customFormat="1" ht="27" customHeight="1">
      <c r="B4028" s="1152" t="s">
        <v>261</v>
      </c>
      <c r="C4028" s="1152"/>
      <c r="D4028" s="1152"/>
      <c r="E4028" s="1152"/>
      <c r="F4028" s="1152"/>
      <c r="G4028" s="1152"/>
      <c r="H4028" s="1152"/>
      <c r="I4028" s="1152"/>
      <c r="J4028" s="1152"/>
      <c r="K4028" s="1152"/>
      <c r="L4028" s="1152"/>
    </row>
    <row r="4029" spans="1:12" s="54" customFormat="1">
      <c r="E4029" s="55"/>
      <c r="F4029" s="55"/>
      <c r="G4029" s="55"/>
      <c r="H4029" s="55"/>
      <c r="I4029" s="55"/>
    </row>
    <row r="4030" spans="1:12" s="177" customFormat="1" ht="13.5" customHeight="1">
      <c r="A4030" s="61" t="s">
        <v>262</v>
      </c>
      <c r="B4030" s="62"/>
      <c r="C4030" s="64"/>
      <c r="D4030" s="1154" t="s">
        <v>263</v>
      </c>
      <c r="E4030" s="1154"/>
      <c r="F4030" s="64" t="s">
        <v>263</v>
      </c>
      <c r="G4030" s="1154" t="s">
        <v>264</v>
      </c>
      <c r="H4030" s="1154"/>
      <c r="I4030" s="64" t="s">
        <v>264</v>
      </c>
      <c r="J4030" s="64"/>
      <c r="K4030" s="62"/>
      <c r="L4030" s="62"/>
    </row>
    <row r="4031" spans="1:12" s="177" customFormat="1" ht="13.5" customHeight="1">
      <c r="A4031" s="61" t="s">
        <v>265</v>
      </c>
      <c r="B4031" s="62"/>
      <c r="C4031" s="64"/>
      <c r="D4031" s="1154">
        <v>2012</v>
      </c>
      <c r="E4031" s="1154"/>
      <c r="F4031" s="64">
        <v>2011</v>
      </c>
      <c r="G4031" s="1154">
        <v>2010</v>
      </c>
      <c r="H4031" s="1154"/>
      <c r="I4031" s="64">
        <v>2009</v>
      </c>
      <c r="J4031" s="64"/>
      <c r="K4031" s="62"/>
      <c r="L4031" s="62"/>
    </row>
    <row r="4032" spans="1:12" s="54" customFormat="1" ht="12.75" customHeight="1">
      <c r="B4032" s="54" t="s">
        <v>266</v>
      </c>
      <c r="C4032" s="65"/>
      <c r="D4032" s="1148">
        <v>114661207</v>
      </c>
      <c r="E4032" s="1148"/>
      <c r="F4032" s="66">
        <v>116336400.59</v>
      </c>
      <c r="G4032" s="1148">
        <v>117868841.3</v>
      </c>
      <c r="H4032" s="1148"/>
      <c r="I4032" s="66">
        <v>112048287.23</v>
      </c>
      <c r="J4032" s="65"/>
      <c r="K4032" s="65"/>
    </row>
    <row r="4033" spans="1:12" s="54" customFormat="1" ht="6" customHeight="1">
      <c r="B4033" s="67"/>
      <c r="C4033" s="67"/>
      <c r="D4033" s="68"/>
      <c r="E4033" s="68"/>
      <c r="F4033" s="69"/>
      <c r="G4033" s="69"/>
      <c r="H4033" s="69"/>
      <c r="I4033" s="69"/>
      <c r="J4033" s="67"/>
      <c r="K4033" s="67"/>
      <c r="L4033" s="67"/>
    </row>
    <row r="4034" spans="1:12" s="54" customFormat="1" ht="12.75" customHeight="1">
      <c r="B4034" s="54" t="s">
        <v>265</v>
      </c>
      <c r="C4034" s="65"/>
      <c r="D4034" s="1148">
        <v>19046075.079999998</v>
      </c>
      <c r="E4034" s="1148"/>
      <c r="F4034" s="66">
        <v>18775062.039999999</v>
      </c>
      <c r="G4034" s="1148">
        <v>20678959.010000002</v>
      </c>
      <c r="H4034" s="1148"/>
      <c r="I4034" s="66">
        <v>14441669.449999999</v>
      </c>
      <c r="J4034" s="65"/>
      <c r="K4034" s="65"/>
    </row>
    <row r="4035" spans="1:12" s="54" customFormat="1" ht="6" customHeight="1">
      <c r="B4035" s="67"/>
      <c r="C4035" s="67"/>
      <c r="D4035" s="68"/>
      <c r="E4035" s="68"/>
      <c r="F4035" s="69"/>
      <c r="G4035" s="69"/>
      <c r="H4035" s="69"/>
      <c r="I4035" s="69"/>
      <c r="J4035" s="67"/>
      <c r="K4035" s="67"/>
      <c r="L4035" s="67"/>
    </row>
    <row r="4036" spans="1:12" s="54" customFormat="1" ht="12.75" customHeight="1">
      <c r="B4036" s="70" t="s">
        <v>1</v>
      </c>
      <c r="C4036" s="65"/>
      <c r="D4036" s="1153">
        <v>95615131.920000002</v>
      </c>
      <c r="E4036" s="1153"/>
      <c r="F4036" s="66">
        <v>97561338.550000012</v>
      </c>
      <c r="G4036" s="1148">
        <v>97189882.289999992</v>
      </c>
      <c r="H4036" s="1148"/>
      <c r="I4036" s="66">
        <v>97606617.780000001</v>
      </c>
      <c r="J4036" s="65"/>
      <c r="K4036" s="65"/>
    </row>
    <row r="4037" spans="1:12" s="54" customFormat="1" ht="6" customHeight="1">
      <c r="B4037" s="67"/>
      <c r="C4037" s="67"/>
      <c r="D4037" s="67"/>
      <c r="E4037" s="71"/>
      <c r="F4037" s="71"/>
      <c r="G4037" s="71"/>
      <c r="H4037" s="71"/>
      <c r="I4037" s="71"/>
      <c r="J4037" s="67"/>
      <c r="K4037" s="67"/>
      <c r="L4037" s="67"/>
    </row>
    <row r="4038" spans="1:12" s="54" customFormat="1" ht="12.75" customHeight="1">
      <c r="B4038" s="54" t="s">
        <v>267</v>
      </c>
      <c r="C4038" s="65"/>
      <c r="D4038" s="1149">
        <v>0.1661074009102311</v>
      </c>
      <c r="E4038" s="1149"/>
      <c r="F4038" s="72">
        <v>0.16138596298993504</v>
      </c>
      <c r="G4038" s="1149">
        <v>0.17544041989322587</v>
      </c>
      <c r="H4038" s="1149"/>
      <c r="I4038" s="72">
        <v>0.1288879090169025</v>
      </c>
      <c r="J4038" s="65"/>
      <c r="K4038" s="65"/>
    </row>
    <row r="4039" spans="1:12" s="54" customFormat="1" ht="6" customHeight="1">
      <c r="B4039" s="67"/>
      <c r="C4039" s="67"/>
      <c r="D4039" s="67"/>
      <c r="E4039" s="71"/>
      <c r="F4039" s="71"/>
      <c r="G4039" s="71"/>
      <c r="H4039" s="71"/>
      <c r="I4039" s="71"/>
      <c r="J4039" s="67"/>
      <c r="K4039" s="67"/>
      <c r="L4039" s="67"/>
    </row>
    <row r="4040" spans="1:12" s="54" customFormat="1" ht="12.75" customHeight="1">
      <c r="E4040" s="55"/>
      <c r="F4040" s="55"/>
      <c r="G4040" s="55"/>
      <c r="H4040" s="55"/>
      <c r="I4040" s="55"/>
    </row>
    <row r="4041" spans="1:12" s="54" customFormat="1" ht="13.5" customHeight="1">
      <c r="A4041" s="70" t="s">
        <v>268</v>
      </c>
      <c r="B4041" s="73" t="s">
        <v>289</v>
      </c>
      <c r="C4041" s="1143" t="s">
        <v>270</v>
      </c>
      <c r="D4041" s="1143"/>
      <c r="E4041" s="73"/>
      <c r="F4041" s="1143" t="s">
        <v>271</v>
      </c>
      <c r="G4041" s="1143"/>
      <c r="H4041" s="73"/>
      <c r="I4041" s="96" t="s">
        <v>1</v>
      </c>
      <c r="J4041" s="73"/>
      <c r="K4041" s="96" t="s">
        <v>1</v>
      </c>
      <c r="L4041" s="96" t="s">
        <v>272</v>
      </c>
    </row>
    <row r="4042" spans="1:12" s="54" customFormat="1" ht="13.5" customHeight="1">
      <c r="A4042" s="70"/>
      <c r="B4042" s="73"/>
      <c r="C4042" s="96" t="s">
        <v>273</v>
      </c>
      <c r="D4042" s="96" t="s">
        <v>274</v>
      </c>
      <c r="E4042" s="96"/>
      <c r="F4042" s="96" t="s">
        <v>273</v>
      </c>
      <c r="G4042" s="96" t="s">
        <v>274</v>
      </c>
      <c r="H4042" s="96"/>
      <c r="I4042" s="96" t="s">
        <v>275</v>
      </c>
      <c r="J4042" s="73"/>
      <c r="K4042" s="96" t="s">
        <v>276</v>
      </c>
      <c r="L4042" s="96" t="s">
        <v>277</v>
      </c>
    </row>
    <row r="4043" spans="1:12" s="76" customFormat="1" ht="25.5">
      <c r="A4043" t="s">
        <v>124</v>
      </c>
      <c r="B4043" s="76" t="s">
        <v>125</v>
      </c>
      <c r="C4043" s="77">
        <v>95862113</v>
      </c>
      <c r="D4043" s="78">
        <v>0.83604660641676309</v>
      </c>
      <c r="E4043" s="79"/>
      <c r="F4043" s="77">
        <v>10547915.6</v>
      </c>
      <c r="G4043" s="78">
        <v>0.55381045993440459</v>
      </c>
      <c r="H4043" s="79"/>
      <c r="I4043" s="77">
        <v>85314197.400000006</v>
      </c>
      <c r="K4043" s="77">
        <v>86566845.829999998</v>
      </c>
      <c r="L4043" s="78">
        <v>-1.4470302319434667E-2</v>
      </c>
    </row>
    <row r="4044" spans="1:12" s="76" customFormat="1" ht="6" customHeight="1">
      <c r="A4044" s="94"/>
      <c r="B4044" s="80"/>
      <c r="C4044" s="81"/>
      <c r="D4044" s="82"/>
      <c r="E4044" s="83"/>
      <c r="F4044" s="81"/>
      <c r="G4044" s="82"/>
      <c r="H4044" s="83"/>
      <c r="I4044" s="81"/>
      <c r="J4044" s="80"/>
      <c r="K4044" s="81"/>
      <c r="L4044" s="82"/>
    </row>
    <row r="4045" spans="1:12" s="76" customFormat="1">
      <c r="A4045" t="s">
        <v>126</v>
      </c>
      <c r="B4045" s="76" t="s">
        <v>127</v>
      </c>
      <c r="C4045" s="77">
        <v>11961150.279999999</v>
      </c>
      <c r="D4045" s="78">
        <v>0.10431732399258625</v>
      </c>
      <c r="E4045" s="79"/>
      <c r="F4045" s="77">
        <v>8478563.1600000001</v>
      </c>
      <c r="G4045" s="78">
        <v>0.44516064986550502</v>
      </c>
      <c r="H4045" s="79"/>
      <c r="I4045" s="77">
        <v>3482587.1199999992</v>
      </c>
      <c r="K4045" s="77">
        <v>3643703.04</v>
      </c>
      <c r="L4045" s="78">
        <v>-4.4217631961577436E-2</v>
      </c>
    </row>
    <row r="4046" spans="1:12" s="76" customFormat="1" ht="6" customHeight="1">
      <c r="A4046" s="94"/>
      <c r="B4046" s="80"/>
      <c r="C4046" s="81"/>
      <c r="D4046" s="82"/>
      <c r="E4046" s="83"/>
      <c r="F4046" s="81"/>
      <c r="G4046" s="82"/>
      <c r="H4046" s="83"/>
      <c r="I4046" s="81"/>
      <c r="J4046" s="80"/>
      <c r="K4046" s="81"/>
      <c r="L4046" s="82"/>
    </row>
    <row r="4047" spans="1:12" s="76" customFormat="1" ht="25.5">
      <c r="A4047" t="s">
        <v>128</v>
      </c>
      <c r="B4047" s="76" t="s">
        <v>1736</v>
      </c>
      <c r="C4047" s="77">
        <v>6837943.7199999997</v>
      </c>
      <c r="D4047" s="78">
        <v>5.9636069590650653E-2</v>
      </c>
      <c r="E4047" s="79"/>
      <c r="F4047" s="77">
        <v>19596.32</v>
      </c>
      <c r="G4047" s="78">
        <v>1.028890200090506E-3</v>
      </c>
      <c r="H4047" s="79"/>
      <c r="I4047" s="77">
        <v>6818347.3999999994</v>
      </c>
      <c r="K4047" s="77">
        <v>7350789.6799999997</v>
      </c>
      <c r="L4047" s="78">
        <v>-7.2433344331516811E-2</v>
      </c>
    </row>
    <row r="4048" spans="1:12" s="76" customFormat="1" ht="6" customHeight="1">
      <c r="A4048" s="94"/>
      <c r="B4048" s="80"/>
      <c r="C4048" s="81"/>
      <c r="D4048" s="82"/>
      <c r="E4048" s="83"/>
      <c r="F4048" s="81"/>
      <c r="G4048" s="82"/>
      <c r="H4048" s="83"/>
      <c r="I4048" s="81"/>
      <c r="J4048" s="80"/>
      <c r="K4048" s="81"/>
      <c r="L4048" s="82"/>
    </row>
    <row r="4049" spans="1:9" s="54" customFormat="1">
      <c r="E4049" s="55"/>
      <c r="F4049" s="55"/>
      <c r="G4049" s="55"/>
      <c r="H4049" s="55"/>
      <c r="I4049" s="55"/>
    </row>
    <row r="4050" spans="1:9" s="190" customFormat="1">
      <c r="A4050" s="84" t="s">
        <v>288</v>
      </c>
      <c r="E4050" s="86"/>
      <c r="F4050" s="86"/>
      <c r="G4050" s="86"/>
      <c r="H4050" s="86"/>
      <c r="I4050" s="86"/>
    </row>
    <row r="4051" spans="1:9" s="190" customFormat="1">
      <c r="E4051" s="86"/>
      <c r="F4051" s="86"/>
      <c r="G4051" s="86"/>
      <c r="H4051" s="86"/>
      <c r="I4051" s="86"/>
    </row>
    <row r="4052" spans="1:9" s="190" customFormat="1">
      <c r="E4052" s="86"/>
      <c r="F4052" s="86"/>
      <c r="G4052" s="86"/>
      <c r="H4052" s="86"/>
      <c r="I4052" s="86"/>
    </row>
    <row r="4053" spans="1:9" s="190" customFormat="1">
      <c r="E4053" s="86"/>
      <c r="F4053" s="86"/>
      <c r="G4053" s="86"/>
      <c r="H4053" s="86"/>
      <c r="I4053" s="86"/>
    </row>
    <row r="4054" spans="1:9" s="190" customFormat="1">
      <c r="E4054" s="86"/>
      <c r="F4054" s="86"/>
      <c r="G4054" s="86"/>
      <c r="H4054" s="86"/>
      <c r="I4054" s="86"/>
    </row>
    <row r="4055" spans="1:9" s="190" customFormat="1">
      <c r="A4055" s="443"/>
      <c r="E4055" s="86"/>
      <c r="F4055" s="86"/>
      <c r="G4055" s="86"/>
      <c r="H4055" s="86"/>
      <c r="I4055" s="86"/>
    </row>
    <row r="4056" spans="1:9" s="190" customFormat="1">
      <c r="A4056" s="443"/>
      <c r="E4056" s="86"/>
      <c r="F4056" s="86"/>
      <c r="G4056" s="86"/>
      <c r="H4056" s="86"/>
      <c r="I4056" s="86"/>
    </row>
    <row r="4057" spans="1:9" s="190" customFormat="1">
      <c r="A4057" s="443"/>
      <c r="E4057" s="86"/>
      <c r="F4057" s="86"/>
      <c r="G4057" s="86"/>
      <c r="H4057" s="86"/>
      <c r="I4057" s="86"/>
    </row>
    <row r="4058" spans="1:9" s="190" customFormat="1">
      <c r="A4058" s="443"/>
      <c r="E4058" s="86"/>
      <c r="F4058" s="86"/>
      <c r="G4058" s="86"/>
      <c r="H4058" s="86"/>
      <c r="I4058" s="86"/>
    </row>
    <row r="4059" spans="1:9" s="190" customFormat="1">
      <c r="E4059" s="86"/>
      <c r="F4059" s="86"/>
      <c r="G4059" s="86"/>
      <c r="H4059" s="86"/>
      <c r="I4059" s="86"/>
    </row>
    <row r="4060" spans="1:9" s="190" customFormat="1">
      <c r="B4060" s="131"/>
      <c r="E4060" s="86"/>
      <c r="F4060" s="86"/>
      <c r="G4060" s="86"/>
      <c r="H4060" s="86"/>
      <c r="I4060" s="86"/>
    </row>
    <row r="4061" spans="1:9" s="190" customFormat="1">
      <c r="B4061" s="131"/>
      <c r="E4061" s="86"/>
      <c r="F4061" s="86"/>
      <c r="G4061" s="86"/>
      <c r="H4061" s="86"/>
      <c r="I4061" s="86"/>
    </row>
    <row r="4062" spans="1:9" s="190" customFormat="1">
      <c r="B4062" s="131"/>
      <c r="E4062" s="86"/>
      <c r="F4062" s="86"/>
      <c r="G4062" s="86"/>
      <c r="H4062" s="86"/>
      <c r="I4062" s="86"/>
    </row>
    <row r="4063" spans="1:9" s="190" customFormat="1">
      <c r="B4063" s="131"/>
      <c r="E4063" s="86"/>
      <c r="F4063" s="86"/>
      <c r="G4063" s="86"/>
      <c r="H4063" s="86"/>
      <c r="I4063" s="86"/>
    </row>
    <row r="4064" spans="1:9" s="190" customFormat="1">
      <c r="B4064" s="131"/>
      <c r="E4064" s="86"/>
      <c r="F4064" s="86"/>
      <c r="G4064" s="86"/>
      <c r="H4064" s="86"/>
      <c r="I4064" s="86"/>
    </row>
    <row r="4065" spans="1:12" s="190" customFormat="1">
      <c r="B4065" s="131"/>
      <c r="E4065" s="86"/>
      <c r="F4065" s="86"/>
      <c r="G4065" s="86"/>
      <c r="H4065" s="86"/>
      <c r="I4065" s="86"/>
    </row>
    <row r="4066" spans="1:12" s="190" customFormat="1">
      <c r="E4066" s="86"/>
      <c r="F4066" s="86"/>
      <c r="G4066" s="86"/>
      <c r="H4066" s="86"/>
      <c r="I4066" s="86"/>
    </row>
    <row r="4067" spans="1:12" s="190" customFormat="1" ht="12.95" customHeight="1">
      <c r="E4067" s="86"/>
      <c r="F4067" s="86"/>
      <c r="G4067" s="86"/>
      <c r="H4067" s="86"/>
      <c r="I4067" s="86"/>
    </row>
    <row r="4068" spans="1:12" s="190" customFormat="1" ht="12.75" customHeight="1">
      <c r="A4068" s="297" t="s">
        <v>260</v>
      </c>
      <c r="E4068" s="86"/>
      <c r="F4068" s="86"/>
      <c r="G4068" s="86"/>
      <c r="H4068" s="86"/>
      <c r="I4068" s="86"/>
    </row>
    <row r="4069" spans="1:12" s="190" customFormat="1">
      <c r="A4069" s="88" t="s">
        <v>1285</v>
      </c>
      <c r="B4069" s="1162" t="s">
        <v>123</v>
      </c>
      <c r="C4069" s="1162"/>
      <c r="D4069" s="1162"/>
      <c r="E4069" s="1162"/>
      <c r="F4069" s="1162"/>
      <c r="G4069" s="1162"/>
      <c r="H4069" s="1162"/>
      <c r="I4069" s="1162"/>
      <c r="J4069" s="1162"/>
      <c r="K4069" s="1162"/>
      <c r="L4069" s="1162"/>
    </row>
    <row r="4070" spans="1:12" s="190" customFormat="1" ht="9" customHeight="1">
      <c r="A4070" s="298"/>
      <c r="B4070" s="90"/>
      <c r="C4070" s="90"/>
      <c r="D4070" s="90"/>
      <c r="E4070" s="263"/>
      <c r="F4070" s="263"/>
      <c r="G4070" s="263"/>
      <c r="H4070" s="263"/>
      <c r="I4070" s="263"/>
      <c r="J4070" s="90"/>
      <c r="K4070" s="90"/>
      <c r="L4070" s="90"/>
    </row>
    <row r="4071" spans="1:12" s="190" customFormat="1" ht="27" customHeight="1">
      <c r="B4071" s="1163" t="s">
        <v>460</v>
      </c>
      <c r="C4071" s="1163"/>
      <c r="D4071" s="1163"/>
      <c r="E4071" s="1163"/>
      <c r="F4071" s="1163"/>
      <c r="G4071" s="1163"/>
      <c r="H4071" s="1163"/>
      <c r="I4071" s="1163"/>
      <c r="J4071" s="1163"/>
      <c r="K4071" s="1163"/>
      <c r="L4071" s="1163"/>
    </row>
    <row r="4072" spans="1:12" s="190" customFormat="1">
      <c r="E4072" s="86"/>
      <c r="F4072" s="86"/>
      <c r="G4072" s="86"/>
      <c r="H4072" s="86"/>
      <c r="I4072" s="86"/>
    </row>
    <row r="4073" spans="1:12" s="190" customFormat="1">
      <c r="A4073" s="84" t="s">
        <v>288</v>
      </c>
      <c r="E4073" s="86"/>
      <c r="F4073" s="86"/>
      <c r="G4073" s="86"/>
      <c r="H4073" s="86"/>
      <c r="I4073" s="86"/>
    </row>
    <row r="4074" spans="1:12" s="190" customFormat="1">
      <c r="E4074" s="86"/>
      <c r="F4074" s="86"/>
      <c r="G4074" s="86"/>
      <c r="H4074" s="86"/>
      <c r="I4074" s="86"/>
    </row>
    <row r="4075" spans="1:12" s="190" customFormat="1">
      <c r="E4075" s="86"/>
      <c r="F4075" s="86"/>
      <c r="G4075" s="86"/>
      <c r="H4075" s="86"/>
      <c r="I4075" s="86"/>
    </row>
    <row r="4076" spans="1:12" s="190" customFormat="1" ht="12.75" hidden="1" customHeight="1">
      <c r="A4076" s="84"/>
      <c r="E4076" s="86"/>
      <c r="F4076" s="86"/>
      <c r="G4076" s="86"/>
      <c r="H4076" s="86"/>
      <c r="I4076" s="86"/>
    </row>
    <row r="4077" spans="1:12" s="190" customFormat="1" hidden="1">
      <c r="A4077" s="84"/>
      <c r="E4077" s="86"/>
      <c r="F4077" s="86"/>
      <c r="G4077" s="86"/>
      <c r="H4077" s="86"/>
      <c r="I4077" s="86"/>
    </row>
    <row r="4078" spans="1:12" s="190" customFormat="1" hidden="1">
      <c r="E4078" s="86"/>
      <c r="F4078" s="86"/>
      <c r="G4078" s="86"/>
      <c r="H4078" s="86"/>
      <c r="I4078" s="86"/>
    </row>
    <row r="4079" spans="1:12" s="190" customFormat="1" hidden="1">
      <c r="E4079" s="86"/>
      <c r="F4079" s="86"/>
      <c r="G4079" s="86"/>
      <c r="H4079" s="86"/>
      <c r="I4079" s="86"/>
    </row>
    <row r="4080" spans="1:12" s="190" customFormat="1" hidden="1">
      <c r="E4080" s="86"/>
      <c r="F4080" s="86"/>
      <c r="G4080" s="86"/>
      <c r="H4080" s="86"/>
      <c r="I4080" s="86"/>
    </row>
    <row r="4081" spans="5:9" s="190" customFormat="1" hidden="1">
      <c r="E4081" s="86"/>
      <c r="F4081" s="86"/>
      <c r="G4081" s="86"/>
      <c r="H4081" s="86"/>
      <c r="I4081" s="86"/>
    </row>
    <row r="4082" spans="5:9" s="190" customFormat="1" hidden="1">
      <c r="E4082" s="86"/>
      <c r="F4082" s="86"/>
      <c r="G4082" s="86"/>
      <c r="H4082" s="86"/>
      <c r="I4082" s="86"/>
    </row>
    <row r="4083" spans="5:9" s="190" customFormat="1" hidden="1">
      <c r="E4083" s="86"/>
      <c r="F4083" s="86"/>
      <c r="G4083" s="86"/>
      <c r="H4083" s="86"/>
      <c r="I4083" s="86"/>
    </row>
    <row r="4084" spans="5:9" s="190" customFormat="1" hidden="1">
      <c r="E4084" s="86"/>
      <c r="F4084" s="86"/>
      <c r="G4084" s="86"/>
      <c r="H4084" s="86"/>
      <c r="I4084" s="86"/>
    </row>
    <row r="4085" spans="5:9" s="190" customFormat="1" hidden="1">
      <c r="E4085" s="86"/>
      <c r="F4085" s="86"/>
      <c r="G4085" s="86"/>
      <c r="H4085" s="86"/>
      <c r="I4085" s="86"/>
    </row>
    <row r="4086" spans="5:9" s="190" customFormat="1" hidden="1">
      <c r="E4086" s="86"/>
      <c r="F4086" s="86"/>
      <c r="G4086" s="86"/>
      <c r="H4086" s="86"/>
      <c r="I4086" s="86"/>
    </row>
    <row r="4087" spans="5:9" s="190" customFormat="1" hidden="1">
      <c r="E4087" s="86"/>
      <c r="F4087" s="86"/>
      <c r="G4087" s="86"/>
      <c r="H4087" s="86"/>
      <c r="I4087" s="86"/>
    </row>
    <row r="4088" spans="5:9" s="190" customFormat="1" hidden="1">
      <c r="E4088" s="86"/>
      <c r="F4088" s="86"/>
      <c r="G4088" s="86"/>
      <c r="H4088" s="86"/>
      <c r="I4088" s="86"/>
    </row>
    <row r="4089" spans="5:9" s="190" customFormat="1" hidden="1">
      <c r="E4089" s="86"/>
      <c r="F4089" s="86"/>
      <c r="G4089" s="86"/>
      <c r="H4089" s="86"/>
      <c r="I4089" s="86"/>
    </row>
    <row r="4090" spans="5:9" s="190" customFormat="1" hidden="1">
      <c r="E4090" s="86"/>
      <c r="F4090" s="86"/>
      <c r="G4090" s="86"/>
      <c r="H4090" s="86"/>
      <c r="I4090" s="86"/>
    </row>
    <row r="4091" spans="5:9" s="190" customFormat="1" hidden="1">
      <c r="E4091" s="86"/>
      <c r="F4091" s="86"/>
      <c r="G4091" s="86"/>
      <c r="H4091" s="86"/>
      <c r="I4091" s="86"/>
    </row>
    <row r="4092" spans="5:9" s="190" customFormat="1" hidden="1">
      <c r="E4092" s="86"/>
      <c r="F4092" s="86"/>
      <c r="G4092" s="86"/>
      <c r="H4092" s="86"/>
      <c r="I4092" s="86"/>
    </row>
    <row r="4093" spans="5:9" s="190" customFormat="1" hidden="1">
      <c r="E4093" s="86"/>
      <c r="F4093" s="86"/>
      <c r="G4093" s="86"/>
      <c r="H4093" s="86"/>
      <c r="I4093" s="86"/>
    </row>
    <row r="4094" spans="5:9" s="190" customFormat="1" hidden="1">
      <c r="E4094" s="86"/>
      <c r="F4094" s="86"/>
      <c r="G4094" s="86"/>
      <c r="H4094" s="86"/>
      <c r="I4094" s="86"/>
    </row>
    <row r="4095" spans="5:9" s="190" customFormat="1" hidden="1">
      <c r="E4095" s="86"/>
      <c r="F4095" s="86"/>
      <c r="G4095" s="86"/>
      <c r="H4095" s="86"/>
      <c r="I4095" s="86"/>
    </row>
    <row r="4096" spans="5:9" s="190" customFormat="1" hidden="1">
      <c r="E4096" s="86"/>
      <c r="F4096" s="86"/>
      <c r="G4096" s="86"/>
      <c r="H4096" s="86"/>
      <c r="I4096" s="86"/>
    </row>
    <row r="4097" spans="5:9" s="190" customFormat="1" hidden="1">
      <c r="E4097" s="86"/>
      <c r="F4097" s="86"/>
      <c r="G4097" s="86"/>
      <c r="H4097" s="86"/>
      <c r="I4097" s="86"/>
    </row>
    <row r="4098" spans="5:9" s="190" customFormat="1" hidden="1">
      <c r="E4098" s="86"/>
      <c r="F4098" s="86"/>
      <c r="G4098" s="86"/>
      <c r="H4098" s="86"/>
      <c r="I4098" s="86"/>
    </row>
    <row r="4099" spans="5:9" s="190" customFormat="1" hidden="1">
      <c r="E4099" s="86"/>
      <c r="F4099" s="86"/>
      <c r="G4099" s="86"/>
      <c r="H4099" s="86"/>
      <c r="I4099" s="86"/>
    </row>
    <row r="4100" spans="5:9" s="190" customFormat="1" hidden="1">
      <c r="E4100" s="86"/>
      <c r="F4100" s="86"/>
      <c r="G4100" s="86"/>
      <c r="H4100" s="86"/>
      <c r="I4100" s="86"/>
    </row>
    <row r="4101" spans="5:9" s="190" customFormat="1" hidden="1">
      <c r="E4101" s="86"/>
      <c r="F4101" s="86"/>
      <c r="G4101" s="86"/>
      <c r="H4101" s="86"/>
      <c r="I4101" s="86"/>
    </row>
    <row r="4102" spans="5:9" s="190" customFormat="1" hidden="1">
      <c r="E4102" s="86"/>
      <c r="F4102" s="86"/>
      <c r="G4102" s="86"/>
      <c r="H4102" s="86"/>
      <c r="I4102" s="86"/>
    </row>
    <row r="4103" spans="5:9" s="190" customFormat="1" hidden="1">
      <c r="E4103" s="86"/>
      <c r="F4103" s="86"/>
      <c r="G4103" s="86"/>
      <c r="H4103" s="86"/>
      <c r="I4103" s="86"/>
    </row>
    <row r="4104" spans="5:9" s="190" customFormat="1" hidden="1">
      <c r="E4104" s="86"/>
      <c r="F4104" s="86"/>
      <c r="G4104" s="86"/>
      <c r="H4104" s="86"/>
      <c r="I4104" s="86"/>
    </row>
    <row r="4105" spans="5:9" s="190" customFormat="1" hidden="1">
      <c r="E4105" s="86"/>
      <c r="F4105" s="86"/>
      <c r="G4105" s="86"/>
      <c r="H4105" s="86"/>
      <c r="I4105" s="86"/>
    </row>
    <row r="4106" spans="5:9" s="190" customFormat="1" hidden="1">
      <c r="E4106" s="86"/>
      <c r="F4106" s="86"/>
      <c r="G4106" s="86"/>
      <c r="H4106" s="86"/>
      <c r="I4106" s="86"/>
    </row>
    <row r="4107" spans="5:9" s="190" customFormat="1" hidden="1">
      <c r="E4107" s="86"/>
      <c r="F4107" s="86"/>
      <c r="G4107" s="86"/>
      <c r="H4107" s="86"/>
      <c r="I4107" s="86"/>
    </row>
    <row r="4108" spans="5:9" s="190" customFormat="1" hidden="1">
      <c r="E4108" s="86"/>
      <c r="F4108" s="86"/>
      <c r="G4108" s="86"/>
      <c r="H4108" s="86"/>
      <c r="I4108" s="86"/>
    </row>
    <row r="4109" spans="5:9" s="190" customFormat="1" hidden="1">
      <c r="E4109" s="86"/>
      <c r="F4109" s="86"/>
      <c r="G4109" s="86"/>
      <c r="H4109" s="86"/>
      <c r="I4109" s="86"/>
    </row>
    <row r="4110" spans="5:9" s="190" customFormat="1" hidden="1">
      <c r="E4110" s="86"/>
      <c r="F4110" s="86"/>
      <c r="G4110" s="86"/>
      <c r="H4110" s="86"/>
      <c r="I4110" s="86"/>
    </row>
    <row r="4111" spans="5:9" s="190" customFormat="1" hidden="1">
      <c r="E4111" s="86"/>
      <c r="F4111" s="86"/>
      <c r="G4111" s="86"/>
      <c r="H4111" s="86"/>
      <c r="I4111" s="86"/>
    </row>
    <row r="4112" spans="5:9" s="190" customFormat="1" hidden="1">
      <c r="E4112" s="86"/>
      <c r="F4112" s="86"/>
      <c r="G4112" s="86"/>
      <c r="H4112" s="86"/>
      <c r="I4112" s="86"/>
    </row>
    <row r="4113" spans="5:9" s="190" customFormat="1" hidden="1">
      <c r="E4113" s="86"/>
      <c r="F4113" s="86"/>
      <c r="G4113" s="86"/>
      <c r="H4113" s="86"/>
      <c r="I4113" s="86"/>
    </row>
    <row r="4114" spans="5:9" s="190" customFormat="1" hidden="1">
      <c r="E4114" s="86"/>
      <c r="F4114" s="86"/>
      <c r="G4114" s="86"/>
      <c r="H4114" s="86"/>
      <c r="I4114" s="86"/>
    </row>
    <row r="4115" spans="5:9" s="190" customFormat="1" hidden="1">
      <c r="E4115" s="86"/>
      <c r="F4115" s="86"/>
      <c r="G4115" s="86"/>
      <c r="H4115" s="86"/>
      <c r="I4115" s="86"/>
    </row>
    <row r="4116" spans="5:9" s="190" customFormat="1" hidden="1">
      <c r="E4116" s="86"/>
      <c r="F4116" s="86"/>
      <c r="G4116" s="86"/>
      <c r="H4116" s="86"/>
      <c r="I4116" s="86"/>
    </row>
    <row r="4117" spans="5:9" s="190" customFormat="1" hidden="1">
      <c r="E4117" s="86"/>
      <c r="F4117" s="86"/>
      <c r="G4117" s="86"/>
      <c r="H4117" s="86"/>
      <c r="I4117" s="86"/>
    </row>
    <row r="4118" spans="5:9" s="190" customFormat="1" hidden="1">
      <c r="E4118" s="86"/>
      <c r="F4118" s="86"/>
      <c r="G4118" s="86"/>
      <c r="H4118" s="86"/>
      <c r="I4118" s="86"/>
    </row>
    <row r="4119" spans="5:9" s="190" customFormat="1" hidden="1">
      <c r="E4119" s="86"/>
      <c r="F4119" s="86"/>
      <c r="G4119" s="86"/>
      <c r="H4119" s="86"/>
      <c r="I4119" s="86"/>
    </row>
    <row r="4120" spans="5:9" s="190" customFormat="1" hidden="1">
      <c r="E4120" s="86"/>
      <c r="F4120" s="86"/>
      <c r="G4120" s="86"/>
      <c r="H4120" s="86"/>
      <c r="I4120" s="86"/>
    </row>
    <row r="4121" spans="5:9" s="190" customFormat="1" hidden="1">
      <c r="E4121" s="86"/>
      <c r="F4121" s="86"/>
      <c r="G4121" s="86"/>
      <c r="H4121" s="86"/>
      <c r="I4121" s="86"/>
    </row>
    <row r="4122" spans="5:9" s="190" customFormat="1" hidden="1">
      <c r="E4122" s="86"/>
      <c r="F4122" s="86"/>
      <c r="G4122" s="86"/>
      <c r="H4122" s="86"/>
      <c r="I4122" s="86"/>
    </row>
    <row r="4123" spans="5:9" s="190" customFormat="1" hidden="1">
      <c r="E4123" s="86"/>
      <c r="F4123" s="86"/>
      <c r="G4123" s="86"/>
      <c r="H4123" s="86"/>
      <c r="I4123" s="86"/>
    </row>
    <row r="4124" spans="5:9" s="190" customFormat="1" hidden="1">
      <c r="E4124" s="86"/>
      <c r="F4124" s="86"/>
      <c r="G4124" s="86"/>
      <c r="H4124" s="86"/>
      <c r="I4124" s="86"/>
    </row>
    <row r="4125" spans="5:9" s="190" customFormat="1" hidden="1">
      <c r="E4125" s="86"/>
      <c r="F4125" s="86"/>
      <c r="G4125" s="86"/>
      <c r="H4125" s="86"/>
      <c r="I4125" s="86"/>
    </row>
    <row r="4126" spans="5:9" s="190" customFormat="1" hidden="1">
      <c r="E4126" s="86"/>
      <c r="F4126" s="86"/>
      <c r="G4126" s="86"/>
      <c r="H4126" s="86"/>
      <c r="I4126" s="86"/>
    </row>
    <row r="4127" spans="5:9" s="190" customFormat="1" hidden="1">
      <c r="E4127" s="86"/>
      <c r="F4127" s="86"/>
      <c r="G4127" s="86"/>
      <c r="H4127" s="86"/>
      <c r="I4127" s="86"/>
    </row>
    <row r="4128" spans="5:9" s="190" customFormat="1" hidden="1">
      <c r="E4128" s="86"/>
      <c r="F4128" s="86"/>
      <c r="G4128" s="86"/>
      <c r="H4128" s="86"/>
      <c r="I4128" s="86"/>
    </row>
    <row r="4129" spans="5:9" s="190" customFormat="1" hidden="1">
      <c r="E4129" s="86"/>
      <c r="F4129" s="86"/>
      <c r="G4129" s="86"/>
      <c r="H4129" s="86"/>
      <c r="I4129" s="86"/>
    </row>
    <row r="4130" spans="5:9" s="190" customFormat="1" hidden="1">
      <c r="E4130" s="86"/>
      <c r="F4130" s="86"/>
      <c r="G4130" s="86"/>
      <c r="H4130" s="86"/>
      <c r="I4130" s="86"/>
    </row>
    <row r="4131" spans="5:9" s="190" customFormat="1" hidden="1">
      <c r="E4131" s="86"/>
      <c r="F4131" s="86"/>
      <c r="G4131" s="86"/>
      <c r="H4131" s="86"/>
      <c r="I4131" s="86"/>
    </row>
    <row r="4132" spans="5:9" s="190" customFormat="1" hidden="1">
      <c r="E4132" s="86"/>
      <c r="F4132" s="86"/>
      <c r="G4132" s="86"/>
      <c r="H4132" s="86"/>
      <c r="I4132" s="86"/>
    </row>
    <row r="4133" spans="5:9" s="190" customFormat="1" hidden="1">
      <c r="E4133" s="86"/>
      <c r="F4133" s="86"/>
      <c r="G4133" s="86"/>
      <c r="H4133" s="86"/>
      <c r="I4133" s="86"/>
    </row>
    <row r="4134" spans="5:9" s="190" customFormat="1" hidden="1">
      <c r="E4134" s="86"/>
      <c r="F4134" s="86"/>
      <c r="G4134" s="86"/>
      <c r="H4134" s="86"/>
      <c r="I4134" s="86"/>
    </row>
    <row r="4135" spans="5:9" s="190" customFormat="1" hidden="1">
      <c r="E4135" s="86"/>
      <c r="F4135" s="86"/>
      <c r="G4135" s="86"/>
      <c r="H4135" s="86"/>
      <c r="I4135" s="86"/>
    </row>
    <row r="4136" spans="5:9" s="190" customFormat="1" hidden="1">
      <c r="E4136" s="86"/>
      <c r="F4136" s="86"/>
      <c r="G4136" s="86"/>
      <c r="H4136" s="86"/>
      <c r="I4136" s="86"/>
    </row>
    <row r="4137" spans="5:9" s="190" customFormat="1" hidden="1">
      <c r="E4137" s="86"/>
      <c r="F4137" s="86"/>
      <c r="G4137" s="86"/>
      <c r="H4137" s="86"/>
      <c r="I4137" s="86"/>
    </row>
    <row r="4138" spans="5:9" s="190" customFormat="1" hidden="1">
      <c r="E4138" s="86"/>
      <c r="F4138" s="86"/>
      <c r="G4138" s="86"/>
      <c r="H4138" s="86"/>
      <c r="I4138" s="86"/>
    </row>
    <row r="4139" spans="5:9" s="190" customFormat="1" hidden="1">
      <c r="E4139" s="86"/>
      <c r="F4139" s="86"/>
      <c r="G4139" s="86"/>
      <c r="H4139" s="86"/>
      <c r="I4139" s="86"/>
    </row>
    <row r="4140" spans="5:9" s="190" customFormat="1" hidden="1">
      <c r="E4140" s="86"/>
      <c r="F4140" s="86"/>
      <c r="G4140" s="86"/>
      <c r="H4140" s="86"/>
      <c r="I4140" s="86"/>
    </row>
    <row r="4141" spans="5:9" s="190" customFormat="1" hidden="1">
      <c r="E4141" s="86"/>
      <c r="F4141" s="86"/>
      <c r="G4141" s="86"/>
      <c r="H4141" s="86"/>
      <c r="I4141" s="86"/>
    </row>
    <row r="4142" spans="5:9" s="190" customFormat="1" hidden="1">
      <c r="E4142" s="86"/>
      <c r="F4142" s="86"/>
      <c r="G4142" s="86"/>
      <c r="H4142" s="86"/>
      <c r="I4142" s="86"/>
    </row>
    <row r="4143" spans="5:9" s="190" customFormat="1" hidden="1">
      <c r="E4143" s="86"/>
      <c r="F4143" s="86"/>
      <c r="G4143" s="86"/>
      <c r="H4143" s="86"/>
      <c r="I4143" s="86"/>
    </row>
    <row r="4144" spans="5:9" s="190" customFormat="1" hidden="1">
      <c r="E4144" s="86"/>
      <c r="F4144" s="86"/>
      <c r="G4144" s="86"/>
      <c r="H4144" s="86"/>
      <c r="I4144" s="86"/>
    </row>
    <row r="4145" spans="5:9" s="190" customFormat="1" hidden="1">
      <c r="E4145" s="86"/>
      <c r="F4145" s="86"/>
      <c r="G4145" s="86"/>
      <c r="H4145" s="86"/>
      <c r="I4145" s="86"/>
    </row>
    <row r="4146" spans="5:9" s="190" customFormat="1" hidden="1">
      <c r="E4146" s="86"/>
      <c r="F4146" s="86"/>
      <c r="G4146" s="86"/>
      <c r="H4146" s="86"/>
      <c r="I4146" s="86"/>
    </row>
    <row r="4147" spans="5:9" s="190" customFormat="1" hidden="1">
      <c r="E4147" s="86"/>
      <c r="F4147" s="86"/>
      <c r="G4147" s="86"/>
      <c r="H4147" s="86"/>
      <c r="I4147" s="86"/>
    </row>
    <row r="4148" spans="5:9" s="190" customFormat="1" hidden="1">
      <c r="E4148" s="86"/>
      <c r="F4148" s="86"/>
      <c r="G4148" s="86"/>
      <c r="H4148" s="86"/>
      <c r="I4148" s="86"/>
    </row>
    <row r="4149" spans="5:9" s="190" customFormat="1" hidden="1">
      <c r="E4149" s="86"/>
      <c r="F4149" s="86"/>
      <c r="G4149" s="86"/>
      <c r="H4149" s="86"/>
      <c r="I4149" s="86"/>
    </row>
    <row r="4150" spans="5:9" s="190" customFormat="1" hidden="1">
      <c r="E4150" s="86"/>
      <c r="F4150" s="86"/>
      <c r="G4150" s="86"/>
      <c r="H4150" s="86"/>
      <c r="I4150" s="86"/>
    </row>
    <row r="4151" spans="5:9" s="190" customFormat="1" hidden="1">
      <c r="E4151" s="86"/>
      <c r="F4151" s="86"/>
      <c r="G4151" s="86"/>
      <c r="H4151" s="86"/>
      <c r="I4151" s="86"/>
    </row>
    <row r="4152" spans="5:9" s="190" customFormat="1" hidden="1">
      <c r="E4152" s="86"/>
      <c r="F4152" s="86"/>
      <c r="G4152" s="86"/>
      <c r="H4152" s="86"/>
      <c r="I4152" s="86"/>
    </row>
    <row r="4153" spans="5:9" s="190" customFormat="1" hidden="1">
      <c r="E4153" s="86"/>
      <c r="F4153" s="86"/>
      <c r="G4153" s="86"/>
      <c r="H4153" s="86"/>
      <c r="I4153" s="86"/>
    </row>
    <row r="4154" spans="5:9" s="190" customFormat="1" hidden="1">
      <c r="E4154" s="86"/>
      <c r="F4154" s="86"/>
      <c r="G4154" s="86"/>
      <c r="H4154" s="86"/>
      <c r="I4154" s="86"/>
    </row>
    <row r="4155" spans="5:9" s="190" customFormat="1" hidden="1">
      <c r="E4155" s="86"/>
      <c r="F4155" s="86"/>
      <c r="G4155" s="86"/>
      <c r="H4155" s="86"/>
      <c r="I4155" s="86"/>
    </row>
    <row r="4156" spans="5:9" s="190" customFormat="1" hidden="1">
      <c r="E4156" s="86"/>
      <c r="F4156" s="86"/>
      <c r="G4156" s="86"/>
      <c r="H4156" s="86"/>
      <c r="I4156" s="86"/>
    </row>
    <row r="4157" spans="5:9" s="190" customFormat="1" hidden="1">
      <c r="E4157" s="86"/>
      <c r="F4157" s="86"/>
      <c r="G4157" s="86"/>
      <c r="H4157" s="86"/>
      <c r="I4157" s="86"/>
    </row>
    <row r="4158" spans="5:9" s="190" customFormat="1" hidden="1">
      <c r="E4158" s="86"/>
      <c r="F4158" s="86"/>
      <c r="G4158" s="86"/>
      <c r="H4158" s="86"/>
      <c r="I4158" s="86"/>
    </row>
    <row r="4159" spans="5:9" s="190" customFormat="1">
      <c r="E4159" s="86"/>
      <c r="F4159" s="86"/>
      <c r="G4159" s="86"/>
      <c r="H4159" s="86"/>
      <c r="I4159" s="86"/>
    </row>
    <row r="4160" spans="5:9" s="190" customFormat="1">
      <c r="E4160" s="86"/>
      <c r="F4160" s="86"/>
      <c r="G4160" s="86"/>
      <c r="H4160" s="86"/>
      <c r="I4160" s="86"/>
    </row>
    <row r="4161" spans="5:9" s="190" customFormat="1">
      <c r="E4161" s="86"/>
      <c r="F4161" s="86"/>
      <c r="G4161" s="86"/>
      <c r="H4161" s="86"/>
      <c r="I4161" s="86"/>
    </row>
    <row r="4162" spans="5:9" s="190" customFormat="1">
      <c r="E4162" s="86"/>
      <c r="F4162" s="86"/>
      <c r="G4162" s="86"/>
      <c r="H4162" s="86"/>
      <c r="I4162" s="86"/>
    </row>
    <row r="4163" spans="5:9" s="190" customFormat="1">
      <c r="E4163" s="86"/>
      <c r="F4163" s="86"/>
      <c r="G4163" s="86"/>
      <c r="H4163" s="86"/>
      <c r="I4163" s="86"/>
    </row>
    <row r="4164" spans="5:9" s="190" customFormat="1">
      <c r="E4164" s="86"/>
      <c r="F4164" s="86"/>
      <c r="G4164" s="86"/>
      <c r="H4164" s="86"/>
      <c r="I4164" s="86"/>
    </row>
    <row r="4165" spans="5:9" s="190" customFormat="1">
      <c r="E4165" s="86"/>
      <c r="F4165" s="86"/>
      <c r="G4165" s="86"/>
      <c r="H4165" s="86"/>
      <c r="I4165" s="86"/>
    </row>
    <row r="4166" spans="5:9" s="190" customFormat="1">
      <c r="E4166" s="86"/>
      <c r="F4166" s="86"/>
      <c r="G4166" s="86"/>
      <c r="H4166" s="86"/>
      <c r="I4166" s="86"/>
    </row>
    <row r="4167" spans="5:9" s="190" customFormat="1">
      <c r="E4167" s="86"/>
      <c r="F4167" s="86"/>
      <c r="G4167" s="86"/>
      <c r="H4167" s="86"/>
      <c r="I4167" s="86"/>
    </row>
    <row r="4168" spans="5:9" s="190" customFormat="1">
      <c r="E4168" s="86"/>
      <c r="F4168" s="86"/>
      <c r="G4168" s="86"/>
      <c r="H4168" s="86"/>
      <c r="I4168" s="86"/>
    </row>
    <row r="4169" spans="5:9" s="190" customFormat="1">
      <c r="E4169" s="86"/>
      <c r="F4169" s="86"/>
      <c r="G4169" s="86"/>
      <c r="H4169" s="86"/>
      <c r="I4169" s="86"/>
    </row>
    <row r="4170" spans="5:9" s="190" customFormat="1">
      <c r="E4170" s="86"/>
      <c r="F4170" s="86"/>
      <c r="G4170" s="86"/>
      <c r="H4170" s="86"/>
      <c r="I4170" s="86"/>
    </row>
    <row r="4171" spans="5:9" s="190" customFormat="1">
      <c r="E4171" s="86"/>
      <c r="F4171" s="86"/>
      <c r="G4171" s="86"/>
      <c r="H4171" s="86"/>
      <c r="I4171" s="86"/>
    </row>
    <row r="4172" spans="5:9" s="190" customFormat="1">
      <c r="E4172" s="86"/>
      <c r="F4172" s="86"/>
      <c r="G4172" s="86"/>
      <c r="H4172" s="86"/>
      <c r="I4172" s="86"/>
    </row>
    <row r="4173" spans="5:9" s="190" customFormat="1">
      <c r="E4173" s="86"/>
      <c r="F4173" s="86"/>
      <c r="G4173" s="86"/>
      <c r="H4173" s="86"/>
      <c r="I4173" s="86"/>
    </row>
    <row r="4174" spans="5:9" s="190" customFormat="1">
      <c r="E4174" s="86"/>
      <c r="F4174" s="86"/>
      <c r="G4174" s="86"/>
      <c r="H4174" s="86"/>
      <c r="I4174" s="86"/>
    </row>
    <row r="4175" spans="5:9" s="190" customFormat="1">
      <c r="E4175" s="86"/>
      <c r="F4175" s="86"/>
      <c r="G4175" s="86"/>
      <c r="H4175" s="86"/>
      <c r="I4175" s="86"/>
    </row>
    <row r="4176" spans="5:9" s="190" customFormat="1">
      <c r="E4176" s="86"/>
      <c r="F4176" s="86"/>
      <c r="G4176" s="86"/>
      <c r="H4176" s="86"/>
      <c r="I4176" s="86"/>
    </row>
    <row r="4177" spans="1:9" s="190" customFormat="1">
      <c r="E4177" s="86"/>
      <c r="F4177" s="86"/>
      <c r="G4177" s="86"/>
      <c r="H4177" s="86"/>
      <c r="I4177" s="86"/>
    </row>
    <row r="4178" spans="1:9" s="190" customFormat="1">
      <c r="E4178" s="86"/>
      <c r="F4178" s="86"/>
      <c r="G4178" s="86"/>
      <c r="H4178" s="86"/>
      <c r="I4178" s="86"/>
    </row>
    <row r="4179" spans="1:9" s="190" customFormat="1">
      <c r="E4179" s="86"/>
      <c r="F4179" s="86"/>
      <c r="G4179" s="86"/>
      <c r="H4179" s="86"/>
      <c r="I4179" s="86"/>
    </row>
    <row r="4180" spans="1:9" s="190" customFormat="1">
      <c r="E4180" s="86"/>
      <c r="F4180" s="86"/>
      <c r="G4180" s="86"/>
      <c r="H4180" s="86"/>
      <c r="I4180" s="86"/>
    </row>
    <row r="4181" spans="1:9" s="190" customFormat="1">
      <c r="E4181" s="86"/>
      <c r="F4181" s="86"/>
      <c r="G4181" s="86"/>
      <c r="H4181" s="86"/>
      <c r="I4181" s="86"/>
    </row>
    <row r="4182" spans="1:9" s="190" customFormat="1">
      <c r="E4182" s="86"/>
      <c r="F4182" s="86"/>
      <c r="G4182" s="86"/>
      <c r="H4182" s="86"/>
      <c r="I4182" s="86"/>
    </row>
    <row r="4183" spans="1:9" s="190" customFormat="1">
      <c r="E4183" s="86"/>
      <c r="F4183" s="86"/>
      <c r="G4183" s="86"/>
      <c r="H4183" s="86"/>
      <c r="I4183" s="86"/>
    </row>
    <row r="4184" spans="1:9" s="190" customFormat="1">
      <c r="E4184" s="86"/>
      <c r="F4184" s="86"/>
      <c r="G4184" s="86"/>
      <c r="H4184" s="86"/>
      <c r="I4184" s="86"/>
    </row>
    <row r="4185" spans="1:9" s="190" customFormat="1">
      <c r="E4185" s="86"/>
      <c r="F4185" s="86"/>
      <c r="G4185" s="86"/>
      <c r="H4185" s="86"/>
      <c r="I4185" s="86"/>
    </row>
    <row r="4186" spans="1:9" s="190" customFormat="1">
      <c r="E4186" s="86"/>
      <c r="F4186" s="86"/>
      <c r="G4186" s="86"/>
      <c r="H4186" s="86"/>
      <c r="I4186" s="86"/>
    </row>
    <row r="4187" spans="1:9" s="190" customFormat="1">
      <c r="E4187" s="86"/>
      <c r="F4187" s="86"/>
      <c r="G4187" s="86"/>
      <c r="H4187" s="86"/>
      <c r="I4187" s="86"/>
    </row>
    <row r="4188" spans="1:9" s="190" customFormat="1">
      <c r="E4188" s="86"/>
      <c r="F4188" s="86"/>
      <c r="G4188" s="86"/>
      <c r="H4188" s="86"/>
      <c r="I4188" s="86"/>
    </row>
    <row r="4189" spans="1:9" s="190" customFormat="1">
      <c r="E4189" s="86"/>
      <c r="F4189" s="86"/>
      <c r="G4189" s="86"/>
      <c r="H4189" s="86"/>
      <c r="I4189" s="86"/>
    </row>
    <row r="4190" spans="1:9" s="190" customFormat="1">
      <c r="E4190" s="86"/>
      <c r="F4190" s="86"/>
      <c r="G4190" s="86"/>
      <c r="H4190" s="86"/>
      <c r="I4190" s="86"/>
    </row>
    <row r="4191" spans="1:9" s="190" customFormat="1">
      <c r="E4191" s="86"/>
      <c r="F4191" s="86"/>
      <c r="G4191" s="86"/>
      <c r="H4191" s="86"/>
      <c r="I4191" s="86"/>
    </row>
    <row r="4192" spans="1:9" s="190" customFormat="1" ht="12.75" customHeight="1">
      <c r="A4192" s="297" t="s">
        <v>260</v>
      </c>
      <c r="E4192" s="86"/>
      <c r="F4192" s="86"/>
      <c r="G4192" s="86"/>
      <c r="H4192" s="86"/>
      <c r="I4192" s="86"/>
    </row>
    <row r="4193" spans="1:12" s="190" customFormat="1">
      <c r="A4193" s="88" t="s">
        <v>1285</v>
      </c>
      <c r="B4193" s="1162" t="s">
        <v>123</v>
      </c>
      <c r="C4193" s="1162"/>
      <c r="D4193" s="1162"/>
      <c r="E4193" s="1162"/>
      <c r="F4193" s="1162"/>
      <c r="G4193" s="1162"/>
      <c r="H4193" s="1162"/>
      <c r="I4193" s="1162"/>
      <c r="J4193" s="1162"/>
      <c r="K4193" s="1162"/>
      <c r="L4193" s="1162"/>
    </row>
    <row r="4194" spans="1:12" s="190" customFormat="1" ht="9" customHeight="1">
      <c r="A4194" s="298"/>
      <c r="B4194" s="90"/>
      <c r="C4194" s="90"/>
      <c r="D4194" s="90"/>
      <c r="E4194" s="263"/>
      <c r="F4194" s="263"/>
      <c r="G4194" s="263"/>
      <c r="H4194" s="263"/>
      <c r="I4194" s="263"/>
      <c r="J4194" s="90"/>
      <c r="K4194" s="90"/>
      <c r="L4194" s="90"/>
    </row>
    <row r="4195" spans="1:12" s="190" customFormat="1" ht="27" customHeight="1">
      <c r="B4195" s="1163" t="s">
        <v>460</v>
      </c>
      <c r="C4195" s="1163"/>
      <c r="D4195" s="1163"/>
      <c r="E4195" s="1163"/>
      <c r="F4195" s="1163"/>
      <c r="G4195" s="1163"/>
      <c r="H4195" s="1163"/>
      <c r="I4195" s="1163"/>
      <c r="J4195" s="1163"/>
      <c r="K4195" s="1163"/>
      <c r="L4195" s="1163"/>
    </row>
    <row r="4196" spans="1:12" s="190" customFormat="1">
      <c r="E4196" s="86"/>
      <c r="F4196" s="86"/>
      <c r="G4196" s="86"/>
      <c r="H4196" s="86"/>
      <c r="I4196" s="86"/>
    </row>
    <row r="4197" spans="1:12" s="190" customFormat="1">
      <c r="A4197" s="84" t="s">
        <v>288</v>
      </c>
      <c r="E4197" s="86"/>
      <c r="F4197" s="86"/>
      <c r="G4197" s="86"/>
      <c r="H4197" s="86"/>
      <c r="I4197" s="86"/>
    </row>
    <row r="4198" spans="1:12" s="190" customFormat="1">
      <c r="E4198" s="86"/>
      <c r="F4198" s="86"/>
      <c r="G4198" s="86"/>
      <c r="H4198" s="86"/>
      <c r="I4198" s="86"/>
    </row>
    <row r="4199" spans="1:12" s="190" customFormat="1">
      <c r="E4199" s="86"/>
      <c r="F4199" s="86"/>
      <c r="G4199" s="86"/>
      <c r="H4199" s="86"/>
      <c r="I4199" s="86"/>
    </row>
    <row r="4200" spans="1:12" s="190" customFormat="1">
      <c r="E4200" s="86"/>
      <c r="F4200" s="86"/>
      <c r="G4200" s="86"/>
      <c r="H4200" s="86"/>
      <c r="I4200" s="86"/>
    </row>
    <row r="4201" spans="1:12" s="190" customFormat="1">
      <c r="E4201" s="86"/>
      <c r="F4201" s="86"/>
      <c r="G4201" s="86"/>
      <c r="H4201" s="86"/>
      <c r="I4201" s="86"/>
    </row>
    <row r="4202" spans="1:12" s="190" customFormat="1">
      <c r="E4202" s="86"/>
      <c r="F4202" s="86"/>
      <c r="G4202" s="86"/>
      <c r="H4202" s="86"/>
      <c r="I4202" s="86"/>
    </row>
    <row r="4203" spans="1:12" s="190" customFormat="1">
      <c r="E4203" s="86"/>
      <c r="F4203" s="86"/>
      <c r="G4203" s="86"/>
      <c r="H4203" s="86"/>
      <c r="I4203" s="86"/>
    </row>
    <row r="4204" spans="1:12" s="190" customFormat="1">
      <c r="E4204" s="86"/>
      <c r="F4204" s="86"/>
      <c r="G4204" s="86"/>
      <c r="H4204" s="86"/>
      <c r="I4204" s="86"/>
    </row>
    <row r="4205" spans="1:12" s="190" customFormat="1">
      <c r="E4205" s="86"/>
      <c r="F4205" s="86"/>
      <c r="G4205" s="86"/>
      <c r="H4205" s="86"/>
      <c r="I4205" s="86"/>
    </row>
    <row r="4206" spans="1:12" s="190" customFormat="1">
      <c r="E4206" s="86"/>
      <c r="F4206" s="86"/>
      <c r="G4206" s="86"/>
      <c r="H4206" s="86"/>
      <c r="I4206" s="86"/>
    </row>
    <row r="4207" spans="1:12" s="190" customFormat="1">
      <c r="E4207" s="86"/>
      <c r="F4207" s="86"/>
      <c r="G4207" s="86"/>
      <c r="H4207" s="86"/>
      <c r="I4207" s="86"/>
    </row>
    <row r="4208" spans="1:12" s="190" customFormat="1">
      <c r="E4208" s="86"/>
      <c r="F4208" s="86"/>
      <c r="G4208" s="86"/>
      <c r="H4208" s="86"/>
      <c r="I4208" s="86"/>
    </row>
    <row r="4209" spans="1:12" s="190" customFormat="1">
      <c r="E4209" s="86"/>
      <c r="F4209" s="86"/>
      <c r="G4209" s="86"/>
      <c r="H4209" s="86"/>
      <c r="I4209" s="86"/>
    </row>
    <row r="4210" spans="1:12" s="190" customFormat="1">
      <c r="E4210" s="86"/>
      <c r="F4210" s="86"/>
      <c r="G4210" s="86"/>
      <c r="H4210" s="86"/>
      <c r="I4210" s="86"/>
    </row>
    <row r="4211" spans="1:12" s="190" customFormat="1">
      <c r="E4211" s="86"/>
      <c r="F4211" s="86"/>
      <c r="G4211" s="86"/>
      <c r="H4211" s="86"/>
      <c r="I4211" s="86"/>
    </row>
    <row r="4212" spans="1:12" s="190" customFormat="1">
      <c r="E4212" s="86"/>
      <c r="F4212" s="86"/>
      <c r="G4212" s="86"/>
      <c r="H4212" s="86"/>
      <c r="I4212" s="86"/>
    </row>
    <row r="4213" spans="1:12" s="190" customFormat="1">
      <c r="E4213" s="86"/>
      <c r="F4213" s="86"/>
      <c r="G4213" s="86"/>
      <c r="H4213" s="86"/>
      <c r="I4213" s="86"/>
    </row>
    <row r="4214" spans="1:12" s="299" customFormat="1">
      <c r="A4214" s="295" t="s">
        <v>260</v>
      </c>
      <c r="E4214" s="300"/>
      <c r="F4214" s="300"/>
      <c r="G4214" s="300"/>
      <c r="H4214" s="300"/>
      <c r="I4214" s="300"/>
    </row>
    <row r="4215" spans="1:12" s="299" customFormat="1">
      <c r="A4215" s="56" t="s">
        <v>1285</v>
      </c>
      <c r="B4215" s="1151" t="s">
        <v>123</v>
      </c>
      <c r="C4215" s="1151"/>
      <c r="D4215" s="1151"/>
      <c r="E4215" s="1151"/>
      <c r="F4215" s="1151"/>
      <c r="G4215" s="1151"/>
      <c r="H4215" s="1151"/>
      <c r="I4215" s="1151"/>
      <c r="J4215" s="1151"/>
      <c r="K4215" s="1151"/>
      <c r="L4215" s="1151"/>
    </row>
    <row r="4216" spans="1:12" s="299" customFormat="1" ht="9" customHeight="1">
      <c r="A4216" s="296"/>
      <c r="B4216" s="76"/>
      <c r="C4216" s="76"/>
      <c r="D4216" s="76"/>
      <c r="E4216" s="79"/>
      <c r="F4216" s="79"/>
      <c r="G4216" s="79"/>
      <c r="H4216" s="79"/>
      <c r="I4216" s="79"/>
      <c r="J4216" s="76"/>
      <c r="K4216" s="76"/>
      <c r="L4216" s="76"/>
    </row>
    <row r="4217" spans="1:12" s="299" customFormat="1" ht="27" customHeight="1">
      <c r="B4217" s="1152" t="s">
        <v>1737</v>
      </c>
      <c r="C4217" s="1152"/>
      <c r="D4217" s="1152"/>
      <c r="E4217" s="1152"/>
      <c r="F4217" s="1152"/>
      <c r="G4217" s="1152"/>
      <c r="H4217" s="1152"/>
      <c r="I4217" s="1152"/>
      <c r="J4217" s="1152"/>
      <c r="K4217" s="1152"/>
      <c r="L4217" s="1152"/>
    </row>
    <row r="4218" spans="1:12" s="299" customFormat="1">
      <c r="E4218" s="300"/>
      <c r="F4218" s="300"/>
      <c r="G4218" s="300"/>
      <c r="H4218" s="300"/>
      <c r="I4218" s="300"/>
    </row>
    <row r="4219" spans="1:12" s="299" customFormat="1" ht="13.5" customHeight="1">
      <c r="A4219" s="70" t="s">
        <v>262</v>
      </c>
      <c r="B4219" s="80"/>
      <c r="C4219" s="96" t="s">
        <v>263</v>
      </c>
      <c r="D4219" s="1150" t="s">
        <v>263</v>
      </c>
      <c r="E4219" s="1150"/>
      <c r="F4219" s="96" t="s">
        <v>264</v>
      </c>
      <c r="G4219" s="1150" t="s">
        <v>264</v>
      </c>
      <c r="H4219" s="1150"/>
      <c r="I4219" s="1143" t="s">
        <v>292</v>
      </c>
      <c r="J4219" s="1143"/>
      <c r="K4219" s="1143"/>
      <c r="L4219" s="1143"/>
    </row>
    <row r="4220" spans="1:12" s="299" customFormat="1" ht="13.5" customHeight="1">
      <c r="A4220" s="70" t="s">
        <v>265</v>
      </c>
      <c r="B4220" s="80"/>
      <c r="C4220" s="96">
        <v>2012</v>
      </c>
      <c r="D4220" s="1150">
        <v>2011</v>
      </c>
      <c r="E4220" s="1150"/>
      <c r="F4220" s="96">
        <v>2010</v>
      </c>
      <c r="G4220" s="1150">
        <v>2009</v>
      </c>
      <c r="H4220" s="1150"/>
      <c r="I4220" s="96"/>
      <c r="J4220" s="80"/>
      <c r="K4220" s="80"/>
      <c r="L4220" s="80"/>
    </row>
    <row r="4221" spans="1:12" s="299" customFormat="1" ht="12.75" customHeight="1">
      <c r="B4221" s="299" t="s">
        <v>266</v>
      </c>
      <c r="C4221" s="303">
        <v>95862113</v>
      </c>
      <c r="D4221" s="1257">
        <v>97050285.670000002</v>
      </c>
      <c r="E4221" s="1257"/>
      <c r="F4221" s="303">
        <v>99256724.150000006</v>
      </c>
      <c r="G4221" s="1257">
        <v>93630724.719999999</v>
      </c>
      <c r="H4221" s="1257"/>
      <c r="I4221" s="300"/>
    </row>
    <row r="4222" spans="1:12" s="299" customFormat="1" ht="6" customHeight="1">
      <c r="B4222" s="80"/>
      <c r="C4222" s="81"/>
      <c r="D4222" s="81"/>
      <c r="E4222" s="81"/>
      <c r="F4222" s="81"/>
      <c r="G4222" s="81"/>
      <c r="H4222" s="81"/>
      <c r="I4222" s="83"/>
      <c r="J4222" s="80"/>
      <c r="K4222" s="80"/>
      <c r="L4222" s="76"/>
    </row>
    <row r="4223" spans="1:12" s="299" customFormat="1" ht="12.75" customHeight="1">
      <c r="B4223" s="299" t="s">
        <v>265</v>
      </c>
      <c r="C4223" s="303">
        <v>10547915.6</v>
      </c>
      <c r="D4223" s="1257">
        <v>10483439.84</v>
      </c>
      <c r="E4223" s="1257"/>
      <c r="F4223" s="303">
        <v>14073594.710000001</v>
      </c>
      <c r="G4223" s="1257">
        <v>9964522.6799999997</v>
      </c>
      <c r="H4223" s="1257"/>
      <c r="I4223" s="300"/>
    </row>
    <row r="4224" spans="1:12" s="299" customFormat="1" ht="6" customHeight="1">
      <c r="B4224" s="80"/>
      <c r="C4224" s="81"/>
      <c r="D4224" s="81"/>
      <c r="E4224" s="81"/>
      <c r="F4224" s="81"/>
      <c r="G4224" s="81"/>
      <c r="H4224" s="81"/>
      <c r="I4224" s="83"/>
      <c r="J4224" s="80"/>
      <c r="K4224" s="80"/>
      <c r="L4224" s="76"/>
    </row>
    <row r="4225" spans="1:12" s="299" customFormat="1" ht="12.75" customHeight="1">
      <c r="B4225" s="70" t="s">
        <v>1</v>
      </c>
      <c r="C4225" s="309">
        <v>85314197.400000006</v>
      </c>
      <c r="D4225" s="1257">
        <v>86566845.829999998</v>
      </c>
      <c r="E4225" s="1257"/>
      <c r="F4225" s="303">
        <v>85183129.439999998</v>
      </c>
      <c r="G4225" s="1257">
        <v>83666202.039999992</v>
      </c>
      <c r="H4225" s="1257"/>
      <c r="I4225" s="300"/>
      <c r="L4225" s="76"/>
    </row>
    <row r="4226" spans="1:12" s="299" customFormat="1" ht="6" customHeight="1">
      <c r="B4226" s="80"/>
      <c r="C4226" s="81"/>
      <c r="D4226" s="81"/>
      <c r="E4226" s="81"/>
      <c r="F4226" s="81"/>
      <c r="G4226" s="81"/>
      <c r="H4226" s="81"/>
      <c r="I4226" s="83"/>
      <c r="J4226" s="80"/>
      <c r="K4226" s="80"/>
      <c r="L4226" s="76"/>
    </row>
    <row r="4227" spans="1:12" s="299" customFormat="1" ht="12.75" customHeight="1">
      <c r="B4227" s="299" t="s">
        <v>267</v>
      </c>
      <c r="C4227" s="305">
        <v>0.11003216254997425</v>
      </c>
      <c r="D4227" s="1256">
        <v>0.10802070048146824</v>
      </c>
      <c r="E4227" s="1256"/>
      <c r="F4227" s="305">
        <v>0.14178983671404996</v>
      </c>
      <c r="G4227" s="1256">
        <v>0.10642364148946427</v>
      </c>
      <c r="H4227" s="1256"/>
      <c r="I4227" s="305"/>
      <c r="L4227" s="76"/>
    </row>
    <row r="4228" spans="1:12" s="299" customFormat="1" ht="6" customHeight="1">
      <c r="B4228" s="80"/>
      <c r="C4228" s="83"/>
      <c r="D4228" s="83"/>
      <c r="E4228" s="83"/>
      <c r="F4228" s="83"/>
      <c r="G4228" s="83"/>
      <c r="H4228" s="83"/>
      <c r="I4228" s="83"/>
      <c r="J4228" s="80"/>
      <c r="K4228" s="80"/>
      <c r="L4228" s="76"/>
    </row>
    <row r="4229" spans="1:12" s="299" customFormat="1" ht="12.75" customHeight="1">
      <c r="E4229" s="300"/>
      <c r="F4229" s="300"/>
      <c r="G4229" s="300"/>
      <c r="H4229" s="300"/>
      <c r="I4229" s="300"/>
    </row>
    <row r="4230" spans="1:12" s="299" customFormat="1" ht="6" customHeight="1">
      <c r="B4230" s="80"/>
      <c r="C4230" s="83"/>
      <c r="D4230" s="83"/>
      <c r="E4230" s="83"/>
      <c r="F4230" s="83"/>
      <c r="G4230" s="83"/>
      <c r="H4230" s="83"/>
      <c r="I4230" s="83"/>
      <c r="J4230" s="80"/>
      <c r="K4230" s="80"/>
      <c r="L4230" s="80"/>
    </row>
    <row r="4231" spans="1:12" s="299" customFormat="1" ht="12.75" customHeight="1">
      <c r="E4231" s="300"/>
      <c r="F4231" s="300"/>
      <c r="G4231" s="300"/>
      <c r="H4231" s="300"/>
      <c r="I4231" s="300"/>
    </row>
    <row r="4232" spans="1:12" s="299" customFormat="1" ht="13.5" customHeight="1">
      <c r="A4232" s="70" t="s">
        <v>268</v>
      </c>
      <c r="B4232" s="73" t="s">
        <v>293</v>
      </c>
      <c r="C4232" s="1143" t="s">
        <v>270</v>
      </c>
      <c r="D4232" s="1143"/>
      <c r="E4232" s="1143"/>
      <c r="F4232" s="1143" t="s">
        <v>271</v>
      </c>
      <c r="G4232" s="1143"/>
      <c r="H4232" s="1143"/>
      <c r="I4232" s="96" t="s">
        <v>1</v>
      </c>
      <c r="J4232" s="73"/>
      <c r="K4232" s="96" t="s">
        <v>1</v>
      </c>
      <c r="L4232" s="96" t="s">
        <v>272</v>
      </c>
    </row>
    <row r="4233" spans="1:12" s="299" customFormat="1" ht="13.5" customHeight="1">
      <c r="A4233" s="70"/>
      <c r="B4233" s="73"/>
      <c r="C4233" s="96" t="s">
        <v>273</v>
      </c>
      <c r="D4233" s="96" t="s">
        <v>274</v>
      </c>
      <c r="E4233" s="96"/>
      <c r="F4233" s="96" t="s">
        <v>273</v>
      </c>
      <c r="G4233" s="96" t="s">
        <v>274</v>
      </c>
      <c r="H4233" s="96"/>
      <c r="I4233" s="96" t="s">
        <v>275</v>
      </c>
      <c r="J4233" s="73"/>
      <c r="K4233" s="96" t="s">
        <v>276</v>
      </c>
      <c r="L4233" s="96" t="s">
        <v>277</v>
      </c>
    </row>
    <row r="4234" spans="1:12" s="76" customFormat="1">
      <c r="A4234" s="76" t="s">
        <v>1738</v>
      </c>
      <c r="B4234" s="76" t="s">
        <v>1739</v>
      </c>
      <c r="C4234" s="77">
        <v>85081506.640000001</v>
      </c>
      <c r="D4234" s="78">
        <v>0.88754048891035819</v>
      </c>
      <c r="E4234" s="79"/>
      <c r="F4234" s="77">
        <v>884527.2</v>
      </c>
      <c r="G4234" s="78">
        <v>8.3858008875232176E-2</v>
      </c>
      <c r="H4234" s="79"/>
      <c r="I4234" s="77">
        <v>84196979.439999998</v>
      </c>
      <c r="K4234" s="77">
        <v>85339275.950000003</v>
      </c>
      <c r="L4234" s="78">
        <v>-1.3385355069912628E-2</v>
      </c>
    </row>
    <row r="4235" spans="1:12" s="76" customFormat="1" ht="6" customHeight="1">
      <c r="B4235" s="80"/>
      <c r="C4235" s="81"/>
      <c r="D4235" s="82"/>
      <c r="E4235" s="83"/>
      <c r="F4235" s="81"/>
      <c r="G4235" s="82"/>
      <c r="H4235" s="83"/>
      <c r="I4235" s="81"/>
      <c r="J4235" s="80"/>
      <c r="K4235" s="81"/>
      <c r="L4235" s="82"/>
    </row>
    <row r="4236" spans="1:12" s="76" customFormat="1" ht="38.25">
      <c r="A4236" s="76" t="s">
        <v>1740</v>
      </c>
      <c r="B4236" s="76" t="s">
        <v>1741</v>
      </c>
      <c r="C4236" s="77">
        <v>895107.6</v>
      </c>
      <c r="D4236" s="78">
        <v>9.3374490921142115E-3</v>
      </c>
      <c r="E4236" s="79"/>
      <c r="F4236" s="77">
        <v>166418.32</v>
      </c>
      <c r="G4236" s="78">
        <v>1.5777365529925175E-2</v>
      </c>
      <c r="H4236" s="79"/>
      <c r="I4236" s="77">
        <v>728689.28</v>
      </c>
      <c r="K4236" s="77">
        <v>825371.04</v>
      </c>
      <c r="L4236" s="78">
        <v>-0.11713733013942433</v>
      </c>
    </row>
    <row r="4237" spans="1:12" s="76" customFormat="1" ht="6" customHeight="1">
      <c r="B4237" s="80"/>
      <c r="C4237" s="81"/>
      <c r="D4237" s="82"/>
      <c r="E4237" s="83"/>
      <c r="F4237" s="81"/>
      <c r="G4237" s="82"/>
      <c r="H4237" s="83"/>
      <c r="I4237" s="81"/>
      <c r="J4237" s="80"/>
      <c r="K4237" s="81"/>
      <c r="L4237" s="82"/>
    </row>
    <row r="4238" spans="1:12" s="76" customFormat="1" ht="25.5">
      <c r="A4238" s="76" t="s">
        <v>1742</v>
      </c>
      <c r="B4238" s="76" t="s">
        <v>1743</v>
      </c>
      <c r="C4238" s="77">
        <v>209402.92</v>
      </c>
      <c r="D4238" s="78">
        <v>2.1844179462224039E-3</v>
      </c>
      <c r="E4238" s="79"/>
      <c r="F4238" s="77">
        <v>3416.28</v>
      </c>
      <c r="G4238" s="78">
        <v>3.2388199996594591E-4</v>
      </c>
      <c r="H4238" s="79"/>
      <c r="I4238" s="77">
        <v>205986.64</v>
      </c>
      <c r="K4238" s="77">
        <v>194530.56</v>
      </c>
      <c r="L4238" s="78">
        <v>5.8890901254795215E-2</v>
      </c>
    </row>
    <row r="4239" spans="1:12" s="76" customFormat="1" ht="6" customHeight="1">
      <c r="B4239" s="80"/>
      <c r="C4239" s="81"/>
      <c r="D4239" s="82"/>
      <c r="E4239" s="83"/>
      <c r="F4239" s="81"/>
      <c r="G4239" s="82"/>
      <c r="H4239" s="83"/>
      <c r="I4239" s="81"/>
      <c r="J4239" s="80"/>
      <c r="K4239" s="81"/>
      <c r="L4239" s="82"/>
    </row>
    <row r="4240" spans="1:12" s="76" customFormat="1" ht="25.5">
      <c r="A4240" s="76" t="s">
        <v>1744</v>
      </c>
      <c r="B4240" s="76" t="s">
        <v>1745</v>
      </c>
      <c r="C4240" s="77">
        <v>192091.84</v>
      </c>
      <c r="D4240" s="78">
        <v>2.0038348205406236E-3</v>
      </c>
      <c r="E4240" s="79"/>
      <c r="F4240" s="77">
        <v>9549.7999999999993</v>
      </c>
      <c r="G4240" s="78">
        <v>9.0537319050979133E-4</v>
      </c>
      <c r="H4240" s="79"/>
      <c r="I4240" s="77">
        <v>182542.04</v>
      </c>
      <c r="K4240" s="77">
        <v>207668.28</v>
      </c>
      <c r="L4240" s="78">
        <v>-0.12099219004462304</v>
      </c>
    </row>
    <row r="4241" spans="1:12" s="76" customFormat="1" ht="6" customHeight="1">
      <c r="B4241" s="80"/>
      <c r="C4241" s="81"/>
      <c r="D4241" s="82"/>
      <c r="E4241" s="83"/>
      <c r="F4241" s="81"/>
      <c r="G4241" s="82"/>
      <c r="H4241" s="83"/>
      <c r="I4241" s="81"/>
      <c r="J4241" s="80"/>
      <c r="K4241" s="81"/>
      <c r="L4241" s="82"/>
    </row>
    <row r="4242" spans="1:12" s="76" customFormat="1">
      <c r="A4242" s="76" t="s">
        <v>1746</v>
      </c>
      <c r="B4242" s="76" t="s">
        <v>1747</v>
      </c>
      <c r="C4242" s="77">
        <v>9484004</v>
      </c>
      <c r="D4242" s="78">
        <v>9.8933809230764613E-2</v>
      </c>
      <c r="E4242" s="79"/>
      <c r="F4242" s="77">
        <v>9484004</v>
      </c>
      <c r="G4242" s="78">
        <v>0.89913537040436697</v>
      </c>
      <c r="H4242" s="79"/>
      <c r="I4242" s="77">
        <v>0</v>
      </c>
      <c r="K4242" s="77">
        <v>0</v>
      </c>
      <c r="L4242" s="78" t="s">
        <v>296</v>
      </c>
    </row>
    <row r="4243" spans="1:12" s="76" customFormat="1" ht="6" customHeight="1">
      <c r="B4243" s="80"/>
      <c r="C4243" s="81"/>
      <c r="D4243" s="82"/>
      <c r="E4243" s="83"/>
      <c r="F4243" s="81"/>
      <c r="G4243" s="82"/>
      <c r="H4243" s="83"/>
      <c r="I4243" s="81"/>
      <c r="J4243" s="80"/>
      <c r="K4243" s="81"/>
      <c r="L4243" s="82"/>
    </row>
    <row r="4244" spans="1:12" s="299" customFormat="1">
      <c r="E4244" s="300"/>
      <c r="F4244" s="300"/>
      <c r="G4244" s="300"/>
      <c r="H4244" s="300"/>
      <c r="I4244" s="300"/>
    </row>
    <row r="4245" spans="1:12" s="306" customFormat="1">
      <c r="A4245" s="84" t="s">
        <v>317</v>
      </c>
      <c r="E4245" s="307"/>
      <c r="F4245" s="307"/>
      <c r="G4245" s="307"/>
      <c r="H4245" s="307"/>
      <c r="I4245" s="307"/>
    </row>
    <row r="4246" spans="1:12" s="306" customFormat="1">
      <c r="A4246" s="84"/>
      <c r="E4246" s="307"/>
      <c r="F4246" s="307"/>
      <c r="G4246" s="307"/>
      <c r="H4246" s="307"/>
      <c r="I4246" s="307"/>
    </row>
    <row r="4247" spans="1:12" s="306" customFormat="1">
      <c r="A4247" s="84"/>
      <c r="E4247" s="307"/>
      <c r="F4247" s="307"/>
      <c r="G4247" s="307"/>
      <c r="H4247" s="307"/>
      <c r="I4247" s="307"/>
    </row>
    <row r="4248" spans="1:12" s="306" customFormat="1">
      <c r="A4248" s="84"/>
      <c r="E4248" s="307"/>
      <c r="F4248" s="307"/>
      <c r="G4248" s="307"/>
      <c r="H4248" s="307"/>
      <c r="I4248" s="307"/>
    </row>
    <row r="4249" spans="1:12" s="306" customFormat="1">
      <c r="A4249" s="84"/>
      <c r="E4249" s="307"/>
      <c r="F4249" s="307"/>
      <c r="G4249" s="307"/>
      <c r="H4249" s="307"/>
      <c r="I4249" s="307"/>
    </row>
    <row r="4250" spans="1:12" s="306" customFormat="1">
      <c r="A4250" s="84"/>
      <c r="E4250" s="307"/>
      <c r="F4250" s="307"/>
      <c r="G4250" s="307"/>
      <c r="H4250" s="307"/>
      <c r="I4250" s="307"/>
    </row>
    <row r="4251" spans="1:12" s="306" customFormat="1">
      <c r="A4251" s="84"/>
      <c r="E4251" s="307"/>
      <c r="F4251" s="307"/>
      <c r="G4251" s="307"/>
      <c r="H4251" s="307"/>
      <c r="I4251" s="307"/>
    </row>
    <row r="4252" spans="1:12" s="306" customFormat="1">
      <c r="A4252" s="84"/>
      <c r="E4252" s="307"/>
      <c r="F4252" s="307"/>
      <c r="G4252" s="307"/>
      <c r="H4252" s="307"/>
      <c r="I4252" s="307"/>
    </row>
    <row r="4253" spans="1:12" s="306" customFormat="1">
      <c r="A4253" s="84"/>
      <c r="E4253" s="307"/>
      <c r="F4253" s="307"/>
      <c r="G4253" s="307"/>
      <c r="H4253" s="307"/>
      <c r="I4253" s="307"/>
    </row>
    <row r="4254" spans="1:12" s="306" customFormat="1">
      <c r="A4254" s="84"/>
      <c r="E4254" s="307"/>
      <c r="F4254" s="307"/>
      <c r="G4254" s="307"/>
      <c r="H4254" s="307"/>
      <c r="I4254" s="307"/>
    </row>
    <row r="4255" spans="1:12" s="306" customFormat="1">
      <c r="A4255" s="84"/>
      <c r="E4255" s="307"/>
      <c r="F4255" s="307"/>
      <c r="G4255" s="307"/>
      <c r="H4255" s="307"/>
      <c r="I4255" s="307"/>
    </row>
    <row r="4256" spans="1:12" s="306" customFormat="1" ht="7.5" customHeight="1">
      <c r="A4256" s="84"/>
      <c r="E4256" s="307"/>
      <c r="F4256" s="307"/>
      <c r="G4256" s="307"/>
      <c r="H4256" s="307"/>
      <c r="I4256" s="307"/>
    </row>
    <row r="4257" spans="1:12" s="306" customFormat="1">
      <c r="A4257" s="297" t="s">
        <v>260</v>
      </c>
      <c r="E4257" s="307"/>
      <c r="F4257" s="307"/>
      <c r="G4257" s="307"/>
      <c r="H4257" s="307"/>
      <c r="I4257" s="307"/>
    </row>
    <row r="4258" spans="1:12" s="306" customFormat="1">
      <c r="A4258" s="88" t="s">
        <v>1285</v>
      </c>
      <c r="B4258" s="1162" t="s">
        <v>123</v>
      </c>
      <c r="C4258" s="1162"/>
      <c r="D4258" s="1162"/>
      <c r="E4258" s="1162"/>
      <c r="F4258" s="1162"/>
      <c r="G4258" s="1162"/>
      <c r="H4258" s="1162"/>
      <c r="I4258" s="1162"/>
      <c r="J4258" s="1162"/>
      <c r="K4258" s="1162"/>
      <c r="L4258" s="1162"/>
    </row>
    <row r="4259" spans="1:12" s="306" customFormat="1" ht="9" customHeight="1">
      <c r="A4259" s="298"/>
      <c r="B4259" s="326"/>
      <c r="C4259" s="326"/>
      <c r="D4259" s="326"/>
      <c r="E4259" s="175"/>
      <c r="F4259" s="175"/>
      <c r="G4259" s="175"/>
      <c r="H4259" s="175"/>
      <c r="I4259" s="175"/>
      <c r="J4259" s="326"/>
      <c r="K4259" s="326"/>
      <c r="L4259" s="326"/>
    </row>
    <row r="4260" spans="1:12" s="306" customFormat="1" ht="27" customHeight="1">
      <c r="B4260" s="1163" t="s">
        <v>1748</v>
      </c>
      <c r="C4260" s="1163"/>
      <c r="D4260" s="1163"/>
      <c r="E4260" s="1163"/>
      <c r="F4260" s="1163"/>
      <c r="G4260" s="1163"/>
      <c r="H4260" s="1163"/>
      <c r="I4260" s="1163"/>
      <c r="J4260" s="1163"/>
      <c r="K4260" s="1163"/>
      <c r="L4260" s="1163"/>
    </row>
    <row r="4261" spans="1:12" s="306" customFormat="1">
      <c r="E4261" s="307"/>
      <c r="F4261" s="307"/>
      <c r="G4261" s="307"/>
      <c r="H4261" s="307"/>
      <c r="I4261" s="307"/>
    </row>
    <row r="4262" spans="1:12" s="306" customFormat="1">
      <c r="A4262" s="84" t="s">
        <v>288</v>
      </c>
      <c r="B4262" s="308"/>
      <c r="E4262" s="307"/>
      <c r="F4262" s="307"/>
      <c r="G4262" s="307"/>
      <c r="H4262" s="307"/>
      <c r="I4262" s="307"/>
    </row>
    <row r="4263" spans="1:12" s="306" customFormat="1">
      <c r="E4263" s="307"/>
      <c r="F4263" s="307"/>
      <c r="G4263" s="307"/>
      <c r="H4263" s="307"/>
      <c r="I4263" s="307"/>
    </row>
    <row r="4264" spans="1:12" s="306" customFormat="1">
      <c r="E4264" s="307"/>
      <c r="F4264" s="307"/>
      <c r="G4264" s="307"/>
      <c r="H4264" s="307"/>
      <c r="I4264" s="307"/>
    </row>
    <row r="4265" spans="1:12" s="306" customFormat="1">
      <c r="E4265" s="307"/>
      <c r="F4265" s="307"/>
      <c r="G4265" s="307"/>
      <c r="H4265" s="307"/>
      <c r="I4265" s="307"/>
    </row>
    <row r="4266" spans="1:12" s="306" customFormat="1">
      <c r="E4266" s="307"/>
      <c r="F4266" s="307"/>
      <c r="G4266" s="307"/>
      <c r="H4266" s="307"/>
      <c r="I4266" s="307"/>
    </row>
    <row r="4267" spans="1:12" s="306" customFormat="1">
      <c r="E4267" s="307"/>
      <c r="F4267" s="307"/>
      <c r="G4267" s="307"/>
      <c r="H4267" s="307"/>
      <c r="I4267" s="307"/>
    </row>
    <row r="4268" spans="1:12" s="306" customFormat="1">
      <c r="E4268" s="307"/>
      <c r="F4268" s="307"/>
      <c r="G4268" s="307"/>
      <c r="H4268" s="307"/>
      <c r="I4268" s="307"/>
    </row>
    <row r="4269" spans="1:12" s="306" customFormat="1">
      <c r="E4269" s="307"/>
      <c r="F4269" s="307"/>
      <c r="G4269" s="307"/>
      <c r="H4269" s="307"/>
      <c r="I4269" s="307"/>
    </row>
    <row r="4270" spans="1:12" s="306" customFormat="1">
      <c r="E4270" s="307"/>
      <c r="F4270" s="307"/>
      <c r="G4270" s="307"/>
      <c r="H4270" s="307"/>
      <c r="I4270" s="307"/>
    </row>
    <row r="4271" spans="1:12" s="306" customFormat="1">
      <c r="E4271" s="307"/>
      <c r="F4271" s="307"/>
      <c r="G4271" s="307"/>
      <c r="H4271" s="307"/>
      <c r="I4271" s="307"/>
    </row>
    <row r="4272" spans="1:12" s="306" customFormat="1">
      <c r="E4272" s="307"/>
      <c r="F4272" s="307"/>
      <c r="G4272" s="307"/>
      <c r="H4272" s="307"/>
      <c r="I4272" s="307"/>
    </row>
    <row r="4273" spans="5:9" s="306" customFormat="1">
      <c r="E4273" s="307"/>
      <c r="F4273" s="307"/>
      <c r="G4273" s="307"/>
      <c r="H4273" s="307"/>
      <c r="I4273" s="307"/>
    </row>
    <row r="4274" spans="5:9" s="306" customFormat="1">
      <c r="E4274" s="307"/>
      <c r="F4274" s="307"/>
      <c r="G4274" s="307"/>
      <c r="H4274" s="307"/>
      <c r="I4274" s="307"/>
    </row>
    <row r="4275" spans="5:9" s="306" customFormat="1">
      <c r="E4275" s="307"/>
      <c r="F4275" s="307"/>
      <c r="G4275" s="307"/>
      <c r="H4275" s="307"/>
      <c r="I4275" s="307"/>
    </row>
    <row r="4276" spans="5:9" s="306" customFormat="1">
      <c r="E4276" s="307"/>
      <c r="F4276" s="307"/>
      <c r="G4276" s="307"/>
      <c r="H4276" s="307"/>
      <c r="I4276" s="307"/>
    </row>
    <row r="4277" spans="5:9" s="306" customFormat="1">
      <c r="E4277" s="307"/>
      <c r="F4277" s="307"/>
      <c r="G4277" s="307"/>
      <c r="H4277" s="307"/>
      <c r="I4277" s="307"/>
    </row>
    <row r="4278" spans="5:9" s="306" customFormat="1">
      <c r="E4278" s="307"/>
      <c r="F4278" s="307"/>
      <c r="G4278" s="307"/>
      <c r="H4278" s="307"/>
      <c r="I4278" s="307"/>
    </row>
    <row r="4279" spans="5:9" s="306" customFormat="1">
      <c r="E4279" s="307"/>
      <c r="F4279" s="307"/>
      <c r="G4279" s="307"/>
      <c r="H4279" s="307"/>
      <c r="I4279" s="307"/>
    </row>
    <row r="4280" spans="5:9" s="306" customFormat="1">
      <c r="E4280" s="307"/>
      <c r="F4280" s="307"/>
      <c r="G4280" s="307"/>
      <c r="H4280" s="307"/>
      <c r="I4280" s="307"/>
    </row>
    <row r="4281" spans="5:9" s="306" customFormat="1">
      <c r="E4281" s="307"/>
      <c r="F4281" s="307"/>
      <c r="G4281" s="307"/>
      <c r="H4281" s="307"/>
      <c r="I4281" s="307"/>
    </row>
    <row r="4282" spans="5:9" s="306" customFormat="1">
      <c r="E4282" s="307"/>
      <c r="F4282" s="307"/>
      <c r="G4282" s="307"/>
      <c r="H4282" s="307"/>
      <c r="I4282" s="307"/>
    </row>
    <row r="4283" spans="5:9" s="306" customFormat="1">
      <c r="E4283" s="307"/>
      <c r="F4283" s="307"/>
      <c r="G4283" s="307"/>
      <c r="H4283" s="307"/>
      <c r="I4283" s="307"/>
    </row>
    <row r="4284" spans="5:9" s="306" customFormat="1">
      <c r="E4284" s="307"/>
      <c r="F4284" s="307"/>
      <c r="G4284" s="307"/>
      <c r="H4284" s="307"/>
      <c r="I4284" s="307"/>
    </row>
    <row r="4285" spans="5:9" s="306" customFormat="1">
      <c r="E4285" s="307"/>
      <c r="F4285" s="307"/>
      <c r="G4285" s="307"/>
      <c r="H4285" s="307"/>
      <c r="I4285" s="307"/>
    </row>
    <row r="4298" spans="1:12" s="310" customFormat="1">
      <c r="A4298" s="297" t="s">
        <v>260</v>
      </c>
    </row>
    <row r="4299" spans="1:12" s="310" customFormat="1">
      <c r="A4299" s="88" t="s">
        <v>1285</v>
      </c>
      <c r="B4299" s="1144" t="s">
        <v>123</v>
      </c>
      <c r="C4299" s="1144"/>
      <c r="D4299" s="1144"/>
      <c r="E4299" s="1144"/>
      <c r="F4299" s="1144"/>
      <c r="G4299" s="1144"/>
      <c r="H4299" s="1144"/>
      <c r="I4299" s="1144"/>
      <c r="J4299" s="1144"/>
      <c r="K4299" s="1144"/>
      <c r="L4299" s="1144"/>
    </row>
    <row r="4300" spans="1:12" s="311" customFormat="1" ht="9" customHeight="1">
      <c r="B4300" s="312"/>
      <c r="C4300" s="312"/>
      <c r="D4300" s="312"/>
      <c r="E4300" s="312"/>
      <c r="F4300" s="312"/>
      <c r="G4300" s="312"/>
      <c r="H4300" s="312"/>
      <c r="I4300" s="312"/>
    </row>
    <row r="4301" spans="1:12" s="310" customFormat="1" ht="27" customHeight="1">
      <c r="B4301" s="1145" t="s">
        <v>1748</v>
      </c>
      <c r="C4301" s="1145"/>
      <c r="D4301" s="1145"/>
      <c r="E4301" s="1145"/>
      <c r="F4301" s="1145"/>
      <c r="G4301" s="1145"/>
      <c r="H4301" s="1145"/>
      <c r="I4301" s="1145"/>
      <c r="J4301" s="1145"/>
      <c r="K4301" s="1145"/>
      <c r="L4301" s="1145"/>
    </row>
    <row r="4302" spans="1:12" s="306" customFormat="1">
      <c r="E4302" s="307"/>
      <c r="F4302" s="307"/>
      <c r="G4302" s="307"/>
      <c r="H4302" s="307"/>
      <c r="I4302" s="307"/>
    </row>
    <row r="4303" spans="1:12" s="310" customFormat="1">
      <c r="A4303" s="102" t="s">
        <v>297</v>
      </c>
      <c r="B4303" s="103" t="s">
        <v>298</v>
      </c>
      <c r="C4303" s="103"/>
      <c r="D4303" s="103"/>
      <c r="E4303" s="103"/>
      <c r="F4303" s="307"/>
      <c r="G4303" s="103" t="s">
        <v>299</v>
      </c>
      <c r="H4303" s="104"/>
      <c r="I4303" s="104"/>
      <c r="J4303" s="104"/>
      <c r="K4303" s="313"/>
      <c r="L4303" s="313"/>
    </row>
    <row r="4304" spans="1:12" s="310" customFormat="1">
      <c r="A4304" s="311"/>
      <c r="B4304" s="1259"/>
      <c r="C4304" s="1259"/>
      <c r="D4304" s="1259"/>
      <c r="E4304" s="308"/>
      <c r="F4304" s="314"/>
      <c r="G4304" s="1260"/>
      <c r="H4304" s="1260"/>
      <c r="I4304" s="1260"/>
      <c r="J4304" s="1260"/>
      <c r="K4304" s="1260"/>
      <c r="L4304" s="1260"/>
    </row>
    <row r="4305" spans="1:12" s="310" customFormat="1">
      <c r="A4305" s="311"/>
      <c r="B4305" s="1259"/>
      <c r="C4305" s="1259"/>
      <c r="D4305" s="1259"/>
      <c r="E4305" s="308"/>
      <c r="F4305" s="314"/>
      <c r="G4305" s="1260"/>
      <c r="H4305" s="1260"/>
      <c r="I4305" s="1260"/>
      <c r="J4305" s="1260"/>
      <c r="K4305" s="1260"/>
      <c r="L4305" s="1260"/>
    </row>
    <row r="4306" spans="1:12" s="310" customFormat="1">
      <c r="A4306" s="311"/>
      <c r="B4306" s="1259"/>
      <c r="C4306" s="1259"/>
      <c r="D4306" s="1259"/>
      <c r="E4306" s="308"/>
      <c r="F4306" s="314"/>
      <c r="G4306" s="1260"/>
      <c r="H4306" s="1260"/>
      <c r="I4306" s="1260"/>
      <c r="J4306" s="1260"/>
      <c r="K4306" s="1260"/>
      <c r="L4306" s="1260"/>
    </row>
    <row r="4307" spans="1:12" s="310" customFormat="1">
      <c r="A4307" s="311"/>
      <c r="B4307" s="1259"/>
      <c r="C4307" s="1259"/>
      <c r="D4307" s="1259"/>
      <c r="E4307" s="308"/>
      <c r="F4307" s="314"/>
      <c r="G4307" s="1260"/>
      <c r="H4307" s="1260"/>
      <c r="I4307" s="1260"/>
      <c r="J4307" s="1260"/>
      <c r="K4307" s="1260"/>
      <c r="L4307" s="1260"/>
    </row>
    <row r="4308" spans="1:12" s="310" customFormat="1">
      <c r="A4308" s="311"/>
      <c r="B4308" s="1259"/>
      <c r="C4308" s="1259"/>
      <c r="D4308" s="1259"/>
      <c r="E4308" s="308"/>
      <c r="F4308" s="314"/>
      <c r="G4308" s="1260"/>
      <c r="H4308" s="1260"/>
      <c r="I4308" s="1260"/>
      <c r="J4308" s="1260"/>
      <c r="K4308" s="1260"/>
      <c r="L4308" s="1260"/>
    </row>
    <row r="4309" spans="1:12" s="310" customFormat="1">
      <c r="A4309" s="311"/>
      <c r="B4309" s="1259"/>
      <c r="C4309" s="1259"/>
      <c r="D4309" s="1259"/>
      <c r="E4309" s="308"/>
      <c r="F4309" s="314"/>
      <c r="G4309" s="1260"/>
      <c r="H4309" s="1260"/>
      <c r="I4309" s="1260"/>
      <c r="J4309" s="1260"/>
      <c r="K4309" s="1260"/>
      <c r="L4309" s="1260"/>
    </row>
    <row r="4310" spans="1:12" s="310" customFormat="1">
      <c r="A4310" s="311"/>
      <c r="B4310" s="1259"/>
      <c r="C4310" s="1259"/>
      <c r="D4310" s="1259"/>
      <c r="E4310" s="308"/>
      <c r="F4310" s="314"/>
      <c r="G4310" s="1260"/>
      <c r="H4310" s="1260"/>
      <c r="I4310" s="1260"/>
      <c r="J4310" s="1260"/>
      <c r="K4310" s="1260"/>
      <c r="L4310" s="1260"/>
    </row>
    <row r="4311" spans="1:12" s="310" customFormat="1">
      <c r="A4311" s="311"/>
      <c r="B4311" s="1259"/>
      <c r="C4311" s="1259"/>
      <c r="D4311" s="1259"/>
      <c r="E4311" s="308"/>
      <c r="F4311" s="314"/>
      <c r="G4311" s="1260"/>
      <c r="H4311" s="1260"/>
      <c r="I4311" s="1260"/>
      <c r="J4311" s="1260"/>
      <c r="K4311" s="1260"/>
      <c r="L4311" s="1260"/>
    </row>
    <row r="4312" spans="1:12" s="310" customFormat="1">
      <c r="A4312" s="311"/>
      <c r="B4312" s="1259"/>
      <c r="C4312" s="1259"/>
      <c r="D4312" s="1259"/>
      <c r="E4312" s="308"/>
      <c r="F4312" s="314"/>
      <c r="G4312" s="1260"/>
      <c r="H4312" s="1260"/>
      <c r="I4312" s="1260"/>
      <c r="J4312" s="1260"/>
      <c r="K4312" s="1260"/>
      <c r="L4312" s="1260"/>
    </row>
    <row r="4313" spans="1:12" s="310" customFormat="1">
      <c r="A4313" s="311"/>
      <c r="B4313" s="1259"/>
      <c r="C4313" s="1259"/>
      <c r="D4313" s="1259"/>
      <c r="E4313" s="308"/>
      <c r="F4313" s="314"/>
      <c r="G4313" s="1260"/>
      <c r="H4313" s="1260"/>
      <c r="I4313" s="1260"/>
      <c r="J4313" s="1260"/>
      <c r="K4313" s="1260"/>
      <c r="L4313" s="1260"/>
    </row>
    <row r="4314" spans="1:12" s="310" customFormat="1">
      <c r="A4314" s="311"/>
      <c r="B4314" s="1259"/>
      <c r="C4314" s="1259"/>
      <c r="D4314" s="1259"/>
      <c r="E4314" s="308"/>
      <c r="F4314" s="314"/>
      <c r="G4314" s="1260"/>
      <c r="H4314" s="1260"/>
      <c r="I4314" s="1260"/>
      <c r="J4314" s="1260"/>
      <c r="K4314" s="1260"/>
      <c r="L4314" s="1260"/>
    </row>
    <row r="4315" spans="1:12" s="310" customFormat="1">
      <c r="A4315" s="311"/>
      <c r="B4315" s="1259"/>
      <c r="C4315" s="1259"/>
      <c r="D4315" s="1259"/>
      <c r="E4315" s="308"/>
      <c r="F4315" s="314"/>
      <c r="G4315" s="1260"/>
      <c r="H4315" s="1260"/>
      <c r="I4315" s="1260"/>
      <c r="J4315" s="1260"/>
      <c r="K4315" s="1260"/>
      <c r="L4315" s="1260"/>
    </row>
    <row r="4316" spans="1:12" s="310" customFormat="1">
      <c r="A4316" s="311"/>
      <c r="B4316" s="1259"/>
      <c r="C4316" s="1259"/>
      <c r="D4316" s="1259"/>
      <c r="E4316" s="308"/>
      <c r="F4316" s="314"/>
      <c r="G4316" s="1260"/>
      <c r="H4316" s="1260"/>
      <c r="I4316" s="1260"/>
      <c r="J4316" s="1260"/>
      <c r="K4316" s="1260"/>
      <c r="L4316" s="1260"/>
    </row>
    <row r="4317" spans="1:12" s="310" customFormat="1">
      <c r="A4317" s="311"/>
      <c r="B4317" s="1259"/>
      <c r="C4317" s="1259"/>
      <c r="D4317" s="1259"/>
      <c r="E4317" s="308"/>
      <c r="F4317" s="314"/>
      <c r="G4317" s="1260"/>
      <c r="H4317" s="1260"/>
      <c r="I4317" s="1260"/>
      <c r="J4317" s="1260"/>
      <c r="K4317" s="1260"/>
      <c r="L4317" s="1260"/>
    </row>
    <row r="4318" spans="1:12" s="310" customFormat="1">
      <c r="A4318" s="311"/>
      <c r="B4318" s="1259"/>
      <c r="C4318" s="1259"/>
      <c r="D4318" s="1259"/>
      <c r="E4318" s="308"/>
      <c r="F4318" s="314"/>
      <c r="G4318" s="1260"/>
      <c r="H4318" s="1260"/>
      <c r="I4318" s="1260"/>
      <c r="J4318" s="1260"/>
      <c r="K4318" s="1260"/>
      <c r="L4318" s="1260"/>
    </row>
    <row r="4319" spans="1:12" s="310" customFormat="1">
      <c r="A4319" s="311"/>
      <c r="B4319" s="1259"/>
      <c r="C4319" s="1259"/>
      <c r="D4319" s="1259"/>
      <c r="E4319" s="308"/>
      <c r="F4319" s="314"/>
      <c r="G4319" s="1260"/>
      <c r="H4319" s="1260"/>
      <c r="I4319" s="1260"/>
      <c r="J4319" s="1260"/>
      <c r="K4319" s="1260"/>
      <c r="L4319" s="1260"/>
    </row>
    <row r="4320" spans="1:12" s="310" customFormat="1">
      <c r="A4320" s="311"/>
      <c r="B4320" s="1259"/>
      <c r="C4320" s="1259"/>
      <c r="D4320" s="1259"/>
      <c r="E4320" s="308"/>
      <c r="F4320" s="314"/>
      <c r="G4320" s="1260"/>
      <c r="H4320" s="1260"/>
      <c r="I4320" s="1260"/>
      <c r="J4320" s="1260"/>
      <c r="K4320" s="1260"/>
      <c r="L4320" s="1260"/>
    </row>
    <row r="4321" spans="1:12" s="310" customFormat="1">
      <c r="A4321" s="311"/>
      <c r="B4321" s="1259"/>
      <c r="C4321" s="1259"/>
      <c r="D4321" s="1259"/>
      <c r="E4321" s="308"/>
      <c r="F4321" s="314"/>
      <c r="G4321" s="1260"/>
      <c r="H4321" s="1260"/>
      <c r="I4321" s="1260"/>
      <c r="J4321" s="1260"/>
      <c r="K4321" s="1260"/>
      <c r="L4321" s="1260"/>
    </row>
    <row r="4322" spans="1:12" s="310" customFormat="1">
      <c r="A4322" s="311"/>
      <c r="B4322" s="1259"/>
      <c r="C4322" s="1259"/>
      <c r="D4322" s="1259"/>
      <c r="E4322" s="308"/>
      <c r="F4322" s="314"/>
      <c r="G4322" s="1260"/>
      <c r="H4322" s="1260"/>
      <c r="I4322" s="1260"/>
      <c r="J4322" s="1260"/>
      <c r="K4322" s="1260"/>
      <c r="L4322" s="1260"/>
    </row>
    <row r="4323" spans="1:12" s="310" customFormat="1">
      <c r="A4323" s="311"/>
      <c r="B4323" s="1259"/>
      <c r="C4323" s="1259"/>
      <c r="D4323" s="1259"/>
      <c r="E4323" s="308"/>
      <c r="F4323" s="314"/>
      <c r="G4323" s="1260"/>
      <c r="H4323" s="1260"/>
      <c r="I4323" s="1260"/>
      <c r="J4323" s="1260"/>
      <c r="K4323" s="1260"/>
      <c r="L4323" s="1260"/>
    </row>
    <row r="4324" spans="1:12" s="310" customFormat="1">
      <c r="A4324" s="311"/>
      <c r="B4324" s="1259"/>
      <c r="C4324" s="1259"/>
      <c r="D4324" s="1259"/>
      <c r="E4324" s="308"/>
      <c r="F4324" s="314"/>
      <c r="G4324" s="1260"/>
      <c r="H4324" s="1260"/>
      <c r="I4324" s="1260"/>
      <c r="J4324" s="1260"/>
      <c r="K4324" s="1260"/>
      <c r="L4324" s="1260"/>
    </row>
    <row r="4325" spans="1:12" s="310" customFormat="1">
      <c r="A4325" s="311"/>
      <c r="B4325" s="324"/>
      <c r="C4325" s="324"/>
      <c r="D4325" s="324"/>
      <c r="E4325" s="308"/>
      <c r="F4325" s="314"/>
      <c r="G4325" s="336"/>
      <c r="H4325" s="336"/>
      <c r="I4325" s="336"/>
      <c r="J4325" s="336"/>
      <c r="K4325" s="336"/>
      <c r="L4325" s="336"/>
    </row>
    <row r="4326" spans="1:12" s="310" customFormat="1">
      <c r="A4326" s="311"/>
      <c r="B4326" s="311"/>
      <c r="C4326" s="311"/>
      <c r="D4326" s="311"/>
      <c r="E4326" s="311"/>
      <c r="F4326" s="311"/>
      <c r="G4326" s="311"/>
      <c r="H4326" s="311"/>
      <c r="I4326" s="311"/>
    </row>
    <row r="4327" spans="1:12" s="310" customFormat="1" ht="27" customHeight="1">
      <c r="A4327" s="107" t="s">
        <v>300</v>
      </c>
      <c r="B4327" s="103" t="s">
        <v>301</v>
      </c>
      <c r="C4327" s="109" t="s">
        <v>302</v>
      </c>
      <c r="D4327" s="1141" t="s">
        <v>303</v>
      </c>
      <c r="E4327" s="1141"/>
      <c r="F4327" s="109" t="s">
        <v>304</v>
      </c>
      <c r="G4327" s="1141" t="s">
        <v>305</v>
      </c>
      <c r="H4327" s="1141"/>
      <c r="I4327" s="109" t="s">
        <v>306</v>
      </c>
      <c r="J4327" s="444" t="s">
        <v>307</v>
      </c>
      <c r="K4327" s="103"/>
      <c r="L4327" s="313"/>
    </row>
    <row r="4328" spans="1:12" s="306" customFormat="1" ht="39" customHeight="1">
      <c r="A4328" s="107"/>
      <c r="B4328" s="247" t="s">
        <v>1749</v>
      </c>
      <c r="C4328" s="174">
        <v>9</v>
      </c>
      <c r="D4328" s="1186">
        <v>9</v>
      </c>
      <c r="E4328" s="1180"/>
      <c r="F4328" s="174">
        <v>10</v>
      </c>
      <c r="G4328" s="1186">
        <v>9</v>
      </c>
      <c r="H4328" s="1180"/>
      <c r="I4328" s="223">
        <v>7</v>
      </c>
      <c r="J4328" s="1325" t="s">
        <v>1334</v>
      </c>
      <c r="K4328" s="1325"/>
      <c r="L4328" s="1325"/>
    </row>
    <row r="4329" spans="1:12" s="306" customFormat="1" ht="6" customHeight="1">
      <c r="A4329" s="107"/>
      <c r="B4329" s="212"/>
      <c r="C4329" s="109"/>
      <c r="D4329" s="237"/>
      <c r="E4329" s="215"/>
      <c r="F4329" s="109"/>
      <c r="G4329" s="226"/>
      <c r="H4329" s="224"/>
      <c r="I4329" s="225"/>
      <c r="J4329" s="445"/>
      <c r="K4329" s="445"/>
      <c r="L4329" s="445"/>
    </row>
    <row r="4330" spans="1:12" s="306" customFormat="1" ht="64.5" customHeight="1">
      <c r="A4330" s="107"/>
      <c r="B4330" s="324" t="s">
        <v>1750</v>
      </c>
      <c r="C4330" s="174">
        <v>3</v>
      </c>
      <c r="D4330" s="1186">
        <v>3</v>
      </c>
      <c r="E4330" s="1180"/>
      <c r="F4330" s="174">
        <v>3</v>
      </c>
      <c r="G4330" s="1186">
        <v>4</v>
      </c>
      <c r="H4330" s="1180"/>
      <c r="I4330" s="223">
        <v>5</v>
      </c>
      <c r="J4330" s="1325" t="s">
        <v>1751</v>
      </c>
      <c r="K4330" s="1325"/>
      <c r="L4330" s="1325"/>
    </row>
    <row r="4331" spans="1:12" s="306" customFormat="1" ht="6" customHeight="1">
      <c r="A4331" s="107"/>
      <c r="B4331" s="212"/>
      <c r="C4331" s="109"/>
      <c r="D4331" s="237"/>
      <c r="E4331" s="215"/>
      <c r="F4331" s="109"/>
      <c r="G4331" s="226"/>
      <c r="H4331" s="224"/>
      <c r="I4331" s="225"/>
      <c r="J4331" s="445"/>
      <c r="K4331" s="445"/>
      <c r="L4331" s="445"/>
    </row>
    <row r="4332" spans="1:12" s="306" customFormat="1">
      <c r="A4332" s="297" t="s">
        <v>260</v>
      </c>
      <c r="E4332" s="307"/>
      <c r="F4332" s="307"/>
      <c r="G4332" s="307"/>
      <c r="H4332" s="307"/>
      <c r="I4332" s="307"/>
    </row>
    <row r="4333" spans="1:12" s="306" customFormat="1">
      <c r="A4333" s="88" t="s">
        <v>1285</v>
      </c>
      <c r="B4333" s="1162" t="s">
        <v>123</v>
      </c>
      <c r="C4333" s="1162"/>
      <c r="D4333" s="1162"/>
      <c r="E4333" s="1162"/>
      <c r="F4333" s="1162"/>
      <c r="G4333" s="1162"/>
      <c r="H4333" s="1162"/>
      <c r="I4333" s="1162"/>
      <c r="J4333" s="1162"/>
      <c r="K4333" s="1162"/>
      <c r="L4333" s="1162"/>
    </row>
    <row r="4334" spans="1:12" s="306" customFormat="1" ht="9" customHeight="1">
      <c r="A4334" s="298"/>
      <c r="B4334" s="326"/>
      <c r="C4334" s="326"/>
      <c r="D4334" s="327"/>
      <c r="E4334" s="175"/>
      <c r="F4334" s="175"/>
      <c r="G4334" s="228"/>
      <c r="H4334" s="175"/>
      <c r="I4334" s="228"/>
      <c r="J4334" s="326"/>
      <c r="K4334" s="326"/>
      <c r="L4334" s="326"/>
    </row>
    <row r="4335" spans="1:12" s="306" customFormat="1" ht="27" customHeight="1">
      <c r="B4335" s="1163" t="s">
        <v>1748</v>
      </c>
      <c r="C4335" s="1163"/>
      <c r="D4335" s="1164"/>
      <c r="E4335" s="1163"/>
      <c r="F4335" s="1163"/>
      <c r="G4335" s="1164"/>
      <c r="H4335" s="1163"/>
      <c r="I4335" s="1164"/>
      <c r="J4335" s="1163"/>
      <c r="K4335" s="1163"/>
      <c r="L4335" s="1163"/>
    </row>
    <row r="4336" spans="1:12" s="306" customFormat="1">
      <c r="D4336" s="328"/>
      <c r="E4336" s="307"/>
      <c r="F4336" s="307"/>
      <c r="G4336" s="329"/>
      <c r="H4336" s="307"/>
      <c r="I4336" s="329"/>
    </row>
    <row r="4337" spans="1:12" s="310" customFormat="1" ht="27" customHeight="1">
      <c r="A4337" s="107" t="s">
        <v>300</v>
      </c>
      <c r="B4337" s="103" t="s">
        <v>301</v>
      </c>
      <c r="C4337" s="109" t="s">
        <v>302</v>
      </c>
      <c r="D4337" s="1141" t="s">
        <v>303</v>
      </c>
      <c r="E4337" s="1141"/>
      <c r="F4337" s="109" t="s">
        <v>304</v>
      </c>
      <c r="G4337" s="1141" t="s">
        <v>305</v>
      </c>
      <c r="H4337" s="1141"/>
      <c r="I4337" s="109" t="s">
        <v>306</v>
      </c>
      <c r="J4337" s="444" t="s">
        <v>307</v>
      </c>
      <c r="K4337" s="103"/>
      <c r="L4337" s="313"/>
    </row>
    <row r="4338" spans="1:12" s="306" customFormat="1" ht="51" customHeight="1">
      <c r="A4338" s="107"/>
      <c r="B4338" s="315" t="s">
        <v>1752</v>
      </c>
      <c r="C4338" s="446">
        <v>608</v>
      </c>
      <c r="D4338" s="1186">
        <v>608</v>
      </c>
      <c r="E4338" s="1180"/>
      <c r="F4338" s="174">
        <v>547</v>
      </c>
      <c r="G4338" s="1186">
        <v>560</v>
      </c>
      <c r="H4338" s="1180"/>
      <c r="I4338" s="223">
        <v>507</v>
      </c>
      <c r="J4338" s="1325" t="s">
        <v>1334</v>
      </c>
      <c r="K4338" s="1325"/>
      <c r="L4338" s="1325"/>
    </row>
    <row r="4339" spans="1:12" s="306" customFormat="1" ht="6" customHeight="1">
      <c r="A4339" s="107"/>
      <c r="B4339" s="254"/>
      <c r="C4339" s="213"/>
      <c r="D4339" s="214"/>
      <c r="E4339" s="213"/>
      <c r="F4339" s="213"/>
      <c r="G4339" s="214"/>
      <c r="H4339" s="213"/>
      <c r="I4339" s="214"/>
      <c r="J4339" s="445"/>
      <c r="K4339" s="445"/>
      <c r="L4339" s="445"/>
    </row>
    <row r="4340" spans="1:12" s="306" customFormat="1" ht="37.5" customHeight="1">
      <c r="A4340" s="107"/>
      <c r="B4340" s="324" t="s">
        <v>1753</v>
      </c>
      <c r="C4340" s="173">
        <v>1</v>
      </c>
      <c r="D4340" s="1179">
        <v>1</v>
      </c>
      <c r="E4340" s="1179"/>
      <c r="F4340" s="173">
        <v>1</v>
      </c>
      <c r="G4340" s="1179">
        <v>1</v>
      </c>
      <c r="H4340" s="1267"/>
      <c r="I4340" s="173">
        <v>1</v>
      </c>
      <c r="J4340" s="1325"/>
      <c r="K4340" s="1325"/>
      <c r="L4340" s="1325"/>
    </row>
    <row r="4341" spans="1:12" s="306" customFormat="1" ht="6" customHeight="1">
      <c r="A4341" s="107"/>
      <c r="B4341" s="254"/>
      <c r="C4341" s="248"/>
      <c r="D4341" s="248"/>
      <c r="E4341" s="248"/>
      <c r="F4341" s="248"/>
      <c r="G4341" s="248"/>
      <c r="H4341" s="248"/>
      <c r="I4341" s="248"/>
      <c r="J4341" s="445"/>
      <c r="K4341" s="445"/>
      <c r="L4341" s="445"/>
    </row>
    <row r="4342" spans="1:12" s="306" customFormat="1" ht="39" customHeight="1">
      <c r="A4342" s="107"/>
      <c r="B4342" s="324" t="s">
        <v>1754</v>
      </c>
      <c r="C4342" s="173">
        <v>1</v>
      </c>
      <c r="D4342" s="1179">
        <v>1</v>
      </c>
      <c r="E4342" s="1179"/>
      <c r="F4342" s="173">
        <v>1</v>
      </c>
      <c r="G4342" s="1179">
        <v>1</v>
      </c>
      <c r="H4342" s="1179"/>
      <c r="I4342" s="173">
        <v>1</v>
      </c>
      <c r="J4342" s="1325"/>
      <c r="K4342" s="1325"/>
      <c r="L4342" s="1325"/>
    </row>
    <row r="4343" spans="1:12" s="306" customFormat="1" ht="6" customHeight="1">
      <c r="A4343" s="107"/>
      <c r="B4343" s="254"/>
      <c r="C4343" s="248"/>
      <c r="D4343" s="248"/>
      <c r="E4343" s="248"/>
      <c r="F4343" s="248"/>
      <c r="G4343" s="248"/>
      <c r="H4343" s="248"/>
      <c r="I4343" s="248"/>
      <c r="J4343" s="445"/>
      <c r="K4343" s="445"/>
      <c r="L4343" s="445"/>
    </row>
    <row r="4344" spans="1:12" s="306" customFormat="1" ht="28.5" customHeight="1">
      <c r="A4344" s="107"/>
      <c r="B4344" s="324" t="s">
        <v>1755</v>
      </c>
      <c r="C4344" s="173">
        <v>1</v>
      </c>
      <c r="D4344" s="1179">
        <v>1</v>
      </c>
      <c r="E4344" s="1179"/>
      <c r="F4344" s="173">
        <v>1</v>
      </c>
      <c r="G4344" s="1179">
        <v>1</v>
      </c>
      <c r="H4344" s="1179"/>
      <c r="I4344" s="173">
        <v>1</v>
      </c>
      <c r="J4344" s="1325"/>
      <c r="K4344" s="1325"/>
      <c r="L4344" s="1325"/>
    </row>
    <row r="4345" spans="1:12" s="306" customFormat="1" ht="6" customHeight="1">
      <c r="A4345" s="107"/>
      <c r="B4345" s="254"/>
      <c r="C4345" s="248"/>
      <c r="D4345" s="248"/>
      <c r="E4345" s="248"/>
      <c r="F4345" s="248"/>
      <c r="G4345" s="248"/>
      <c r="H4345" s="248"/>
      <c r="I4345" s="248"/>
      <c r="J4345" s="445"/>
      <c r="K4345" s="445"/>
      <c r="L4345" s="445"/>
    </row>
    <row r="4346" spans="1:12" s="306" customFormat="1" ht="27" customHeight="1">
      <c r="A4346" s="107"/>
      <c r="B4346" s="324" t="s">
        <v>1756</v>
      </c>
      <c r="C4346" s="173">
        <v>1</v>
      </c>
      <c r="D4346" s="1179">
        <v>1</v>
      </c>
      <c r="E4346" s="1179"/>
      <c r="F4346" s="173">
        <v>1</v>
      </c>
      <c r="G4346" s="1179">
        <v>1</v>
      </c>
      <c r="H4346" s="1179"/>
      <c r="I4346" s="173">
        <v>1</v>
      </c>
      <c r="J4346" s="1325"/>
      <c r="K4346" s="1325"/>
      <c r="L4346" s="1325"/>
    </row>
    <row r="4347" spans="1:12" s="306" customFormat="1" ht="6" customHeight="1">
      <c r="A4347" s="107"/>
      <c r="B4347" s="254"/>
      <c r="C4347" s="213"/>
      <c r="D4347" s="214"/>
      <c r="E4347" s="213"/>
      <c r="F4347" s="213"/>
      <c r="G4347" s="214"/>
      <c r="H4347" s="213"/>
      <c r="I4347" s="214"/>
      <c r="J4347" s="445"/>
      <c r="K4347" s="445"/>
      <c r="L4347" s="445"/>
    </row>
    <row r="4348" spans="1:12" s="306" customFormat="1" ht="63.75" customHeight="1">
      <c r="A4348" s="315"/>
      <c r="B4348" s="324" t="s">
        <v>1757</v>
      </c>
      <c r="C4348" s="218">
        <v>30</v>
      </c>
      <c r="D4348" s="1211">
        <v>30</v>
      </c>
      <c r="E4348" s="1188"/>
      <c r="F4348" s="218">
        <v>36</v>
      </c>
      <c r="G4348" s="1211">
        <v>32</v>
      </c>
      <c r="H4348" s="1188"/>
      <c r="I4348" s="183">
        <v>34</v>
      </c>
      <c r="J4348" s="1326" t="s">
        <v>1758</v>
      </c>
      <c r="K4348" s="1326"/>
      <c r="L4348" s="1326"/>
    </row>
    <row r="4349" spans="1:12" s="306" customFormat="1" ht="6" customHeight="1">
      <c r="A4349" s="107"/>
      <c r="B4349" s="254"/>
      <c r="C4349" s="213"/>
      <c r="D4349" s="337"/>
      <c r="E4349" s="254"/>
      <c r="F4349" s="213"/>
      <c r="G4349" s="214"/>
      <c r="H4349" s="213"/>
      <c r="I4349" s="214"/>
      <c r="J4349" s="445"/>
      <c r="K4349" s="445"/>
      <c r="L4349" s="445"/>
    </row>
    <row r="4350" spans="1:12" s="306" customFormat="1" ht="39.75" customHeight="1">
      <c r="A4350" s="315"/>
      <c r="B4350" s="221" t="s">
        <v>1759</v>
      </c>
      <c r="C4350" s="174">
        <v>3</v>
      </c>
      <c r="D4350" s="1186">
        <v>4</v>
      </c>
      <c r="E4350" s="1186"/>
      <c r="F4350" s="174">
        <v>4</v>
      </c>
      <c r="G4350" s="1186">
        <v>4</v>
      </c>
      <c r="H4350" s="1186"/>
      <c r="I4350" s="223">
        <v>4</v>
      </c>
      <c r="J4350" s="1327" t="s">
        <v>1760</v>
      </c>
      <c r="K4350" s="1327"/>
      <c r="L4350" s="1327"/>
    </row>
    <row r="4351" spans="1:12" s="306" customFormat="1" ht="6" customHeight="1">
      <c r="A4351" s="315"/>
      <c r="B4351" s="254"/>
      <c r="C4351" s="213"/>
      <c r="D4351" s="337"/>
      <c r="E4351" s="337"/>
      <c r="F4351" s="213"/>
      <c r="G4351" s="214"/>
      <c r="H4351" s="214"/>
      <c r="I4351" s="214"/>
      <c r="J4351" s="317"/>
      <c r="K4351" s="317"/>
      <c r="L4351" s="317"/>
    </row>
    <row r="4352" spans="1:12" s="306" customFormat="1">
      <c r="A4352" s="315"/>
      <c r="B4352" s="316"/>
      <c r="C4352" s="218"/>
      <c r="D4352" s="1211"/>
      <c r="E4352" s="1188"/>
      <c r="F4352" s="218"/>
      <c r="G4352" s="1211"/>
      <c r="H4352" s="1188"/>
      <c r="I4352" s="183"/>
      <c r="J4352" s="1262"/>
      <c r="K4352" s="1262"/>
      <c r="L4352" s="1262"/>
    </row>
    <row r="4353" spans="1:12" s="306" customFormat="1">
      <c r="A4353" s="297" t="s">
        <v>260</v>
      </c>
      <c r="E4353" s="307"/>
      <c r="F4353" s="307"/>
      <c r="G4353" s="307"/>
      <c r="H4353" s="307"/>
      <c r="I4353" s="307"/>
    </row>
    <row r="4354" spans="1:12" s="306" customFormat="1">
      <c r="A4354" s="88" t="s">
        <v>1285</v>
      </c>
      <c r="B4354" s="1162" t="s">
        <v>123</v>
      </c>
      <c r="C4354" s="1162"/>
      <c r="D4354" s="1162"/>
      <c r="E4354" s="1162"/>
      <c r="F4354" s="1162"/>
      <c r="G4354" s="1162"/>
      <c r="H4354" s="1162"/>
      <c r="I4354" s="1162"/>
      <c r="J4354" s="1162"/>
      <c r="K4354" s="1162"/>
      <c r="L4354" s="1162"/>
    </row>
    <row r="4355" spans="1:12" s="306" customFormat="1" ht="9" customHeight="1">
      <c r="A4355" s="298"/>
      <c r="B4355" s="326"/>
      <c r="C4355" s="326"/>
      <c r="D4355" s="327"/>
      <c r="E4355" s="175"/>
      <c r="F4355" s="175"/>
      <c r="G4355" s="228"/>
      <c r="H4355" s="175"/>
      <c r="I4355" s="228"/>
      <c r="J4355" s="326"/>
      <c r="K4355" s="326"/>
      <c r="L4355" s="326"/>
    </row>
    <row r="4356" spans="1:12" s="306" customFormat="1" ht="27" customHeight="1">
      <c r="B4356" s="1163" t="s">
        <v>1748</v>
      </c>
      <c r="C4356" s="1163"/>
      <c r="D4356" s="1164"/>
      <c r="E4356" s="1163"/>
      <c r="F4356" s="1163"/>
      <c r="G4356" s="1164"/>
      <c r="H4356" s="1163"/>
      <c r="I4356" s="1164"/>
      <c r="J4356" s="1163"/>
      <c r="K4356" s="1163"/>
      <c r="L4356" s="1163"/>
    </row>
    <row r="4357" spans="1:12" s="306" customFormat="1">
      <c r="D4357" s="328"/>
      <c r="E4357" s="307"/>
      <c r="F4357" s="307"/>
      <c r="G4357" s="329"/>
      <c r="H4357" s="307"/>
      <c r="I4357" s="329"/>
    </row>
    <row r="4358" spans="1:12" s="310" customFormat="1" ht="27" customHeight="1">
      <c r="A4358" s="122" t="s">
        <v>309</v>
      </c>
      <c r="B4358" s="103" t="s">
        <v>310</v>
      </c>
      <c r="C4358" s="109"/>
      <c r="D4358" s="1141" t="s">
        <v>304</v>
      </c>
      <c r="E4358" s="1141"/>
      <c r="F4358" s="109" t="s">
        <v>305</v>
      </c>
      <c r="G4358" s="1141" t="s">
        <v>306</v>
      </c>
      <c r="H4358" s="1141"/>
      <c r="I4358" s="109" t="s">
        <v>311</v>
      </c>
      <c r="J4358" s="444" t="s">
        <v>307</v>
      </c>
      <c r="K4358" s="124"/>
      <c r="L4358" s="318"/>
    </row>
    <row r="4359" spans="1:12" s="306" customFormat="1" ht="128.25" customHeight="1">
      <c r="A4359" s="107"/>
      <c r="B4359" s="1146" t="s">
        <v>1761</v>
      </c>
      <c r="C4359" s="1146"/>
      <c r="D4359" s="1320" t="s">
        <v>1762</v>
      </c>
      <c r="E4359" s="1320"/>
      <c r="F4359" s="440" t="s">
        <v>1763</v>
      </c>
      <c r="G4359" s="1321" t="s">
        <v>1764</v>
      </c>
      <c r="H4359" s="1329"/>
      <c r="I4359" s="440" t="s">
        <v>1765</v>
      </c>
      <c r="J4359" s="1330" t="s">
        <v>1766</v>
      </c>
      <c r="K4359" s="1331"/>
      <c r="L4359" s="1331"/>
    </row>
    <row r="4360" spans="1:12" s="306" customFormat="1" ht="6" customHeight="1">
      <c r="A4360" s="107"/>
      <c r="B4360" s="254"/>
      <c r="C4360" s="254"/>
      <c r="D4360" s="214"/>
      <c r="E4360" s="214"/>
      <c r="F4360" s="214"/>
      <c r="G4360" s="214"/>
      <c r="H4360" s="213"/>
      <c r="I4360" s="214"/>
      <c r="J4360" s="445"/>
      <c r="K4360" s="445"/>
      <c r="L4360" s="445"/>
    </row>
    <row r="4361" spans="1:12" s="190" customFormat="1" ht="51.6" customHeight="1">
      <c r="A4361" s="315"/>
      <c r="B4361" s="168" t="s">
        <v>1767</v>
      </c>
      <c r="C4361" s="447" t="s">
        <v>1768</v>
      </c>
      <c r="D4361" s="1332" t="s">
        <v>1769</v>
      </c>
      <c r="E4361" s="1332"/>
      <c r="F4361" s="448" t="s">
        <v>1770</v>
      </c>
      <c r="G4361" s="1333" t="s">
        <v>1771</v>
      </c>
      <c r="H4361" s="1333"/>
      <c r="I4361" s="448" t="s">
        <v>1772</v>
      </c>
      <c r="J4361" s="1158" t="s">
        <v>1773</v>
      </c>
      <c r="K4361" s="1158"/>
      <c r="L4361" s="1158"/>
    </row>
    <row r="4362" spans="1:12" s="190" customFormat="1" ht="51.6" customHeight="1">
      <c r="A4362" s="315"/>
      <c r="B4362" s="168"/>
      <c r="C4362" s="447" t="s">
        <v>1774</v>
      </c>
      <c r="D4362" s="150"/>
      <c r="E4362" s="449" t="s">
        <v>1775</v>
      </c>
      <c r="F4362" s="448"/>
      <c r="G4362" s="448"/>
      <c r="H4362" s="448"/>
      <c r="I4362" s="448"/>
      <c r="J4362" s="1236" t="s">
        <v>1776</v>
      </c>
      <c r="K4362" s="1236"/>
      <c r="L4362" s="1236"/>
    </row>
    <row r="4363" spans="1:12" s="151" customFormat="1" ht="38.25" customHeight="1">
      <c r="A4363" s="324"/>
      <c r="B4363" s="168"/>
      <c r="C4363" s="447" t="s">
        <v>1777</v>
      </c>
      <c r="D4363" s="449"/>
      <c r="E4363" s="449" t="s">
        <v>1778</v>
      </c>
      <c r="F4363" s="448" t="s">
        <v>1779</v>
      </c>
      <c r="G4363" s="448"/>
      <c r="H4363" s="448" t="s">
        <v>1780</v>
      </c>
      <c r="I4363" s="448" t="s">
        <v>1781</v>
      </c>
      <c r="J4363" s="256"/>
      <c r="K4363" s="256"/>
      <c r="L4363" s="256"/>
    </row>
    <row r="4364" spans="1:12" s="151" customFormat="1" ht="38.25" customHeight="1">
      <c r="A4364" s="324"/>
      <c r="B4364" s="168"/>
      <c r="C4364" s="447" t="s">
        <v>1782</v>
      </c>
      <c r="D4364" s="449"/>
      <c r="E4364" s="449" t="s">
        <v>1783</v>
      </c>
      <c r="F4364" s="448" t="s">
        <v>1784</v>
      </c>
      <c r="G4364" s="448"/>
      <c r="H4364" s="448" t="s">
        <v>1785</v>
      </c>
      <c r="I4364" s="448" t="s">
        <v>1786</v>
      </c>
      <c r="J4364" s="256"/>
      <c r="K4364" s="256"/>
      <c r="L4364" s="256"/>
    </row>
    <row r="4365" spans="1:12" s="151" customFormat="1" ht="38.25" customHeight="1">
      <c r="A4365" s="324"/>
      <c r="B4365" s="168"/>
      <c r="C4365" s="447" t="s">
        <v>1787</v>
      </c>
      <c r="D4365" s="449"/>
      <c r="E4365" s="449"/>
      <c r="F4365" s="448" t="s">
        <v>1788</v>
      </c>
      <c r="G4365" s="448"/>
      <c r="H4365" s="448" t="s">
        <v>1789</v>
      </c>
      <c r="I4365" s="448" t="s">
        <v>1790</v>
      </c>
      <c r="J4365" s="256"/>
      <c r="K4365" s="256"/>
      <c r="L4365" s="256"/>
    </row>
    <row r="4366" spans="1:12" s="151" customFormat="1" ht="38.25" customHeight="1">
      <c r="A4366" s="324"/>
      <c r="B4366" s="168"/>
      <c r="C4366" s="447" t="s">
        <v>1791</v>
      </c>
      <c r="D4366" s="449"/>
      <c r="E4366" s="449" t="s">
        <v>1792</v>
      </c>
      <c r="F4366" s="448"/>
      <c r="G4366" s="448"/>
      <c r="H4366" s="448"/>
      <c r="I4366" s="448"/>
      <c r="J4366" s="256"/>
      <c r="K4366" s="256"/>
      <c r="L4366" s="256"/>
    </row>
    <row r="4367" spans="1:12" s="151" customFormat="1" ht="38.25" customHeight="1">
      <c r="A4367" s="324"/>
      <c r="B4367" s="168"/>
      <c r="C4367" s="447" t="s">
        <v>1793</v>
      </c>
      <c r="D4367" s="449"/>
      <c r="E4367" s="449" t="s">
        <v>1794</v>
      </c>
      <c r="F4367" s="448"/>
      <c r="G4367" s="448"/>
      <c r="H4367" s="448"/>
      <c r="I4367" s="448"/>
      <c r="J4367" s="256"/>
      <c r="K4367" s="256"/>
      <c r="L4367" s="256"/>
    </row>
    <row r="4368" spans="1:12" s="306" customFormat="1">
      <c r="A4368" s="297" t="s">
        <v>260</v>
      </c>
      <c r="E4368" s="307"/>
      <c r="F4368" s="307"/>
      <c r="G4368" s="307"/>
      <c r="H4368" s="307"/>
      <c r="I4368" s="307"/>
    </row>
    <row r="4369" spans="1:12" s="306" customFormat="1">
      <c r="A4369" s="88" t="s">
        <v>1285</v>
      </c>
      <c r="B4369" s="1162" t="s">
        <v>123</v>
      </c>
      <c r="C4369" s="1162"/>
      <c r="D4369" s="1162"/>
      <c r="E4369" s="1162"/>
      <c r="F4369" s="1162"/>
      <c r="G4369" s="1162"/>
      <c r="H4369" s="1162"/>
      <c r="I4369" s="1162"/>
      <c r="J4369" s="1162"/>
      <c r="K4369" s="1162"/>
      <c r="L4369" s="1162"/>
    </row>
    <row r="4370" spans="1:12" s="306" customFormat="1" ht="9" customHeight="1">
      <c r="A4370" s="298"/>
      <c r="B4370" s="326"/>
      <c r="C4370" s="326"/>
      <c r="D4370" s="326"/>
      <c r="E4370" s="175"/>
      <c r="F4370" s="228"/>
      <c r="G4370" s="228"/>
      <c r="H4370" s="175"/>
      <c r="I4370" s="228"/>
      <c r="J4370" s="326"/>
      <c r="K4370" s="326"/>
      <c r="L4370" s="326"/>
    </row>
    <row r="4371" spans="1:12" s="306" customFormat="1" ht="27" customHeight="1">
      <c r="B4371" s="1163" t="s">
        <v>1748</v>
      </c>
      <c r="C4371" s="1163"/>
      <c r="D4371" s="1163"/>
      <c r="E4371" s="1163"/>
      <c r="F4371" s="1164"/>
      <c r="G4371" s="1164"/>
      <c r="H4371" s="1163"/>
      <c r="I4371" s="1164"/>
      <c r="J4371" s="1163"/>
      <c r="K4371" s="1163"/>
      <c r="L4371" s="1163"/>
    </row>
    <row r="4372" spans="1:12" s="306" customFormat="1">
      <c r="E4372" s="307"/>
      <c r="F4372" s="329"/>
      <c r="G4372" s="329"/>
      <c r="H4372" s="307"/>
      <c r="I4372" s="329"/>
    </row>
    <row r="4373" spans="1:12" s="310" customFormat="1" ht="27" customHeight="1">
      <c r="A4373" s="122" t="s">
        <v>309</v>
      </c>
      <c r="B4373" s="103" t="s">
        <v>310</v>
      </c>
      <c r="C4373" s="109"/>
      <c r="D4373" s="1141" t="s">
        <v>304</v>
      </c>
      <c r="E4373" s="1141"/>
      <c r="F4373" s="109" t="s">
        <v>305</v>
      </c>
      <c r="G4373" s="1141" t="s">
        <v>306</v>
      </c>
      <c r="H4373" s="1141"/>
      <c r="I4373" s="109" t="s">
        <v>311</v>
      </c>
      <c r="J4373" s="123" t="s">
        <v>307</v>
      </c>
      <c r="K4373" s="124"/>
      <c r="L4373" s="318"/>
    </row>
    <row r="4374" spans="1:12" s="151" customFormat="1" ht="77.099999999999994" customHeight="1">
      <c r="A4374" s="324"/>
      <c r="B4374" s="324" t="s">
        <v>1795</v>
      </c>
      <c r="C4374" s="447" t="s">
        <v>1796</v>
      </c>
      <c r="D4374" s="449"/>
      <c r="E4374" s="449" t="s">
        <v>1797</v>
      </c>
      <c r="F4374" s="448"/>
      <c r="G4374" s="448"/>
      <c r="H4374" s="448"/>
      <c r="I4374" s="448"/>
      <c r="J4374" s="256"/>
      <c r="K4374" s="256"/>
      <c r="L4374" s="256"/>
    </row>
    <row r="4375" spans="1:12" s="151" customFormat="1" ht="77.099999999999994" customHeight="1">
      <c r="A4375" s="324"/>
      <c r="B4375" s="168"/>
      <c r="C4375" s="447" t="s">
        <v>1798</v>
      </c>
      <c r="D4375" s="449"/>
      <c r="E4375" s="449" t="s">
        <v>1799</v>
      </c>
      <c r="F4375" s="448"/>
      <c r="G4375" s="448"/>
      <c r="H4375" s="448"/>
      <c r="I4375" s="448"/>
      <c r="J4375" s="256"/>
      <c r="K4375" s="256"/>
      <c r="L4375" s="256"/>
    </row>
    <row r="4376" spans="1:12" s="457" customFormat="1" ht="16.5" customHeight="1">
      <c r="A4376" s="450"/>
      <c r="B4376" s="451"/>
      <c r="C4376" s="452" t="s">
        <v>1800</v>
      </c>
      <c r="D4376" s="453"/>
      <c r="E4376" s="454">
        <v>8661</v>
      </c>
      <c r="F4376" s="454">
        <v>8541</v>
      </c>
      <c r="G4376" s="455"/>
      <c r="H4376" s="454">
        <v>8619</v>
      </c>
      <c r="I4376" s="454">
        <v>8710</v>
      </c>
      <c r="J4376" s="456"/>
      <c r="K4376" s="456"/>
      <c r="L4376" s="456"/>
    </row>
    <row r="4377" spans="1:12" s="306" customFormat="1" ht="6" customHeight="1">
      <c r="A4377" s="107"/>
      <c r="B4377" s="254"/>
      <c r="C4377" s="254"/>
      <c r="D4377" s="214"/>
      <c r="E4377" s="214"/>
      <c r="F4377" s="214"/>
      <c r="G4377" s="214"/>
      <c r="H4377" s="213"/>
      <c r="I4377" s="214"/>
      <c r="J4377" s="445"/>
      <c r="K4377" s="445"/>
      <c r="L4377" s="445"/>
    </row>
    <row r="4378" spans="1:12" s="190" customFormat="1" ht="114.75" customHeight="1">
      <c r="A4378" s="315"/>
      <c r="B4378" s="447" t="s">
        <v>1801</v>
      </c>
      <c r="C4378" s="447" t="s">
        <v>1802</v>
      </c>
      <c r="D4378" s="1320" t="s">
        <v>1803</v>
      </c>
      <c r="E4378" s="1320"/>
      <c r="F4378" s="180" t="s">
        <v>1804</v>
      </c>
      <c r="G4378" s="1212" t="s">
        <v>1805</v>
      </c>
      <c r="H4378" s="1213"/>
      <c r="I4378" s="180" t="s">
        <v>1806</v>
      </c>
      <c r="J4378" s="1328" t="s">
        <v>1807</v>
      </c>
      <c r="K4378" s="1328"/>
      <c r="L4378" s="1328"/>
    </row>
    <row r="4379" spans="1:12" s="306" customFormat="1" ht="6" customHeight="1">
      <c r="A4379" s="107"/>
      <c r="B4379" s="254"/>
      <c r="C4379" s="254"/>
      <c r="D4379" s="213"/>
      <c r="E4379" s="213"/>
      <c r="F4379" s="214"/>
      <c r="G4379" s="214"/>
      <c r="H4379" s="213"/>
      <c r="I4379" s="214"/>
      <c r="J4379" s="445"/>
      <c r="K4379" s="445"/>
      <c r="L4379" s="445"/>
    </row>
    <row r="4380" spans="1:12" s="326" customFormat="1" ht="52.5" customHeight="1">
      <c r="A4380" s="458"/>
      <c r="B4380" s="210" t="s">
        <v>1808</v>
      </c>
      <c r="C4380" s="459"/>
      <c r="D4380" s="459"/>
      <c r="E4380" s="460" t="s">
        <v>1809</v>
      </c>
      <c r="F4380" s="277" t="s">
        <v>1810</v>
      </c>
      <c r="G4380" s="461"/>
      <c r="H4380" s="461" t="s">
        <v>1811</v>
      </c>
      <c r="I4380" s="277" t="s">
        <v>1812</v>
      </c>
      <c r="J4380" s="1330" t="s">
        <v>1813</v>
      </c>
      <c r="K4380" s="1330"/>
      <c r="L4380" s="1330"/>
    </row>
    <row r="4381" spans="1:12" s="326" customFormat="1" ht="12.75" customHeight="1">
      <c r="A4381" s="458"/>
      <c r="B4381" s="462" t="s">
        <v>1814</v>
      </c>
      <c r="C4381" s="459"/>
      <c r="D4381" s="459"/>
      <c r="E4381" s="326">
        <v>76</v>
      </c>
      <c r="F4381" s="459">
        <v>72</v>
      </c>
      <c r="G4381" s="461"/>
      <c r="H4381" s="461"/>
      <c r="I4381" s="277"/>
      <c r="J4381" s="1325"/>
      <c r="K4381" s="1325"/>
      <c r="L4381" s="1325"/>
    </row>
    <row r="4382" spans="1:12" s="326" customFormat="1" ht="12.75" customHeight="1">
      <c r="A4382" s="458"/>
      <c r="B4382" s="462" t="s">
        <v>1815</v>
      </c>
      <c r="C4382" s="459"/>
      <c r="D4382" s="459"/>
      <c r="E4382" s="326">
        <v>223</v>
      </c>
      <c r="F4382" s="459">
        <v>201</v>
      </c>
      <c r="G4382" s="461"/>
      <c r="H4382" s="461"/>
      <c r="I4382" s="277"/>
      <c r="J4382" s="1325" t="s">
        <v>1816</v>
      </c>
      <c r="K4382" s="1325"/>
      <c r="L4382" s="1325"/>
    </row>
    <row r="4383" spans="1:12" s="326" customFormat="1" ht="12.75" customHeight="1">
      <c r="A4383" s="458"/>
      <c r="B4383" s="462" t="s">
        <v>1817</v>
      </c>
      <c r="C4383" s="459"/>
      <c r="D4383" s="459"/>
      <c r="E4383" s="326">
        <v>90</v>
      </c>
      <c r="F4383" s="459">
        <v>88</v>
      </c>
      <c r="G4383" s="461"/>
      <c r="H4383" s="461"/>
      <c r="I4383" s="277"/>
      <c r="J4383" s="1325" t="s">
        <v>1818</v>
      </c>
      <c r="K4383" s="1325"/>
      <c r="L4383" s="1325"/>
    </row>
    <row r="4384" spans="1:12" s="326" customFormat="1" ht="38.25" customHeight="1">
      <c r="A4384" s="458"/>
      <c r="B4384" s="210" t="s">
        <v>1819</v>
      </c>
      <c r="C4384" s="459"/>
      <c r="D4384" s="459"/>
      <c r="E4384" s="463">
        <v>1</v>
      </c>
      <c r="F4384" s="464">
        <v>2</v>
      </c>
      <c r="G4384" s="465"/>
      <c r="H4384" s="465">
        <v>0</v>
      </c>
      <c r="I4384" s="464">
        <v>4</v>
      </c>
      <c r="J4384" s="1334" t="s">
        <v>1820</v>
      </c>
      <c r="K4384" s="1334"/>
      <c r="L4384" s="1334"/>
    </row>
    <row r="4385" spans="1:12" s="306" customFormat="1">
      <c r="A4385" s="297" t="s">
        <v>260</v>
      </c>
      <c r="E4385" s="307"/>
      <c r="F4385" s="307"/>
      <c r="G4385" s="307"/>
      <c r="H4385" s="307"/>
      <c r="I4385" s="307"/>
    </row>
    <row r="4386" spans="1:12" s="306" customFormat="1">
      <c r="A4386" s="88" t="s">
        <v>1285</v>
      </c>
      <c r="B4386" s="1162" t="s">
        <v>123</v>
      </c>
      <c r="C4386" s="1162"/>
      <c r="D4386" s="1162"/>
      <c r="E4386" s="1162"/>
      <c r="F4386" s="1162"/>
      <c r="G4386" s="1162"/>
      <c r="H4386" s="1162"/>
      <c r="I4386" s="1162"/>
      <c r="J4386" s="1162"/>
      <c r="K4386" s="1162"/>
      <c r="L4386" s="1162"/>
    </row>
    <row r="4387" spans="1:12" s="306" customFormat="1" ht="9" customHeight="1">
      <c r="A4387" s="298"/>
      <c r="B4387" s="326"/>
      <c r="C4387" s="326"/>
      <c r="D4387" s="326"/>
      <c r="E4387" s="175"/>
      <c r="F4387" s="175"/>
      <c r="G4387" s="175"/>
      <c r="H4387" s="175"/>
      <c r="I4387" s="175"/>
      <c r="J4387" s="326"/>
      <c r="K4387" s="326"/>
      <c r="L4387" s="326"/>
    </row>
    <row r="4388" spans="1:12" s="306" customFormat="1" ht="27" customHeight="1">
      <c r="B4388" s="1163" t="s">
        <v>1748</v>
      </c>
      <c r="C4388" s="1163"/>
      <c r="D4388" s="1163"/>
      <c r="E4388" s="1163"/>
      <c r="F4388" s="1163"/>
      <c r="G4388" s="1163"/>
      <c r="H4388" s="1163"/>
      <c r="I4388" s="1163"/>
      <c r="J4388" s="1163"/>
      <c r="K4388" s="1163"/>
      <c r="L4388" s="1163"/>
    </row>
    <row r="4389" spans="1:12" s="306" customFormat="1">
      <c r="E4389" s="307"/>
      <c r="F4389" s="307"/>
      <c r="G4389" s="307"/>
      <c r="H4389" s="307"/>
      <c r="I4389" s="307"/>
    </row>
    <row r="4390" spans="1:12" s="310" customFormat="1" ht="27" customHeight="1">
      <c r="A4390" s="122" t="s">
        <v>309</v>
      </c>
      <c r="B4390" s="103" t="s">
        <v>310</v>
      </c>
      <c r="C4390" s="109"/>
      <c r="D4390" s="1141" t="s">
        <v>304</v>
      </c>
      <c r="E4390" s="1141"/>
      <c r="F4390" s="109" t="s">
        <v>305</v>
      </c>
      <c r="G4390" s="1141" t="s">
        <v>306</v>
      </c>
      <c r="H4390" s="1141"/>
      <c r="I4390" s="109" t="s">
        <v>311</v>
      </c>
      <c r="J4390" s="123" t="s">
        <v>307</v>
      </c>
      <c r="K4390" s="124"/>
      <c r="L4390" s="318"/>
    </row>
    <row r="4391" spans="1:12" s="326" customFormat="1" ht="12.75" customHeight="1">
      <c r="A4391" s="458"/>
      <c r="B4391" s="210" t="s">
        <v>1821</v>
      </c>
      <c r="C4391" s="459"/>
      <c r="D4391" s="459"/>
      <c r="E4391" s="175"/>
      <c r="F4391" s="459"/>
      <c r="G4391" s="461"/>
      <c r="H4391" s="461"/>
      <c r="I4391" s="277"/>
      <c r="J4391" s="1325"/>
      <c r="K4391" s="1325"/>
      <c r="L4391" s="1325"/>
    </row>
    <row r="4392" spans="1:12" s="326" customFormat="1" ht="12.75" customHeight="1">
      <c r="A4392" s="458"/>
      <c r="B4392" s="462" t="s">
        <v>1814</v>
      </c>
      <c r="C4392" s="459"/>
      <c r="D4392" s="459"/>
      <c r="E4392" s="175">
        <v>0</v>
      </c>
      <c r="F4392" s="459">
        <v>0</v>
      </c>
      <c r="G4392" s="461"/>
      <c r="H4392" s="461"/>
      <c r="I4392" s="277"/>
      <c r="J4392" s="1325"/>
      <c r="K4392" s="1325"/>
      <c r="L4392" s="1325"/>
    </row>
    <row r="4393" spans="1:12" s="326" customFormat="1" ht="12.75" customHeight="1">
      <c r="A4393" s="458"/>
      <c r="B4393" s="462" t="s">
        <v>1815</v>
      </c>
      <c r="C4393" s="459"/>
      <c r="D4393" s="459"/>
      <c r="E4393" s="326">
        <v>1</v>
      </c>
      <c r="F4393" s="459">
        <v>1</v>
      </c>
      <c r="G4393" s="461"/>
      <c r="H4393" s="461"/>
      <c r="I4393" s="277"/>
      <c r="J4393" s="1325" t="s">
        <v>1822</v>
      </c>
      <c r="K4393" s="1325"/>
      <c r="L4393" s="1325"/>
    </row>
    <row r="4394" spans="1:12" s="326" customFormat="1" ht="12.75" customHeight="1">
      <c r="A4394" s="458"/>
      <c r="B4394" s="462" t="s">
        <v>1817</v>
      </c>
      <c r="C4394" s="459"/>
      <c r="D4394" s="459"/>
      <c r="E4394" s="326">
        <v>0</v>
      </c>
      <c r="F4394" s="459">
        <v>1</v>
      </c>
      <c r="G4394" s="461"/>
      <c r="H4394" s="461"/>
      <c r="I4394" s="277"/>
      <c r="J4394" s="1325" t="s">
        <v>1823</v>
      </c>
      <c r="K4394" s="1325"/>
      <c r="L4394" s="1325"/>
    </row>
    <row r="4395" spans="1:12" s="326" customFormat="1" ht="51" customHeight="1">
      <c r="A4395" s="458"/>
      <c r="B4395" s="210" t="s">
        <v>1824</v>
      </c>
      <c r="C4395" s="459"/>
      <c r="D4395" s="459"/>
      <c r="E4395" s="463">
        <v>46</v>
      </c>
      <c r="F4395" s="464">
        <v>70</v>
      </c>
      <c r="G4395" s="465"/>
      <c r="H4395" s="465">
        <v>50</v>
      </c>
      <c r="I4395" s="464">
        <v>51</v>
      </c>
      <c r="J4395" s="1334" t="s">
        <v>1825</v>
      </c>
      <c r="K4395" s="1334"/>
      <c r="L4395" s="1334"/>
    </row>
    <row r="4396" spans="1:12" s="326" customFormat="1" ht="12.75" customHeight="1">
      <c r="A4396" s="458"/>
      <c r="B4396" s="462" t="s">
        <v>1814</v>
      </c>
      <c r="C4396" s="459"/>
      <c r="D4396" s="459"/>
      <c r="E4396" s="326">
        <v>14</v>
      </c>
      <c r="F4396" s="459">
        <v>16</v>
      </c>
      <c r="G4396" s="461"/>
      <c r="H4396" s="461"/>
      <c r="I4396" s="277"/>
      <c r="J4396" s="1325" t="s">
        <v>1826</v>
      </c>
      <c r="K4396" s="1325"/>
      <c r="L4396" s="1325"/>
    </row>
    <row r="4397" spans="1:12" s="326" customFormat="1" ht="12.75" customHeight="1">
      <c r="A4397" s="458"/>
      <c r="B4397" s="462" t="s">
        <v>1815</v>
      </c>
      <c r="C4397" s="459"/>
      <c r="D4397" s="459"/>
      <c r="E4397" s="326">
        <v>19</v>
      </c>
      <c r="F4397" s="459">
        <v>39</v>
      </c>
      <c r="G4397" s="461"/>
      <c r="H4397" s="277"/>
      <c r="I4397" s="277"/>
      <c r="J4397" s="1325" t="s">
        <v>1827</v>
      </c>
      <c r="K4397" s="1325"/>
      <c r="L4397" s="1325"/>
    </row>
    <row r="4398" spans="1:12" s="326" customFormat="1" ht="12.75" customHeight="1">
      <c r="A4398" s="458"/>
      <c r="B4398" s="462" t="s">
        <v>1828</v>
      </c>
      <c r="C4398" s="459"/>
      <c r="D4398" s="459"/>
      <c r="E4398" s="459">
        <v>13</v>
      </c>
      <c r="F4398" s="459">
        <v>15</v>
      </c>
      <c r="G4398" s="461"/>
      <c r="H4398" s="277"/>
      <c r="I4398" s="461"/>
      <c r="J4398" s="1334" t="s">
        <v>1829</v>
      </c>
      <c r="K4398" s="1334"/>
      <c r="L4398" s="1334"/>
    </row>
    <row r="4399" spans="1:12" s="306" customFormat="1" ht="6" customHeight="1">
      <c r="A4399" s="107"/>
      <c r="B4399" s="254"/>
      <c r="C4399" s="254"/>
      <c r="D4399" s="213"/>
      <c r="E4399" s="213"/>
      <c r="F4399" s="214"/>
      <c r="G4399" s="214"/>
      <c r="H4399" s="213"/>
      <c r="I4399" s="214"/>
      <c r="J4399" s="445"/>
      <c r="K4399" s="445"/>
      <c r="L4399" s="445"/>
    </row>
    <row r="4400" spans="1:12" s="306" customFormat="1" ht="39" customHeight="1">
      <c r="A4400" s="107"/>
      <c r="B4400" s="1185" t="s">
        <v>1830</v>
      </c>
      <c r="C4400" s="1185"/>
      <c r="D4400" s="1320" t="s">
        <v>1831</v>
      </c>
      <c r="E4400" s="1320"/>
      <c r="F4400" s="223" t="s">
        <v>1832</v>
      </c>
      <c r="G4400" s="1186" t="s">
        <v>1833</v>
      </c>
      <c r="H4400" s="1186"/>
      <c r="I4400" s="223"/>
      <c r="J4400" s="1325" t="s">
        <v>1834</v>
      </c>
      <c r="K4400" s="1325"/>
      <c r="L4400" s="1325"/>
    </row>
    <row r="4401" spans="1:12" s="306" customFormat="1" ht="6" customHeight="1">
      <c r="A4401" s="107"/>
      <c r="B4401" s="254"/>
      <c r="C4401" s="254"/>
      <c r="D4401" s="213"/>
      <c r="E4401" s="213"/>
      <c r="F4401" s="214"/>
      <c r="G4401" s="214"/>
      <c r="H4401" s="214"/>
      <c r="I4401" s="214"/>
      <c r="J4401" s="445"/>
      <c r="K4401" s="445"/>
      <c r="L4401" s="445"/>
    </row>
    <row r="4402" spans="1:12" s="190" customFormat="1" ht="51.75" customHeight="1">
      <c r="A4402" s="466"/>
      <c r="B4402" s="1263" t="s">
        <v>1835</v>
      </c>
      <c r="C4402" s="1263"/>
      <c r="E4402" s="467" t="s">
        <v>1836</v>
      </c>
      <c r="F4402" s="467" t="s">
        <v>1837</v>
      </c>
      <c r="G4402" s="1337" t="s">
        <v>1838</v>
      </c>
      <c r="H4402" s="1337"/>
      <c r="I4402" s="467" t="s">
        <v>1839</v>
      </c>
      <c r="J4402" s="1336" t="s">
        <v>1840</v>
      </c>
      <c r="K4402" s="1336"/>
      <c r="L4402" s="1336"/>
    </row>
    <row r="4403" spans="1:12" s="306" customFormat="1" ht="6" customHeight="1">
      <c r="A4403" s="107"/>
      <c r="B4403" s="254"/>
      <c r="C4403" s="254"/>
      <c r="D4403" s="213"/>
      <c r="E4403" s="213"/>
      <c r="F4403" s="214"/>
      <c r="G4403" s="214"/>
      <c r="H4403" s="213"/>
      <c r="I4403" s="214"/>
      <c r="J4403" s="445"/>
      <c r="K4403" s="445"/>
      <c r="L4403" s="445"/>
    </row>
    <row r="4404" spans="1:12" s="306" customFormat="1" ht="25.5" customHeight="1">
      <c r="A4404" s="107"/>
      <c r="B4404" s="1185" t="s">
        <v>1841</v>
      </c>
      <c r="C4404" s="1185"/>
      <c r="D4404" s="1267" t="s">
        <v>1842</v>
      </c>
      <c r="E4404" s="1180"/>
      <c r="F4404" s="370">
        <v>0.44369999999999998</v>
      </c>
      <c r="G4404" s="1267">
        <v>0.43140000000000001</v>
      </c>
      <c r="H4404" s="1267"/>
      <c r="I4404" s="370">
        <v>0.4078</v>
      </c>
      <c r="J4404" s="1325"/>
      <c r="K4404" s="1325"/>
      <c r="L4404" s="1325"/>
    </row>
    <row r="4405" spans="1:12" s="306" customFormat="1" ht="6" customHeight="1">
      <c r="A4405" s="107"/>
      <c r="B4405" s="254"/>
      <c r="C4405" s="254"/>
      <c r="D4405" s="213"/>
      <c r="E4405" s="213"/>
      <c r="F4405" s="214"/>
      <c r="G4405" s="214"/>
      <c r="H4405" s="213"/>
      <c r="I4405" s="214"/>
      <c r="J4405" s="445"/>
      <c r="K4405" s="445"/>
      <c r="L4405" s="445"/>
    </row>
    <row r="4406" spans="1:12" s="190" customFormat="1" ht="166.5" customHeight="1">
      <c r="A4406" s="466"/>
      <c r="B4406" s="1263" t="s">
        <v>1843</v>
      </c>
      <c r="C4406" s="1263"/>
      <c r="D4406" s="1320" t="s">
        <v>1844</v>
      </c>
      <c r="E4406" s="1320"/>
      <c r="F4406" s="252" t="s">
        <v>1845</v>
      </c>
      <c r="G4406" s="1335" t="s">
        <v>1846</v>
      </c>
      <c r="H4406" s="1335"/>
      <c r="I4406" s="252" t="s">
        <v>1847</v>
      </c>
      <c r="J4406" s="1334" t="s">
        <v>1848</v>
      </c>
      <c r="K4406" s="1334"/>
      <c r="L4406" s="1334"/>
    </row>
    <row r="4407" spans="1:12" s="306" customFormat="1" ht="6" customHeight="1">
      <c r="A4407" s="107"/>
      <c r="B4407" s="254"/>
      <c r="C4407" s="254"/>
      <c r="D4407" s="213"/>
      <c r="E4407" s="213"/>
      <c r="F4407" s="214"/>
      <c r="G4407" s="214"/>
      <c r="H4407" s="213"/>
      <c r="I4407" s="214"/>
      <c r="J4407" s="445"/>
      <c r="K4407" s="445"/>
      <c r="L4407" s="445"/>
    </row>
    <row r="4408" spans="1:12" s="306" customFormat="1">
      <c r="A4408" s="297" t="s">
        <v>260</v>
      </c>
      <c r="E4408" s="307"/>
      <c r="F4408" s="307"/>
      <c r="G4408" s="307"/>
      <c r="H4408" s="307"/>
      <c r="I4408" s="307"/>
    </row>
    <row r="4409" spans="1:12" s="306" customFormat="1">
      <c r="A4409" s="88" t="s">
        <v>1285</v>
      </c>
      <c r="B4409" s="1162" t="s">
        <v>123</v>
      </c>
      <c r="C4409" s="1162"/>
      <c r="D4409" s="1162"/>
      <c r="E4409" s="1162"/>
      <c r="F4409" s="1162"/>
      <c r="G4409" s="1162"/>
      <c r="H4409" s="1162"/>
      <c r="I4409" s="1162"/>
      <c r="J4409" s="1162"/>
      <c r="K4409" s="1162"/>
      <c r="L4409" s="1162"/>
    </row>
    <row r="4410" spans="1:12" s="306" customFormat="1" ht="9" customHeight="1">
      <c r="A4410" s="298"/>
      <c r="B4410" s="326"/>
      <c r="C4410" s="326"/>
      <c r="D4410" s="326"/>
      <c r="E4410" s="175"/>
      <c r="F4410" s="228"/>
      <c r="G4410" s="228"/>
      <c r="H4410" s="175"/>
      <c r="I4410" s="228"/>
      <c r="J4410" s="326"/>
      <c r="K4410" s="326"/>
      <c r="L4410" s="326"/>
    </row>
    <row r="4411" spans="1:12" s="306" customFormat="1" ht="27" customHeight="1">
      <c r="B4411" s="1163" t="s">
        <v>1748</v>
      </c>
      <c r="C4411" s="1163"/>
      <c r="D4411" s="1163"/>
      <c r="E4411" s="1163"/>
      <c r="F4411" s="1164"/>
      <c r="G4411" s="1164"/>
      <c r="H4411" s="1163"/>
      <c r="I4411" s="1164"/>
      <c r="J4411" s="1163"/>
      <c r="K4411" s="1163"/>
      <c r="L4411" s="1163"/>
    </row>
    <row r="4412" spans="1:12" s="306" customFormat="1">
      <c r="E4412" s="307"/>
      <c r="F4412" s="329"/>
      <c r="G4412" s="329"/>
      <c r="H4412" s="307"/>
      <c r="I4412" s="329"/>
    </row>
    <row r="4413" spans="1:12" s="310" customFormat="1" ht="27" customHeight="1">
      <c r="A4413" s="122" t="s">
        <v>309</v>
      </c>
      <c r="B4413" s="103" t="s">
        <v>310</v>
      </c>
      <c r="C4413" s="109"/>
      <c r="D4413" s="1141" t="s">
        <v>304</v>
      </c>
      <c r="E4413" s="1141"/>
      <c r="F4413" s="109" t="s">
        <v>305</v>
      </c>
      <c r="G4413" s="1141" t="s">
        <v>306</v>
      </c>
      <c r="H4413" s="1141"/>
      <c r="I4413" s="109" t="s">
        <v>311</v>
      </c>
      <c r="J4413" s="123" t="s">
        <v>307</v>
      </c>
      <c r="K4413" s="124"/>
      <c r="L4413" s="318"/>
    </row>
    <row r="4414" spans="1:12" s="190" customFormat="1" ht="140.25" customHeight="1">
      <c r="A4414" s="466"/>
      <c r="B4414" s="1319" t="s">
        <v>1849</v>
      </c>
      <c r="C4414" s="1319"/>
      <c r="D4414" s="1335" t="s">
        <v>1850</v>
      </c>
      <c r="E4414" s="1335"/>
      <c r="F4414" s="252" t="s">
        <v>1851</v>
      </c>
      <c r="G4414" s="1335" t="s">
        <v>1852</v>
      </c>
      <c r="H4414" s="1335"/>
      <c r="I4414" s="440" t="s">
        <v>1853</v>
      </c>
      <c r="J4414" s="1336"/>
      <c r="K4414" s="1336"/>
      <c r="L4414" s="1336"/>
    </row>
    <row r="4415" spans="1:12" s="306" customFormat="1" ht="6" customHeight="1">
      <c r="A4415" s="107"/>
      <c r="B4415" s="254"/>
      <c r="C4415" s="254"/>
      <c r="D4415" s="213"/>
      <c r="E4415" s="213"/>
      <c r="F4415" s="214"/>
      <c r="G4415" s="214"/>
      <c r="H4415" s="213"/>
      <c r="I4415" s="214"/>
      <c r="J4415" s="445"/>
      <c r="K4415" s="445"/>
      <c r="L4415" s="445"/>
    </row>
    <row r="4416" spans="1:12" s="306" customFormat="1" ht="38.25" customHeight="1">
      <c r="A4416" s="107"/>
      <c r="B4416" s="1185" t="s">
        <v>1854</v>
      </c>
      <c r="C4416" s="1185"/>
      <c r="D4416" s="1333" t="s">
        <v>1855</v>
      </c>
      <c r="E4416" s="1333"/>
      <c r="F4416" s="223" t="s">
        <v>1856</v>
      </c>
      <c r="G4416" s="1186" t="s">
        <v>1857</v>
      </c>
      <c r="H4416" s="1180"/>
      <c r="I4416" s="223" t="s">
        <v>822</v>
      </c>
      <c r="J4416" s="1336" t="s">
        <v>1858</v>
      </c>
      <c r="K4416" s="1336"/>
      <c r="L4416" s="1336"/>
    </row>
    <row r="4417" spans="1:12" s="306" customFormat="1" ht="6" customHeight="1">
      <c r="A4417" s="107"/>
      <c r="B4417" s="254"/>
      <c r="C4417" s="254"/>
      <c r="D4417" s="213"/>
      <c r="E4417" s="213"/>
      <c r="F4417" s="214"/>
      <c r="G4417" s="214"/>
      <c r="H4417" s="213"/>
      <c r="I4417" s="214"/>
      <c r="J4417" s="445"/>
      <c r="K4417" s="445"/>
      <c r="L4417" s="445"/>
    </row>
    <row r="4418" spans="1:12" s="306" customFormat="1" ht="38.25" customHeight="1">
      <c r="A4418" s="107"/>
      <c r="B4418" s="1185" t="s">
        <v>1859</v>
      </c>
      <c r="C4418" s="1185"/>
      <c r="D4418" s="1333" t="s">
        <v>1860</v>
      </c>
      <c r="E4418" s="1333"/>
      <c r="F4418" s="223" t="s">
        <v>1861</v>
      </c>
      <c r="G4418" s="1186" t="s">
        <v>1862</v>
      </c>
      <c r="H4418" s="1180"/>
      <c r="I4418" s="223" t="s">
        <v>822</v>
      </c>
      <c r="J4418" s="1336" t="s">
        <v>1863</v>
      </c>
      <c r="K4418" s="1336"/>
      <c r="L4418" s="1336"/>
    </row>
    <row r="4419" spans="1:12" s="306" customFormat="1" ht="6" customHeight="1">
      <c r="A4419" s="107"/>
      <c r="B4419" s="254"/>
      <c r="C4419" s="254"/>
      <c r="D4419" s="213"/>
      <c r="E4419" s="213"/>
      <c r="F4419" s="214"/>
      <c r="G4419" s="214"/>
      <c r="H4419" s="213"/>
      <c r="I4419" s="214"/>
      <c r="J4419" s="445"/>
      <c r="K4419" s="445"/>
      <c r="L4419" s="445"/>
    </row>
    <row r="4420" spans="1:12" s="306" customFormat="1" ht="38.25" customHeight="1">
      <c r="A4420" s="107"/>
      <c r="B4420" s="1185" t="s">
        <v>1864</v>
      </c>
      <c r="C4420" s="1185"/>
      <c r="D4420" s="1333" t="s">
        <v>1865</v>
      </c>
      <c r="E4420" s="1333"/>
      <c r="F4420" s="223" t="s">
        <v>1866</v>
      </c>
      <c r="G4420" s="1186" t="s">
        <v>1867</v>
      </c>
      <c r="H4420" s="1180"/>
      <c r="I4420" s="223" t="s">
        <v>1868</v>
      </c>
      <c r="J4420" s="1325" t="s">
        <v>1869</v>
      </c>
      <c r="K4420" s="1325"/>
      <c r="L4420" s="1325"/>
    </row>
    <row r="4421" spans="1:12" s="306" customFormat="1" ht="6" customHeight="1">
      <c r="A4421" s="107"/>
      <c r="B4421" s="254"/>
      <c r="C4421" s="254"/>
      <c r="D4421" s="213"/>
      <c r="E4421" s="213"/>
      <c r="F4421" s="214"/>
      <c r="G4421" s="214"/>
      <c r="H4421" s="213"/>
      <c r="I4421" s="214"/>
      <c r="J4421" s="445"/>
      <c r="K4421" s="445"/>
      <c r="L4421" s="445"/>
    </row>
    <row r="4422" spans="1:12" s="306" customFormat="1" ht="76.5" customHeight="1">
      <c r="A4422" s="107"/>
      <c r="B4422" s="1185" t="s">
        <v>1870</v>
      </c>
      <c r="C4422" s="1185"/>
      <c r="D4422" s="1157" t="s">
        <v>1871</v>
      </c>
      <c r="E4422" s="1157"/>
      <c r="F4422" s="223" t="s">
        <v>1872</v>
      </c>
      <c r="G4422" s="1186" t="s">
        <v>1873</v>
      </c>
      <c r="H4422" s="1180"/>
      <c r="I4422" s="223" t="s">
        <v>1874</v>
      </c>
      <c r="J4422" s="1325" t="s">
        <v>1875</v>
      </c>
      <c r="K4422" s="1325"/>
      <c r="L4422" s="1325"/>
    </row>
    <row r="4423" spans="1:12" s="306" customFormat="1" ht="6" customHeight="1">
      <c r="A4423" s="107"/>
      <c r="B4423" s="254"/>
      <c r="C4423" s="254"/>
      <c r="D4423" s="213"/>
      <c r="E4423" s="213"/>
      <c r="F4423" s="214"/>
      <c r="G4423" s="214"/>
      <c r="H4423" s="213"/>
      <c r="I4423" s="214"/>
      <c r="J4423" s="445"/>
      <c r="K4423" s="445"/>
      <c r="L4423" s="445"/>
    </row>
    <row r="4424" spans="1:12" s="314" customFormat="1" ht="27.75" customHeight="1">
      <c r="A4424" s="324"/>
      <c r="B4424" s="1243" t="s">
        <v>1876</v>
      </c>
      <c r="C4424" s="1243"/>
      <c r="D4424" s="1338">
        <v>386.5</v>
      </c>
      <c r="E4424" s="1338"/>
      <c r="F4424" s="434"/>
      <c r="G4424" s="1314"/>
      <c r="H4424" s="1243"/>
      <c r="I4424" s="434"/>
      <c r="J4424" s="1325" t="s">
        <v>1334</v>
      </c>
      <c r="K4424" s="1325"/>
      <c r="L4424" s="1325"/>
    </row>
    <row r="4425" spans="1:12" s="306" customFormat="1" ht="6" customHeight="1">
      <c r="A4425" s="107"/>
      <c r="B4425" s="215"/>
      <c r="C4425" s="215"/>
      <c r="D4425" s="224"/>
      <c r="E4425" s="224"/>
      <c r="F4425" s="225"/>
      <c r="G4425" s="226"/>
      <c r="H4425" s="224"/>
      <c r="I4425" s="225"/>
      <c r="J4425" s="215"/>
      <c r="K4425" s="215"/>
      <c r="L4425" s="215"/>
    </row>
    <row r="4426" spans="1:12" s="306" customFormat="1">
      <c r="A4426" s="297" t="s">
        <v>260</v>
      </c>
      <c r="E4426" s="307"/>
      <c r="F4426" s="307"/>
      <c r="G4426" s="307"/>
      <c r="H4426" s="307"/>
      <c r="I4426" s="307"/>
    </row>
    <row r="4427" spans="1:12" s="306" customFormat="1">
      <c r="A4427" s="88" t="s">
        <v>1285</v>
      </c>
      <c r="B4427" s="1162" t="s">
        <v>123</v>
      </c>
      <c r="C4427" s="1162"/>
      <c r="D4427" s="1162"/>
      <c r="E4427" s="1162"/>
      <c r="F4427" s="1162"/>
      <c r="G4427" s="1162"/>
      <c r="H4427" s="1162"/>
      <c r="I4427" s="1162"/>
      <c r="J4427" s="1162"/>
      <c r="K4427" s="1162"/>
      <c r="L4427" s="1162"/>
    </row>
    <row r="4428" spans="1:12" s="306" customFormat="1" ht="9" customHeight="1">
      <c r="A4428" s="298"/>
      <c r="B4428" s="326"/>
      <c r="C4428" s="326"/>
      <c r="D4428" s="326"/>
      <c r="E4428" s="175"/>
      <c r="F4428" s="228"/>
      <c r="G4428" s="228"/>
      <c r="H4428" s="175"/>
      <c r="I4428" s="228"/>
      <c r="J4428" s="326"/>
      <c r="K4428" s="326"/>
      <c r="L4428" s="326"/>
    </row>
    <row r="4429" spans="1:12" s="306" customFormat="1" ht="27" customHeight="1">
      <c r="B4429" s="1163" t="s">
        <v>1748</v>
      </c>
      <c r="C4429" s="1163"/>
      <c r="D4429" s="1163"/>
      <c r="E4429" s="1163"/>
      <c r="F4429" s="1164"/>
      <c r="G4429" s="1164"/>
      <c r="H4429" s="1163"/>
      <c r="I4429" s="1164"/>
      <c r="J4429" s="1163"/>
      <c r="K4429" s="1163"/>
      <c r="L4429" s="1163"/>
    </row>
    <row r="4430" spans="1:12" s="306" customFormat="1" ht="12.75" customHeight="1">
      <c r="B4430" s="143"/>
      <c r="C4430" s="143"/>
      <c r="D4430" s="143"/>
      <c r="E4430" s="143"/>
      <c r="F4430" s="154"/>
      <c r="G4430" s="154"/>
      <c r="H4430" s="143"/>
      <c r="I4430" s="154"/>
      <c r="J4430" s="143"/>
      <c r="K4430" s="143"/>
      <c r="L4430" s="143"/>
    </row>
    <row r="4431" spans="1:12" s="310" customFormat="1" ht="27" customHeight="1">
      <c r="A4431" s="122" t="s">
        <v>309</v>
      </c>
      <c r="B4431" s="103" t="s">
        <v>310</v>
      </c>
      <c r="C4431" s="109"/>
      <c r="D4431" s="1141" t="s">
        <v>304</v>
      </c>
      <c r="E4431" s="1141"/>
      <c r="F4431" s="109" t="s">
        <v>305</v>
      </c>
      <c r="G4431" s="1141" t="s">
        <v>306</v>
      </c>
      <c r="H4431" s="1141"/>
      <c r="I4431" s="109" t="s">
        <v>311</v>
      </c>
      <c r="J4431" s="123" t="s">
        <v>307</v>
      </c>
      <c r="K4431" s="124"/>
      <c r="L4431" s="318"/>
    </row>
    <row r="4432" spans="1:12" s="306" customFormat="1" ht="26.25" customHeight="1">
      <c r="A4432" s="107"/>
      <c r="B4432" s="1185" t="s">
        <v>1877</v>
      </c>
      <c r="C4432" s="1185"/>
      <c r="D4432" s="223"/>
      <c r="E4432" s="223">
        <v>25</v>
      </c>
      <c r="F4432" s="223">
        <v>23</v>
      </c>
      <c r="G4432" s="1186">
        <v>22</v>
      </c>
      <c r="H4432" s="1180"/>
      <c r="I4432" s="223">
        <v>21</v>
      </c>
      <c r="J4432" s="1325" t="s">
        <v>1878</v>
      </c>
      <c r="K4432" s="1325"/>
      <c r="L4432" s="1325"/>
    </row>
    <row r="4433" spans="1:12" s="306" customFormat="1" ht="6" customHeight="1">
      <c r="A4433" s="107"/>
      <c r="B4433" s="215"/>
      <c r="C4433" s="215"/>
      <c r="D4433" s="226"/>
      <c r="E4433" s="224"/>
      <c r="F4433" s="225"/>
      <c r="G4433" s="226"/>
      <c r="H4433" s="224"/>
      <c r="I4433" s="225"/>
      <c r="J4433" s="468"/>
      <c r="K4433" s="468"/>
      <c r="L4433" s="468"/>
    </row>
    <row r="4434" spans="1:12" s="306" customFormat="1" ht="26.25" customHeight="1">
      <c r="A4434" s="107"/>
      <c r="B4434" s="1185" t="s">
        <v>1879</v>
      </c>
      <c r="C4434" s="1185"/>
      <c r="D4434" s="1180">
        <v>1</v>
      </c>
      <c r="E4434" s="1180"/>
      <c r="F4434" s="223">
        <v>1</v>
      </c>
      <c r="G4434" s="1186">
        <v>1</v>
      </c>
      <c r="H4434" s="1180"/>
      <c r="I4434" s="223">
        <v>1</v>
      </c>
      <c r="J4434" s="1325"/>
      <c r="K4434" s="1325"/>
      <c r="L4434" s="1325"/>
    </row>
    <row r="4435" spans="1:12" s="306" customFormat="1" ht="6" customHeight="1">
      <c r="A4435" s="107"/>
      <c r="B4435" s="254"/>
      <c r="C4435" s="254"/>
      <c r="D4435" s="226"/>
      <c r="E4435" s="224"/>
      <c r="F4435" s="214"/>
      <c r="G4435" s="214"/>
      <c r="H4435" s="213"/>
      <c r="I4435" s="214"/>
      <c r="J4435" s="445"/>
      <c r="K4435" s="445"/>
      <c r="L4435" s="445"/>
    </row>
    <row r="4436" spans="1:12" s="306" customFormat="1" ht="52.5" customHeight="1">
      <c r="A4436" s="324"/>
      <c r="B4436" s="1319" t="s">
        <v>1880</v>
      </c>
      <c r="C4436" s="1319"/>
      <c r="D4436" s="1338" t="s">
        <v>1881</v>
      </c>
      <c r="E4436" s="1338"/>
      <c r="F4436" s="223" t="s">
        <v>1882</v>
      </c>
      <c r="G4436" s="1186" t="s">
        <v>1883</v>
      </c>
      <c r="H4436" s="1186"/>
      <c r="I4436" s="223" t="s">
        <v>1884</v>
      </c>
      <c r="J4436" s="1325" t="s">
        <v>1885</v>
      </c>
      <c r="K4436" s="1325"/>
      <c r="L4436" s="1325"/>
    </row>
    <row r="4437" spans="1:12" s="310" customFormat="1" ht="6" customHeight="1">
      <c r="A4437" s="315"/>
      <c r="B4437" s="320"/>
      <c r="C4437" s="320"/>
      <c r="D4437" s="220"/>
      <c r="E4437" s="220"/>
      <c r="F4437" s="321"/>
      <c r="G4437" s="321"/>
      <c r="H4437" s="220"/>
      <c r="I4437" s="321"/>
      <c r="J4437" s="469"/>
      <c r="K4437" s="469"/>
      <c r="L4437" s="469"/>
    </row>
    <row r="4438" spans="1:12" s="306" customFormat="1" ht="26.25" customHeight="1">
      <c r="A4438" s="315"/>
      <c r="B4438" s="1261" t="s">
        <v>1886</v>
      </c>
      <c r="C4438" s="1261"/>
      <c r="D4438" s="292"/>
      <c r="E4438" s="292">
        <v>1168</v>
      </c>
      <c r="F4438" s="292">
        <v>1118</v>
      </c>
      <c r="G4438" s="1216">
        <v>1090</v>
      </c>
      <c r="H4438" s="1188"/>
      <c r="I4438" s="183"/>
      <c r="J4438" s="1326" t="s">
        <v>1887</v>
      </c>
      <c r="K4438" s="1326"/>
      <c r="L4438" s="1326"/>
    </row>
    <row r="4439" spans="1:12" s="310" customFormat="1" ht="6" customHeight="1">
      <c r="A4439" s="315"/>
      <c r="B4439" s="320"/>
      <c r="C4439" s="320"/>
      <c r="D4439" s="220"/>
      <c r="E4439" s="220"/>
      <c r="F4439" s="321"/>
      <c r="G4439" s="321"/>
      <c r="H4439" s="220"/>
      <c r="I4439" s="321"/>
      <c r="J4439" s="469"/>
      <c r="K4439" s="469"/>
      <c r="L4439" s="469"/>
    </row>
    <row r="4440" spans="1:12" s="306" customFormat="1" ht="26.25" customHeight="1">
      <c r="A4440" s="315"/>
      <c r="B4440" s="1185" t="s">
        <v>1888</v>
      </c>
      <c r="C4440" s="1185"/>
      <c r="D4440" s="1180">
        <v>16</v>
      </c>
      <c r="E4440" s="1180"/>
      <c r="F4440" s="223">
        <v>16</v>
      </c>
      <c r="G4440" s="1186">
        <v>16</v>
      </c>
      <c r="H4440" s="1186"/>
      <c r="I4440" s="223"/>
      <c r="J4440" s="1326" t="s">
        <v>1887</v>
      </c>
      <c r="K4440" s="1326"/>
      <c r="L4440" s="1326"/>
    </row>
    <row r="4441" spans="1:12" s="306" customFormat="1" ht="6" customHeight="1">
      <c r="A4441" s="315"/>
      <c r="B4441" s="254"/>
      <c r="C4441" s="254"/>
      <c r="D4441" s="213"/>
      <c r="E4441" s="213"/>
      <c r="F4441" s="214"/>
      <c r="G4441" s="214"/>
      <c r="H4441" s="214"/>
      <c r="I4441" s="214"/>
      <c r="J4441" s="470"/>
      <c r="K4441" s="470"/>
      <c r="L4441" s="470"/>
    </row>
    <row r="4442" spans="1:12" s="306" customFormat="1" ht="25.5" customHeight="1">
      <c r="A4442" s="315"/>
      <c r="B4442" s="247" t="s">
        <v>1889</v>
      </c>
      <c r="C4442" s="459" t="s">
        <v>1890</v>
      </c>
      <c r="D4442" s="1320" t="s">
        <v>1891</v>
      </c>
      <c r="E4442" s="1320"/>
      <c r="F4442" s="183" t="s">
        <v>1892</v>
      </c>
      <c r="G4442" s="1211" t="s">
        <v>1893</v>
      </c>
      <c r="H4442" s="1188"/>
      <c r="I4442" s="183" t="s">
        <v>1894</v>
      </c>
      <c r="J4442" s="1326"/>
      <c r="K4442" s="1326"/>
      <c r="L4442" s="1326"/>
    </row>
    <row r="4443" spans="1:12" s="310" customFormat="1" ht="6" customHeight="1">
      <c r="A4443" s="315"/>
      <c r="B4443" s="320"/>
      <c r="C4443" s="320"/>
      <c r="D4443" s="220"/>
      <c r="E4443" s="220"/>
      <c r="F4443" s="321"/>
      <c r="G4443" s="321"/>
      <c r="H4443" s="220"/>
      <c r="I4443" s="321"/>
      <c r="J4443" s="469"/>
      <c r="K4443" s="469"/>
      <c r="L4443" s="469"/>
    </row>
    <row r="4444" spans="1:12" s="306" customFormat="1" ht="40.5" customHeight="1">
      <c r="A4444" s="315"/>
      <c r="B4444" s="1185" t="s">
        <v>1895</v>
      </c>
      <c r="C4444" s="1185"/>
      <c r="D4444" s="1211" t="s">
        <v>1896</v>
      </c>
      <c r="E4444" s="1188"/>
      <c r="F4444" s="329" t="s">
        <v>1897</v>
      </c>
      <c r="G4444" s="1211" t="s">
        <v>1898</v>
      </c>
      <c r="H4444" s="1188"/>
      <c r="I4444" s="329" t="s">
        <v>1899</v>
      </c>
      <c r="J4444" s="1326" t="s">
        <v>1900</v>
      </c>
      <c r="K4444" s="1326"/>
      <c r="L4444" s="1326"/>
    </row>
    <row r="4445" spans="1:12" s="306" customFormat="1" ht="6" customHeight="1">
      <c r="A4445" s="315"/>
      <c r="B4445" s="254"/>
      <c r="C4445" s="254"/>
      <c r="D4445" s="214"/>
      <c r="E4445" s="214"/>
      <c r="F4445" s="471"/>
      <c r="G4445" s="214"/>
      <c r="H4445" s="214"/>
      <c r="I4445" s="471"/>
      <c r="J4445" s="317"/>
      <c r="K4445" s="317"/>
      <c r="L4445" s="317"/>
    </row>
    <row r="4446" spans="1:12" s="306" customFormat="1" ht="38.25" customHeight="1">
      <c r="A4446" s="315"/>
      <c r="B4446" s="1185" t="s">
        <v>1901</v>
      </c>
      <c r="C4446" s="1185"/>
      <c r="D4446" s="1320" t="s">
        <v>1902</v>
      </c>
      <c r="E4446" s="1320"/>
      <c r="F4446" s="329"/>
      <c r="G4446" s="1211"/>
      <c r="H4446" s="1188"/>
      <c r="I4446" s="329"/>
      <c r="J4446" s="1326" t="s">
        <v>1903</v>
      </c>
      <c r="K4446" s="1326"/>
      <c r="L4446" s="1326"/>
    </row>
    <row r="4447" spans="1:12" s="306" customFormat="1" ht="6" customHeight="1">
      <c r="A4447" s="315"/>
      <c r="B4447" s="472"/>
      <c r="C4447" s="472"/>
      <c r="D4447" s="214"/>
      <c r="E4447" s="214"/>
      <c r="F4447" s="471"/>
      <c r="G4447" s="214"/>
      <c r="H4447" s="214"/>
      <c r="I4447" s="471"/>
      <c r="J4447" s="317"/>
      <c r="K4447" s="317"/>
      <c r="L4447" s="317"/>
    </row>
    <row r="4448" spans="1:12" s="306" customFormat="1" ht="38.25" customHeight="1">
      <c r="A4448" s="315"/>
      <c r="B4448" s="1185" t="s">
        <v>1904</v>
      </c>
      <c r="C4448" s="1185"/>
      <c r="D4448" s="1320" t="s">
        <v>1905</v>
      </c>
      <c r="E4448" s="1320"/>
      <c r="F4448" s="329"/>
      <c r="G4448" s="1211"/>
      <c r="H4448" s="1188"/>
      <c r="I4448" s="329"/>
      <c r="J4448" s="1326" t="s">
        <v>1903</v>
      </c>
      <c r="K4448" s="1326"/>
      <c r="L4448" s="1326"/>
    </row>
    <row r="4449" spans="1:12" s="306" customFormat="1" ht="6" customHeight="1">
      <c r="A4449" s="315"/>
      <c r="B4449" s="254"/>
      <c r="C4449" s="254"/>
      <c r="D4449" s="213"/>
      <c r="E4449" s="213"/>
      <c r="F4449" s="214"/>
      <c r="G4449" s="214"/>
      <c r="H4449" s="214"/>
      <c r="I4449" s="214"/>
      <c r="J4449" s="317"/>
      <c r="K4449" s="317"/>
      <c r="L4449" s="317"/>
    </row>
    <row r="4450" spans="1:12" s="326" customFormat="1" ht="12.75" customHeight="1">
      <c r="A4450" s="247"/>
      <c r="B4450" s="221"/>
      <c r="C4450" s="221"/>
      <c r="D4450" s="174"/>
      <c r="E4450" s="174"/>
      <c r="F4450" s="223"/>
      <c r="G4450" s="223"/>
      <c r="H4450" s="223"/>
      <c r="I4450" s="223"/>
      <c r="J4450" s="232"/>
      <c r="K4450" s="232"/>
      <c r="L4450" s="232"/>
    </row>
    <row r="4451" spans="1:12" s="326" customFormat="1" ht="12.75" customHeight="1">
      <c r="A4451" s="84" t="s">
        <v>288</v>
      </c>
      <c r="B4451" s="221" t="s">
        <v>1680</v>
      </c>
      <c r="C4451" s="221"/>
      <c r="D4451" s="174"/>
      <c r="E4451" s="174"/>
      <c r="F4451" s="223"/>
      <c r="G4451" s="223"/>
      <c r="H4451" s="223"/>
      <c r="I4451" s="223"/>
      <c r="J4451" s="232"/>
      <c r="K4451" s="232"/>
      <c r="L4451" s="232"/>
    </row>
    <row r="4452" spans="1:12" s="326" customFormat="1" ht="12.75" customHeight="1">
      <c r="A4452" s="247"/>
      <c r="B4452" s="221"/>
      <c r="C4452" s="221"/>
      <c r="D4452" s="174"/>
      <c r="E4452" s="174"/>
      <c r="F4452" s="223"/>
      <c r="G4452" s="223"/>
      <c r="H4452" s="223"/>
      <c r="I4452" s="223"/>
      <c r="J4452" s="232"/>
      <c r="K4452" s="232"/>
      <c r="L4452" s="232"/>
    </row>
    <row r="4453" spans="1:12" s="306" customFormat="1">
      <c r="A4453" s="315"/>
      <c r="B4453" s="221"/>
      <c r="C4453" s="221"/>
      <c r="D4453" s="174"/>
      <c r="E4453" s="174"/>
      <c r="F4453" s="223"/>
      <c r="G4453" s="223"/>
      <c r="H4453" s="174"/>
      <c r="I4453" s="223"/>
      <c r="J4453" s="232"/>
      <c r="K4453" s="232"/>
      <c r="L4453" s="232"/>
    </row>
    <row r="4454" spans="1:12" s="306" customFormat="1">
      <c r="A4454" s="297" t="s">
        <v>260</v>
      </c>
      <c r="E4454" s="307"/>
      <c r="F4454" s="307"/>
      <c r="G4454" s="307"/>
      <c r="H4454" s="307"/>
      <c r="I4454" s="307"/>
    </row>
    <row r="4455" spans="1:12" s="306" customFormat="1">
      <c r="A4455" s="88" t="s">
        <v>1285</v>
      </c>
      <c r="B4455" s="1162" t="s">
        <v>123</v>
      </c>
      <c r="C4455" s="1162"/>
      <c r="D4455" s="1162"/>
      <c r="E4455" s="1162"/>
      <c r="F4455" s="1162"/>
      <c r="G4455" s="1162"/>
      <c r="H4455" s="1162"/>
      <c r="I4455" s="1162"/>
      <c r="J4455" s="1162"/>
      <c r="K4455" s="1162"/>
      <c r="L4455" s="1162"/>
    </row>
    <row r="4456" spans="1:12" s="306" customFormat="1" ht="9" customHeight="1">
      <c r="A4456" s="298"/>
      <c r="B4456" s="326"/>
      <c r="C4456" s="326"/>
      <c r="D4456" s="326"/>
      <c r="E4456" s="175"/>
      <c r="F4456" s="228"/>
      <c r="G4456" s="228"/>
      <c r="H4456" s="175"/>
      <c r="I4456" s="228"/>
      <c r="J4456" s="326"/>
      <c r="K4456" s="326"/>
      <c r="L4456" s="326"/>
    </row>
    <row r="4457" spans="1:12" s="306" customFormat="1" ht="27" customHeight="1">
      <c r="B4457" s="1163" t="s">
        <v>1748</v>
      </c>
      <c r="C4457" s="1163"/>
      <c r="D4457" s="1163"/>
      <c r="E4457" s="1163"/>
      <c r="F4457" s="1164"/>
      <c r="G4457" s="1164"/>
      <c r="H4457" s="1163"/>
      <c r="I4457" s="1164"/>
      <c r="J4457" s="1163"/>
      <c r="K4457" s="1163"/>
      <c r="L4457" s="1163"/>
    </row>
    <row r="4458" spans="1:12" s="306" customFormat="1" ht="12.75" customHeight="1">
      <c r="B4458" s="143"/>
      <c r="C4458" s="143"/>
      <c r="D4458" s="143"/>
      <c r="E4458" s="143"/>
      <c r="F4458" s="154"/>
      <c r="G4458" s="154"/>
      <c r="H4458" s="143"/>
      <c r="I4458" s="154"/>
      <c r="J4458" s="143"/>
      <c r="K4458" s="143"/>
      <c r="L4458" s="143"/>
    </row>
    <row r="4459" spans="1:12" s="306" customFormat="1">
      <c r="A4459" s="133" t="s">
        <v>317</v>
      </c>
      <c r="B4459" s="221"/>
      <c r="C4459" s="221"/>
      <c r="D4459" s="174"/>
      <c r="E4459" s="174"/>
      <c r="F4459" s="223"/>
      <c r="G4459" s="223"/>
      <c r="H4459" s="174"/>
      <c r="I4459" s="223"/>
      <c r="J4459" s="232"/>
      <c r="K4459" s="232"/>
      <c r="L4459" s="232"/>
    </row>
    <row r="4460" spans="1:12" s="306" customFormat="1">
      <c r="A4460" s="315"/>
      <c r="B4460" s="221"/>
      <c r="C4460" s="221"/>
      <c r="D4460" s="174"/>
      <c r="E4460" s="174"/>
      <c r="F4460" s="223"/>
      <c r="G4460" s="223"/>
      <c r="H4460" s="174"/>
      <c r="I4460" s="223"/>
      <c r="J4460" s="232"/>
      <c r="K4460" s="232"/>
      <c r="L4460" s="232"/>
    </row>
    <row r="4461" spans="1:12" s="306" customFormat="1">
      <c r="A4461" s="315"/>
      <c r="B4461" s="221"/>
      <c r="C4461" s="221"/>
      <c r="D4461" s="174"/>
      <c r="E4461" s="174"/>
      <c r="F4461" s="223"/>
      <c r="G4461" s="223"/>
      <c r="H4461" s="174"/>
      <c r="I4461" s="223"/>
      <c r="J4461" s="232"/>
      <c r="K4461" s="232"/>
      <c r="L4461" s="232"/>
    </row>
    <row r="4462" spans="1:12" s="306" customFormat="1">
      <c r="A4462" s="315"/>
      <c r="B4462" s="221"/>
      <c r="C4462" s="221"/>
      <c r="D4462" s="174"/>
      <c r="E4462" s="174"/>
      <c r="F4462" s="223"/>
      <c r="G4462" s="223"/>
      <c r="H4462" s="174"/>
      <c r="I4462" s="223"/>
      <c r="J4462" s="232"/>
      <c r="K4462" s="232"/>
      <c r="L4462" s="232"/>
    </row>
    <row r="4463" spans="1:12" s="306" customFormat="1">
      <c r="A4463" s="315"/>
      <c r="B4463" s="221"/>
      <c r="C4463" s="221"/>
      <c r="D4463" s="174"/>
      <c r="E4463" s="174"/>
      <c r="F4463" s="223"/>
      <c r="G4463" s="223"/>
      <c r="H4463" s="174"/>
      <c r="I4463" s="223"/>
      <c r="J4463" s="232"/>
      <c r="K4463" s="232"/>
      <c r="L4463" s="232"/>
    </row>
    <row r="4464" spans="1:12" s="306" customFormat="1">
      <c r="A4464" s="315"/>
      <c r="B4464" s="221"/>
      <c r="C4464" s="221"/>
      <c r="D4464" s="174"/>
      <c r="E4464" s="174"/>
      <c r="F4464" s="223"/>
      <c r="G4464" s="223"/>
      <c r="H4464" s="174"/>
      <c r="I4464" s="223"/>
      <c r="J4464" s="232"/>
      <c r="K4464" s="232"/>
      <c r="L4464" s="232"/>
    </row>
    <row r="4465" spans="1:12" s="306" customFormat="1">
      <c r="A4465" s="315"/>
      <c r="B4465" s="221"/>
      <c r="C4465" s="221"/>
      <c r="D4465" s="174"/>
      <c r="E4465" s="174"/>
      <c r="F4465" s="223"/>
      <c r="G4465" s="223"/>
      <c r="H4465" s="174"/>
      <c r="I4465" s="223"/>
      <c r="J4465" s="232"/>
      <c r="K4465" s="232"/>
      <c r="L4465" s="232"/>
    </row>
    <row r="4466" spans="1:12" s="306" customFormat="1">
      <c r="A4466" s="315"/>
      <c r="B4466" s="221"/>
      <c r="C4466" s="221"/>
      <c r="D4466" s="174"/>
      <c r="E4466" s="174"/>
      <c r="F4466" s="223"/>
      <c r="G4466" s="223"/>
      <c r="H4466" s="174"/>
      <c r="I4466" s="223"/>
      <c r="J4466" s="232"/>
      <c r="K4466" s="232"/>
      <c r="L4466" s="232"/>
    </row>
    <row r="4467" spans="1:12" s="306" customFormat="1">
      <c r="A4467" s="315"/>
      <c r="B4467" s="221"/>
      <c r="C4467" s="221"/>
      <c r="D4467" s="174"/>
      <c r="E4467" s="174"/>
      <c r="F4467" s="223"/>
      <c r="G4467" s="223"/>
      <c r="H4467" s="174"/>
      <c r="I4467" s="223"/>
      <c r="J4467" s="232"/>
      <c r="K4467" s="232"/>
      <c r="L4467" s="232"/>
    </row>
    <row r="4468" spans="1:12" s="306" customFormat="1">
      <c r="A4468" s="315"/>
      <c r="B4468" s="221"/>
      <c r="C4468" s="221"/>
      <c r="D4468" s="174"/>
      <c r="E4468" s="174"/>
      <c r="F4468" s="223"/>
      <c r="G4468" s="223"/>
      <c r="H4468" s="174"/>
      <c r="I4468" s="223"/>
      <c r="J4468" s="232"/>
      <c r="K4468" s="232"/>
      <c r="L4468" s="232"/>
    </row>
    <row r="4469" spans="1:12" s="306" customFormat="1">
      <c r="E4469" s="307"/>
      <c r="F4469" s="307"/>
      <c r="G4469" s="307"/>
      <c r="H4469" s="307"/>
      <c r="I4469" s="307"/>
    </row>
    <row r="4470" spans="1:12" s="306" customFormat="1">
      <c r="A4470" s="133"/>
      <c r="B4470" s="221"/>
      <c r="C4470" s="221"/>
      <c r="D4470" s="174"/>
      <c r="E4470" s="174"/>
      <c r="F4470" s="223"/>
      <c r="G4470" s="223"/>
      <c r="H4470" s="174"/>
      <c r="I4470" s="223"/>
      <c r="J4470" s="232"/>
      <c r="K4470" s="232"/>
      <c r="L4470" s="232"/>
    </row>
    <row r="4471" spans="1:12" s="306" customFormat="1">
      <c r="A4471" s="315"/>
      <c r="B4471" s="221"/>
      <c r="C4471" s="221"/>
      <c r="D4471" s="174"/>
      <c r="E4471" s="174"/>
      <c r="F4471" s="223"/>
      <c r="G4471" s="223"/>
      <c r="H4471" s="174"/>
      <c r="I4471" s="223"/>
      <c r="J4471" s="232"/>
      <c r="K4471" s="232"/>
      <c r="L4471" s="232"/>
    </row>
    <row r="4472" spans="1:12" s="306" customFormat="1">
      <c r="A4472" s="315"/>
      <c r="B4472" s="221"/>
      <c r="C4472" s="221"/>
      <c r="D4472" s="174"/>
      <c r="E4472" s="174"/>
      <c r="F4472" s="223"/>
      <c r="G4472" s="223"/>
      <c r="H4472" s="174"/>
      <c r="I4472" s="223"/>
      <c r="J4472" s="232"/>
      <c r="K4472" s="232"/>
      <c r="L4472" s="232"/>
    </row>
    <row r="4473" spans="1:12" s="306" customFormat="1">
      <c r="A4473" s="315"/>
      <c r="B4473" s="221"/>
      <c r="C4473" s="221"/>
      <c r="D4473" s="174"/>
      <c r="E4473" s="174"/>
      <c r="F4473" s="223"/>
      <c r="G4473" s="223"/>
      <c r="H4473" s="174"/>
      <c r="I4473" s="223"/>
      <c r="J4473" s="232"/>
      <c r="K4473" s="232"/>
      <c r="L4473" s="232"/>
    </row>
    <row r="4474" spans="1:12" s="306" customFormat="1">
      <c r="A4474" s="315"/>
      <c r="B4474" s="221"/>
      <c r="C4474" s="221"/>
      <c r="D4474" s="174"/>
      <c r="E4474" s="174"/>
      <c r="F4474" s="223"/>
      <c r="G4474" s="223"/>
      <c r="H4474" s="174"/>
      <c r="I4474" s="223"/>
      <c r="J4474" s="232"/>
      <c r="K4474" s="232"/>
      <c r="L4474" s="232"/>
    </row>
    <row r="4475" spans="1:12" s="306" customFormat="1">
      <c r="A4475" s="315"/>
      <c r="B4475" s="221"/>
      <c r="C4475" s="221"/>
      <c r="D4475" s="174"/>
      <c r="E4475" s="174"/>
      <c r="F4475" s="223"/>
      <c r="G4475" s="223"/>
      <c r="H4475" s="174"/>
      <c r="I4475" s="223"/>
      <c r="J4475" s="232"/>
      <c r="K4475" s="232"/>
      <c r="L4475" s="232"/>
    </row>
    <row r="4476" spans="1:12" s="306" customFormat="1">
      <c r="A4476" s="315"/>
      <c r="B4476" s="221"/>
      <c r="C4476" s="221"/>
      <c r="D4476" s="174"/>
      <c r="E4476" s="174"/>
      <c r="F4476" s="223"/>
      <c r="G4476" s="223"/>
      <c r="H4476" s="174"/>
      <c r="I4476" s="223"/>
      <c r="J4476" s="232"/>
      <c r="K4476" s="232"/>
      <c r="L4476" s="232"/>
    </row>
    <row r="4477" spans="1:12" s="306" customFormat="1">
      <c r="A4477" s="315"/>
      <c r="B4477" s="221"/>
      <c r="C4477" s="221"/>
      <c r="D4477" s="174"/>
      <c r="E4477" s="174"/>
      <c r="F4477" s="223"/>
      <c r="G4477" s="223"/>
      <c r="H4477" s="174"/>
      <c r="I4477" s="223"/>
      <c r="J4477" s="232"/>
      <c r="K4477" s="232"/>
      <c r="L4477" s="232"/>
    </row>
    <row r="4478" spans="1:12" s="306" customFormat="1">
      <c r="A4478" s="315"/>
      <c r="B4478" s="221"/>
      <c r="C4478" s="221"/>
      <c r="D4478" s="174"/>
      <c r="E4478" s="174"/>
      <c r="F4478" s="223"/>
      <c r="G4478" s="223"/>
      <c r="H4478" s="174"/>
      <c r="I4478" s="223"/>
      <c r="J4478" s="232"/>
      <c r="K4478" s="232"/>
      <c r="L4478" s="232"/>
    </row>
    <row r="4479" spans="1:12" s="306" customFormat="1">
      <c r="A4479" s="315"/>
      <c r="B4479" s="221"/>
      <c r="C4479" s="221"/>
      <c r="D4479" s="174"/>
      <c r="E4479" s="174"/>
      <c r="F4479" s="223"/>
      <c r="G4479" s="223"/>
      <c r="H4479" s="174"/>
      <c r="I4479" s="223"/>
      <c r="J4479" s="232"/>
      <c r="K4479" s="232"/>
      <c r="L4479" s="232"/>
    </row>
    <row r="4480" spans="1:12" s="306" customFormat="1">
      <c r="A4480" s="315"/>
      <c r="B4480" s="221"/>
      <c r="C4480" s="221"/>
      <c r="D4480" s="174"/>
      <c r="E4480" s="174"/>
      <c r="F4480" s="223"/>
      <c r="G4480" s="223"/>
      <c r="H4480" s="174"/>
      <c r="I4480" s="223"/>
      <c r="J4480" s="232"/>
      <c r="K4480" s="232"/>
      <c r="L4480" s="232"/>
    </row>
    <row r="4481" spans="1:12" s="306" customFormat="1">
      <c r="A4481" s="315"/>
      <c r="B4481" s="221"/>
      <c r="C4481" s="221"/>
      <c r="D4481" s="174"/>
      <c r="E4481" s="174"/>
      <c r="F4481" s="223"/>
      <c r="G4481" s="223"/>
      <c r="H4481" s="174"/>
      <c r="I4481" s="223"/>
      <c r="J4481" s="232"/>
      <c r="K4481" s="232"/>
      <c r="L4481" s="232"/>
    </row>
    <row r="4482" spans="1:12" s="306" customFormat="1">
      <c r="A4482" s="315"/>
      <c r="B4482" s="221"/>
      <c r="C4482" s="221"/>
      <c r="D4482" s="174"/>
      <c r="E4482" s="174"/>
      <c r="F4482" s="223"/>
      <c r="G4482" s="223"/>
      <c r="H4482" s="174"/>
      <c r="I4482" s="223"/>
      <c r="J4482" s="232"/>
      <c r="K4482" s="232"/>
      <c r="L4482" s="232"/>
    </row>
    <row r="4483" spans="1:12" s="306" customFormat="1">
      <c r="A4483" s="315"/>
      <c r="B4483" s="221"/>
      <c r="C4483" s="221"/>
      <c r="D4483" s="174"/>
      <c r="E4483" s="174"/>
      <c r="F4483" s="223"/>
      <c r="G4483" s="223"/>
      <c r="H4483" s="174"/>
      <c r="I4483" s="223"/>
      <c r="J4483" s="232"/>
      <c r="K4483" s="232"/>
      <c r="L4483" s="232"/>
    </row>
    <row r="4484" spans="1:12" s="306" customFormat="1">
      <c r="A4484" s="315"/>
      <c r="B4484" s="221"/>
      <c r="C4484" s="221"/>
      <c r="D4484" s="174"/>
      <c r="E4484" s="174"/>
      <c r="F4484" s="223"/>
      <c r="G4484" s="223"/>
      <c r="H4484" s="174"/>
      <c r="I4484" s="223"/>
      <c r="J4484" s="232"/>
      <c r="K4484" s="232"/>
      <c r="L4484" s="232"/>
    </row>
    <row r="4485" spans="1:12" s="306" customFormat="1">
      <c r="A4485" s="315"/>
      <c r="B4485" s="221"/>
      <c r="C4485" s="221"/>
      <c r="D4485" s="174"/>
      <c r="E4485" s="174"/>
      <c r="F4485" s="223"/>
      <c r="G4485" s="223"/>
      <c r="H4485" s="174"/>
      <c r="I4485" s="223"/>
      <c r="J4485" s="232"/>
      <c r="K4485" s="232"/>
      <c r="L4485" s="232"/>
    </row>
    <row r="4486" spans="1:12" s="306" customFormat="1">
      <c r="A4486" s="315"/>
      <c r="B4486" s="221"/>
      <c r="C4486" s="221"/>
      <c r="D4486" s="174"/>
      <c r="E4486" s="174"/>
      <c r="F4486" s="223"/>
      <c r="G4486" s="223"/>
      <c r="H4486" s="174"/>
      <c r="I4486" s="223"/>
      <c r="J4486" s="232"/>
      <c r="K4486" s="232"/>
      <c r="L4486" s="232"/>
    </row>
    <row r="4487" spans="1:12" s="306" customFormat="1">
      <c r="A4487" s="315"/>
      <c r="B4487" s="221"/>
      <c r="C4487" s="221"/>
      <c r="D4487" s="174"/>
      <c r="E4487" s="174"/>
      <c r="F4487" s="223"/>
      <c r="G4487" s="223"/>
      <c r="H4487" s="174"/>
      <c r="I4487" s="223"/>
      <c r="J4487" s="232"/>
      <c r="K4487" s="232"/>
      <c r="L4487" s="232"/>
    </row>
    <row r="4488" spans="1:12" s="306" customFormat="1">
      <c r="A4488" s="315"/>
      <c r="B4488" s="221"/>
      <c r="C4488" s="221"/>
      <c r="D4488" s="174"/>
      <c r="E4488" s="174"/>
      <c r="F4488" s="223"/>
      <c r="G4488" s="223"/>
      <c r="H4488" s="174"/>
      <c r="I4488" s="223"/>
      <c r="J4488" s="232"/>
      <c r="K4488" s="232"/>
      <c r="L4488" s="232"/>
    </row>
    <row r="4489" spans="1:12" s="306" customFormat="1">
      <c r="A4489" s="315"/>
      <c r="B4489" s="221"/>
      <c r="C4489" s="221"/>
      <c r="D4489" s="174"/>
      <c r="E4489" s="174"/>
      <c r="F4489" s="223"/>
      <c r="G4489" s="223"/>
      <c r="H4489" s="174"/>
      <c r="I4489" s="223"/>
      <c r="J4489" s="232"/>
      <c r="K4489" s="232"/>
      <c r="L4489" s="232"/>
    </row>
    <row r="4490" spans="1:12" s="306" customFormat="1">
      <c r="A4490" s="315"/>
      <c r="B4490" s="221"/>
      <c r="C4490" s="221"/>
      <c r="D4490" s="174"/>
      <c r="E4490" s="174"/>
      <c r="F4490" s="223"/>
      <c r="G4490" s="223"/>
      <c r="H4490" s="174"/>
      <c r="I4490" s="223"/>
      <c r="J4490" s="232"/>
      <c r="K4490" s="232"/>
      <c r="L4490" s="232"/>
    </row>
    <row r="4491" spans="1:12" s="306" customFormat="1">
      <c r="A4491" s="315"/>
      <c r="B4491" s="221"/>
      <c r="C4491" s="221"/>
      <c r="D4491" s="174"/>
      <c r="E4491" s="174"/>
      <c r="F4491" s="223"/>
      <c r="G4491" s="223"/>
      <c r="H4491" s="174"/>
      <c r="I4491" s="223"/>
      <c r="J4491" s="232"/>
      <c r="K4491" s="232"/>
      <c r="L4491" s="232"/>
    </row>
    <row r="4492" spans="1:12" s="306" customFormat="1">
      <c r="A4492" s="315"/>
      <c r="B4492" s="221"/>
      <c r="C4492" s="221"/>
      <c r="D4492" s="174"/>
      <c r="E4492" s="174"/>
      <c r="F4492" s="223"/>
      <c r="G4492" s="223"/>
      <c r="H4492" s="174"/>
      <c r="I4492" s="223"/>
      <c r="J4492" s="232"/>
      <c r="K4492" s="232"/>
      <c r="L4492" s="232"/>
    </row>
    <row r="4493" spans="1:12" s="306" customFormat="1">
      <c r="A4493" s="315"/>
      <c r="B4493" s="221"/>
      <c r="C4493" s="221"/>
      <c r="D4493" s="174"/>
      <c r="E4493" s="174"/>
      <c r="F4493" s="223"/>
      <c r="G4493" s="223"/>
      <c r="H4493" s="174"/>
      <c r="I4493" s="223"/>
      <c r="J4493" s="232"/>
      <c r="K4493" s="232"/>
      <c r="L4493" s="232"/>
    </row>
    <row r="4494" spans="1:12" s="306" customFormat="1">
      <c r="A4494" s="315"/>
      <c r="B4494" s="221"/>
      <c r="C4494" s="221"/>
      <c r="D4494" s="174"/>
      <c r="E4494" s="174"/>
      <c r="F4494" s="223"/>
      <c r="G4494" s="223"/>
      <c r="H4494" s="174"/>
      <c r="I4494" s="223"/>
      <c r="J4494" s="232"/>
      <c r="K4494" s="232"/>
      <c r="L4494" s="232"/>
    </row>
    <row r="4495" spans="1:12" s="306" customFormat="1" ht="6" customHeight="1">
      <c r="A4495" s="315"/>
      <c r="B4495" s="221"/>
      <c r="C4495" s="221"/>
      <c r="D4495" s="174"/>
      <c r="E4495" s="174"/>
      <c r="F4495" s="223"/>
      <c r="G4495" s="223"/>
      <c r="H4495" s="174"/>
      <c r="I4495" s="223"/>
      <c r="J4495" s="232"/>
      <c r="K4495" s="232"/>
      <c r="L4495" s="232"/>
    </row>
    <row r="4496" spans="1:12" s="299" customFormat="1">
      <c r="A4496" s="295" t="s">
        <v>260</v>
      </c>
      <c r="E4496" s="300"/>
      <c r="F4496" s="300"/>
      <c r="G4496" s="300"/>
      <c r="H4496" s="300"/>
      <c r="I4496" s="300"/>
    </row>
    <row r="4497" spans="1:12" s="299" customFormat="1">
      <c r="A4497" s="56" t="s">
        <v>1285</v>
      </c>
      <c r="B4497" s="1151" t="s">
        <v>123</v>
      </c>
      <c r="C4497" s="1151"/>
      <c r="D4497" s="1151"/>
      <c r="E4497" s="1151"/>
      <c r="F4497" s="1151"/>
      <c r="G4497" s="1151"/>
      <c r="H4497" s="1151"/>
      <c r="I4497" s="1151"/>
      <c r="J4497" s="1151"/>
      <c r="K4497" s="1151"/>
      <c r="L4497" s="1151"/>
    </row>
    <row r="4498" spans="1:12" s="299" customFormat="1" ht="9" customHeight="1">
      <c r="A4498" s="296"/>
      <c r="B4498" s="76"/>
      <c r="C4498" s="76"/>
      <c r="D4498" s="76"/>
      <c r="E4498" s="79"/>
      <c r="F4498" s="79"/>
      <c r="G4498" s="79"/>
      <c r="H4498" s="79"/>
      <c r="I4498" s="79"/>
      <c r="J4498" s="76"/>
      <c r="K4498" s="76"/>
      <c r="L4498" s="76"/>
    </row>
    <row r="4499" spans="1:12" s="299" customFormat="1" ht="27" customHeight="1">
      <c r="B4499" s="1152" t="s">
        <v>1906</v>
      </c>
      <c r="C4499" s="1152"/>
      <c r="D4499" s="1152"/>
      <c r="E4499" s="1152"/>
      <c r="F4499" s="1152"/>
      <c r="G4499" s="1152"/>
      <c r="H4499" s="1152"/>
      <c r="I4499" s="1152"/>
      <c r="J4499" s="1152"/>
      <c r="K4499" s="1152"/>
      <c r="L4499" s="1152"/>
    </row>
    <row r="4500" spans="1:12" s="299" customFormat="1">
      <c r="E4500" s="300"/>
      <c r="F4500" s="300"/>
      <c r="G4500" s="300"/>
      <c r="H4500" s="300"/>
      <c r="I4500" s="300"/>
    </row>
    <row r="4501" spans="1:12" s="299" customFormat="1" ht="13.5" customHeight="1">
      <c r="A4501" s="70" t="s">
        <v>262</v>
      </c>
      <c r="B4501" s="80"/>
      <c r="C4501" s="96" t="s">
        <v>263</v>
      </c>
      <c r="D4501" s="1150" t="s">
        <v>263</v>
      </c>
      <c r="E4501" s="1150"/>
      <c r="F4501" s="96" t="s">
        <v>264</v>
      </c>
      <c r="G4501" s="1150" t="s">
        <v>264</v>
      </c>
      <c r="H4501" s="1150"/>
      <c r="I4501" s="1143" t="s">
        <v>292</v>
      </c>
      <c r="J4501" s="1143"/>
      <c r="K4501" s="1143"/>
      <c r="L4501" s="1143"/>
    </row>
    <row r="4502" spans="1:12" s="299" customFormat="1" ht="13.5" customHeight="1">
      <c r="A4502" s="70" t="s">
        <v>265</v>
      </c>
      <c r="B4502" s="80"/>
      <c r="C4502" s="96">
        <v>2012</v>
      </c>
      <c r="D4502" s="1150">
        <v>2011</v>
      </c>
      <c r="E4502" s="1150"/>
      <c r="F4502" s="96">
        <v>2010</v>
      </c>
      <c r="G4502" s="1150">
        <v>2009</v>
      </c>
      <c r="H4502" s="1150"/>
      <c r="I4502" s="96"/>
      <c r="J4502" s="80"/>
      <c r="K4502" s="80"/>
      <c r="L4502" s="80"/>
    </row>
    <row r="4503" spans="1:12" s="299" customFormat="1" ht="12.75" customHeight="1">
      <c r="B4503" s="299" t="s">
        <v>266</v>
      </c>
      <c r="C4503" s="303">
        <v>11961150.279999999</v>
      </c>
      <c r="D4503" s="1257">
        <v>11924702.960000001</v>
      </c>
      <c r="E4503" s="1257"/>
      <c r="F4503" s="303">
        <v>11373390.9</v>
      </c>
      <c r="G4503" s="1257">
        <v>10987553.58</v>
      </c>
      <c r="H4503" s="1257"/>
      <c r="I4503" s="300"/>
    </row>
    <row r="4504" spans="1:12" s="299" customFormat="1" ht="6" customHeight="1">
      <c r="B4504" s="80"/>
      <c r="C4504" s="81"/>
      <c r="D4504" s="81"/>
      <c r="E4504" s="81"/>
      <c r="F4504" s="81"/>
      <c r="G4504" s="81"/>
      <c r="H4504" s="81"/>
      <c r="I4504" s="83"/>
      <c r="J4504" s="80"/>
      <c r="K4504" s="80"/>
      <c r="L4504" s="76"/>
    </row>
    <row r="4505" spans="1:12" s="299" customFormat="1" ht="12.75" customHeight="1">
      <c r="B4505" s="299" t="s">
        <v>265</v>
      </c>
      <c r="C4505" s="303">
        <v>8478563.1600000001</v>
      </c>
      <c r="D4505" s="1257">
        <v>8280999.9199999999</v>
      </c>
      <c r="E4505" s="1257"/>
      <c r="F4505" s="303">
        <v>6593461.5</v>
      </c>
      <c r="G4505" s="1257">
        <v>4465188.3899999997</v>
      </c>
      <c r="H4505" s="1257"/>
      <c r="I4505" s="300"/>
    </row>
    <row r="4506" spans="1:12" s="299" customFormat="1" ht="6" customHeight="1">
      <c r="B4506" s="80"/>
      <c r="C4506" s="81"/>
      <c r="D4506" s="81"/>
      <c r="E4506" s="81"/>
      <c r="F4506" s="81"/>
      <c r="G4506" s="81"/>
      <c r="H4506" s="81"/>
      <c r="I4506" s="83"/>
      <c r="J4506" s="80"/>
      <c r="K4506" s="80"/>
      <c r="L4506" s="76"/>
    </row>
    <row r="4507" spans="1:12" s="299" customFormat="1" ht="12.75" customHeight="1">
      <c r="B4507" s="70" t="s">
        <v>1</v>
      </c>
      <c r="C4507" s="309">
        <v>3482587.1199999992</v>
      </c>
      <c r="D4507" s="1257">
        <v>3643703.040000001</v>
      </c>
      <c r="E4507" s="1257"/>
      <c r="F4507" s="303">
        <v>4779929.4000000004</v>
      </c>
      <c r="G4507" s="1257">
        <v>6522365.1900000004</v>
      </c>
      <c r="H4507" s="1257"/>
      <c r="I4507" s="300"/>
      <c r="L4507" s="76"/>
    </row>
    <row r="4508" spans="1:12" s="299" customFormat="1" ht="6" customHeight="1">
      <c r="B4508" s="80"/>
      <c r="C4508" s="81"/>
      <c r="D4508" s="81"/>
      <c r="E4508" s="81"/>
      <c r="F4508" s="81"/>
      <c r="G4508" s="81"/>
      <c r="H4508" s="81"/>
      <c r="I4508" s="83"/>
      <c r="J4508" s="80"/>
      <c r="K4508" s="80"/>
      <c r="L4508" s="76"/>
    </row>
    <row r="4509" spans="1:12" s="299" customFormat="1" ht="12.75" customHeight="1">
      <c r="B4509" s="299" t="s">
        <v>267</v>
      </c>
      <c r="C4509" s="305">
        <v>0.7088417887514411</v>
      </c>
      <c r="D4509" s="1256">
        <v>0.69444077121062309</v>
      </c>
      <c r="E4509" s="1256"/>
      <c r="F4509" s="305">
        <v>0.5797269748285887</v>
      </c>
      <c r="G4509" s="1256">
        <v>0.40638604012158996</v>
      </c>
      <c r="H4509" s="1256"/>
      <c r="I4509" s="305"/>
      <c r="L4509" s="76"/>
    </row>
    <row r="4510" spans="1:12" s="299" customFormat="1" ht="6" customHeight="1">
      <c r="B4510" s="80"/>
      <c r="C4510" s="83"/>
      <c r="D4510" s="83"/>
      <c r="E4510" s="83"/>
      <c r="F4510" s="83"/>
      <c r="G4510" s="83"/>
      <c r="H4510" s="83"/>
      <c r="I4510" s="83"/>
      <c r="J4510" s="80"/>
      <c r="K4510" s="80"/>
      <c r="L4510" s="76"/>
    </row>
    <row r="4511" spans="1:12" s="299" customFormat="1" ht="12.75" customHeight="1">
      <c r="E4511" s="300"/>
      <c r="F4511" s="300"/>
      <c r="G4511" s="300"/>
      <c r="H4511" s="300"/>
      <c r="I4511" s="300"/>
    </row>
    <row r="4512" spans="1:12" s="299" customFormat="1" ht="6" customHeight="1">
      <c r="B4512" s="80"/>
      <c r="C4512" s="83"/>
      <c r="D4512" s="83"/>
      <c r="E4512" s="83"/>
      <c r="F4512" s="83"/>
      <c r="G4512" s="83"/>
      <c r="H4512" s="83"/>
      <c r="I4512" s="83"/>
      <c r="J4512" s="80"/>
      <c r="K4512" s="80"/>
      <c r="L4512" s="80"/>
    </row>
    <row r="4513" spans="1:12" s="299" customFormat="1" ht="12.75" customHeight="1">
      <c r="E4513" s="300"/>
      <c r="F4513" s="300"/>
      <c r="G4513" s="300"/>
      <c r="H4513" s="300"/>
      <c r="I4513" s="300"/>
    </row>
    <row r="4514" spans="1:12" s="299" customFormat="1" ht="13.5" customHeight="1">
      <c r="A4514" s="70" t="s">
        <v>268</v>
      </c>
      <c r="B4514" s="73" t="s">
        <v>293</v>
      </c>
      <c r="C4514" s="1143" t="s">
        <v>270</v>
      </c>
      <c r="D4514" s="1143"/>
      <c r="E4514" s="1143"/>
      <c r="F4514" s="1143" t="s">
        <v>271</v>
      </c>
      <c r="G4514" s="1143"/>
      <c r="H4514" s="1143"/>
      <c r="I4514" s="96" t="s">
        <v>1</v>
      </c>
      <c r="J4514" s="73"/>
      <c r="K4514" s="96" t="s">
        <v>1</v>
      </c>
      <c r="L4514" s="96" t="s">
        <v>272</v>
      </c>
    </row>
    <row r="4515" spans="1:12" s="299" customFormat="1" ht="13.5" customHeight="1">
      <c r="A4515" s="70"/>
      <c r="B4515" s="73"/>
      <c r="C4515" s="96" t="s">
        <v>273</v>
      </c>
      <c r="D4515" s="96" t="s">
        <v>274</v>
      </c>
      <c r="E4515" s="96"/>
      <c r="F4515" s="96" t="s">
        <v>273</v>
      </c>
      <c r="G4515" s="96" t="s">
        <v>274</v>
      </c>
      <c r="H4515" s="96"/>
      <c r="I4515" s="96" t="s">
        <v>275</v>
      </c>
      <c r="J4515" s="73"/>
      <c r="K4515" s="96" t="s">
        <v>276</v>
      </c>
      <c r="L4515" s="96" t="s">
        <v>277</v>
      </c>
    </row>
    <row r="4516" spans="1:12" s="76" customFormat="1">
      <c r="A4516" s="76" t="s">
        <v>1907</v>
      </c>
      <c r="B4516" s="76" t="s">
        <v>1908</v>
      </c>
      <c r="C4516" s="77">
        <v>11092118.439999999</v>
      </c>
      <c r="D4516" s="78">
        <v>0.92734546263053896</v>
      </c>
      <c r="E4516" s="79"/>
      <c r="F4516" s="77">
        <v>8391017.3599999994</v>
      </c>
      <c r="G4516" s="78">
        <v>0.98967445328319037</v>
      </c>
      <c r="H4516" s="79"/>
      <c r="I4516" s="77">
        <v>2701101.08</v>
      </c>
      <c r="K4516" s="77">
        <v>2875271.76</v>
      </c>
      <c r="L4516" s="78">
        <v>-6.0575380185975781E-2</v>
      </c>
    </row>
    <row r="4517" spans="1:12" s="76" customFormat="1" ht="6" customHeight="1">
      <c r="B4517" s="80"/>
      <c r="C4517" s="81"/>
      <c r="D4517" s="82"/>
      <c r="E4517" s="83"/>
      <c r="F4517" s="81"/>
      <c r="G4517" s="82"/>
      <c r="H4517" s="83"/>
      <c r="I4517" s="81"/>
      <c r="J4517" s="80"/>
      <c r="K4517" s="81"/>
      <c r="L4517" s="82"/>
    </row>
    <row r="4518" spans="1:12" s="76" customFormat="1">
      <c r="A4518" s="76" t="s">
        <v>1909</v>
      </c>
      <c r="B4518" s="76" t="s">
        <v>1910</v>
      </c>
      <c r="C4518" s="77">
        <v>272000</v>
      </c>
      <c r="D4518" s="78">
        <v>2.2740287817870308E-2</v>
      </c>
      <c r="E4518" s="79"/>
      <c r="F4518" s="77">
        <v>0</v>
      </c>
      <c r="G4518" s="78">
        <v>0</v>
      </c>
      <c r="H4518" s="79"/>
      <c r="I4518" s="77">
        <v>272000</v>
      </c>
      <c r="K4518" s="77">
        <v>254000</v>
      </c>
      <c r="L4518" s="78">
        <v>7.0866141732283464E-2</v>
      </c>
    </row>
    <row r="4519" spans="1:12" s="76" customFormat="1" ht="6" customHeight="1">
      <c r="B4519" s="80"/>
      <c r="C4519" s="81"/>
      <c r="D4519" s="82"/>
      <c r="E4519" s="83"/>
      <c r="F4519" s="81"/>
      <c r="G4519" s="82"/>
      <c r="H4519" s="83"/>
      <c r="I4519" s="81"/>
      <c r="J4519" s="80"/>
      <c r="K4519" s="81"/>
      <c r="L4519" s="82"/>
    </row>
    <row r="4520" spans="1:12" s="76" customFormat="1">
      <c r="A4520" s="76" t="s">
        <v>1911</v>
      </c>
      <c r="B4520" s="76" t="s">
        <v>1912</v>
      </c>
      <c r="C4520" s="77">
        <v>0</v>
      </c>
      <c r="D4520" s="78">
        <v>0</v>
      </c>
      <c r="E4520" s="79"/>
      <c r="F4520" s="77">
        <v>0</v>
      </c>
      <c r="G4520" s="78">
        <v>0</v>
      </c>
      <c r="H4520" s="79"/>
      <c r="I4520" s="77">
        <v>0</v>
      </c>
      <c r="K4520" s="77">
        <v>0</v>
      </c>
      <c r="L4520" s="78" t="s">
        <v>296</v>
      </c>
    </row>
    <row r="4521" spans="1:12" s="76" customFormat="1" ht="6" customHeight="1">
      <c r="B4521" s="80"/>
      <c r="C4521" s="81"/>
      <c r="D4521" s="82"/>
      <c r="E4521" s="83"/>
      <c r="F4521" s="81"/>
      <c r="G4521" s="82"/>
      <c r="H4521" s="83"/>
      <c r="I4521" s="81"/>
      <c r="J4521" s="80"/>
      <c r="K4521" s="81"/>
      <c r="L4521" s="82"/>
    </row>
    <row r="4522" spans="1:12" s="76" customFormat="1">
      <c r="A4522" s="76" t="s">
        <v>1913</v>
      </c>
      <c r="B4522" s="76" t="s">
        <v>1914</v>
      </c>
      <c r="C4522" s="77">
        <v>597031.84</v>
      </c>
      <c r="D4522" s="78">
        <v>4.9914249551590788E-2</v>
      </c>
      <c r="E4522" s="79"/>
      <c r="F4522" s="77">
        <v>87545.8</v>
      </c>
      <c r="G4522" s="78">
        <v>1.0325546716809502E-2</v>
      </c>
      <c r="H4522" s="79"/>
      <c r="I4522" s="77">
        <v>509486.04</v>
      </c>
      <c r="K4522" s="77">
        <v>514431.28</v>
      </c>
      <c r="L4522" s="78">
        <v>-9.6130235315396231E-3</v>
      </c>
    </row>
    <row r="4523" spans="1:12" s="76" customFormat="1" ht="6" customHeight="1">
      <c r="B4523" s="80"/>
      <c r="C4523" s="81"/>
      <c r="D4523" s="82"/>
      <c r="E4523" s="83"/>
      <c r="F4523" s="81"/>
      <c r="G4523" s="82"/>
      <c r="H4523" s="83"/>
      <c r="I4523" s="81"/>
      <c r="J4523" s="80"/>
      <c r="K4523" s="81"/>
      <c r="L4523" s="82"/>
    </row>
    <row r="4524" spans="1:12" s="299" customFormat="1" ht="9" customHeight="1">
      <c r="E4524" s="300"/>
      <c r="F4524" s="300"/>
      <c r="G4524" s="300"/>
      <c r="H4524" s="300"/>
      <c r="I4524" s="300"/>
    </row>
    <row r="4525" spans="1:12" s="306" customFormat="1">
      <c r="A4525" s="84" t="s">
        <v>288</v>
      </c>
      <c r="B4525" s="308"/>
      <c r="E4525" s="307"/>
      <c r="F4525" s="307"/>
      <c r="G4525" s="307"/>
      <c r="H4525" s="307"/>
      <c r="I4525" s="307"/>
    </row>
    <row r="4526" spans="1:12" s="306" customFormat="1">
      <c r="E4526" s="307"/>
      <c r="F4526" s="307"/>
      <c r="G4526" s="307"/>
      <c r="H4526" s="307"/>
      <c r="I4526" s="307"/>
    </row>
    <row r="4527" spans="1:12" s="306" customFormat="1">
      <c r="E4527" s="307"/>
      <c r="F4527" s="307"/>
      <c r="G4527" s="307"/>
      <c r="H4527" s="307"/>
      <c r="I4527" s="307"/>
    </row>
    <row r="4528" spans="1:12" s="306" customFormat="1">
      <c r="E4528" s="307"/>
      <c r="F4528" s="307"/>
      <c r="G4528" s="307"/>
      <c r="H4528" s="307"/>
      <c r="I4528" s="307"/>
    </row>
    <row r="4529" spans="1:12" s="306" customFormat="1">
      <c r="E4529" s="307"/>
      <c r="F4529" s="307"/>
      <c r="G4529" s="307"/>
      <c r="H4529" s="307"/>
      <c r="I4529" s="307"/>
    </row>
    <row r="4530" spans="1:12" s="306" customFormat="1">
      <c r="E4530" s="307"/>
      <c r="F4530" s="307"/>
      <c r="G4530" s="307"/>
      <c r="H4530" s="307"/>
      <c r="I4530" s="307"/>
    </row>
    <row r="4531" spans="1:12" s="306" customFormat="1">
      <c r="E4531" s="307"/>
      <c r="F4531" s="307"/>
      <c r="G4531" s="307"/>
      <c r="H4531" s="307"/>
      <c r="I4531" s="307"/>
    </row>
    <row r="4532" spans="1:12" s="306" customFormat="1">
      <c r="E4532" s="307"/>
      <c r="F4532" s="307"/>
      <c r="G4532" s="307"/>
      <c r="H4532" s="307"/>
      <c r="I4532" s="307"/>
    </row>
    <row r="4533" spans="1:12" s="306" customFormat="1">
      <c r="E4533" s="307"/>
      <c r="F4533" s="307"/>
      <c r="G4533" s="307"/>
      <c r="H4533" s="307"/>
      <c r="I4533" s="307"/>
    </row>
    <row r="4534" spans="1:12" s="306" customFormat="1">
      <c r="E4534" s="307"/>
      <c r="F4534" s="307"/>
      <c r="G4534" s="307"/>
      <c r="H4534" s="307"/>
      <c r="I4534" s="307"/>
    </row>
    <row r="4535" spans="1:12" s="306" customFormat="1">
      <c r="E4535" s="307"/>
      <c r="F4535" s="307"/>
      <c r="G4535" s="307"/>
      <c r="H4535" s="307"/>
      <c r="I4535" s="307"/>
    </row>
    <row r="4536" spans="1:12" s="306" customFormat="1">
      <c r="E4536" s="307"/>
      <c r="F4536" s="307"/>
      <c r="G4536" s="307"/>
      <c r="H4536" s="307"/>
      <c r="I4536" s="307"/>
    </row>
    <row r="4537" spans="1:12" s="306" customFormat="1">
      <c r="E4537" s="307"/>
      <c r="F4537" s="307"/>
      <c r="G4537" s="307"/>
      <c r="H4537" s="307"/>
      <c r="I4537" s="307"/>
    </row>
    <row r="4538" spans="1:12" s="306" customFormat="1">
      <c r="E4538" s="307"/>
      <c r="F4538" s="307"/>
      <c r="G4538" s="307"/>
      <c r="H4538" s="307"/>
      <c r="I4538" s="307"/>
    </row>
    <row r="4539" spans="1:12" s="306" customFormat="1">
      <c r="E4539" s="307"/>
      <c r="F4539" s="307"/>
      <c r="G4539" s="307"/>
      <c r="H4539" s="307"/>
      <c r="I4539" s="307"/>
    </row>
    <row r="4540" spans="1:12" s="306" customFormat="1">
      <c r="E4540" s="307"/>
      <c r="F4540" s="307"/>
      <c r="G4540" s="307"/>
      <c r="H4540" s="307"/>
      <c r="I4540" s="307"/>
    </row>
    <row r="4541" spans="1:12" s="306" customFormat="1">
      <c r="E4541" s="307"/>
      <c r="F4541" s="307"/>
      <c r="G4541" s="307"/>
      <c r="H4541" s="307"/>
      <c r="I4541" s="307"/>
    </row>
    <row r="4542" spans="1:12" s="306" customFormat="1">
      <c r="E4542" s="307"/>
      <c r="F4542" s="307"/>
      <c r="G4542" s="307"/>
      <c r="H4542" s="307"/>
      <c r="I4542" s="307"/>
    </row>
    <row r="4543" spans="1:12" s="306" customFormat="1">
      <c r="A4543" s="297" t="s">
        <v>260</v>
      </c>
      <c r="E4543" s="307"/>
      <c r="F4543" s="307"/>
      <c r="G4543" s="307"/>
      <c r="H4543" s="307"/>
      <c r="I4543" s="307"/>
    </row>
    <row r="4544" spans="1:12" s="306" customFormat="1">
      <c r="A4544" s="88" t="s">
        <v>1285</v>
      </c>
      <c r="B4544" s="1162" t="s">
        <v>123</v>
      </c>
      <c r="C4544" s="1162"/>
      <c r="D4544" s="1162"/>
      <c r="E4544" s="1162"/>
      <c r="F4544" s="1162"/>
      <c r="G4544" s="1162"/>
      <c r="H4544" s="1162"/>
      <c r="I4544" s="1162"/>
      <c r="J4544" s="1162"/>
      <c r="K4544" s="1162"/>
      <c r="L4544" s="1162"/>
    </row>
    <row r="4545" spans="1:12" s="306" customFormat="1" ht="9" customHeight="1">
      <c r="A4545" s="298"/>
      <c r="B4545" s="326"/>
      <c r="C4545" s="326"/>
      <c r="D4545" s="326"/>
      <c r="E4545" s="175"/>
      <c r="F4545" s="175"/>
      <c r="G4545" s="175"/>
      <c r="H4545" s="175"/>
      <c r="I4545" s="175"/>
      <c r="J4545" s="326"/>
      <c r="K4545" s="326"/>
      <c r="L4545" s="326"/>
    </row>
    <row r="4546" spans="1:12" s="306" customFormat="1" ht="27" customHeight="1">
      <c r="B4546" s="1163" t="s">
        <v>1915</v>
      </c>
      <c r="C4546" s="1163"/>
      <c r="D4546" s="1163"/>
      <c r="E4546" s="1163"/>
      <c r="F4546" s="1163"/>
      <c r="G4546" s="1163"/>
      <c r="H4546" s="1163"/>
      <c r="I4546" s="1163"/>
      <c r="J4546" s="1163"/>
      <c r="K4546" s="1163"/>
      <c r="L4546" s="1163"/>
    </row>
    <row r="4547" spans="1:12" s="306" customFormat="1">
      <c r="E4547" s="307"/>
      <c r="F4547" s="307"/>
      <c r="G4547" s="307"/>
      <c r="H4547" s="307"/>
      <c r="I4547" s="307"/>
    </row>
    <row r="4548" spans="1:12" s="306" customFormat="1">
      <c r="A4548" s="84" t="s">
        <v>288</v>
      </c>
      <c r="E4548" s="307"/>
      <c r="F4548" s="307"/>
      <c r="G4548" s="307"/>
      <c r="H4548" s="307"/>
      <c r="I4548" s="307"/>
    </row>
    <row r="4549" spans="1:12" s="306" customFormat="1">
      <c r="E4549" s="307"/>
      <c r="F4549" s="307"/>
      <c r="G4549" s="307"/>
      <c r="H4549" s="307"/>
      <c r="I4549" s="307"/>
    </row>
    <row r="4550" spans="1:12" s="306" customFormat="1">
      <c r="E4550" s="307"/>
      <c r="F4550" s="307"/>
      <c r="G4550" s="307"/>
      <c r="H4550" s="307"/>
      <c r="I4550" s="307"/>
    </row>
    <row r="4551" spans="1:12" s="306" customFormat="1">
      <c r="E4551" s="307"/>
      <c r="F4551" s="307"/>
      <c r="G4551" s="307"/>
      <c r="H4551" s="307"/>
      <c r="I4551" s="307"/>
    </row>
    <row r="4552" spans="1:12" s="306" customFormat="1">
      <c r="E4552" s="307"/>
      <c r="F4552" s="307"/>
      <c r="G4552" s="307"/>
      <c r="H4552" s="307"/>
      <c r="I4552" s="307"/>
    </row>
    <row r="4553" spans="1:12" s="306" customFormat="1">
      <c r="E4553" s="307"/>
      <c r="F4553" s="307"/>
      <c r="G4553" s="307"/>
      <c r="H4553" s="307"/>
      <c r="I4553" s="307"/>
    </row>
    <row r="4554" spans="1:12" s="306" customFormat="1">
      <c r="E4554" s="307"/>
      <c r="F4554" s="307"/>
      <c r="G4554" s="307"/>
      <c r="H4554" s="307"/>
      <c r="I4554" s="307"/>
    </row>
    <row r="4555" spans="1:12" s="306" customFormat="1">
      <c r="E4555" s="307"/>
      <c r="F4555" s="307"/>
      <c r="G4555" s="307"/>
      <c r="H4555" s="307"/>
      <c r="I4555" s="307"/>
    </row>
    <row r="4556" spans="1:12" s="306" customFormat="1">
      <c r="E4556" s="307"/>
      <c r="F4556" s="307"/>
      <c r="G4556" s="307"/>
      <c r="H4556" s="307"/>
      <c r="I4556" s="307"/>
    </row>
    <row r="4557" spans="1:12" s="306" customFormat="1">
      <c r="E4557" s="307"/>
      <c r="F4557" s="307"/>
      <c r="G4557" s="307"/>
      <c r="H4557" s="307"/>
      <c r="I4557" s="307"/>
    </row>
    <row r="4558" spans="1:12" s="306" customFormat="1">
      <c r="E4558" s="307"/>
      <c r="F4558" s="307"/>
      <c r="G4558" s="307"/>
      <c r="H4558" s="307"/>
      <c r="I4558" s="307"/>
    </row>
    <row r="4559" spans="1:12" s="306" customFormat="1">
      <c r="E4559" s="307"/>
      <c r="F4559" s="307"/>
      <c r="G4559" s="307"/>
      <c r="H4559" s="307"/>
      <c r="I4559" s="307"/>
    </row>
    <row r="4560" spans="1:12" s="306" customFormat="1">
      <c r="E4560" s="307"/>
      <c r="F4560" s="307"/>
      <c r="G4560" s="307"/>
      <c r="H4560" s="307"/>
      <c r="I4560" s="307"/>
    </row>
    <row r="4561" spans="1:12" s="306" customFormat="1">
      <c r="E4561" s="307"/>
      <c r="F4561" s="307"/>
      <c r="G4561" s="307"/>
      <c r="H4561" s="307"/>
      <c r="I4561" s="307"/>
    </row>
    <row r="4562" spans="1:12" s="306" customFormat="1">
      <c r="E4562" s="307"/>
      <c r="F4562" s="307"/>
      <c r="G4562" s="307"/>
      <c r="H4562" s="307"/>
      <c r="I4562" s="307"/>
    </row>
    <row r="4563" spans="1:12" s="306" customFormat="1">
      <c r="E4563" s="307"/>
      <c r="F4563" s="307"/>
      <c r="G4563" s="307"/>
      <c r="H4563" s="307"/>
      <c r="I4563" s="307"/>
    </row>
    <row r="4564" spans="1:12" s="306" customFormat="1">
      <c r="E4564" s="307"/>
      <c r="F4564" s="307"/>
      <c r="G4564" s="307"/>
      <c r="H4564" s="307"/>
      <c r="I4564" s="307"/>
    </row>
    <row r="4565" spans="1:12" s="306" customFormat="1">
      <c r="E4565" s="307"/>
      <c r="F4565" s="307"/>
      <c r="G4565" s="307"/>
      <c r="H4565" s="307"/>
      <c r="I4565" s="307"/>
    </row>
    <row r="4566" spans="1:12" s="306" customFormat="1">
      <c r="E4566" s="307"/>
      <c r="F4566" s="307"/>
      <c r="G4566" s="307"/>
      <c r="H4566" s="307"/>
      <c r="I4566" s="307"/>
    </row>
    <row r="4567" spans="1:12" s="306" customFormat="1">
      <c r="E4567" s="307"/>
      <c r="F4567" s="307"/>
      <c r="G4567" s="307"/>
      <c r="H4567" s="307"/>
      <c r="I4567" s="307"/>
    </row>
    <row r="4568" spans="1:12" s="306" customFormat="1">
      <c r="E4568" s="307"/>
      <c r="F4568" s="307"/>
      <c r="G4568" s="307"/>
      <c r="H4568" s="307"/>
      <c r="I4568" s="307"/>
    </row>
    <row r="4569" spans="1:12" s="306" customFormat="1">
      <c r="E4569" s="307"/>
      <c r="F4569" s="307"/>
      <c r="G4569" s="307"/>
      <c r="H4569" s="307"/>
      <c r="I4569" s="307"/>
    </row>
    <row r="4570" spans="1:12" s="306" customFormat="1">
      <c r="E4570" s="307"/>
      <c r="F4570" s="307"/>
      <c r="G4570" s="307"/>
      <c r="H4570" s="307"/>
      <c r="I4570" s="307"/>
    </row>
    <row r="4571" spans="1:12" s="306" customFormat="1">
      <c r="E4571" s="307"/>
      <c r="F4571" s="307"/>
      <c r="G4571" s="307"/>
      <c r="H4571" s="307"/>
      <c r="I4571" s="307"/>
    </row>
    <row r="4572" spans="1:12" s="306" customFormat="1">
      <c r="A4572" s="297" t="s">
        <v>260</v>
      </c>
      <c r="E4572" s="307"/>
      <c r="F4572" s="307"/>
      <c r="G4572" s="307"/>
      <c r="H4572" s="307"/>
      <c r="I4572" s="307"/>
    </row>
    <row r="4573" spans="1:12" s="306" customFormat="1">
      <c r="A4573" s="88" t="s">
        <v>1285</v>
      </c>
      <c r="B4573" s="1162" t="s">
        <v>123</v>
      </c>
      <c r="C4573" s="1162"/>
      <c r="D4573" s="1162"/>
      <c r="E4573" s="1162"/>
      <c r="F4573" s="1162"/>
      <c r="G4573" s="1162"/>
      <c r="H4573" s="1162"/>
      <c r="I4573" s="1162"/>
      <c r="J4573" s="1162"/>
      <c r="K4573" s="1162"/>
      <c r="L4573" s="1162"/>
    </row>
    <row r="4574" spans="1:12" s="306" customFormat="1" ht="9" customHeight="1">
      <c r="A4574" s="298"/>
      <c r="B4574" s="326"/>
      <c r="C4574" s="326"/>
      <c r="D4574" s="326"/>
      <c r="E4574" s="175"/>
      <c r="F4574" s="175"/>
      <c r="G4574" s="175"/>
      <c r="H4574" s="175"/>
      <c r="I4574" s="175"/>
      <c r="J4574" s="326"/>
      <c r="K4574" s="326"/>
      <c r="L4574" s="326"/>
    </row>
    <row r="4575" spans="1:12" s="306" customFormat="1" ht="27" customHeight="1">
      <c r="B4575" s="1163" t="s">
        <v>1915</v>
      </c>
      <c r="C4575" s="1163"/>
      <c r="D4575" s="1163"/>
      <c r="E4575" s="1163"/>
      <c r="F4575" s="1163"/>
      <c r="G4575" s="1163"/>
      <c r="H4575" s="1163"/>
      <c r="I4575" s="1163"/>
      <c r="J4575" s="1163"/>
      <c r="K4575" s="1163"/>
      <c r="L4575" s="1163"/>
    </row>
    <row r="4576" spans="1:12" s="306" customFormat="1">
      <c r="E4576" s="307"/>
      <c r="F4576" s="307"/>
      <c r="G4576" s="307"/>
      <c r="H4576" s="307"/>
      <c r="I4576" s="307"/>
    </row>
    <row r="4577" spans="1:12" s="310" customFormat="1">
      <c r="A4577" s="102" t="s">
        <v>297</v>
      </c>
      <c r="B4577" s="103" t="s">
        <v>298</v>
      </c>
      <c r="C4577" s="103"/>
      <c r="D4577" s="103"/>
      <c r="E4577" s="103"/>
      <c r="F4577" s="307"/>
      <c r="G4577" s="103" t="s">
        <v>299</v>
      </c>
      <c r="H4577" s="104"/>
      <c r="I4577" s="104"/>
      <c r="J4577" s="104"/>
      <c r="K4577" s="313"/>
      <c r="L4577" s="313"/>
    </row>
    <row r="4578" spans="1:12" s="310" customFormat="1">
      <c r="A4578" s="311"/>
      <c r="B4578" s="1259"/>
      <c r="C4578" s="1259"/>
      <c r="D4578" s="1259"/>
      <c r="E4578" s="308"/>
      <c r="F4578" s="314"/>
      <c r="G4578" s="1260"/>
      <c r="H4578" s="1260"/>
      <c r="I4578" s="1260"/>
      <c r="J4578" s="1260"/>
      <c r="K4578" s="1260"/>
      <c r="L4578" s="1260"/>
    </row>
    <row r="4579" spans="1:12" s="310" customFormat="1">
      <c r="A4579" s="311"/>
      <c r="B4579" s="1259"/>
      <c r="C4579" s="1259"/>
      <c r="D4579" s="1259"/>
      <c r="E4579" s="308"/>
      <c r="F4579" s="314"/>
      <c r="G4579" s="1260"/>
      <c r="H4579" s="1260"/>
      <c r="I4579" s="1260"/>
      <c r="J4579" s="1260"/>
      <c r="K4579" s="1260"/>
      <c r="L4579" s="1260"/>
    </row>
    <row r="4580" spans="1:12" s="310" customFormat="1">
      <c r="A4580" s="311"/>
      <c r="B4580" s="1259"/>
      <c r="C4580" s="1259"/>
      <c r="D4580" s="1259"/>
      <c r="E4580" s="308"/>
      <c r="F4580" s="314"/>
      <c r="G4580" s="1260"/>
      <c r="H4580" s="1260"/>
      <c r="I4580" s="1260"/>
      <c r="J4580" s="1260"/>
      <c r="K4580" s="1260"/>
      <c r="L4580" s="1260"/>
    </row>
    <row r="4581" spans="1:12" s="310" customFormat="1">
      <c r="A4581" s="311"/>
      <c r="B4581" s="1259"/>
      <c r="C4581" s="1259"/>
      <c r="D4581" s="1259"/>
      <c r="E4581" s="308"/>
      <c r="F4581" s="314"/>
      <c r="G4581" s="1260"/>
      <c r="H4581" s="1260"/>
      <c r="I4581" s="1260"/>
      <c r="J4581" s="1260"/>
      <c r="K4581" s="1260"/>
      <c r="L4581" s="1260"/>
    </row>
    <row r="4582" spans="1:12" s="310" customFormat="1">
      <c r="A4582" s="311"/>
      <c r="B4582" s="1259"/>
      <c r="C4582" s="1259"/>
      <c r="D4582" s="1259"/>
      <c r="E4582" s="308"/>
      <c r="F4582" s="314"/>
      <c r="G4582" s="1260"/>
      <c r="H4582" s="1260"/>
      <c r="I4582" s="1260"/>
      <c r="J4582" s="1260"/>
      <c r="K4582" s="1260"/>
      <c r="L4582" s="1260"/>
    </row>
    <row r="4583" spans="1:12" s="310" customFormat="1">
      <c r="A4583" s="311"/>
      <c r="B4583" s="1259"/>
      <c r="C4583" s="1259"/>
      <c r="D4583" s="1259"/>
      <c r="E4583" s="308"/>
      <c r="F4583" s="314"/>
      <c r="G4583" s="1260"/>
      <c r="H4583" s="1260"/>
      <c r="I4583" s="1260"/>
      <c r="J4583" s="1260"/>
      <c r="K4583" s="1260"/>
      <c r="L4583" s="1260"/>
    </row>
    <row r="4584" spans="1:12" s="310" customFormat="1">
      <c r="A4584" s="311"/>
      <c r="B4584" s="1259"/>
      <c r="C4584" s="1259"/>
      <c r="D4584" s="1259"/>
      <c r="E4584" s="308"/>
      <c r="F4584" s="314"/>
      <c r="G4584" s="1260"/>
      <c r="H4584" s="1260"/>
      <c r="I4584" s="1260"/>
      <c r="J4584" s="1260"/>
      <c r="K4584" s="1260"/>
      <c r="L4584" s="1260"/>
    </row>
    <row r="4585" spans="1:12" s="310" customFormat="1">
      <c r="A4585" s="311"/>
      <c r="B4585" s="1259"/>
      <c r="C4585" s="1259"/>
      <c r="D4585" s="1259"/>
      <c r="E4585" s="308"/>
      <c r="F4585" s="314"/>
      <c r="G4585" s="1260"/>
      <c r="H4585" s="1260"/>
      <c r="I4585" s="1260"/>
      <c r="J4585" s="1260"/>
      <c r="K4585" s="1260"/>
      <c r="L4585" s="1260"/>
    </row>
    <row r="4586" spans="1:12" s="310" customFormat="1">
      <c r="A4586" s="311"/>
      <c r="B4586" s="1259"/>
      <c r="C4586" s="1259"/>
      <c r="D4586" s="1259"/>
      <c r="E4586" s="308"/>
      <c r="F4586" s="314"/>
      <c r="G4586" s="1260"/>
      <c r="H4586" s="1260"/>
      <c r="I4586" s="1260"/>
      <c r="J4586" s="1260"/>
      <c r="K4586" s="1260"/>
      <c r="L4586" s="1260"/>
    </row>
    <row r="4587" spans="1:12" s="310" customFormat="1">
      <c r="A4587" s="311"/>
      <c r="B4587" s="1259"/>
      <c r="C4587" s="1259"/>
      <c r="D4587" s="1259"/>
      <c r="E4587" s="308"/>
      <c r="F4587" s="314"/>
      <c r="G4587" s="1260"/>
      <c r="H4587" s="1260"/>
      <c r="I4587" s="1260"/>
      <c r="J4587" s="1260"/>
      <c r="K4587" s="1260"/>
      <c r="L4587" s="1260"/>
    </row>
    <row r="4588" spans="1:12" s="310" customFormat="1" ht="43.5" customHeight="1">
      <c r="A4588" s="311"/>
      <c r="B4588" s="1259"/>
      <c r="C4588" s="1259"/>
      <c r="D4588" s="1259"/>
      <c r="E4588" s="308"/>
      <c r="F4588" s="314"/>
      <c r="G4588" s="1260"/>
      <c r="H4588" s="1260"/>
      <c r="I4588" s="1260"/>
      <c r="J4588" s="1260"/>
      <c r="K4588" s="1260"/>
      <c r="L4588" s="1260"/>
    </row>
    <row r="4589" spans="1:12" s="310" customFormat="1">
      <c r="A4589" s="311"/>
      <c r="B4589" s="311"/>
      <c r="C4589" s="311"/>
      <c r="D4589" s="311"/>
      <c r="E4589" s="311"/>
      <c r="F4589" s="311"/>
      <c r="G4589" s="311"/>
      <c r="H4589" s="311"/>
      <c r="I4589" s="311"/>
    </row>
    <row r="4590" spans="1:12" s="310" customFormat="1" ht="27" customHeight="1">
      <c r="A4590" s="107" t="s">
        <v>300</v>
      </c>
      <c r="B4590" s="103" t="s">
        <v>301</v>
      </c>
      <c r="C4590" s="109" t="s">
        <v>302</v>
      </c>
      <c r="D4590" s="1141" t="s">
        <v>303</v>
      </c>
      <c r="E4590" s="1141"/>
      <c r="F4590" s="109" t="s">
        <v>304</v>
      </c>
      <c r="G4590" s="1141" t="s">
        <v>305</v>
      </c>
      <c r="H4590" s="1141"/>
      <c r="I4590" s="109" t="s">
        <v>306</v>
      </c>
      <c r="J4590" s="444" t="s">
        <v>307</v>
      </c>
      <c r="K4590" s="103"/>
      <c r="L4590" s="313"/>
    </row>
    <row r="4591" spans="1:12" s="306" customFormat="1" ht="37.5" customHeight="1">
      <c r="A4591" s="107"/>
      <c r="B4591" s="315" t="s">
        <v>1916</v>
      </c>
      <c r="C4591" s="446"/>
      <c r="D4591" s="1339"/>
      <c r="E4591" s="1180"/>
      <c r="F4591" s="174"/>
      <c r="G4591" s="1186">
        <v>0</v>
      </c>
      <c r="H4591" s="1180"/>
      <c r="I4591" s="223">
        <v>0</v>
      </c>
      <c r="J4591" s="1325" t="s">
        <v>1917</v>
      </c>
      <c r="K4591" s="1325"/>
      <c r="L4591" s="1325"/>
    </row>
    <row r="4592" spans="1:12" s="306" customFormat="1" ht="6" customHeight="1">
      <c r="A4592" s="107"/>
      <c r="B4592" s="473"/>
      <c r="C4592" s="213"/>
      <c r="D4592" s="214"/>
      <c r="E4592" s="213"/>
      <c r="F4592" s="213"/>
      <c r="G4592" s="214"/>
      <c r="H4592" s="213"/>
      <c r="I4592" s="214"/>
      <c r="J4592" s="445"/>
      <c r="K4592" s="445"/>
      <c r="L4592" s="445"/>
    </row>
    <row r="4593" spans="1:12" s="306" customFormat="1" ht="90" customHeight="1">
      <c r="A4593" s="107"/>
      <c r="B4593" s="315" t="s">
        <v>1918</v>
      </c>
      <c r="C4593" s="474"/>
      <c r="D4593" s="1339"/>
      <c r="E4593" s="1180"/>
      <c r="F4593" s="252"/>
      <c r="G4593" s="1335" t="s">
        <v>1919</v>
      </c>
      <c r="H4593" s="1320"/>
      <c r="I4593" s="252" t="s">
        <v>1920</v>
      </c>
      <c r="J4593" s="1325" t="s">
        <v>1921</v>
      </c>
      <c r="K4593" s="1325"/>
      <c r="L4593" s="1325"/>
    </row>
    <row r="4594" spans="1:12" s="306" customFormat="1" ht="6" customHeight="1">
      <c r="A4594" s="107"/>
      <c r="B4594" s="473"/>
      <c r="C4594" s="213"/>
      <c r="D4594" s="214"/>
      <c r="E4594" s="213"/>
      <c r="F4594" s="213"/>
      <c r="G4594" s="214"/>
      <c r="H4594" s="213"/>
      <c r="I4594" s="214"/>
      <c r="J4594" s="445"/>
      <c r="K4594" s="445"/>
      <c r="L4594" s="445"/>
    </row>
    <row r="4595" spans="1:12" s="306" customFormat="1" ht="39" customHeight="1">
      <c r="A4595" s="107"/>
      <c r="B4595" s="247" t="s">
        <v>1922</v>
      </c>
      <c r="C4595" s="174" t="s">
        <v>1923</v>
      </c>
      <c r="D4595" s="1186" t="s">
        <v>1924</v>
      </c>
      <c r="E4595" s="1186"/>
      <c r="F4595" s="174" t="s">
        <v>1925</v>
      </c>
      <c r="G4595" s="1186"/>
      <c r="H4595" s="1186"/>
      <c r="I4595" s="223"/>
      <c r="J4595" s="1325" t="s">
        <v>626</v>
      </c>
      <c r="K4595" s="1325"/>
      <c r="L4595" s="1325"/>
    </row>
    <row r="4596" spans="1:12" s="306" customFormat="1" ht="6" customHeight="1">
      <c r="A4596" s="107"/>
      <c r="B4596" s="417"/>
      <c r="C4596" s="213"/>
      <c r="D4596" s="337"/>
      <c r="E4596" s="337"/>
      <c r="F4596" s="213"/>
      <c r="G4596" s="214"/>
      <c r="H4596" s="214"/>
      <c r="I4596" s="214"/>
      <c r="J4596" s="254"/>
      <c r="K4596" s="254"/>
      <c r="L4596" s="254"/>
    </row>
    <row r="4597" spans="1:12" s="306" customFormat="1" ht="53.25" customHeight="1">
      <c r="A4597" s="107"/>
      <c r="B4597" s="247" t="s">
        <v>1926</v>
      </c>
      <c r="C4597" s="174">
        <v>10</v>
      </c>
      <c r="D4597" s="1186">
        <v>10</v>
      </c>
      <c r="E4597" s="1186"/>
      <c r="F4597" s="174">
        <v>10</v>
      </c>
      <c r="G4597" s="1186"/>
      <c r="H4597" s="1186"/>
      <c r="I4597" s="223"/>
      <c r="J4597" s="1325" t="s">
        <v>626</v>
      </c>
      <c r="K4597" s="1325"/>
      <c r="L4597" s="1325"/>
    </row>
    <row r="4598" spans="1:12" s="306" customFormat="1" ht="6" customHeight="1">
      <c r="A4598" s="107"/>
      <c r="B4598" s="473"/>
      <c r="C4598" s="213"/>
      <c r="D4598" s="337"/>
      <c r="E4598" s="337"/>
      <c r="F4598" s="213"/>
      <c r="G4598" s="214"/>
      <c r="H4598" s="214"/>
      <c r="I4598" s="214"/>
      <c r="J4598" s="254"/>
      <c r="K4598" s="254"/>
      <c r="L4598" s="254"/>
    </row>
    <row r="4599" spans="1:12" s="306" customFormat="1">
      <c r="A4599" s="297" t="s">
        <v>260</v>
      </c>
      <c r="E4599" s="307"/>
      <c r="F4599" s="307"/>
      <c r="G4599" s="307"/>
      <c r="H4599" s="307"/>
      <c r="I4599" s="307"/>
    </row>
    <row r="4600" spans="1:12" s="306" customFormat="1">
      <c r="A4600" s="88" t="s">
        <v>1285</v>
      </c>
      <c r="B4600" s="1162" t="s">
        <v>123</v>
      </c>
      <c r="C4600" s="1162"/>
      <c r="D4600" s="1162"/>
      <c r="E4600" s="1162"/>
      <c r="F4600" s="1162"/>
      <c r="G4600" s="1162"/>
      <c r="H4600" s="1162"/>
      <c r="I4600" s="1162"/>
      <c r="J4600" s="1162"/>
      <c r="K4600" s="1162"/>
      <c r="L4600" s="1162"/>
    </row>
    <row r="4601" spans="1:12" s="306" customFormat="1" ht="9" customHeight="1">
      <c r="A4601" s="298"/>
      <c r="B4601" s="326"/>
      <c r="C4601" s="326"/>
      <c r="D4601" s="327"/>
      <c r="E4601" s="175"/>
      <c r="F4601" s="175"/>
      <c r="G4601" s="228"/>
      <c r="H4601" s="175"/>
      <c r="I4601" s="228"/>
      <c r="J4601" s="326"/>
      <c r="K4601" s="326"/>
      <c r="L4601" s="326"/>
    </row>
    <row r="4602" spans="1:12" s="306" customFormat="1" ht="27" customHeight="1">
      <c r="B4602" s="1163" t="s">
        <v>1915</v>
      </c>
      <c r="C4602" s="1163"/>
      <c r="D4602" s="1164"/>
      <c r="E4602" s="1163"/>
      <c r="F4602" s="1163"/>
      <c r="G4602" s="1164"/>
      <c r="H4602" s="1163"/>
      <c r="I4602" s="1164"/>
      <c r="J4602" s="1163"/>
      <c r="K4602" s="1163"/>
      <c r="L4602" s="1163"/>
    </row>
    <row r="4603" spans="1:12" s="306" customFormat="1">
      <c r="D4603" s="328"/>
      <c r="E4603" s="307"/>
      <c r="F4603" s="307"/>
      <c r="G4603" s="329"/>
      <c r="H4603" s="307"/>
      <c r="I4603" s="329"/>
    </row>
    <row r="4604" spans="1:12" s="306" customFormat="1" ht="27" customHeight="1">
      <c r="A4604" s="107" t="s">
        <v>300</v>
      </c>
      <c r="B4604" s="103" t="s">
        <v>301</v>
      </c>
      <c r="C4604" s="109" t="s">
        <v>302</v>
      </c>
      <c r="D4604" s="1141" t="s">
        <v>303</v>
      </c>
      <c r="E4604" s="1141"/>
      <c r="F4604" s="109" t="s">
        <v>304</v>
      </c>
      <c r="G4604" s="1141" t="s">
        <v>305</v>
      </c>
      <c r="H4604" s="1141"/>
      <c r="I4604" s="109" t="s">
        <v>306</v>
      </c>
      <c r="J4604" s="444" t="s">
        <v>307</v>
      </c>
      <c r="K4604" s="103"/>
      <c r="L4604" s="313"/>
    </row>
    <row r="4605" spans="1:12" s="306" customFormat="1" ht="40.5" customHeight="1">
      <c r="A4605" s="315"/>
      <c r="B4605" s="315" t="s">
        <v>1927</v>
      </c>
      <c r="C4605" s="183" t="s">
        <v>1928</v>
      </c>
      <c r="D4605" s="1211" t="s">
        <v>1928</v>
      </c>
      <c r="E4605" s="1188"/>
      <c r="F4605" s="183" t="s">
        <v>1928</v>
      </c>
      <c r="G4605" s="1211" t="s">
        <v>1928</v>
      </c>
      <c r="H4605" s="1188"/>
      <c r="I4605" s="183" t="s">
        <v>1928</v>
      </c>
      <c r="J4605" s="1326" t="s">
        <v>1929</v>
      </c>
      <c r="K4605" s="1326"/>
      <c r="L4605" s="1326"/>
    </row>
    <row r="4606" spans="1:12" s="306" customFormat="1" ht="6" customHeight="1">
      <c r="A4606" s="107"/>
      <c r="B4606" s="473"/>
      <c r="C4606" s="213"/>
      <c r="D4606" s="337"/>
      <c r="E4606" s="337"/>
      <c r="F4606" s="213"/>
      <c r="G4606" s="214"/>
      <c r="H4606" s="214"/>
      <c r="I4606" s="214"/>
      <c r="J4606" s="254"/>
      <c r="K4606" s="254"/>
      <c r="L4606" s="254"/>
    </row>
    <row r="4607" spans="1:12" s="326" customFormat="1" ht="27" customHeight="1">
      <c r="D4607" s="233"/>
      <c r="E4607" s="233"/>
      <c r="F4607" s="175"/>
      <c r="G4607" s="228"/>
      <c r="H4607" s="228"/>
      <c r="I4607" s="228"/>
      <c r="J4607" s="232"/>
      <c r="K4607" s="232"/>
      <c r="L4607" s="232"/>
    </row>
    <row r="4608" spans="1:12" s="310" customFormat="1" ht="27" customHeight="1">
      <c r="A4608" s="122" t="s">
        <v>309</v>
      </c>
      <c r="B4608" s="103" t="s">
        <v>310</v>
      </c>
      <c r="C4608" s="109"/>
      <c r="D4608" s="1141" t="s">
        <v>304</v>
      </c>
      <c r="E4608" s="1141"/>
      <c r="F4608" s="109" t="s">
        <v>305</v>
      </c>
      <c r="G4608" s="1141" t="s">
        <v>306</v>
      </c>
      <c r="H4608" s="1141"/>
      <c r="I4608" s="109" t="s">
        <v>311</v>
      </c>
      <c r="J4608" s="444" t="s">
        <v>307</v>
      </c>
      <c r="K4608" s="124"/>
      <c r="L4608" s="318"/>
    </row>
    <row r="4609" spans="1:12" s="306" customFormat="1" ht="12.75" customHeight="1">
      <c r="A4609" s="315"/>
      <c r="B4609" s="1261" t="s">
        <v>1930</v>
      </c>
      <c r="C4609" s="1261"/>
      <c r="D4609" s="1180">
        <v>18</v>
      </c>
      <c r="E4609" s="1180"/>
      <c r="F4609" s="183">
        <v>18</v>
      </c>
      <c r="G4609" s="1211">
        <v>18</v>
      </c>
      <c r="H4609" s="1188"/>
      <c r="I4609" s="183">
        <v>18</v>
      </c>
      <c r="J4609" s="1326"/>
      <c r="K4609" s="1326"/>
      <c r="L4609" s="1326"/>
    </row>
    <row r="4610" spans="1:12" s="310" customFormat="1" ht="6" customHeight="1">
      <c r="A4610" s="315"/>
      <c r="B4610" s="254"/>
      <c r="C4610" s="254"/>
      <c r="D4610" s="213"/>
      <c r="E4610" s="213"/>
      <c r="F4610" s="214"/>
      <c r="G4610" s="214"/>
      <c r="H4610" s="214"/>
      <c r="I4610" s="214"/>
      <c r="J4610" s="470"/>
      <c r="K4610" s="470"/>
      <c r="L4610" s="470"/>
    </row>
    <row r="4611" spans="1:12" s="306" customFormat="1" ht="25.5" customHeight="1">
      <c r="A4611" s="107"/>
      <c r="B4611" s="324" t="s">
        <v>1931</v>
      </c>
      <c r="C4611" s="241"/>
      <c r="D4611" s="1217">
        <v>1538</v>
      </c>
      <c r="E4611" s="1217"/>
      <c r="F4611" s="292">
        <v>1512</v>
      </c>
      <c r="G4611" s="1216">
        <v>1496</v>
      </c>
      <c r="H4611" s="1216"/>
      <c r="I4611" s="292">
        <v>1454</v>
      </c>
      <c r="J4611" s="1326"/>
      <c r="K4611" s="1326"/>
      <c r="L4611" s="1326"/>
    </row>
    <row r="4612" spans="1:12" s="306" customFormat="1" ht="6" customHeight="1">
      <c r="A4612" s="315"/>
      <c r="B4612" s="254"/>
      <c r="C4612" s="254"/>
      <c r="D4612" s="213"/>
      <c r="E4612" s="213"/>
      <c r="F4612" s="214"/>
      <c r="G4612" s="214"/>
      <c r="H4612" s="213"/>
      <c r="I4612" s="214"/>
      <c r="J4612" s="470"/>
      <c r="K4612" s="470"/>
      <c r="L4612" s="470"/>
    </row>
    <row r="4613" spans="1:12" s="306" customFormat="1" ht="12.75" customHeight="1">
      <c r="A4613" s="315"/>
      <c r="B4613" s="1261" t="s">
        <v>1932</v>
      </c>
      <c r="C4613" s="1261"/>
      <c r="D4613" s="1217">
        <v>2374</v>
      </c>
      <c r="E4613" s="1217"/>
      <c r="F4613" s="292">
        <v>2344</v>
      </c>
      <c r="G4613" s="1216">
        <v>2333</v>
      </c>
      <c r="H4613" s="1216"/>
      <c r="I4613" s="292">
        <v>2269</v>
      </c>
      <c r="J4613" s="1327"/>
      <c r="K4613" s="1327"/>
      <c r="L4613" s="1327"/>
    </row>
    <row r="4614" spans="1:12" s="306" customFormat="1" ht="6" customHeight="1">
      <c r="A4614" s="315"/>
      <c r="B4614" s="254"/>
      <c r="C4614" s="254"/>
      <c r="D4614" s="213"/>
      <c r="E4614" s="213"/>
      <c r="F4614" s="214"/>
      <c r="G4614" s="214"/>
      <c r="H4614" s="213"/>
      <c r="I4614" s="214"/>
      <c r="J4614" s="470"/>
      <c r="K4614" s="470"/>
      <c r="L4614" s="470"/>
    </row>
    <row r="4615" spans="1:12" s="306" customFormat="1" ht="26.25" customHeight="1">
      <c r="A4615" s="315"/>
      <c r="B4615" s="1261" t="s">
        <v>1933</v>
      </c>
      <c r="C4615" s="1261"/>
      <c r="D4615" s="1180"/>
      <c r="E4615" s="1180"/>
      <c r="F4615" s="223">
        <v>14</v>
      </c>
      <c r="G4615" s="1186">
        <v>16</v>
      </c>
      <c r="H4615" s="1186"/>
      <c r="I4615" s="223">
        <v>23</v>
      </c>
      <c r="J4615" s="1326" t="s">
        <v>1934</v>
      </c>
      <c r="K4615" s="1326"/>
      <c r="L4615" s="1326"/>
    </row>
    <row r="4616" spans="1:12" s="306" customFormat="1" ht="6" customHeight="1">
      <c r="A4616" s="315"/>
      <c r="B4616" s="254"/>
      <c r="C4616" s="254"/>
      <c r="D4616" s="213"/>
      <c r="E4616" s="213"/>
      <c r="F4616" s="214"/>
      <c r="G4616" s="214"/>
      <c r="H4616" s="213"/>
      <c r="I4616" s="214"/>
      <c r="J4616" s="470"/>
      <c r="K4616" s="470"/>
      <c r="L4616" s="470"/>
    </row>
    <row r="4617" spans="1:12" s="306" customFormat="1" ht="26.25" customHeight="1">
      <c r="A4617" s="107"/>
      <c r="B4617" s="1185" t="s">
        <v>1935</v>
      </c>
      <c r="C4617" s="1185"/>
      <c r="D4617" s="1340">
        <v>0.34610000000000002</v>
      </c>
      <c r="E4617" s="1340"/>
      <c r="F4617" s="476">
        <v>0.32250000000000001</v>
      </c>
      <c r="G4617" s="1340">
        <v>0.30830000000000002</v>
      </c>
      <c r="H4617" s="1340"/>
      <c r="I4617" s="476">
        <v>0.26740000000000003</v>
      </c>
      <c r="J4617" s="1325" t="s">
        <v>1936</v>
      </c>
      <c r="K4617" s="1325"/>
      <c r="L4617" s="1325"/>
    </row>
    <row r="4618" spans="1:12" s="306" customFormat="1" ht="6" customHeight="1">
      <c r="A4618" s="315"/>
      <c r="B4618" s="254"/>
      <c r="C4618" s="254"/>
      <c r="D4618" s="214"/>
      <c r="E4618" s="214"/>
      <c r="F4618" s="214"/>
      <c r="G4618" s="214"/>
      <c r="H4618" s="214"/>
      <c r="I4618" s="214"/>
      <c r="J4618" s="470"/>
      <c r="K4618" s="470"/>
      <c r="L4618" s="470"/>
    </row>
    <row r="4619" spans="1:12" s="151" customFormat="1" ht="25.5" customHeight="1">
      <c r="A4619" s="477"/>
      <c r="B4619" s="1219" t="s">
        <v>1937</v>
      </c>
      <c r="C4619" s="1219"/>
      <c r="D4619" s="1267">
        <v>0.4239</v>
      </c>
      <c r="E4619" s="1267"/>
      <c r="F4619" s="187">
        <v>0.4093</v>
      </c>
      <c r="G4619" s="1209">
        <v>0.435</v>
      </c>
      <c r="H4619" s="1209"/>
      <c r="I4619" s="187">
        <v>0.41899999999999998</v>
      </c>
      <c r="J4619" s="1327"/>
      <c r="K4619" s="1327"/>
      <c r="L4619" s="1327"/>
    </row>
    <row r="4620" spans="1:12" s="306" customFormat="1" ht="6" customHeight="1">
      <c r="A4620" s="315"/>
      <c r="B4620" s="254"/>
      <c r="C4620" s="254"/>
      <c r="D4620" s="213"/>
      <c r="E4620" s="213"/>
      <c r="F4620" s="214"/>
      <c r="G4620" s="214"/>
      <c r="H4620" s="214"/>
      <c r="I4620" s="214"/>
      <c r="J4620" s="470"/>
      <c r="K4620" s="470"/>
      <c r="L4620" s="470"/>
    </row>
    <row r="4621" spans="1:12" s="306" customFormat="1" ht="25.5" customHeight="1">
      <c r="A4621" s="315"/>
      <c r="B4621" s="1185" t="s">
        <v>1938</v>
      </c>
      <c r="C4621" s="1185"/>
      <c r="D4621" s="1161">
        <v>675813</v>
      </c>
      <c r="E4621" s="1161"/>
      <c r="F4621" s="152">
        <v>655644</v>
      </c>
      <c r="G4621" s="1161">
        <v>633140</v>
      </c>
      <c r="H4621" s="1161"/>
      <c r="I4621" s="234">
        <v>571310</v>
      </c>
      <c r="J4621" s="1327"/>
      <c r="K4621" s="1327"/>
      <c r="L4621" s="1327"/>
    </row>
    <row r="4622" spans="1:12" s="306" customFormat="1" ht="6" customHeight="1">
      <c r="A4622" s="315"/>
      <c r="B4622" s="254"/>
      <c r="C4622" s="254"/>
      <c r="D4622" s="213"/>
      <c r="E4622" s="213"/>
      <c r="F4622" s="214"/>
      <c r="G4622" s="214"/>
      <c r="H4622" s="214"/>
      <c r="I4622" s="214"/>
      <c r="J4622" s="470"/>
      <c r="K4622" s="470"/>
      <c r="L4622" s="470"/>
    </row>
    <row r="4623" spans="1:12" s="306" customFormat="1" ht="38.25" customHeight="1">
      <c r="A4623" s="315"/>
      <c r="B4623" s="1185" t="s">
        <v>1939</v>
      </c>
      <c r="C4623" s="1185"/>
      <c r="D4623" s="1206">
        <v>0.27400000000000002</v>
      </c>
      <c r="E4623" s="1206"/>
      <c r="F4623" s="191">
        <v>0.27200000000000002</v>
      </c>
      <c r="G4623" s="1206">
        <v>0.27400000000000002</v>
      </c>
      <c r="H4623" s="1206"/>
      <c r="I4623" s="191">
        <v>0.26400000000000001</v>
      </c>
      <c r="J4623" s="1327"/>
      <c r="K4623" s="1327"/>
      <c r="L4623" s="1327"/>
    </row>
    <row r="4624" spans="1:12" s="306" customFormat="1" ht="6" customHeight="1">
      <c r="A4624" s="315"/>
      <c r="B4624" s="254"/>
      <c r="C4624" s="254"/>
      <c r="D4624" s="213"/>
      <c r="E4624" s="213"/>
      <c r="F4624" s="214"/>
      <c r="G4624" s="214"/>
      <c r="H4624" s="214"/>
      <c r="I4624" s="214"/>
      <c r="J4624" s="470"/>
      <c r="K4624" s="470"/>
      <c r="L4624" s="470"/>
    </row>
    <row r="4625" spans="1:12" s="306" customFormat="1" ht="38.25" customHeight="1">
      <c r="A4625" s="315"/>
      <c r="B4625" s="1185" t="s">
        <v>1940</v>
      </c>
      <c r="C4625" s="1185"/>
      <c r="D4625" s="1156" t="s">
        <v>1941</v>
      </c>
      <c r="E4625" s="1156"/>
      <c r="F4625" s="156" t="s">
        <v>1942</v>
      </c>
      <c r="G4625" s="1157" t="s">
        <v>1943</v>
      </c>
      <c r="H4625" s="1157"/>
      <c r="I4625" s="156" t="s">
        <v>1944</v>
      </c>
      <c r="J4625" s="1327" t="s">
        <v>1945</v>
      </c>
      <c r="K4625" s="1327"/>
      <c r="L4625" s="1327"/>
    </row>
    <row r="4626" spans="1:12" s="306" customFormat="1" ht="6" customHeight="1">
      <c r="A4626" s="315"/>
      <c r="B4626" s="254"/>
      <c r="C4626" s="254"/>
      <c r="D4626" s="213"/>
      <c r="E4626" s="213"/>
      <c r="F4626" s="214"/>
      <c r="G4626" s="214"/>
      <c r="H4626" s="214"/>
      <c r="I4626" s="214"/>
      <c r="J4626" s="317"/>
      <c r="K4626" s="317"/>
      <c r="L4626" s="317"/>
    </row>
    <row r="4627" spans="1:12" s="306" customFormat="1" ht="25.5" customHeight="1">
      <c r="A4627" s="315"/>
      <c r="B4627" s="1185" t="s">
        <v>1946</v>
      </c>
      <c r="C4627" s="1185"/>
      <c r="D4627" s="1180"/>
      <c r="E4627" s="1180"/>
      <c r="F4627" s="223"/>
      <c r="G4627" s="1186"/>
      <c r="H4627" s="1186"/>
      <c r="I4627" s="223"/>
      <c r="J4627" s="1326" t="s">
        <v>1334</v>
      </c>
      <c r="K4627" s="1326"/>
      <c r="L4627" s="1326"/>
    </row>
    <row r="4628" spans="1:12" s="306" customFormat="1" ht="6" customHeight="1">
      <c r="A4628" s="315"/>
      <c r="B4628" s="325"/>
      <c r="C4628" s="325"/>
      <c r="D4628" s="213"/>
      <c r="E4628" s="213"/>
      <c r="F4628" s="214"/>
      <c r="G4628" s="214"/>
      <c r="H4628" s="214"/>
      <c r="I4628" s="214"/>
      <c r="J4628" s="470"/>
      <c r="K4628" s="470"/>
      <c r="L4628" s="470"/>
    </row>
    <row r="4629" spans="1:12" s="306" customFormat="1">
      <c r="E4629" s="307"/>
      <c r="F4629" s="329"/>
      <c r="G4629" s="329"/>
      <c r="H4629" s="307"/>
      <c r="I4629" s="329"/>
    </row>
    <row r="4630" spans="1:12" s="306" customFormat="1">
      <c r="A4630" s="297" t="s">
        <v>260</v>
      </c>
      <c r="E4630" s="307"/>
      <c r="F4630" s="307"/>
      <c r="G4630" s="307"/>
      <c r="H4630" s="307"/>
      <c r="I4630" s="307"/>
    </row>
    <row r="4631" spans="1:12" s="306" customFormat="1">
      <c r="A4631" s="88" t="s">
        <v>1285</v>
      </c>
      <c r="B4631" s="1162" t="s">
        <v>123</v>
      </c>
      <c r="C4631" s="1162"/>
      <c r="D4631" s="1162"/>
      <c r="E4631" s="1162"/>
      <c r="F4631" s="1162"/>
      <c r="G4631" s="1162"/>
      <c r="H4631" s="1162"/>
      <c r="I4631" s="1162"/>
      <c r="J4631" s="1162"/>
      <c r="K4631" s="1162"/>
      <c r="L4631" s="1162"/>
    </row>
    <row r="4632" spans="1:12" s="306" customFormat="1" ht="9" customHeight="1">
      <c r="A4632" s="298"/>
      <c r="B4632" s="326"/>
      <c r="C4632" s="326"/>
      <c r="D4632" s="326"/>
      <c r="E4632" s="175"/>
      <c r="F4632" s="228"/>
      <c r="G4632" s="228"/>
      <c r="H4632" s="175"/>
      <c r="I4632" s="228"/>
      <c r="J4632" s="326"/>
      <c r="K4632" s="326"/>
      <c r="L4632" s="478"/>
    </row>
    <row r="4633" spans="1:12" s="306" customFormat="1" ht="27" customHeight="1">
      <c r="B4633" s="1163" t="s">
        <v>1915</v>
      </c>
      <c r="C4633" s="1163"/>
      <c r="D4633" s="1163"/>
      <c r="E4633" s="1163"/>
      <c r="F4633" s="1164"/>
      <c r="G4633" s="1164"/>
      <c r="H4633" s="1163"/>
      <c r="I4633" s="1164"/>
      <c r="J4633" s="1163"/>
      <c r="K4633" s="1163"/>
      <c r="L4633" s="1163"/>
    </row>
    <row r="4634" spans="1:12" s="306" customFormat="1">
      <c r="E4634" s="307"/>
      <c r="F4634" s="329"/>
      <c r="G4634" s="329"/>
      <c r="H4634" s="307"/>
      <c r="I4634" s="329"/>
    </row>
    <row r="4635" spans="1:12" s="310" customFormat="1" ht="27" customHeight="1">
      <c r="A4635" s="122" t="s">
        <v>309</v>
      </c>
      <c r="B4635" s="103" t="s">
        <v>310</v>
      </c>
      <c r="C4635" s="109"/>
      <c r="D4635" s="1141" t="s">
        <v>304</v>
      </c>
      <c r="E4635" s="1141"/>
      <c r="F4635" s="109" t="s">
        <v>305</v>
      </c>
      <c r="G4635" s="1141" t="s">
        <v>306</v>
      </c>
      <c r="H4635" s="1141"/>
      <c r="I4635" s="109" t="s">
        <v>311</v>
      </c>
      <c r="J4635" s="444" t="s">
        <v>307</v>
      </c>
      <c r="K4635" s="124"/>
      <c r="L4635" s="318"/>
    </row>
    <row r="4636" spans="1:12" s="306" customFormat="1" ht="27" customHeight="1">
      <c r="A4636" s="315"/>
      <c r="B4636" s="1263" t="s">
        <v>1947</v>
      </c>
      <c r="C4636" s="1263"/>
      <c r="D4636" s="1180">
        <v>488</v>
      </c>
      <c r="E4636" s="1180"/>
      <c r="F4636" s="223">
        <v>490</v>
      </c>
      <c r="G4636" s="1186">
        <v>475</v>
      </c>
      <c r="H4636" s="1186"/>
      <c r="I4636" s="223">
        <v>553</v>
      </c>
      <c r="J4636" s="1327"/>
      <c r="K4636" s="1327"/>
      <c r="L4636" s="1327"/>
    </row>
    <row r="4637" spans="1:12" s="306" customFormat="1" ht="6" customHeight="1">
      <c r="A4637" s="315"/>
      <c r="B4637" s="325"/>
      <c r="C4637" s="325"/>
      <c r="D4637" s="213"/>
      <c r="E4637" s="213"/>
      <c r="F4637" s="214"/>
      <c r="G4637" s="214"/>
      <c r="H4637" s="214"/>
      <c r="I4637" s="214"/>
      <c r="J4637" s="470"/>
      <c r="K4637" s="470"/>
      <c r="L4637" s="470"/>
    </row>
    <row r="4638" spans="1:12" s="306" customFormat="1" ht="27.75" customHeight="1">
      <c r="A4638" s="315"/>
      <c r="B4638" s="1185" t="s">
        <v>1948</v>
      </c>
      <c r="C4638" s="1185"/>
      <c r="D4638" s="1180">
        <v>59</v>
      </c>
      <c r="E4638" s="1180"/>
      <c r="F4638" s="223">
        <v>65</v>
      </c>
      <c r="G4638" s="1186">
        <v>67</v>
      </c>
      <c r="H4638" s="1186"/>
      <c r="I4638" s="223">
        <v>82</v>
      </c>
      <c r="J4638" s="1327"/>
      <c r="K4638" s="1327"/>
      <c r="L4638" s="1327"/>
    </row>
    <row r="4639" spans="1:12" s="306" customFormat="1" ht="6" customHeight="1">
      <c r="A4639" s="315"/>
      <c r="B4639" s="325"/>
      <c r="C4639" s="325"/>
      <c r="D4639" s="213"/>
      <c r="E4639" s="213"/>
      <c r="F4639" s="214"/>
      <c r="G4639" s="214"/>
      <c r="H4639" s="214"/>
      <c r="I4639" s="214"/>
      <c r="J4639" s="470"/>
      <c r="K4639" s="470"/>
      <c r="L4639" s="470"/>
    </row>
    <row r="4640" spans="1:12" s="306" customFormat="1" ht="28.5" customHeight="1">
      <c r="A4640" s="315"/>
      <c r="B4640" s="1263" t="s">
        <v>1949</v>
      </c>
      <c r="C4640" s="1263"/>
      <c r="D4640" s="1217">
        <v>9011</v>
      </c>
      <c r="E4640" s="1217"/>
      <c r="F4640" s="241">
        <v>7940</v>
      </c>
      <c r="G4640" s="1217">
        <v>6728</v>
      </c>
      <c r="H4640" s="1217"/>
      <c r="I4640" s="241">
        <v>9575</v>
      </c>
      <c r="J4640" s="1327"/>
      <c r="K4640" s="1327"/>
      <c r="L4640" s="1327"/>
    </row>
    <row r="4641" spans="1:12" s="306" customFormat="1" ht="6" customHeight="1">
      <c r="A4641" s="107"/>
      <c r="B4641" s="215"/>
      <c r="C4641" s="215"/>
      <c r="D4641" s="224"/>
      <c r="E4641" s="224"/>
      <c r="F4641" s="225"/>
      <c r="G4641" s="226"/>
      <c r="H4641" s="224"/>
      <c r="I4641" s="225"/>
      <c r="J4641" s="215"/>
      <c r="K4641" s="215"/>
      <c r="L4641" s="215"/>
    </row>
    <row r="4642" spans="1:12" s="306" customFormat="1" ht="38.25" customHeight="1">
      <c r="A4642" s="315"/>
      <c r="B4642" s="1185" t="s">
        <v>1950</v>
      </c>
      <c r="C4642" s="1185"/>
      <c r="D4642" s="1341">
        <v>601</v>
      </c>
      <c r="E4642" s="1341"/>
      <c r="F4642" s="241">
        <v>597</v>
      </c>
      <c r="G4642" s="1217">
        <v>629</v>
      </c>
      <c r="H4642" s="1186"/>
      <c r="I4642" s="241">
        <v>553</v>
      </c>
      <c r="J4642" s="1327" t="s">
        <v>1951</v>
      </c>
      <c r="K4642" s="1327"/>
      <c r="L4642" s="1327"/>
    </row>
    <row r="4643" spans="1:12" s="306" customFormat="1" ht="6" customHeight="1">
      <c r="A4643" s="315"/>
      <c r="B4643" s="254"/>
      <c r="C4643" s="254"/>
      <c r="D4643" s="213"/>
      <c r="E4643" s="213"/>
      <c r="F4643" s="214"/>
      <c r="G4643" s="214"/>
      <c r="H4643" s="214"/>
      <c r="I4643" s="214"/>
      <c r="J4643" s="470"/>
      <c r="K4643" s="470"/>
      <c r="L4643" s="470"/>
    </row>
    <row r="4644" spans="1:12" s="306" customFormat="1" ht="25.5" customHeight="1">
      <c r="A4644" s="315"/>
      <c r="B4644" s="1261" t="s">
        <v>1952</v>
      </c>
      <c r="C4644" s="1261"/>
      <c r="D4644" s="1341">
        <v>74</v>
      </c>
      <c r="E4644" s="1341"/>
      <c r="F4644" s="292">
        <v>77</v>
      </c>
      <c r="G4644" s="1216">
        <v>74</v>
      </c>
      <c r="H4644" s="1188"/>
      <c r="I4644" s="292">
        <v>67</v>
      </c>
      <c r="J4644" s="1326" t="s">
        <v>1334</v>
      </c>
      <c r="K4644" s="1326"/>
      <c r="L4644" s="1326"/>
    </row>
    <row r="4645" spans="1:12" s="310" customFormat="1" ht="6" customHeight="1">
      <c r="A4645" s="315"/>
      <c r="B4645" s="320"/>
      <c r="C4645" s="320"/>
      <c r="D4645" s="220"/>
      <c r="E4645" s="220"/>
      <c r="F4645" s="321"/>
      <c r="G4645" s="321"/>
      <c r="H4645" s="220"/>
      <c r="I4645" s="321"/>
      <c r="J4645" s="469"/>
      <c r="K4645" s="469"/>
      <c r="L4645" s="469"/>
    </row>
    <row r="4646" spans="1:12" s="306" customFormat="1" ht="12.75" customHeight="1">
      <c r="A4646" s="315"/>
      <c r="B4646" s="1261" t="s">
        <v>1953</v>
      </c>
      <c r="C4646" s="1261"/>
      <c r="D4646" s="1188">
        <v>5</v>
      </c>
      <c r="E4646" s="1188"/>
      <c r="F4646" s="183">
        <v>5</v>
      </c>
      <c r="G4646" s="1211">
        <v>4</v>
      </c>
      <c r="H4646" s="1188"/>
      <c r="I4646" s="183">
        <v>4</v>
      </c>
      <c r="J4646" s="1326" t="s">
        <v>1954</v>
      </c>
      <c r="K4646" s="1326"/>
      <c r="L4646" s="1326"/>
    </row>
    <row r="4647" spans="1:12" s="306" customFormat="1" ht="6" customHeight="1">
      <c r="A4647" s="315"/>
      <c r="B4647" s="254"/>
      <c r="C4647" s="254"/>
      <c r="D4647" s="213"/>
      <c r="E4647" s="213"/>
      <c r="F4647" s="214"/>
      <c r="G4647" s="214"/>
      <c r="H4647" s="214"/>
      <c r="I4647" s="214"/>
      <c r="J4647" s="317"/>
      <c r="K4647" s="317"/>
      <c r="L4647" s="317"/>
    </row>
    <row r="4648" spans="1:12" s="306" customFormat="1" ht="38.25" customHeight="1">
      <c r="A4648" s="315"/>
      <c r="B4648" s="1264" t="s">
        <v>1955</v>
      </c>
      <c r="C4648" s="1264"/>
      <c r="D4648" s="1335" t="s">
        <v>1956</v>
      </c>
      <c r="E4648" s="1335"/>
      <c r="F4648" s="374"/>
      <c r="G4648" s="1273"/>
      <c r="H4648" s="1273"/>
      <c r="I4648" s="374"/>
      <c r="J4648" s="1326" t="s">
        <v>1957</v>
      </c>
      <c r="K4648" s="1326"/>
      <c r="L4648" s="1326"/>
    </row>
    <row r="4649" spans="1:12" s="310" customFormat="1" ht="6" customHeight="1">
      <c r="A4649" s="315"/>
      <c r="B4649" s="320"/>
      <c r="C4649" s="320"/>
      <c r="D4649" s="220"/>
      <c r="E4649" s="220"/>
      <c r="F4649" s="321"/>
      <c r="G4649" s="321"/>
      <c r="H4649" s="220"/>
      <c r="I4649" s="321"/>
      <c r="J4649" s="469"/>
      <c r="K4649" s="469"/>
      <c r="L4649" s="469"/>
    </row>
    <row r="4650" spans="1:12" s="346" customFormat="1" ht="12.75" customHeight="1">
      <c r="A4650" s="247"/>
      <c r="B4650" s="403"/>
      <c r="C4650" s="403"/>
      <c r="D4650" s="479"/>
      <c r="E4650" s="479"/>
      <c r="F4650" s="480"/>
      <c r="G4650" s="480"/>
      <c r="H4650" s="479"/>
      <c r="I4650" s="480"/>
      <c r="J4650" s="481"/>
      <c r="K4650" s="481"/>
      <c r="L4650" s="481"/>
    </row>
    <row r="4651" spans="1:12" s="346" customFormat="1" ht="12.75" customHeight="1">
      <c r="A4651" s="133" t="s">
        <v>317</v>
      </c>
      <c r="B4651" s="403" t="s">
        <v>1680</v>
      </c>
      <c r="C4651" s="403"/>
      <c r="D4651" s="479"/>
      <c r="E4651" s="479"/>
      <c r="F4651" s="480"/>
      <c r="G4651" s="480"/>
      <c r="H4651" s="479"/>
      <c r="I4651" s="480"/>
      <c r="J4651" s="481"/>
      <c r="K4651" s="481"/>
      <c r="L4651" s="481"/>
    </row>
    <row r="4652" spans="1:12" s="346" customFormat="1" ht="12.75" customHeight="1">
      <c r="A4652" s="247"/>
      <c r="B4652" s="403"/>
      <c r="C4652" s="403"/>
      <c r="D4652" s="479"/>
      <c r="E4652" s="479"/>
      <c r="F4652" s="480"/>
      <c r="G4652" s="480"/>
      <c r="H4652" s="479"/>
      <c r="I4652" s="480"/>
      <c r="J4652" s="481"/>
      <c r="K4652" s="481"/>
      <c r="L4652" s="481"/>
    </row>
    <row r="4653" spans="1:12" s="306" customFormat="1">
      <c r="A4653" s="297" t="s">
        <v>260</v>
      </c>
      <c r="E4653" s="307"/>
      <c r="F4653" s="307"/>
      <c r="G4653" s="307"/>
      <c r="H4653" s="307"/>
      <c r="I4653" s="307"/>
    </row>
    <row r="4654" spans="1:12" s="306" customFormat="1">
      <c r="A4654" s="88" t="s">
        <v>1285</v>
      </c>
      <c r="B4654" s="1162" t="s">
        <v>123</v>
      </c>
      <c r="C4654" s="1162"/>
      <c r="D4654" s="1162"/>
      <c r="E4654" s="1162"/>
      <c r="F4654" s="1162"/>
      <c r="G4654" s="1162"/>
      <c r="H4654" s="1162"/>
      <c r="I4654" s="1162"/>
      <c r="J4654" s="1162"/>
      <c r="K4654" s="1162"/>
      <c r="L4654" s="1162"/>
    </row>
    <row r="4655" spans="1:12" s="306" customFormat="1" ht="9" customHeight="1">
      <c r="A4655" s="298"/>
      <c r="B4655" s="326"/>
      <c r="C4655" s="326"/>
      <c r="D4655" s="326"/>
      <c r="E4655" s="175"/>
      <c r="F4655" s="228"/>
      <c r="G4655" s="228"/>
      <c r="H4655" s="175"/>
      <c r="I4655" s="228"/>
      <c r="J4655" s="326"/>
      <c r="K4655" s="326"/>
      <c r="L4655" s="478"/>
    </row>
    <row r="4656" spans="1:12" s="306" customFormat="1" ht="27" customHeight="1">
      <c r="B4656" s="1163" t="s">
        <v>1915</v>
      </c>
      <c r="C4656" s="1163"/>
      <c r="D4656" s="1163"/>
      <c r="E4656" s="1163"/>
      <c r="F4656" s="1164"/>
      <c r="G4656" s="1164"/>
      <c r="H4656" s="1163"/>
      <c r="I4656" s="1164"/>
      <c r="J4656" s="1163"/>
      <c r="K4656" s="1163"/>
      <c r="L4656" s="1163"/>
    </row>
    <row r="4657" spans="1:9" s="306" customFormat="1">
      <c r="A4657" s="297"/>
      <c r="E4657" s="307"/>
      <c r="F4657" s="329"/>
      <c r="G4657" s="329"/>
      <c r="H4657" s="307"/>
      <c r="I4657" s="329"/>
    </row>
    <row r="4658" spans="1:9" s="310" customFormat="1">
      <c r="A4658" s="133" t="s">
        <v>317</v>
      </c>
      <c r="B4658" s="323"/>
      <c r="C4658" s="308"/>
      <c r="D4658" s="308"/>
      <c r="E4658" s="308"/>
      <c r="F4658" s="308"/>
      <c r="G4658" s="308"/>
      <c r="H4658" s="308"/>
      <c r="I4658" s="308"/>
    </row>
    <row r="4659" spans="1:9" s="310" customFormat="1">
      <c r="A4659" s="311"/>
      <c r="B4659" s="308"/>
      <c r="C4659" s="308"/>
      <c r="D4659" s="308"/>
      <c r="E4659" s="308"/>
      <c r="F4659" s="308"/>
      <c r="G4659" s="308"/>
      <c r="H4659" s="308"/>
      <c r="I4659" s="308"/>
    </row>
    <row r="4660" spans="1:9" s="310" customFormat="1">
      <c r="A4660" s="311"/>
      <c r="B4660" s="308"/>
      <c r="C4660" s="308"/>
      <c r="D4660" s="308"/>
      <c r="E4660" s="308"/>
      <c r="F4660" s="308"/>
      <c r="G4660" s="308"/>
      <c r="H4660" s="308"/>
      <c r="I4660" s="308"/>
    </row>
    <row r="4661" spans="1:9" s="310" customFormat="1">
      <c r="A4661" s="311"/>
      <c r="B4661" s="308"/>
      <c r="C4661" s="308"/>
      <c r="D4661" s="308"/>
      <c r="E4661" s="308"/>
      <c r="F4661" s="308"/>
      <c r="G4661" s="308"/>
      <c r="H4661" s="308"/>
      <c r="I4661" s="308"/>
    </row>
    <row r="4662" spans="1:9" s="310" customFormat="1">
      <c r="A4662" s="311"/>
      <c r="B4662" s="308"/>
      <c r="C4662" s="308"/>
      <c r="D4662" s="308"/>
      <c r="E4662" s="308"/>
      <c r="F4662" s="308"/>
      <c r="G4662" s="308"/>
      <c r="H4662" s="308"/>
      <c r="I4662" s="308"/>
    </row>
    <row r="4663" spans="1:9" s="310" customFormat="1">
      <c r="A4663" s="311"/>
      <c r="B4663" s="308"/>
      <c r="C4663" s="308"/>
      <c r="D4663" s="308"/>
      <c r="E4663" s="308"/>
      <c r="F4663" s="308"/>
      <c r="G4663" s="308"/>
      <c r="H4663" s="308"/>
      <c r="I4663" s="308"/>
    </row>
    <row r="4664" spans="1:9" s="310" customFormat="1">
      <c r="A4664" s="311"/>
      <c r="B4664" s="308"/>
      <c r="C4664" s="308"/>
      <c r="D4664" s="308"/>
      <c r="E4664" s="308"/>
      <c r="F4664" s="308"/>
      <c r="G4664" s="308"/>
      <c r="H4664" s="308"/>
      <c r="I4664" s="308"/>
    </row>
    <row r="4665" spans="1:9" s="310" customFormat="1">
      <c r="A4665" s="311"/>
      <c r="B4665" s="308"/>
      <c r="C4665" s="308"/>
      <c r="D4665" s="308"/>
      <c r="E4665" s="308"/>
      <c r="F4665" s="308"/>
      <c r="G4665" s="308"/>
      <c r="H4665" s="308"/>
      <c r="I4665" s="308"/>
    </row>
    <row r="4666" spans="1:9" s="310" customFormat="1">
      <c r="A4666" s="311"/>
      <c r="B4666" s="308"/>
      <c r="C4666" s="308"/>
      <c r="D4666" s="308"/>
      <c r="E4666" s="308"/>
      <c r="F4666" s="308"/>
      <c r="G4666" s="308"/>
      <c r="H4666" s="308"/>
      <c r="I4666" s="308"/>
    </row>
    <row r="4667" spans="1:9" s="310" customFormat="1">
      <c r="A4667" s="311"/>
      <c r="B4667" s="308"/>
      <c r="C4667" s="308"/>
      <c r="D4667" s="308"/>
      <c r="E4667" s="308"/>
      <c r="F4667" s="308"/>
      <c r="G4667" s="308"/>
      <c r="H4667" s="308"/>
      <c r="I4667" s="308"/>
    </row>
    <row r="4668" spans="1:9" s="310" customFormat="1">
      <c r="A4668" s="311"/>
      <c r="B4668" s="308"/>
      <c r="C4668" s="308"/>
      <c r="D4668" s="308"/>
      <c r="E4668" s="308"/>
      <c r="F4668" s="308"/>
      <c r="G4668" s="308"/>
      <c r="H4668" s="308"/>
      <c r="I4668" s="308"/>
    </row>
    <row r="4669" spans="1:9" s="310" customFormat="1">
      <c r="A4669" s="311"/>
      <c r="B4669" s="308"/>
      <c r="C4669" s="308"/>
      <c r="D4669" s="308"/>
      <c r="E4669" s="308"/>
      <c r="F4669" s="308"/>
      <c r="G4669" s="308"/>
      <c r="H4669" s="308"/>
      <c r="I4669" s="308"/>
    </row>
    <row r="4670" spans="1:9" s="310" customFormat="1">
      <c r="A4670" s="311"/>
      <c r="B4670" s="308"/>
      <c r="C4670" s="308"/>
      <c r="D4670" s="308"/>
      <c r="E4670" s="308"/>
      <c r="F4670" s="308"/>
      <c r="G4670" s="308"/>
      <c r="H4670" s="308"/>
      <c r="I4670" s="308"/>
    </row>
    <row r="4671" spans="1:9" s="310" customFormat="1">
      <c r="A4671" s="311"/>
      <c r="B4671" s="308"/>
      <c r="C4671" s="308"/>
      <c r="D4671" s="308"/>
      <c r="E4671" s="308"/>
      <c r="F4671" s="308"/>
      <c r="G4671" s="308"/>
      <c r="H4671" s="308"/>
      <c r="I4671" s="308"/>
    </row>
    <row r="4672" spans="1:9" s="310" customFormat="1">
      <c r="A4672" s="311"/>
      <c r="B4672" s="308"/>
      <c r="C4672" s="308"/>
      <c r="D4672" s="308"/>
      <c r="E4672" s="308"/>
      <c r="F4672" s="308"/>
      <c r="G4672" s="308"/>
      <c r="H4672" s="308"/>
      <c r="I4672" s="308"/>
    </row>
    <row r="4673" spans="1:12" s="310" customFormat="1">
      <c r="A4673" s="311"/>
      <c r="B4673" s="308"/>
      <c r="C4673" s="308"/>
      <c r="D4673" s="308"/>
      <c r="E4673" s="308"/>
      <c r="F4673" s="308"/>
      <c r="G4673" s="308"/>
      <c r="H4673" s="308"/>
      <c r="I4673" s="308"/>
    </row>
    <row r="4674" spans="1:12" s="310" customFormat="1">
      <c r="A4674" s="311"/>
      <c r="B4674" s="308"/>
      <c r="C4674" s="308"/>
      <c r="D4674" s="308"/>
      <c r="E4674" s="308"/>
      <c r="F4674" s="308"/>
      <c r="G4674" s="308"/>
      <c r="H4674" s="308"/>
      <c r="I4674" s="308"/>
    </row>
    <row r="4675" spans="1:12" s="310" customFormat="1">
      <c r="A4675" s="311"/>
      <c r="B4675" s="308"/>
      <c r="C4675" s="308"/>
      <c r="D4675" s="308"/>
      <c r="E4675" s="308"/>
      <c r="F4675" s="308"/>
      <c r="G4675" s="308"/>
      <c r="H4675" s="308"/>
      <c r="I4675" s="308"/>
    </row>
    <row r="4676" spans="1:12" s="310" customFormat="1">
      <c r="A4676" s="311"/>
      <c r="B4676" s="308"/>
      <c r="C4676" s="308"/>
      <c r="D4676" s="308"/>
      <c r="E4676" s="308"/>
      <c r="F4676" s="308"/>
      <c r="G4676" s="308"/>
      <c r="H4676" s="308"/>
      <c r="I4676" s="308"/>
    </row>
    <row r="4677" spans="1:12" s="310" customFormat="1">
      <c r="A4677" s="311"/>
      <c r="B4677" s="308"/>
      <c r="C4677" s="308"/>
      <c r="D4677" s="308"/>
      <c r="E4677" s="308"/>
      <c r="F4677" s="308"/>
      <c r="G4677" s="308"/>
      <c r="H4677" s="308"/>
      <c r="I4677" s="308"/>
    </row>
    <row r="4678" spans="1:12" s="310" customFormat="1" ht="17.100000000000001" customHeight="1">
      <c r="A4678" s="311"/>
      <c r="B4678" s="308"/>
      <c r="C4678" s="308"/>
      <c r="D4678" s="308"/>
      <c r="E4678" s="308"/>
      <c r="F4678" s="308"/>
      <c r="G4678" s="308"/>
      <c r="H4678" s="308"/>
      <c r="I4678" s="308"/>
    </row>
    <row r="4679" spans="1:12" s="310" customFormat="1" ht="15.75" customHeight="1">
      <c r="A4679" s="311"/>
      <c r="B4679" s="308"/>
      <c r="C4679" s="308"/>
      <c r="D4679" s="308"/>
      <c r="E4679" s="308"/>
      <c r="F4679" s="308"/>
      <c r="G4679" s="308"/>
      <c r="H4679" s="308"/>
      <c r="I4679" s="308"/>
    </row>
    <row r="4680" spans="1:12" s="306" customFormat="1">
      <c r="E4680" s="307"/>
      <c r="F4680" s="307"/>
      <c r="G4680" s="307"/>
      <c r="H4680" s="307"/>
      <c r="I4680" s="307"/>
    </row>
    <row r="4681" spans="1:12" s="306" customFormat="1">
      <c r="E4681" s="307"/>
      <c r="F4681" s="307"/>
      <c r="G4681" s="307"/>
      <c r="H4681" s="307"/>
      <c r="I4681" s="307"/>
    </row>
    <row r="4682" spans="1:12" s="299" customFormat="1">
      <c r="A4682" s="295" t="s">
        <v>260</v>
      </c>
      <c r="E4682" s="300"/>
      <c r="F4682" s="300"/>
      <c r="G4682" s="300"/>
      <c r="H4682" s="300"/>
      <c r="I4682" s="300"/>
    </row>
    <row r="4683" spans="1:12" s="299" customFormat="1">
      <c r="A4683" s="56" t="s">
        <v>1285</v>
      </c>
      <c r="B4683" s="1151" t="s">
        <v>123</v>
      </c>
      <c r="C4683" s="1151"/>
      <c r="D4683" s="1151"/>
      <c r="E4683" s="1151"/>
      <c r="F4683" s="1151"/>
      <c r="G4683" s="1151"/>
      <c r="H4683" s="1151"/>
      <c r="I4683" s="1151"/>
      <c r="J4683" s="1151"/>
      <c r="K4683" s="1151"/>
      <c r="L4683" s="1151"/>
    </row>
    <row r="4684" spans="1:12" s="299" customFormat="1" ht="9" customHeight="1">
      <c r="A4684" s="296"/>
      <c r="B4684" s="76"/>
      <c r="C4684" s="76"/>
      <c r="D4684" s="76"/>
      <c r="E4684" s="79"/>
      <c r="F4684" s="79"/>
      <c r="G4684" s="79"/>
      <c r="H4684" s="79"/>
      <c r="I4684" s="79"/>
      <c r="J4684" s="76"/>
      <c r="K4684" s="76"/>
      <c r="L4684" s="76"/>
    </row>
    <row r="4685" spans="1:12" s="299" customFormat="1" ht="27" customHeight="1">
      <c r="B4685" s="1152" t="s">
        <v>1958</v>
      </c>
      <c r="C4685" s="1152"/>
      <c r="D4685" s="1152"/>
      <c r="E4685" s="1152"/>
      <c r="F4685" s="1152"/>
      <c r="G4685" s="1152"/>
      <c r="H4685" s="1152"/>
      <c r="I4685" s="1152"/>
      <c r="J4685" s="1152"/>
      <c r="K4685" s="1152"/>
      <c r="L4685" s="1152"/>
    </row>
    <row r="4686" spans="1:12" s="299" customFormat="1">
      <c r="E4686" s="300"/>
      <c r="F4686" s="300"/>
      <c r="G4686" s="300"/>
      <c r="H4686" s="300"/>
      <c r="I4686" s="300"/>
    </row>
    <row r="4687" spans="1:12" s="299" customFormat="1" ht="13.5" customHeight="1">
      <c r="A4687" s="70" t="s">
        <v>262</v>
      </c>
      <c r="B4687" s="80"/>
      <c r="C4687" s="96" t="s">
        <v>263</v>
      </c>
      <c r="D4687" s="1150" t="s">
        <v>263</v>
      </c>
      <c r="E4687" s="1150"/>
      <c r="F4687" s="96" t="s">
        <v>264</v>
      </c>
      <c r="G4687" s="1150" t="s">
        <v>264</v>
      </c>
      <c r="H4687" s="1150"/>
      <c r="I4687" s="1143" t="s">
        <v>292</v>
      </c>
      <c r="J4687" s="1143"/>
      <c r="K4687" s="1143"/>
      <c r="L4687" s="1143"/>
    </row>
    <row r="4688" spans="1:12" s="299" customFormat="1" ht="13.5" customHeight="1">
      <c r="A4688" s="70" t="s">
        <v>265</v>
      </c>
      <c r="B4688" s="80"/>
      <c r="C4688" s="96">
        <v>2012</v>
      </c>
      <c r="D4688" s="1150">
        <v>2011</v>
      </c>
      <c r="E4688" s="1150"/>
      <c r="F4688" s="96">
        <v>2010</v>
      </c>
      <c r="G4688" s="1150">
        <v>2009</v>
      </c>
      <c r="H4688" s="1150"/>
      <c r="I4688" s="96"/>
      <c r="J4688" s="80"/>
      <c r="K4688" s="80"/>
      <c r="L4688" s="80"/>
    </row>
    <row r="4689" spans="1:12" s="299" customFormat="1" ht="12.75" customHeight="1">
      <c r="B4689" s="299" t="s">
        <v>266</v>
      </c>
      <c r="C4689" s="303">
        <v>6837943.7199999997</v>
      </c>
      <c r="D4689" s="1257">
        <v>7361411.96</v>
      </c>
      <c r="E4689" s="1257"/>
      <c r="F4689" s="303">
        <v>7238726.25</v>
      </c>
      <c r="G4689" s="1257">
        <v>7430008.9299999997</v>
      </c>
      <c r="H4689" s="1257"/>
      <c r="I4689" s="300"/>
    </row>
    <row r="4690" spans="1:12" s="299" customFormat="1" ht="6" customHeight="1">
      <c r="B4690" s="80"/>
      <c r="C4690" s="81"/>
      <c r="D4690" s="81"/>
      <c r="E4690" s="81"/>
      <c r="F4690" s="81"/>
      <c r="G4690" s="81"/>
      <c r="H4690" s="81"/>
      <c r="I4690" s="83"/>
      <c r="J4690" s="80"/>
      <c r="K4690" s="80"/>
      <c r="L4690" s="76"/>
    </row>
    <row r="4691" spans="1:12" s="299" customFormat="1" ht="12.75" customHeight="1">
      <c r="B4691" s="299" t="s">
        <v>265</v>
      </c>
      <c r="C4691" s="303">
        <v>19596.32</v>
      </c>
      <c r="D4691" s="1257">
        <v>10622.28</v>
      </c>
      <c r="E4691" s="1257"/>
      <c r="F4691" s="303">
        <v>11902.8</v>
      </c>
      <c r="G4691" s="1257">
        <v>11958.38</v>
      </c>
      <c r="H4691" s="1257"/>
      <c r="I4691" s="300"/>
    </row>
    <row r="4692" spans="1:12" s="299" customFormat="1" ht="6" customHeight="1">
      <c r="B4692" s="80"/>
      <c r="C4692" s="81"/>
      <c r="D4692" s="81"/>
      <c r="E4692" s="81"/>
      <c r="F4692" s="81"/>
      <c r="G4692" s="81"/>
      <c r="H4692" s="81"/>
      <c r="I4692" s="83"/>
      <c r="J4692" s="80"/>
      <c r="K4692" s="80"/>
      <c r="L4692" s="76"/>
    </row>
    <row r="4693" spans="1:12" s="299" customFormat="1" ht="12.75" customHeight="1">
      <c r="B4693" s="70" t="s">
        <v>1</v>
      </c>
      <c r="C4693" s="309">
        <v>6818347.3999999994</v>
      </c>
      <c r="D4693" s="1257">
        <v>7350789.6799999997</v>
      </c>
      <c r="E4693" s="1257"/>
      <c r="F4693" s="303">
        <v>7226823.4500000002</v>
      </c>
      <c r="G4693" s="1257">
        <v>7418050.5499999998</v>
      </c>
      <c r="H4693" s="1257"/>
      <c r="I4693" s="300"/>
      <c r="L4693" s="76"/>
    </row>
    <row r="4694" spans="1:12" s="299" customFormat="1" ht="6" customHeight="1">
      <c r="B4694" s="80"/>
      <c r="C4694" s="81"/>
      <c r="D4694" s="81"/>
      <c r="E4694" s="81"/>
      <c r="F4694" s="81"/>
      <c r="G4694" s="81"/>
      <c r="H4694" s="81"/>
      <c r="I4694" s="83"/>
      <c r="J4694" s="80"/>
      <c r="K4694" s="80"/>
      <c r="L4694" s="76"/>
    </row>
    <row r="4695" spans="1:12" s="299" customFormat="1" ht="12.75" customHeight="1">
      <c r="B4695" s="299" t="s">
        <v>267</v>
      </c>
      <c r="C4695" s="305">
        <v>2.8658206037413831E-3</v>
      </c>
      <c r="D4695" s="1256">
        <v>1.442967742835031E-3</v>
      </c>
      <c r="E4695" s="1256"/>
      <c r="F4695" s="305">
        <v>1.6443224386334541E-3</v>
      </c>
      <c r="G4695" s="1256">
        <v>1.6094704747548667E-3</v>
      </c>
      <c r="H4695" s="1256"/>
      <c r="I4695" s="305"/>
      <c r="L4695" s="76"/>
    </row>
    <row r="4696" spans="1:12" s="299" customFormat="1" ht="6" customHeight="1">
      <c r="B4696" s="80"/>
      <c r="C4696" s="83"/>
      <c r="D4696" s="83"/>
      <c r="E4696" s="83"/>
      <c r="F4696" s="83"/>
      <c r="G4696" s="83"/>
      <c r="H4696" s="83"/>
      <c r="I4696" s="83"/>
      <c r="J4696" s="80"/>
      <c r="K4696" s="80"/>
      <c r="L4696" s="76"/>
    </row>
    <row r="4697" spans="1:12" s="299" customFormat="1" ht="12.75" customHeight="1">
      <c r="E4697" s="300"/>
      <c r="F4697" s="300"/>
      <c r="G4697" s="300"/>
      <c r="H4697" s="300"/>
      <c r="I4697" s="300"/>
    </row>
    <row r="4698" spans="1:12" s="299" customFormat="1" ht="6" customHeight="1">
      <c r="B4698" s="80"/>
      <c r="C4698" s="83"/>
      <c r="D4698" s="83"/>
      <c r="E4698" s="83"/>
      <c r="F4698" s="83"/>
      <c r="G4698" s="83"/>
      <c r="H4698" s="83"/>
      <c r="I4698" s="83"/>
      <c r="J4698" s="80"/>
      <c r="K4698" s="80"/>
      <c r="L4698" s="80"/>
    </row>
    <row r="4699" spans="1:12" s="299" customFormat="1" ht="12.75" customHeight="1">
      <c r="E4699" s="300"/>
      <c r="F4699" s="300"/>
      <c r="G4699" s="300"/>
      <c r="H4699" s="300"/>
      <c r="I4699" s="300"/>
    </row>
    <row r="4700" spans="1:12" s="299" customFormat="1" ht="13.5" customHeight="1">
      <c r="A4700" s="70" t="s">
        <v>268</v>
      </c>
      <c r="B4700" s="73" t="s">
        <v>293</v>
      </c>
      <c r="C4700" s="1143" t="s">
        <v>270</v>
      </c>
      <c r="D4700" s="1143"/>
      <c r="E4700" s="1143"/>
      <c r="F4700" s="1143" t="s">
        <v>271</v>
      </c>
      <c r="G4700" s="1143"/>
      <c r="H4700" s="1143"/>
      <c r="I4700" s="96" t="s">
        <v>1</v>
      </c>
      <c r="J4700" s="73"/>
      <c r="K4700" s="96" t="s">
        <v>1</v>
      </c>
      <c r="L4700" s="96" t="s">
        <v>272</v>
      </c>
    </row>
    <row r="4701" spans="1:12" s="299" customFormat="1" ht="13.5" customHeight="1">
      <c r="A4701" s="70"/>
      <c r="B4701" s="73"/>
      <c r="C4701" s="96" t="s">
        <v>273</v>
      </c>
      <c r="D4701" s="96" t="s">
        <v>274</v>
      </c>
      <c r="E4701" s="96"/>
      <c r="F4701" s="96" t="s">
        <v>273</v>
      </c>
      <c r="G4701" s="96" t="s">
        <v>274</v>
      </c>
      <c r="H4701" s="96"/>
      <c r="I4701" s="96" t="s">
        <v>275</v>
      </c>
      <c r="J4701" s="73"/>
      <c r="K4701" s="96" t="s">
        <v>276</v>
      </c>
      <c r="L4701" s="96" t="s">
        <v>277</v>
      </c>
    </row>
    <row r="4702" spans="1:12" s="76" customFormat="1">
      <c r="A4702" s="76" t="s">
        <v>1959</v>
      </c>
      <c r="B4702" s="76" t="s">
        <v>1960</v>
      </c>
      <c r="C4702" s="77">
        <v>3303715.8</v>
      </c>
      <c r="D4702" s="78">
        <v>0.48314463167298488</v>
      </c>
      <c r="E4702" s="79"/>
      <c r="F4702" s="77">
        <v>0</v>
      </c>
      <c r="G4702" s="78">
        <v>0</v>
      </c>
      <c r="H4702" s="79"/>
      <c r="I4702" s="77">
        <v>3303715.8</v>
      </c>
      <c r="K4702" s="77">
        <v>3304292.52</v>
      </c>
      <c r="L4702" s="78">
        <v>-1.7453660549405744E-4</v>
      </c>
    </row>
    <row r="4703" spans="1:12" s="76" customFormat="1" ht="6" customHeight="1">
      <c r="B4703" s="80"/>
      <c r="C4703" s="81"/>
      <c r="D4703" s="82"/>
      <c r="E4703" s="83"/>
      <c r="F4703" s="81"/>
      <c r="G4703" s="82"/>
      <c r="H4703" s="83"/>
      <c r="I4703" s="81"/>
      <c r="J4703" s="80"/>
      <c r="K4703" s="81"/>
      <c r="L4703" s="82"/>
    </row>
    <row r="4704" spans="1:12" s="76" customFormat="1">
      <c r="A4704" s="76" t="s">
        <v>1961</v>
      </c>
      <c r="B4704" s="76" t="s">
        <v>1962</v>
      </c>
      <c r="C4704" s="77">
        <v>3394715.8</v>
      </c>
      <c r="D4704" s="78">
        <v>0.49645272599582024</v>
      </c>
      <c r="E4704" s="79"/>
      <c r="F4704" s="77">
        <v>0</v>
      </c>
      <c r="G4704" s="78">
        <v>0</v>
      </c>
      <c r="H4704" s="79"/>
      <c r="I4704" s="77">
        <v>3394715.8</v>
      </c>
      <c r="K4704" s="77">
        <v>3914292.52</v>
      </c>
      <c r="L4704" s="78">
        <v>-0.13273834731186626</v>
      </c>
    </row>
    <row r="4705" spans="1:12" s="76" customFormat="1" ht="6" customHeight="1">
      <c r="B4705" s="80"/>
      <c r="C4705" s="81"/>
      <c r="D4705" s="82"/>
      <c r="E4705" s="83"/>
      <c r="F4705" s="81"/>
      <c r="G4705" s="82"/>
      <c r="H4705" s="83"/>
      <c r="I4705" s="81"/>
      <c r="J4705" s="80"/>
      <c r="K4705" s="81"/>
      <c r="L4705" s="82"/>
    </row>
    <row r="4706" spans="1:12" s="76" customFormat="1">
      <c r="A4706" s="76" t="s">
        <v>1963</v>
      </c>
      <c r="B4706" s="76" t="s">
        <v>1964</v>
      </c>
      <c r="C4706" s="77">
        <v>24915.8</v>
      </c>
      <c r="D4706" s="78">
        <v>3.6437562255923336E-3</v>
      </c>
      <c r="E4706" s="79"/>
      <c r="F4706" s="77">
        <v>0</v>
      </c>
      <c r="G4706" s="78">
        <v>0</v>
      </c>
      <c r="H4706" s="79"/>
      <c r="I4706" s="77">
        <v>24915.8</v>
      </c>
      <c r="K4706" s="77">
        <v>25492.52</v>
      </c>
      <c r="L4706" s="78">
        <v>-2.2623106699533869E-2</v>
      </c>
    </row>
    <row r="4707" spans="1:12" s="76" customFormat="1" ht="6" customHeight="1">
      <c r="B4707" s="80"/>
      <c r="C4707" s="81"/>
      <c r="D4707" s="82"/>
      <c r="E4707" s="83"/>
      <c r="F4707" s="81"/>
      <c r="G4707" s="82"/>
      <c r="H4707" s="83"/>
      <c r="I4707" s="81"/>
      <c r="J4707" s="80"/>
      <c r="K4707" s="81"/>
      <c r="L4707" s="82"/>
    </row>
    <row r="4708" spans="1:12" s="76" customFormat="1">
      <c r="A4708" s="76" t="s">
        <v>1965</v>
      </c>
      <c r="B4708" s="76" t="s">
        <v>1966</v>
      </c>
      <c r="C4708" s="77">
        <v>19596.32</v>
      </c>
      <c r="D4708" s="78">
        <v>2.8658206037413831E-3</v>
      </c>
      <c r="E4708" s="79"/>
      <c r="F4708" s="77">
        <v>19596.32</v>
      </c>
      <c r="G4708" s="78">
        <v>1</v>
      </c>
      <c r="H4708" s="79"/>
      <c r="I4708" s="77">
        <v>0</v>
      </c>
      <c r="K4708" s="77">
        <v>11198.12</v>
      </c>
      <c r="L4708" s="78">
        <v>-1</v>
      </c>
    </row>
    <row r="4709" spans="1:12" s="76" customFormat="1" ht="6" customHeight="1">
      <c r="B4709" s="80"/>
      <c r="C4709" s="81"/>
      <c r="D4709" s="82"/>
      <c r="E4709" s="83"/>
      <c r="F4709" s="81"/>
      <c r="G4709" s="82"/>
      <c r="H4709" s="83"/>
      <c r="I4709" s="81"/>
      <c r="J4709" s="80"/>
      <c r="K4709" s="81"/>
      <c r="L4709" s="82"/>
    </row>
    <row r="4710" spans="1:12" s="76" customFormat="1">
      <c r="A4710" s="76" t="s">
        <v>1967</v>
      </c>
      <c r="B4710" s="76" t="s">
        <v>1968</v>
      </c>
      <c r="C4710" s="77">
        <v>95000</v>
      </c>
      <c r="D4710" s="78">
        <v>1.3893065501861136E-2</v>
      </c>
      <c r="E4710" s="79"/>
      <c r="F4710" s="77">
        <v>0</v>
      </c>
      <c r="G4710" s="78">
        <v>0</v>
      </c>
      <c r="H4710" s="79"/>
      <c r="I4710" s="77">
        <v>95000</v>
      </c>
      <c r="K4710" s="77">
        <v>95514</v>
      </c>
      <c r="L4710" s="78">
        <v>-5.3814100550704609E-3</v>
      </c>
    </row>
    <row r="4711" spans="1:12" s="76" customFormat="1" ht="6" customHeight="1">
      <c r="B4711" s="80"/>
      <c r="C4711" s="81"/>
      <c r="D4711" s="82"/>
      <c r="E4711" s="83"/>
      <c r="F4711" s="81"/>
      <c r="G4711" s="82"/>
      <c r="H4711" s="83"/>
      <c r="I4711" s="81"/>
      <c r="J4711" s="80"/>
      <c r="K4711" s="81"/>
      <c r="L4711" s="82"/>
    </row>
    <row r="4712" spans="1:12" s="299" customFormat="1">
      <c r="E4712" s="300"/>
      <c r="F4712" s="300"/>
      <c r="G4712" s="300"/>
      <c r="H4712" s="300"/>
      <c r="I4712" s="300"/>
    </row>
    <row r="4713" spans="1:12" s="306" customFormat="1">
      <c r="A4713" s="84" t="s">
        <v>288</v>
      </c>
      <c r="B4713" s="308"/>
      <c r="E4713" s="307"/>
      <c r="F4713" s="307"/>
      <c r="G4713" s="307"/>
      <c r="H4713" s="307"/>
      <c r="I4713" s="307"/>
    </row>
    <row r="4714" spans="1:12" s="306" customFormat="1">
      <c r="E4714" s="307"/>
      <c r="F4714" s="307"/>
      <c r="G4714" s="307"/>
      <c r="H4714" s="307"/>
      <c r="I4714" s="307"/>
    </row>
    <row r="4715" spans="1:12" s="306" customFormat="1">
      <c r="E4715" s="307"/>
      <c r="F4715" s="307"/>
      <c r="G4715" s="307"/>
      <c r="H4715" s="307"/>
      <c r="I4715" s="307"/>
    </row>
    <row r="4716" spans="1:12" s="306" customFormat="1">
      <c r="E4716" s="307"/>
      <c r="F4716" s="307"/>
      <c r="G4716" s="307"/>
      <c r="H4716" s="307"/>
      <c r="I4716" s="307"/>
    </row>
    <row r="4717" spans="1:12" s="306" customFormat="1">
      <c r="E4717" s="307"/>
      <c r="F4717" s="307"/>
      <c r="G4717" s="307"/>
      <c r="H4717" s="307"/>
      <c r="I4717" s="307"/>
    </row>
    <row r="4718" spans="1:12" s="306" customFormat="1">
      <c r="E4718" s="307"/>
      <c r="F4718" s="307"/>
      <c r="G4718" s="307"/>
      <c r="H4718" s="307"/>
      <c r="I4718" s="307"/>
    </row>
    <row r="4719" spans="1:12" s="306" customFormat="1">
      <c r="E4719" s="307"/>
      <c r="F4719" s="307"/>
      <c r="G4719" s="307"/>
      <c r="H4719" s="307"/>
      <c r="I4719" s="307"/>
    </row>
    <row r="4720" spans="1:12" s="306" customFormat="1">
      <c r="E4720" s="307"/>
      <c r="F4720" s="307"/>
      <c r="G4720" s="307"/>
      <c r="H4720" s="307"/>
      <c r="I4720" s="307"/>
    </row>
    <row r="4721" spans="1:12" s="306" customFormat="1">
      <c r="E4721" s="307"/>
      <c r="F4721" s="307"/>
      <c r="G4721" s="307"/>
      <c r="H4721" s="307"/>
      <c r="I4721" s="307"/>
    </row>
    <row r="4722" spans="1:12" s="306" customFormat="1">
      <c r="E4722" s="307"/>
      <c r="F4722" s="307"/>
      <c r="G4722" s="307"/>
      <c r="H4722" s="307"/>
      <c r="I4722" s="307"/>
    </row>
    <row r="4723" spans="1:12" s="306" customFormat="1">
      <c r="E4723" s="307"/>
      <c r="F4723" s="307"/>
      <c r="G4723" s="307"/>
      <c r="H4723" s="307"/>
      <c r="I4723" s="307"/>
    </row>
    <row r="4724" spans="1:12" s="306" customFormat="1">
      <c r="E4724" s="307"/>
      <c r="F4724" s="307"/>
      <c r="G4724" s="307"/>
      <c r="H4724" s="307"/>
      <c r="I4724" s="307"/>
    </row>
    <row r="4725" spans="1:12" s="306" customFormat="1">
      <c r="E4725" s="307"/>
      <c r="F4725" s="307"/>
      <c r="G4725" s="307"/>
      <c r="H4725" s="307"/>
      <c r="I4725" s="307"/>
    </row>
    <row r="4726" spans="1:12" s="306" customFormat="1">
      <c r="E4726" s="307"/>
      <c r="F4726" s="307"/>
      <c r="G4726" s="307"/>
      <c r="H4726" s="307"/>
      <c r="I4726" s="307"/>
    </row>
    <row r="4727" spans="1:12" s="306" customFormat="1">
      <c r="E4727" s="307"/>
      <c r="F4727" s="307"/>
      <c r="G4727" s="307"/>
      <c r="H4727" s="307"/>
      <c r="I4727" s="307"/>
    </row>
    <row r="4728" spans="1:12" s="306" customFormat="1">
      <c r="E4728" s="307"/>
      <c r="F4728" s="307"/>
      <c r="G4728" s="307"/>
      <c r="H4728" s="307"/>
      <c r="I4728" s="307"/>
    </row>
    <row r="4729" spans="1:12" s="306" customFormat="1">
      <c r="A4729" s="297" t="s">
        <v>260</v>
      </c>
      <c r="E4729" s="307"/>
      <c r="F4729" s="307"/>
      <c r="G4729" s="307"/>
      <c r="H4729" s="307"/>
      <c r="I4729" s="307"/>
    </row>
    <row r="4730" spans="1:12" s="306" customFormat="1">
      <c r="A4730" s="88" t="s">
        <v>1285</v>
      </c>
      <c r="B4730" s="1162" t="s">
        <v>123</v>
      </c>
      <c r="C4730" s="1162"/>
      <c r="D4730" s="1162"/>
      <c r="E4730" s="1162"/>
      <c r="F4730" s="1162"/>
      <c r="G4730" s="1162"/>
      <c r="H4730" s="1162"/>
      <c r="I4730" s="1162"/>
      <c r="J4730" s="1162"/>
      <c r="K4730" s="1162"/>
      <c r="L4730" s="1162"/>
    </row>
    <row r="4731" spans="1:12" s="306" customFormat="1" ht="9" customHeight="1">
      <c r="A4731" s="298"/>
      <c r="B4731" s="326"/>
      <c r="C4731" s="326"/>
      <c r="D4731" s="326"/>
      <c r="E4731" s="175"/>
      <c r="F4731" s="175"/>
      <c r="G4731" s="175"/>
      <c r="H4731" s="175"/>
      <c r="I4731" s="175"/>
      <c r="J4731" s="326"/>
      <c r="K4731" s="326"/>
      <c r="L4731" s="326"/>
    </row>
    <row r="4732" spans="1:12" s="306" customFormat="1" ht="27" customHeight="1">
      <c r="B4732" s="1163" t="s">
        <v>1969</v>
      </c>
      <c r="C4732" s="1163"/>
      <c r="D4732" s="1163"/>
      <c r="E4732" s="1163"/>
      <c r="F4732" s="1163"/>
      <c r="G4732" s="1163"/>
      <c r="H4732" s="1163"/>
      <c r="I4732" s="1163"/>
      <c r="J4732" s="1163"/>
      <c r="K4732" s="1163"/>
      <c r="L4732" s="1163"/>
    </row>
    <row r="4733" spans="1:12" s="306" customFormat="1" ht="12.75" customHeight="1">
      <c r="B4733" s="143"/>
      <c r="C4733" s="143"/>
      <c r="D4733" s="143"/>
      <c r="E4733" s="143"/>
      <c r="F4733" s="143"/>
      <c r="G4733" s="143"/>
      <c r="H4733" s="143"/>
      <c r="I4733" s="143"/>
      <c r="J4733" s="143"/>
      <c r="K4733" s="143"/>
      <c r="L4733" s="143"/>
    </row>
    <row r="4734" spans="1:12" s="306" customFormat="1" ht="16.5" customHeight="1">
      <c r="A4734" s="84" t="s">
        <v>288</v>
      </c>
      <c r="B4734" s="143"/>
      <c r="C4734" s="143"/>
      <c r="D4734" s="143"/>
      <c r="E4734" s="143"/>
      <c r="F4734" s="143"/>
      <c r="G4734" s="143"/>
      <c r="H4734" s="143"/>
      <c r="I4734" s="143"/>
      <c r="J4734" s="143"/>
      <c r="K4734" s="143"/>
      <c r="L4734" s="143"/>
    </row>
    <row r="4735" spans="1:12" s="306" customFormat="1" ht="12.75" customHeight="1">
      <c r="B4735" s="143"/>
      <c r="C4735" s="143"/>
      <c r="D4735" s="143"/>
      <c r="E4735" s="143"/>
      <c r="F4735" s="143"/>
      <c r="G4735" s="143"/>
      <c r="H4735" s="143"/>
      <c r="I4735" s="143"/>
      <c r="J4735" s="143"/>
      <c r="K4735" s="143"/>
      <c r="L4735" s="143"/>
    </row>
    <row r="4736" spans="1:12" s="306" customFormat="1" ht="12.75" customHeight="1">
      <c r="B4736" s="143"/>
      <c r="C4736" s="143"/>
      <c r="D4736" s="143"/>
      <c r="E4736" s="143"/>
      <c r="F4736" s="143"/>
      <c r="G4736" s="143"/>
      <c r="H4736" s="143"/>
      <c r="I4736" s="143"/>
      <c r="J4736" s="143"/>
      <c r="K4736" s="143"/>
      <c r="L4736" s="143"/>
    </row>
    <row r="4737" spans="1:12" s="306" customFormat="1" ht="12.75" customHeight="1">
      <c r="B4737" s="143"/>
      <c r="C4737" s="143"/>
      <c r="D4737" s="143"/>
      <c r="E4737" s="143"/>
      <c r="F4737" s="143"/>
      <c r="G4737" s="143"/>
      <c r="H4737" s="143"/>
      <c r="I4737" s="143"/>
      <c r="J4737" s="143"/>
      <c r="K4737" s="143"/>
      <c r="L4737" s="143"/>
    </row>
    <row r="4738" spans="1:12" s="306" customFormat="1" ht="12.75" customHeight="1">
      <c r="B4738" s="143"/>
      <c r="C4738" s="143"/>
      <c r="D4738" s="143"/>
      <c r="E4738" s="143"/>
      <c r="F4738" s="143"/>
      <c r="G4738" s="143"/>
      <c r="H4738" s="143"/>
      <c r="I4738" s="143"/>
      <c r="J4738" s="143"/>
      <c r="K4738" s="143"/>
      <c r="L4738" s="143"/>
    </row>
    <row r="4739" spans="1:12" s="306" customFormat="1" ht="12.75" customHeight="1">
      <c r="B4739" s="143"/>
      <c r="C4739" s="143"/>
      <c r="D4739" s="143"/>
      <c r="E4739" s="143"/>
      <c r="F4739" s="143"/>
      <c r="G4739" s="143"/>
      <c r="H4739" s="143"/>
      <c r="I4739" s="143"/>
      <c r="J4739" s="143"/>
      <c r="K4739" s="143"/>
      <c r="L4739" s="143"/>
    </row>
    <row r="4740" spans="1:12" s="306" customFormat="1" ht="12.75" customHeight="1">
      <c r="B4740" s="143"/>
      <c r="C4740" s="143"/>
      <c r="D4740" s="143"/>
      <c r="E4740" s="143"/>
      <c r="F4740" s="143"/>
      <c r="G4740" s="143"/>
      <c r="H4740" s="143"/>
      <c r="I4740" s="143"/>
      <c r="J4740" s="143"/>
      <c r="K4740" s="143"/>
      <c r="L4740" s="143"/>
    </row>
    <row r="4741" spans="1:12" s="306" customFormat="1" ht="12.75" customHeight="1">
      <c r="B4741" s="143"/>
      <c r="C4741" s="143"/>
      <c r="D4741" s="143"/>
      <c r="E4741" s="143"/>
      <c r="F4741" s="143"/>
      <c r="G4741" s="143"/>
      <c r="H4741" s="143"/>
      <c r="I4741" s="143"/>
      <c r="J4741" s="143"/>
      <c r="K4741" s="143"/>
      <c r="L4741" s="143"/>
    </row>
    <row r="4742" spans="1:12" s="306" customFormat="1" ht="12.75" customHeight="1">
      <c r="B4742" s="143"/>
      <c r="C4742" s="143"/>
      <c r="D4742" s="143"/>
      <c r="E4742" s="143"/>
      <c r="F4742" s="143"/>
      <c r="G4742" s="143"/>
      <c r="H4742" s="143"/>
      <c r="I4742" s="143"/>
      <c r="J4742" s="143"/>
      <c r="K4742" s="143"/>
      <c r="L4742" s="143"/>
    </row>
    <row r="4743" spans="1:12" s="306" customFormat="1" ht="12.75" customHeight="1">
      <c r="B4743" s="143"/>
      <c r="C4743" s="143"/>
      <c r="D4743" s="143"/>
      <c r="E4743" s="143"/>
      <c r="F4743" s="143"/>
      <c r="G4743" s="143"/>
      <c r="H4743" s="143"/>
      <c r="I4743" s="143"/>
      <c r="J4743" s="143"/>
      <c r="K4743" s="143"/>
      <c r="L4743" s="143"/>
    </row>
    <row r="4744" spans="1:12" s="306" customFormat="1">
      <c r="E4744" s="307"/>
      <c r="F4744" s="307"/>
      <c r="G4744" s="307"/>
      <c r="H4744" s="307"/>
      <c r="I4744" s="307"/>
    </row>
    <row r="4745" spans="1:12" s="306" customFormat="1">
      <c r="E4745" s="307"/>
      <c r="F4745" s="307"/>
      <c r="G4745" s="307"/>
      <c r="H4745" s="307"/>
      <c r="I4745" s="307"/>
    </row>
    <row r="4746" spans="1:12" s="306" customFormat="1">
      <c r="E4746" s="307"/>
      <c r="F4746" s="307"/>
      <c r="G4746" s="307"/>
      <c r="H4746" s="307"/>
      <c r="I4746" s="307"/>
    </row>
    <row r="4747" spans="1:12" s="306" customFormat="1">
      <c r="E4747" s="307"/>
      <c r="F4747" s="307"/>
      <c r="G4747" s="307"/>
      <c r="H4747" s="307"/>
      <c r="I4747" s="307"/>
    </row>
    <row r="4748" spans="1:12" s="310" customFormat="1">
      <c r="A4748" s="297" t="s">
        <v>260</v>
      </c>
    </row>
    <row r="4749" spans="1:12" s="310" customFormat="1">
      <c r="A4749" s="88" t="s">
        <v>1285</v>
      </c>
      <c r="B4749" s="1144" t="s">
        <v>123</v>
      </c>
      <c r="C4749" s="1144"/>
      <c r="D4749" s="1144"/>
      <c r="E4749" s="1144"/>
      <c r="F4749" s="1144"/>
      <c r="G4749" s="1144"/>
      <c r="H4749" s="1144"/>
      <c r="I4749" s="1144"/>
      <c r="J4749" s="1144"/>
      <c r="K4749" s="1144"/>
      <c r="L4749" s="1144"/>
    </row>
    <row r="4750" spans="1:12" s="311" customFormat="1" ht="9" customHeight="1">
      <c r="B4750" s="312"/>
      <c r="C4750" s="312"/>
      <c r="D4750" s="312"/>
      <c r="E4750" s="312"/>
      <c r="F4750" s="312"/>
      <c r="G4750" s="312"/>
      <c r="H4750" s="312"/>
      <c r="I4750" s="312"/>
    </row>
    <row r="4751" spans="1:12" s="310" customFormat="1" ht="27" customHeight="1">
      <c r="B4751" s="1145" t="s">
        <v>1969</v>
      </c>
      <c r="C4751" s="1145"/>
      <c r="D4751" s="1145"/>
      <c r="E4751" s="1145"/>
      <c r="F4751" s="1145"/>
      <c r="G4751" s="1145"/>
      <c r="H4751" s="1145"/>
      <c r="I4751" s="1145"/>
      <c r="J4751" s="1145"/>
      <c r="K4751" s="1145"/>
      <c r="L4751" s="1145"/>
    </row>
    <row r="4752" spans="1:12" s="306" customFormat="1">
      <c r="E4752" s="307"/>
      <c r="F4752" s="307"/>
      <c r="G4752" s="307"/>
      <c r="H4752" s="307"/>
      <c r="I4752" s="307"/>
    </row>
    <row r="4753" spans="1:12" s="310" customFormat="1">
      <c r="A4753" s="102" t="s">
        <v>297</v>
      </c>
      <c r="B4753" s="103" t="s">
        <v>298</v>
      </c>
      <c r="C4753" s="103"/>
      <c r="D4753" s="103"/>
      <c r="E4753" s="103"/>
      <c r="F4753" s="307"/>
      <c r="G4753" s="103" t="s">
        <v>299</v>
      </c>
      <c r="H4753" s="104"/>
      <c r="I4753" s="104"/>
      <c r="J4753" s="104"/>
      <c r="K4753" s="313"/>
      <c r="L4753" s="313"/>
    </row>
    <row r="4754" spans="1:12" s="310" customFormat="1">
      <c r="A4754" s="311"/>
      <c r="B4754" s="1259"/>
      <c r="C4754" s="1259"/>
      <c r="D4754" s="1259"/>
      <c r="E4754" s="308"/>
      <c r="F4754" s="314"/>
      <c r="G4754" s="1260"/>
      <c r="H4754" s="1260"/>
      <c r="I4754" s="1260"/>
      <c r="J4754" s="1260"/>
      <c r="K4754" s="1260"/>
      <c r="L4754" s="1260"/>
    </row>
    <row r="4755" spans="1:12" s="310" customFormat="1">
      <c r="A4755" s="311"/>
      <c r="B4755" s="1259"/>
      <c r="C4755" s="1259"/>
      <c r="D4755" s="1259"/>
      <c r="E4755" s="308"/>
      <c r="F4755" s="314"/>
      <c r="G4755" s="1260"/>
      <c r="H4755" s="1260"/>
      <c r="I4755" s="1260"/>
      <c r="J4755" s="1260"/>
      <c r="K4755" s="1260"/>
      <c r="L4755" s="1260"/>
    </row>
    <row r="4756" spans="1:12" s="310" customFormat="1">
      <c r="A4756" s="311"/>
      <c r="B4756" s="1259"/>
      <c r="C4756" s="1259"/>
      <c r="D4756" s="1259"/>
      <c r="E4756" s="308"/>
      <c r="F4756" s="314"/>
      <c r="G4756" s="1260"/>
      <c r="H4756" s="1260"/>
      <c r="I4756" s="1260"/>
      <c r="J4756" s="1260"/>
      <c r="K4756" s="1260"/>
      <c r="L4756" s="1260"/>
    </row>
    <row r="4757" spans="1:12" s="310" customFormat="1">
      <c r="A4757" s="311"/>
      <c r="B4757" s="1259"/>
      <c r="C4757" s="1259"/>
      <c r="D4757" s="1259"/>
      <c r="E4757" s="308"/>
      <c r="F4757" s="314"/>
      <c r="G4757" s="1260"/>
      <c r="H4757" s="1260"/>
      <c r="I4757" s="1260"/>
      <c r="J4757" s="1260"/>
      <c r="K4757" s="1260"/>
      <c r="L4757" s="1260"/>
    </row>
    <row r="4758" spans="1:12" s="310" customFormat="1">
      <c r="A4758" s="311"/>
      <c r="B4758" s="1259"/>
      <c r="C4758" s="1259"/>
      <c r="D4758" s="1259"/>
      <c r="E4758" s="308"/>
      <c r="F4758" s="314"/>
      <c r="G4758" s="1260"/>
      <c r="H4758" s="1260"/>
      <c r="I4758" s="1260"/>
      <c r="J4758" s="1260"/>
      <c r="K4758" s="1260"/>
      <c r="L4758" s="1260"/>
    </row>
    <row r="4759" spans="1:12" s="310" customFormat="1">
      <c r="A4759" s="311"/>
      <c r="B4759" s="1259"/>
      <c r="C4759" s="1259"/>
      <c r="D4759" s="1259"/>
      <c r="E4759" s="308"/>
      <c r="F4759" s="314"/>
      <c r="G4759" s="1260"/>
      <c r="H4759" s="1260"/>
      <c r="I4759" s="1260"/>
      <c r="J4759" s="1260"/>
      <c r="K4759" s="1260"/>
      <c r="L4759" s="1260"/>
    </row>
    <row r="4760" spans="1:12" s="310" customFormat="1">
      <c r="A4760" s="311"/>
      <c r="B4760" s="1259"/>
      <c r="C4760" s="1259"/>
      <c r="D4760" s="1259"/>
      <c r="E4760" s="308"/>
      <c r="F4760" s="314"/>
      <c r="G4760" s="1260"/>
      <c r="H4760" s="1260"/>
      <c r="I4760" s="1260"/>
      <c r="J4760" s="1260"/>
      <c r="K4760" s="1260"/>
      <c r="L4760" s="1260"/>
    </row>
    <row r="4761" spans="1:12" s="310" customFormat="1">
      <c r="A4761" s="311"/>
      <c r="B4761" s="311"/>
      <c r="C4761" s="311"/>
      <c r="D4761" s="311"/>
      <c r="E4761" s="311"/>
      <c r="F4761" s="311"/>
      <c r="G4761" s="311"/>
      <c r="H4761" s="311"/>
      <c r="I4761" s="311"/>
    </row>
    <row r="4762" spans="1:12" s="310" customFormat="1" ht="27" customHeight="1">
      <c r="A4762" s="107" t="s">
        <v>300</v>
      </c>
      <c r="B4762" s="103" t="s">
        <v>301</v>
      </c>
      <c r="C4762" s="109" t="s">
        <v>302</v>
      </c>
      <c r="D4762" s="1141" t="s">
        <v>303</v>
      </c>
      <c r="E4762" s="1141"/>
      <c r="F4762" s="109" t="s">
        <v>304</v>
      </c>
      <c r="G4762" s="1141" t="s">
        <v>305</v>
      </c>
      <c r="H4762" s="1141"/>
      <c r="I4762" s="109" t="s">
        <v>306</v>
      </c>
      <c r="J4762" s="103" t="s">
        <v>307</v>
      </c>
      <c r="K4762" s="103"/>
      <c r="L4762" s="313"/>
    </row>
    <row r="4763" spans="1:12" s="306" customFormat="1">
      <c r="A4763" s="315"/>
      <c r="B4763" s="316" t="s">
        <v>308</v>
      </c>
      <c r="C4763" s="218"/>
      <c r="D4763" s="1211"/>
      <c r="E4763" s="1188"/>
      <c r="F4763" s="218"/>
      <c r="G4763" s="1211"/>
      <c r="H4763" s="1188"/>
      <c r="I4763" s="183"/>
      <c r="J4763" s="1262"/>
      <c r="K4763" s="1262"/>
      <c r="L4763" s="1262"/>
    </row>
    <row r="4764" spans="1:12" s="310" customFormat="1" ht="6" customHeight="1">
      <c r="A4764" s="315"/>
      <c r="B4764" s="254"/>
      <c r="C4764" s="213"/>
      <c r="D4764" s="214"/>
      <c r="E4764" s="213"/>
      <c r="F4764" s="213"/>
      <c r="G4764" s="214"/>
      <c r="H4764" s="213"/>
      <c r="I4764" s="214"/>
      <c r="J4764" s="317"/>
      <c r="K4764" s="317"/>
      <c r="L4764" s="317"/>
    </row>
    <row r="4765" spans="1:12" s="306" customFormat="1">
      <c r="A4765" s="315"/>
      <c r="B4765" s="316"/>
      <c r="C4765" s="218"/>
      <c r="D4765" s="1211"/>
      <c r="E4765" s="1188"/>
      <c r="F4765" s="218"/>
      <c r="G4765" s="1211"/>
      <c r="H4765" s="1188"/>
      <c r="I4765" s="183"/>
      <c r="J4765" s="1262"/>
      <c r="K4765" s="1262"/>
      <c r="L4765" s="1262"/>
    </row>
    <row r="4766" spans="1:12" s="306" customFormat="1">
      <c r="A4766" s="315"/>
      <c r="B4766" s="315"/>
      <c r="C4766" s="315"/>
      <c r="D4766" s="341"/>
      <c r="E4766" s="315"/>
      <c r="F4766" s="315"/>
      <c r="G4766" s="341"/>
      <c r="H4766" s="315"/>
      <c r="I4766" s="341"/>
      <c r="J4766" s="342"/>
      <c r="K4766" s="342"/>
      <c r="L4766" s="342"/>
    </row>
    <row r="4767" spans="1:12" s="310" customFormat="1" ht="27" customHeight="1">
      <c r="A4767" s="122" t="s">
        <v>309</v>
      </c>
      <c r="B4767" s="103" t="s">
        <v>310</v>
      </c>
      <c r="C4767" s="109"/>
      <c r="D4767" s="1141" t="s">
        <v>304</v>
      </c>
      <c r="E4767" s="1141"/>
      <c r="F4767" s="109" t="s">
        <v>305</v>
      </c>
      <c r="G4767" s="1141" t="s">
        <v>306</v>
      </c>
      <c r="H4767" s="1141"/>
      <c r="I4767" s="109" t="s">
        <v>311</v>
      </c>
      <c r="J4767" s="123" t="s">
        <v>307</v>
      </c>
      <c r="K4767" s="124"/>
      <c r="L4767" s="318"/>
    </row>
    <row r="4768" spans="1:12" s="306" customFormat="1" ht="27" customHeight="1">
      <c r="A4768" s="315"/>
      <c r="B4768" s="1261" t="s">
        <v>1970</v>
      </c>
      <c r="C4768" s="1261"/>
      <c r="D4768" s="1188" t="s">
        <v>1971</v>
      </c>
      <c r="E4768" s="1188"/>
      <c r="F4768" s="183" t="s">
        <v>1971</v>
      </c>
      <c r="G4768" s="1211" t="s">
        <v>1971</v>
      </c>
      <c r="H4768" s="1188"/>
      <c r="I4768" s="183" t="s">
        <v>1971</v>
      </c>
      <c r="J4768" s="1262" t="s">
        <v>1972</v>
      </c>
      <c r="K4768" s="1262"/>
      <c r="L4768" s="1262"/>
    </row>
    <row r="4769" spans="1:12" s="310" customFormat="1" ht="6" customHeight="1">
      <c r="A4769" s="315"/>
      <c r="B4769" s="320"/>
      <c r="C4769" s="320"/>
      <c r="D4769" s="220"/>
      <c r="E4769" s="220"/>
      <c r="F4769" s="321"/>
      <c r="G4769" s="321"/>
      <c r="H4769" s="220"/>
      <c r="I4769" s="321"/>
      <c r="J4769" s="318"/>
      <c r="K4769" s="318"/>
      <c r="L4769" s="318"/>
    </row>
    <row r="4770" spans="1:12" s="306" customFormat="1" ht="50.25" customHeight="1">
      <c r="A4770" s="315"/>
      <c r="B4770" s="1261" t="s">
        <v>1973</v>
      </c>
      <c r="C4770" s="1261"/>
      <c r="D4770" s="1188">
        <v>2</v>
      </c>
      <c r="E4770" s="1188"/>
      <c r="F4770" s="183">
        <v>2</v>
      </c>
      <c r="G4770" s="1211">
        <v>3</v>
      </c>
      <c r="H4770" s="1188"/>
      <c r="I4770" s="223">
        <v>3</v>
      </c>
      <c r="J4770" s="1253" t="s">
        <v>1974</v>
      </c>
      <c r="K4770" s="1253"/>
      <c r="L4770" s="1253"/>
    </row>
    <row r="4771" spans="1:12" s="306" customFormat="1" ht="6" customHeight="1">
      <c r="A4771" s="315"/>
      <c r="B4771" s="320"/>
      <c r="C4771" s="320"/>
      <c r="D4771" s="220"/>
      <c r="E4771" s="220"/>
      <c r="F4771" s="214"/>
      <c r="G4771" s="214"/>
      <c r="H4771" s="214"/>
      <c r="I4771" s="214"/>
      <c r="J4771" s="317"/>
      <c r="K4771" s="317"/>
      <c r="L4771" s="317"/>
    </row>
    <row r="4772" spans="1:12" s="306" customFormat="1" ht="25.5" customHeight="1">
      <c r="A4772" s="315"/>
      <c r="B4772" s="1261" t="s">
        <v>1975</v>
      </c>
      <c r="C4772" s="1261"/>
      <c r="D4772" s="1188">
        <v>330</v>
      </c>
      <c r="E4772" s="1188"/>
      <c r="F4772" s="223">
        <v>359</v>
      </c>
      <c r="G4772" s="1211">
        <v>377</v>
      </c>
      <c r="H4772" s="1188"/>
      <c r="I4772" s="183">
        <v>384</v>
      </c>
      <c r="J4772" s="1262"/>
      <c r="K4772" s="1262"/>
      <c r="L4772" s="1262"/>
    </row>
    <row r="4773" spans="1:12" s="310" customFormat="1" ht="6" customHeight="1">
      <c r="A4773" s="315"/>
      <c r="B4773" s="320"/>
      <c r="C4773" s="320"/>
      <c r="D4773" s="220"/>
      <c r="E4773" s="220"/>
      <c r="F4773" s="321"/>
      <c r="G4773" s="321"/>
      <c r="H4773" s="220"/>
      <c r="I4773" s="321"/>
      <c r="J4773" s="318"/>
      <c r="K4773" s="318"/>
      <c r="L4773" s="318"/>
    </row>
    <row r="4774" spans="1:12" s="306" customFormat="1" ht="12.75" customHeight="1">
      <c r="A4774" s="315"/>
      <c r="B4774" s="1185" t="s">
        <v>1976</v>
      </c>
      <c r="C4774" s="1185"/>
      <c r="D4774" s="1156">
        <v>37</v>
      </c>
      <c r="E4774" s="1156"/>
      <c r="F4774" s="223">
        <v>38</v>
      </c>
      <c r="G4774" s="1186">
        <v>28</v>
      </c>
      <c r="H4774" s="1186"/>
      <c r="I4774" s="223">
        <v>35</v>
      </c>
      <c r="J4774" s="1262"/>
      <c r="K4774" s="1262"/>
      <c r="L4774" s="1262"/>
    </row>
    <row r="4775" spans="1:12" s="306" customFormat="1">
      <c r="A4775" s="315"/>
      <c r="B4775" s="1185" t="s">
        <v>1977</v>
      </c>
      <c r="C4775" s="1185"/>
      <c r="D4775" s="1156"/>
      <c r="E4775" s="1156"/>
      <c r="F4775" s="223"/>
      <c r="G4775" s="1186"/>
      <c r="H4775" s="1186"/>
      <c r="I4775" s="223"/>
      <c r="J4775" s="342"/>
      <c r="K4775" s="342"/>
      <c r="L4775" s="342"/>
    </row>
    <row r="4776" spans="1:12" s="306" customFormat="1">
      <c r="A4776" s="315"/>
      <c r="B4776" s="1185" t="s">
        <v>1978</v>
      </c>
      <c r="C4776" s="1185"/>
      <c r="D4776" s="1179">
        <v>0.32</v>
      </c>
      <c r="E4776" s="1180"/>
      <c r="F4776" s="173">
        <v>0.34</v>
      </c>
      <c r="G4776" s="1179">
        <v>0.5</v>
      </c>
      <c r="H4776" s="1186"/>
      <c r="I4776" s="173">
        <v>0.23</v>
      </c>
      <c r="J4776" s="342"/>
      <c r="K4776" s="342"/>
      <c r="L4776" s="342"/>
    </row>
    <row r="4777" spans="1:12" s="306" customFormat="1">
      <c r="A4777" s="315"/>
      <c r="B4777" s="1185" t="s">
        <v>1979</v>
      </c>
      <c r="C4777" s="1185"/>
      <c r="D4777" s="1179">
        <v>0.22</v>
      </c>
      <c r="E4777" s="1180"/>
      <c r="F4777" s="173">
        <v>0.24</v>
      </c>
      <c r="G4777" s="1179">
        <v>0.14000000000000001</v>
      </c>
      <c r="H4777" s="1186"/>
      <c r="I4777" s="173">
        <v>0.2</v>
      </c>
      <c r="J4777" s="342"/>
      <c r="K4777" s="342"/>
      <c r="L4777" s="342"/>
    </row>
    <row r="4778" spans="1:12" s="306" customFormat="1">
      <c r="A4778" s="315"/>
      <c r="B4778" s="1185" t="s">
        <v>1980</v>
      </c>
      <c r="C4778" s="1185"/>
      <c r="D4778" s="1179">
        <v>0.46</v>
      </c>
      <c r="E4778" s="1180"/>
      <c r="F4778" s="173">
        <v>0.42</v>
      </c>
      <c r="G4778" s="1179">
        <v>0.36</v>
      </c>
      <c r="H4778" s="1186"/>
      <c r="I4778" s="173">
        <v>0.56999999999999995</v>
      </c>
      <c r="J4778" s="342"/>
      <c r="K4778" s="342"/>
      <c r="L4778" s="342"/>
    </row>
    <row r="4779" spans="1:12" s="310" customFormat="1" ht="6" customHeight="1">
      <c r="A4779" s="315"/>
      <c r="B4779" s="320"/>
      <c r="C4779" s="320"/>
      <c r="D4779" s="220"/>
      <c r="E4779" s="220"/>
      <c r="F4779" s="321"/>
      <c r="G4779" s="321"/>
      <c r="H4779" s="220"/>
      <c r="I4779" s="321"/>
      <c r="J4779" s="318"/>
      <c r="K4779" s="318"/>
      <c r="L4779" s="318"/>
    </row>
    <row r="4780" spans="1:12" s="306" customFormat="1">
      <c r="A4780" s="315"/>
      <c r="B4780" s="1185"/>
      <c r="C4780" s="1185"/>
      <c r="D4780" s="1180"/>
      <c r="E4780" s="1180"/>
      <c r="F4780" s="223"/>
      <c r="G4780" s="1186"/>
      <c r="H4780" s="1180"/>
      <c r="I4780" s="223"/>
      <c r="J4780" s="1253"/>
      <c r="K4780" s="1253"/>
      <c r="L4780" s="1253"/>
    </row>
    <row r="4781" spans="1:12" s="310" customFormat="1" ht="16.5" customHeight="1">
      <c r="A4781" s="482" t="s">
        <v>317</v>
      </c>
      <c r="B4781" s="323"/>
      <c r="C4781" s="308"/>
      <c r="D4781" s="308"/>
      <c r="E4781" s="308"/>
      <c r="F4781" s="308"/>
      <c r="G4781" s="308"/>
      <c r="H4781" s="308"/>
      <c r="I4781" s="308"/>
    </row>
    <row r="4782" spans="1:12" s="310" customFormat="1">
      <c r="A4782" s="311"/>
      <c r="B4782" s="308" t="s">
        <v>580</v>
      </c>
      <c r="C4782" s="350"/>
      <c r="D4782" s="483" t="s">
        <v>581</v>
      </c>
      <c r="E4782" s="308"/>
      <c r="F4782" s="351" t="s">
        <v>1981</v>
      </c>
      <c r="G4782" s="308"/>
      <c r="H4782" s="308"/>
      <c r="I4782" s="351" t="s">
        <v>1982</v>
      </c>
    </row>
    <row r="4783" spans="1:12" s="310" customFormat="1">
      <c r="A4783" s="311"/>
      <c r="B4783" s="308" t="s">
        <v>1983</v>
      </c>
      <c r="C4783" s="351"/>
      <c r="D4783" s="483" t="s">
        <v>1984</v>
      </c>
      <c r="E4783" s="308"/>
      <c r="F4783" s="351" t="s">
        <v>1985</v>
      </c>
      <c r="G4783" s="308"/>
      <c r="H4783" s="308"/>
      <c r="I4783" s="483" t="s">
        <v>1986</v>
      </c>
    </row>
    <row r="4784" spans="1:12">
      <c r="A4784" s="49"/>
    </row>
    <row r="4785" spans="1:12">
      <c r="A4785" s="92" t="s">
        <v>1286</v>
      </c>
      <c r="B4785" s="1159" t="s">
        <v>130</v>
      </c>
      <c r="C4785" s="1159"/>
      <c r="D4785" s="1159"/>
      <c r="E4785" s="1159"/>
      <c r="F4785" s="1159"/>
      <c r="G4785" s="1159"/>
      <c r="H4785" s="1159"/>
      <c r="I4785" s="1159"/>
      <c r="J4785" s="1159"/>
      <c r="K4785" s="1159"/>
      <c r="L4785" s="1159"/>
    </row>
    <row r="4786" spans="1:12" ht="9" customHeight="1">
      <c r="B4786" s="14"/>
      <c r="C4786" s="51"/>
      <c r="D4786" s="51"/>
    </row>
    <row r="4787" spans="1:12">
      <c r="A4787" s="52"/>
      <c r="B4787" s="52"/>
      <c r="C4787" s="52"/>
      <c r="D4787" s="52"/>
      <c r="E4787" s="52"/>
      <c r="F4787" s="1160" t="s">
        <v>130</v>
      </c>
      <c r="G4787" s="1160"/>
      <c r="H4787" s="1160"/>
      <c r="I4787" s="1160"/>
      <c r="J4787" s="1160"/>
      <c r="K4787" s="1160"/>
      <c r="L4787" s="52"/>
    </row>
    <row r="4788" spans="1:12">
      <c r="A4788" s="52"/>
      <c r="B4788" s="52"/>
      <c r="C4788" s="52"/>
      <c r="D4788" s="52"/>
      <c r="E4788" s="52"/>
      <c r="F4788" s="1160"/>
      <c r="G4788" s="1160"/>
      <c r="H4788" s="1160"/>
      <c r="I4788" s="1160"/>
      <c r="J4788" s="1160"/>
      <c r="K4788" s="1160"/>
      <c r="L4788" s="52"/>
    </row>
    <row r="4789" spans="1:12">
      <c r="A4789" s="52"/>
      <c r="B4789" s="52"/>
      <c r="C4789" s="52"/>
      <c r="D4789" s="52"/>
      <c r="E4789" s="52"/>
      <c r="F4789" s="1160"/>
      <c r="G4789" s="1160"/>
      <c r="H4789" s="1160"/>
      <c r="I4789" s="1160"/>
      <c r="J4789" s="1160"/>
      <c r="K4789" s="1160"/>
      <c r="L4789" s="52"/>
    </row>
    <row r="4790" spans="1:12">
      <c r="A4790" s="52"/>
      <c r="B4790" s="52"/>
      <c r="C4790" s="52"/>
      <c r="D4790" s="52"/>
      <c r="E4790" s="52"/>
      <c r="F4790" s="1160"/>
      <c r="G4790" s="1160"/>
      <c r="H4790" s="1160"/>
      <c r="I4790" s="1160"/>
      <c r="J4790" s="1160"/>
      <c r="K4790" s="1160"/>
      <c r="L4790" s="52"/>
    </row>
    <row r="4791" spans="1:12">
      <c r="A4791" s="52"/>
      <c r="B4791" s="52"/>
      <c r="C4791" s="52"/>
      <c r="D4791" s="52"/>
      <c r="E4791" s="52"/>
      <c r="F4791" s="1160"/>
      <c r="G4791" s="1160"/>
      <c r="H4791" s="1160"/>
      <c r="I4791" s="1160"/>
      <c r="J4791" s="1160"/>
      <c r="K4791" s="1160"/>
      <c r="L4791" s="52"/>
    </row>
    <row r="4792" spans="1:12" ht="33.75" customHeight="1">
      <c r="A4792" s="93"/>
      <c r="B4792" s="93"/>
      <c r="C4792" s="93"/>
      <c r="D4792" s="93"/>
      <c r="E4792" s="93"/>
      <c r="F4792" s="1160"/>
      <c r="G4792" s="1160"/>
      <c r="H4792" s="1160"/>
      <c r="I4792" s="1160"/>
      <c r="J4792" s="1160"/>
      <c r="K4792" s="1160"/>
      <c r="L4792" s="93"/>
    </row>
    <row r="4793" spans="1:12" ht="12.75" customHeight="1">
      <c r="A4793" s="93"/>
      <c r="B4793" s="93"/>
      <c r="C4793" s="93"/>
      <c r="D4793" s="93"/>
      <c r="E4793" s="93"/>
      <c r="F4793" s="1160"/>
      <c r="G4793" s="1160"/>
      <c r="H4793" s="1160"/>
      <c r="I4793" s="1160"/>
      <c r="J4793" s="1160"/>
      <c r="K4793" s="1160"/>
      <c r="L4793" s="93"/>
    </row>
    <row r="4794" spans="1:12" ht="12.75" customHeight="1">
      <c r="A4794" s="52"/>
      <c r="B4794" s="52"/>
      <c r="C4794" s="52"/>
      <c r="D4794" s="52"/>
      <c r="E4794" s="52"/>
      <c r="F4794" s="1160"/>
      <c r="G4794" s="1160"/>
      <c r="H4794" s="1160"/>
      <c r="I4794" s="1160"/>
      <c r="J4794" s="1160"/>
      <c r="K4794" s="1160"/>
      <c r="L4794" s="52"/>
    </row>
    <row r="4795" spans="1:12" ht="12.75" customHeight="1">
      <c r="A4795" s="52"/>
      <c r="B4795" s="52"/>
      <c r="C4795" s="52"/>
      <c r="D4795" s="52"/>
      <c r="E4795" s="52"/>
      <c r="F4795" s="1160"/>
      <c r="G4795" s="1160"/>
      <c r="H4795" s="1160"/>
      <c r="I4795" s="1160"/>
      <c r="J4795" s="1160"/>
      <c r="K4795" s="1160"/>
      <c r="L4795" s="52"/>
    </row>
    <row r="4796" spans="1:12" ht="12.75" customHeight="1">
      <c r="A4796" s="52"/>
      <c r="B4796" s="52"/>
      <c r="C4796" s="52"/>
      <c r="D4796" s="52"/>
      <c r="E4796" s="52"/>
      <c r="F4796" s="1160"/>
      <c r="G4796" s="1160"/>
      <c r="H4796" s="1160"/>
      <c r="I4796" s="1160"/>
      <c r="J4796" s="1160"/>
      <c r="K4796" s="1160"/>
      <c r="L4796" s="52"/>
    </row>
    <row r="4797" spans="1:12" ht="12.75" customHeight="1">
      <c r="A4797" s="52"/>
      <c r="B4797" s="52"/>
      <c r="C4797" s="52"/>
      <c r="D4797" s="52"/>
      <c r="E4797" s="52"/>
      <c r="F4797" s="1160"/>
      <c r="G4797" s="1160"/>
      <c r="H4797" s="1160"/>
      <c r="I4797" s="1160"/>
      <c r="J4797" s="1160"/>
      <c r="K4797" s="1160"/>
      <c r="L4797" s="52"/>
    </row>
    <row r="4798" spans="1:12" ht="12.75" customHeight="1">
      <c r="A4798" s="52"/>
      <c r="B4798" s="52"/>
      <c r="C4798" s="52"/>
      <c r="D4798" s="52"/>
      <c r="E4798" s="52"/>
      <c r="F4798" s="1160"/>
      <c r="G4798" s="1160"/>
      <c r="H4798" s="1160"/>
      <c r="I4798" s="1160"/>
      <c r="J4798" s="1160"/>
      <c r="K4798" s="1160"/>
      <c r="L4798" s="52"/>
    </row>
    <row r="4799" spans="1:12" ht="12.75" customHeight="1">
      <c r="A4799" s="52"/>
      <c r="B4799" s="52"/>
      <c r="C4799" s="52"/>
      <c r="D4799" s="52"/>
      <c r="E4799" s="52"/>
      <c r="F4799" s="1160"/>
      <c r="G4799" s="1160"/>
      <c r="H4799" s="1160"/>
      <c r="I4799" s="1160"/>
      <c r="J4799" s="1160"/>
      <c r="K4799" s="1160"/>
      <c r="L4799" s="52"/>
    </row>
    <row r="4800" spans="1:12" ht="12.75" customHeight="1">
      <c r="A4800" s="52"/>
      <c r="B4800" s="52"/>
      <c r="C4800" s="52"/>
      <c r="D4800" s="52"/>
      <c r="E4800" s="52"/>
      <c r="F4800" s="1160"/>
      <c r="G4800" s="1160"/>
      <c r="H4800" s="1160"/>
      <c r="I4800" s="1160"/>
      <c r="J4800" s="1160"/>
      <c r="K4800" s="1160"/>
      <c r="L4800" s="52"/>
    </row>
    <row r="4801" spans="1:12" ht="12.75" customHeight="1">
      <c r="A4801" s="52"/>
      <c r="B4801" s="52"/>
      <c r="C4801" s="52"/>
      <c r="D4801" s="52"/>
      <c r="E4801" s="52"/>
      <c r="F4801" s="1160"/>
      <c r="G4801" s="1160"/>
      <c r="H4801" s="1160"/>
      <c r="I4801" s="1160"/>
      <c r="J4801" s="1160"/>
      <c r="K4801" s="1160"/>
      <c r="L4801" s="52"/>
    </row>
    <row r="4802" spans="1:12" ht="12.75" customHeight="1">
      <c r="A4802" s="52"/>
      <c r="B4802" s="52"/>
      <c r="C4802" s="52"/>
      <c r="D4802" s="52"/>
      <c r="E4802" s="52"/>
      <c r="F4802" s="1160"/>
      <c r="G4802" s="1160"/>
      <c r="H4802" s="1160"/>
      <c r="I4802" s="1160"/>
      <c r="J4802" s="1160"/>
      <c r="K4802" s="1160"/>
      <c r="L4802" s="52"/>
    </row>
    <row r="4803" spans="1:12" ht="12.75" customHeight="1">
      <c r="A4803" s="52"/>
      <c r="B4803" s="52"/>
      <c r="C4803" s="52"/>
      <c r="D4803" s="52"/>
      <c r="E4803" s="52"/>
      <c r="F4803" s="1160"/>
      <c r="G4803" s="1160"/>
      <c r="H4803" s="1160"/>
      <c r="I4803" s="1160"/>
      <c r="J4803" s="1160"/>
      <c r="K4803" s="1160"/>
      <c r="L4803" s="52"/>
    </row>
    <row r="4804" spans="1:12" ht="12.75" customHeight="1">
      <c r="A4804" s="52"/>
      <c r="B4804" s="52"/>
      <c r="C4804" s="52"/>
      <c r="D4804" s="52"/>
      <c r="E4804" s="52"/>
      <c r="F4804" s="1160"/>
      <c r="G4804" s="1160"/>
      <c r="H4804" s="1160"/>
      <c r="I4804" s="1160"/>
      <c r="J4804" s="1160"/>
      <c r="K4804" s="1160"/>
      <c r="L4804" s="52"/>
    </row>
    <row r="4805" spans="1:12" ht="12.75" customHeight="1">
      <c r="A4805" s="52"/>
      <c r="B4805" s="52"/>
      <c r="C4805" s="52"/>
      <c r="D4805" s="52"/>
      <c r="E4805" s="52"/>
      <c r="F4805" s="1160"/>
      <c r="G4805" s="1160"/>
      <c r="H4805" s="1160"/>
      <c r="I4805" s="1160"/>
      <c r="J4805" s="1160"/>
      <c r="K4805" s="1160"/>
      <c r="L4805" s="52"/>
    </row>
    <row r="4806" spans="1:12">
      <c r="A4806" s="52"/>
      <c r="B4806" s="52"/>
      <c r="C4806" s="52"/>
      <c r="D4806" s="52"/>
      <c r="E4806" s="52"/>
      <c r="F4806" s="52"/>
      <c r="G4806" s="52"/>
      <c r="H4806" s="52"/>
      <c r="I4806" s="52"/>
      <c r="J4806" s="52"/>
      <c r="K4806" s="52"/>
      <c r="L4806" s="52"/>
    </row>
    <row r="4807" spans="1:12">
      <c r="A4807" s="52"/>
      <c r="B4807" s="52"/>
      <c r="C4807" s="52"/>
      <c r="D4807" s="52"/>
      <c r="E4807" s="52"/>
      <c r="F4807" s="52"/>
      <c r="G4807" s="52"/>
      <c r="H4807" s="52"/>
      <c r="I4807" s="52"/>
      <c r="J4807" s="52"/>
      <c r="K4807" s="52"/>
      <c r="L4807" s="52"/>
    </row>
    <row r="4808" spans="1:12">
      <c r="A4808" s="52"/>
      <c r="B4808" s="52"/>
      <c r="C4808" s="52"/>
      <c r="D4808" s="52"/>
      <c r="E4808" s="52"/>
      <c r="F4808" s="52"/>
      <c r="G4808" s="52"/>
      <c r="H4808" s="52"/>
      <c r="I4808" s="52"/>
      <c r="J4808" s="52"/>
      <c r="K4808" s="52"/>
      <c r="L4808" s="52"/>
    </row>
    <row r="4809" spans="1:12">
      <c r="A4809" s="52"/>
      <c r="B4809" s="52"/>
      <c r="C4809" s="52"/>
      <c r="D4809" s="52"/>
      <c r="E4809" s="52"/>
      <c r="F4809" s="52"/>
      <c r="G4809" s="52"/>
      <c r="H4809" s="52"/>
      <c r="I4809" s="52"/>
      <c r="J4809" s="52"/>
      <c r="K4809" s="52"/>
      <c r="L4809" s="52"/>
    </row>
    <row r="4810" spans="1:12">
      <c r="A4810" s="52"/>
      <c r="B4810" s="52"/>
      <c r="C4810" s="52"/>
      <c r="D4810" s="52"/>
      <c r="E4810" s="52"/>
      <c r="F4810" s="52"/>
      <c r="G4810" s="52"/>
      <c r="H4810" s="52"/>
      <c r="I4810" s="52"/>
      <c r="J4810" s="52"/>
      <c r="K4810" s="52"/>
      <c r="L4810" s="52"/>
    </row>
    <row r="4811" spans="1:12">
      <c r="A4811" s="52"/>
      <c r="B4811" s="52"/>
      <c r="C4811" s="52"/>
      <c r="D4811" s="52"/>
      <c r="E4811" s="52"/>
      <c r="F4811" s="52"/>
      <c r="G4811" s="52"/>
      <c r="H4811" s="52"/>
      <c r="I4811" s="52"/>
      <c r="J4811" s="52"/>
      <c r="K4811" s="52"/>
      <c r="L4811" s="52"/>
    </row>
    <row r="4812" spans="1:12">
      <c r="A4812" s="52"/>
      <c r="B4812" s="52"/>
      <c r="C4812" s="52"/>
      <c r="D4812" s="52"/>
      <c r="E4812" s="52"/>
      <c r="F4812" s="52"/>
      <c r="G4812" s="52"/>
      <c r="H4812" s="52"/>
      <c r="I4812" s="52"/>
      <c r="J4812" s="52"/>
      <c r="K4812" s="52"/>
      <c r="L4812" s="52"/>
    </row>
    <row r="4813" spans="1:12">
      <c r="A4813" s="52"/>
      <c r="B4813" s="52"/>
      <c r="C4813" s="52"/>
      <c r="D4813" s="52"/>
      <c r="E4813" s="52"/>
      <c r="F4813" s="52"/>
      <c r="G4813" s="52"/>
      <c r="H4813" s="52"/>
      <c r="I4813" s="52"/>
      <c r="J4813" s="52"/>
      <c r="K4813" s="52"/>
      <c r="L4813" s="52"/>
    </row>
    <row r="4814" spans="1:12">
      <c r="A4814" s="52"/>
      <c r="B4814" s="52"/>
      <c r="C4814" s="52"/>
      <c r="D4814" s="52"/>
      <c r="E4814" s="52"/>
      <c r="F4814" s="52"/>
      <c r="G4814" s="52"/>
      <c r="H4814" s="52"/>
      <c r="I4814" s="52"/>
      <c r="J4814" s="52"/>
      <c r="K4814" s="52"/>
      <c r="L4814" s="52"/>
    </row>
    <row r="4815" spans="1:12">
      <c r="A4815" s="52"/>
      <c r="B4815" s="52"/>
      <c r="C4815" s="52"/>
      <c r="D4815" s="52"/>
      <c r="E4815" s="52"/>
      <c r="F4815" s="52"/>
      <c r="G4815" s="52"/>
      <c r="H4815" s="52"/>
      <c r="I4815" s="52"/>
      <c r="J4815" s="52"/>
      <c r="K4815" s="52"/>
      <c r="L4815" s="52"/>
    </row>
    <row r="4816" spans="1:12">
      <c r="A4816" s="52"/>
      <c r="B4816" s="52"/>
      <c r="C4816" s="52"/>
      <c r="D4816" s="52"/>
      <c r="E4816" s="52"/>
      <c r="F4816" s="52"/>
      <c r="G4816" s="52"/>
      <c r="H4816" s="52"/>
      <c r="I4816" s="52"/>
      <c r="J4816" s="52"/>
      <c r="K4816" s="52"/>
      <c r="L4816" s="52"/>
    </row>
    <row r="4817" spans="1:12">
      <c r="A4817" s="52"/>
      <c r="B4817" s="52"/>
      <c r="C4817" s="52"/>
      <c r="D4817" s="52"/>
      <c r="E4817" s="52"/>
      <c r="F4817" s="52"/>
      <c r="G4817" s="52"/>
      <c r="H4817" s="52"/>
      <c r="I4817" s="52"/>
      <c r="J4817" s="52"/>
      <c r="K4817" s="52"/>
      <c r="L4817" s="52"/>
    </row>
    <row r="4818" spans="1:12">
      <c r="A4818" s="52"/>
      <c r="B4818" s="52"/>
      <c r="C4818" s="52"/>
      <c r="D4818" s="52"/>
      <c r="E4818" s="52"/>
      <c r="F4818" s="52"/>
      <c r="G4818" s="52"/>
      <c r="H4818" s="52"/>
      <c r="I4818" s="52"/>
      <c r="J4818" s="52"/>
      <c r="K4818" s="52"/>
      <c r="L4818" s="52"/>
    </row>
    <row r="4819" spans="1:12">
      <c r="A4819" s="52"/>
      <c r="B4819" s="52"/>
      <c r="C4819" s="52"/>
      <c r="D4819" s="52"/>
      <c r="E4819" s="52"/>
      <c r="F4819" s="52"/>
      <c r="G4819" s="52"/>
      <c r="H4819" s="52"/>
      <c r="I4819" s="52"/>
      <c r="J4819" s="52"/>
      <c r="K4819" s="52"/>
      <c r="L4819" s="52"/>
    </row>
    <row r="4820" spans="1:12">
      <c r="A4820" s="52"/>
      <c r="B4820" s="52"/>
      <c r="C4820" s="52"/>
      <c r="D4820" s="52"/>
      <c r="E4820" s="52"/>
      <c r="F4820" s="52"/>
      <c r="G4820" s="52"/>
      <c r="H4820" s="52"/>
      <c r="I4820" s="52"/>
      <c r="J4820" s="52"/>
      <c r="K4820" s="52"/>
      <c r="L4820" s="52"/>
    </row>
    <row r="4821" spans="1:12">
      <c r="A4821" s="52"/>
      <c r="B4821" s="52"/>
      <c r="C4821" s="52"/>
      <c r="D4821" s="52"/>
      <c r="E4821" s="52"/>
      <c r="F4821" s="52"/>
      <c r="G4821" s="52"/>
      <c r="H4821" s="52"/>
      <c r="I4821" s="52"/>
      <c r="J4821" s="52"/>
      <c r="K4821" s="52"/>
      <c r="L4821" s="52"/>
    </row>
    <row r="4822" spans="1:12">
      <c r="A4822" s="52"/>
      <c r="B4822" s="52"/>
      <c r="C4822" s="52"/>
      <c r="D4822" s="52"/>
      <c r="E4822" s="52"/>
      <c r="F4822" s="52"/>
      <c r="G4822" s="52"/>
      <c r="H4822" s="52"/>
      <c r="I4822" s="52"/>
      <c r="J4822" s="52"/>
      <c r="K4822" s="52"/>
      <c r="L4822" s="52"/>
    </row>
    <row r="4823" spans="1:12">
      <c r="A4823" s="52"/>
      <c r="B4823" s="52"/>
      <c r="C4823" s="52"/>
      <c r="D4823" s="52"/>
      <c r="E4823" s="52"/>
      <c r="F4823" s="52"/>
      <c r="G4823" s="52"/>
      <c r="H4823" s="52"/>
      <c r="I4823" s="52"/>
      <c r="J4823" s="52"/>
      <c r="K4823" s="52"/>
      <c r="L4823" s="52"/>
    </row>
    <row r="4824" spans="1:12">
      <c r="A4824" s="52"/>
      <c r="B4824" s="52"/>
      <c r="C4824" s="52"/>
      <c r="D4824" s="52"/>
      <c r="E4824" s="52"/>
      <c r="F4824" s="52"/>
      <c r="G4824" s="52"/>
      <c r="H4824" s="52"/>
      <c r="I4824" s="52"/>
      <c r="J4824" s="52"/>
      <c r="K4824" s="52"/>
      <c r="L4824" s="52"/>
    </row>
    <row r="4825" spans="1:12" s="339" customFormat="1" ht="12.75" customHeight="1">
      <c r="A4825" s="484" t="s">
        <v>260</v>
      </c>
      <c r="E4825" s="485"/>
      <c r="F4825" s="485"/>
      <c r="G4825" s="485"/>
      <c r="H4825" s="485"/>
      <c r="I4825" s="485"/>
    </row>
    <row r="4826" spans="1:12" s="339" customFormat="1">
      <c r="A4826" s="486" t="s">
        <v>1286</v>
      </c>
      <c r="B4826" s="487" t="s">
        <v>130</v>
      </c>
      <c r="C4826" s="488"/>
      <c r="D4826" s="488"/>
      <c r="E4826" s="488"/>
      <c r="F4826" s="488"/>
      <c r="G4826" s="488"/>
      <c r="H4826" s="488"/>
      <c r="I4826" s="488"/>
      <c r="J4826" s="488"/>
      <c r="K4826" s="488"/>
      <c r="L4826" s="488"/>
    </row>
    <row r="4827" spans="1:12" s="339" customFormat="1" ht="9" customHeight="1">
      <c r="A4827" s="489"/>
      <c r="B4827" s="490"/>
      <c r="C4827" s="490"/>
      <c r="D4827" s="490"/>
      <c r="E4827" s="491"/>
      <c r="F4827" s="491"/>
      <c r="G4827" s="491"/>
      <c r="H4827" s="491"/>
      <c r="I4827" s="491"/>
      <c r="J4827" s="490"/>
      <c r="K4827" s="490"/>
      <c r="L4827" s="490"/>
    </row>
    <row r="4828" spans="1:12" s="306" customFormat="1" ht="27" customHeight="1">
      <c r="B4828" s="1163" t="s">
        <v>261</v>
      </c>
      <c r="C4828" s="1163"/>
      <c r="D4828" s="1163"/>
      <c r="E4828" s="1163"/>
      <c r="F4828" s="1163"/>
      <c r="G4828" s="1163"/>
      <c r="H4828" s="1163"/>
      <c r="I4828" s="1163"/>
      <c r="J4828" s="1163"/>
      <c r="K4828" s="1163"/>
      <c r="L4828" s="1163"/>
    </row>
    <row r="4829" spans="1:12" s="299" customFormat="1">
      <c r="E4829" s="300"/>
      <c r="F4829" s="300"/>
      <c r="G4829" s="300"/>
      <c r="H4829" s="300"/>
      <c r="I4829" s="300"/>
    </row>
    <row r="4830" spans="1:12" s="28" customFormat="1" ht="13.5" customHeight="1">
      <c r="A4830" s="61" t="s">
        <v>262</v>
      </c>
      <c r="B4830" s="301"/>
      <c r="C4830" s="64"/>
      <c r="D4830" s="1154" t="s">
        <v>263</v>
      </c>
      <c r="E4830" s="1154"/>
      <c r="F4830" s="64" t="s">
        <v>263</v>
      </c>
      <c r="G4830" s="1154" t="s">
        <v>264</v>
      </c>
      <c r="H4830" s="1154"/>
      <c r="I4830" s="64" t="s">
        <v>264</v>
      </c>
      <c r="J4830" s="64"/>
      <c r="K4830" s="301"/>
      <c r="L4830" s="301"/>
    </row>
    <row r="4831" spans="1:12" s="28" customFormat="1" ht="13.5" customHeight="1">
      <c r="A4831" s="61" t="s">
        <v>265</v>
      </c>
      <c r="B4831" s="301"/>
      <c r="C4831" s="64"/>
      <c r="D4831" s="1154">
        <v>2012</v>
      </c>
      <c r="E4831" s="1154"/>
      <c r="F4831" s="64">
        <v>2011</v>
      </c>
      <c r="G4831" s="1154">
        <v>2010</v>
      </c>
      <c r="H4831" s="1154"/>
      <c r="I4831" s="64">
        <v>2009</v>
      </c>
      <c r="J4831" s="64"/>
      <c r="K4831" s="301"/>
      <c r="L4831" s="301"/>
    </row>
    <row r="4832" spans="1:12" s="299" customFormat="1" ht="12.75" customHeight="1">
      <c r="B4832" s="299" t="s">
        <v>266</v>
      </c>
      <c r="C4832" s="302"/>
      <c r="D4832" s="1257">
        <v>59512596.450000003</v>
      </c>
      <c r="E4832" s="1257"/>
      <c r="F4832" s="303">
        <v>57866073.909999996</v>
      </c>
      <c r="G4832" s="1257">
        <v>51259589.469999999</v>
      </c>
      <c r="H4832" s="1257"/>
      <c r="I4832" s="303">
        <v>49553736.149999999</v>
      </c>
      <c r="J4832" s="302"/>
      <c r="K4832" s="302"/>
    </row>
    <row r="4833" spans="1:12" s="299" customFormat="1" ht="6" customHeight="1">
      <c r="B4833" s="80"/>
      <c r="C4833" s="80"/>
      <c r="D4833" s="304"/>
      <c r="E4833" s="304"/>
      <c r="F4833" s="81"/>
      <c r="G4833" s="81"/>
      <c r="H4833" s="81"/>
      <c r="I4833" s="81"/>
      <c r="J4833" s="80"/>
      <c r="K4833" s="80"/>
      <c r="L4833" s="80"/>
    </row>
    <row r="4834" spans="1:12" s="299" customFormat="1" ht="12.75" customHeight="1">
      <c r="B4834" s="299" t="s">
        <v>265</v>
      </c>
      <c r="C4834" s="302"/>
      <c r="D4834" s="1257">
        <v>15027958.43</v>
      </c>
      <c r="E4834" s="1257"/>
      <c r="F4834" s="303">
        <v>14218602.24</v>
      </c>
      <c r="G4834" s="1257">
        <v>14281162.289999999</v>
      </c>
      <c r="H4834" s="1257"/>
      <c r="I4834" s="303">
        <v>13643189.939999999</v>
      </c>
      <c r="J4834" s="302"/>
      <c r="K4834" s="302"/>
    </row>
    <row r="4835" spans="1:12" s="299" customFormat="1" ht="6" customHeight="1">
      <c r="B4835" s="80"/>
      <c r="C4835" s="80"/>
      <c r="D4835" s="304"/>
      <c r="E4835" s="304"/>
      <c r="F4835" s="81"/>
      <c r="G4835" s="81"/>
      <c r="H4835" s="81"/>
      <c r="I4835" s="81"/>
      <c r="J4835" s="80"/>
      <c r="K4835" s="80"/>
      <c r="L4835" s="80"/>
    </row>
    <row r="4836" spans="1:12" s="299" customFormat="1" ht="12.75" customHeight="1">
      <c r="B4836" s="70" t="s">
        <v>1</v>
      </c>
      <c r="C4836" s="302"/>
      <c r="D4836" s="1258">
        <v>44484638.020000003</v>
      </c>
      <c r="E4836" s="1258"/>
      <c r="F4836" s="303">
        <v>43647471.669999994</v>
      </c>
      <c r="G4836" s="1257">
        <v>36978427.18</v>
      </c>
      <c r="H4836" s="1257"/>
      <c r="I4836" s="303">
        <v>35910546.210000001</v>
      </c>
      <c r="J4836" s="302"/>
      <c r="K4836" s="302"/>
    </row>
    <row r="4837" spans="1:12" s="299" customFormat="1" ht="6" customHeight="1">
      <c r="B4837" s="80"/>
      <c r="C4837" s="80"/>
      <c r="D4837" s="80"/>
      <c r="E4837" s="83"/>
      <c r="F4837" s="83"/>
      <c r="G4837" s="83"/>
      <c r="H4837" s="83"/>
      <c r="I4837" s="83"/>
      <c r="J4837" s="80"/>
      <c r="K4837" s="80"/>
      <c r="L4837" s="80"/>
    </row>
    <row r="4838" spans="1:12" s="299" customFormat="1" ht="12.75" customHeight="1">
      <c r="B4838" s="299" t="s">
        <v>267</v>
      </c>
      <c r="C4838" s="302"/>
      <c r="D4838" s="1256">
        <v>0.25251727073655511</v>
      </c>
      <c r="E4838" s="1256"/>
      <c r="F4838" s="305">
        <v>0.24571568933662949</v>
      </c>
      <c r="G4838" s="1256">
        <v>0.27860469499776508</v>
      </c>
      <c r="H4838" s="1256"/>
      <c r="I4838" s="305">
        <v>0.27532111602446752</v>
      </c>
      <c r="J4838" s="302"/>
      <c r="K4838" s="302"/>
    </row>
    <row r="4839" spans="1:12" s="299" customFormat="1" ht="6" customHeight="1">
      <c r="B4839" s="80"/>
      <c r="C4839" s="80"/>
      <c r="D4839" s="80"/>
      <c r="E4839" s="83"/>
      <c r="F4839" s="83"/>
      <c r="G4839" s="83"/>
      <c r="H4839" s="83"/>
      <c r="I4839" s="83"/>
      <c r="J4839" s="80"/>
      <c r="K4839" s="80"/>
      <c r="L4839" s="80"/>
    </row>
    <row r="4840" spans="1:12" s="299" customFormat="1" ht="12.75" customHeight="1">
      <c r="E4840" s="300"/>
      <c r="F4840" s="300"/>
      <c r="G4840" s="300"/>
      <c r="H4840" s="300"/>
      <c r="I4840" s="300"/>
    </row>
    <row r="4841" spans="1:12" s="299" customFormat="1" ht="13.5" customHeight="1">
      <c r="A4841" s="70" t="s">
        <v>268</v>
      </c>
      <c r="B4841" s="73" t="s">
        <v>289</v>
      </c>
      <c r="C4841" s="1143" t="s">
        <v>270</v>
      </c>
      <c r="D4841" s="1143"/>
      <c r="E4841" s="73"/>
      <c r="F4841" s="1143" t="s">
        <v>271</v>
      </c>
      <c r="G4841" s="1143"/>
      <c r="H4841" s="73"/>
      <c r="I4841" s="96" t="s">
        <v>1</v>
      </c>
      <c r="J4841" s="73"/>
      <c r="K4841" s="96" t="s">
        <v>1</v>
      </c>
      <c r="L4841" s="96" t="s">
        <v>272</v>
      </c>
    </row>
    <row r="4842" spans="1:12" s="299" customFormat="1" ht="13.5" customHeight="1">
      <c r="A4842" s="70"/>
      <c r="B4842" s="73"/>
      <c r="C4842" s="96" t="s">
        <v>273</v>
      </c>
      <c r="D4842" s="96" t="s">
        <v>274</v>
      </c>
      <c r="E4842" s="96"/>
      <c r="F4842" s="96" t="s">
        <v>273</v>
      </c>
      <c r="G4842" s="96" t="s">
        <v>274</v>
      </c>
      <c r="H4842" s="96"/>
      <c r="I4842" s="96" t="s">
        <v>275</v>
      </c>
      <c r="J4842" s="73"/>
      <c r="K4842" s="96" t="s">
        <v>276</v>
      </c>
      <c r="L4842" s="96" t="s">
        <v>277</v>
      </c>
    </row>
    <row r="4843" spans="1:12" s="76" customFormat="1" ht="38.25">
      <c r="A4843" t="s">
        <v>131</v>
      </c>
      <c r="B4843" s="76" t="s">
        <v>1987</v>
      </c>
      <c r="C4843" s="77">
        <v>9990245.3699999992</v>
      </c>
      <c r="D4843" s="78">
        <v>0.16786774508138602</v>
      </c>
      <c r="E4843" s="79"/>
      <c r="F4843" s="77">
        <v>110531.07</v>
      </c>
      <c r="G4843" s="78">
        <v>7.3550289957782381E-3</v>
      </c>
      <c r="H4843" s="79"/>
      <c r="I4843" s="77">
        <v>9879714.2999999989</v>
      </c>
      <c r="K4843" s="77">
        <v>9793402.1400000006</v>
      </c>
      <c r="L4843" s="78">
        <v>8.8132968263874723E-3</v>
      </c>
    </row>
    <row r="4844" spans="1:12" s="76" customFormat="1" ht="6" customHeight="1">
      <c r="A4844" s="94"/>
      <c r="B4844" s="80"/>
      <c r="C4844" s="81"/>
      <c r="D4844" s="82"/>
      <c r="E4844" s="83"/>
      <c r="F4844" s="81"/>
      <c r="G4844" s="82"/>
      <c r="H4844" s="83"/>
      <c r="I4844" s="81"/>
      <c r="J4844" s="80"/>
      <c r="K4844" s="81"/>
      <c r="L4844" s="82"/>
    </row>
    <row r="4845" spans="1:12" s="76" customFormat="1">
      <c r="A4845" t="s">
        <v>133</v>
      </c>
      <c r="B4845" s="76" t="s">
        <v>134</v>
      </c>
      <c r="C4845" s="77">
        <v>3529579.16</v>
      </c>
      <c r="D4845" s="78">
        <v>5.9308102326965435E-2</v>
      </c>
      <c r="E4845" s="79"/>
      <c r="F4845" s="77">
        <v>69244.600000000006</v>
      </c>
      <c r="G4845" s="78">
        <v>4.6077183619145801E-3</v>
      </c>
      <c r="H4845" s="79"/>
      <c r="I4845" s="77">
        <v>3460334.56</v>
      </c>
      <c r="K4845" s="77">
        <v>3370999.91</v>
      </c>
      <c r="L4845" s="78">
        <v>2.6500935148348878E-2</v>
      </c>
    </row>
    <row r="4846" spans="1:12" s="76" customFormat="1" ht="6" customHeight="1">
      <c r="A4846" s="94"/>
      <c r="B4846" s="80"/>
      <c r="C4846" s="81"/>
      <c r="D4846" s="82"/>
      <c r="E4846" s="83"/>
      <c r="F4846" s="81"/>
      <c r="G4846" s="82"/>
      <c r="H4846" s="83"/>
      <c r="I4846" s="81"/>
      <c r="J4846" s="80"/>
      <c r="K4846" s="81"/>
      <c r="L4846" s="82"/>
    </row>
    <row r="4847" spans="1:12" s="76" customFormat="1" ht="25.5" customHeight="1">
      <c r="A4847" t="s">
        <v>135</v>
      </c>
      <c r="B4847" s="76" t="s">
        <v>1988</v>
      </c>
      <c r="C4847" s="77">
        <v>6885221.6900000004</v>
      </c>
      <c r="D4847" s="78">
        <v>0.11569351869540218</v>
      </c>
      <c r="E4847" s="79"/>
      <c r="F4847" s="77">
        <v>6885221.6900000004</v>
      </c>
      <c r="G4847" s="78">
        <v>0.45816081552735571</v>
      </c>
      <c r="H4847" s="79"/>
      <c r="I4847" s="77">
        <v>0</v>
      </c>
      <c r="K4847" s="77">
        <v>0</v>
      </c>
      <c r="L4847" s="78" t="s">
        <v>296</v>
      </c>
    </row>
    <row r="4848" spans="1:12" s="76" customFormat="1" ht="6" customHeight="1">
      <c r="A4848" s="94"/>
      <c r="B4848" s="80"/>
      <c r="C4848" s="81"/>
      <c r="D4848" s="82"/>
      <c r="E4848" s="83"/>
      <c r="F4848" s="81"/>
      <c r="G4848" s="82"/>
      <c r="H4848" s="83"/>
      <c r="I4848" s="81"/>
      <c r="J4848" s="80"/>
      <c r="K4848" s="81"/>
      <c r="L4848" s="82"/>
    </row>
    <row r="4849" spans="1:12" s="76" customFormat="1" ht="25.5">
      <c r="A4849" t="s">
        <v>137</v>
      </c>
      <c r="B4849" s="76" t="s">
        <v>1989</v>
      </c>
      <c r="C4849" s="77">
        <v>39107550.229999997</v>
      </c>
      <c r="D4849" s="78">
        <v>0.65713063389624626</v>
      </c>
      <c r="E4849" s="79"/>
      <c r="F4849" s="77">
        <v>7962961.0700000003</v>
      </c>
      <c r="G4849" s="78">
        <v>0.52987643711495147</v>
      </c>
      <c r="H4849" s="79"/>
      <c r="I4849" s="77">
        <v>31144589.159999996</v>
      </c>
      <c r="K4849" s="77">
        <v>30483069.620000001</v>
      </c>
      <c r="L4849" s="78">
        <v>2.1701211467429486E-2</v>
      </c>
    </row>
    <row r="4850" spans="1:12" s="76" customFormat="1" ht="6" customHeight="1">
      <c r="A4850" s="94"/>
      <c r="B4850" s="80"/>
      <c r="C4850" s="81"/>
      <c r="D4850" s="82"/>
      <c r="E4850" s="83"/>
      <c r="F4850" s="81"/>
      <c r="G4850" s="82"/>
      <c r="H4850" s="83"/>
      <c r="I4850" s="81"/>
      <c r="J4850" s="80"/>
      <c r="K4850" s="81"/>
      <c r="L4850" s="82"/>
    </row>
    <row r="4851" spans="1:12" s="299" customFormat="1">
      <c r="E4851" s="300"/>
      <c r="F4851" s="300"/>
      <c r="G4851" s="300"/>
      <c r="H4851" s="300"/>
      <c r="I4851" s="300"/>
    </row>
    <row r="4852" spans="1:12" s="306" customFormat="1" ht="12.75" customHeight="1">
      <c r="A4852" s="84" t="s">
        <v>288</v>
      </c>
      <c r="E4852" s="307"/>
      <c r="F4852" s="307"/>
      <c r="G4852" s="307"/>
      <c r="H4852" s="307"/>
      <c r="I4852" s="307"/>
    </row>
    <row r="4853" spans="1:12" s="306" customFormat="1" ht="15" customHeight="1">
      <c r="A4853" s="492"/>
      <c r="E4853" s="307"/>
      <c r="F4853" s="307"/>
      <c r="G4853" s="307"/>
      <c r="H4853" s="307"/>
      <c r="I4853" s="307"/>
    </row>
    <row r="4854" spans="1:12" s="306" customFormat="1">
      <c r="A4854" s="492"/>
      <c r="E4854" s="307"/>
      <c r="F4854" s="307"/>
      <c r="G4854" s="307"/>
      <c r="H4854" s="307"/>
      <c r="I4854" s="307"/>
    </row>
    <row r="4855" spans="1:12" s="306" customFormat="1">
      <c r="A4855" s="492"/>
      <c r="E4855" s="307"/>
      <c r="F4855" s="307"/>
      <c r="G4855" s="307"/>
      <c r="H4855" s="307"/>
      <c r="I4855" s="307"/>
    </row>
    <row r="4856" spans="1:12" s="339" customFormat="1" ht="12.75" customHeight="1">
      <c r="A4856" s="493" t="s">
        <v>260</v>
      </c>
      <c r="E4856" s="485"/>
      <c r="F4856" s="485"/>
      <c r="G4856" s="485"/>
      <c r="H4856" s="485"/>
      <c r="I4856" s="485"/>
    </row>
    <row r="4857" spans="1:12" s="306" customFormat="1">
      <c r="A4857" s="486" t="s">
        <v>1286</v>
      </c>
      <c r="B4857" s="1342" t="s">
        <v>130</v>
      </c>
      <c r="C4857" s="1342"/>
      <c r="D4857" s="1342"/>
      <c r="E4857" s="1342"/>
      <c r="F4857" s="1342"/>
      <c r="G4857" s="1342"/>
      <c r="H4857" s="1342"/>
      <c r="I4857" s="1342"/>
      <c r="J4857" s="1342"/>
      <c r="K4857" s="1342"/>
      <c r="L4857" s="1342"/>
    </row>
    <row r="4858" spans="1:12" s="306" customFormat="1" ht="9" customHeight="1">
      <c r="A4858" s="298"/>
      <c r="B4858" s="326"/>
      <c r="C4858" s="326"/>
      <c r="D4858" s="326"/>
      <c r="E4858" s="175"/>
      <c r="F4858" s="175"/>
      <c r="G4858" s="175"/>
      <c r="H4858" s="175"/>
      <c r="I4858" s="175"/>
      <c r="J4858" s="326"/>
      <c r="K4858" s="326"/>
      <c r="L4858" s="326"/>
    </row>
    <row r="4859" spans="1:12" s="306" customFormat="1" ht="27" customHeight="1">
      <c r="B4859" s="1163" t="s">
        <v>460</v>
      </c>
      <c r="C4859" s="1163"/>
      <c r="D4859" s="1163"/>
      <c r="E4859" s="1163"/>
      <c r="F4859" s="1163"/>
      <c r="G4859" s="1163"/>
      <c r="H4859" s="1163"/>
      <c r="I4859" s="1163"/>
      <c r="J4859" s="1163"/>
      <c r="K4859" s="1163"/>
      <c r="L4859" s="1163"/>
    </row>
    <row r="4860" spans="1:12" s="306" customFormat="1" ht="12.75" customHeight="1">
      <c r="A4860" s="494"/>
      <c r="B4860" s="143"/>
      <c r="C4860" s="143"/>
      <c r="D4860" s="143"/>
      <c r="E4860" s="143"/>
      <c r="F4860" s="143"/>
      <c r="G4860" s="143"/>
      <c r="H4860" s="143"/>
      <c r="I4860" s="143"/>
      <c r="J4860" s="143"/>
      <c r="K4860" s="143"/>
      <c r="L4860" s="143"/>
    </row>
    <row r="4861" spans="1:12" s="306" customFormat="1">
      <c r="A4861" s="84" t="s">
        <v>288</v>
      </c>
      <c r="E4861" s="307"/>
      <c r="F4861" s="307"/>
      <c r="G4861" s="307"/>
      <c r="H4861" s="307"/>
      <c r="I4861" s="307"/>
    </row>
    <row r="4862" spans="1:12" s="306" customFormat="1">
      <c r="A4862" s="495"/>
      <c r="B4862" s="315"/>
      <c r="E4862" s="307"/>
      <c r="F4862" s="307"/>
      <c r="G4862" s="307"/>
      <c r="H4862" s="307"/>
      <c r="I4862" s="307"/>
    </row>
    <row r="4863" spans="1:12" s="306" customFormat="1">
      <c r="A4863" s="495"/>
      <c r="E4863" s="307"/>
      <c r="F4863" s="307"/>
      <c r="G4863" s="307"/>
      <c r="H4863" s="307"/>
      <c r="I4863" s="307"/>
    </row>
    <row r="4864" spans="1:12" s="306" customFormat="1">
      <c r="A4864" s="495"/>
      <c r="E4864" s="307"/>
      <c r="F4864" s="307"/>
      <c r="G4864" s="307"/>
      <c r="H4864" s="307"/>
      <c r="I4864" s="307"/>
    </row>
    <row r="4865" spans="1:12" s="306" customFormat="1" ht="11.25" customHeight="1">
      <c r="A4865" s="497"/>
      <c r="E4865" s="307"/>
      <c r="F4865" s="307"/>
      <c r="G4865" s="307"/>
      <c r="H4865" s="307"/>
      <c r="I4865" s="307"/>
    </row>
    <row r="4866" spans="1:12" s="306" customFormat="1">
      <c r="A4866" s="492"/>
      <c r="E4866" s="307"/>
      <c r="F4866" s="307"/>
      <c r="G4866" s="307"/>
      <c r="H4866" s="307"/>
      <c r="I4866" s="307"/>
    </row>
    <row r="4867" spans="1:12" s="306" customFormat="1">
      <c r="A4867" s="492"/>
      <c r="E4867" s="307"/>
      <c r="F4867" s="307"/>
      <c r="G4867" s="307"/>
      <c r="H4867" s="307"/>
      <c r="I4867" s="307"/>
    </row>
    <row r="4868" spans="1:12" s="306" customFormat="1">
      <c r="A4868" s="492"/>
      <c r="E4868" s="307"/>
      <c r="F4868" s="307"/>
      <c r="G4868" s="307"/>
      <c r="H4868" s="307"/>
      <c r="I4868" s="307"/>
    </row>
    <row r="4869" spans="1:12" s="306" customFormat="1">
      <c r="A4869" s="492"/>
      <c r="E4869" s="307"/>
      <c r="F4869" s="307"/>
      <c r="G4869" s="307"/>
      <c r="H4869" s="307"/>
      <c r="I4869" s="307"/>
    </row>
    <row r="4870" spans="1:12" s="306" customFormat="1">
      <c r="A4870" s="492"/>
      <c r="E4870" s="307"/>
      <c r="F4870" s="307"/>
      <c r="G4870" s="307"/>
      <c r="H4870" s="307"/>
      <c r="I4870" s="307"/>
    </row>
    <row r="4871" spans="1:12" s="306" customFormat="1">
      <c r="A4871" s="492"/>
      <c r="E4871" s="307"/>
      <c r="F4871" s="307"/>
      <c r="G4871" s="307"/>
      <c r="H4871" s="307"/>
      <c r="I4871" s="307"/>
    </row>
    <row r="4872" spans="1:12" s="306" customFormat="1">
      <c r="A4872" s="492"/>
      <c r="E4872" s="307"/>
      <c r="F4872" s="307"/>
      <c r="G4872" s="307"/>
      <c r="H4872" s="307"/>
      <c r="I4872" s="307"/>
    </row>
    <row r="4873" spans="1:12" s="306" customFormat="1">
      <c r="A4873" s="492"/>
      <c r="E4873" s="307"/>
      <c r="F4873" s="307"/>
      <c r="G4873" s="307"/>
      <c r="H4873" s="307"/>
      <c r="I4873" s="307"/>
    </row>
    <row r="4874" spans="1:12" s="306" customFormat="1">
      <c r="A4874" s="492"/>
      <c r="E4874" s="307"/>
      <c r="F4874" s="307"/>
      <c r="G4874" s="307"/>
      <c r="H4874" s="307"/>
      <c r="I4874" s="498"/>
      <c r="L4874" s="496"/>
    </row>
    <row r="4875" spans="1:12" s="306" customFormat="1">
      <c r="A4875" s="492"/>
      <c r="E4875" s="307"/>
      <c r="F4875" s="307"/>
      <c r="G4875" s="307"/>
      <c r="H4875" s="307"/>
      <c r="I4875" s="307"/>
      <c r="L4875" s="496"/>
    </row>
    <row r="4876" spans="1:12" s="306" customFormat="1">
      <c r="A4876" s="499"/>
      <c r="E4876" s="307"/>
      <c r="F4876" s="307"/>
      <c r="G4876" s="307"/>
      <c r="H4876" s="307"/>
      <c r="I4876" s="307"/>
    </row>
    <row r="4877" spans="1:12" s="306" customFormat="1">
      <c r="A4877" s="492"/>
      <c r="E4877" s="307"/>
      <c r="F4877" s="307"/>
      <c r="G4877" s="307"/>
      <c r="H4877" s="307"/>
      <c r="I4877" s="307"/>
    </row>
    <row r="4878" spans="1:12" s="306" customFormat="1">
      <c r="A4878" s="492"/>
      <c r="E4878" s="307"/>
      <c r="F4878" s="307"/>
      <c r="G4878" s="307"/>
      <c r="H4878" s="307"/>
      <c r="I4878" s="307"/>
    </row>
    <row r="4879" spans="1:12" s="306" customFormat="1" ht="41.25" customHeight="1">
      <c r="A4879" s="492"/>
      <c r="E4879" s="307"/>
      <c r="F4879" s="307"/>
      <c r="G4879" s="307"/>
      <c r="H4879" s="307"/>
      <c r="I4879" s="307"/>
    </row>
    <row r="4880" spans="1:12" s="306" customFormat="1">
      <c r="A4880" s="500"/>
      <c r="E4880" s="307"/>
      <c r="F4880" s="307"/>
      <c r="G4880" s="307"/>
      <c r="H4880" s="307"/>
      <c r="I4880" s="307"/>
    </row>
    <row r="4881" spans="1:12" s="306" customFormat="1">
      <c r="A4881" s="492"/>
      <c r="E4881" s="307"/>
      <c r="F4881" s="307"/>
      <c r="G4881" s="307"/>
      <c r="H4881" s="307"/>
      <c r="I4881" s="307"/>
    </row>
    <row r="4882" spans="1:12" s="306" customFormat="1">
      <c r="A4882" s="492"/>
      <c r="E4882" s="307"/>
      <c r="F4882" s="307"/>
      <c r="G4882" s="307"/>
      <c r="H4882" s="307"/>
      <c r="I4882" s="307"/>
    </row>
    <row r="4883" spans="1:12" s="306" customFormat="1">
      <c r="A4883" s="501"/>
      <c r="E4883" s="307"/>
      <c r="F4883" s="307"/>
      <c r="G4883" s="307"/>
      <c r="H4883" s="307"/>
      <c r="I4883" s="307"/>
    </row>
    <row r="4884" spans="1:12" s="306" customFormat="1">
      <c r="A4884" s="492"/>
      <c r="E4884" s="307"/>
      <c r="F4884" s="307"/>
      <c r="G4884" s="307"/>
      <c r="H4884" s="307"/>
      <c r="I4884" s="307"/>
    </row>
    <row r="4885" spans="1:12" s="306" customFormat="1">
      <c r="A4885" s="492"/>
      <c r="E4885" s="307"/>
      <c r="F4885" s="307"/>
      <c r="G4885" s="307"/>
      <c r="H4885" s="307"/>
      <c r="I4885" s="307"/>
    </row>
    <row r="4886" spans="1:12" s="306" customFormat="1">
      <c r="A4886" s="492"/>
      <c r="E4886" s="307"/>
      <c r="F4886" s="307"/>
      <c r="G4886" s="307"/>
      <c r="H4886" s="307"/>
      <c r="I4886" s="307"/>
    </row>
    <row r="4887" spans="1:12" s="306" customFormat="1">
      <c r="A4887" s="492"/>
      <c r="E4887" s="307"/>
      <c r="F4887" s="307"/>
      <c r="G4887" s="307"/>
      <c r="H4887" s="307"/>
      <c r="I4887" s="307"/>
    </row>
    <row r="4888" spans="1:12" s="306" customFormat="1">
      <c r="A4888" s="502"/>
      <c r="E4888" s="307"/>
      <c r="F4888" s="307"/>
      <c r="G4888" s="307"/>
      <c r="H4888" s="307"/>
      <c r="I4888" s="307"/>
    </row>
    <row r="4889" spans="1:12" s="306" customFormat="1">
      <c r="A4889" s="503"/>
      <c r="E4889" s="307"/>
      <c r="F4889" s="307"/>
      <c r="G4889" s="307"/>
      <c r="H4889" s="307"/>
      <c r="I4889" s="307"/>
    </row>
    <row r="4890" spans="1:12" s="299" customFormat="1">
      <c r="A4890" s="295" t="s">
        <v>260</v>
      </c>
      <c r="E4890" s="300"/>
      <c r="F4890" s="300"/>
      <c r="G4890" s="300"/>
      <c r="H4890" s="300"/>
      <c r="I4890" s="300"/>
    </row>
    <row r="4891" spans="1:12" s="299" customFormat="1">
      <c r="A4891" s="56" t="s">
        <v>1286</v>
      </c>
      <c r="B4891" s="1151" t="s">
        <v>130</v>
      </c>
      <c r="C4891" s="1151"/>
      <c r="D4891" s="1151"/>
      <c r="E4891" s="1151"/>
      <c r="F4891" s="1151"/>
      <c r="G4891" s="1151"/>
      <c r="H4891" s="1151"/>
      <c r="I4891" s="1151"/>
      <c r="J4891" s="1151"/>
      <c r="K4891" s="1151"/>
      <c r="L4891" s="1151"/>
    </row>
    <row r="4892" spans="1:12" s="299" customFormat="1" ht="9" customHeight="1">
      <c r="A4892" s="296"/>
      <c r="B4892" s="76"/>
      <c r="C4892" s="76"/>
      <c r="D4892" s="76"/>
      <c r="E4892" s="79"/>
      <c r="F4892" s="79"/>
      <c r="G4892" s="79"/>
      <c r="H4892" s="79"/>
      <c r="I4892" s="79"/>
      <c r="J4892" s="76"/>
      <c r="K4892" s="76"/>
      <c r="L4892" s="76"/>
    </row>
    <row r="4893" spans="1:12" s="299" customFormat="1" ht="23.25" customHeight="1">
      <c r="B4893" s="1152" t="s">
        <v>1990</v>
      </c>
      <c r="C4893" s="1152"/>
      <c r="D4893" s="1152"/>
      <c r="E4893" s="1152"/>
      <c r="F4893" s="1152"/>
      <c r="G4893" s="1152"/>
      <c r="H4893" s="1152"/>
      <c r="I4893" s="1152"/>
      <c r="J4893" s="1152"/>
      <c r="K4893" s="1152"/>
      <c r="L4893" s="1152"/>
    </row>
    <row r="4894" spans="1:12" s="299" customFormat="1">
      <c r="E4894" s="300"/>
      <c r="F4894" s="300"/>
      <c r="G4894" s="300"/>
      <c r="H4894" s="300"/>
      <c r="I4894" s="300"/>
    </row>
    <row r="4895" spans="1:12" s="299" customFormat="1" ht="13.5" customHeight="1">
      <c r="A4895" s="70" t="s">
        <v>262</v>
      </c>
      <c r="B4895" s="80"/>
      <c r="C4895" s="96" t="s">
        <v>263</v>
      </c>
      <c r="D4895" s="1150" t="s">
        <v>263</v>
      </c>
      <c r="E4895" s="1150"/>
      <c r="F4895" s="96" t="s">
        <v>264</v>
      </c>
      <c r="G4895" s="1150" t="s">
        <v>264</v>
      </c>
      <c r="H4895" s="1150"/>
      <c r="I4895" s="1143" t="s">
        <v>292</v>
      </c>
      <c r="J4895" s="1143"/>
      <c r="K4895" s="1143"/>
      <c r="L4895" s="1143"/>
    </row>
    <row r="4896" spans="1:12" s="299" customFormat="1" ht="13.5" customHeight="1">
      <c r="A4896" s="70" t="s">
        <v>265</v>
      </c>
      <c r="B4896" s="80"/>
      <c r="C4896" s="96">
        <v>2012</v>
      </c>
      <c r="D4896" s="1150">
        <v>2011</v>
      </c>
      <c r="E4896" s="1150"/>
      <c r="F4896" s="96">
        <v>2010</v>
      </c>
      <c r="G4896" s="1150">
        <v>2009</v>
      </c>
      <c r="H4896" s="1150"/>
      <c r="I4896" s="96"/>
      <c r="J4896" s="80"/>
      <c r="K4896" s="80"/>
      <c r="L4896" s="80"/>
    </row>
    <row r="4897" spans="1:12" s="299" customFormat="1" ht="12.75" customHeight="1">
      <c r="B4897" s="299" t="s">
        <v>266</v>
      </c>
      <c r="C4897" s="303">
        <v>9990245.3699999992</v>
      </c>
      <c r="D4897" s="1257">
        <v>9949172.4000000004</v>
      </c>
      <c r="E4897" s="1257"/>
      <c r="F4897" s="303">
        <v>5591125.4400000004</v>
      </c>
      <c r="G4897" s="1257">
        <v>5508199.6799999997</v>
      </c>
      <c r="H4897" s="1257"/>
      <c r="I4897" s="300"/>
    </row>
    <row r="4898" spans="1:12" s="299" customFormat="1" ht="6" customHeight="1">
      <c r="B4898" s="80"/>
      <c r="C4898" s="81"/>
      <c r="D4898" s="81"/>
      <c r="E4898" s="81"/>
      <c r="F4898" s="81"/>
      <c r="G4898" s="81"/>
      <c r="H4898" s="81"/>
      <c r="I4898" s="83"/>
      <c r="J4898" s="80"/>
      <c r="K4898" s="80"/>
      <c r="L4898" s="76"/>
    </row>
    <row r="4899" spans="1:12" s="299" customFormat="1" ht="12.75" customHeight="1">
      <c r="B4899" s="299" t="s">
        <v>265</v>
      </c>
      <c r="C4899" s="303">
        <v>110531.07</v>
      </c>
      <c r="D4899" s="1257">
        <v>155770.26</v>
      </c>
      <c r="E4899" s="1257"/>
      <c r="F4899" s="303">
        <v>224617.58</v>
      </c>
      <c r="G4899" s="1257">
        <v>106140.11</v>
      </c>
      <c r="H4899" s="1257"/>
      <c r="I4899" s="300"/>
    </row>
    <row r="4900" spans="1:12" s="299" customFormat="1" ht="6" customHeight="1">
      <c r="B4900" s="80"/>
      <c r="C4900" s="81"/>
      <c r="D4900" s="81"/>
      <c r="E4900" s="81"/>
      <c r="F4900" s="81"/>
      <c r="G4900" s="81"/>
      <c r="H4900" s="81"/>
      <c r="I4900" s="83"/>
      <c r="J4900" s="80"/>
      <c r="K4900" s="80"/>
      <c r="L4900" s="76"/>
    </row>
    <row r="4901" spans="1:12" s="299" customFormat="1" ht="12.75" customHeight="1">
      <c r="B4901" s="70" t="s">
        <v>1</v>
      </c>
      <c r="C4901" s="309">
        <v>9879714.2999999989</v>
      </c>
      <c r="D4901" s="1257">
        <v>9793402.1400000006</v>
      </c>
      <c r="E4901" s="1257"/>
      <c r="F4901" s="303">
        <v>5366507.8600000003</v>
      </c>
      <c r="G4901" s="1257">
        <v>5402059.5699999994</v>
      </c>
      <c r="H4901" s="1257"/>
      <c r="I4901" s="300"/>
      <c r="L4901" s="76"/>
    </row>
    <row r="4902" spans="1:12" s="299" customFormat="1" ht="6" customHeight="1">
      <c r="B4902" s="80"/>
      <c r="C4902" s="81"/>
      <c r="D4902" s="81"/>
      <c r="E4902" s="81"/>
      <c r="F4902" s="81"/>
      <c r="G4902" s="81"/>
      <c r="H4902" s="81"/>
      <c r="I4902" s="83"/>
      <c r="J4902" s="80"/>
      <c r="K4902" s="80"/>
      <c r="L4902" s="76"/>
    </row>
    <row r="4903" spans="1:12" s="299" customFormat="1" ht="12.75" customHeight="1">
      <c r="B4903" s="299" t="s">
        <v>267</v>
      </c>
      <c r="C4903" s="305">
        <v>1.1063899424524347E-2</v>
      </c>
      <c r="D4903" s="1256">
        <v>1.5656604764432466E-2</v>
      </c>
      <c r="E4903" s="1256"/>
      <c r="F4903" s="305">
        <v>4.0173947519231472E-2</v>
      </c>
      <c r="G4903" s="1256">
        <v>1.9269473905492114E-2</v>
      </c>
      <c r="H4903" s="1256"/>
      <c r="I4903" s="305"/>
      <c r="L4903" s="76"/>
    </row>
    <row r="4904" spans="1:12" s="299" customFormat="1" ht="6" customHeight="1">
      <c r="B4904" s="80"/>
      <c r="C4904" s="83"/>
      <c r="D4904" s="83"/>
      <c r="E4904" s="83"/>
      <c r="F4904" s="83"/>
      <c r="G4904" s="83"/>
      <c r="H4904" s="83"/>
      <c r="I4904" s="83"/>
      <c r="J4904" s="80"/>
      <c r="K4904" s="80"/>
      <c r="L4904" s="76"/>
    </row>
    <row r="4905" spans="1:12" s="299" customFormat="1" ht="12.75" customHeight="1">
      <c r="E4905" s="300"/>
      <c r="F4905" s="300"/>
      <c r="G4905" s="300"/>
      <c r="H4905" s="300"/>
      <c r="I4905" s="300"/>
    </row>
    <row r="4906" spans="1:12" s="299" customFormat="1" ht="6" customHeight="1">
      <c r="B4906" s="80"/>
      <c r="C4906" s="83"/>
      <c r="D4906" s="83"/>
      <c r="E4906" s="83"/>
      <c r="F4906" s="83"/>
      <c r="G4906" s="83"/>
      <c r="H4906" s="83"/>
      <c r="I4906" s="83"/>
      <c r="J4906" s="80"/>
      <c r="K4906" s="80"/>
      <c r="L4906" s="80"/>
    </row>
    <row r="4907" spans="1:12" s="299" customFormat="1" ht="12.75" customHeight="1">
      <c r="E4907" s="300"/>
      <c r="F4907" s="300"/>
      <c r="G4907" s="300"/>
      <c r="H4907" s="300"/>
      <c r="I4907" s="300"/>
    </row>
    <row r="4908" spans="1:12" s="299" customFormat="1" ht="13.5" customHeight="1">
      <c r="A4908" s="70" t="s">
        <v>268</v>
      </c>
      <c r="B4908" s="73" t="s">
        <v>293</v>
      </c>
      <c r="C4908" s="1143" t="s">
        <v>270</v>
      </c>
      <c r="D4908" s="1143"/>
      <c r="E4908" s="1143"/>
      <c r="F4908" s="1143" t="s">
        <v>271</v>
      </c>
      <c r="G4908" s="1143"/>
      <c r="H4908" s="1143"/>
      <c r="I4908" s="96" t="s">
        <v>1</v>
      </c>
      <c r="J4908" s="73"/>
      <c r="K4908" s="96" t="s">
        <v>1</v>
      </c>
      <c r="L4908" s="96" t="s">
        <v>272</v>
      </c>
    </row>
    <row r="4909" spans="1:12" s="299" customFormat="1" ht="13.5" customHeight="1">
      <c r="A4909" s="70"/>
      <c r="B4909" s="73"/>
      <c r="C4909" s="96" t="s">
        <v>273</v>
      </c>
      <c r="D4909" s="96" t="s">
        <v>274</v>
      </c>
      <c r="E4909" s="96"/>
      <c r="F4909" s="96" t="s">
        <v>273</v>
      </c>
      <c r="G4909" s="96" t="s">
        <v>274</v>
      </c>
      <c r="H4909" s="96"/>
      <c r="I4909" s="96" t="s">
        <v>275</v>
      </c>
      <c r="J4909" s="73"/>
      <c r="K4909" s="96" t="s">
        <v>276</v>
      </c>
      <c r="L4909" s="96" t="s">
        <v>277</v>
      </c>
    </row>
    <row r="4910" spans="1:12" s="76" customFormat="1" ht="12.75" customHeight="1">
      <c r="A4910" s="76" t="s">
        <v>1991</v>
      </c>
      <c r="B4910" s="76" t="s">
        <v>1992</v>
      </c>
      <c r="C4910" s="77">
        <v>314833.44</v>
      </c>
      <c r="D4910" s="78">
        <v>3.1514084823724406E-2</v>
      </c>
      <c r="E4910" s="79"/>
      <c r="F4910" s="77">
        <v>55510.32</v>
      </c>
      <c r="G4910" s="78">
        <v>0.5022146261680086</v>
      </c>
      <c r="H4910" s="79"/>
      <c r="I4910" s="77">
        <v>259323.12</v>
      </c>
      <c r="K4910" s="77">
        <v>264486.75</v>
      </c>
      <c r="L4910" s="78">
        <v>-1.9523208629543841E-2</v>
      </c>
    </row>
    <row r="4911" spans="1:12" s="76" customFormat="1" ht="6" customHeight="1">
      <c r="B4911" s="80"/>
      <c r="C4911" s="81"/>
      <c r="D4911" s="82"/>
      <c r="E4911" s="83"/>
      <c r="F4911" s="81"/>
      <c r="G4911" s="82"/>
      <c r="H4911" s="83"/>
      <c r="I4911" s="81"/>
      <c r="J4911" s="80"/>
      <c r="K4911" s="81"/>
      <c r="L4911" s="82"/>
    </row>
    <row r="4912" spans="1:12" s="76" customFormat="1">
      <c r="A4912" s="76" t="s">
        <v>1993</v>
      </c>
      <c r="B4912" s="76" t="s">
        <v>1994</v>
      </c>
      <c r="C4912" s="77">
        <v>2047253.29</v>
      </c>
      <c r="D4912" s="78">
        <v>0.20492522597570595</v>
      </c>
      <c r="E4912" s="79"/>
      <c r="F4912" s="77">
        <v>5009.66</v>
      </c>
      <c r="G4912" s="78">
        <v>4.5323545678151847E-2</v>
      </c>
      <c r="H4912" s="79"/>
      <c r="I4912" s="77">
        <v>2042243.6300000001</v>
      </c>
      <c r="K4912" s="77">
        <v>1988908.96</v>
      </c>
      <c r="L4912" s="78">
        <v>2.6816043907811726E-2</v>
      </c>
    </row>
    <row r="4913" spans="1:12" s="76" customFormat="1" ht="6" customHeight="1">
      <c r="B4913" s="80"/>
      <c r="C4913" s="81"/>
      <c r="D4913" s="82"/>
      <c r="E4913" s="83"/>
      <c r="F4913" s="81"/>
      <c r="G4913" s="82"/>
      <c r="H4913" s="83"/>
      <c r="I4913" s="81"/>
      <c r="J4913" s="80"/>
      <c r="K4913" s="81"/>
      <c r="L4913" s="82"/>
    </row>
    <row r="4914" spans="1:12" s="76" customFormat="1">
      <c r="A4914" s="76" t="s">
        <v>1995</v>
      </c>
      <c r="B4914" s="76" t="s">
        <v>1996</v>
      </c>
      <c r="C4914" s="77">
        <v>531829.04</v>
      </c>
      <c r="D4914" s="78">
        <v>5.323483260952179E-2</v>
      </c>
      <c r="E4914" s="79"/>
      <c r="F4914" s="77">
        <v>17068.48</v>
      </c>
      <c r="G4914" s="78">
        <v>0.1544224623899868</v>
      </c>
      <c r="H4914" s="79"/>
      <c r="I4914" s="77">
        <v>514760.56000000006</v>
      </c>
      <c r="K4914" s="77">
        <v>629982.09</v>
      </c>
      <c r="L4914" s="78">
        <v>-0.18289651694701339</v>
      </c>
    </row>
    <row r="4915" spans="1:12" s="76" customFormat="1" ht="6" customHeight="1">
      <c r="B4915" s="80"/>
      <c r="C4915" s="81"/>
      <c r="D4915" s="82"/>
      <c r="E4915" s="83"/>
      <c r="F4915" s="81"/>
      <c r="G4915" s="82"/>
      <c r="H4915" s="83"/>
      <c r="I4915" s="81"/>
      <c r="J4915" s="80"/>
      <c r="K4915" s="81"/>
      <c r="L4915" s="82"/>
    </row>
    <row r="4916" spans="1:12" s="76" customFormat="1">
      <c r="A4916" s="76" t="s">
        <v>1997</v>
      </c>
      <c r="B4916" s="76" t="s">
        <v>1998</v>
      </c>
      <c r="C4916" s="77">
        <v>2352395.09</v>
      </c>
      <c r="D4916" s="78">
        <v>0.23546920049272024</v>
      </c>
      <c r="E4916" s="79"/>
      <c r="F4916" s="77">
        <v>26216.38</v>
      </c>
      <c r="G4916" s="78">
        <v>0.23718561667773594</v>
      </c>
      <c r="H4916" s="79"/>
      <c r="I4916" s="77">
        <v>2326178.71</v>
      </c>
      <c r="K4916" s="77">
        <v>2286774.2400000002</v>
      </c>
      <c r="L4916" s="78">
        <v>1.7231464877792105E-2</v>
      </c>
    </row>
    <row r="4917" spans="1:12" s="76" customFormat="1" ht="6" customHeight="1">
      <c r="B4917" s="80"/>
      <c r="C4917" s="81"/>
      <c r="D4917" s="82"/>
      <c r="E4917" s="83"/>
      <c r="F4917" s="81"/>
      <c r="G4917" s="82"/>
      <c r="H4917" s="83"/>
      <c r="I4917" s="81"/>
      <c r="J4917" s="80"/>
      <c r="K4917" s="81"/>
      <c r="L4917" s="82"/>
    </row>
    <row r="4918" spans="1:12" s="76" customFormat="1" ht="25.5">
      <c r="A4918" s="76" t="s">
        <v>1999</v>
      </c>
      <c r="B4918" s="76" t="s">
        <v>2000</v>
      </c>
      <c r="C4918" s="77">
        <v>337948.66</v>
      </c>
      <c r="D4918" s="78">
        <v>3.3827863829534753E-2</v>
      </c>
      <c r="E4918" s="79"/>
      <c r="F4918" s="77">
        <v>5587.93</v>
      </c>
      <c r="G4918" s="78">
        <v>5.0555287305189392E-2</v>
      </c>
      <c r="H4918" s="79"/>
      <c r="I4918" s="77">
        <v>332360.73</v>
      </c>
      <c r="K4918" s="77">
        <v>336436.97</v>
      </c>
      <c r="L4918" s="78">
        <v>-1.2115909853783283E-2</v>
      </c>
    </row>
    <row r="4919" spans="1:12" s="76" customFormat="1" ht="6" customHeight="1">
      <c r="B4919" s="80"/>
      <c r="C4919" s="81"/>
      <c r="D4919" s="82"/>
      <c r="E4919" s="83"/>
      <c r="F4919" s="81"/>
      <c r="G4919" s="82"/>
      <c r="H4919" s="83"/>
      <c r="I4919" s="81"/>
      <c r="J4919" s="80"/>
      <c r="K4919" s="81"/>
      <c r="L4919" s="82"/>
    </row>
    <row r="4920" spans="1:12" s="76" customFormat="1" ht="25.5">
      <c r="A4920" s="76" t="s">
        <v>2001</v>
      </c>
      <c r="B4920" s="76" t="s">
        <v>2002</v>
      </c>
      <c r="C4920" s="77">
        <v>4405985.8499999996</v>
      </c>
      <c r="D4920" s="78">
        <v>0.44102879226879288</v>
      </c>
      <c r="E4920" s="79"/>
      <c r="F4920" s="77">
        <v>1138.3</v>
      </c>
      <c r="G4920" s="78">
        <v>1.0298461780927299E-2</v>
      </c>
      <c r="H4920" s="79"/>
      <c r="I4920" s="77">
        <v>4404847.55</v>
      </c>
      <c r="K4920" s="77">
        <v>4286813.13</v>
      </c>
      <c r="L4920" s="78">
        <v>2.7534304953479492E-2</v>
      </c>
    </row>
    <row r="4921" spans="1:12" s="76" customFormat="1" ht="6" customHeight="1">
      <c r="B4921" s="80"/>
      <c r="C4921" s="81"/>
      <c r="D4921" s="82"/>
      <c r="E4921" s="83"/>
      <c r="F4921" s="81"/>
      <c r="G4921" s="82"/>
      <c r="H4921" s="83"/>
      <c r="I4921" s="81"/>
      <c r="J4921" s="80"/>
      <c r="K4921" s="81"/>
      <c r="L4921" s="82"/>
    </row>
    <row r="4922" spans="1:12" s="299" customFormat="1" ht="8.25" customHeight="1">
      <c r="E4922" s="300"/>
      <c r="F4922" s="300"/>
      <c r="G4922" s="300"/>
      <c r="H4922" s="300"/>
      <c r="I4922" s="300"/>
    </row>
    <row r="4923" spans="1:12" s="306" customFormat="1">
      <c r="A4923" s="84" t="s">
        <v>288</v>
      </c>
      <c r="B4923" s="20" t="s">
        <v>2003</v>
      </c>
      <c r="C4923"/>
      <c r="D4923"/>
      <c r="E4923"/>
      <c r="F4923"/>
      <c r="G4923"/>
      <c r="H4923"/>
      <c r="I4923"/>
      <c r="J4923"/>
      <c r="K4923"/>
    </row>
    <row r="4924" spans="1:12" s="306" customFormat="1">
      <c r="A4924" s="492"/>
      <c r="B4924" t="s">
        <v>2004</v>
      </c>
      <c r="C4924"/>
      <c r="D4924"/>
      <c r="E4924"/>
      <c r="F4924"/>
      <c r="G4924"/>
      <c r="H4924"/>
      <c r="I4924"/>
      <c r="J4924"/>
      <c r="K4924"/>
    </row>
    <row r="4925" spans="1:12" s="306" customFormat="1">
      <c r="A4925" s="492"/>
      <c r="B4925" s="504" t="s">
        <v>2005</v>
      </c>
      <c r="C4925"/>
      <c r="D4925"/>
      <c r="E4925" s="505" t="s">
        <v>273</v>
      </c>
      <c r="F4925" s="506">
        <v>4015500</v>
      </c>
      <c r="G4925" s="504"/>
      <c r="H4925" s="504"/>
      <c r="I4925"/>
      <c r="J4925"/>
      <c r="K4925" s="505"/>
      <c r="L4925" s="506"/>
    </row>
    <row r="4926" spans="1:12" s="306" customFormat="1">
      <c r="A4926" s="492"/>
      <c r="B4926" s="504" t="s">
        <v>2006</v>
      </c>
      <c r="C4926"/>
      <c r="D4926"/>
      <c r="E4926" s="505" t="s">
        <v>273</v>
      </c>
      <c r="F4926" s="506">
        <v>131600</v>
      </c>
      <c r="G4926" s="504"/>
      <c r="H4926" s="504"/>
      <c r="I4926"/>
      <c r="J4926"/>
      <c r="K4926" s="505"/>
      <c r="L4926" s="506"/>
    </row>
    <row r="4927" spans="1:12" s="306" customFormat="1">
      <c r="A4927" s="492"/>
      <c r="B4927" s="504" t="s">
        <v>2007</v>
      </c>
      <c r="C4927"/>
      <c r="D4927"/>
      <c r="E4927" s="505" t="s">
        <v>273</v>
      </c>
      <c r="F4927" s="506">
        <v>3830055</v>
      </c>
      <c r="G4927" s="504"/>
      <c r="H4927" s="504"/>
      <c r="I4927"/>
      <c r="J4927"/>
      <c r="K4927" s="505"/>
      <c r="L4927" s="506"/>
    </row>
    <row r="4928" spans="1:12" s="306" customFormat="1">
      <c r="A4928" s="492"/>
      <c r="B4928" s="507" t="s">
        <v>2008</v>
      </c>
      <c r="C4928"/>
      <c r="D4928"/>
      <c r="E4928" s="508" t="s">
        <v>273</v>
      </c>
      <c r="F4928" s="509">
        <v>83688</v>
      </c>
      <c r="G4928" s="504"/>
      <c r="H4928" s="504"/>
      <c r="I4928"/>
      <c r="J4928"/>
      <c r="K4928" s="505"/>
      <c r="L4928" s="506"/>
    </row>
    <row r="4929" spans="1:12" s="306" customFormat="1">
      <c r="A4929" s="492"/>
      <c r="B4929" s="507" t="s">
        <v>2009</v>
      </c>
      <c r="C4929"/>
      <c r="D4929"/>
      <c r="E4929" s="508" t="s">
        <v>273</v>
      </c>
      <c r="F4929" s="509">
        <v>135423</v>
      </c>
      <c r="G4929" s="504"/>
      <c r="H4929" s="504"/>
      <c r="I4929"/>
      <c r="J4929"/>
      <c r="K4929" s="505"/>
      <c r="L4929" s="506"/>
    </row>
    <row r="4930" spans="1:12" s="306" customFormat="1">
      <c r="A4930" s="492"/>
      <c r="B4930" s="507" t="s">
        <v>2010</v>
      </c>
      <c r="C4930"/>
      <c r="D4930"/>
      <c r="E4930" s="508" t="s">
        <v>273</v>
      </c>
      <c r="F4930" s="509">
        <v>128315</v>
      </c>
      <c r="G4930" s="504"/>
      <c r="H4930" s="504"/>
      <c r="I4930"/>
      <c r="J4930"/>
      <c r="K4930" s="505"/>
      <c r="L4930" s="506"/>
    </row>
    <row r="4931" spans="1:12" s="306" customFormat="1">
      <c r="A4931" s="492"/>
      <c r="B4931" t="s">
        <v>2011</v>
      </c>
      <c r="C4931"/>
      <c r="D4931"/>
      <c r="E4931" s="506"/>
      <c r="F4931"/>
      <c r="G4931"/>
      <c r="H4931"/>
      <c r="I4931"/>
      <c r="J4931"/>
      <c r="K4931" s="506"/>
    </row>
    <row r="4932" spans="1:12" s="306" customFormat="1">
      <c r="A4932" s="492"/>
      <c r="E4932" s="307"/>
      <c r="F4932" s="307"/>
      <c r="G4932" s="307"/>
      <c r="H4932" s="307"/>
      <c r="I4932" s="307"/>
    </row>
    <row r="4933" spans="1:12" s="306" customFormat="1">
      <c r="A4933" s="492"/>
      <c r="E4933" s="307"/>
      <c r="F4933" s="307"/>
      <c r="G4933" s="307"/>
      <c r="H4933" s="307"/>
      <c r="I4933" s="307"/>
    </row>
    <row r="4934" spans="1:12" s="306" customFormat="1">
      <c r="A4934" s="492"/>
      <c r="E4934" s="307"/>
      <c r="F4934" s="307"/>
      <c r="G4934" s="307"/>
      <c r="H4934" s="307"/>
      <c r="I4934" s="307"/>
    </row>
    <row r="4935" spans="1:12" s="306" customFormat="1">
      <c r="A4935" s="297" t="s">
        <v>260</v>
      </c>
      <c r="E4935" s="307"/>
      <c r="F4935" s="307"/>
      <c r="G4935" s="307"/>
      <c r="H4935" s="307"/>
      <c r="I4935" s="307"/>
    </row>
    <row r="4936" spans="1:12" s="306" customFormat="1">
      <c r="A4936" s="88" t="s">
        <v>1286</v>
      </c>
      <c r="B4936" s="1162" t="s">
        <v>130</v>
      </c>
      <c r="C4936" s="1162"/>
      <c r="D4936" s="1162"/>
      <c r="E4936" s="1162"/>
      <c r="F4936" s="1162"/>
      <c r="G4936" s="1162"/>
      <c r="H4936" s="1162"/>
      <c r="I4936" s="1162"/>
      <c r="J4936" s="1162"/>
      <c r="K4936" s="1162"/>
      <c r="L4936" s="1162"/>
    </row>
    <row r="4937" spans="1:12" s="306" customFormat="1" ht="9" customHeight="1">
      <c r="A4937" s="298"/>
      <c r="B4937" s="326"/>
      <c r="C4937" s="326"/>
      <c r="D4937" s="326"/>
      <c r="E4937" s="175"/>
      <c r="F4937" s="175"/>
      <c r="G4937" s="175"/>
      <c r="H4937" s="175"/>
      <c r="I4937" s="175"/>
      <c r="J4937" s="326"/>
      <c r="K4937" s="326"/>
      <c r="L4937" s="326"/>
    </row>
    <row r="4938" spans="1:12" s="306" customFormat="1" ht="44.25" customHeight="1">
      <c r="B4938" s="1163" t="s">
        <v>2012</v>
      </c>
      <c r="C4938" s="1163"/>
      <c r="D4938" s="1163"/>
      <c r="E4938" s="1163"/>
      <c r="F4938" s="1163"/>
      <c r="G4938" s="1163"/>
      <c r="H4938" s="1163"/>
      <c r="I4938" s="1163"/>
      <c r="J4938" s="1163"/>
      <c r="K4938" s="1163"/>
      <c r="L4938" s="1163"/>
    </row>
    <row r="4939" spans="1:12" s="306" customFormat="1">
      <c r="E4939" s="307"/>
      <c r="F4939" s="307"/>
      <c r="G4939" s="307"/>
      <c r="H4939" s="307"/>
      <c r="I4939" s="307"/>
    </row>
    <row r="4940" spans="1:12" s="306" customFormat="1">
      <c r="A4940" s="84" t="s">
        <v>288</v>
      </c>
      <c r="E4940" s="307"/>
      <c r="F4940" s="307"/>
      <c r="G4940" s="307"/>
      <c r="H4940" s="307"/>
      <c r="I4940" s="307"/>
    </row>
    <row r="4941" spans="1:12" s="306" customFormat="1">
      <c r="A4941" s="492"/>
      <c r="E4941" s="307"/>
      <c r="F4941" s="307"/>
      <c r="G4941" s="307"/>
      <c r="H4941" s="307"/>
      <c r="I4941" s="307"/>
    </row>
    <row r="4942" spans="1:12" s="306" customFormat="1">
      <c r="A4942" s="492"/>
      <c r="E4942" s="307"/>
      <c r="F4942" s="307"/>
      <c r="G4942" s="307"/>
      <c r="H4942" s="307"/>
      <c r="I4942" s="307"/>
    </row>
    <row r="4943" spans="1:12" s="306" customFormat="1">
      <c r="A4943" s="492"/>
      <c r="E4943" s="307"/>
      <c r="F4943" s="307"/>
      <c r="G4943" s="307"/>
      <c r="H4943" s="307"/>
      <c r="I4943" s="307"/>
    </row>
    <row r="4944" spans="1:12" s="306" customFormat="1">
      <c r="A4944" s="492"/>
      <c r="E4944" s="307"/>
      <c r="F4944" s="307"/>
      <c r="G4944" s="307"/>
      <c r="H4944" s="307"/>
      <c r="I4944" s="307"/>
    </row>
    <row r="4945" spans="1:12" s="306" customFormat="1">
      <c r="A4945" s="492"/>
      <c r="E4945" s="307"/>
      <c r="F4945" s="307"/>
      <c r="G4945" s="307"/>
      <c r="H4945" s="307"/>
      <c r="I4945" s="307"/>
    </row>
    <row r="4946" spans="1:12" s="306" customFormat="1">
      <c r="A4946" s="492"/>
      <c r="E4946" s="307"/>
      <c r="F4946" s="307"/>
      <c r="G4946" s="307"/>
      <c r="H4946" s="307"/>
      <c r="I4946" s="307"/>
    </row>
    <row r="4947" spans="1:12" s="306" customFormat="1">
      <c r="A4947" s="492"/>
      <c r="E4947" s="307"/>
      <c r="F4947" s="307"/>
      <c r="G4947" s="307"/>
      <c r="H4947" s="307"/>
      <c r="I4947" s="307"/>
    </row>
    <row r="4948" spans="1:12" s="306" customFormat="1">
      <c r="A4948" s="492"/>
      <c r="E4948" s="307"/>
      <c r="F4948" s="307"/>
      <c r="G4948" s="307"/>
      <c r="H4948" s="307"/>
      <c r="I4948" s="307"/>
    </row>
    <row r="4949" spans="1:12" s="306" customFormat="1">
      <c r="A4949" s="492"/>
      <c r="E4949" s="307"/>
      <c r="F4949" s="307"/>
      <c r="G4949" s="307"/>
      <c r="H4949" s="307"/>
      <c r="I4949" s="307"/>
    </row>
    <row r="4950" spans="1:12" s="306" customFormat="1">
      <c r="A4950" s="492"/>
      <c r="E4950" s="307"/>
      <c r="F4950" s="307"/>
      <c r="G4950" s="307"/>
      <c r="H4950" s="307"/>
      <c r="I4950" s="307"/>
    </row>
    <row r="4951" spans="1:12" s="306" customFormat="1">
      <c r="A4951" s="492"/>
      <c r="E4951" s="307"/>
      <c r="F4951" s="307"/>
      <c r="G4951" s="307"/>
      <c r="H4951" s="307"/>
      <c r="I4951" s="307"/>
    </row>
    <row r="4952" spans="1:12" s="306" customFormat="1">
      <c r="A4952" s="492"/>
      <c r="E4952" s="307"/>
      <c r="F4952" s="307"/>
      <c r="G4952" s="307"/>
      <c r="H4952" s="307"/>
      <c r="I4952" s="307"/>
    </row>
    <row r="4953" spans="1:12" s="306" customFormat="1">
      <c r="A4953" s="492"/>
      <c r="E4953" s="307"/>
      <c r="F4953" s="307"/>
      <c r="G4953" s="307"/>
      <c r="H4953" s="307"/>
      <c r="I4953" s="307"/>
    </row>
    <row r="4954" spans="1:12" s="306" customFormat="1">
      <c r="A4954" s="510"/>
      <c r="E4954" s="307"/>
      <c r="F4954" s="307"/>
      <c r="G4954" s="307"/>
      <c r="H4954" s="307"/>
      <c r="I4954" s="307"/>
    </row>
    <row r="4955" spans="1:12" s="306" customFormat="1">
      <c r="A4955" s="84"/>
      <c r="E4955" s="307"/>
      <c r="F4955" s="307"/>
      <c r="G4955" s="307"/>
      <c r="H4955" s="307"/>
      <c r="I4955" s="307"/>
    </row>
    <row r="4956" spans="1:12" s="306" customFormat="1">
      <c r="A4956" s="297" t="s">
        <v>260</v>
      </c>
      <c r="E4956" s="307"/>
      <c r="F4956" s="307"/>
      <c r="G4956" s="307"/>
      <c r="H4956" s="307"/>
      <c r="I4956" s="307"/>
    </row>
    <row r="4957" spans="1:12" s="306" customFormat="1">
      <c r="A4957" s="88" t="s">
        <v>1286</v>
      </c>
      <c r="B4957" s="1162" t="s">
        <v>130</v>
      </c>
      <c r="C4957" s="1162"/>
      <c r="D4957" s="1162"/>
      <c r="E4957" s="1162"/>
      <c r="F4957" s="1162"/>
      <c r="G4957" s="1162"/>
      <c r="H4957" s="1162"/>
      <c r="I4957" s="1162"/>
      <c r="J4957" s="1162"/>
      <c r="K4957" s="1162"/>
      <c r="L4957" s="1162"/>
    </row>
    <row r="4958" spans="1:12" s="306" customFormat="1" ht="9" customHeight="1">
      <c r="A4958" s="298"/>
      <c r="B4958" s="326"/>
      <c r="C4958" s="326"/>
      <c r="D4958" s="326"/>
      <c r="E4958" s="175"/>
      <c r="F4958" s="175"/>
      <c r="G4958" s="175"/>
      <c r="H4958" s="175"/>
      <c r="I4958" s="175"/>
      <c r="J4958" s="326"/>
      <c r="K4958" s="326"/>
      <c r="L4958" s="326"/>
    </row>
    <row r="4959" spans="1:12" s="306" customFormat="1" ht="44.25" customHeight="1">
      <c r="B4959" s="1163" t="s">
        <v>2012</v>
      </c>
      <c r="C4959" s="1163"/>
      <c r="D4959" s="1163"/>
      <c r="E4959" s="1163"/>
      <c r="F4959" s="1163"/>
      <c r="G4959" s="1163"/>
      <c r="H4959" s="1163"/>
      <c r="I4959" s="1163"/>
      <c r="J4959" s="1163"/>
      <c r="K4959" s="1163"/>
      <c r="L4959" s="1163"/>
    </row>
    <row r="4960" spans="1:12" s="306" customFormat="1">
      <c r="E4960" s="307"/>
      <c r="F4960" s="307"/>
      <c r="G4960" s="307"/>
      <c r="H4960" s="307"/>
      <c r="I4960" s="307"/>
    </row>
    <row r="4961" spans="1:12" s="310" customFormat="1">
      <c r="A4961" s="102" t="s">
        <v>297</v>
      </c>
      <c r="B4961" s="103" t="s">
        <v>298</v>
      </c>
      <c r="C4961" s="103"/>
      <c r="D4961" s="103"/>
      <c r="E4961" s="103"/>
      <c r="F4961" s="307"/>
      <c r="G4961" s="103" t="s">
        <v>299</v>
      </c>
      <c r="H4961" s="104"/>
      <c r="I4961" s="104"/>
      <c r="J4961" s="104"/>
      <c r="K4961" s="313"/>
      <c r="L4961" s="313"/>
    </row>
    <row r="4962" spans="1:12" s="306" customFormat="1">
      <c r="A4962" s="84"/>
      <c r="E4962" s="307"/>
      <c r="F4962" s="307"/>
      <c r="G4962" s="307"/>
      <c r="H4962" s="307"/>
      <c r="I4962" s="307"/>
    </row>
    <row r="4963" spans="1:12" s="306" customFormat="1">
      <c r="A4963" s="84"/>
      <c r="E4963" s="307"/>
      <c r="F4963" s="307"/>
      <c r="G4963" s="307"/>
      <c r="H4963" s="307"/>
      <c r="I4963" s="307"/>
    </row>
    <row r="4964" spans="1:12" s="306" customFormat="1">
      <c r="A4964" s="84"/>
      <c r="E4964" s="307"/>
      <c r="F4964" s="307"/>
      <c r="G4964" s="307"/>
      <c r="H4964" s="307"/>
      <c r="I4964" s="307"/>
    </row>
    <row r="4965" spans="1:12" s="306" customFormat="1">
      <c r="A4965" s="84"/>
      <c r="E4965" s="307"/>
      <c r="F4965" s="307"/>
      <c r="G4965" s="307"/>
      <c r="H4965" s="307"/>
      <c r="I4965" s="307"/>
    </row>
    <row r="4966" spans="1:12" s="306" customFormat="1">
      <c r="A4966" s="84"/>
      <c r="E4966" s="307"/>
      <c r="F4966" s="307"/>
      <c r="G4966" s="307"/>
      <c r="H4966" s="307"/>
      <c r="I4966" s="307"/>
    </row>
    <row r="4967" spans="1:12" s="306" customFormat="1">
      <c r="A4967" s="84"/>
      <c r="E4967" s="307"/>
      <c r="F4967" s="307"/>
      <c r="G4967" s="307"/>
      <c r="H4967" s="307"/>
      <c r="I4967" s="307"/>
    </row>
    <row r="4968" spans="1:12" s="306" customFormat="1">
      <c r="A4968" s="84"/>
      <c r="E4968" s="307"/>
      <c r="F4968" s="307"/>
      <c r="G4968" s="307"/>
      <c r="H4968" s="307"/>
      <c r="I4968" s="307"/>
    </row>
    <row r="4969" spans="1:12" s="306" customFormat="1">
      <c r="A4969" s="84"/>
      <c r="E4969" s="307"/>
      <c r="F4969" s="307"/>
      <c r="G4969" s="307"/>
      <c r="H4969" s="307"/>
      <c r="I4969" s="307"/>
    </row>
    <row r="4970" spans="1:12" s="306" customFormat="1">
      <c r="A4970" s="84"/>
      <c r="E4970" s="307"/>
      <c r="F4970" s="307"/>
      <c r="G4970" s="307"/>
      <c r="H4970" s="307"/>
      <c r="I4970" s="307"/>
    </row>
    <row r="4971" spans="1:12" s="306" customFormat="1">
      <c r="A4971" s="84"/>
      <c r="E4971" s="307"/>
      <c r="F4971" s="307"/>
      <c r="G4971" s="307"/>
      <c r="H4971" s="307"/>
      <c r="I4971" s="307"/>
    </row>
    <row r="4972" spans="1:12" s="306" customFormat="1">
      <c r="A4972" s="84"/>
      <c r="E4972" s="307"/>
      <c r="F4972" s="307"/>
      <c r="G4972" s="307"/>
      <c r="H4972" s="307"/>
      <c r="I4972" s="307"/>
    </row>
    <row r="4973" spans="1:12" s="306" customFormat="1">
      <c r="A4973" s="84"/>
      <c r="E4973" s="307"/>
      <c r="F4973" s="307"/>
      <c r="G4973" s="307"/>
      <c r="H4973" s="307"/>
      <c r="I4973" s="307"/>
    </row>
    <row r="4974" spans="1:12" s="306" customFormat="1">
      <c r="A4974" s="84"/>
      <c r="E4974" s="307"/>
      <c r="F4974" s="307"/>
      <c r="G4974" s="307"/>
      <c r="H4974" s="307"/>
      <c r="I4974" s="307"/>
    </row>
    <row r="4975" spans="1:12" s="306" customFormat="1">
      <c r="A4975" s="84"/>
      <c r="E4975" s="307"/>
      <c r="F4975" s="307"/>
      <c r="G4975" s="307"/>
      <c r="H4975" s="307"/>
      <c r="I4975" s="307"/>
    </row>
    <row r="4976" spans="1:12" s="306" customFormat="1">
      <c r="A4976" s="84"/>
      <c r="E4976" s="307"/>
      <c r="F4976" s="307"/>
      <c r="G4976" s="307"/>
      <c r="H4976" s="307"/>
      <c r="I4976" s="307"/>
    </row>
    <row r="4977" spans="1:12" s="306" customFormat="1" ht="128.25" customHeight="1">
      <c r="E4977" s="307"/>
      <c r="F4977" s="307"/>
      <c r="G4977" s="307"/>
      <c r="H4977" s="307"/>
      <c r="I4977" s="307"/>
    </row>
    <row r="4978" spans="1:12" s="310" customFormat="1" ht="12.75" customHeight="1">
      <c r="A4978" s="297" t="s">
        <v>260</v>
      </c>
    </row>
    <row r="4979" spans="1:12" s="310" customFormat="1">
      <c r="A4979" s="88" t="s">
        <v>1286</v>
      </c>
      <c r="B4979" s="1144" t="s">
        <v>130</v>
      </c>
      <c r="C4979" s="1144"/>
      <c r="D4979" s="1144"/>
      <c r="E4979" s="1144"/>
      <c r="F4979" s="1144"/>
      <c r="G4979" s="1144"/>
      <c r="H4979" s="1144"/>
      <c r="I4979" s="1144"/>
      <c r="J4979" s="1144"/>
      <c r="K4979" s="1144"/>
      <c r="L4979" s="1144"/>
    </row>
    <row r="4980" spans="1:12" s="311" customFormat="1" ht="9" customHeight="1">
      <c r="B4980" s="312"/>
      <c r="C4980" s="312"/>
      <c r="D4980" s="312"/>
      <c r="E4980" s="312"/>
      <c r="F4980" s="312"/>
      <c r="G4980" s="312"/>
      <c r="H4980" s="312"/>
      <c r="I4980" s="312"/>
    </row>
    <row r="4981" spans="1:12" s="310" customFormat="1" ht="44.25" customHeight="1">
      <c r="B4981" s="1163" t="s">
        <v>2012</v>
      </c>
      <c r="C4981" s="1163"/>
      <c r="D4981" s="1163"/>
      <c r="E4981" s="1163"/>
      <c r="F4981" s="1163"/>
      <c r="G4981" s="1163"/>
      <c r="H4981" s="1163"/>
      <c r="I4981" s="1163"/>
      <c r="J4981" s="1163"/>
      <c r="K4981" s="1163"/>
      <c r="L4981" s="1163"/>
    </row>
    <row r="4982" spans="1:12" s="306" customFormat="1">
      <c r="E4982" s="307"/>
      <c r="F4982" s="307"/>
      <c r="G4982" s="307"/>
      <c r="H4982" s="307"/>
      <c r="I4982" s="307"/>
    </row>
    <row r="4983" spans="1:12" s="310" customFormat="1" ht="27" customHeight="1">
      <c r="A4983" s="107" t="s">
        <v>300</v>
      </c>
      <c r="B4983" s="103" t="s">
        <v>301</v>
      </c>
      <c r="C4983" s="109" t="s">
        <v>302</v>
      </c>
      <c r="D4983" s="109"/>
      <c r="E4983" s="109" t="s">
        <v>303</v>
      </c>
      <c r="F4983" s="109" t="s">
        <v>304</v>
      </c>
      <c r="G4983" s="109"/>
      <c r="H4983" s="109" t="s">
        <v>305</v>
      </c>
      <c r="I4983" s="109" t="s">
        <v>306</v>
      </c>
      <c r="J4983" s="103" t="s">
        <v>307</v>
      </c>
      <c r="K4983" s="103"/>
      <c r="L4983" s="313"/>
    </row>
    <row r="4984" spans="1:12" s="306" customFormat="1" ht="25.5" customHeight="1">
      <c r="A4984" s="107"/>
      <c r="B4984" s="315" t="s">
        <v>2013</v>
      </c>
      <c r="C4984" s="241" t="s">
        <v>2014</v>
      </c>
      <c r="E4984" s="241" t="s">
        <v>2015</v>
      </c>
      <c r="F4984" s="415">
        <v>0.9516</v>
      </c>
      <c r="G4984" s="415"/>
      <c r="H4984" s="415">
        <v>0.88039999999999996</v>
      </c>
      <c r="I4984" s="415">
        <v>0.86160000000000003</v>
      </c>
      <c r="J4984" s="1187"/>
      <c r="K4984" s="1187"/>
      <c r="L4984" s="1187"/>
    </row>
    <row r="4985" spans="1:12" s="306" customFormat="1" ht="6" customHeight="1">
      <c r="A4985" s="107"/>
      <c r="B4985" s="212"/>
      <c r="C4985" s="109"/>
      <c r="D4985" s="511"/>
      <c r="E4985" s="237"/>
      <c r="F4985" s="109"/>
      <c r="G4985" s="226"/>
      <c r="H4985" s="224"/>
      <c r="I4985" s="225"/>
      <c r="J4985" s="215"/>
      <c r="K4985" s="215"/>
      <c r="L4985" s="215"/>
    </row>
    <row r="4986" spans="1:12" s="306" customFormat="1" ht="25.5" customHeight="1">
      <c r="A4986" s="107"/>
      <c r="B4986" s="315" t="s">
        <v>2016</v>
      </c>
      <c r="C4986" s="241">
        <v>8500</v>
      </c>
      <c r="E4986" s="241">
        <v>8000</v>
      </c>
      <c r="F4986" s="241">
        <v>9466</v>
      </c>
      <c r="G4986" s="241"/>
      <c r="H4986" s="241">
        <v>10611</v>
      </c>
      <c r="I4986" s="512">
        <v>8895</v>
      </c>
      <c r="J4986" s="1187"/>
      <c r="K4986" s="1187"/>
      <c r="L4986" s="1187"/>
    </row>
    <row r="4987" spans="1:12" s="306" customFormat="1" ht="6" customHeight="1">
      <c r="A4987" s="107"/>
      <c r="B4987" s="212"/>
      <c r="C4987" s="513"/>
      <c r="D4987" s="511"/>
      <c r="E4987" s="514"/>
      <c r="F4987" s="513"/>
      <c r="G4987" s="515"/>
      <c r="H4987" s="515"/>
      <c r="I4987" s="513"/>
      <c r="J4987" s="215"/>
      <c r="K4987" s="215"/>
      <c r="L4987" s="215"/>
    </row>
    <row r="4988" spans="1:12" s="306" customFormat="1" ht="38.25">
      <c r="A4988" s="107"/>
      <c r="B4988" s="315" t="s">
        <v>2017</v>
      </c>
      <c r="C4988" s="241">
        <v>10500</v>
      </c>
      <c r="E4988" s="292">
        <v>10500</v>
      </c>
      <c r="F4988" s="241">
        <v>11994</v>
      </c>
      <c r="G4988" s="292"/>
      <c r="H4988" s="292">
        <v>11112</v>
      </c>
      <c r="I4988" s="512">
        <v>11126</v>
      </c>
      <c r="J4988" s="1185"/>
      <c r="K4988" s="1185"/>
      <c r="L4988" s="1185"/>
    </row>
    <row r="4989" spans="1:12" s="306" customFormat="1" ht="6" customHeight="1">
      <c r="A4989" s="107"/>
      <c r="B4989" s="212"/>
      <c r="C4989" s="513"/>
      <c r="D4989" s="511"/>
      <c r="E4989" s="514"/>
      <c r="F4989" s="513"/>
      <c r="G4989" s="515"/>
      <c r="H4989" s="515"/>
      <c r="I4989" s="513"/>
      <c r="J4989" s="215"/>
      <c r="K4989" s="215"/>
      <c r="L4989" s="215"/>
    </row>
    <row r="4990" spans="1:12" s="306" customFormat="1" ht="38.25">
      <c r="A4990" s="107"/>
      <c r="B4990" s="315" t="s">
        <v>2018</v>
      </c>
      <c r="C4990" s="241">
        <v>10500</v>
      </c>
      <c r="E4990" s="241">
        <v>10500</v>
      </c>
      <c r="F4990" s="241">
        <v>10543</v>
      </c>
      <c r="G4990" s="241"/>
      <c r="H4990" s="241">
        <v>10832</v>
      </c>
      <c r="I4990" s="512">
        <v>11136</v>
      </c>
      <c r="J4990" s="1185"/>
      <c r="K4990" s="1185"/>
      <c r="L4990" s="1185"/>
    </row>
    <row r="4991" spans="1:12" s="306" customFormat="1" ht="6" customHeight="1">
      <c r="A4991" s="107"/>
      <c r="B4991" s="212"/>
      <c r="C4991" s="513"/>
      <c r="D4991" s="511"/>
      <c r="E4991" s="514"/>
      <c r="F4991" s="513"/>
      <c r="G4991" s="515"/>
      <c r="H4991" s="515"/>
      <c r="I4991" s="513"/>
      <c r="J4991" s="215"/>
      <c r="K4991" s="215"/>
      <c r="L4991" s="215"/>
    </row>
    <row r="4992" spans="1:12" s="306" customFormat="1" ht="25.5">
      <c r="A4992" s="133"/>
      <c r="B4992" s="315" t="s">
        <v>2019</v>
      </c>
      <c r="C4992" s="516">
        <v>4</v>
      </c>
      <c r="E4992" s="516">
        <v>4</v>
      </c>
      <c r="F4992" s="516">
        <v>7</v>
      </c>
      <c r="G4992" s="516"/>
      <c r="H4992" s="516">
        <v>7</v>
      </c>
      <c r="I4992" s="516">
        <v>6</v>
      </c>
      <c r="J4992" s="1185"/>
      <c r="K4992" s="1185"/>
      <c r="L4992" s="1185"/>
    </row>
    <row r="4993" spans="1:12" s="306" customFormat="1" ht="6" customHeight="1">
      <c r="A4993" s="107"/>
      <c r="B4993" s="212"/>
      <c r="C4993" s="513"/>
      <c r="D4993" s="511"/>
      <c r="E4993" s="514"/>
      <c r="F4993" s="513"/>
      <c r="G4993" s="515"/>
      <c r="H4993" s="515"/>
      <c r="I4993" s="513"/>
      <c r="J4993" s="215"/>
      <c r="K4993" s="215"/>
      <c r="L4993" s="215"/>
    </row>
    <row r="4994" spans="1:12" s="306" customFormat="1" ht="25.5">
      <c r="B4994" s="247" t="s">
        <v>2020</v>
      </c>
      <c r="C4994" s="306">
        <v>2</v>
      </c>
      <c r="E4994" s="434">
        <v>2</v>
      </c>
      <c r="F4994" s="307">
        <v>3</v>
      </c>
      <c r="G4994" s="434"/>
      <c r="H4994" s="516">
        <v>3</v>
      </c>
      <c r="I4994" s="517">
        <v>3</v>
      </c>
      <c r="J4994" s="1185"/>
      <c r="K4994" s="1185"/>
      <c r="L4994" s="1185"/>
    </row>
    <row r="4995" spans="1:12" s="306" customFormat="1" ht="6" customHeight="1">
      <c r="B4995" s="417"/>
      <c r="C4995" s="511"/>
      <c r="D4995" s="518"/>
      <c r="E4995" s="317"/>
      <c r="F4995" s="519"/>
      <c r="G4995" s="471"/>
      <c r="H4995" s="519"/>
      <c r="I4995" s="471"/>
      <c r="J4995" s="317"/>
      <c r="K4995" s="317"/>
      <c r="L4995" s="317"/>
    </row>
    <row r="4996" spans="1:12" s="306" customFormat="1" ht="51" customHeight="1">
      <c r="B4996" s="247" t="s">
        <v>2021</v>
      </c>
      <c r="C4996" s="326">
        <v>5</v>
      </c>
      <c r="D4996" s="434" t="s">
        <v>734</v>
      </c>
      <c r="E4996" s="516">
        <v>5</v>
      </c>
      <c r="F4996" s="292">
        <v>5</v>
      </c>
      <c r="G4996" s="516"/>
      <c r="H4996" s="516">
        <v>6</v>
      </c>
      <c r="I4996" s="520">
        <v>6</v>
      </c>
      <c r="J4996" s="1253"/>
      <c r="K4996" s="1253"/>
      <c r="L4996" s="1253"/>
    </row>
    <row r="4997" spans="1:12" s="306" customFormat="1" ht="6" customHeight="1">
      <c r="B4997" s="417"/>
      <c r="C4997" s="511"/>
      <c r="D4997" s="518"/>
      <c r="E4997" s="518"/>
      <c r="F4997" s="519"/>
      <c r="G4997" s="471"/>
      <c r="H4997" s="471"/>
      <c r="I4997" s="471"/>
      <c r="J4997" s="317"/>
      <c r="K4997" s="317"/>
      <c r="L4997" s="317"/>
    </row>
    <row r="4998" spans="1:12" s="306" customFormat="1" ht="76.5" customHeight="1">
      <c r="B4998" s="247" t="s">
        <v>2022</v>
      </c>
      <c r="C4998" s="175">
        <v>20</v>
      </c>
      <c r="D4998" s="1252">
        <v>20</v>
      </c>
      <c r="E4998" s="1252"/>
      <c r="F4998" s="175">
        <v>21</v>
      </c>
      <c r="G4998" s="1252">
        <v>21</v>
      </c>
      <c r="H4998" s="1252"/>
      <c r="I4998" s="228">
        <v>21</v>
      </c>
      <c r="J4998" s="1293" t="s">
        <v>2023</v>
      </c>
      <c r="K4998" s="1293"/>
      <c r="L4998" s="1293"/>
    </row>
    <row r="4999" spans="1:12" s="306" customFormat="1" ht="6" customHeight="1">
      <c r="B4999" s="417"/>
      <c r="C4999" s="511"/>
      <c r="D4999" s="518"/>
      <c r="E4999" s="518"/>
      <c r="F4999" s="519"/>
      <c r="G4999" s="471"/>
      <c r="H4999" s="471"/>
      <c r="I4999" s="471"/>
      <c r="J4999" s="317"/>
      <c r="K4999" s="317"/>
      <c r="L4999" s="317"/>
    </row>
    <row r="5000" spans="1:12" s="306" customFormat="1" ht="38.25" customHeight="1">
      <c r="B5000" s="247" t="s">
        <v>2024</v>
      </c>
      <c r="C5000" s="230">
        <v>30000</v>
      </c>
      <c r="D5000" s="1255">
        <v>30000</v>
      </c>
      <c r="E5000" s="1255"/>
      <c r="F5000" s="230">
        <v>28628</v>
      </c>
      <c r="G5000" s="1255">
        <v>28843</v>
      </c>
      <c r="H5000" s="1255"/>
      <c r="I5000" s="230">
        <v>28503</v>
      </c>
      <c r="J5000" s="1293" t="s">
        <v>2025</v>
      </c>
      <c r="K5000" s="1293"/>
      <c r="L5000" s="1293"/>
    </row>
    <row r="5001" spans="1:12" s="306" customFormat="1" ht="6" customHeight="1">
      <c r="B5001" s="417"/>
      <c r="C5001" s="511"/>
      <c r="D5001" s="518"/>
      <c r="E5001" s="518"/>
      <c r="F5001" s="519"/>
      <c r="G5001" s="471"/>
      <c r="H5001" s="471"/>
      <c r="I5001" s="471"/>
      <c r="J5001" s="317"/>
      <c r="K5001" s="317"/>
      <c r="L5001" s="317"/>
    </row>
    <row r="5002" spans="1:12" s="326" customFormat="1" ht="12.75" customHeight="1">
      <c r="B5002" s="247"/>
      <c r="D5002" s="233"/>
      <c r="E5002" s="233"/>
      <c r="F5002" s="175"/>
      <c r="G5002" s="228"/>
      <c r="H5002" s="228"/>
      <c r="I5002" s="228"/>
      <c r="J5002" s="232"/>
      <c r="K5002" s="232"/>
      <c r="L5002" s="232"/>
    </row>
    <row r="5003" spans="1:12" s="326" customFormat="1" ht="6" customHeight="1">
      <c r="B5003" s="247"/>
      <c r="D5003" s="233"/>
      <c r="E5003" s="233"/>
      <c r="F5003" s="175"/>
      <c r="G5003" s="228"/>
      <c r="H5003" s="228"/>
      <c r="I5003" s="228"/>
      <c r="J5003" s="232"/>
      <c r="K5003" s="232"/>
      <c r="L5003" s="232"/>
    </row>
    <row r="5004" spans="1:12" s="326" customFormat="1" ht="12.75" customHeight="1">
      <c r="B5004" s="310"/>
      <c r="C5004" s="310"/>
      <c r="D5004" s="310"/>
      <c r="E5004" s="310"/>
      <c r="F5004" s="310"/>
      <c r="G5004" s="310"/>
      <c r="H5004" s="310"/>
      <c r="I5004" s="310"/>
      <c r="J5004" s="310"/>
      <c r="K5004" s="310"/>
      <c r="L5004" s="310"/>
    </row>
    <row r="5005" spans="1:12" s="326" customFormat="1" ht="12.75" customHeight="1">
      <c r="A5005" s="297" t="s">
        <v>260</v>
      </c>
      <c r="B5005" s="310"/>
      <c r="C5005" s="310"/>
      <c r="D5005" s="310"/>
      <c r="E5005" s="310"/>
      <c r="F5005" s="310"/>
      <c r="G5005" s="310"/>
      <c r="H5005" s="310"/>
      <c r="I5005" s="310"/>
      <c r="J5005" s="310"/>
      <c r="K5005" s="310"/>
      <c r="L5005" s="310"/>
    </row>
    <row r="5006" spans="1:12" s="326" customFormat="1" ht="12.75" customHeight="1">
      <c r="A5006" s="88" t="s">
        <v>1286</v>
      </c>
      <c r="B5006" s="1162" t="s">
        <v>130</v>
      </c>
      <c r="C5006" s="1162"/>
      <c r="D5006" s="1162"/>
      <c r="E5006" s="1162"/>
      <c r="F5006" s="1162"/>
      <c r="G5006" s="1162"/>
      <c r="H5006" s="1162"/>
      <c r="I5006" s="1162"/>
      <c r="J5006" s="1162"/>
      <c r="K5006" s="1162"/>
      <c r="L5006" s="1162"/>
    </row>
    <row r="5007" spans="1:12" s="326" customFormat="1" ht="9" customHeight="1">
      <c r="A5007" s="311"/>
      <c r="B5007" s="312"/>
      <c r="C5007" s="312"/>
      <c r="D5007" s="333"/>
      <c r="E5007" s="312"/>
      <c r="F5007" s="312"/>
      <c r="G5007" s="333"/>
      <c r="H5007" s="312"/>
      <c r="I5007" s="333"/>
      <c r="J5007" s="311"/>
      <c r="K5007" s="311"/>
      <c r="L5007" s="311"/>
    </row>
    <row r="5008" spans="1:12" s="326" customFormat="1" ht="44.25" customHeight="1">
      <c r="A5008" s="310"/>
      <c r="B5008" s="1163" t="s">
        <v>2012</v>
      </c>
      <c r="C5008" s="1163"/>
      <c r="D5008" s="1163"/>
      <c r="E5008" s="1163"/>
      <c r="F5008" s="1163"/>
      <c r="G5008" s="1163"/>
      <c r="H5008" s="1163"/>
      <c r="I5008" s="1163"/>
      <c r="J5008" s="1163"/>
      <c r="K5008" s="1163"/>
      <c r="L5008" s="1163"/>
    </row>
    <row r="5009" spans="1:12" s="326" customFormat="1" ht="12.75" customHeight="1">
      <c r="A5009" s="306"/>
      <c r="B5009" s="306"/>
      <c r="C5009" s="306"/>
      <c r="D5009" s="328"/>
      <c r="E5009" s="307"/>
      <c r="F5009" s="307"/>
      <c r="G5009" s="329"/>
      <c r="H5009" s="307"/>
      <c r="I5009" s="329"/>
      <c r="J5009" s="306"/>
      <c r="K5009" s="306"/>
      <c r="L5009" s="306"/>
    </row>
    <row r="5010" spans="1:12" s="326" customFormat="1" ht="27" customHeight="1">
      <c r="A5010" s="107" t="s">
        <v>300</v>
      </c>
      <c r="B5010" s="103" t="s">
        <v>301</v>
      </c>
      <c r="C5010" s="109" t="s">
        <v>302</v>
      </c>
      <c r="D5010" s="1141" t="s">
        <v>303</v>
      </c>
      <c r="E5010" s="1141"/>
      <c r="F5010" s="109" t="s">
        <v>304</v>
      </c>
      <c r="G5010" s="1141" t="s">
        <v>305</v>
      </c>
      <c r="H5010" s="1141"/>
      <c r="I5010" s="109" t="s">
        <v>306</v>
      </c>
      <c r="J5010" s="103" t="s">
        <v>307</v>
      </c>
      <c r="K5010" s="103"/>
      <c r="L5010" s="313"/>
    </row>
    <row r="5011" spans="1:12" s="306" customFormat="1" ht="51" customHeight="1">
      <c r="B5011" s="247" t="s">
        <v>2026</v>
      </c>
      <c r="C5011" s="138">
        <v>0.26</v>
      </c>
      <c r="D5011" s="1181">
        <v>0.26</v>
      </c>
      <c r="E5011" s="1181"/>
      <c r="F5011" s="138">
        <v>0.37</v>
      </c>
      <c r="G5011" s="1181">
        <v>0.38</v>
      </c>
      <c r="H5011" s="1181"/>
      <c r="I5011" s="138">
        <v>0.38</v>
      </c>
      <c r="J5011" s="1293" t="s">
        <v>2027</v>
      </c>
      <c r="K5011" s="1293"/>
      <c r="L5011" s="1293"/>
    </row>
    <row r="5012" spans="1:12" s="306" customFormat="1" ht="6" customHeight="1">
      <c r="B5012" s="417"/>
      <c r="C5012" s="511"/>
      <c r="D5012" s="518"/>
      <c r="E5012" s="518"/>
      <c r="F5012" s="519"/>
      <c r="G5012" s="471"/>
      <c r="H5012" s="471"/>
      <c r="I5012" s="471"/>
      <c r="J5012" s="317"/>
      <c r="K5012" s="317"/>
      <c r="L5012" s="317"/>
    </row>
    <row r="5013" spans="1:12" s="306" customFormat="1" ht="51" customHeight="1">
      <c r="B5013" s="247" t="s">
        <v>2028</v>
      </c>
      <c r="C5013" s="175">
        <v>250</v>
      </c>
      <c r="D5013" s="1252">
        <v>250</v>
      </c>
      <c r="E5013" s="1252"/>
      <c r="F5013" s="175">
        <v>367</v>
      </c>
      <c r="G5013" s="1252">
        <v>362</v>
      </c>
      <c r="H5013" s="1252"/>
      <c r="I5013" s="228">
        <v>372</v>
      </c>
      <c r="J5013" s="1293" t="s">
        <v>2029</v>
      </c>
      <c r="K5013" s="1293"/>
      <c r="L5013" s="1293"/>
    </row>
    <row r="5014" spans="1:12" s="306" customFormat="1" ht="6" customHeight="1">
      <c r="B5014" s="417"/>
      <c r="C5014" s="511"/>
      <c r="D5014" s="518"/>
      <c r="E5014" s="518"/>
      <c r="F5014" s="519"/>
      <c r="G5014" s="471"/>
      <c r="H5014" s="471"/>
      <c r="I5014" s="471"/>
      <c r="J5014" s="317"/>
      <c r="K5014" s="317"/>
      <c r="L5014" s="317"/>
    </row>
    <row r="5015" spans="1:12" s="306" customFormat="1">
      <c r="A5015" s="297"/>
      <c r="D5015" s="328"/>
      <c r="E5015" s="307"/>
      <c r="F5015" s="307"/>
      <c r="G5015" s="329"/>
      <c r="H5015" s="307"/>
      <c r="I5015" s="329"/>
    </row>
    <row r="5016" spans="1:12" s="310" customFormat="1" ht="27" customHeight="1">
      <c r="A5016" s="276" t="s">
        <v>309</v>
      </c>
      <c r="B5016" s="103" t="s">
        <v>310</v>
      </c>
      <c r="C5016" s="109"/>
      <c r="D5016" s="1141" t="s">
        <v>304</v>
      </c>
      <c r="E5016" s="1141"/>
      <c r="F5016" s="109" t="s">
        <v>305</v>
      </c>
      <c r="G5016" s="1141" t="s">
        <v>306</v>
      </c>
      <c r="H5016" s="1141"/>
      <c r="I5016" s="109" t="s">
        <v>311</v>
      </c>
      <c r="J5016" s="103" t="s">
        <v>307</v>
      </c>
      <c r="K5016" s="103"/>
      <c r="L5016" s="313"/>
    </row>
    <row r="5017" spans="1:12" s="310" customFormat="1" ht="38.25" customHeight="1">
      <c r="A5017" s="521"/>
      <c r="B5017" s="1243" t="s">
        <v>2030</v>
      </c>
      <c r="C5017" s="1343"/>
      <c r="D5017" s="1345">
        <v>25</v>
      </c>
      <c r="E5017" s="1345"/>
      <c r="F5017" s="522">
        <v>26</v>
      </c>
      <c r="G5017" s="1345">
        <v>26</v>
      </c>
      <c r="H5017" s="1345"/>
      <c r="I5017" s="522">
        <v>26</v>
      </c>
      <c r="J5017" s="1253"/>
      <c r="K5017" s="1253"/>
      <c r="L5017" s="1253"/>
    </row>
    <row r="5018" spans="1:12" s="306" customFormat="1" ht="6" customHeight="1">
      <c r="B5018" s="139"/>
      <c r="C5018" s="139"/>
      <c r="D5018" s="140"/>
      <c r="E5018" s="140"/>
      <c r="F5018" s="141"/>
      <c r="G5018" s="142"/>
      <c r="H5018" s="140"/>
      <c r="I5018" s="141"/>
      <c r="J5018" s="139"/>
      <c r="K5018" s="139"/>
      <c r="L5018" s="139"/>
    </row>
    <row r="5019" spans="1:12" s="306" customFormat="1" ht="12.75" customHeight="1">
      <c r="A5019" s="315"/>
      <c r="B5019" s="521" t="s">
        <v>2031</v>
      </c>
      <c r="C5019" s="521"/>
      <c r="D5019" s="1217">
        <v>3818</v>
      </c>
      <c r="E5019" s="1217"/>
      <c r="F5019" s="241">
        <v>4098</v>
      </c>
      <c r="G5019" s="1217">
        <v>3690</v>
      </c>
      <c r="H5019" s="1186"/>
      <c r="I5019" s="241">
        <v>3122</v>
      </c>
      <c r="J5019" s="1253"/>
      <c r="K5019" s="1253"/>
      <c r="L5019" s="1253"/>
    </row>
    <row r="5020" spans="1:12" s="306" customFormat="1" ht="6" customHeight="1">
      <c r="A5020" s="315"/>
      <c r="B5020" s="523"/>
      <c r="C5020" s="523"/>
      <c r="D5020" s="213"/>
      <c r="E5020" s="213"/>
      <c r="F5020" s="214"/>
      <c r="G5020" s="214"/>
      <c r="H5020" s="214"/>
      <c r="I5020" s="214"/>
      <c r="J5020" s="317"/>
      <c r="K5020" s="317"/>
      <c r="L5020" s="317"/>
    </row>
    <row r="5021" spans="1:12" s="306" customFormat="1" ht="12.75" customHeight="1">
      <c r="A5021" s="315"/>
      <c r="B5021" s="521" t="s">
        <v>2032</v>
      </c>
      <c r="C5021" s="521"/>
      <c r="D5021" s="1217">
        <v>6130</v>
      </c>
      <c r="E5021" s="1217"/>
      <c r="F5021" s="241">
        <v>6523</v>
      </c>
      <c r="G5021" s="1217">
        <v>6299</v>
      </c>
      <c r="H5021" s="1217"/>
      <c r="I5021" s="241">
        <v>4950</v>
      </c>
      <c r="J5021" s="1253"/>
      <c r="K5021" s="1253"/>
      <c r="L5021" s="1253"/>
    </row>
    <row r="5022" spans="1:12" s="306" customFormat="1" ht="6" customHeight="1">
      <c r="A5022" s="315"/>
      <c r="B5022" s="523"/>
      <c r="C5022" s="523"/>
      <c r="D5022" s="213"/>
      <c r="E5022" s="213"/>
      <c r="F5022" s="214"/>
      <c r="G5022" s="214"/>
      <c r="H5022" s="214"/>
      <c r="I5022" s="214"/>
      <c r="J5022" s="317"/>
      <c r="K5022" s="317"/>
      <c r="L5022" s="317"/>
    </row>
    <row r="5023" spans="1:12" s="306" customFormat="1" ht="25.5" customHeight="1">
      <c r="A5023" s="315"/>
      <c r="B5023" s="1243" t="s">
        <v>2033</v>
      </c>
      <c r="C5023" s="1343"/>
      <c r="D5023" s="1180">
        <v>45</v>
      </c>
      <c r="E5023" s="1180"/>
      <c r="F5023" s="223">
        <v>52</v>
      </c>
      <c r="G5023" s="1186">
        <v>50</v>
      </c>
      <c r="H5023" s="1186"/>
      <c r="I5023" s="223">
        <v>45</v>
      </c>
      <c r="J5023" s="1253"/>
      <c r="K5023" s="1253"/>
      <c r="L5023" s="1253"/>
    </row>
    <row r="5024" spans="1:12" s="306" customFormat="1" ht="6" customHeight="1">
      <c r="A5024" s="315"/>
      <c r="B5024" s="523"/>
      <c r="C5024" s="523"/>
      <c r="D5024" s="213"/>
      <c r="E5024" s="213"/>
      <c r="F5024" s="214"/>
      <c r="G5024" s="214"/>
      <c r="H5024" s="214"/>
      <c r="I5024" s="214"/>
      <c r="J5024" s="317"/>
      <c r="K5024" s="317"/>
      <c r="L5024" s="317"/>
    </row>
    <row r="5025" spans="1:12" s="306" customFormat="1" ht="25.5" customHeight="1">
      <c r="A5025" s="315"/>
      <c r="B5025" s="1344" t="s">
        <v>2034</v>
      </c>
      <c r="C5025" s="1343"/>
      <c r="D5025" s="1217">
        <v>2481</v>
      </c>
      <c r="E5025" s="1217"/>
      <c r="F5025" s="241">
        <v>1867</v>
      </c>
      <c r="G5025" s="1217">
        <v>3106</v>
      </c>
      <c r="H5025" s="1217"/>
      <c r="I5025" s="241">
        <v>3755</v>
      </c>
      <c r="J5025" s="1253"/>
      <c r="K5025" s="1253"/>
      <c r="L5025" s="1253"/>
    </row>
    <row r="5026" spans="1:12" s="306" customFormat="1" ht="6" customHeight="1">
      <c r="A5026" s="315"/>
      <c r="B5026" s="523"/>
      <c r="C5026" s="523"/>
      <c r="D5026" s="213"/>
      <c r="E5026" s="213"/>
      <c r="F5026" s="214"/>
      <c r="G5026" s="214"/>
      <c r="H5026" s="214"/>
      <c r="I5026" s="214"/>
      <c r="J5026" s="317"/>
      <c r="K5026" s="317"/>
      <c r="L5026" s="317"/>
    </row>
    <row r="5027" spans="1:12" s="306" customFormat="1" ht="12.75" customHeight="1">
      <c r="A5027" s="315"/>
      <c r="B5027" s="521" t="s">
        <v>2035</v>
      </c>
      <c r="C5027" s="521"/>
      <c r="D5027" s="1217">
        <v>6037</v>
      </c>
      <c r="E5027" s="1217"/>
      <c r="F5027" s="241">
        <v>2695</v>
      </c>
      <c r="G5027" s="1217">
        <v>1895</v>
      </c>
      <c r="H5027" s="1217"/>
      <c r="I5027" s="241">
        <v>1802</v>
      </c>
      <c r="J5027" s="1253"/>
      <c r="K5027" s="1253"/>
      <c r="L5027" s="1253"/>
    </row>
    <row r="5028" spans="1:12" s="306" customFormat="1" ht="6" customHeight="1">
      <c r="A5028" s="315"/>
      <c r="B5028" s="523"/>
      <c r="C5028" s="523"/>
      <c r="D5028" s="213"/>
      <c r="E5028" s="213"/>
      <c r="F5028" s="214"/>
      <c r="G5028" s="214"/>
      <c r="H5028" s="214"/>
      <c r="I5028" s="214"/>
      <c r="J5028" s="317"/>
      <c r="K5028" s="317"/>
      <c r="L5028" s="317"/>
    </row>
    <row r="5029" spans="1:12" s="306" customFormat="1" ht="25.5" customHeight="1">
      <c r="A5029" s="315"/>
      <c r="B5029" s="1185" t="s">
        <v>2036</v>
      </c>
      <c r="C5029" s="1185"/>
      <c r="D5029" s="1217">
        <v>18645</v>
      </c>
      <c r="E5029" s="1217"/>
      <c r="F5029" s="408">
        <v>16099</v>
      </c>
      <c r="G5029" s="1297">
        <v>11064</v>
      </c>
      <c r="H5029" s="1217"/>
      <c r="I5029" s="241">
        <v>9155</v>
      </c>
      <c r="J5029" s="1253"/>
      <c r="K5029" s="1253"/>
      <c r="L5029" s="1253"/>
    </row>
    <row r="5030" spans="1:12" s="306" customFormat="1" ht="6" customHeight="1">
      <c r="A5030" s="315"/>
      <c r="B5030" s="254"/>
      <c r="C5030" s="254"/>
      <c r="D5030" s="213"/>
      <c r="E5030" s="213"/>
      <c r="F5030" s="214"/>
      <c r="G5030" s="214"/>
      <c r="H5030" s="214"/>
      <c r="I5030" s="214"/>
      <c r="J5030" s="317"/>
      <c r="K5030" s="317"/>
      <c r="L5030" s="317"/>
    </row>
    <row r="5031" spans="1:12" s="306" customFormat="1" ht="12.75" customHeight="1">
      <c r="A5031" s="315"/>
      <c r="B5031" s="1185" t="s">
        <v>2037</v>
      </c>
      <c r="C5031" s="1185"/>
      <c r="D5031" s="1217">
        <v>4463</v>
      </c>
      <c r="E5031" s="1180"/>
      <c r="F5031" s="408">
        <v>4746</v>
      </c>
      <c r="G5031" s="1217">
        <v>4389</v>
      </c>
      <c r="H5031" s="1186"/>
      <c r="I5031" s="241">
        <v>5207</v>
      </c>
      <c r="J5031" s="1253"/>
      <c r="K5031" s="1253"/>
      <c r="L5031" s="1253"/>
    </row>
    <row r="5032" spans="1:12" s="306" customFormat="1" ht="6" customHeight="1">
      <c r="A5032" s="315"/>
      <c r="B5032" s="254"/>
      <c r="C5032" s="254"/>
      <c r="D5032" s="213"/>
      <c r="E5032" s="213"/>
      <c r="F5032" s="214"/>
      <c r="G5032" s="214"/>
      <c r="H5032" s="214"/>
      <c r="I5032" s="214"/>
      <c r="J5032" s="317"/>
      <c r="K5032" s="317"/>
      <c r="L5032" s="317"/>
    </row>
    <row r="5033" spans="1:12" s="306" customFormat="1" ht="12.75" customHeight="1">
      <c r="A5033" s="315"/>
      <c r="B5033" s="521" t="s">
        <v>2038</v>
      </c>
      <c r="C5033" s="521"/>
      <c r="D5033" s="1338">
        <v>170228</v>
      </c>
      <c r="E5033" s="1338"/>
      <c r="F5033" s="524">
        <v>162426</v>
      </c>
      <c r="G5033" s="1338">
        <v>157667</v>
      </c>
      <c r="H5033" s="1338"/>
      <c r="I5033" s="524">
        <v>158028</v>
      </c>
      <c r="J5033" s="1253"/>
      <c r="K5033" s="1253"/>
      <c r="L5033" s="1253"/>
    </row>
    <row r="5034" spans="1:12" s="306" customFormat="1" ht="6" customHeight="1">
      <c r="A5034" s="315"/>
      <c r="B5034" s="523"/>
      <c r="C5034" s="523"/>
      <c r="D5034" s="213"/>
      <c r="E5034" s="213"/>
      <c r="F5034" s="214"/>
      <c r="G5034" s="214"/>
      <c r="H5034" s="214"/>
      <c r="I5034" s="214"/>
      <c r="J5034" s="317"/>
      <c r="K5034" s="317"/>
      <c r="L5034" s="317"/>
    </row>
    <row r="5035" spans="1:12" s="306" customFormat="1" ht="12.75" customHeight="1">
      <c r="A5035" s="315"/>
      <c r="B5035" s="1243" t="s">
        <v>2039</v>
      </c>
      <c r="C5035" s="1343"/>
      <c r="D5035" s="1180">
        <v>4</v>
      </c>
      <c r="E5035" s="1180"/>
      <c r="F5035" s="223">
        <v>5</v>
      </c>
      <c r="G5035" s="1186">
        <v>9</v>
      </c>
      <c r="H5035" s="1186"/>
      <c r="I5035" s="223">
        <v>5</v>
      </c>
      <c r="J5035" s="1253"/>
      <c r="K5035" s="1253"/>
      <c r="L5035" s="1253"/>
    </row>
    <row r="5036" spans="1:12" s="306" customFormat="1" ht="6" customHeight="1">
      <c r="A5036" s="315"/>
      <c r="B5036" s="523"/>
      <c r="C5036" s="523"/>
      <c r="D5036" s="213"/>
      <c r="E5036" s="213"/>
      <c r="F5036" s="214"/>
      <c r="G5036" s="214"/>
      <c r="H5036" s="214"/>
      <c r="I5036" s="214"/>
      <c r="J5036" s="317"/>
      <c r="K5036" s="317"/>
      <c r="L5036" s="317"/>
    </row>
    <row r="5037" spans="1:12" s="326" customFormat="1" ht="12.75" customHeight="1">
      <c r="A5037" s="247"/>
      <c r="B5037" s="521"/>
      <c r="C5037" s="521"/>
      <c r="D5037" s="174"/>
      <c r="E5037" s="174"/>
      <c r="F5037" s="223"/>
      <c r="G5037" s="223"/>
      <c r="H5037" s="223"/>
      <c r="I5037" s="223"/>
      <c r="J5037" s="232"/>
      <c r="K5037" s="232"/>
      <c r="L5037" s="232"/>
    </row>
    <row r="5038" spans="1:12" s="306" customFormat="1" ht="12.75" customHeight="1">
      <c r="A5038" s="297" t="s">
        <v>260</v>
      </c>
      <c r="E5038" s="307"/>
      <c r="F5038" s="307"/>
      <c r="G5038" s="307"/>
      <c r="H5038" s="307"/>
      <c r="I5038" s="307"/>
    </row>
    <row r="5039" spans="1:12" s="306" customFormat="1">
      <c r="A5039" s="88" t="s">
        <v>1286</v>
      </c>
      <c r="B5039" s="1162" t="s">
        <v>130</v>
      </c>
      <c r="C5039" s="1162"/>
      <c r="D5039" s="1162"/>
      <c r="E5039" s="1162"/>
      <c r="F5039" s="1162"/>
      <c r="G5039" s="1162"/>
      <c r="H5039" s="1162"/>
      <c r="I5039" s="1162"/>
      <c r="J5039" s="1162"/>
      <c r="K5039" s="1162"/>
      <c r="L5039" s="1162"/>
    </row>
    <row r="5040" spans="1:12" s="306" customFormat="1" ht="9" customHeight="1">
      <c r="A5040" s="298"/>
      <c r="B5040" s="326"/>
      <c r="C5040" s="326"/>
      <c r="D5040" s="326"/>
      <c r="E5040" s="175"/>
      <c r="F5040" s="228"/>
      <c r="G5040" s="228"/>
      <c r="H5040" s="175"/>
      <c r="I5040" s="228"/>
      <c r="J5040" s="326"/>
      <c r="K5040" s="326"/>
      <c r="L5040" s="326"/>
    </row>
    <row r="5041" spans="1:12" s="306" customFormat="1" ht="44.25" customHeight="1">
      <c r="B5041" s="1163" t="s">
        <v>2012</v>
      </c>
      <c r="C5041" s="1163"/>
      <c r="D5041" s="1163"/>
      <c r="E5041" s="1163"/>
      <c r="F5041" s="1163"/>
      <c r="G5041" s="1163"/>
      <c r="H5041" s="1163"/>
      <c r="I5041" s="1163"/>
      <c r="J5041" s="1163"/>
      <c r="K5041" s="1163"/>
      <c r="L5041" s="1163"/>
    </row>
    <row r="5042" spans="1:12" s="306" customFormat="1">
      <c r="E5042" s="307"/>
      <c r="F5042" s="329"/>
      <c r="G5042" s="329"/>
      <c r="H5042" s="307"/>
      <c r="I5042" s="329"/>
    </row>
    <row r="5043" spans="1:12" s="306" customFormat="1" ht="27" customHeight="1">
      <c r="A5043" s="276" t="s">
        <v>309</v>
      </c>
      <c r="B5043" s="103" t="s">
        <v>310</v>
      </c>
      <c r="C5043" s="109"/>
      <c r="D5043" s="1141" t="s">
        <v>304</v>
      </c>
      <c r="E5043" s="1141"/>
      <c r="F5043" s="109" t="s">
        <v>305</v>
      </c>
      <c r="G5043" s="1141" t="s">
        <v>306</v>
      </c>
      <c r="H5043" s="1141"/>
      <c r="I5043" s="109" t="s">
        <v>311</v>
      </c>
      <c r="J5043" s="103" t="s">
        <v>307</v>
      </c>
      <c r="K5043" s="103"/>
      <c r="L5043" s="313"/>
    </row>
    <row r="5044" spans="1:12" s="306" customFormat="1" ht="25.5" customHeight="1">
      <c r="B5044" s="1282" t="s">
        <v>2040</v>
      </c>
      <c r="C5044" s="1343"/>
      <c r="D5044" s="1180">
        <v>81</v>
      </c>
      <c r="E5044" s="1180"/>
      <c r="F5044" s="223">
        <v>77</v>
      </c>
      <c r="G5044" s="1186">
        <v>107</v>
      </c>
      <c r="H5044" s="1186"/>
      <c r="I5044" s="223">
        <v>97</v>
      </c>
      <c r="J5044" s="1253"/>
      <c r="K5044" s="1253"/>
      <c r="L5044" s="1253"/>
    </row>
    <row r="5045" spans="1:12" s="306" customFormat="1" ht="6" customHeight="1">
      <c r="B5045" s="335"/>
      <c r="C5045" s="335"/>
      <c r="D5045" s="213"/>
      <c r="E5045" s="213"/>
      <c r="F5045" s="214"/>
      <c r="G5045" s="214"/>
      <c r="H5045" s="214"/>
      <c r="I5045" s="214"/>
      <c r="J5045" s="317"/>
      <c r="K5045" s="317"/>
      <c r="L5045" s="317"/>
    </row>
    <row r="5046" spans="1:12" s="306" customFormat="1">
      <c r="A5046" s="297"/>
      <c r="B5046" s="308" t="s">
        <v>2041</v>
      </c>
      <c r="C5046" s="308"/>
      <c r="D5046" s="1350">
        <v>6</v>
      </c>
      <c r="E5046" s="1180"/>
      <c r="F5046" s="223">
        <v>5</v>
      </c>
      <c r="G5046" s="1186">
        <v>8</v>
      </c>
      <c r="H5046" s="1186"/>
      <c r="I5046" s="517">
        <v>5</v>
      </c>
      <c r="J5046" s="1253"/>
      <c r="K5046" s="1253"/>
      <c r="L5046" s="1253"/>
    </row>
    <row r="5047" spans="1:12" s="306" customFormat="1" ht="6" customHeight="1">
      <c r="A5047" s="88"/>
      <c r="B5047" s="317"/>
      <c r="C5047" s="317"/>
      <c r="D5047" s="213"/>
      <c r="E5047" s="213"/>
      <c r="F5047" s="214"/>
      <c r="G5047" s="214"/>
      <c r="H5047" s="214"/>
      <c r="I5047" s="214"/>
      <c r="J5047" s="317"/>
      <c r="K5047" s="317"/>
      <c r="L5047" s="317"/>
    </row>
    <row r="5048" spans="1:12" s="306" customFormat="1" ht="50.25" customHeight="1">
      <c r="A5048" s="298"/>
      <c r="B5048" s="1263" t="s">
        <v>2042</v>
      </c>
      <c r="C5048" s="1263"/>
      <c r="D5048" s="1180">
        <v>1</v>
      </c>
      <c r="E5048" s="1180"/>
      <c r="F5048" s="223">
        <v>1</v>
      </c>
      <c r="G5048" s="1186">
        <v>2</v>
      </c>
      <c r="H5048" s="1186"/>
      <c r="I5048" s="474">
        <v>6</v>
      </c>
      <c r="J5048" s="1253"/>
      <c r="K5048" s="1253"/>
      <c r="L5048" s="1253"/>
    </row>
    <row r="5049" spans="1:12" s="306" customFormat="1" ht="6" customHeight="1">
      <c r="B5049" s="317"/>
      <c r="C5049" s="317"/>
      <c r="D5049" s="213"/>
      <c r="E5049" s="213"/>
      <c r="F5049" s="214"/>
      <c r="G5049" s="214"/>
      <c r="H5049" s="214"/>
      <c r="I5049" s="214"/>
      <c r="J5049" s="317"/>
      <c r="K5049" s="317"/>
      <c r="L5049" s="317"/>
    </row>
    <row r="5050" spans="1:12" s="306" customFormat="1" ht="12.75" customHeight="1">
      <c r="B5050" s="525"/>
      <c r="C5050" s="525"/>
      <c r="D5050" s="1346"/>
      <c r="E5050" s="1347"/>
      <c r="F5050" s="526"/>
      <c r="G5050" s="1348"/>
      <c r="H5050" s="1349"/>
      <c r="I5050" s="526"/>
      <c r="J5050" s="1347"/>
      <c r="K5050" s="1347"/>
      <c r="L5050" s="1347"/>
    </row>
    <row r="5051" spans="1:12" s="306" customFormat="1" ht="12.75" customHeight="1">
      <c r="B5051" s="525"/>
      <c r="C5051" s="525"/>
      <c r="D5051" s="1346"/>
      <c r="E5051" s="1347"/>
      <c r="F5051" s="526"/>
      <c r="G5051" s="1348"/>
      <c r="H5051" s="1349"/>
      <c r="I5051" s="526"/>
      <c r="J5051" s="1347"/>
      <c r="K5051" s="1347"/>
      <c r="L5051" s="1347"/>
    </row>
    <row r="5052" spans="1:12" s="310" customFormat="1">
      <c r="A5052" s="133" t="s">
        <v>317</v>
      </c>
      <c r="B5052" s="323"/>
      <c r="C5052" s="308"/>
      <c r="D5052" s="308"/>
      <c r="E5052" s="308"/>
      <c r="F5052" s="308"/>
      <c r="G5052" s="308"/>
      <c r="H5052" s="308"/>
      <c r="I5052" s="308"/>
    </row>
    <row r="5053" spans="1:12" s="310" customFormat="1">
      <c r="A5053" s="133"/>
      <c r="B5053" s="323"/>
      <c r="C5053" s="308"/>
      <c r="D5053" s="308"/>
      <c r="E5053" s="308"/>
      <c r="F5053" s="308"/>
      <c r="G5053" s="308"/>
      <c r="H5053" s="308"/>
      <c r="I5053" s="308"/>
    </row>
    <row r="5054" spans="1:12" s="310" customFormat="1">
      <c r="A5054" s="133"/>
      <c r="B5054" s="323"/>
      <c r="C5054" s="308"/>
      <c r="D5054" s="308"/>
      <c r="F5054" s="527" t="s">
        <v>2043</v>
      </c>
      <c r="G5054" s="308"/>
      <c r="I5054" s="527" t="s">
        <v>1982</v>
      </c>
    </row>
    <row r="5055" spans="1:12" s="310" customFormat="1">
      <c r="A5055" s="133"/>
      <c r="B5055" s="323"/>
      <c r="C5055" s="308"/>
      <c r="D5055" s="308"/>
      <c r="E5055" s="483" t="s">
        <v>273</v>
      </c>
      <c r="F5055" s="528">
        <v>1762537</v>
      </c>
      <c r="G5055" s="308"/>
      <c r="H5055" s="483" t="s">
        <v>273</v>
      </c>
      <c r="I5055" s="528">
        <v>1818000</v>
      </c>
    </row>
    <row r="5056" spans="1:12" s="310" customFormat="1">
      <c r="A5056" s="133"/>
      <c r="B5056" s="323"/>
      <c r="C5056" s="308"/>
      <c r="D5056" s="308"/>
      <c r="E5056" s="483" t="s">
        <v>273</v>
      </c>
      <c r="F5056" s="528">
        <v>1596500</v>
      </c>
      <c r="G5056" s="308"/>
      <c r="H5056" s="483" t="s">
        <v>273</v>
      </c>
      <c r="I5056" s="528">
        <v>1784500</v>
      </c>
      <c r="K5056" s="529"/>
    </row>
    <row r="5057" spans="1:12" s="310" customFormat="1">
      <c r="A5057" s="133"/>
      <c r="B5057" s="323"/>
      <c r="C5057" s="308"/>
      <c r="D5057" s="308"/>
      <c r="E5057" s="483" t="s">
        <v>273</v>
      </c>
      <c r="F5057" s="528">
        <v>436380</v>
      </c>
      <c r="G5057" s="308"/>
      <c r="H5057" s="483" t="s">
        <v>273</v>
      </c>
      <c r="I5057" s="528">
        <v>440000</v>
      </c>
    </row>
    <row r="5058" spans="1:12" s="310" customFormat="1">
      <c r="A5058" s="133"/>
      <c r="B5058" s="323"/>
      <c r="C5058" s="308"/>
      <c r="D5058" s="308"/>
      <c r="E5058" s="483" t="s">
        <v>273</v>
      </c>
      <c r="F5058" s="528">
        <v>110000</v>
      </c>
      <c r="G5058" s="308"/>
      <c r="H5058" s="483" t="s">
        <v>273</v>
      </c>
      <c r="I5058" s="528">
        <v>110000</v>
      </c>
    </row>
    <row r="5059" spans="1:12" s="310" customFormat="1">
      <c r="A5059" s="133"/>
      <c r="B5059" s="323"/>
      <c r="C5059" s="308"/>
      <c r="D5059" s="308"/>
      <c r="E5059" s="483" t="s">
        <v>273</v>
      </c>
      <c r="F5059" s="528">
        <v>128000</v>
      </c>
      <c r="G5059" s="308"/>
      <c r="H5059" s="483" t="s">
        <v>273</v>
      </c>
      <c r="I5059" s="528">
        <v>131600</v>
      </c>
    </row>
    <row r="5060" spans="1:12" s="310" customFormat="1">
      <c r="A5060" s="133"/>
      <c r="B5060" s="323"/>
      <c r="C5060" s="308"/>
      <c r="D5060" s="308"/>
      <c r="E5060" s="483"/>
      <c r="F5060" s="528"/>
      <c r="G5060" s="308"/>
      <c r="H5060" s="483"/>
      <c r="I5060" s="528"/>
    </row>
    <row r="5061" spans="1:12" s="310" customFormat="1">
      <c r="A5061" s="133"/>
      <c r="B5061" s="323"/>
      <c r="C5061" s="308"/>
      <c r="D5061" s="308"/>
      <c r="E5061" s="483" t="s">
        <v>273</v>
      </c>
      <c r="F5061" s="528">
        <v>3785107</v>
      </c>
      <c r="G5061" s="308"/>
      <c r="H5061" s="483" t="s">
        <v>273</v>
      </c>
      <c r="I5061" s="528">
        <v>3830055</v>
      </c>
    </row>
    <row r="5062" spans="1:12" s="310" customFormat="1">
      <c r="A5062" s="133"/>
      <c r="B5062" s="323"/>
      <c r="C5062" s="308"/>
      <c r="D5062" s="308"/>
      <c r="E5062" s="483" t="s">
        <v>273</v>
      </c>
      <c r="F5062" s="528">
        <v>131253</v>
      </c>
      <c r="G5062" s="308"/>
      <c r="H5062" s="483" t="s">
        <v>273</v>
      </c>
      <c r="I5062" s="528">
        <v>135423</v>
      </c>
    </row>
    <row r="5063" spans="1:12" s="310" customFormat="1">
      <c r="A5063" s="133"/>
      <c r="B5063" s="323"/>
      <c r="C5063" s="308"/>
      <c r="D5063" s="308"/>
      <c r="E5063" s="483" t="s">
        <v>273</v>
      </c>
      <c r="F5063" s="528">
        <v>120447</v>
      </c>
      <c r="G5063" s="308"/>
      <c r="H5063" s="483" t="s">
        <v>273</v>
      </c>
      <c r="I5063" s="528">
        <v>128315</v>
      </c>
    </row>
    <row r="5064" spans="1:12" s="310" customFormat="1">
      <c r="A5064" s="133"/>
      <c r="B5064" s="323"/>
      <c r="C5064" s="308"/>
      <c r="D5064" s="308"/>
      <c r="E5064" s="483" t="s">
        <v>273</v>
      </c>
      <c r="F5064" s="528">
        <v>71593</v>
      </c>
      <c r="G5064" s="308"/>
      <c r="H5064" s="483" t="s">
        <v>273</v>
      </c>
      <c r="I5064" s="528">
        <v>83688</v>
      </c>
      <c r="J5064" s="310" t="s">
        <v>2044</v>
      </c>
    </row>
    <row r="5065" spans="1:12" s="310" customFormat="1">
      <c r="A5065" s="133"/>
      <c r="B5065" s="323"/>
      <c r="C5065" s="308"/>
      <c r="D5065" s="308"/>
    </row>
    <row r="5066" spans="1:12" s="310" customFormat="1">
      <c r="A5066" s="133"/>
      <c r="B5066" s="323"/>
      <c r="C5066" s="308"/>
      <c r="D5066" s="308"/>
    </row>
    <row r="5067" spans="1:12" s="310" customFormat="1">
      <c r="A5067" s="133"/>
      <c r="B5067" s="323"/>
      <c r="C5067" s="308"/>
      <c r="D5067" s="308"/>
      <c r="E5067" s="308"/>
      <c r="F5067" s="528"/>
      <c r="G5067" s="308"/>
      <c r="H5067" s="308"/>
      <c r="I5067" s="308"/>
    </row>
    <row r="5068" spans="1:12" s="310" customFormat="1">
      <c r="A5068" s="311"/>
      <c r="B5068" s="308"/>
      <c r="C5068" s="308"/>
      <c r="D5068" s="308"/>
      <c r="E5068" s="308"/>
      <c r="F5068" s="528"/>
      <c r="G5068" s="308"/>
      <c r="H5068" s="308"/>
      <c r="I5068" s="308"/>
    </row>
    <row r="5069" spans="1:12" s="310" customFormat="1">
      <c r="A5069" s="311"/>
      <c r="B5069" s="308"/>
      <c r="C5069" s="308"/>
      <c r="D5069" s="308"/>
      <c r="E5069" s="308"/>
      <c r="F5069" s="308"/>
      <c r="G5069" s="308"/>
      <c r="H5069" s="308"/>
      <c r="I5069" s="308"/>
    </row>
    <row r="5070" spans="1:12" s="299" customFormat="1">
      <c r="A5070" s="295" t="s">
        <v>260</v>
      </c>
      <c r="E5070" s="300"/>
      <c r="F5070" s="300"/>
      <c r="G5070" s="300"/>
      <c r="H5070" s="300"/>
      <c r="I5070" s="300"/>
    </row>
    <row r="5071" spans="1:12" s="299" customFormat="1">
      <c r="A5071" s="56" t="s">
        <v>1286</v>
      </c>
      <c r="B5071" s="1151" t="s">
        <v>130</v>
      </c>
      <c r="C5071" s="1151"/>
      <c r="D5071" s="1151"/>
      <c r="E5071" s="1151"/>
      <c r="F5071" s="1151"/>
      <c r="G5071" s="1151"/>
      <c r="H5071" s="1151"/>
      <c r="I5071" s="1151"/>
      <c r="J5071" s="1151"/>
      <c r="K5071" s="1151"/>
      <c r="L5071" s="1151"/>
    </row>
    <row r="5072" spans="1:12" s="299" customFormat="1" ht="9" customHeight="1">
      <c r="A5072" s="296"/>
      <c r="B5072" s="76"/>
      <c r="C5072" s="76"/>
      <c r="D5072" s="76"/>
      <c r="E5072" s="79"/>
      <c r="F5072" s="79"/>
      <c r="G5072" s="79"/>
      <c r="H5072" s="79"/>
      <c r="I5072" s="79"/>
      <c r="J5072" s="76"/>
      <c r="K5072" s="76"/>
      <c r="L5072" s="76"/>
    </row>
    <row r="5073" spans="1:12" s="299" customFormat="1" ht="23.25">
      <c r="B5073" s="1152" t="s">
        <v>2045</v>
      </c>
      <c r="C5073" s="1152"/>
      <c r="D5073" s="1152"/>
      <c r="E5073" s="1152"/>
      <c r="F5073" s="1152"/>
      <c r="G5073" s="1152"/>
      <c r="H5073" s="1152"/>
      <c r="I5073" s="1152"/>
      <c r="J5073" s="1152"/>
      <c r="K5073" s="1152"/>
      <c r="L5073" s="1152"/>
    </row>
    <row r="5074" spans="1:12" s="299" customFormat="1">
      <c r="E5074" s="300"/>
      <c r="F5074" s="300"/>
      <c r="G5074" s="300"/>
      <c r="H5074" s="300"/>
      <c r="I5074" s="300"/>
    </row>
    <row r="5075" spans="1:12" s="299" customFormat="1" ht="13.5" customHeight="1">
      <c r="A5075" s="70" t="s">
        <v>262</v>
      </c>
      <c r="B5075" s="80"/>
      <c r="C5075" s="96" t="s">
        <v>263</v>
      </c>
      <c r="D5075" s="1150" t="s">
        <v>263</v>
      </c>
      <c r="E5075" s="1150"/>
      <c r="F5075" s="96" t="s">
        <v>264</v>
      </c>
      <c r="G5075" s="1150" t="s">
        <v>264</v>
      </c>
      <c r="H5075" s="1150"/>
      <c r="I5075" s="1143" t="s">
        <v>292</v>
      </c>
      <c r="J5075" s="1143"/>
      <c r="K5075" s="1143"/>
      <c r="L5075" s="1143"/>
    </row>
    <row r="5076" spans="1:12" s="299" customFormat="1" ht="13.5" customHeight="1">
      <c r="A5076" s="70" t="s">
        <v>265</v>
      </c>
      <c r="B5076" s="80"/>
      <c r="C5076" s="96">
        <v>2012</v>
      </c>
      <c r="D5076" s="1150">
        <v>2011</v>
      </c>
      <c r="E5076" s="1150"/>
      <c r="F5076" s="96">
        <v>2010</v>
      </c>
      <c r="G5076" s="1150">
        <v>2009</v>
      </c>
      <c r="H5076" s="1150"/>
      <c r="I5076" s="96"/>
      <c r="J5076" s="80"/>
      <c r="K5076" s="80"/>
      <c r="L5076" s="80"/>
    </row>
    <row r="5077" spans="1:12" s="299" customFormat="1" ht="12.75" customHeight="1">
      <c r="B5077" s="299" t="s">
        <v>266</v>
      </c>
      <c r="C5077" s="303">
        <v>3529579.16</v>
      </c>
      <c r="D5077" s="1257">
        <v>3438087.51</v>
      </c>
      <c r="E5077" s="1257"/>
      <c r="F5077" s="303">
        <v>3226771.9</v>
      </c>
      <c r="G5077" s="1257">
        <v>2947110.32</v>
      </c>
      <c r="H5077" s="1257"/>
      <c r="I5077" s="300"/>
    </row>
    <row r="5078" spans="1:12" s="299" customFormat="1" ht="6" customHeight="1">
      <c r="B5078" s="80"/>
      <c r="C5078" s="81"/>
      <c r="D5078" s="81"/>
      <c r="E5078" s="81"/>
      <c r="F5078" s="81"/>
      <c r="G5078" s="81"/>
      <c r="H5078" s="81"/>
      <c r="I5078" s="83"/>
      <c r="J5078" s="80"/>
      <c r="K5078" s="80"/>
      <c r="L5078" s="76"/>
    </row>
    <row r="5079" spans="1:12" s="299" customFormat="1" ht="12.75" customHeight="1">
      <c r="B5079" s="299" t="s">
        <v>265</v>
      </c>
      <c r="C5079" s="303">
        <v>69244.600000000006</v>
      </c>
      <c r="D5079" s="1257">
        <v>67087.600000000006</v>
      </c>
      <c r="E5079" s="1257"/>
      <c r="F5079" s="303">
        <v>56127.07</v>
      </c>
      <c r="G5079" s="1257">
        <v>81892.31</v>
      </c>
      <c r="H5079" s="1257"/>
      <c r="I5079" s="300"/>
    </row>
    <row r="5080" spans="1:12" s="299" customFormat="1" ht="6" customHeight="1">
      <c r="B5080" s="80"/>
      <c r="C5080" s="81"/>
      <c r="D5080" s="81"/>
      <c r="E5080" s="81"/>
      <c r="F5080" s="81"/>
      <c r="G5080" s="81"/>
      <c r="H5080" s="81"/>
      <c r="I5080" s="83"/>
      <c r="J5080" s="80"/>
      <c r="K5080" s="80"/>
      <c r="L5080" s="76"/>
    </row>
    <row r="5081" spans="1:12" s="299" customFormat="1" ht="12.75" customHeight="1">
      <c r="B5081" s="70" t="s">
        <v>1</v>
      </c>
      <c r="C5081" s="309">
        <v>3460334.56</v>
      </c>
      <c r="D5081" s="1257">
        <v>3370999.9099999997</v>
      </c>
      <c r="E5081" s="1257"/>
      <c r="F5081" s="303">
        <v>3170644.83</v>
      </c>
      <c r="G5081" s="1257">
        <v>2865218.01</v>
      </c>
      <c r="H5081" s="1257"/>
      <c r="I5081" s="300"/>
      <c r="L5081" s="76"/>
    </row>
    <row r="5082" spans="1:12" s="299" customFormat="1" ht="6" customHeight="1">
      <c r="B5082" s="80"/>
      <c r="C5082" s="81"/>
      <c r="D5082" s="81"/>
      <c r="E5082" s="81"/>
      <c r="F5082" s="81"/>
      <c r="G5082" s="81"/>
      <c r="H5082" s="81"/>
      <c r="I5082" s="83"/>
      <c r="J5082" s="80"/>
      <c r="K5082" s="80"/>
      <c r="L5082" s="76"/>
    </row>
    <row r="5083" spans="1:12" s="299" customFormat="1" ht="12.75" customHeight="1">
      <c r="B5083" s="299" t="s">
        <v>267</v>
      </c>
      <c r="C5083" s="305">
        <v>1.9618372860066412E-2</v>
      </c>
      <c r="D5083" s="1256">
        <v>1.9513057711553133E-2</v>
      </c>
      <c r="E5083" s="1256"/>
      <c r="F5083" s="305">
        <v>1.7394185811522654E-2</v>
      </c>
      <c r="G5083" s="1256">
        <v>2.7787324228839862E-2</v>
      </c>
      <c r="H5083" s="1256"/>
      <c r="I5083" s="305"/>
      <c r="L5083" s="76"/>
    </row>
    <row r="5084" spans="1:12" s="299" customFormat="1" ht="6" customHeight="1">
      <c r="B5084" s="80"/>
      <c r="C5084" s="83"/>
      <c r="D5084" s="83"/>
      <c r="E5084" s="83"/>
      <c r="F5084" s="83"/>
      <c r="G5084" s="83"/>
      <c r="H5084" s="83"/>
      <c r="I5084" s="83"/>
      <c r="J5084" s="80"/>
      <c r="K5084" s="80"/>
      <c r="L5084" s="76"/>
    </row>
    <row r="5085" spans="1:12" s="299" customFormat="1" ht="12.75" customHeight="1">
      <c r="E5085" s="300"/>
      <c r="F5085" s="300"/>
      <c r="G5085" s="300"/>
      <c r="H5085" s="300"/>
      <c r="I5085" s="300"/>
    </row>
    <row r="5086" spans="1:12" s="299" customFormat="1" ht="6" customHeight="1">
      <c r="B5086" s="80"/>
      <c r="C5086" s="83"/>
      <c r="D5086" s="83"/>
      <c r="E5086" s="83"/>
      <c r="F5086" s="83"/>
      <c r="G5086" s="83"/>
      <c r="H5086" s="83"/>
      <c r="I5086" s="83"/>
      <c r="J5086" s="80"/>
      <c r="K5086" s="80"/>
      <c r="L5086" s="80"/>
    </row>
    <row r="5087" spans="1:12" s="299" customFormat="1" ht="12.75" customHeight="1">
      <c r="E5087" s="300"/>
      <c r="F5087" s="300"/>
      <c r="G5087" s="300"/>
      <c r="H5087" s="300"/>
      <c r="I5087" s="300"/>
    </row>
    <row r="5088" spans="1:12" s="299" customFormat="1" ht="13.5" customHeight="1">
      <c r="A5088" s="70" t="s">
        <v>268</v>
      </c>
      <c r="B5088" s="73" t="s">
        <v>293</v>
      </c>
      <c r="C5088" s="1143" t="s">
        <v>270</v>
      </c>
      <c r="D5088" s="1143"/>
      <c r="E5088" s="1143"/>
      <c r="F5088" s="1143" t="s">
        <v>271</v>
      </c>
      <c r="G5088" s="1143"/>
      <c r="H5088" s="1143"/>
      <c r="I5088" s="96" t="s">
        <v>1</v>
      </c>
      <c r="J5088" s="73"/>
      <c r="K5088" s="96" t="s">
        <v>1</v>
      </c>
      <c r="L5088" s="96" t="s">
        <v>272</v>
      </c>
    </row>
    <row r="5089" spans="1:12" s="299" customFormat="1" ht="13.5" customHeight="1">
      <c r="A5089" s="70"/>
      <c r="B5089" s="73"/>
      <c r="C5089" s="96" t="s">
        <v>273</v>
      </c>
      <c r="D5089" s="96" t="s">
        <v>274</v>
      </c>
      <c r="E5089" s="96"/>
      <c r="F5089" s="96" t="s">
        <v>273</v>
      </c>
      <c r="G5089" s="96" t="s">
        <v>274</v>
      </c>
      <c r="H5089" s="96"/>
      <c r="I5089" s="96" t="s">
        <v>275</v>
      </c>
      <c r="J5089" s="73"/>
      <c r="K5089" s="96" t="s">
        <v>276</v>
      </c>
      <c r="L5089" s="96" t="s">
        <v>277</v>
      </c>
    </row>
    <row r="5090" spans="1:12" s="76" customFormat="1">
      <c r="A5090" s="76" t="s">
        <v>2046</v>
      </c>
      <c r="B5090" s="76" t="s">
        <v>2047</v>
      </c>
      <c r="C5090" s="77">
        <v>1003190.6</v>
      </c>
      <c r="D5090" s="78">
        <v>0.28422385630812708</v>
      </c>
      <c r="E5090" s="79"/>
      <c r="F5090" s="77">
        <v>18122.57</v>
      </c>
      <c r="G5090" s="78">
        <v>0.26171817008113263</v>
      </c>
      <c r="H5090" s="79"/>
      <c r="I5090" s="77">
        <v>985068.03</v>
      </c>
      <c r="K5090" s="77">
        <v>993834.46</v>
      </c>
      <c r="L5090" s="78">
        <v>-8.8208150882592012E-3</v>
      </c>
    </row>
    <row r="5091" spans="1:12" s="76" customFormat="1" ht="6" customHeight="1">
      <c r="B5091" s="80"/>
      <c r="C5091" s="81"/>
      <c r="D5091" s="82"/>
      <c r="E5091" s="83"/>
      <c r="F5091" s="81"/>
      <c r="G5091" s="82"/>
      <c r="H5091" s="83"/>
      <c r="I5091" s="81"/>
      <c r="J5091" s="80"/>
      <c r="K5091" s="81"/>
      <c r="L5091" s="82"/>
    </row>
    <row r="5092" spans="1:12" s="76" customFormat="1">
      <c r="A5092" s="76" t="s">
        <v>2048</v>
      </c>
      <c r="B5092" s="76" t="s">
        <v>2049</v>
      </c>
      <c r="C5092" s="77">
        <v>1042077.78</v>
      </c>
      <c r="D5092" s="78">
        <v>0.29524136809556639</v>
      </c>
      <c r="E5092" s="79"/>
      <c r="F5092" s="77">
        <v>18295.64</v>
      </c>
      <c r="G5092" s="78">
        <v>0.26421757075641994</v>
      </c>
      <c r="H5092" s="79"/>
      <c r="I5092" s="77">
        <v>1023782.14</v>
      </c>
      <c r="K5092" s="77">
        <v>1046506.84</v>
      </c>
      <c r="L5092" s="78">
        <v>-2.1714812681014061E-2</v>
      </c>
    </row>
    <row r="5093" spans="1:12" s="76" customFormat="1" ht="6" customHeight="1">
      <c r="B5093" s="80"/>
      <c r="C5093" s="81"/>
      <c r="D5093" s="82"/>
      <c r="E5093" s="83"/>
      <c r="F5093" s="81"/>
      <c r="G5093" s="82"/>
      <c r="H5093" s="83"/>
      <c r="I5093" s="81"/>
      <c r="J5093" s="80"/>
      <c r="K5093" s="81"/>
      <c r="L5093" s="82"/>
    </row>
    <row r="5094" spans="1:12" s="76" customFormat="1" ht="38.25">
      <c r="A5094" s="76" t="s">
        <v>2050</v>
      </c>
      <c r="B5094" s="76" t="s">
        <v>2051</v>
      </c>
      <c r="C5094" s="77">
        <v>156846.09</v>
      </c>
      <c r="D5094" s="78">
        <v>4.4437617883033964E-2</v>
      </c>
      <c r="E5094" s="79"/>
      <c r="F5094" s="77">
        <v>3299.28</v>
      </c>
      <c r="G5094" s="78">
        <v>4.7646747905251814E-2</v>
      </c>
      <c r="H5094" s="79"/>
      <c r="I5094" s="77">
        <v>153546.81</v>
      </c>
      <c r="K5094" s="77">
        <v>148385.51999999999</v>
      </c>
      <c r="L5094" s="78">
        <v>3.4782976128668139E-2</v>
      </c>
    </row>
    <row r="5095" spans="1:12" s="76" customFormat="1" ht="6" customHeight="1">
      <c r="B5095" s="80"/>
      <c r="C5095" s="81"/>
      <c r="D5095" s="82"/>
      <c r="E5095" s="83"/>
      <c r="F5095" s="81"/>
      <c r="G5095" s="82"/>
      <c r="H5095" s="83"/>
      <c r="I5095" s="81"/>
      <c r="J5095" s="80"/>
      <c r="K5095" s="81"/>
      <c r="L5095" s="82"/>
    </row>
    <row r="5096" spans="1:12" s="76" customFormat="1">
      <c r="A5096" s="76" t="s">
        <v>2052</v>
      </c>
      <c r="B5096" s="76" t="s">
        <v>2053</v>
      </c>
      <c r="C5096" s="77">
        <v>195733.14</v>
      </c>
      <c r="D5096" s="78">
        <v>5.5455092838886777E-2</v>
      </c>
      <c r="E5096" s="79"/>
      <c r="F5096" s="77">
        <v>11472.28</v>
      </c>
      <c r="G5096" s="78">
        <v>0.16567761240587714</v>
      </c>
      <c r="H5096" s="79"/>
      <c r="I5096" s="77">
        <v>184260.86000000002</v>
      </c>
      <c r="K5096" s="77">
        <v>191057.85</v>
      </c>
      <c r="L5096" s="78">
        <v>-3.5575559967831683E-2</v>
      </c>
    </row>
    <row r="5097" spans="1:12" s="76" customFormat="1" ht="6" customHeight="1">
      <c r="B5097" s="80"/>
      <c r="C5097" s="81"/>
      <c r="D5097" s="82"/>
      <c r="E5097" s="83"/>
      <c r="F5097" s="81"/>
      <c r="G5097" s="82"/>
      <c r="H5097" s="83"/>
      <c r="I5097" s="81"/>
      <c r="J5097" s="80"/>
      <c r="K5097" s="81"/>
      <c r="L5097" s="82"/>
    </row>
    <row r="5098" spans="1:12" s="76" customFormat="1">
      <c r="A5098" s="76" t="s">
        <v>2054</v>
      </c>
      <c r="B5098" s="76" t="s">
        <v>2055</v>
      </c>
      <c r="C5098" s="77">
        <v>1131731.55</v>
      </c>
      <c r="D5098" s="78">
        <v>0.32064206487438573</v>
      </c>
      <c r="E5098" s="79"/>
      <c r="F5098" s="77">
        <v>18054.830000000002</v>
      </c>
      <c r="G5098" s="78">
        <v>0.26073989885131837</v>
      </c>
      <c r="H5098" s="79"/>
      <c r="I5098" s="77">
        <v>1113676.72</v>
      </c>
      <c r="K5098" s="77">
        <v>991215.24</v>
      </c>
      <c r="L5098" s="78">
        <v>0.12354680906641426</v>
      </c>
    </row>
    <row r="5099" spans="1:12" s="76" customFormat="1" ht="6" customHeight="1">
      <c r="B5099" s="80"/>
      <c r="C5099" s="81"/>
      <c r="D5099" s="82"/>
      <c r="E5099" s="83"/>
      <c r="F5099" s="81"/>
      <c r="G5099" s="82"/>
      <c r="H5099" s="83"/>
      <c r="I5099" s="81"/>
      <c r="J5099" s="80"/>
      <c r="K5099" s="81"/>
      <c r="L5099" s="82"/>
    </row>
    <row r="5100" spans="1:12" s="299" customFormat="1">
      <c r="E5100" s="300"/>
      <c r="F5100" s="300"/>
      <c r="G5100" s="300"/>
      <c r="H5100" s="300"/>
      <c r="I5100" s="300"/>
    </row>
    <row r="5101" spans="1:12" s="306" customFormat="1">
      <c r="A5101" s="84" t="s">
        <v>288</v>
      </c>
      <c r="B5101" s="349"/>
      <c r="E5101" s="307"/>
      <c r="F5101" s="307"/>
      <c r="G5101" s="307"/>
      <c r="H5101" s="307"/>
      <c r="I5101" s="307"/>
    </row>
    <row r="5102" spans="1:12" s="306" customFormat="1">
      <c r="A5102" s="492"/>
      <c r="E5102" s="307"/>
      <c r="F5102" s="307"/>
      <c r="G5102" s="307"/>
      <c r="H5102" s="307"/>
      <c r="I5102" s="307"/>
    </row>
    <row r="5103" spans="1:12" s="306" customFormat="1">
      <c r="A5103" s="492"/>
      <c r="E5103" s="307"/>
      <c r="F5103" s="307"/>
      <c r="G5103" s="307"/>
      <c r="H5103" s="307"/>
      <c r="I5103" s="307"/>
    </row>
    <row r="5104" spans="1:12" s="306" customFormat="1">
      <c r="A5104" s="492"/>
      <c r="E5104" s="307"/>
      <c r="F5104" s="307"/>
      <c r="G5104" s="307"/>
      <c r="H5104" s="307"/>
      <c r="I5104" s="307"/>
    </row>
    <row r="5105" spans="1:12" s="306" customFormat="1">
      <c r="A5105" s="492"/>
      <c r="E5105" s="307"/>
      <c r="F5105" s="307"/>
      <c r="G5105" s="307"/>
      <c r="H5105" s="307"/>
      <c r="I5105" s="307"/>
    </row>
    <row r="5106" spans="1:12" s="306" customFormat="1">
      <c r="A5106" s="492"/>
      <c r="E5106" s="307"/>
      <c r="F5106" s="307"/>
      <c r="G5106" s="307"/>
      <c r="H5106" s="307"/>
      <c r="I5106" s="307"/>
    </row>
    <row r="5107" spans="1:12" s="306" customFormat="1">
      <c r="A5107" s="492"/>
      <c r="E5107" s="307"/>
      <c r="F5107" s="307"/>
      <c r="G5107" s="307"/>
      <c r="H5107" s="307"/>
      <c r="I5107" s="307"/>
    </row>
    <row r="5108" spans="1:12" s="306" customFormat="1">
      <c r="A5108" s="492"/>
      <c r="E5108" s="307"/>
      <c r="F5108" s="307"/>
      <c r="G5108" s="307"/>
      <c r="H5108" s="307"/>
      <c r="I5108" s="307"/>
    </row>
    <row r="5109" spans="1:12" s="306" customFormat="1">
      <c r="A5109" s="492"/>
      <c r="E5109" s="307"/>
      <c r="F5109" s="307"/>
      <c r="G5109" s="307"/>
      <c r="H5109" s="307"/>
      <c r="I5109" s="307"/>
    </row>
    <row r="5110" spans="1:12" s="306" customFormat="1">
      <c r="A5110" s="492"/>
      <c r="E5110" s="307"/>
      <c r="F5110" s="307"/>
      <c r="G5110" s="307"/>
      <c r="H5110" s="307"/>
      <c r="I5110" s="307"/>
    </row>
    <row r="5111" spans="1:12" s="306" customFormat="1">
      <c r="A5111" s="492"/>
      <c r="E5111" s="307"/>
      <c r="F5111" s="307"/>
      <c r="G5111" s="307"/>
      <c r="H5111" s="307"/>
      <c r="I5111" s="307"/>
    </row>
    <row r="5112" spans="1:12" s="306" customFormat="1">
      <c r="A5112" s="492"/>
      <c r="E5112" s="307"/>
      <c r="F5112" s="307"/>
      <c r="G5112" s="307"/>
      <c r="H5112" s="307"/>
      <c r="I5112" s="307"/>
    </row>
    <row r="5113" spans="1:12" s="310" customFormat="1" ht="12" customHeight="1">
      <c r="A5113" s="297" t="s">
        <v>260</v>
      </c>
    </row>
    <row r="5114" spans="1:12" s="310" customFormat="1">
      <c r="A5114" s="88" t="s">
        <v>1286</v>
      </c>
      <c r="B5114" s="1144" t="s">
        <v>130</v>
      </c>
      <c r="C5114" s="1144"/>
      <c r="D5114" s="1144"/>
      <c r="E5114" s="1144"/>
      <c r="F5114" s="1144"/>
      <c r="G5114" s="1144"/>
      <c r="H5114" s="1144"/>
      <c r="I5114" s="1144"/>
      <c r="J5114" s="1144"/>
      <c r="K5114" s="1144"/>
      <c r="L5114" s="1144"/>
    </row>
    <row r="5115" spans="1:12" s="311" customFormat="1" ht="9" customHeight="1">
      <c r="B5115" s="312"/>
      <c r="C5115" s="312"/>
      <c r="D5115" s="312"/>
      <c r="E5115" s="312"/>
      <c r="F5115" s="312"/>
      <c r="G5115" s="312"/>
      <c r="H5115" s="312"/>
      <c r="I5115" s="312"/>
    </row>
    <row r="5116" spans="1:12" s="310" customFormat="1" ht="24.75" customHeight="1">
      <c r="B5116" s="1145" t="s">
        <v>2056</v>
      </c>
      <c r="C5116" s="1145"/>
      <c r="D5116" s="1145"/>
      <c r="E5116" s="1145"/>
      <c r="F5116" s="1145"/>
      <c r="G5116" s="1145"/>
      <c r="H5116" s="1145"/>
      <c r="I5116" s="1145"/>
      <c r="J5116" s="1145"/>
      <c r="K5116" s="1145"/>
      <c r="L5116" s="1145"/>
    </row>
    <row r="5117" spans="1:12" s="306" customFormat="1" ht="9" customHeight="1">
      <c r="E5117" s="307"/>
      <c r="F5117" s="307"/>
      <c r="G5117" s="307"/>
      <c r="H5117" s="307"/>
      <c r="I5117" s="307"/>
    </row>
    <row r="5118" spans="1:12" s="310" customFormat="1">
      <c r="A5118" s="102" t="s">
        <v>297</v>
      </c>
      <c r="B5118" s="103" t="s">
        <v>298</v>
      </c>
      <c r="C5118" s="103"/>
      <c r="D5118" s="103"/>
      <c r="E5118" s="103"/>
      <c r="F5118" s="307"/>
      <c r="G5118" s="103" t="s">
        <v>299</v>
      </c>
      <c r="H5118" s="104"/>
      <c r="I5118" s="104"/>
      <c r="J5118" s="104"/>
      <c r="K5118" s="313"/>
      <c r="L5118" s="313"/>
    </row>
    <row r="5119" spans="1:12" s="310" customFormat="1">
      <c r="A5119" s="311"/>
      <c r="B5119" s="1259"/>
      <c r="C5119" s="1259"/>
      <c r="D5119" s="1259"/>
      <c r="E5119" s="308"/>
      <c r="F5119" s="314"/>
      <c r="G5119" s="1260"/>
      <c r="H5119" s="1260"/>
      <c r="I5119" s="1260"/>
      <c r="J5119" s="1260"/>
      <c r="K5119" s="1260"/>
      <c r="L5119" s="1260"/>
    </row>
    <row r="5120" spans="1:12" s="310" customFormat="1">
      <c r="A5120" s="311"/>
      <c r="B5120" s="1259"/>
      <c r="C5120" s="1259"/>
      <c r="D5120" s="1259"/>
      <c r="E5120" s="308"/>
      <c r="F5120" s="314"/>
      <c r="G5120" s="1260"/>
      <c r="H5120" s="1260"/>
      <c r="I5120" s="1260"/>
      <c r="J5120" s="1260"/>
      <c r="K5120" s="1260"/>
      <c r="L5120" s="1260"/>
    </row>
    <row r="5121" spans="1:12" s="310" customFormat="1">
      <c r="A5121" s="311"/>
      <c r="B5121" s="1259"/>
      <c r="C5121" s="1259"/>
      <c r="D5121" s="1259"/>
      <c r="E5121" s="308"/>
      <c r="F5121" s="314"/>
      <c r="G5121" s="1260"/>
      <c r="H5121" s="1260"/>
      <c r="I5121" s="1260"/>
      <c r="J5121" s="1260"/>
      <c r="K5121" s="1260"/>
      <c r="L5121" s="1260"/>
    </row>
    <row r="5122" spans="1:12" s="310" customFormat="1">
      <c r="A5122" s="311"/>
      <c r="B5122" s="1259"/>
      <c r="C5122" s="1259"/>
      <c r="D5122" s="1259"/>
      <c r="E5122" s="308"/>
      <c r="F5122" s="314"/>
      <c r="G5122" s="1260"/>
      <c r="H5122" s="1260"/>
      <c r="I5122" s="1260"/>
      <c r="J5122" s="1260"/>
      <c r="K5122" s="1260"/>
      <c r="L5122" s="1260"/>
    </row>
    <row r="5123" spans="1:12" s="310" customFormat="1">
      <c r="A5123" s="311"/>
      <c r="B5123" s="1259"/>
      <c r="C5123" s="1259"/>
      <c r="D5123" s="1259"/>
      <c r="E5123" s="308"/>
      <c r="F5123" s="314"/>
      <c r="G5123" s="1260"/>
      <c r="H5123" s="1260"/>
      <c r="I5123" s="1260"/>
      <c r="J5123" s="1260"/>
      <c r="K5123" s="1260"/>
      <c r="L5123" s="1260"/>
    </row>
    <row r="5124" spans="1:12" s="310" customFormat="1">
      <c r="A5124" s="311"/>
      <c r="B5124" s="1259"/>
      <c r="C5124" s="1259"/>
      <c r="D5124" s="1259"/>
      <c r="E5124" s="308"/>
      <c r="F5124" s="314"/>
      <c r="G5124" s="1260"/>
      <c r="H5124" s="1260"/>
      <c r="I5124" s="1260"/>
      <c r="J5124" s="1260"/>
      <c r="K5124" s="1260"/>
      <c r="L5124" s="1260"/>
    </row>
    <row r="5125" spans="1:12" s="310" customFormat="1">
      <c r="A5125" s="311"/>
      <c r="B5125" s="1259"/>
      <c r="C5125" s="1259"/>
      <c r="D5125" s="1259"/>
      <c r="E5125" s="308"/>
      <c r="F5125" s="314"/>
      <c r="G5125" s="1260"/>
      <c r="H5125" s="1260"/>
      <c r="I5125" s="1260"/>
      <c r="J5125" s="1260"/>
      <c r="K5125" s="1260"/>
      <c r="L5125" s="1260"/>
    </row>
    <row r="5126" spans="1:12" s="310" customFormat="1">
      <c r="A5126" s="311"/>
      <c r="B5126" s="1259"/>
      <c r="C5126" s="1259"/>
      <c r="D5126" s="1259"/>
      <c r="E5126" s="308"/>
      <c r="F5126" s="314"/>
      <c r="G5126" s="1260"/>
      <c r="H5126" s="1260"/>
      <c r="I5126" s="1260"/>
      <c r="J5126" s="1260"/>
      <c r="K5126" s="1260"/>
      <c r="L5126" s="1260"/>
    </row>
    <row r="5127" spans="1:12" s="310" customFormat="1">
      <c r="A5127" s="311"/>
      <c r="B5127" s="1259"/>
      <c r="C5127" s="1259"/>
      <c r="D5127" s="1259"/>
      <c r="E5127" s="308"/>
      <c r="F5127" s="314"/>
      <c r="G5127" s="1260"/>
      <c r="H5127" s="1260"/>
      <c r="I5127" s="1260"/>
      <c r="J5127" s="1260"/>
      <c r="K5127" s="1260"/>
      <c r="L5127" s="1260"/>
    </row>
    <row r="5128" spans="1:12" s="310" customFormat="1">
      <c r="A5128" s="311"/>
      <c r="B5128" s="1259"/>
      <c r="C5128" s="1259"/>
      <c r="D5128" s="1259"/>
      <c r="E5128" s="308"/>
      <c r="F5128" s="314"/>
      <c r="G5128" s="1260"/>
      <c r="H5128" s="1260"/>
      <c r="I5128" s="1260"/>
      <c r="J5128" s="1260"/>
      <c r="K5128" s="1260"/>
      <c r="L5128" s="1260"/>
    </row>
    <row r="5129" spans="1:12" s="310" customFormat="1" ht="12.75" customHeight="1">
      <c r="A5129" s="311"/>
      <c r="B5129" s="1259"/>
      <c r="C5129" s="1259"/>
      <c r="D5129" s="1259"/>
      <c r="E5129" s="308"/>
      <c r="F5129" s="314"/>
      <c r="G5129" s="1260"/>
      <c r="H5129" s="1260"/>
      <c r="I5129" s="1260"/>
      <c r="J5129" s="1260"/>
      <c r="K5129" s="1260"/>
      <c r="L5129" s="1260"/>
    </row>
    <row r="5130" spans="1:12" s="310" customFormat="1">
      <c r="A5130" s="311"/>
      <c r="B5130" s="1259"/>
      <c r="C5130" s="1259"/>
      <c r="D5130" s="1259"/>
      <c r="E5130" s="308"/>
      <c r="F5130" s="314"/>
      <c r="G5130" s="1260"/>
      <c r="H5130" s="1260"/>
      <c r="I5130" s="1260"/>
      <c r="J5130" s="1260"/>
      <c r="K5130" s="1260"/>
      <c r="L5130" s="1260"/>
    </row>
    <row r="5131" spans="1:12" s="310" customFormat="1">
      <c r="A5131" s="311"/>
      <c r="B5131" s="1259"/>
      <c r="C5131" s="1259"/>
      <c r="D5131" s="1259"/>
      <c r="E5131" s="308"/>
      <c r="F5131" s="314"/>
      <c r="G5131" s="1260"/>
      <c r="H5131" s="1260"/>
      <c r="I5131" s="1260"/>
      <c r="J5131" s="1260"/>
      <c r="K5131" s="1260"/>
      <c r="L5131" s="1260"/>
    </row>
    <row r="5132" spans="1:12" s="310" customFormat="1">
      <c r="A5132" s="311"/>
      <c r="B5132" s="1259"/>
      <c r="C5132" s="1259"/>
      <c r="D5132" s="1259"/>
      <c r="E5132" s="308"/>
      <c r="F5132" s="314"/>
      <c r="G5132" s="1260"/>
      <c r="H5132" s="1260"/>
      <c r="I5132" s="1260"/>
      <c r="J5132" s="1260"/>
      <c r="K5132" s="1260"/>
      <c r="L5132" s="1260"/>
    </row>
    <row r="5133" spans="1:12" s="310" customFormat="1">
      <c r="A5133" s="311"/>
      <c r="B5133" s="1259"/>
      <c r="C5133" s="1259"/>
      <c r="D5133" s="1259"/>
      <c r="E5133" s="308"/>
      <c r="F5133" s="314"/>
      <c r="G5133" s="1260"/>
      <c r="H5133" s="1260"/>
      <c r="I5133" s="1260"/>
      <c r="J5133" s="1260"/>
      <c r="K5133" s="1260"/>
      <c r="L5133" s="1260"/>
    </row>
    <row r="5134" spans="1:12" s="310" customFormat="1">
      <c r="A5134" s="311"/>
      <c r="B5134" s="1259"/>
      <c r="C5134" s="1259"/>
      <c r="D5134" s="1259"/>
      <c r="E5134" s="308"/>
      <c r="F5134" s="314"/>
      <c r="G5134" s="1260"/>
      <c r="H5134" s="1260"/>
      <c r="I5134" s="1260"/>
      <c r="J5134" s="1260"/>
      <c r="K5134" s="1260"/>
      <c r="L5134" s="1260"/>
    </row>
    <row r="5135" spans="1:12" s="310" customFormat="1">
      <c r="A5135" s="311"/>
      <c r="B5135" s="1259"/>
      <c r="C5135" s="1259"/>
      <c r="D5135" s="1259"/>
      <c r="E5135" s="308"/>
      <c r="F5135" s="314"/>
      <c r="G5135" s="1260"/>
      <c r="H5135" s="1260"/>
      <c r="I5135" s="1260"/>
      <c r="J5135" s="1260"/>
      <c r="K5135" s="1260"/>
      <c r="L5135" s="1260"/>
    </row>
    <row r="5136" spans="1:12" s="310" customFormat="1">
      <c r="A5136" s="311"/>
      <c r="B5136" s="1259"/>
      <c r="C5136" s="1259"/>
      <c r="D5136" s="1259"/>
      <c r="E5136" s="308"/>
      <c r="F5136" s="314"/>
      <c r="G5136" s="1260"/>
      <c r="H5136" s="1260"/>
      <c r="I5136" s="1260"/>
      <c r="J5136" s="1260"/>
      <c r="K5136" s="1260"/>
      <c r="L5136" s="1260"/>
    </row>
    <row r="5137" spans="1:12" s="310" customFormat="1">
      <c r="A5137" s="311"/>
      <c r="B5137" s="1259"/>
      <c r="C5137" s="1259"/>
      <c r="D5137" s="1259"/>
      <c r="E5137" s="308"/>
      <c r="F5137" s="314"/>
      <c r="G5137" s="1260"/>
      <c r="H5137" s="1260"/>
      <c r="I5137" s="1260"/>
      <c r="J5137" s="1260"/>
      <c r="K5137" s="1260"/>
      <c r="L5137" s="1260"/>
    </row>
    <row r="5138" spans="1:12" s="310" customFormat="1" ht="27" customHeight="1">
      <c r="A5138" s="107" t="s">
        <v>300</v>
      </c>
      <c r="B5138" s="103" t="s">
        <v>301</v>
      </c>
      <c r="C5138" s="109" t="s">
        <v>302</v>
      </c>
      <c r="D5138" s="1141" t="s">
        <v>303</v>
      </c>
      <c r="E5138" s="1141"/>
      <c r="F5138" s="109" t="s">
        <v>304</v>
      </c>
      <c r="G5138" s="1141" t="s">
        <v>305</v>
      </c>
      <c r="H5138" s="1141"/>
      <c r="I5138" s="109" t="s">
        <v>306</v>
      </c>
      <c r="J5138" s="103" t="s">
        <v>307</v>
      </c>
      <c r="K5138" s="103"/>
      <c r="L5138" s="313"/>
    </row>
    <row r="5139" spans="1:12" s="310" customFormat="1" ht="25.5" customHeight="1">
      <c r="A5139" s="107"/>
      <c r="B5139" s="315" t="s">
        <v>2057</v>
      </c>
      <c r="C5139" s="247">
        <v>0</v>
      </c>
      <c r="D5139" s="1314">
        <v>0</v>
      </c>
      <c r="E5139" s="1243"/>
      <c r="F5139" s="247">
        <v>0</v>
      </c>
      <c r="G5139" s="1314">
        <v>1</v>
      </c>
      <c r="H5139" s="1243"/>
      <c r="I5139" s="319">
        <v>0</v>
      </c>
      <c r="J5139" s="1187"/>
      <c r="K5139" s="1187"/>
      <c r="L5139" s="1187"/>
    </row>
    <row r="5140" spans="1:12" s="310" customFormat="1" ht="6" customHeight="1">
      <c r="A5140" s="107"/>
      <c r="B5140" s="523"/>
      <c r="C5140" s="109"/>
      <c r="D5140" s="237"/>
      <c r="E5140" s="215"/>
      <c r="F5140" s="109"/>
      <c r="G5140" s="226"/>
      <c r="H5140" s="224"/>
      <c r="I5140" s="225"/>
      <c r="J5140" s="215"/>
      <c r="K5140" s="215"/>
      <c r="L5140" s="215"/>
    </row>
    <row r="5141" spans="1:12" s="310" customFormat="1" ht="37.700000000000003" customHeight="1">
      <c r="A5141" s="315"/>
      <c r="B5141" s="315" t="s">
        <v>2058</v>
      </c>
      <c r="C5141" s="438">
        <v>1</v>
      </c>
      <c r="D5141" s="1315">
        <v>1</v>
      </c>
      <c r="E5141" s="1315"/>
      <c r="F5141" s="438">
        <v>1</v>
      </c>
      <c r="G5141" s="1315">
        <v>1</v>
      </c>
      <c r="H5141" s="1315"/>
      <c r="I5141" s="438">
        <v>1</v>
      </c>
      <c r="J5141" s="1262"/>
      <c r="K5141" s="1262"/>
      <c r="L5141" s="1262"/>
    </row>
    <row r="5142" spans="1:12" s="310" customFormat="1" ht="6" customHeight="1">
      <c r="A5142" s="315"/>
      <c r="B5142" s="254"/>
      <c r="C5142" s="213"/>
      <c r="D5142" s="214"/>
      <c r="E5142" s="213"/>
      <c r="F5142" s="213"/>
      <c r="G5142" s="214"/>
      <c r="H5142" s="213"/>
      <c r="I5142" s="214"/>
      <c r="J5142" s="317"/>
      <c r="K5142" s="317"/>
      <c r="L5142" s="317"/>
    </row>
    <row r="5143" spans="1:12" s="310" customFormat="1" ht="37.700000000000003" customHeight="1">
      <c r="A5143" s="315"/>
      <c r="B5143" s="530" t="s">
        <v>2059</v>
      </c>
      <c r="C5143" s="241">
        <v>7800</v>
      </c>
      <c r="D5143" s="1297">
        <v>7800</v>
      </c>
      <c r="E5143" s="1186"/>
      <c r="F5143" s="408">
        <v>5929</v>
      </c>
      <c r="G5143" s="1217">
        <v>5568</v>
      </c>
      <c r="H5143" s="1217"/>
      <c r="I5143" s="241">
        <v>5381.15</v>
      </c>
      <c r="J5143" s="1253"/>
      <c r="K5143" s="1253"/>
      <c r="L5143" s="1253"/>
    </row>
    <row r="5144" spans="1:12" s="310" customFormat="1" ht="6" customHeight="1">
      <c r="A5144" s="315"/>
      <c r="B5144" s="254"/>
      <c r="C5144" s="213"/>
      <c r="D5144" s="337"/>
      <c r="E5144" s="337"/>
      <c r="F5144" s="213"/>
      <c r="G5144" s="214"/>
      <c r="H5144" s="214"/>
      <c r="I5144" s="214"/>
      <c r="J5144" s="317"/>
      <c r="K5144" s="317"/>
      <c r="L5144" s="317"/>
    </row>
    <row r="5145" spans="1:12" s="310" customFormat="1" ht="37.700000000000003" customHeight="1">
      <c r="A5145" s="315"/>
      <c r="B5145" s="221" t="s">
        <v>2060</v>
      </c>
      <c r="C5145" s="241">
        <v>1000</v>
      </c>
      <c r="D5145" s="1217">
        <v>1300</v>
      </c>
      <c r="E5145" s="1186"/>
      <c r="F5145" s="446">
        <v>736</v>
      </c>
      <c r="G5145" s="1339"/>
      <c r="H5145" s="1186"/>
      <c r="I5145" s="474"/>
      <c r="J5145" s="1253" t="s">
        <v>2061</v>
      </c>
      <c r="K5145" s="1253"/>
      <c r="L5145" s="1253"/>
    </row>
    <row r="5146" spans="1:12" s="310" customFormat="1" ht="6" customHeight="1">
      <c r="A5146" s="315"/>
      <c r="B5146" s="254"/>
      <c r="C5146" s="213"/>
      <c r="D5146" s="337"/>
      <c r="E5146" s="337"/>
      <c r="F5146" s="213"/>
      <c r="G5146" s="214"/>
      <c r="H5146" s="214"/>
      <c r="I5146" s="214"/>
      <c r="J5146" s="317"/>
      <c r="K5146" s="317"/>
      <c r="L5146" s="317"/>
    </row>
    <row r="5147" spans="1:12" s="306" customFormat="1">
      <c r="A5147" s="297" t="s">
        <v>260</v>
      </c>
      <c r="E5147" s="307"/>
      <c r="F5147" s="307"/>
      <c r="G5147" s="307"/>
      <c r="H5147" s="307"/>
      <c r="I5147" s="307"/>
    </row>
    <row r="5148" spans="1:12" s="306" customFormat="1">
      <c r="A5148" s="88" t="s">
        <v>1286</v>
      </c>
      <c r="B5148" s="1162" t="s">
        <v>130</v>
      </c>
      <c r="C5148" s="1162"/>
      <c r="D5148" s="1162"/>
      <c r="E5148" s="1162"/>
      <c r="F5148" s="1162"/>
      <c r="G5148" s="1162"/>
      <c r="H5148" s="1162"/>
      <c r="I5148" s="1162"/>
      <c r="J5148" s="1162"/>
      <c r="K5148" s="1162"/>
      <c r="L5148" s="1162"/>
    </row>
    <row r="5149" spans="1:12" s="306" customFormat="1" ht="9" customHeight="1">
      <c r="A5149" s="298"/>
      <c r="B5149" s="326"/>
      <c r="C5149" s="326"/>
      <c r="D5149" s="327"/>
      <c r="E5149" s="175"/>
      <c r="F5149" s="228"/>
      <c r="G5149" s="228"/>
      <c r="H5149" s="175"/>
      <c r="I5149" s="228"/>
      <c r="J5149" s="326"/>
      <c r="K5149" s="326"/>
      <c r="L5149" s="326"/>
    </row>
    <row r="5150" spans="1:12" s="306" customFormat="1" ht="27.75" customHeight="1">
      <c r="B5150" s="1163" t="s">
        <v>2056</v>
      </c>
      <c r="C5150" s="1163"/>
      <c r="D5150" s="1164"/>
      <c r="E5150" s="1163"/>
      <c r="F5150" s="1164"/>
      <c r="G5150" s="1164"/>
      <c r="H5150" s="1163"/>
      <c r="I5150" s="1164"/>
      <c r="J5150" s="1163"/>
      <c r="K5150" s="1163"/>
      <c r="L5150" s="1163"/>
    </row>
    <row r="5151" spans="1:12" s="306" customFormat="1" ht="12.75" customHeight="1">
      <c r="B5151" s="1347"/>
      <c r="C5151" s="1347"/>
      <c r="D5151" s="1348"/>
      <c r="E5151" s="1349"/>
      <c r="F5151" s="526"/>
      <c r="G5151" s="1348"/>
      <c r="H5151" s="1349"/>
      <c r="I5151" s="526"/>
      <c r="J5151" s="1347"/>
      <c r="K5151" s="1347"/>
      <c r="L5151" s="1347"/>
    </row>
    <row r="5152" spans="1:12" s="306" customFormat="1" ht="27" customHeight="1">
      <c r="A5152" s="122" t="s">
        <v>309</v>
      </c>
      <c r="B5152" s="103" t="s">
        <v>310</v>
      </c>
      <c r="C5152" s="109"/>
      <c r="D5152" s="1141" t="s">
        <v>304</v>
      </c>
      <c r="E5152" s="1141"/>
      <c r="F5152" s="109" t="s">
        <v>305</v>
      </c>
      <c r="G5152" s="1141" t="s">
        <v>306</v>
      </c>
      <c r="H5152" s="1141"/>
      <c r="I5152" s="109" t="s">
        <v>311</v>
      </c>
      <c r="J5152" s="123" t="s">
        <v>307</v>
      </c>
      <c r="K5152" s="124"/>
      <c r="L5152" s="318"/>
    </row>
    <row r="5153" spans="1:12" s="306" customFormat="1" ht="25.5" customHeight="1">
      <c r="A5153" s="315"/>
      <c r="B5153" s="1344" t="s">
        <v>2062</v>
      </c>
      <c r="C5153" s="1343"/>
      <c r="D5153" s="1315">
        <v>0.89700000000000002</v>
      </c>
      <c r="E5153" s="1315"/>
      <c r="F5153" s="438">
        <v>0.871</v>
      </c>
      <c r="G5153" s="1315">
        <v>0.96399999999999997</v>
      </c>
      <c r="H5153" s="1315"/>
      <c r="I5153" s="438">
        <v>0.92400000000000004</v>
      </c>
      <c r="J5153" s="1262"/>
      <c r="K5153" s="1262"/>
      <c r="L5153" s="1262"/>
    </row>
    <row r="5154" spans="1:12" s="310" customFormat="1" ht="6" customHeight="1">
      <c r="A5154" s="315"/>
      <c r="B5154" s="523"/>
      <c r="C5154" s="523"/>
      <c r="D5154" s="220"/>
      <c r="E5154" s="220"/>
      <c r="F5154" s="321"/>
      <c r="G5154" s="321"/>
      <c r="H5154" s="220"/>
      <c r="I5154" s="321"/>
      <c r="J5154" s="318"/>
      <c r="K5154" s="318"/>
      <c r="L5154" s="318"/>
    </row>
    <row r="5155" spans="1:12" s="306" customFormat="1" ht="12.75" customHeight="1">
      <c r="A5155" s="107"/>
      <c r="B5155" s="1344" t="s">
        <v>2063</v>
      </c>
      <c r="C5155" s="1343"/>
      <c r="D5155" s="1180">
        <v>183</v>
      </c>
      <c r="E5155" s="1180"/>
      <c r="F5155" s="223">
        <v>142</v>
      </c>
      <c r="G5155" s="1186">
        <v>187</v>
      </c>
      <c r="H5155" s="1186"/>
      <c r="I5155" s="223">
        <v>164</v>
      </c>
      <c r="J5155" s="1187"/>
      <c r="K5155" s="1187"/>
      <c r="L5155" s="1187"/>
    </row>
    <row r="5156" spans="1:12" s="306" customFormat="1" ht="6" customHeight="1">
      <c r="A5156" s="107"/>
      <c r="B5156" s="215"/>
      <c r="C5156" s="215"/>
      <c r="D5156" s="224"/>
      <c r="E5156" s="224"/>
      <c r="F5156" s="225"/>
      <c r="G5156" s="226"/>
      <c r="H5156" s="224"/>
      <c r="I5156" s="225"/>
      <c r="J5156" s="215"/>
      <c r="K5156" s="215"/>
      <c r="L5156" s="215"/>
    </row>
    <row r="5157" spans="1:12" s="306" customFormat="1" ht="12.75" customHeight="1">
      <c r="A5157" s="107"/>
      <c r="B5157" s="1344" t="s">
        <v>2064</v>
      </c>
      <c r="C5157" s="1343"/>
      <c r="D5157" s="1338">
        <v>3788.96</v>
      </c>
      <c r="E5157" s="1338"/>
      <c r="F5157" s="524">
        <v>3096.05</v>
      </c>
      <c r="G5157" s="1338">
        <v>2819.94</v>
      </c>
      <c r="H5157" s="1338"/>
      <c r="I5157" s="524">
        <v>2605.39</v>
      </c>
      <c r="J5157" s="1187"/>
      <c r="K5157" s="1187"/>
      <c r="L5157" s="1187"/>
    </row>
    <row r="5158" spans="1:12" s="306" customFormat="1" ht="6" customHeight="1">
      <c r="A5158" s="107"/>
      <c r="B5158" s="215"/>
      <c r="C5158" s="215"/>
      <c r="D5158" s="224"/>
      <c r="E5158" s="224"/>
      <c r="F5158" s="225"/>
      <c r="G5158" s="226"/>
      <c r="H5158" s="224"/>
      <c r="I5158" s="225"/>
      <c r="J5158" s="215"/>
      <c r="K5158" s="215"/>
      <c r="L5158" s="215"/>
    </row>
    <row r="5159" spans="1:12" s="306" customFormat="1" ht="12.75" customHeight="1">
      <c r="A5159" s="107"/>
      <c r="B5159" s="1344" t="s">
        <v>2065</v>
      </c>
      <c r="C5159" s="1343"/>
      <c r="D5159" s="1351">
        <v>2092.96</v>
      </c>
      <c r="E5159" s="1351"/>
      <c r="F5159" s="531">
        <v>2027.7</v>
      </c>
      <c r="G5159" s="1351">
        <v>2224.34</v>
      </c>
      <c r="H5159" s="1351"/>
      <c r="I5159" s="531">
        <v>2233.2800000000002</v>
      </c>
      <c r="J5159" s="1187"/>
      <c r="K5159" s="1187"/>
      <c r="L5159" s="1187"/>
    </row>
    <row r="5160" spans="1:12" s="306" customFormat="1" ht="6" customHeight="1">
      <c r="A5160" s="107"/>
      <c r="B5160" s="215"/>
      <c r="C5160" s="215"/>
      <c r="D5160" s="224"/>
      <c r="E5160" s="224"/>
      <c r="F5160" s="225"/>
      <c r="G5160" s="226"/>
      <c r="H5160" s="224"/>
      <c r="I5160" s="225"/>
      <c r="J5160" s="215"/>
      <c r="K5160" s="215"/>
      <c r="L5160" s="215"/>
    </row>
    <row r="5161" spans="1:12" s="306" customFormat="1" ht="12.75" customHeight="1">
      <c r="A5161" s="315"/>
      <c r="B5161" s="521" t="s">
        <v>2066</v>
      </c>
      <c r="C5161" s="521"/>
      <c r="D5161" s="1352" t="s">
        <v>296</v>
      </c>
      <c r="E5161" s="1338"/>
      <c r="F5161" s="524" t="s">
        <v>296</v>
      </c>
      <c r="G5161" s="1338" t="s">
        <v>296</v>
      </c>
      <c r="H5161" s="1338"/>
      <c r="I5161" s="524" t="s">
        <v>2067</v>
      </c>
      <c r="J5161" s="1185" t="s">
        <v>2068</v>
      </c>
      <c r="K5161" s="1185"/>
      <c r="L5161" s="1185"/>
    </row>
    <row r="5162" spans="1:12" s="306" customFormat="1" ht="6" customHeight="1">
      <c r="A5162" s="315"/>
      <c r="B5162" s="523"/>
      <c r="C5162" s="523"/>
      <c r="D5162" s="532"/>
      <c r="E5162" s="532"/>
      <c r="F5162" s="532"/>
      <c r="G5162" s="532"/>
      <c r="H5162" s="532"/>
      <c r="I5162" s="532"/>
      <c r="J5162" s="317"/>
      <c r="K5162" s="317"/>
      <c r="L5162" s="317"/>
    </row>
    <row r="5163" spans="1:12" s="306" customFormat="1" ht="12.75" customHeight="1">
      <c r="A5163" s="315"/>
      <c r="B5163" s="521" t="s">
        <v>2069</v>
      </c>
      <c r="C5163" s="521"/>
      <c r="D5163" s="1338">
        <v>1859.76</v>
      </c>
      <c r="E5163" s="1338"/>
      <c r="F5163" s="524">
        <v>2687.29</v>
      </c>
      <c r="G5163" s="1338">
        <v>2729.4</v>
      </c>
      <c r="H5163" s="1338"/>
      <c r="I5163" s="524">
        <v>2682.22</v>
      </c>
      <c r="J5163" s="1253"/>
      <c r="K5163" s="1253"/>
      <c r="L5163" s="1253"/>
    </row>
    <row r="5164" spans="1:12" s="306" customFormat="1" ht="6" customHeight="1">
      <c r="A5164" s="315"/>
      <c r="B5164" s="523"/>
      <c r="C5164" s="523"/>
      <c r="D5164" s="213"/>
      <c r="E5164" s="213"/>
      <c r="F5164" s="214"/>
      <c r="G5164" s="214"/>
      <c r="H5164" s="214"/>
      <c r="I5164" s="214"/>
      <c r="J5164" s="317"/>
      <c r="K5164" s="317"/>
      <c r="L5164" s="317"/>
    </row>
    <row r="5165" spans="1:12" s="306" customFormat="1" ht="12.75" customHeight="1">
      <c r="A5165" s="315"/>
      <c r="B5165" s="521" t="s">
        <v>2070</v>
      </c>
      <c r="C5165" s="521"/>
      <c r="D5165" s="1298">
        <v>4.5999999999999999E-2</v>
      </c>
      <c r="E5165" s="1298"/>
      <c r="F5165" s="415">
        <v>6.0999999999999999E-2</v>
      </c>
      <c r="G5165" s="1298">
        <v>7.1999999999999995E-2</v>
      </c>
      <c r="H5165" s="1298"/>
      <c r="I5165" s="415">
        <v>8.1000000000000003E-2</v>
      </c>
      <c r="J5165" s="1253"/>
      <c r="K5165" s="1253"/>
      <c r="L5165" s="1253"/>
    </row>
    <row r="5166" spans="1:12" s="306" customFormat="1" ht="6" customHeight="1">
      <c r="A5166" s="315"/>
      <c r="B5166" s="254"/>
      <c r="C5166" s="254"/>
      <c r="D5166" s="436"/>
      <c r="E5166" s="436"/>
      <c r="F5166" s="436"/>
      <c r="G5166" s="436"/>
      <c r="H5166" s="436"/>
      <c r="I5166" s="436"/>
      <c r="J5166" s="317"/>
      <c r="K5166" s="317"/>
      <c r="L5166" s="317"/>
    </row>
    <row r="5167" spans="1:12" s="306" customFormat="1" ht="25.5" customHeight="1">
      <c r="A5167" s="315"/>
      <c r="B5167" s="1185" t="s">
        <v>2071</v>
      </c>
      <c r="C5167" s="1185"/>
      <c r="D5167" s="1297">
        <v>5196</v>
      </c>
      <c r="E5167" s="1217"/>
      <c r="F5167" s="241">
        <v>4561</v>
      </c>
      <c r="G5167" s="1217">
        <v>5065</v>
      </c>
      <c r="H5167" s="1298"/>
      <c r="I5167" s="241"/>
      <c r="J5167" s="1253"/>
      <c r="K5167" s="1253"/>
      <c r="L5167" s="1253"/>
    </row>
    <row r="5168" spans="1:12" s="306" customFormat="1" ht="6" customHeight="1">
      <c r="A5168" s="315"/>
      <c r="B5168" s="254"/>
      <c r="C5168" s="254"/>
      <c r="D5168" s="255"/>
      <c r="E5168" s="255"/>
      <c r="F5168" s="255"/>
      <c r="G5168" s="255"/>
      <c r="H5168" s="436"/>
      <c r="I5168" s="255"/>
      <c r="J5168" s="317"/>
      <c r="K5168" s="317"/>
      <c r="L5168" s="317"/>
    </row>
    <row r="5169" spans="1:12" s="306" customFormat="1" ht="25.5" customHeight="1">
      <c r="A5169" s="315"/>
      <c r="B5169" s="1185" t="s">
        <v>2072</v>
      </c>
      <c r="C5169" s="1185"/>
      <c r="D5169" s="1297">
        <v>3305</v>
      </c>
      <c r="E5169" s="1217"/>
      <c r="F5169" s="241">
        <v>2955</v>
      </c>
      <c r="G5169" s="1217">
        <v>4746</v>
      </c>
      <c r="H5169" s="1298"/>
      <c r="I5169" s="241"/>
      <c r="J5169" s="1253"/>
      <c r="K5169" s="1253"/>
      <c r="L5169" s="1253"/>
    </row>
    <row r="5170" spans="1:12" s="306" customFormat="1" ht="6" customHeight="1">
      <c r="A5170" s="315"/>
      <c r="B5170" s="254"/>
      <c r="C5170" s="254"/>
      <c r="D5170" s="436"/>
      <c r="E5170" s="436"/>
      <c r="F5170" s="436"/>
      <c r="G5170" s="436"/>
      <c r="H5170" s="436"/>
      <c r="I5170" s="436"/>
      <c r="J5170" s="317"/>
      <c r="K5170" s="317"/>
      <c r="L5170" s="317"/>
    </row>
    <row r="5171" spans="1:12" s="306" customFormat="1" ht="12.75" customHeight="1">
      <c r="A5171" s="315"/>
      <c r="B5171" s="221"/>
      <c r="C5171" s="221"/>
      <c r="D5171" s="415"/>
      <c r="E5171" s="415"/>
      <c r="F5171" s="415"/>
      <c r="G5171" s="415"/>
      <c r="H5171" s="415"/>
      <c r="I5171" s="415"/>
      <c r="J5171" s="232"/>
      <c r="K5171" s="232"/>
      <c r="L5171" s="232"/>
    </row>
    <row r="5172" spans="1:12" s="310" customFormat="1">
      <c r="A5172" s="133" t="s">
        <v>317</v>
      </c>
      <c r="B5172" s="323"/>
      <c r="C5172" s="308"/>
      <c r="D5172" s="308"/>
      <c r="E5172" s="308"/>
      <c r="F5172" s="308"/>
      <c r="G5172" s="308"/>
      <c r="H5172" s="308"/>
      <c r="I5172" s="308"/>
    </row>
    <row r="5173" spans="1:12" s="310" customFormat="1">
      <c r="A5173" s="311"/>
      <c r="B5173" s="308"/>
      <c r="C5173" s="308"/>
      <c r="D5173" s="308"/>
      <c r="E5173" s="308"/>
      <c r="F5173" s="308"/>
      <c r="G5173" s="308"/>
      <c r="H5173" s="308"/>
      <c r="I5173" s="308"/>
    </row>
    <row r="5174" spans="1:12" s="310" customFormat="1">
      <c r="A5174" s="311"/>
      <c r="B5174" s="308"/>
      <c r="C5174" s="308"/>
      <c r="D5174" s="308"/>
      <c r="E5174" s="308"/>
      <c r="F5174" s="308"/>
      <c r="G5174" s="308"/>
      <c r="H5174" s="308"/>
      <c r="I5174" s="308"/>
    </row>
    <row r="5175" spans="1:12" s="310" customFormat="1">
      <c r="A5175" s="311"/>
      <c r="B5175" s="308"/>
      <c r="C5175" s="308"/>
      <c r="D5175" s="308"/>
      <c r="E5175" s="308"/>
      <c r="F5175" s="308"/>
      <c r="G5175" s="308"/>
      <c r="H5175" s="308"/>
      <c r="I5175" s="308"/>
    </row>
    <row r="5176" spans="1:12" s="310" customFormat="1">
      <c r="A5176" s="311"/>
      <c r="B5176" s="308"/>
      <c r="C5176" s="308"/>
      <c r="D5176" s="308"/>
      <c r="E5176" s="308"/>
      <c r="F5176" s="308"/>
      <c r="G5176" s="308"/>
      <c r="H5176" s="308"/>
      <c r="I5176" s="308"/>
    </row>
    <row r="5177" spans="1:12" s="306" customFormat="1">
      <c r="E5177" s="307"/>
      <c r="F5177" s="307"/>
      <c r="G5177" s="307"/>
      <c r="H5177" s="307"/>
      <c r="I5177" s="307"/>
    </row>
    <row r="5178" spans="1:12" s="306" customFormat="1">
      <c r="E5178" s="307"/>
      <c r="F5178" s="307"/>
      <c r="G5178" s="307"/>
      <c r="H5178" s="307"/>
      <c r="I5178" s="307"/>
    </row>
    <row r="5179" spans="1:12" s="306" customFormat="1">
      <c r="E5179" s="307"/>
      <c r="F5179" s="307"/>
      <c r="G5179" s="307"/>
      <c r="H5179" s="307"/>
      <c r="I5179" s="307"/>
    </row>
    <row r="5180" spans="1:12" s="306" customFormat="1">
      <c r="E5180" s="307"/>
      <c r="F5180" s="307"/>
      <c r="G5180" s="307"/>
      <c r="H5180" s="307"/>
      <c r="I5180" s="307"/>
    </row>
    <row r="5181" spans="1:12" s="306" customFormat="1">
      <c r="E5181" s="307"/>
      <c r="F5181" s="307"/>
      <c r="G5181" s="307"/>
      <c r="H5181" s="307"/>
      <c r="I5181" s="307"/>
    </row>
    <row r="5182" spans="1:12" s="299" customFormat="1">
      <c r="A5182" s="295" t="s">
        <v>260</v>
      </c>
      <c r="E5182" s="300"/>
      <c r="F5182" s="300"/>
      <c r="G5182" s="300"/>
      <c r="H5182" s="300"/>
      <c r="I5182" s="300"/>
    </row>
    <row r="5183" spans="1:12" s="299" customFormat="1">
      <c r="A5183" s="56" t="s">
        <v>1286</v>
      </c>
      <c r="B5183" s="1151" t="s">
        <v>130</v>
      </c>
      <c r="C5183" s="1151"/>
      <c r="D5183" s="1151"/>
      <c r="E5183" s="1151"/>
      <c r="F5183" s="1151"/>
      <c r="G5183" s="1151"/>
      <c r="H5183" s="1151"/>
      <c r="I5183" s="1151"/>
      <c r="J5183" s="1151"/>
      <c r="K5183" s="1151"/>
      <c r="L5183" s="1151"/>
    </row>
    <row r="5184" spans="1:12" s="299" customFormat="1" ht="9" customHeight="1">
      <c r="A5184" s="296"/>
      <c r="B5184" s="76"/>
      <c r="C5184" s="76"/>
      <c r="D5184" s="76"/>
      <c r="E5184" s="79"/>
      <c r="F5184" s="79"/>
      <c r="G5184" s="79"/>
      <c r="H5184" s="79"/>
      <c r="I5184" s="79"/>
      <c r="J5184" s="76"/>
      <c r="K5184" s="76"/>
      <c r="L5184" s="76"/>
    </row>
    <row r="5185" spans="1:12" s="299" customFormat="1" ht="23.25">
      <c r="B5185" s="1152" t="s">
        <v>2073</v>
      </c>
      <c r="C5185" s="1152"/>
      <c r="D5185" s="1152"/>
      <c r="E5185" s="1152"/>
      <c r="F5185" s="1152"/>
      <c r="G5185" s="1152"/>
      <c r="H5185" s="1152"/>
      <c r="I5185" s="1152"/>
      <c r="J5185" s="1152"/>
      <c r="K5185" s="1152"/>
      <c r="L5185" s="1152"/>
    </row>
    <row r="5186" spans="1:12" s="299" customFormat="1">
      <c r="E5186" s="300"/>
      <c r="F5186" s="300"/>
      <c r="G5186" s="300"/>
      <c r="H5186" s="300"/>
      <c r="I5186" s="300"/>
    </row>
    <row r="5187" spans="1:12" s="299" customFormat="1" ht="13.5" customHeight="1">
      <c r="A5187" s="70" t="s">
        <v>262</v>
      </c>
      <c r="B5187" s="80"/>
      <c r="C5187" s="96" t="s">
        <v>263</v>
      </c>
      <c r="D5187" s="1150" t="s">
        <v>263</v>
      </c>
      <c r="E5187" s="1150"/>
      <c r="F5187" s="96" t="s">
        <v>264</v>
      </c>
      <c r="G5187" s="1150" t="s">
        <v>264</v>
      </c>
      <c r="H5187" s="1150"/>
      <c r="I5187" s="1143" t="s">
        <v>292</v>
      </c>
      <c r="J5187" s="1143"/>
      <c r="K5187" s="1143"/>
      <c r="L5187" s="1143"/>
    </row>
    <row r="5188" spans="1:12" s="299" customFormat="1" ht="13.5" customHeight="1">
      <c r="A5188" s="70" t="s">
        <v>265</v>
      </c>
      <c r="B5188" s="80"/>
      <c r="C5188" s="96">
        <v>2012</v>
      </c>
      <c r="D5188" s="1150">
        <v>2011</v>
      </c>
      <c r="E5188" s="1150"/>
      <c r="F5188" s="96">
        <v>2010</v>
      </c>
      <c r="G5188" s="1150">
        <v>2009</v>
      </c>
      <c r="H5188" s="1150"/>
      <c r="I5188" s="96"/>
      <c r="J5188" s="80"/>
      <c r="K5188" s="80"/>
      <c r="L5188" s="80"/>
    </row>
    <row r="5189" spans="1:12" s="299" customFormat="1" ht="12.75" customHeight="1">
      <c r="B5189" s="299" t="s">
        <v>266</v>
      </c>
      <c r="C5189" s="303">
        <v>6885221.6900000004</v>
      </c>
      <c r="D5189" s="1257">
        <v>6647740.2000000002</v>
      </c>
      <c r="E5189" s="1257"/>
      <c r="F5189" s="303">
        <v>6495208.8499999996</v>
      </c>
      <c r="G5189" s="1257">
        <v>6908836.2300000004</v>
      </c>
      <c r="H5189" s="1257"/>
      <c r="I5189" s="300"/>
    </row>
    <row r="5190" spans="1:12" s="299" customFormat="1" ht="6" customHeight="1">
      <c r="B5190" s="80"/>
      <c r="C5190" s="81"/>
      <c r="D5190" s="81"/>
      <c r="E5190" s="81"/>
      <c r="F5190" s="81"/>
      <c r="G5190" s="81"/>
      <c r="H5190" s="81"/>
      <c r="I5190" s="83"/>
      <c r="J5190" s="80"/>
      <c r="K5190" s="80"/>
      <c r="L5190" s="76"/>
    </row>
    <row r="5191" spans="1:12" s="299" customFormat="1" ht="12.75" customHeight="1">
      <c r="B5191" s="299" t="s">
        <v>265</v>
      </c>
      <c r="C5191" s="303">
        <v>6885221.6900000004</v>
      </c>
      <c r="D5191" s="1257">
        <v>6647740.2000000002</v>
      </c>
      <c r="E5191" s="1257"/>
      <c r="F5191" s="303">
        <v>6326630.9000000004</v>
      </c>
      <c r="G5191" s="1257">
        <v>6392454.5800000001</v>
      </c>
      <c r="H5191" s="1257"/>
      <c r="I5191" s="300"/>
    </row>
    <row r="5192" spans="1:12" s="299" customFormat="1" ht="6" customHeight="1">
      <c r="B5192" s="80"/>
      <c r="C5192" s="81"/>
      <c r="D5192" s="81"/>
      <c r="E5192" s="81"/>
      <c r="F5192" s="81"/>
      <c r="G5192" s="81"/>
      <c r="H5192" s="81"/>
      <c r="I5192" s="83"/>
      <c r="J5192" s="80"/>
      <c r="K5192" s="80"/>
      <c r="L5192" s="76"/>
    </row>
    <row r="5193" spans="1:12" s="299" customFormat="1" ht="12.75" customHeight="1">
      <c r="B5193" s="70" t="s">
        <v>1</v>
      </c>
      <c r="C5193" s="309">
        <v>0</v>
      </c>
      <c r="D5193" s="1257">
        <v>0</v>
      </c>
      <c r="E5193" s="1257"/>
      <c r="F5193" s="303">
        <v>168577.94999999925</v>
      </c>
      <c r="G5193" s="1257">
        <v>516381.65000000037</v>
      </c>
      <c r="H5193" s="1257"/>
      <c r="I5193" s="300"/>
      <c r="L5193" s="76"/>
    </row>
    <row r="5194" spans="1:12" s="299" customFormat="1" ht="6" customHeight="1">
      <c r="B5194" s="80"/>
      <c r="C5194" s="81"/>
      <c r="D5194" s="81"/>
      <c r="E5194" s="81"/>
      <c r="F5194" s="81"/>
      <c r="G5194" s="81"/>
      <c r="H5194" s="81"/>
      <c r="I5194" s="83"/>
      <c r="J5194" s="80"/>
      <c r="K5194" s="80"/>
      <c r="L5194" s="76"/>
    </row>
    <row r="5195" spans="1:12" s="299" customFormat="1" ht="12.75" customHeight="1">
      <c r="B5195" s="299" t="s">
        <v>267</v>
      </c>
      <c r="C5195" s="305">
        <v>1</v>
      </c>
      <c r="D5195" s="1256">
        <v>1</v>
      </c>
      <c r="E5195" s="1256"/>
      <c r="F5195" s="305">
        <v>0.97404579992835805</v>
      </c>
      <c r="G5195" s="1256">
        <v>0.92525779555205923</v>
      </c>
      <c r="H5195" s="1256"/>
      <c r="I5195" s="305"/>
      <c r="L5195" s="76"/>
    </row>
    <row r="5196" spans="1:12" s="299" customFormat="1" ht="6" customHeight="1">
      <c r="B5196" s="80"/>
      <c r="C5196" s="83"/>
      <c r="D5196" s="83"/>
      <c r="E5196" s="83"/>
      <c r="F5196" s="83"/>
      <c r="G5196" s="83"/>
      <c r="H5196" s="83"/>
      <c r="I5196" s="83"/>
      <c r="J5196" s="80"/>
      <c r="K5196" s="80"/>
      <c r="L5196" s="76"/>
    </row>
    <row r="5197" spans="1:12" s="299" customFormat="1" ht="12.75" customHeight="1">
      <c r="E5197" s="300"/>
      <c r="F5197" s="300"/>
      <c r="G5197" s="300"/>
      <c r="H5197" s="300"/>
      <c r="I5197" s="300"/>
    </row>
    <row r="5198" spans="1:12" s="299" customFormat="1" ht="6" customHeight="1">
      <c r="B5198" s="80"/>
      <c r="C5198" s="83"/>
      <c r="D5198" s="83"/>
      <c r="E5198" s="83"/>
      <c r="F5198" s="83"/>
      <c r="G5198" s="83"/>
      <c r="H5198" s="83"/>
      <c r="I5198" s="83"/>
      <c r="J5198" s="80"/>
      <c r="K5198" s="80"/>
      <c r="L5198" s="80"/>
    </row>
    <row r="5199" spans="1:12" s="299" customFormat="1" ht="12.75" customHeight="1">
      <c r="E5199" s="300"/>
      <c r="F5199" s="300"/>
      <c r="G5199" s="300"/>
      <c r="H5199" s="300"/>
      <c r="I5199" s="300"/>
    </row>
    <row r="5200" spans="1:12" s="299" customFormat="1" ht="13.5" customHeight="1">
      <c r="A5200" s="70" t="s">
        <v>268</v>
      </c>
      <c r="B5200" s="73" t="s">
        <v>293</v>
      </c>
      <c r="C5200" s="1143" t="s">
        <v>270</v>
      </c>
      <c r="D5200" s="1143"/>
      <c r="E5200" s="1143"/>
      <c r="F5200" s="1143" t="s">
        <v>271</v>
      </c>
      <c r="G5200" s="1143"/>
      <c r="H5200" s="1143"/>
      <c r="I5200" s="96" t="s">
        <v>1</v>
      </c>
      <c r="J5200" s="73"/>
      <c r="K5200" s="96" t="s">
        <v>1</v>
      </c>
      <c r="L5200" s="96" t="s">
        <v>272</v>
      </c>
    </row>
    <row r="5201" spans="1:12" s="299" customFormat="1" ht="13.5" customHeight="1">
      <c r="A5201" s="70"/>
      <c r="B5201" s="73"/>
      <c r="C5201" s="96" t="s">
        <v>273</v>
      </c>
      <c r="D5201" s="96" t="s">
        <v>274</v>
      </c>
      <c r="E5201" s="96"/>
      <c r="F5201" s="96" t="s">
        <v>273</v>
      </c>
      <c r="G5201" s="96" t="s">
        <v>274</v>
      </c>
      <c r="H5201" s="96"/>
      <c r="I5201" s="96" t="s">
        <v>275</v>
      </c>
      <c r="J5201" s="73"/>
      <c r="K5201" s="96" t="s">
        <v>276</v>
      </c>
      <c r="L5201" s="96" t="s">
        <v>277</v>
      </c>
    </row>
    <row r="5202" spans="1:12" s="76" customFormat="1" ht="38.25">
      <c r="A5202" s="76" t="s">
        <v>2074</v>
      </c>
      <c r="B5202" s="76" t="s">
        <v>2075</v>
      </c>
      <c r="C5202" s="77">
        <v>3228277.84</v>
      </c>
      <c r="D5202" s="78">
        <v>0.46887057314199559</v>
      </c>
      <c r="E5202" s="79"/>
      <c r="F5202" s="77">
        <v>3228277.84</v>
      </c>
      <c r="G5202" s="78">
        <v>0.46887057314199559</v>
      </c>
      <c r="H5202" s="79"/>
      <c r="I5202" s="77">
        <v>0</v>
      </c>
      <c r="K5202" s="77">
        <v>0</v>
      </c>
      <c r="L5202" s="78" t="s">
        <v>296</v>
      </c>
    </row>
    <row r="5203" spans="1:12" s="76" customFormat="1" ht="6" customHeight="1">
      <c r="B5203" s="80"/>
      <c r="C5203" s="81"/>
      <c r="D5203" s="82"/>
      <c r="E5203" s="83"/>
      <c r="F5203" s="81"/>
      <c r="G5203" s="82"/>
      <c r="H5203" s="83"/>
      <c r="I5203" s="81"/>
      <c r="J5203" s="80"/>
      <c r="K5203" s="81"/>
      <c r="L5203" s="82"/>
    </row>
    <row r="5204" spans="1:12" s="76" customFormat="1" ht="25.5">
      <c r="A5204" s="76" t="s">
        <v>2076</v>
      </c>
      <c r="B5204" s="76" t="s">
        <v>2077</v>
      </c>
      <c r="C5204" s="77">
        <v>2053982.17</v>
      </c>
      <c r="D5204" s="78">
        <v>0.29831750704311744</v>
      </c>
      <c r="E5204" s="79"/>
      <c r="F5204" s="77">
        <v>2053982.17</v>
      </c>
      <c r="G5204" s="78">
        <v>0.29831750704311744</v>
      </c>
      <c r="H5204" s="79"/>
      <c r="I5204" s="77">
        <v>0</v>
      </c>
      <c r="K5204" s="77">
        <v>0</v>
      </c>
      <c r="L5204" s="78" t="s">
        <v>296</v>
      </c>
    </row>
    <row r="5205" spans="1:12" s="76" customFormat="1" ht="6" customHeight="1">
      <c r="B5205" s="80"/>
      <c r="C5205" s="81"/>
      <c r="D5205" s="82"/>
      <c r="E5205" s="83"/>
      <c r="F5205" s="81"/>
      <c r="G5205" s="82"/>
      <c r="H5205" s="83"/>
      <c r="I5205" s="81"/>
      <c r="J5205" s="80"/>
      <c r="K5205" s="81"/>
      <c r="L5205" s="82"/>
    </row>
    <row r="5206" spans="1:12" s="76" customFormat="1" ht="38.25">
      <c r="A5206" s="76" t="s">
        <v>2078</v>
      </c>
      <c r="B5206" s="76" t="s">
        <v>2079</v>
      </c>
      <c r="C5206" s="77">
        <v>1086835.68</v>
      </c>
      <c r="D5206" s="78">
        <v>0.15785049907376328</v>
      </c>
      <c r="E5206" s="79"/>
      <c r="F5206" s="77">
        <v>1086835.68</v>
      </c>
      <c r="G5206" s="78">
        <v>0.15785049907376328</v>
      </c>
      <c r="H5206" s="79"/>
      <c r="I5206" s="77">
        <v>0</v>
      </c>
      <c r="K5206" s="77">
        <v>0</v>
      </c>
      <c r="L5206" s="78" t="s">
        <v>296</v>
      </c>
    </row>
    <row r="5207" spans="1:12" s="76" customFormat="1" ht="6" customHeight="1">
      <c r="B5207" s="80"/>
      <c r="C5207" s="81"/>
      <c r="D5207" s="82"/>
      <c r="E5207" s="83"/>
      <c r="F5207" s="81"/>
      <c r="G5207" s="82"/>
      <c r="H5207" s="83"/>
      <c r="I5207" s="81"/>
      <c r="J5207" s="80"/>
      <c r="K5207" s="81"/>
      <c r="L5207" s="82"/>
    </row>
    <row r="5208" spans="1:12" s="76" customFormat="1">
      <c r="A5208" s="76" t="s">
        <v>2080</v>
      </c>
      <c r="B5208" s="76" t="s">
        <v>2081</v>
      </c>
      <c r="C5208" s="77">
        <v>0</v>
      </c>
      <c r="D5208" s="78">
        <v>0</v>
      </c>
      <c r="E5208" s="79"/>
      <c r="F5208" s="77">
        <v>0</v>
      </c>
      <c r="G5208" s="78">
        <v>0</v>
      </c>
      <c r="H5208" s="79"/>
      <c r="I5208" s="77">
        <v>0</v>
      </c>
      <c r="K5208" s="77">
        <v>0</v>
      </c>
      <c r="L5208" s="78" t="s">
        <v>296</v>
      </c>
    </row>
    <row r="5209" spans="1:12" s="76" customFormat="1" ht="6" customHeight="1">
      <c r="B5209" s="80"/>
      <c r="C5209" s="81"/>
      <c r="D5209" s="82"/>
      <c r="E5209" s="83"/>
      <c r="F5209" s="81"/>
      <c r="G5209" s="82"/>
      <c r="H5209" s="83"/>
      <c r="I5209" s="81"/>
      <c r="J5209" s="80"/>
      <c r="K5209" s="81"/>
      <c r="L5209" s="82"/>
    </row>
    <row r="5210" spans="1:12" s="76" customFormat="1">
      <c r="A5210" s="76" t="s">
        <v>2082</v>
      </c>
      <c r="B5210" s="76" t="s">
        <v>2083</v>
      </c>
      <c r="C5210" s="77">
        <v>516126</v>
      </c>
      <c r="D5210" s="78">
        <v>7.496142074112358E-2</v>
      </c>
      <c r="E5210" s="79"/>
      <c r="F5210" s="77">
        <v>516126</v>
      </c>
      <c r="G5210" s="78">
        <v>7.496142074112358E-2</v>
      </c>
      <c r="H5210" s="79"/>
      <c r="I5210" s="77">
        <v>0</v>
      </c>
      <c r="K5210" s="77">
        <v>0</v>
      </c>
      <c r="L5210" s="78" t="s">
        <v>296</v>
      </c>
    </row>
    <row r="5211" spans="1:12" s="76" customFormat="1" ht="6" customHeight="1">
      <c r="B5211" s="80"/>
      <c r="C5211" s="81"/>
      <c r="D5211" s="82"/>
      <c r="E5211" s="83"/>
      <c r="F5211" s="81"/>
      <c r="G5211" s="82"/>
      <c r="H5211" s="83"/>
      <c r="I5211" s="81"/>
      <c r="J5211" s="80"/>
      <c r="K5211" s="81"/>
      <c r="L5211" s="82"/>
    </row>
    <row r="5212" spans="1:12" s="299" customFormat="1" ht="11.25" customHeight="1">
      <c r="E5212" s="300"/>
      <c r="F5212" s="300"/>
      <c r="G5212" s="300"/>
      <c r="H5212" s="300"/>
      <c r="I5212" s="300"/>
    </row>
    <row r="5213" spans="1:12" s="306" customFormat="1">
      <c r="A5213" s="84" t="s">
        <v>288</v>
      </c>
      <c r="B5213" s="308"/>
      <c r="E5213" s="307"/>
      <c r="F5213" s="307"/>
      <c r="G5213" s="307"/>
      <c r="H5213" s="307"/>
      <c r="I5213" s="307"/>
    </row>
    <row r="5214" spans="1:12" s="306" customFormat="1">
      <c r="A5214" s="496"/>
      <c r="E5214" s="307"/>
      <c r="F5214" s="307"/>
      <c r="G5214" s="307"/>
      <c r="H5214" s="307"/>
      <c r="I5214" s="307"/>
    </row>
    <row r="5215" spans="1:12" s="306" customFormat="1">
      <c r="A5215" s="492"/>
      <c r="E5215" s="307"/>
      <c r="F5215" s="307"/>
      <c r="G5215" s="307"/>
      <c r="H5215" s="307"/>
      <c r="I5215" s="307"/>
    </row>
    <row r="5216" spans="1:12" s="306" customFormat="1">
      <c r="A5216" s="492"/>
      <c r="E5216" s="307"/>
      <c r="F5216" s="307"/>
      <c r="G5216" s="307"/>
      <c r="H5216" s="307"/>
      <c r="I5216" s="307"/>
    </row>
    <row r="5217" spans="1:12" s="306" customFormat="1">
      <c r="A5217" s="492"/>
      <c r="E5217" s="307"/>
      <c r="F5217" s="307"/>
      <c r="G5217" s="307"/>
      <c r="H5217" s="307"/>
      <c r="I5217" s="307"/>
    </row>
    <row r="5218" spans="1:12" s="306" customFormat="1">
      <c r="A5218" s="492"/>
      <c r="E5218" s="307"/>
      <c r="F5218" s="307"/>
      <c r="G5218" s="307"/>
      <c r="H5218" s="307"/>
      <c r="I5218" s="307"/>
    </row>
    <row r="5219" spans="1:12" s="306" customFormat="1" ht="9.75" customHeight="1">
      <c r="A5219" s="492"/>
      <c r="E5219" s="307"/>
      <c r="F5219" s="307"/>
      <c r="G5219" s="307"/>
      <c r="H5219" s="307"/>
      <c r="I5219" s="307"/>
    </row>
    <row r="5220" spans="1:12" s="306" customFormat="1" ht="12" customHeight="1">
      <c r="A5220" s="492"/>
      <c r="E5220" s="307"/>
      <c r="F5220" s="307"/>
      <c r="G5220" s="307"/>
      <c r="H5220" s="307"/>
      <c r="I5220" s="307"/>
    </row>
    <row r="5221" spans="1:12" s="306" customFormat="1" ht="12" customHeight="1">
      <c r="A5221" s="492"/>
      <c r="E5221" s="307"/>
      <c r="F5221" s="307"/>
      <c r="G5221" s="307"/>
      <c r="H5221" s="307"/>
      <c r="I5221" s="307"/>
    </row>
    <row r="5222" spans="1:12" s="306" customFormat="1" ht="12" customHeight="1">
      <c r="A5222" s="492"/>
      <c r="E5222" s="307"/>
      <c r="F5222" s="307"/>
      <c r="G5222" s="307"/>
      <c r="H5222" s="307"/>
      <c r="I5222" s="307"/>
    </row>
    <row r="5223" spans="1:12" s="306" customFormat="1" ht="13.5" customHeight="1">
      <c r="A5223" s="492"/>
      <c r="E5223" s="307"/>
      <c r="F5223" s="307"/>
      <c r="G5223" s="307"/>
      <c r="H5223" s="307"/>
      <c r="I5223" s="307"/>
    </row>
    <row r="5224" spans="1:12" s="306" customFormat="1">
      <c r="A5224" s="492"/>
      <c r="E5224" s="307"/>
      <c r="F5224" s="307"/>
      <c r="G5224" s="307"/>
      <c r="H5224" s="307"/>
      <c r="I5224" s="307"/>
    </row>
    <row r="5225" spans="1:12" s="306" customFormat="1" ht="6.75" customHeight="1">
      <c r="A5225" s="492"/>
      <c r="E5225" s="307"/>
      <c r="F5225" s="307"/>
      <c r="G5225" s="307"/>
      <c r="H5225" s="307"/>
      <c r="I5225" s="307"/>
    </row>
    <row r="5226" spans="1:12" s="306" customFormat="1">
      <c r="A5226" s="297" t="s">
        <v>260</v>
      </c>
      <c r="E5226" s="307"/>
      <c r="F5226" s="307"/>
      <c r="G5226" s="307"/>
      <c r="H5226" s="307"/>
      <c r="I5226" s="307"/>
    </row>
    <row r="5227" spans="1:12" s="306" customFormat="1">
      <c r="A5227" s="88" t="s">
        <v>1286</v>
      </c>
      <c r="B5227" s="1162" t="s">
        <v>130</v>
      </c>
      <c r="C5227" s="1162"/>
      <c r="D5227" s="1162"/>
      <c r="E5227" s="1162"/>
      <c r="F5227" s="1162"/>
      <c r="G5227" s="1162"/>
      <c r="H5227" s="1162"/>
      <c r="I5227" s="1162"/>
      <c r="J5227" s="1162"/>
      <c r="K5227" s="1162"/>
      <c r="L5227" s="1162"/>
    </row>
    <row r="5228" spans="1:12" s="306" customFormat="1" ht="9" customHeight="1">
      <c r="A5228" s="298"/>
      <c r="B5228" s="326"/>
      <c r="C5228" s="326"/>
      <c r="D5228" s="326"/>
      <c r="E5228" s="175"/>
      <c r="F5228" s="175"/>
      <c r="G5228" s="175"/>
      <c r="H5228" s="175"/>
      <c r="I5228" s="175"/>
      <c r="J5228" s="326"/>
      <c r="K5228" s="326"/>
      <c r="L5228" s="326"/>
    </row>
    <row r="5229" spans="1:12" s="306" customFormat="1" ht="45" customHeight="1">
      <c r="B5229" s="1163" t="s">
        <v>2084</v>
      </c>
      <c r="C5229" s="1163"/>
      <c r="D5229" s="1163"/>
      <c r="E5229" s="1163"/>
      <c r="F5229" s="1163"/>
      <c r="G5229" s="1163"/>
      <c r="H5229" s="1163"/>
      <c r="I5229" s="1163"/>
      <c r="J5229" s="1163"/>
      <c r="K5229" s="1163"/>
      <c r="L5229" s="1163"/>
    </row>
    <row r="5230" spans="1:12" s="306" customFormat="1">
      <c r="A5230" s="496"/>
      <c r="E5230" s="307"/>
      <c r="F5230" s="307"/>
      <c r="G5230" s="307"/>
      <c r="H5230" s="307"/>
      <c r="I5230" s="307"/>
    </row>
    <row r="5231" spans="1:12" s="306" customFormat="1">
      <c r="A5231" s="102" t="s">
        <v>297</v>
      </c>
      <c r="B5231" s="103" t="s">
        <v>298</v>
      </c>
      <c r="C5231" s="103"/>
      <c r="D5231" s="103"/>
      <c r="E5231" s="103"/>
      <c r="F5231" s="307"/>
      <c r="G5231" s="103" t="s">
        <v>299</v>
      </c>
      <c r="H5231" s="104"/>
      <c r="I5231" s="104"/>
      <c r="J5231" s="104"/>
      <c r="K5231" s="313"/>
      <c r="L5231" s="313"/>
    </row>
    <row r="5232" spans="1:12" s="306" customFormat="1">
      <c r="A5232" s="496"/>
      <c r="E5232" s="307"/>
      <c r="F5232" s="307"/>
      <c r="G5232" s="307"/>
      <c r="H5232" s="307"/>
      <c r="I5232" s="307"/>
    </row>
    <row r="5233" spans="1:12" s="306" customFormat="1">
      <c r="A5233" s="496"/>
      <c r="E5233" s="307"/>
      <c r="F5233" s="307"/>
      <c r="G5233" s="307"/>
      <c r="H5233" s="307"/>
      <c r="I5233" s="307"/>
    </row>
    <row r="5234" spans="1:12" s="306" customFormat="1" ht="180" customHeight="1">
      <c r="A5234" s="496"/>
      <c r="E5234" s="307"/>
      <c r="F5234" s="307"/>
      <c r="G5234" s="307"/>
      <c r="H5234" s="307"/>
      <c r="I5234" s="307"/>
    </row>
    <row r="5235" spans="1:12" s="306" customFormat="1" ht="27" customHeight="1">
      <c r="A5235" s="107" t="s">
        <v>300</v>
      </c>
      <c r="B5235" s="103" t="s">
        <v>301</v>
      </c>
      <c r="C5235" s="109" t="s">
        <v>302</v>
      </c>
      <c r="D5235" s="1141" t="s">
        <v>303</v>
      </c>
      <c r="E5235" s="1141"/>
      <c r="F5235" s="109" t="s">
        <v>304</v>
      </c>
      <c r="G5235" s="1141" t="s">
        <v>305</v>
      </c>
      <c r="H5235" s="1141"/>
      <c r="I5235" s="109" t="s">
        <v>306</v>
      </c>
      <c r="J5235" s="103" t="s">
        <v>307</v>
      </c>
      <c r="K5235" s="103"/>
      <c r="L5235" s="313"/>
    </row>
    <row r="5236" spans="1:12" s="306" customFormat="1" ht="24.75" customHeight="1">
      <c r="A5236" s="107"/>
      <c r="B5236" s="315" t="s">
        <v>2085</v>
      </c>
      <c r="C5236" s="479">
        <v>54</v>
      </c>
      <c r="D5236" s="1186">
        <v>51</v>
      </c>
      <c r="E5236" s="1180"/>
      <c r="F5236" s="174">
        <v>51</v>
      </c>
      <c r="G5236" s="1186">
        <v>66</v>
      </c>
      <c r="H5236" s="1180"/>
      <c r="I5236" s="223">
        <v>66</v>
      </c>
      <c r="J5236" s="1185" t="s">
        <v>1334</v>
      </c>
      <c r="K5236" s="1185"/>
      <c r="L5236" s="1185"/>
    </row>
    <row r="5237" spans="1:12" s="306" customFormat="1" ht="6" customHeight="1">
      <c r="A5237" s="107"/>
      <c r="B5237" s="523"/>
      <c r="C5237" s="398"/>
      <c r="D5237" s="214"/>
      <c r="E5237" s="213"/>
      <c r="F5237" s="398"/>
      <c r="G5237" s="214"/>
      <c r="H5237" s="213"/>
      <c r="I5237" s="399"/>
      <c r="J5237" s="215"/>
      <c r="K5237" s="215"/>
      <c r="L5237" s="215"/>
    </row>
    <row r="5238" spans="1:12" s="306" customFormat="1" ht="36.75" customHeight="1">
      <c r="A5238" s="107"/>
      <c r="B5238" s="210" t="s">
        <v>2086</v>
      </c>
      <c r="C5238" s="287">
        <v>42.5</v>
      </c>
      <c r="D5238" s="1353">
        <v>40</v>
      </c>
      <c r="E5238" s="1298"/>
      <c r="F5238" s="533">
        <v>32</v>
      </c>
      <c r="G5238" s="1306">
        <v>32</v>
      </c>
      <c r="H5238" s="1298"/>
      <c r="I5238" s="287">
        <v>32</v>
      </c>
      <c r="J5238" s="1185" t="s">
        <v>2087</v>
      </c>
      <c r="K5238" s="1185"/>
      <c r="L5238" s="1185"/>
    </row>
    <row r="5239" spans="1:12" s="306" customFormat="1" ht="5.25" customHeight="1">
      <c r="A5239" s="107"/>
      <c r="B5239" s="523"/>
      <c r="C5239" s="398"/>
      <c r="D5239" s="214"/>
      <c r="E5239" s="213"/>
      <c r="F5239" s="398"/>
      <c r="G5239" s="214"/>
      <c r="H5239" s="213"/>
      <c r="I5239" s="399"/>
      <c r="J5239" s="215"/>
      <c r="K5239" s="215"/>
      <c r="L5239" s="215"/>
    </row>
    <row r="5240" spans="1:12" s="306" customFormat="1" ht="24.75" customHeight="1">
      <c r="A5240" s="107"/>
      <c r="B5240" s="210" t="s">
        <v>2088</v>
      </c>
      <c r="C5240" s="415" t="s">
        <v>2089</v>
      </c>
      <c r="D5240" s="1298" t="s">
        <v>2089</v>
      </c>
      <c r="E5240" s="1298"/>
      <c r="F5240" s="415">
        <v>0.878</v>
      </c>
      <c r="G5240" s="1298">
        <v>0.88100000000000001</v>
      </c>
      <c r="H5240" s="1298"/>
      <c r="I5240" s="415">
        <v>0.88100000000000001</v>
      </c>
      <c r="J5240" s="1187"/>
      <c r="K5240" s="1187"/>
      <c r="L5240" s="1187"/>
    </row>
    <row r="5241" spans="1:12" s="306" customFormat="1" ht="6" customHeight="1">
      <c r="A5241" s="107"/>
      <c r="B5241" s="523"/>
      <c r="C5241" s="109"/>
      <c r="D5241" s="237"/>
      <c r="E5241" s="215"/>
      <c r="F5241" s="109"/>
      <c r="G5241" s="226"/>
      <c r="H5241" s="224"/>
      <c r="I5241" s="225"/>
      <c r="J5241" s="215"/>
      <c r="K5241" s="215"/>
      <c r="L5241" s="215"/>
    </row>
    <row r="5242" spans="1:12" s="326" customFormat="1" ht="25.5" customHeight="1">
      <c r="A5242" s="307"/>
      <c r="B5242" s="221" t="s">
        <v>2090</v>
      </c>
      <c r="C5242" s="503">
        <v>376.4</v>
      </c>
      <c r="D5242" s="1338">
        <v>385.85</v>
      </c>
      <c r="E5242" s="1274"/>
      <c r="F5242" s="534">
        <v>362.59</v>
      </c>
      <c r="G5242" s="1354">
        <v>354.4</v>
      </c>
      <c r="H5242" s="1354"/>
      <c r="I5242" s="534">
        <v>408.18</v>
      </c>
      <c r="J5242" s="1301"/>
      <c r="K5242" s="1355"/>
      <c r="L5242" s="1355"/>
    </row>
    <row r="5243" spans="1:12" s="306" customFormat="1" ht="6" customHeight="1">
      <c r="B5243" s="523"/>
      <c r="C5243" s="535"/>
      <c r="D5243" s="536"/>
      <c r="E5243" s="215"/>
      <c r="F5243" s="109"/>
      <c r="G5243" s="226"/>
      <c r="H5243" s="224"/>
      <c r="I5243" s="225"/>
      <c r="J5243" s="139"/>
      <c r="K5243" s="139"/>
      <c r="L5243" s="139"/>
    </row>
    <row r="5244" spans="1:12" s="326" customFormat="1" ht="36.75" customHeight="1">
      <c r="A5244" s="306"/>
      <c r="B5244" s="247" t="s">
        <v>2091</v>
      </c>
      <c r="C5244" s="503">
        <v>391.5</v>
      </c>
      <c r="D5244" s="1352">
        <v>206.56</v>
      </c>
      <c r="E5244" s="1186"/>
      <c r="F5244" s="446">
        <v>133.19</v>
      </c>
      <c r="G5244" s="1186">
        <v>255.23</v>
      </c>
      <c r="H5244" s="1186"/>
      <c r="I5244" s="223"/>
      <c r="J5244" s="1185" t="s">
        <v>2087</v>
      </c>
      <c r="K5244" s="1185"/>
      <c r="L5244" s="1185"/>
    </row>
    <row r="5245" spans="1:12" s="306" customFormat="1" ht="6" customHeight="1">
      <c r="B5245" s="417"/>
      <c r="C5245" s="139"/>
      <c r="D5245" s="237"/>
      <c r="E5245" s="237"/>
      <c r="F5245" s="109"/>
      <c r="G5245" s="226"/>
      <c r="H5245" s="226"/>
      <c r="I5245" s="225"/>
      <c r="J5245" s="139"/>
      <c r="K5245" s="139"/>
      <c r="L5245" s="139"/>
    </row>
    <row r="5246" spans="1:12" s="306" customFormat="1">
      <c r="A5246" s="297" t="s">
        <v>260</v>
      </c>
      <c r="E5246" s="307"/>
      <c r="F5246" s="307"/>
      <c r="G5246" s="307"/>
      <c r="H5246" s="307"/>
      <c r="I5246" s="307"/>
    </row>
    <row r="5247" spans="1:12" s="306" customFormat="1">
      <c r="A5247" s="88" t="s">
        <v>1286</v>
      </c>
      <c r="B5247" s="1162" t="s">
        <v>130</v>
      </c>
      <c r="C5247" s="1162"/>
      <c r="D5247" s="1162"/>
      <c r="E5247" s="1162"/>
      <c r="F5247" s="1162"/>
      <c r="G5247" s="1162"/>
      <c r="H5247" s="1162"/>
      <c r="I5247" s="1162"/>
      <c r="J5247" s="1162"/>
      <c r="K5247" s="1162"/>
      <c r="L5247" s="1162"/>
    </row>
    <row r="5248" spans="1:12" s="306" customFormat="1" ht="9" customHeight="1">
      <c r="A5248" s="298"/>
      <c r="B5248" s="326"/>
      <c r="C5248" s="326"/>
      <c r="D5248" s="327"/>
      <c r="E5248" s="175"/>
      <c r="F5248" s="175"/>
      <c r="G5248" s="228"/>
      <c r="H5248" s="175"/>
      <c r="I5248" s="228"/>
      <c r="J5248" s="326"/>
      <c r="K5248" s="326"/>
      <c r="L5248" s="326"/>
    </row>
    <row r="5249" spans="1:12" s="306" customFormat="1" ht="48.6" customHeight="1">
      <c r="B5249" s="1163" t="s">
        <v>2084</v>
      </c>
      <c r="C5249" s="1163"/>
      <c r="D5249" s="1164"/>
      <c r="E5249" s="1163"/>
      <c r="F5249" s="1163"/>
      <c r="G5249" s="1164"/>
      <c r="H5249" s="1163"/>
      <c r="I5249" s="1164"/>
      <c r="J5249" s="1163"/>
      <c r="K5249" s="1163"/>
      <c r="L5249" s="1163"/>
    </row>
    <row r="5250" spans="1:12" s="306" customFormat="1">
      <c r="D5250" s="328"/>
      <c r="E5250" s="307"/>
      <c r="F5250" s="307"/>
      <c r="G5250" s="329"/>
      <c r="H5250" s="307"/>
      <c r="I5250" s="329"/>
    </row>
    <row r="5251" spans="1:12" s="310" customFormat="1" ht="27" customHeight="1">
      <c r="A5251" s="107" t="s">
        <v>300</v>
      </c>
      <c r="B5251" s="103" t="s">
        <v>301</v>
      </c>
      <c r="C5251" s="109" t="s">
        <v>302</v>
      </c>
      <c r="D5251" s="1141" t="s">
        <v>303</v>
      </c>
      <c r="E5251" s="1141"/>
      <c r="F5251" s="109" t="s">
        <v>304</v>
      </c>
      <c r="G5251" s="1141" t="s">
        <v>305</v>
      </c>
      <c r="H5251" s="1141"/>
      <c r="I5251" s="109" t="s">
        <v>306</v>
      </c>
      <c r="J5251" s="103" t="s">
        <v>307</v>
      </c>
      <c r="K5251" s="103"/>
      <c r="L5251" s="313"/>
    </row>
    <row r="5252" spans="1:12" s="306" customFormat="1" ht="38.25" customHeight="1">
      <c r="A5252" s="107"/>
      <c r="B5252" s="537" t="s">
        <v>2092</v>
      </c>
      <c r="C5252" s="415" t="s">
        <v>2093</v>
      </c>
      <c r="D5252" s="538"/>
      <c r="E5252" s="415" t="s">
        <v>2093</v>
      </c>
      <c r="F5252" s="539">
        <v>0.96</v>
      </c>
      <c r="G5252" s="539"/>
      <c r="H5252" s="539">
        <v>0.99</v>
      </c>
      <c r="I5252" s="415">
        <v>0.97</v>
      </c>
      <c r="J5252" s="1307"/>
      <c r="K5252" s="1307"/>
      <c r="L5252" s="1307"/>
    </row>
    <row r="5253" spans="1:12" s="306" customFormat="1" ht="6" customHeight="1">
      <c r="A5253" s="107"/>
      <c r="B5253" s="212"/>
      <c r="C5253" s="109"/>
      <c r="D5253" s="237"/>
      <c r="E5253" s="215"/>
      <c r="F5253" s="109"/>
      <c r="G5253" s="226"/>
      <c r="H5253" s="224"/>
      <c r="I5253" s="225"/>
      <c r="J5253" s="215"/>
      <c r="K5253" s="215"/>
      <c r="L5253" s="215"/>
    </row>
    <row r="5254" spans="1:12" s="306" customFormat="1" ht="38.25" customHeight="1">
      <c r="B5254" s="537" t="s">
        <v>2094</v>
      </c>
      <c r="C5254" s="438">
        <v>-0.02</v>
      </c>
      <c r="D5254" s="538"/>
      <c r="E5254" s="438">
        <v>-0.02</v>
      </c>
      <c r="F5254" s="438">
        <v>-0.02</v>
      </c>
      <c r="G5254" s="538"/>
      <c r="H5254" s="538">
        <v>-0.23</v>
      </c>
      <c r="I5254" s="538">
        <v>-0.22</v>
      </c>
      <c r="J5254" s="1253"/>
      <c r="K5254" s="1253"/>
      <c r="L5254" s="1253"/>
    </row>
    <row r="5255" spans="1:12" s="306" customFormat="1" ht="6" customHeight="1">
      <c r="B5255" s="254"/>
      <c r="C5255" s="139"/>
      <c r="D5255" s="141"/>
      <c r="E5255" s="141"/>
      <c r="F5255" s="139"/>
      <c r="G5255" s="142"/>
      <c r="H5255" s="142"/>
      <c r="I5255" s="141"/>
      <c r="J5255" s="139"/>
      <c r="K5255" s="139"/>
      <c r="L5255" s="139"/>
    </row>
    <row r="5256" spans="1:12" s="306" customFormat="1" ht="12.75" customHeight="1">
      <c r="D5256" s="328"/>
      <c r="E5256" s="307"/>
      <c r="F5256" s="307"/>
      <c r="G5256" s="329"/>
      <c r="H5256" s="307"/>
      <c r="I5256" s="329"/>
    </row>
    <row r="5257" spans="1:12" s="310" customFormat="1" ht="27" customHeight="1">
      <c r="A5257" s="122" t="s">
        <v>309</v>
      </c>
      <c r="B5257" s="103" t="s">
        <v>310</v>
      </c>
      <c r="C5257" s="109"/>
      <c r="D5257" s="1141" t="s">
        <v>304</v>
      </c>
      <c r="E5257" s="1141"/>
      <c r="F5257" s="109" t="s">
        <v>305</v>
      </c>
      <c r="G5257" s="1141" t="s">
        <v>306</v>
      </c>
      <c r="H5257" s="1141"/>
      <c r="I5257" s="109" t="s">
        <v>311</v>
      </c>
      <c r="J5257" s="123" t="s">
        <v>307</v>
      </c>
      <c r="K5257" s="124"/>
      <c r="L5257" s="318"/>
    </row>
    <row r="5258" spans="1:12" s="306" customFormat="1" ht="12.75" customHeight="1">
      <c r="A5258" s="107"/>
      <c r="B5258" s="315" t="s">
        <v>2095</v>
      </c>
      <c r="C5258" s="311" t="s">
        <v>2096</v>
      </c>
      <c r="D5258" s="1298">
        <v>0.99299999999999999</v>
      </c>
      <c r="E5258" s="1298"/>
      <c r="F5258" s="540">
        <v>0.98599999999999999</v>
      </c>
      <c r="G5258" s="1298">
        <v>0.98299999999999998</v>
      </c>
      <c r="H5258" s="1298"/>
      <c r="I5258" s="540">
        <v>0.97799999999999998</v>
      </c>
      <c r="J5258" s="1187"/>
      <c r="K5258" s="1187"/>
      <c r="L5258" s="1187"/>
    </row>
    <row r="5259" spans="1:12" s="306" customFormat="1" ht="6" customHeight="1">
      <c r="A5259" s="107"/>
      <c r="B5259" s="523"/>
      <c r="C5259" s="523"/>
      <c r="D5259" s="436"/>
      <c r="E5259" s="436"/>
      <c r="F5259" s="541"/>
      <c r="G5259" s="436"/>
      <c r="H5259" s="436"/>
      <c r="I5259" s="541"/>
      <c r="J5259" s="215"/>
      <c r="K5259" s="215"/>
      <c r="L5259" s="215"/>
    </row>
    <row r="5260" spans="1:12" s="306" customFormat="1" ht="12.75" customHeight="1">
      <c r="A5260" s="107"/>
      <c r="B5260" s="521" t="s">
        <v>2097</v>
      </c>
      <c r="C5260" s="521"/>
      <c r="D5260" s="1298">
        <v>0.30099999999999999</v>
      </c>
      <c r="E5260" s="1298"/>
      <c r="F5260" s="540">
        <v>0.28199999999999997</v>
      </c>
      <c r="G5260" s="1298">
        <v>0.29499999999999998</v>
      </c>
      <c r="H5260" s="1298"/>
      <c r="I5260" s="540">
        <v>0.28499999999999998</v>
      </c>
      <c r="J5260" s="1187"/>
      <c r="K5260" s="1187"/>
      <c r="L5260" s="1187"/>
    </row>
    <row r="5261" spans="1:12" s="306" customFormat="1" ht="6" customHeight="1">
      <c r="A5261" s="107"/>
      <c r="B5261" s="523"/>
      <c r="C5261" s="523"/>
      <c r="D5261" s="436"/>
      <c r="E5261" s="436"/>
      <c r="F5261" s="541"/>
      <c r="G5261" s="436"/>
      <c r="H5261" s="436"/>
      <c r="I5261" s="541"/>
      <c r="J5261" s="215"/>
      <c r="K5261" s="215"/>
      <c r="L5261" s="215"/>
    </row>
    <row r="5262" spans="1:12" s="306" customFormat="1" ht="12.75" customHeight="1">
      <c r="A5262" s="107"/>
      <c r="B5262" s="521" t="s">
        <v>2098</v>
      </c>
      <c r="C5262" s="521"/>
      <c r="D5262" s="1298">
        <v>0.66</v>
      </c>
      <c r="E5262" s="1298"/>
      <c r="F5262" s="540">
        <v>0.67200000000000004</v>
      </c>
      <c r="G5262" s="1298">
        <v>0.70499999999999996</v>
      </c>
      <c r="H5262" s="1298"/>
      <c r="I5262" s="540">
        <v>0.69</v>
      </c>
      <c r="J5262" s="1187"/>
      <c r="K5262" s="1187"/>
      <c r="L5262" s="1187"/>
    </row>
    <row r="5263" spans="1:12" s="306" customFormat="1" ht="6" customHeight="1">
      <c r="A5263" s="107"/>
      <c r="B5263" s="523"/>
      <c r="C5263" s="523"/>
      <c r="D5263" s="436"/>
      <c r="E5263" s="436"/>
      <c r="F5263" s="541"/>
      <c r="G5263" s="436"/>
      <c r="H5263" s="436"/>
      <c r="I5263" s="541"/>
      <c r="J5263" s="215"/>
      <c r="K5263" s="215"/>
      <c r="L5263" s="215"/>
    </row>
    <row r="5264" spans="1:12" s="306" customFormat="1" ht="12.75" customHeight="1">
      <c r="A5264" s="107"/>
      <c r="B5264" s="521" t="s">
        <v>2099</v>
      </c>
      <c r="C5264" s="521"/>
      <c r="D5264" s="1298">
        <v>3.9E-2</v>
      </c>
      <c r="E5264" s="1298"/>
      <c r="F5264" s="540">
        <v>4.5999999999999999E-2</v>
      </c>
      <c r="G5264" s="1298">
        <v>0</v>
      </c>
      <c r="H5264" s="1298"/>
      <c r="I5264" s="540">
        <v>2.5000000000000001E-2</v>
      </c>
      <c r="J5264" s="1187"/>
      <c r="K5264" s="1187"/>
      <c r="L5264" s="1187"/>
    </row>
    <row r="5265" spans="1:12" s="306" customFormat="1" ht="6" customHeight="1">
      <c r="A5265" s="107"/>
      <c r="B5265" s="523"/>
      <c r="C5265" s="523"/>
      <c r="D5265" s="213"/>
      <c r="E5265" s="213"/>
      <c r="F5265" s="399"/>
      <c r="G5265" s="214"/>
      <c r="H5265" s="213"/>
      <c r="I5265" s="399"/>
      <c r="J5265" s="215"/>
      <c r="K5265" s="215"/>
      <c r="L5265" s="215"/>
    </row>
    <row r="5266" spans="1:12" s="326" customFormat="1" ht="25.5" customHeight="1">
      <c r="A5266" s="133"/>
      <c r="B5266" s="1185" t="s">
        <v>2100</v>
      </c>
      <c r="C5266" s="1185"/>
      <c r="D5266" s="1180">
        <v>5.2</v>
      </c>
      <c r="E5266" s="1180"/>
      <c r="F5266" s="223">
        <v>5.2</v>
      </c>
      <c r="G5266" s="1186">
        <v>6.1</v>
      </c>
      <c r="H5266" s="1180"/>
      <c r="I5266" s="223">
        <v>7.7</v>
      </c>
      <c r="J5266" s="1187"/>
      <c r="K5266" s="1187"/>
      <c r="L5266" s="1187"/>
    </row>
    <row r="5267" spans="1:12" s="306" customFormat="1" ht="6" customHeight="1">
      <c r="A5267" s="107"/>
      <c r="B5267" s="523"/>
      <c r="C5267" s="523"/>
      <c r="D5267" s="213"/>
      <c r="E5267" s="213"/>
      <c r="F5267" s="399"/>
      <c r="G5267" s="214"/>
      <c r="H5267" s="213"/>
      <c r="I5267" s="399"/>
      <c r="J5267" s="215"/>
      <c r="K5267" s="215"/>
      <c r="L5267" s="215"/>
    </row>
    <row r="5268" spans="1:12" s="326" customFormat="1" ht="12.75" customHeight="1">
      <c r="A5268" s="107"/>
      <c r="B5268" s="521" t="s">
        <v>2101</v>
      </c>
      <c r="C5268" s="521"/>
      <c r="D5268" s="1180">
        <v>2</v>
      </c>
      <c r="E5268" s="1180"/>
      <c r="F5268" s="252">
        <v>2</v>
      </c>
      <c r="G5268" s="1186">
        <v>2</v>
      </c>
      <c r="H5268" s="1180"/>
      <c r="I5268" s="252">
        <v>2</v>
      </c>
      <c r="J5268" s="1187"/>
      <c r="K5268" s="1187"/>
      <c r="L5268" s="1187"/>
    </row>
    <row r="5269" spans="1:12" s="306" customFormat="1" ht="6" customHeight="1">
      <c r="A5269" s="107"/>
      <c r="B5269" s="523"/>
      <c r="C5269" s="523"/>
      <c r="D5269" s="213"/>
      <c r="E5269" s="213"/>
      <c r="F5269" s="399"/>
      <c r="G5269" s="214"/>
      <c r="H5269" s="213"/>
      <c r="I5269" s="399"/>
      <c r="J5269" s="215"/>
      <c r="K5269" s="215"/>
      <c r="L5269" s="215"/>
    </row>
    <row r="5270" spans="1:12" s="326" customFormat="1" ht="12.75" customHeight="1">
      <c r="A5270" s="315"/>
      <c r="B5270" s="458" t="s">
        <v>2102</v>
      </c>
      <c r="C5270" s="458"/>
      <c r="D5270" s="1188">
        <v>4.8</v>
      </c>
      <c r="E5270" s="1188"/>
      <c r="F5270" s="183">
        <v>4.8</v>
      </c>
      <c r="G5270" s="1211">
        <v>4.8</v>
      </c>
      <c r="H5270" s="1188"/>
      <c r="I5270" s="183">
        <v>4.8</v>
      </c>
      <c r="J5270" s="1262"/>
      <c r="K5270" s="1262"/>
      <c r="L5270" s="1262"/>
    </row>
    <row r="5271" spans="1:12" s="306" customFormat="1" ht="6" customHeight="1">
      <c r="A5271" s="315"/>
      <c r="B5271" s="523"/>
      <c r="C5271" s="523"/>
      <c r="D5271" s="220"/>
      <c r="E5271" s="220"/>
      <c r="F5271" s="321"/>
      <c r="G5271" s="321"/>
      <c r="H5271" s="220"/>
      <c r="I5271" s="321"/>
      <c r="J5271" s="318"/>
      <c r="K5271" s="318"/>
      <c r="L5271" s="318"/>
    </row>
    <row r="5272" spans="1:12" s="326" customFormat="1" ht="12.75" customHeight="1">
      <c r="A5272" s="315"/>
      <c r="B5272" s="521" t="s">
        <v>2103</v>
      </c>
      <c r="C5272" s="521"/>
      <c r="D5272" s="1188">
        <v>2</v>
      </c>
      <c r="E5272" s="1188"/>
      <c r="F5272" s="183">
        <v>2</v>
      </c>
      <c r="G5272" s="1211">
        <v>2</v>
      </c>
      <c r="H5272" s="1188"/>
      <c r="I5272" s="183">
        <v>2</v>
      </c>
      <c r="J5272" s="1262"/>
      <c r="K5272" s="1262"/>
      <c r="L5272" s="1262"/>
    </row>
    <row r="5273" spans="1:12" s="306" customFormat="1" ht="6" customHeight="1">
      <c r="A5273" s="315"/>
      <c r="B5273" s="523"/>
      <c r="C5273" s="523"/>
      <c r="D5273" s="220"/>
      <c r="E5273" s="220"/>
      <c r="F5273" s="321"/>
      <c r="G5273" s="321"/>
      <c r="H5273" s="220"/>
      <c r="I5273" s="321"/>
      <c r="J5273" s="318"/>
      <c r="K5273" s="318"/>
      <c r="L5273" s="318"/>
    </row>
    <row r="5274" spans="1:12" s="326" customFormat="1" ht="12.75" customHeight="1">
      <c r="A5274" s="315"/>
      <c r="B5274" s="521" t="s">
        <v>2104</v>
      </c>
      <c r="C5274" s="521"/>
      <c r="D5274" s="1188" t="s">
        <v>2105</v>
      </c>
      <c r="E5274" s="1188"/>
      <c r="F5274" s="542" t="s">
        <v>2106</v>
      </c>
      <c r="G5274" s="1211" t="s">
        <v>2107</v>
      </c>
      <c r="H5274" s="1188"/>
      <c r="I5274" s="183" t="s">
        <v>2108</v>
      </c>
      <c r="J5274" s="1262"/>
      <c r="K5274" s="1262"/>
      <c r="L5274" s="1262"/>
    </row>
    <row r="5275" spans="1:12" s="306" customFormat="1" ht="6" customHeight="1">
      <c r="A5275" s="315"/>
      <c r="B5275" s="320"/>
      <c r="C5275" s="320"/>
      <c r="D5275" s="220"/>
      <c r="E5275" s="220"/>
      <c r="F5275" s="321"/>
      <c r="G5275" s="321"/>
      <c r="H5275" s="220"/>
      <c r="I5275" s="321"/>
      <c r="J5275" s="318"/>
      <c r="K5275" s="318"/>
      <c r="L5275" s="318"/>
    </row>
    <row r="5276" spans="1:12" s="326" customFormat="1" ht="12.75" customHeight="1">
      <c r="A5276" s="428"/>
      <c r="B5276" s="521"/>
      <c r="C5276" s="521"/>
      <c r="D5276" s="174"/>
      <c r="E5276" s="174"/>
      <c r="F5276" s="252"/>
      <c r="G5276" s="223"/>
      <c r="H5276" s="174"/>
      <c r="I5276" s="252"/>
      <c r="J5276" s="211"/>
      <c r="K5276" s="211"/>
      <c r="L5276" s="211"/>
    </row>
    <row r="5277" spans="1:12" s="326" customFormat="1" ht="36.75" customHeight="1">
      <c r="A5277" s="107" t="s">
        <v>317</v>
      </c>
      <c r="B5277" s="521"/>
      <c r="C5277" s="521"/>
      <c r="D5277" s="174"/>
      <c r="E5277" s="174"/>
      <c r="F5277" s="252"/>
      <c r="G5277" s="223"/>
      <c r="H5277" s="174"/>
      <c r="I5277" s="252"/>
      <c r="J5277" s="211"/>
      <c r="K5277" s="211"/>
      <c r="L5277" s="211"/>
    </row>
    <row r="5278" spans="1:12" s="310" customFormat="1">
      <c r="A5278" s="311"/>
      <c r="B5278" s="308"/>
      <c r="C5278" s="308"/>
      <c r="D5278" s="308"/>
      <c r="E5278" s="308"/>
      <c r="F5278" s="308"/>
      <c r="G5278" s="308"/>
      <c r="H5278" s="308"/>
      <c r="I5278" s="308"/>
    </row>
    <row r="5279" spans="1:12" s="310" customFormat="1">
      <c r="A5279" s="311"/>
      <c r="B5279" s="308"/>
      <c r="C5279" s="308"/>
      <c r="D5279" s="308"/>
      <c r="E5279" s="308"/>
      <c r="F5279" s="308"/>
      <c r="G5279" s="308"/>
      <c r="H5279" s="308"/>
      <c r="I5279" s="308"/>
    </row>
    <row r="5280" spans="1:12" s="299" customFormat="1">
      <c r="A5280" s="295" t="s">
        <v>260</v>
      </c>
      <c r="E5280" s="300"/>
      <c r="F5280" s="300"/>
      <c r="G5280" s="300"/>
      <c r="H5280" s="300"/>
      <c r="I5280" s="300"/>
    </row>
    <row r="5281" spans="1:12" s="299" customFormat="1">
      <c r="A5281" s="56" t="s">
        <v>1286</v>
      </c>
      <c r="B5281" s="1151" t="s">
        <v>130</v>
      </c>
      <c r="C5281" s="1151"/>
      <c r="D5281" s="1151"/>
      <c r="E5281" s="1151"/>
      <c r="F5281" s="1151"/>
      <c r="G5281" s="1151"/>
      <c r="H5281" s="1151"/>
      <c r="I5281" s="1151"/>
      <c r="J5281" s="1151"/>
      <c r="K5281" s="1151"/>
      <c r="L5281" s="1151"/>
    </row>
    <row r="5282" spans="1:12" s="299" customFormat="1" ht="9" customHeight="1">
      <c r="A5282" s="296"/>
      <c r="B5282" s="76"/>
      <c r="C5282" s="76"/>
      <c r="D5282" s="76"/>
      <c r="E5282" s="79"/>
      <c r="F5282" s="79"/>
      <c r="G5282" s="79"/>
      <c r="H5282" s="79"/>
      <c r="I5282" s="79"/>
      <c r="J5282" s="76"/>
      <c r="K5282" s="76"/>
      <c r="L5282" s="76"/>
    </row>
    <row r="5283" spans="1:12" s="299" customFormat="1" ht="27" customHeight="1">
      <c r="B5283" s="1152" t="s">
        <v>2109</v>
      </c>
      <c r="C5283" s="1152"/>
      <c r="D5283" s="1152"/>
      <c r="E5283" s="1152"/>
      <c r="F5283" s="1152"/>
      <c r="G5283" s="1152"/>
      <c r="H5283" s="1152"/>
      <c r="I5283" s="1152"/>
      <c r="J5283" s="1152"/>
      <c r="K5283" s="1152"/>
      <c r="L5283" s="1152"/>
    </row>
    <row r="5284" spans="1:12" s="299" customFormat="1">
      <c r="E5284" s="300"/>
      <c r="F5284" s="300"/>
      <c r="G5284" s="300"/>
      <c r="H5284" s="300"/>
      <c r="I5284" s="300"/>
    </row>
    <row r="5285" spans="1:12" s="299" customFormat="1" ht="13.5" customHeight="1">
      <c r="A5285" s="70" t="s">
        <v>262</v>
      </c>
      <c r="B5285" s="80"/>
      <c r="C5285" s="96" t="s">
        <v>263</v>
      </c>
      <c r="D5285" s="1150" t="s">
        <v>263</v>
      </c>
      <c r="E5285" s="1150"/>
      <c r="F5285" s="96" t="s">
        <v>264</v>
      </c>
      <c r="G5285" s="1150" t="s">
        <v>264</v>
      </c>
      <c r="H5285" s="1150"/>
      <c r="I5285" s="1143" t="s">
        <v>292</v>
      </c>
      <c r="J5285" s="1143"/>
      <c r="K5285" s="1143"/>
      <c r="L5285" s="1143"/>
    </row>
    <row r="5286" spans="1:12" s="299" customFormat="1" ht="13.5" customHeight="1">
      <c r="A5286" s="70" t="s">
        <v>265</v>
      </c>
      <c r="B5286" s="80"/>
      <c r="C5286" s="96">
        <v>2012</v>
      </c>
      <c r="D5286" s="1150">
        <v>2011</v>
      </c>
      <c r="E5286" s="1150"/>
      <c r="F5286" s="96">
        <v>2010</v>
      </c>
      <c r="G5286" s="1150">
        <v>2009</v>
      </c>
      <c r="H5286" s="1150"/>
      <c r="I5286" s="96"/>
      <c r="J5286" s="80"/>
      <c r="K5286" s="80"/>
      <c r="L5286" s="80"/>
    </row>
    <row r="5287" spans="1:12" s="299" customFormat="1" ht="12.75" customHeight="1">
      <c r="B5287" s="299" t="s">
        <v>266</v>
      </c>
      <c r="C5287" s="303">
        <v>39107550.229999997</v>
      </c>
      <c r="D5287" s="1257">
        <v>37831073.799999997</v>
      </c>
      <c r="E5287" s="1257"/>
      <c r="F5287" s="303">
        <v>35946483.280000001</v>
      </c>
      <c r="G5287" s="1257">
        <v>34189589.920000002</v>
      </c>
      <c r="H5287" s="1257"/>
      <c r="I5287" s="300"/>
    </row>
    <row r="5288" spans="1:12" s="299" customFormat="1" ht="6" customHeight="1">
      <c r="B5288" s="80"/>
      <c r="C5288" s="81"/>
      <c r="D5288" s="81"/>
      <c r="E5288" s="81"/>
      <c r="F5288" s="81"/>
      <c r="G5288" s="81"/>
      <c r="H5288" s="81"/>
      <c r="I5288" s="83"/>
      <c r="J5288" s="80"/>
      <c r="K5288" s="80"/>
      <c r="L5288" s="76"/>
    </row>
    <row r="5289" spans="1:12" s="299" customFormat="1" ht="12.75" customHeight="1">
      <c r="B5289" s="299" t="s">
        <v>265</v>
      </c>
      <c r="C5289" s="303">
        <v>7962961.0700000003</v>
      </c>
      <c r="D5289" s="1257">
        <v>7348004.1799999997</v>
      </c>
      <c r="E5289" s="1257"/>
      <c r="F5289" s="303">
        <v>7673786.7400000002</v>
      </c>
      <c r="G5289" s="1257">
        <v>7062702.9400000004</v>
      </c>
      <c r="H5289" s="1257"/>
      <c r="I5289" s="300"/>
    </row>
    <row r="5290" spans="1:12" s="299" customFormat="1" ht="6" customHeight="1">
      <c r="B5290" s="80"/>
      <c r="C5290" s="81"/>
      <c r="D5290" s="81"/>
      <c r="E5290" s="81"/>
      <c r="F5290" s="81"/>
      <c r="G5290" s="81"/>
      <c r="H5290" s="81"/>
      <c r="I5290" s="83"/>
      <c r="J5290" s="80"/>
      <c r="K5290" s="80"/>
      <c r="L5290" s="76"/>
    </row>
    <row r="5291" spans="1:12" s="299" customFormat="1" ht="12.75" customHeight="1">
      <c r="B5291" s="70" t="s">
        <v>1</v>
      </c>
      <c r="C5291" s="309">
        <v>31144589.159999996</v>
      </c>
      <c r="D5291" s="1257">
        <v>30483069.619999997</v>
      </c>
      <c r="E5291" s="1257"/>
      <c r="F5291" s="303">
        <v>28272696.539999999</v>
      </c>
      <c r="G5291" s="1257">
        <v>27126886.98</v>
      </c>
      <c r="H5291" s="1257"/>
      <c r="I5291" s="300"/>
      <c r="L5291" s="76"/>
    </row>
    <row r="5292" spans="1:12" s="299" customFormat="1" ht="6" customHeight="1">
      <c r="B5292" s="80"/>
      <c r="C5292" s="81"/>
      <c r="D5292" s="81"/>
      <c r="E5292" s="81"/>
      <c r="F5292" s="81"/>
      <c r="G5292" s="81"/>
      <c r="H5292" s="81"/>
      <c r="I5292" s="83"/>
      <c r="J5292" s="80"/>
      <c r="K5292" s="80"/>
      <c r="L5292" s="76"/>
    </row>
    <row r="5293" spans="1:12" s="299" customFormat="1" ht="12.75" customHeight="1">
      <c r="B5293" s="299" t="s">
        <v>267</v>
      </c>
      <c r="C5293" s="305">
        <v>0.20361697480839624</v>
      </c>
      <c r="D5293" s="1256">
        <v>0.19423197498560033</v>
      </c>
      <c r="E5293" s="1256"/>
      <c r="F5293" s="305">
        <v>0.21347809409410465</v>
      </c>
      <c r="G5293" s="1256">
        <v>0.20657466078200917</v>
      </c>
      <c r="H5293" s="1256"/>
      <c r="I5293" s="305"/>
      <c r="L5293" s="76"/>
    </row>
    <row r="5294" spans="1:12" s="299" customFormat="1" ht="6" customHeight="1">
      <c r="B5294" s="80"/>
      <c r="C5294" s="83"/>
      <c r="D5294" s="83"/>
      <c r="E5294" s="83"/>
      <c r="F5294" s="83"/>
      <c r="G5294" s="83"/>
      <c r="H5294" s="83"/>
      <c r="I5294" s="83"/>
      <c r="J5294" s="80"/>
      <c r="K5294" s="80"/>
      <c r="L5294" s="76"/>
    </row>
    <row r="5295" spans="1:12" s="299" customFormat="1" ht="12.75" customHeight="1">
      <c r="E5295" s="300"/>
      <c r="F5295" s="300"/>
      <c r="G5295" s="300"/>
      <c r="H5295" s="300"/>
      <c r="I5295" s="300"/>
    </row>
    <row r="5296" spans="1:12" s="299" customFormat="1" ht="6" customHeight="1">
      <c r="B5296" s="80"/>
      <c r="C5296" s="83"/>
      <c r="D5296" s="83"/>
      <c r="E5296" s="83"/>
      <c r="F5296" s="83"/>
      <c r="G5296" s="83"/>
      <c r="H5296" s="83"/>
      <c r="I5296" s="83"/>
      <c r="J5296" s="80"/>
      <c r="K5296" s="80"/>
      <c r="L5296" s="80"/>
    </row>
    <row r="5297" spans="1:12" s="299" customFormat="1" ht="12.75" customHeight="1">
      <c r="E5297" s="300"/>
      <c r="F5297" s="300"/>
      <c r="G5297" s="300"/>
      <c r="H5297" s="300"/>
      <c r="I5297" s="300"/>
    </row>
    <row r="5298" spans="1:12" s="299" customFormat="1" ht="13.5" customHeight="1">
      <c r="A5298" s="70" t="s">
        <v>268</v>
      </c>
      <c r="B5298" s="73" t="s">
        <v>293</v>
      </c>
      <c r="C5298" s="1143" t="s">
        <v>270</v>
      </c>
      <c r="D5298" s="1143"/>
      <c r="E5298" s="1143"/>
      <c r="F5298" s="1143" t="s">
        <v>271</v>
      </c>
      <c r="G5298" s="1143"/>
      <c r="H5298" s="1143"/>
      <c r="I5298" s="96" t="s">
        <v>1</v>
      </c>
      <c r="J5298" s="73"/>
      <c r="K5298" s="96" t="s">
        <v>1</v>
      </c>
      <c r="L5298" s="96" t="s">
        <v>272</v>
      </c>
    </row>
    <row r="5299" spans="1:12" s="299" customFormat="1" ht="13.5" customHeight="1">
      <c r="A5299" s="70"/>
      <c r="B5299" s="73"/>
      <c r="C5299" s="96" t="s">
        <v>273</v>
      </c>
      <c r="D5299" s="96" t="s">
        <v>274</v>
      </c>
      <c r="E5299" s="96"/>
      <c r="F5299" s="96" t="s">
        <v>273</v>
      </c>
      <c r="G5299" s="96" t="s">
        <v>274</v>
      </c>
      <c r="H5299" s="96"/>
      <c r="I5299" s="96" t="s">
        <v>275</v>
      </c>
      <c r="J5299" s="73"/>
      <c r="K5299" s="96" t="s">
        <v>276</v>
      </c>
      <c r="L5299" s="96" t="s">
        <v>277</v>
      </c>
    </row>
    <row r="5300" spans="1:12" s="76" customFormat="1" ht="38.25">
      <c r="A5300" s="76" t="s">
        <v>2110</v>
      </c>
      <c r="B5300" s="76" t="s">
        <v>2111</v>
      </c>
      <c r="C5300" s="77">
        <v>38126636.229999997</v>
      </c>
      <c r="D5300" s="78">
        <v>0.97491752886000194</v>
      </c>
      <c r="E5300" s="79"/>
      <c r="F5300" s="77">
        <v>7947961.0700000003</v>
      </c>
      <c r="G5300" s="78">
        <v>0.99811627862196739</v>
      </c>
      <c r="H5300" s="79"/>
      <c r="I5300" s="77">
        <v>30178675.159999996</v>
      </c>
      <c r="K5300" s="77">
        <v>29525999.620000001</v>
      </c>
      <c r="L5300" s="78">
        <v>2.2105112389078713E-2</v>
      </c>
    </row>
    <row r="5301" spans="1:12" s="76" customFormat="1" ht="6" customHeight="1">
      <c r="B5301" s="80"/>
      <c r="C5301" s="81"/>
      <c r="D5301" s="82"/>
      <c r="E5301" s="83"/>
      <c r="F5301" s="81"/>
      <c r="G5301" s="82"/>
      <c r="H5301" s="83"/>
      <c r="I5301" s="81"/>
      <c r="J5301" s="80"/>
      <c r="K5301" s="81"/>
      <c r="L5301" s="82"/>
    </row>
    <row r="5302" spans="1:12" s="76" customFormat="1" ht="25.5">
      <c r="A5302" s="76" t="s">
        <v>2112</v>
      </c>
      <c r="B5302" s="76" t="s">
        <v>2113</v>
      </c>
      <c r="C5302" s="77">
        <v>980914</v>
      </c>
      <c r="D5302" s="78">
        <v>2.5082471139998074E-2</v>
      </c>
      <c r="E5302" s="79"/>
      <c r="F5302" s="77">
        <v>15000</v>
      </c>
      <c r="G5302" s="78">
        <v>1.8837213780325563E-3</v>
      </c>
      <c r="H5302" s="79"/>
      <c r="I5302" s="77">
        <v>965914</v>
      </c>
      <c r="K5302" s="77">
        <v>957070</v>
      </c>
      <c r="L5302" s="78">
        <v>9.2407033968257279E-3</v>
      </c>
    </row>
    <row r="5303" spans="1:12" s="76" customFormat="1" ht="6" customHeight="1">
      <c r="B5303" s="80"/>
      <c r="C5303" s="81"/>
      <c r="D5303" s="82"/>
      <c r="E5303" s="83"/>
      <c r="F5303" s="81"/>
      <c r="G5303" s="82"/>
      <c r="H5303" s="83"/>
      <c r="I5303" s="81"/>
      <c r="J5303" s="80"/>
      <c r="K5303" s="81"/>
      <c r="L5303" s="82"/>
    </row>
    <row r="5304" spans="1:12" s="10" customFormat="1" ht="12.75" customHeight="1"/>
    <row r="5305" spans="1:12" s="10" customFormat="1" ht="12.75" customHeight="1">
      <c r="A5305" s="20" t="s">
        <v>288</v>
      </c>
    </row>
    <row r="5306" spans="1:12" s="10" customFormat="1" ht="12.75" customHeight="1">
      <c r="A5306" s="20"/>
    </row>
    <row r="5307" spans="1:12" s="10" customFormat="1" ht="12.75" customHeight="1">
      <c r="A5307" s="20"/>
    </row>
    <row r="5308" spans="1:12" s="10" customFormat="1" ht="12.75" customHeight="1">
      <c r="A5308" s="20"/>
    </row>
    <row r="5309" spans="1:12" s="10" customFormat="1" ht="12.75" customHeight="1">
      <c r="A5309" s="20"/>
    </row>
    <row r="5310" spans="1:12" s="10" customFormat="1" ht="12.75" customHeight="1">
      <c r="A5310" s="20"/>
    </row>
    <row r="5311" spans="1:12" s="10" customFormat="1" ht="12.75" customHeight="1">
      <c r="A5311" s="20"/>
    </row>
    <row r="5312" spans="1:12" s="10" customFormat="1" ht="12.75" customHeight="1">
      <c r="A5312" s="20"/>
    </row>
    <row r="5313" spans="1:12" s="10" customFormat="1" ht="12.75" customHeight="1">
      <c r="A5313" s="20"/>
    </row>
    <row r="5314" spans="1:12" s="10" customFormat="1" ht="12.75" customHeight="1">
      <c r="A5314" s="20"/>
    </row>
    <row r="5315" spans="1:12" s="10" customFormat="1" ht="12.75" customHeight="1">
      <c r="A5315" s="20"/>
    </row>
    <row r="5316" spans="1:12" s="10" customFormat="1" ht="12.75" customHeight="1">
      <c r="A5316" s="20"/>
    </row>
    <row r="5317" spans="1:12" s="10" customFormat="1" ht="12.75" customHeight="1">
      <c r="A5317" s="20"/>
    </row>
    <row r="5318" spans="1:12" s="10" customFormat="1" ht="12.75" customHeight="1">
      <c r="A5318" s="20"/>
    </row>
    <row r="5319" spans="1:12" s="10" customFormat="1" ht="12.75" customHeight="1">
      <c r="A5319" s="20"/>
    </row>
    <row r="5320" spans="1:12" s="10" customFormat="1" ht="12.75" customHeight="1">
      <c r="A5320" s="20"/>
    </row>
    <row r="5321" spans="1:12" s="10" customFormat="1" ht="12.75" customHeight="1">
      <c r="A5321" s="20"/>
    </row>
    <row r="5322" spans="1:12" s="306" customFormat="1">
      <c r="A5322" s="297" t="s">
        <v>260</v>
      </c>
      <c r="E5322" s="307"/>
      <c r="F5322" s="307"/>
      <c r="G5322" s="307"/>
      <c r="H5322" s="307"/>
      <c r="I5322" s="307"/>
    </row>
    <row r="5323" spans="1:12" s="306" customFormat="1">
      <c r="A5323" s="88" t="s">
        <v>1286</v>
      </c>
      <c r="B5323" s="1162" t="s">
        <v>130</v>
      </c>
      <c r="C5323" s="1162"/>
      <c r="D5323" s="1162"/>
      <c r="E5323" s="1162"/>
      <c r="F5323" s="1162"/>
      <c r="G5323" s="1162"/>
      <c r="H5323" s="1162"/>
      <c r="I5323" s="1162"/>
      <c r="J5323" s="1162"/>
      <c r="K5323" s="1162"/>
      <c r="L5323" s="1162"/>
    </row>
    <row r="5324" spans="1:12" s="306" customFormat="1" ht="9" customHeight="1">
      <c r="A5324" s="298"/>
      <c r="B5324" s="326"/>
      <c r="C5324" s="326"/>
      <c r="D5324" s="326"/>
      <c r="E5324" s="175"/>
      <c r="F5324" s="175"/>
      <c r="G5324" s="175"/>
      <c r="H5324" s="175"/>
      <c r="I5324" s="175"/>
      <c r="J5324" s="326"/>
      <c r="K5324" s="326"/>
      <c r="L5324" s="326"/>
    </row>
    <row r="5325" spans="1:12" s="306" customFormat="1" ht="35.1" customHeight="1">
      <c r="B5325" s="1163" t="s">
        <v>2114</v>
      </c>
      <c r="C5325" s="1163"/>
      <c r="D5325" s="1163"/>
      <c r="E5325" s="1163"/>
      <c r="F5325" s="1163"/>
      <c r="G5325" s="1163"/>
      <c r="H5325" s="1163"/>
      <c r="I5325" s="1163"/>
      <c r="J5325" s="1163"/>
      <c r="K5325" s="1163"/>
      <c r="L5325" s="1163"/>
    </row>
    <row r="5326" spans="1:12" s="306" customFormat="1">
      <c r="E5326" s="307"/>
      <c r="F5326" s="307"/>
      <c r="G5326" s="307"/>
      <c r="H5326" s="307"/>
      <c r="I5326" s="307"/>
    </row>
    <row r="5327" spans="1:12" s="10" customFormat="1" ht="12.75" customHeight="1">
      <c r="A5327" s="20" t="s">
        <v>288</v>
      </c>
    </row>
    <row r="5328" spans="1:12" s="10" customFormat="1" ht="12.75" customHeight="1">
      <c r="A5328" s="20"/>
    </row>
    <row r="5329" spans="1:1" s="10" customFormat="1" ht="12.75" customHeight="1">
      <c r="A5329" s="20"/>
    </row>
    <row r="5330" spans="1:1" s="10" customFormat="1" ht="12.75" customHeight="1">
      <c r="A5330" s="20"/>
    </row>
    <row r="5331" spans="1:1" s="10" customFormat="1" ht="12.75" customHeight="1">
      <c r="A5331" s="20"/>
    </row>
    <row r="5332" spans="1:1" s="10" customFormat="1" ht="12.75" customHeight="1">
      <c r="A5332" s="20"/>
    </row>
    <row r="5333" spans="1:1" s="10" customFormat="1" ht="12.75" customHeight="1">
      <c r="A5333" s="20"/>
    </row>
    <row r="5334" spans="1:1" s="10" customFormat="1" ht="12.75" customHeight="1">
      <c r="A5334" s="20"/>
    </row>
    <row r="5335" spans="1:1" s="10" customFormat="1" ht="12.75" customHeight="1">
      <c r="A5335" s="20"/>
    </row>
    <row r="5336" spans="1:1" s="10" customFormat="1" ht="12.75" customHeight="1">
      <c r="A5336" s="20"/>
    </row>
    <row r="5337" spans="1:1" s="10" customFormat="1" ht="12.75" customHeight="1">
      <c r="A5337" s="20"/>
    </row>
    <row r="5338" spans="1:1" s="10" customFormat="1" ht="12.75" customHeight="1">
      <c r="A5338" s="20"/>
    </row>
    <row r="5339" spans="1:1" s="10" customFormat="1" ht="12.75" customHeight="1">
      <c r="A5339" s="20"/>
    </row>
    <row r="5340" spans="1:1" s="10" customFormat="1" ht="12.75" customHeight="1">
      <c r="A5340" s="20"/>
    </row>
    <row r="5341" spans="1:1" s="10" customFormat="1" ht="12.75" customHeight="1">
      <c r="A5341" s="20"/>
    </row>
    <row r="5342" spans="1:1" s="10" customFormat="1" ht="12.75" customHeight="1">
      <c r="A5342" s="20"/>
    </row>
    <row r="5343" spans="1:1" s="10" customFormat="1" ht="12.75" customHeight="1">
      <c r="A5343" s="20"/>
    </row>
    <row r="5344" spans="1:1" s="10" customFormat="1" ht="12.75" customHeight="1">
      <c r="A5344" s="20"/>
    </row>
    <row r="5345" spans="1:12" s="10" customFormat="1" ht="12.75" customHeight="1">
      <c r="A5345" s="20"/>
    </row>
    <row r="5346" spans="1:12" s="10" customFormat="1" ht="12.75" customHeight="1">
      <c r="A5346" s="20"/>
    </row>
    <row r="5347" spans="1:12" s="10" customFormat="1" ht="12.75" customHeight="1">
      <c r="A5347" s="20"/>
    </row>
    <row r="5348" spans="1:12" s="10" customFormat="1" ht="12.75" customHeight="1">
      <c r="A5348" s="20"/>
    </row>
    <row r="5349" spans="1:12" s="10" customFormat="1" ht="12.75" customHeight="1">
      <c r="A5349" s="20"/>
    </row>
    <row r="5350" spans="1:12" s="10" customFormat="1" ht="12.75" customHeight="1">
      <c r="A5350" s="20"/>
    </row>
    <row r="5351" spans="1:12" s="10" customFormat="1" ht="12.75" customHeight="1">
      <c r="A5351" s="20"/>
    </row>
    <row r="5352" spans="1:12" s="10" customFormat="1" ht="12.75" customHeight="1">
      <c r="A5352" s="20"/>
    </row>
    <row r="5353" spans="1:12" s="10" customFormat="1" ht="12.75" customHeight="1">
      <c r="A5353" s="20"/>
    </row>
    <row r="5354" spans="1:12" s="10" customFormat="1" ht="12.75" customHeight="1">
      <c r="A5354" s="20"/>
    </row>
    <row r="5355" spans="1:12" s="10" customFormat="1" ht="12.75" customHeight="1"/>
    <row r="5356" spans="1:12" s="299" customFormat="1" ht="12.75" customHeight="1">
      <c r="E5356" s="300"/>
      <c r="F5356" s="300"/>
      <c r="G5356" s="300"/>
      <c r="H5356" s="300"/>
      <c r="I5356" s="300"/>
    </row>
    <row r="5357" spans="1:12" s="306" customFormat="1">
      <c r="A5357" s="297" t="s">
        <v>260</v>
      </c>
      <c r="E5357" s="307"/>
      <c r="F5357" s="307"/>
      <c r="G5357" s="307"/>
      <c r="H5357" s="307"/>
      <c r="I5357" s="307"/>
    </row>
    <row r="5358" spans="1:12" s="306" customFormat="1">
      <c r="A5358" s="88" t="s">
        <v>1286</v>
      </c>
      <c r="B5358" s="1162" t="s">
        <v>130</v>
      </c>
      <c r="C5358" s="1162"/>
      <c r="D5358" s="1162"/>
      <c r="E5358" s="1162"/>
      <c r="F5358" s="1162"/>
      <c r="G5358" s="1162"/>
      <c r="H5358" s="1162"/>
      <c r="I5358" s="1162"/>
      <c r="J5358" s="1162"/>
      <c r="K5358" s="1162"/>
      <c r="L5358" s="1162"/>
    </row>
    <row r="5359" spans="1:12" s="306" customFormat="1" ht="9" customHeight="1">
      <c r="A5359" s="298"/>
      <c r="B5359" s="326"/>
      <c r="C5359" s="326"/>
      <c r="D5359" s="326"/>
      <c r="E5359" s="175"/>
      <c r="F5359" s="175"/>
      <c r="G5359" s="175"/>
      <c r="H5359" s="175"/>
      <c r="I5359" s="175"/>
      <c r="J5359" s="326"/>
      <c r="K5359" s="326"/>
      <c r="L5359" s="326"/>
    </row>
    <row r="5360" spans="1:12" s="306" customFormat="1" ht="41.25" customHeight="1">
      <c r="A5360" s="310"/>
      <c r="B5360" s="1145" t="s">
        <v>2114</v>
      </c>
      <c r="C5360" s="1145"/>
      <c r="D5360" s="1145"/>
      <c r="E5360" s="1145"/>
      <c r="F5360" s="1145"/>
      <c r="G5360" s="1145"/>
      <c r="H5360" s="1145"/>
      <c r="I5360" s="1145"/>
      <c r="J5360" s="1145"/>
      <c r="K5360" s="1145"/>
      <c r="L5360" s="1145"/>
    </row>
    <row r="5361" spans="1:12" s="306" customFormat="1" ht="11.1" customHeight="1">
      <c r="E5361" s="307"/>
      <c r="F5361" s="307"/>
      <c r="G5361" s="307"/>
      <c r="H5361" s="307"/>
      <c r="I5361" s="307"/>
    </row>
    <row r="5362" spans="1:12" s="310" customFormat="1">
      <c r="A5362" s="102" t="s">
        <v>297</v>
      </c>
      <c r="B5362" s="103" t="s">
        <v>298</v>
      </c>
      <c r="C5362" s="103"/>
      <c r="D5362" s="103"/>
      <c r="E5362" s="103"/>
      <c r="F5362" s="307"/>
      <c r="G5362" s="103" t="s">
        <v>299</v>
      </c>
      <c r="H5362" s="104"/>
      <c r="I5362" s="104"/>
      <c r="J5362" s="104"/>
      <c r="K5362" s="313"/>
      <c r="L5362" s="313"/>
    </row>
    <row r="5363" spans="1:12" s="310" customFormat="1">
      <c r="A5363" s="543"/>
      <c r="E5363" s="308"/>
      <c r="F5363" s="314"/>
    </row>
    <row r="5364" spans="1:12" s="310" customFormat="1">
      <c r="A5364" s="543"/>
      <c r="E5364" s="308"/>
      <c r="F5364" s="314"/>
    </row>
    <row r="5365" spans="1:12" s="310" customFormat="1">
      <c r="A5365" s="543"/>
      <c r="E5365" s="308"/>
      <c r="F5365" s="314"/>
    </row>
    <row r="5366" spans="1:12" s="310" customFormat="1">
      <c r="A5366" s="543"/>
      <c r="E5366" s="308"/>
      <c r="F5366" s="314"/>
    </row>
    <row r="5367" spans="1:12" s="310" customFormat="1">
      <c r="A5367" s="543"/>
      <c r="E5367" s="308"/>
      <c r="F5367" s="314"/>
    </row>
    <row r="5368" spans="1:12" s="310" customFormat="1">
      <c r="A5368" s="543"/>
      <c r="E5368" s="308"/>
      <c r="F5368" s="314"/>
    </row>
    <row r="5369" spans="1:12" s="310" customFormat="1">
      <c r="A5369" s="543"/>
      <c r="E5369" s="308"/>
      <c r="F5369" s="314"/>
    </row>
    <row r="5370" spans="1:12" s="310" customFormat="1">
      <c r="A5370" s="543"/>
      <c r="E5370" s="308"/>
      <c r="F5370" s="314"/>
    </row>
    <row r="5371" spans="1:12" s="310" customFormat="1">
      <c r="A5371" s="543"/>
      <c r="E5371" s="308"/>
      <c r="F5371" s="314"/>
    </row>
    <row r="5372" spans="1:12" s="310" customFormat="1">
      <c r="A5372" s="543"/>
      <c r="E5372" s="308"/>
      <c r="F5372" s="314"/>
    </row>
    <row r="5373" spans="1:12" s="310" customFormat="1">
      <c r="E5373" s="308"/>
      <c r="F5373" s="314"/>
    </row>
    <row r="5374" spans="1:12" s="310" customFormat="1">
      <c r="A5374" s="543"/>
      <c r="E5374" s="308"/>
      <c r="F5374" s="314"/>
    </row>
    <row r="5375" spans="1:12" s="310" customFormat="1">
      <c r="A5375" s="543"/>
      <c r="E5375" s="308"/>
      <c r="F5375" s="314"/>
    </row>
    <row r="5376" spans="1:12" s="310" customFormat="1">
      <c r="A5376" s="543"/>
      <c r="E5376" s="308"/>
      <c r="F5376" s="314"/>
    </row>
    <row r="5377" spans="1:12" s="310" customFormat="1">
      <c r="A5377" s="543"/>
      <c r="E5377" s="308"/>
      <c r="F5377" s="314"/>
    </row>
    <row r="5378" spans="1:12" s="310" customFormat="1">
      <c r="A5378" s="311"/>
      <c r="E5378" s="308"/>
      <c r="F5378" s="314"/>
    </row>
    <row r="5379" spans="1:12" s="310" customFormat="1" ht="17.25" customHeight="1">
      <c r="A5379" s="311"/>
      <c r="E5379" s="308"/>
      <c r="F5379" s="314"/>
    </row>
    <row r="5380" spans="1:12" s="310" customFormat="1" ht="27.75" customHeight="1">
      <c r="A5380" s="107" t="s">
        <v>300</v>
      </c>
      <c r="B5380" s="103" t="s">
        <v>301</v>
      </c>
      <c r="C5380" s="109" t="s">
        <v>302</v>
      </c>
      <c r="D5380" s="1141" t="s">
        <v>303</v>
      </c>
      <c r="E5380" s="1141"/>
      <c r="F5380" s="109" t="s">
        <v>304</v>
      </c>
      <c r="G5380" s="1141" t="s">
        <v>305</v>
      </c>
      <c r="H5380" s="1141"/>
      <c r="I5380" s="109" t="s">
        <v>306</v>
      </c>
      <c r="J5380" s="103" t="s">
        <v>307</v>
      </c>
      <c r="K5380" s="103"/>
      <c r="L5380" s="313"/>
    </row>
    <row r="5381" spans="1:12" s="306" customFormat="1" ht="12.75" customHeight="1">
      <c r="A5381" s="324"/>
      <c r="B5381" s="1299" t="s">
        <v>2115</v>
      </c>
      <c r="C5381" s="1299"/>
      <c r="D5381" s="1359"/>
      <c r="E5381" s="1299"/>
      <c r="F5381" s="1299"/>
      <c r="G5381" s="1359"/>
      <c r="H5381" s="1299"/>
      <c r="I5381" s="1359"/>
      <c r="J5381" s="1299"/>
      <c r="K5381" s="1299"/>
      <c r="L5381" s="1299"/>
    </row>
    <row r="5382" spans="1:12" s="306" customFormat="1" ht="6" customHeight="1">
      <c r="A5382" s="107"/>
      <c r="B5382" s="212"/>
      <c r="C5382" s="109"/>
      <c r="D5382" s="237"/>
      <c r="E5382" s="215"/>
      <c r="F5382" s="109"/>
      <c r="G5382" s="226"/>
      <c r="H5382" s="224"/>
      <c r="I5382" s="225"/>
      <c r="J5382" s="215"/>
      <c r="K5382" s="215"/>
      <c r="L5382" s="215"/>
    </row>
    <row r="5383" spans="1:12" s="306" customFormat="1" ht="37.5" customHeight="1">
      <c r="A5383" s="107"/>
      <c r="B5383" s="210" t="s">
        <v>2116</v>
      </c>
      <c r="C5383" s="544">
        <v>1434</v>
      </c>
      <c r="D5383" s="1360">
        <v>1422</v>
      </c>
      <c r="E5383" s="1360"/>
      <c r="F5383" s="544">
        <v>1374</v>
      </c>
      <c r="G5383" s="1360">
        <v>1289</v>
      </c>
      <c r="H5383" s="1360"/>
      <c r="I5383" s="544">
        <v>1220.8</v>
      </c>
      <c r="J5383" s="1263" t="s">
        <v>2117</v>
      </c>
      <c r="K5383" s="1263"/>
      <c r="L5383" s="1263"/>
    </row>
    <row r="5384" spans="1:12" s="306" customFormat="1" ht="6" customHeight="1">
      <c r="A5384" s="107"/>
      <c r="B5384" s="288"/>
      <c r="C5384" s="109"/>
      <c r="D5384" s="237"/>
      <c r="E5384" s="215"/>
      <c r="F5384" s="109"/>
      <c r="G5384" s="226"/>
      <c r="H5384" s="224"/>
      <c r="I5384" s="225"/>
      <c r="J5384" s="215"/>
      <c r="K5384" s="215"/>
      <c r="L5384" s="215"/>
    </row>
    <row r="5385" spans="1:12" s="306" customFormat="1" ht="12.75" customHeight="1">
      <c r="A5385" s="107"/>
      <c r="B5385" s="210" t="s">
        <v>2118</v>
      </c>
      <c r="C5385" s="459" t="s">
        <v>2119</v>
      </c>
      <c r="E5385" s="252" t="s">
        <v>2119</v>
      </c>
      <c r="F5385" s="545">
        <v>0.97219999999999995</v>
      </c>
      <c r="G5385" s="1356">
        <v>0.95960000000000001</v>
      </c>
      <c r="H5385" s="1319"/>
      <c r="I5385" s="545">
        <v>0.97889999999999999</v>
      </c>
      <c r="J5385" s="1357"/>
      <c r="K5385" s="1357"/>
      <c r="L5385" s="1357"/>
    </row>
    <row r="5386" spans="1:12" s="306" customFormat="1" ht="6" customHeight="1">
      <c r="A5386" s="107"/>
      <c r="B5386" s="288"/>
      <c r="C5386" s="288"/>
      <c r="D5386" s="546"/>
      <c r="E5386" s="288"/>
      <c r="F5386" s="288"/>
      <c r="G5386" s="546"/>
      <c r="H5386" s="288"/>
      <c r="I5386" s="546"/>
      <c r="J5386" s="215"/>
      <c r="K5386" s="215"/>
      <c r="L5386" s="215"/>
    </row>
    <row r="5387" spans="1:12" s="306" customFormat="1" ht="25.5" customHeight="1">
      <c r="A5387" s="107"/>
      <c r="B5387" s="210" t="s">
        <v>2120</v>
      </c>
      <c r="C5387" s="547">
        <v>128.29</v>
      </c>
      <c r="D5387" s="1358">
        <v>125.6</v>
      </c>
      <c r="E5387" s="1243"/>
      <c r="F5387" s="247">
        <v>123.56</v>
      </c>
      <c r="G5387" s="1314">
        <v>125.35</v>
      </c>
      <c r="H5387" s="1243"/>
      <c r="I5387" s="434">
        <v>121.18</v>
      </c>
      <c r="J5387" s="1357" t="s">
        <v>2121</v>
      </c>
      <c r="K5387" s="1357"/>
      <c r="L5387" s="1357"/>
    </row>
    <row r="5388" spans="1:12" s="306" customFormat="1" ht="6" customHeight="1">
      <c r="A5388" s="107"/>
      <c r="B5388" s="288"/>
      <c r="C5388" s="417"/>
      <c r="D5388" s="418"/>
      <c r="E5388" s="417"/>
      <c r="F5388" s="417"/>
      <c r="G5388" s="418"/>
      <c r="H5388" s="417"/>
      <c r="I5388" s="418"/>
      <c r="J5388" s="215"/>
      <c r="K5388" s="215"/>
      <c r="L5388" s="215"/>
    </row>
    <row r="5389" spans="1:12" s="306" customFormat="1" ht="25.5" customHeight="1">
      <c r="A5389" s="107"/>
      <c r="B5389" s="210" t="s">
        <v>2122</v>
      </c>
      <c r="C5389" s="547">
        <v>88.86</v>
      </c>
      <c r="D5389" s="496"/>
      <c r="E5389" s="496">
        <v>93.68</v>
      </c>
      <c r="F5389" s="247">
        <v>83.91</v>
      </c>
      <c r="G5389" s="328"/>
      <c r="H5389" s="328">
        <v>89.71</v>
      </c>
      <c r="I5389" s="434">
        <v>85.82</v>
      </c>
      <c r="J5389" s="1357" t="s">
        <v>2123</v>
      </c>
      <c r="K5389" s="1357"/>
      <c r="L5389" s="1357"/>
    </row>
    <row r="5390" spans="1:12" s="306" customFormat="1" ht="6" customHeight="1">
      <c r="A5390" s="107"/>
      <c r="B5390" s="288"/>
      <c r="C5390" s="417"/>
      <c r="D5390" s="418"/>
      <c r="E5390" s="417"/>
      <c r="F5390" s="417"/>
      <c r="G5390" s="418"/>
      <c r="H5390" s="417"/>
      <c r="I5390" s="418"/>
      <c r="J5390" s="215"/>
      <c r="K5390" s="215"/>
      <c r="L5390" s="215"/>
    </row>
    <row r="5391" spans="1:12" s="306" customFormat="1">
      <c r="A5391" s="297" t="s">
        <v>260</v>
      </c>
      <c r="E5391" s="307"/>
      <c r="F5391" s="307"/>
      <c r="G5391" s="307"/>
      <c r="H5391" s="307"/>
      <c r="I5391" s="307"/>
    </row>
    <row r="5392" spans="1:12" s="306" customFormat="1">
      <c r="A5392" s="88" t="s">
        <v>1286</v>
      </c>
      <c r="B5392" s="1162" t="s">
        <v>130</v>
      </c>
      <c r="C5392" s="1162"/>
      <c r="D5392" s="1162"/>
      <c r="E5392" s="1162"/>
      <c r="F5392" s="1162"/>
      <c r="G5392" s="1162"/>
      <c r="H5392" s="1162"/>
      <c r="I5392" s="1162"/>
      <c r="J5392" s="1162"/>
      <c r="K5392" s="1162"/>
      <c r="L5392" s="1162"/>
    </row>
    <row r="5393" spans="1:12" s="306" customFormat="1" ht="9" customHeight="1">
      <c r="A5393" s="298"/>
      <c r="B5393" s="326"/>
      <c r="C5393" s="326"/>
      <c r="D5393" s="327"/>
      <c r="E5393" s="175"/>
      <c r="F5393" s="175"/>
      <c r="G5393" s="228"/>
      <c r="H5393" s="175"/>
      <c r="I5393" s="228"/>
      <c r="J5393" s="326"/>
      <c r="K5393" s="326"/>
      <c r="L5393" s="326"/>
    </row>
    <row r="5394" spans="1:12" s="306" customFormat="1" ht="35.25" customHeight="1">
      <c r="A5394" s="310"/>
      <c r="B5394" s="1145" t="s">
        <v>2114</v>
      </c>
      <c r="C5394" s="1145"/>
      <c r="D5394" s="1361"/>
      <c r="E5394" s="1145"/>
      <c r="F5394" s="1145"/>
      <c r="G5394" s="1361"/>
      <c r="H5394" s="1145"/>
      <c r="I5394" s="1361"/>
      <c r="J5394" s="1145"/>
      <c r="K5394" s="1145"/>
      <c r="L5394" s="1145"/>
    </row>
    <row r="5395" spans="1:12" s="306" customFormat="1" ht="11.1" customHeight="1">
      <c r="D5395" s="328"/>
      <c r="E5395" s="307"/>
      <c r="F5395" s="307"/>
      <c r="G5395" s="329"/>
      <c r="H5395" s="307"/>
      <c r="I5395" s="329"/>
    </row>
    <row r="5396" spans="1:12" s="306" customFormat="1" ht="27.75" customHeight="1">
      <c r="A5396" s="107" t="s">
        <v>300</v>
      </c>
      <c r="B5396" s="103" t="s">
        <v>301</v>
      </c>
      <c r="C5396" s="109" t="s">
        <v>302</v>
      </c>
      <c r="D5396" s="1141" t="s">
        <v>303</v>
      </c>
      <c r="E5396" s="1141"/>
      <c r="F5396" s="109" t="s">
        <v>304</v>
      </c>
      <c r="G5396" s="1141" t="s">
        <v>305</v>
      </c>
      <c r="H5396" s="1141"/>
      <c r="I5396" s="109" t="s">
        <v>306</v>
      </c>
      <c r="J5396" s="103" t="s">
        <v>307</v>
      </c>
      <c r="K5396" s="103"/>
      <c r="L5396" s="313"/>
    </row>
    <row r="5397" spans="1:12" s="306" customFormat="1">
      <c r="A5397" s="324"/>
      <c r="B5397" s="1299" t="s">
        <v>2124</v>
      </c>
      <c r="C5397" s="1299"/>
      <c r="D5397" s="1359"/>
      <c r="E5397" s="1299"/>
      <c r="F5397" s="1299"/>
      <c r="G5397" s="1359"/>
      <c r="H5397" s="1299"/>
      <c r="I5397" s="1359"/>
      <c r="J5397" s="1299"/>
      <c r="K5397" s="1299"/>
      <c r="L5397" s="1299"/>
    </row>
    <row r="5398" spans="1:12" s="306" customFormat="1" ht="6" customHeight="1">
      <c r="A5398" s="107"/>
      <c r="B5398" s="288"/>
      <c r="C5398" s="109"/>
      <c r="D5398" s="237"/>
      <c r="E5398" s="215"/>
      <c r="F5398" s="109"/>
      <c r="G5398" s="226"/>
      <c r="H5398" s="224"/>
      <c r="I5398" s="225"/>
      <c r="J5398" s="215"/>
      <c r="K5398" s="215"/>
      <c r="L5398" s="215"/>
    </row>
    <row r="5399" spans="1:12" s="306" customFormat="1" ht="27.75" customHeight="1">
      <c r="A5399" s="107"/>
      <c r="B5399" s="210" t="s">
        <v>2125</v>
      </c>
      <c r="C5399" s="174" t="s">
        <v>2126</v>
      </c>
      <c r="D5399" s="434"/>
      <c r="E5399" s="174" t="s">
        <v>2127</v>
      </c>
      <c r="F5399" s="548">
        <v>0.95679999999999998</v>
      </c>
      <c r="G5399" s="549"/>
      <c r="H5399" s="549">
        <v>0.95840000000000003</v>
      </c>
      <c r="I5399" s="549">
        <v>0.94699999999999995</v>
      </c>
      <c r="J5399" s="1357"/>
      <c r="K5399" s="1357"/>
      <c r="L5399" s="1357"/>
    </row>
    <row r="5400" spans="1:12" s="306" customFormat="1" ht="6" customHeight="1">
      <c r="A5400" s="107"/>
      <c r="B5400" s="103"/>
      <c r="C5400" s="109"/>
      <c r="D5400" s="225"/>
      <c r="E5400" s="109"/>
      <c r="F5400" s="109"/>
      <c r="G5400" s="225"/>
      <c r="H5400" s="109"/>
      <c r="I5400" s="225"/>
      <c r="J5400" s="103"/>
      <c r="K5400" s="103"/>
      <c r="L5400" s="313"/>
    </row>
    <row r="5401" spans="1:12" s="306" customFormat="1" ht="12.75" customHeight="1">
      <c r="A5401" s="107"/>
      <c r="B5401" s="247" t="s">
        <v>2128</v>
      </c>
      <c r="C5401" s="174">
        <v>240</v>
      </c>
      <c r="D5401" s="328"/>
      <c r="E5401" s="223">
        <v>240</v>
      </c>
      <c r="F5401" s="446">
        <v>244</v>
      </c>
      <c r="G5401" s="223"/>
      <c r="H5401" s="223">
        <v>245</v>
      </c>
      <c r="I5401" s="223">
        <v>244</v>
      </c>
      <c r="J5401" s="1357"/>
      <c r="K5401" s="1185"/>
      <c r="L5401" s="1185"/>
    </row>
    <row r="5402" spans="1:12" s="306" customFormat="1" ht="6" customHeight="1">
      <c r="A5402" s="107"/>
      <c r="B5402" s="212"/>
      <c r="C5402" s="109"/>
      <c r="D5402" s="237"/>
      <c r="E5402" s="215"/>
      <c r="F5402" s="109"/>
      <c r="G5402" s="226"/>
      <c r="H5402" s="224"/>
      <c r="I5402" s="225"/>
      <c r="J5402" s="215"/>
      <c r="K5402" s="215"/>
      <c r="L5402" s="215"/>
    </row>
    <row r="5403" spans="1:12" s="306" customFormat="1" ht="12.75" customHeight="1">
      <c r="A5403" s="315"/>
      <c r="B5403" s="102" t="s">
        <v>2129</v>
      </c>
      <c r="C5403" s="550"/>
      <c r="D5403" s="550"/>
      <c r="E5403" s="551"/>
      <c r="F5403" s="552"/>
      <c r="G5403" s="553"/>
      <c r="H5403" s="323"/>
      <c r="I5403" s="319"/>
      <c r="J5403" s="1253"/>
      <c r="K5403" s="1253"/>
      <c r="L5403" s="1253"/>
    </row>
    <row r="5404" spans="1:12" s="306" customFormat="1" ht="6" customHeight="1">
      <c r="A5404" s="315"/>
      <c r="B5404" s="254"/>
      <c r="C5404" s="213"/>
      <c r="D5404" s="337"/>
      <c r="E5404" s="337"/>
      <c r="F5404" s="213"/>
      <c r="G5404" s="214"/>
      <c r="H5404" s="214"/>
      <c r="I5404" s="214"/>
      <c r="J5404" s="317"/>
      <c r="K5404" s="317"/>
      <c r="L5404" s="317"/>
    </row>
    <row r="5405" spans="1:12" s="306" customFormat="1" ht="12.75" customHeight="1">
      <c r="A5405" s="315"/>
      <c r="B5405" s="315" t="s">
        <v>2130</v>
      </c>
      <c r="C5405" s="408">
        <v>135000</v>
      </c>
      <c r="D5405" s="1217">
        <v>135000</v>
      </c>
      <c r="E5405" s="1186"/>
      <c r="F5405" s="408">
        <v>141087</v>
      </c>
      <c r="G5405" s="1217">
        <v>134903</v>
      </c>
      <c r="H5405" s="1186"/>
      <c r="I5405" s="241">
        <v>105704</v>
      </c>
      <c r="J5405" s="1253" t="s">
        <v>2131</v>
      </c>
      <c r="K5405" s="1253"/>
      <c r="L5405" s="1253"/>
    </row>
    <row r="5406" spans="1:12" s="306" customFormat="1" ht="6" customHeight="1">
      <c r="A5406" s="315"/>
      <c r="B5406" s="523"/>
      <c r="C5406" s="213"/>
      <c r="D5406" s="214"/>
      <c r="E5406" s="214"/>
      <c r="F5406" s="213"/>
      <c r="G5406" s="214"/>
      <c r="H5406" s="214"/>
      <c r="I5406" s="214"/>
      <c r="J5406" s="317"/>
      <c r="K5406" s="317"/>
      <c r="L5406" s="317"/>
    </row>
    <row r="5407" spans="1:12" s="306" customFormat="1" ht="12.75" customHeight="1">
      <c r="A5407" s="315"/>
      <c r="B5407" s="311" t="s">
        <v>2118</v>
      </c>
      <c r="C5407" s="540" t="s">
        <v>2119</v>
      </c>
      <c r="D5407" s="1298" t="s">
        <v>2119</v>
      </c>
      <c r="E5407" s="1298"/>
      <c r="F5407" s="415">
        <v>0.99519999999999997</v>
      </c>
      <c r="G5407" s="1298">
        <v>0.99</v>
      </c>
      <c r="H5407" s="1298"/>
      <c r="I5407" s="415">
        <v>1.0602</v>
      </c>
      <c r="J5407" s="1253"/>
      <c r="K5407" s="1253"/>
      <c r="L5407" s="1253"/>
    </row>
    <row r="5408" spans="1:12" s="306" customFormat="1" ht="6" customHeight="1">
      <c r="A5408" s="315"/>
      <c r="B5408" s="417"/>
      <c r="C5408" s="541"/>
      <c r="D5408" s="554"/>
      <c r="E5408" s="554"/>
      <c r="F5408" s="436"/>
      <c r="G5408" s="436"/>
      <c r="H5408" s="436"/>
      <c r="I5408" s="436"/>
      <c r="J5408" s="317"/>
      <c r="K5408" s="317"/>
      <c r="L5408" s="317"/>
    </row>
    <row r="5409" spans="1:12" s="306" customFormat="1" ht="25.5">
      <c r="A5409" s="315"/>
      <c r="B5409" s="315" t="s">
        <v>2132</v>
      </c>
      <c r="C5409" s="415" t="s">
        <v>2126</v>
      </c>
      <c r="D5409" s="1298" t="s">
        <v>2093</v>
      </c>
      <c r="E5409" s="1298"/>
      <c r="F5409" s="415">
        <v>0.94</v>
      </c>
      <c r="G5409" s="1298">
        <v>0.98199999999999998</v>
      </c>
      <c r="H5409" s="1298"/>
      <c r="I5409" s="415">
        <v>0.97299999999999998</v>
      </c>
      <c r="J5409" s="1253"/>
      <c r="K5409" s="1253"/>
      <c r="L5409" s="1253"/>
    </row>
    <row r="5410" spans="1:12" s="306" customFormat="1" ht="6" customHeight="1">
      <c r="A5410" s="315"/>
      <c r="B5410" s="523"/>
      <c r="C5410" s="213"/>
      <c r="D5410" s="214"/>
      <c r="E5410" s="214"/>
      <c r="F5410" s="213"/>
      <c r="G5410" s="214"/>
      <c r="H5410" s="214"/>
      <c r="I5410" s="214"/>
      <c r="J5410" s="317"/>
      <c r="K5410" s="317"/>
      <c r="L5410" s="317"/>
    </row>
    <row r="5411" spans="1:12" s="306" customFormat="1" ht="25.5">
      <c r="A5411" s="107"/>
      <c r="B5411" s="315" t="s">
        <v>2133</v>
      </c>
      <c r="C5411" s="174" t="s">
        <v>2134</v>
      </c>
      <c r="D5411" s="1186" t="s">
        <v>2135</v>
      </c>
      <c r="E5411" s="1186"/>
      <c r="F5411" s="524" t="s">
        <v>2136</v>
      </c>
      <c r="G5411" s="1338" t="s">
        <v>2137</v>
      </c>
      <c r="H5411" s="1186"/>
      <c r="I5411" s="524" t="s">
        <v>2138</v>
      </c>
      <c r="J5411" s="1293"/>
      <c r="K5411" s="1293"/>
      <c r="L5411" s="1293"/>
    </row>
    <row r="5412" spans="1:12" s="306" customFormat="1" ht="6" customHeight="1">
      <c r="A5412" s="107"/>
      <c r="B5412" s="103"/>
      <c r="C5412" s="109"/>
      <c r="D5412" s="225"/>
      <c r="E5412" s="109"/>
      <c r="F5412" s="109"/>
      <c r="G5412" s="225"/>
      <c r="H5412" s="109"/>
      <c r="I5412" s="225"/>
      <c r="J5412" s="103"/>
      <c r="K5412" s="103"/>
      <c r="L5412" s="313"/>
    </row>
    <row r="5413" spans="1:12" s="306" customFormat="1" ht="25.5">
      <c r="A5413" s="315"/>
      <c r="B5413" s="315" t="s">
        <v>2139</v>
      </c>
      <c r="C5413" s="555"/>
      <c r="D5413" s="1362"/>
      <c r="E5413" s="1298"/>
      <c r="F5413" s="555"/>
      <c r="G5413" s="1362"/>
      <c r="H5413" s="1298"/>
      <c r="I5413" s="555"/>
      <c r="J5413" s="1253" t="s">
        <v>2140</v>
      </c>
      <c r="K5413" s="1253"/>
      <c r="L5413" s="1253"/>
    </row>
    <row r="5414" spans="1:12" s="306" customFormat="1" ht="6" customHeight="1">
      <c r="A5414" s="315"/>
      <c r="B5414" s="523"/>
      <c r="C5414" s="213"/>
      <c r="D5414" s="214"/>
      <c r="E5414" s="214"/>
      <c r="F5414" s="556" t="s">
        <v>2141</v>
      </c>
      <c r="G5414" s="214"/>
      <c r="H5414" s="214"/>
      <c r="I5414" s="214"/>
      <c r="J5414" s="317"/>
      <c r="K5414" s="317"/>
      <c r="L5414" s="317"/>
    </row>
    <row r="5415" spans="1:12" s="306" customFormat="1">
      <c r="A5415" s="315"/>
      <c r="B5415" s="311" t="s">
        <v>2142</v>
      </c>
      <c r="C5415" s="555"/>
      <c r="D5415" s="1362"/>
      <c r="E5415" s="1298"/>
      <c r="F5415" s="555"/>
      <c r="G5415" s="1362"/>
      <c r="H5415" s="1298"/>
      <c r="I5415" s="555"/>
      <c r="J5415" s="1253" t="s">
        <v>2140</v>
      </c>
      <c r="K5415" s="1253"/>
      <c r="L5415" s="1253"/>
    </row>
    <row r="5416" spans="1:12" s="306" customFormat="1" ht="6" customHeight="1">
      <c r="A5416" s="315"/>
      <c r="B5416" s="254"/>
      <c r="C5416" s="213"/>
      <c r="D5416" s="337"/>
      <c r="E5416" s="337"/>
      <c r="F5416" s="213"/>
      <c r="G5416" s="214"/>
      <c r="H5416" s="214"/>
      <c r="I5416" s="214"/>
      <c r="J5416" s="317"/>
      <c r="K5416" s="317"/>
      <c r="L5416" s="317"/>
    </row>
    <row r="5417" spans="1:12" s="306" customFormat="1" ht="12.75" customHeight="1">
      <c r="A5417" s="297" t="s">
        <v>260</v>
      </c>
      <c r="B5417" s="310"/>
      <c r="C5417" s="310"/>
      <c r="D5417" s="310"/>
      <c r="E5417" s="310"/>
      <c r="F5417" s="310"/>
      <c r="G5417" s="310"/>
      <c r="H5417" s="310"/>
      <c r="I5417" s="310"/>
      <c r="J5417" s="310"/>
      <c r="K5417" s="310"/>
      <c r="L5417" s="310"/>
    </row>
    <row r="5418" spans="1:12" s="306" customFormat="1" ht="12.75" customHeight="1">
      <c r="A5418" s="88" t="s">
        <v>1286</v>
      </c>
      <c r="B5418" s="1144" t="s">
        <v>130</v>
      </c>
      <c r="C5418" s="1144"/>
      <c r="D5418" s="1144"/>
      <c r="E5418" s="1144"/>
      <c r="F5418" s="1144"/>
      <c r="G5418" s="1144"/>
      <c r="H5418" s="1144"/>
      <c r="I5418" s="1144"/>
      <c r="J5418" s="1144"/>
      <c r="K5418" s="1144"/>
      <c r="L5418" s="1144"/>
    </row>
    <row r="5419" spans="1:12" s="306" customFormat="1" ht="9" customHeight="1">
      <c r="A5419" s="311"/>
      <c r="B5419" s="312"/>
      <c r="C5419" s="312"/>
      <c r="D5419" s="333"/>
      <c r="E5419" s="312"/>
      <c r="F5419" s="312"/>
      <c r="G5419" s="333"/>
      <c r="H5419" s="312"/>
      <c r="I5419" s="333"/>
      <c r="J5419" s="311"/>
      <c r="K5419" s="311"/>
      <c r="L5419" s="311"/>
    </row>
    <row r="5420" spans="1:12" s="310" customFormat="1" ht="37.5" customHeight="1">
      <c r="B5420" s="1145" t="s">
        <v>2114</v>
      </c>
      <c r="C5420" s="1145"/>
      <c r="D5420" s="1361"/>
      <c r="E5420" s="1145"/>
      <c r="F5420" s="1145"/>
      <c r="G5420" s="1361"/>
      <c r="H5420" s="1145"/>
      <c r="I5420" s="1361"/>
      <c r="J5420" s="1145"/>
      <c r="K5420" s="1145"/>
      <c r="L5420" s="1145"/>
    </row>
    <row r="5421" spans="1:12" s="310" customFormat="1" ht="6.95" customHeight="1">
      <c r="B5421" s="101"/>
      <c r="C5421" s="101"/>
      <c r="D5421" s="557"/>
      <c r="E5421" s="101"/>
      <c r="F5421" s="101"/>
      <c r="G5421" s="557"/>
      <c r="H5421" s="101"/>
      <c r="I5421" s="557"/>
      <c r="J5421" s="101"/>
      <c r="K5421" s="101"/>
      <c r="L5421" s="101"/>
    </row>
    <row r="5422" spans="1:12" s="310" customFormat="1" ht="27" customHeight="1">
      <c r="A5422" s="122" t="s">
        <v>309</v>
      </c>
      <c r="B5422" s="103" t="s">
        <v>310</v>
      </c>
      <c r="C5422" s="109"/>
      <c r="D5422" s="1141" t="s">
        <v>304</v>
      </c>
      <c r="E5422" s="1141"/>
      <c r="F5422" s="109" t="s">
        <v>305</v>
      </c>
      <c r="G5422" s="1141" t="s">
        <v>306</v>
      </c>
      <c r="H5422" s="1141"/>
      <c r="I5422" s="109" t="s">
        <v>311</v>
      </c>
      <c r="J5422" s="123" t="s">
        <v>307</v>
      </c>
      <c r="K5422" s="124"/>
      <c r="L5422" s="318"/>
    </row>
    <row r="5423" spans="1:12" s="306" customFormat="1" ht="37.5" customHeight="1">
      <c r="A5423" s="324"/>
      <c r="B5423" s="1185" t="s">
        <v>2143</v>
      </c>
      <c r="C5423" s="1187"/>
      <c r="D5423" s="1345">
        <v>1018</v>
      </c>
      <c r="E5423" s="1345"/>
      <c r="F5423" s="434">
        <v>751</v>
      </c>
      <c r="G5423" s="1314">
        <v>952</v>
      </c>
      <c r="H5423" s="1243"/>
      <c r="I5423" s="434">
        <v>874</v>
      </c>
      <c r="J5423" s="1357" t="s">
        <v>2144</v>
      </c>
      <c r="K5423" s="1185"/>
      <c r="L5423" s="1185"/>
    </row>
    <row r="5424" spans="1:12" s="306" customFormat="1" ht="6" customHeight="1">
      <c r="A5424" s="107"/>
      <c r="B5424" s="215"/>
      <c r="C5424" s="215"/>
      <c r="D5424" s="288"/>
      <c r="E5424" s="288"/>
      <c r="F5424" s="546"/>
      <c r="G5424" s="546"/>
      <c r="H5424" s="288"/>
      <c r="I5424" s="546"/>
      <c r="J5424" s="254"/>
      <c r="K5424" s="254"/>
      <c r="L5424" s="254"/>
    </row>
    <row r="5425" spans="1:12" s="306" customFormat="1" ht="37.5" customHeight="1">
      <c r="A5425" s="107"/>
      <c r="B5425" s="1185" t="s">
        <v>2145</v>
      </c>
      <c r="C5425" s="1185"/>
      <c r="D5425" s="1345">
        <v>2193</v>
      </c>
      <c r="E5425" s="1345"/>
      <c r="F5425" s="516">
        <v>2042</v>
      </c>
      <c r="G5425" s="1345">
        <v>1971</v>
      </c>
      <c r="H5425" s="1345"/>
      <c r="I5425" s="516">
        <v>1942</v>
      </c>
      <c r="J5425" s="1185" t="s">
        <v>2146</v>
      </c>
      <c r="K5425" s="1185"/>
      <c r="L5425" s="1185"/>
    </row>
    <row r="5426" spans="1:12" s="306" customFormat="1" ht="6" customHeight="1">
      <c r="A5426" s="107"/>
      <c r="B5426" s="254"/>
      <c r="C5426" s="254"/>
      <c r="D5426" s="288"/>
      <c r="E5426" s="288"/>
      <c r="F5426" s="546"/>
      <c r="G5426" s="546"/>
      <c r="H5426" s="288"/>
      <c r="I5426" s="546"/>
      <c r="J5426" s="254"/>
      <c r="K5426" s="254"/>
      <c r="L5426" s="254"/>
    </row>
    <row r="5427" spans="1:12" s="306" customFormat="1" ht="25.5" customHeight="1">
      <c r="A5427" s="107"/>
      <c r="B5427" s="1185" t="s">
        <v>2147</v>
      </c>
      <c r="C5427" s="1185"/>
      <c r="D5427" s="1243">
        <v>49</v>
      </c>
      <c r="E5427" s="1243"/>
      <c r="F5427" s="434">
        <v>44</v>
      </c>
      <c r="G5427" s="1314">
        <v>45</v>
      </c>
      <c r="H5427" s="1243"/>
      <c r="I5427" s="434">
        <v>43</v>
      </c>
      <c r="J5427" s="1185" t="s">
        <v>2148</v>
      </c>
      <c r="K5427" s="1185"/>
      <c r="L5427" s="1185"/>
    </row>
    <row r="5428" spans="1:12" s="306" customFormat="1" ht="6" customHeight="1">
      <c r="A5428" s="107"/>
      <c r="B5428" s="254"/>
      <c r="C5428" s="254"/>
      <c r="D5428" s="288"/>
      <c r="E5428" s="288"/>
      <c r="F5428" s="546"/>
      <c r="G5428" s="546"/>
      <c r="H5428" s="288"/>
      <c r="I5428" s="546"/>
      <c r="J5428" s="254"/>
      <c r="K5428" s="254"/>
      <c r="L5428" s="254"/>
    </row>
    <row r="5429" spans="1:12" s="306" customFormat="1" ht="25.5" customHeight="1">
      <c r="A5429" s="107"/>
      <c r="B5429" s="1185" t="s">
        <v>2149</v>
      </c>
      <c r="C5429" s="1185"/>
      <c r="D5429" s="1243">
        <v>159</v>
      </c>
      <c r="E5429" s="1243"/>
      <c r="F5429" s="434">
        <v>156</v>
      </c>
      <c r="G5429" s="1339">
        <v>134</v>
      </c>
      <c r="H5429" s="1180"/>
      <c r="I5429" s="223">
        <v>139</v>
      </c>
      <c r="J5429" s="1185" t="s">
        <v>2150</v>
      </c>
      <c r="K5429" s="1185"/>
      <c r="L5429" s="1185"/>
    </row>
    <row r="5430" spans="1:12" s="306" customFormat="1" ht="6" customHeight="1">
      <c r="A5430" s="107"/>
      <c r="B5430" s="254"/>
      <c r="C5430" s="254"/>
      <c r="D5430" s="417"/>
      <c r="E5430" s="417"/>
      <c r="F5430" s="418"/>
      <c r="G5430" s="214"/>
      <c r="H5430" s="213"/>
      <c r="I5430" s="214"/>
      <c r="J5430" s="215"/>
      <c r="K5430" s="215"/>
      <c r="L5430" s="215"/>
    </row>
    <row r="5431" spans="1:12" s="306" customFormat="1" ht="25.5" customHeight="1">
      <c r="A5431" s="107"/>
      <c r="B5431" s="1185" t="s">
        <v>2151</v>
      </c>
      <c r="C5431" s="1185"/>
      <c r="D5431" s="1363">
        <v>0.1169</v>
      </c>
      <c r="E5431" s="1180"/>
      <c r="F5431" s="548">
        <v>0.124</v>
      </c>
      <c r="G5431" s="1363">
        <v>0.14000000000000001</v>
      </c>
      <c r="H5431" s="1180"/>
      <c r="I5431" s="370">
        <v>0.157</v>
      </c>
      <c r="J5431" s="1185" t="s">
        <v>2152</v>
      </c>
      <c r="K5431" s="1185"/>
      <c r="L5431" s="1185"/>
    </row>
    <row r="5432" spans="1:12" s="306" customFormat="1" ht="6" customHeight="1">
      <c r="A5432" s="107"/>
      <c r="B5432" s="254"/>
      <c r="C5432" s="254"/>
      <c r="D5432" s="213"/>
      <c r="E5432" s="213"/>
      <c r="F5432" s="418"/>
      <c r="G5432" s="214"/>
      <c r="H5432" s="213"/>
      <c r="I5432" s="214"/>
      <c r="J5432" s="215"/>
      <c r="K5432" s="215"/>
      <c r="L5432" s="215"/>
    </row>
    <row r="5433" spans="1:12" s="306" customFormat="1" ht="25.5" customHeight="1">
      <c r="A5433" s="107"/>
      <c r="B5433" s="1185" t="s">
        <v>2153</v>
      </c>
      <c r="C5433" s="1185"/>
      <c r="D5433" s="1363">
        <v>0.26429999999999998</v>
      </c>
      <c r="E5433" s="1180"/>
      <c r="F5433" s="548">
        <v>0.27860000000000001</v>
      </c>
      <c r="G5433" s="1363">
        <v>0.28000000000000003</v>
      </c>
      <c r="H5433" s="1180"/>
      <c r="I5433" s="370">
        <v>0.28499999999999998</v>
      </c>
      <c r="J5433" s="1185" t="s">
        <v>2154</v>
      </c>
      <c r="K5433" s="1185"/>
      <c r="L5433" s="1185"/>
    </row>
    <row r="5434" spans="1:12" s="306" customFormat="1" ht="6" customHeight="1">
      <c r="A5434" s="107"/>
      <c r="B5434" s="254"/>
      <c r="C5434" s="254"/>
      <c r="D5434" s="213"/>
      <c r="E5434" s="213"/>
      <c r="F5434" s="418"/>
      <c r="G5434" s="214"/>
      <c r="H5434" s="213"/>
      <c r="I5434" s="214"/>
      <c r="J5434" s="215"/>
      <c r="K5434" s="215"/>
      <c r="L5434" s="215"/>
    </row>
    <row r="5435" spans="1:12" s="306" customFormat="1" ht="25.5" customHeight="1">
      <c r="A5435" s="107"/>
      <c r="B5435" s="1185" t="s">
        <v>2155</v>
      </c>
      <c r="C5435" s="1185"/>
      <c r="D5435" s="1363">
        <v>5.7700000000000001E-2</v>
      </c>
      <c r="E5435" s="1180"/>
      <c r="F5435" s="548">
        <v>6.2799999999999995E-2</v>
      </c>
      <c r="G5435" s="1363">
        <v>8.8999999999999996E-2</v>
      </c>
      <c r="H5435" s="1180"/>
      <c r="I5435" s="370">
        <v>9.1999999999999998E-2</v>
      </c>
      <c r="J5435" s="1185" t="s">
        <v>2156</v>
      </c>
      <c r="K5435" s="1185"/>
      <c r="L5435" s="1185"/>
    </row>
    <row r="5436" spans="1:12" s="306" customFormat="1" ht="6" customHeight="1">
      <c r="A5436" s="107"/>
      <c r="B5436" s="254"/>
      <c r="C5436" s="254"/>
      <c r="D5436" s="213"/>
      <c r="E5436" s="213"/>
      <c r="F5436" s="418"/>
      <c r="G5436" s="214"/>
      <c r="H5436" s="213"/>
      <c r="I5436" s="214"/>
      <c r="J5436" s="215"/>
      <c r="K5436" s="215"/>
      <c r="L5436" s="215"/>
    </row>
    <row r="5437" spans="1:12" s="306" customFormat="1" ht="51" customHeight="1">
      <c r="A5437" s="107"/>
      <c r="B5437" s="1185" t="s">
        <v>2157</v>
      </c>
      <c r="C5437" s="1185"/>
      <c r="D5437" s="1180" t="s">
        <v>2158</v>
      </c>
      <c r="E5437" s="1180"/>
      <c r="F5437" s="223" t="s">
        <v>2159</v>
      </c>
      <c r="G5437" s="1186" t="s">
        <v>2160</v>
      </c>
      <c r="H5437" s="1180"/>
      <c r="I5437" s="223"/>
      <c r="J5437" s="1263" t="s">
        <v>2161</v>
      </c>
      <c r="K5437" s="1263"/>
      <c r="L5437" s="1263"/>
    </row>
    <row r="5438" spans="1:12" s="306" customFormat="1" ht="6" customHeight="1">
      <c r="A5438" s="107"/>
      <c r="B5438" s="254"/>
      <c r="C5438" s="254"/>
      <c r="D5438" s="556"/>
      <c r="E5438" s="556"/>
      <c r="F5438" s="418"/>
      <c r="G5438" s="214"/>
      <c r="H5438" s="213"/>
      <c r="I5438" s="418"/>
      <c r="J5438" s="254"/>
      <c r="K5438" s="254"/>
      <c r="L5438" s="254"/>
    </row>
    <row r="5439" spans="1:12" s="306" customFormat="1" ht="12.75" customHeight="1">
      <c r="A5439" s="133"/>
      <c r="B5439" s="1185" t="s">
        <v>2162</v>
      </c>
      <c r="C5439" s="1185"/>
      <c r="D5439" s="1363">
        <v>0.21829999999999999</v>
      </c>
      <c r="E5439" s="1180"/>
      <c r="F5439" s="548">
        <v>0.21049999999999999</v>
      </c>
      <c r="G5439" s="1364">
        <v>0.19350000000000001</v>
      </c>
      <c r="H5439" s="1243"/>
      <c r="I5439" s="548">
        <v>0.1875</v>
      </c>
      <c r="J5439" s="1185"/>
      <c r="K5439" s="1185"/>
      <c r="L5439" s="1185"/>
    </row>
    <row r="5440" spans="1:12" s="306" customFormat="1" ht="6" customHeight="1">
      <c r="A5440" s="107"/>
      <c r="B5440" s="254"/>
      <c r="C5440" s="254"/>
      <c r="D5440" s="556"/>
      <c r="E5440" s="556"/>
      <c r="F5440" s="418"/>
      <c r="G5440" s="214"/>
      <c r="H5440" s="213"/>
      <c r="I5440" s="418"/>
      <c r="J5440" s="254"/>
      <c r="K5440" s="254"/>
      <c r="L5440" s="254"/>
    </row>
    <row r="5441" spans="1:12" s="306" customFormat="1" ht="38.25" customHeight="1">
      <c r="A5441" s="133"/>
      <c r="B5441" s="1185" t="s">
        <v>2163</v>
      </c>
      <c r="C5441" s="1185"/>
      <c r="D5441" s="1339">
        <v>18.89</v>
      </c>
      <c r="E5441" s="1186"/>
      <c r="F5441" s="474"/>
      <c r="G5441" s="1339"/>
      <c r="H5441" s="1180"/>
      <c r="I5441" s="400"/>
      <c r="J5441" s="1185" t="s">
        <v>2164</v>
      </c>
      <c r="K5441" s="1185"/>
      <c r="L5441" s="1185"/>
    </row>
    <row r="5442" spans="1:12" s="306" customFormat="1" ht="6" customHeight="1">
      <c r="A5442" s="107"/>
      <c r="B5442" s="215"/>
      <c r="C5442" s="215"/>
      <c r="D5442" s="224"/>
      <c r="E5442" s="224"/>
      <c r="F5442" s="225"/>
      <c r="G5442" s="226"/>
      <c r="H5442" s="224"/>
      <c r="I5442" s="225"/>
      <c r="J5442" s="215"/>
      <c r="K5442" s="215"/>
      <c r="L5442" s="215"/>
    </row>
    <row r="5443" spans="1:12" s="306" customFormat="1" ht="38.25" customHeight="1">
      <c r="A5443" s="133"/>
      <c r="B5443" s="1185" t="s">
        <v>2165</v>
      </c>
      <c r="C5443" s="1185"/>
      <c r="D5443" s="1339"/>
      <c r="E5443" s="1186"/>
      <c r="F5443" s="474"/>
      <c r="G5443" s="1339"/>
      <c r="H5443" s="1180"/>
      <c r="I5443" s="400"/>
      <c r="J5443" s="1185" t="s">
        <v>2166</v>
      </c>
      <c r="K5443" s="1185"/>
      <c r="L5443" s="1185"/>
    </row>
    <row r="5444" spans="1:12" s="306" customFormat="1" ht="6" customHeight="1">
      <c r="A5444" s="107"/>
      <c r="B5444" s="215"/>
      <c r="C5444" s="215"/>
      <c r="D5444" s="224"/>
      <c r="E5444" s="224"/>
      <c r="F5444" s="225"/>
      <c r="G5444" s="226"/>
      <c r="H5444" s="224"/>
      <c r="I5444" s="225"/>
      <c r="J5444" s="215"/>
      <c r="K5444" s="215"/>
      <c r="L5444" s="215"/>
    </row>
    <row r="5445" spans="1:12" s="306" customFormat="1">
      <c r="A5445" s="297" t="s">
        <v>260</v>
      </c>
      <c r="E5445" s="307"/>
      <c r="F5445" s="307"/>
      <c r="G5445" s="307"/>
      <c r="H5445" s="307"/>
      <c r="I5445" s="307"/>
    </row>
    <row r="5446" spans="1:12" s="306" customFormat="1">
      <c r="A5446" s="88" t="s">
        <v>1286</v>
      </c>
      <c r="B5446" s="1162" t="s">
        <v>130</v>
      </c>
      <c r="C5446" s="1162"/>
      <c r="D5446" s="1162"/>
      <c r="E5446" s="1162"/>
      <c r="F5446" s="1162"/>
      <c r="G5446" s="1162"/>
      <c r="H5446" s="1162"/>
      <c r="I5446" s="1162"/>
      <c r="J5446" s="1162"/>
      <c r="K5446" s="1162"/>
      <c r="L5446" s="1162"/>
    </row>
    <row r="5447" spans="1:12" s="306" customFormat="1" ht="9" customHeight="1">
      <c r="A5447" s="298"/>
      <c r="B5447" s="326"/>
      <c r="C5447" s="326"/>
      <c r="D5447" s="326"/>
      <c r="E5447" s="175"/>
      <c r="F5447" s="228"/>
      <c r="G5447" s="228"/>
      <c r="H5447" s="175"/>
      <c r="I5447" s="228"/>
      <c r="J5447" s="326"/>
      <c r="K5447" s="326"/>
      <c r="L5447" s="326"/>
    </row>
    <row r="5448" spans="1:12" s="306" customFormat="1" ht="37.5" customHeight="1">
      <c r="B5448" s="1163" t="s">
        <v>2114</v>
      </c>
      <c r="C5448" s="1163"/>
      <c r="D5448" s="1163"/>
      <c r="E5448" s="1163"/>
      <c r="F5448" s="1164"/>
      <c r="G5448" s="1164"/>
      <c r="H5448" s="1163"/>
      <c r="I5448" s="1164"/>
      <c r="J5448" s="1163"/>
      <c r="K5448" s="1163"/>
      <c r="L5448" s="1163"/>
    </row>
    <row r="5449" spans="1:12" s="306" customFormat="1">
      <c r="E5449" s="307"/>
      <c r="F5449" s="329"/>
      <c r="G5449" s="329"/>
      <c r="H5449" s="307"/>
      <c r="I5449" s="329"/>
    </row>
    <row r="5450" spans="1:12" s="310" customFormat="1" ht="27" customHeight="1">
      <c r="A5450" s="122" t="s">
        <v>309</v>
      </c>
      <c r="B5450" s="103" t="s">
        <v>310</v>
      </c>
      <c r="C5450" s="109"/>
      <c r="D5450" s="1141" t="s">
        <v>304</v>
      </c>
      <c r="E5450" s="1141"/>
      <c r="F5450" s="109" t="s">
        <v>305</v>
      </c>
      <c r="G5450" s="1141" t="s">
        <v>306</v>
      </c>
      <c r="H5450" s="1141"/>
      <c r="I5450" s="109" t="s">
        <v>311</v>
      </c>
      <c r="J5450" s="123" t="s">
        <v>307</v>
      </c>
      <c r="K5450" s="124"/>
      <c r="L5450" s="318"/>
    </row>
    <row r="5451" spans="1:12" s="306" customFormat="1" ht="38.25" customHeight="1">
      <c r="A5451" s="133"/>
      <c r="B5451" s="1263" t="s">
        <v>2167</v>
      </c>
      <c r="C5451" s="1263"/>
      <c r="D5451" s="1339"/>
      <c r="E5451" s="1186"/>
      <c r="F5451" s="474"/>
      <c r="G5451" s="1339"/>
      <c r="H5451" s="1180"/>
      <c r="I5451" s="400"/>
      <c r="J5451" s="1185" t="s">
        <v>2164</v>
      </c>
      <c r="K5451" s="1185"/>
      <c r="L5451" s="1185"/>
    </row>
    <row r="5452" spans="1:12" s="306" customFormat="1" ht="25.5" customHeight="1">
      <c r="A5452" s="133"/>
      <c r="B5452" s="1263" t="s">
        <v>2168</v>
      </c>
      <c r="C5452" s="1263"/>
      <c r="D5452" s="1339">
        <v>241</v>
      </c>
      <c r="E5452" s="1186"/>
      <c r="F5452" s="474"/>
      <c r="G5452" s="1339"/>
      <c r="H5452" s="1180"/>
      <c r="I5452" s="400"/>
      <c r="J5452" s="221"/>
      <c r="K5452" s="221"/>
      <c r="L5452" s="221"/>
    </row>
    <row r="5453" spans="1:12" s="306" customFormat="1" ht="12.75" customHeight="1">
      <c r="A5453" s="133"/>
      <c r="B5453" s="1263" t="s">
        <v>2169</v>
      </c>
      <c r="C5453" s="1263"/>
      <c r="D5453" s="1339">
        <v>159</v>
      </c>
      <c r="E5453" s="1186"/>
      <c r="F5453" s="474"/>
      <c r="G5453" s="1339"/>
      <c r="H5453" s="1180"/>
      <c r="I5453" s="400"/>
      <c r="J5453" s="221"/>
      <c r="K5453" s="221"/>
      <c r="L5453" s="221"/>
    </row>
    <row r="5454" spans="1:12" s="306" customFormat="1" ht="12.75" customHeight="1">
      <c r="A5454" s="133"/>
      <c r="B5454" s="1263" t="s">
        <v>2170</v>
      </c>
      <c r="C5454" s="1263"/>
      <c r="D5454" s="1339">
        <v>81</v>
      </c>
      <c r="E5454" s="1186"/>
      <c r="F5454" s="474"/>
      <c r="G5454" s="1339"/>
      <c r="H5454" s="1180"/>
      <c r="I5454" s="400"/>
      <c r="J5454" s="221"/>
      <c r="K5454" s="221"/>
      <c r="L5454" s="221"/>
    </row>
    <row r="5455" spans="1:12" s="306" customFormat="1" ht="6" customHeight="1">
      <c r="A5455" s="107"/>
      <c r="B5455" s="215"/>
      <c r="C5455" s="215"/>
      <c r="D5455" s="224"/>
      <c r="E5455" s="224"/>
      <c r="F5455" s="225"/>
      <c r="G5455" s="226"/>
      <c r="H5455" s="224"/>
      <c r="I5455" s="225"/>
      <c r="J5455" s="215"/>
      <c r="K5455" s="215"/>
      <c r="L5455" s="215"/>
    </row>
    <row r="5456" spans="1:12" s="306" customFormat="1" ht="12.75" customHeight="1">
      <c r="A5456" s="315"/>
      <c r="B5456" s="1299" t="s">
        <v>2129</v>
      </c>
      <c r="C5456" s="1299"/>
      <c r="D5456" s="1299"/>
      <c r="E5456" s="1299"/>
      <c r="F5456" s="1359"/>
      <c r="G5456" s="1359"/>
      <c r="H5456" s="1299"/>
      <c r="I5456" s="1359"/>
      <c r="J5456" s="1299"/>
      <c r="K5456" s="1299"/>
      <c r="L5456" s="1299"/>
    </row>
    <row r="5457" spans="1:12" s="310" customFormat="1" ht="6" customHeight="1">
      <c r="A5457" s="315"/>
      <c r="B5457" s="523"/>
      <c r="C5457" s="523"/>
      <c r="D5457" s="220"/>
      <c r="E5457" s="220"/>
      <c r="F5457" s="321"/>
      <c r="G5457" s="321"/>
      <c r="H5457" s="220"/>
      <c r="I5457" s="321"/>
      <c r="J5457" s="318"/>
      <c r="K5457" s="318"/>
      <c r="L5457" s="318"/>
    </row>
    <row r="5458" spans="1:12" s="306" customFormat="1">
      <c r="A5458" s="315"/>
      <c r="B5458" s="521" t="s">
        <v>2171</v>
      </c>
      <c r="C5458" s="521"/>
      <c r="D5458" s="1188">
        <v>107</v>
      </c>
      <c r="E5458" s="1188"/>
      <c r="F5458" s="183">
        <v>83</v>
      </c>
      <c r="G5458" s="1211">
        <v>111</v>
      </c>
      <c r="H5458" s="1211"/>
      <c r="I5458" s="183">
        <v>129</v>
      </c>
      <c r="J5458" s="1262"/>
      <c r="K5458" s="1262"/>
      <c r="L5458" s="1262"/>
    </row>
    <row r="5459" spans="1:12" s="310" customFormat="1" ht="6" customHeight="1">
      <c r="A5459" s="315"/>
      <c r="B5459" s="523"/>
      <c r="C5459" s="523"/>
      <c r="D5459" s="220"/>
      <c r="E5459" s="220"/>
      <c r="F5459" s="321"/>
      <c r="G5459" s="321"/>
      <c r="H5459" s="220"/>
      <c r="I5459" s="321"/>
      <c r="J5459" s="318"/>
      <c r="K5459" s="318"/>
      <c r="L5459" s="318"/>
    </row>
    <row r="5460" spans="1:12" s="306" customFormat="1" ht="12.75" customHeight="1">
      <c r="A5460" s="315"/>
      <c r="B5460" s="521" t="s">
        <v>2172</v>
      </c>
      <c r="C5460" s="521"/>
      <c r="D5460" s="1339"/>
      <c r="E5460" s="1186"/>
      <c r="F5460" s="474"/>
      <c r="G5460" s="1339"/>
      <c r="H5460" s="1186"/>
      <c r="I5460" s="223">
        <v>64</v>
      </c>
      <c r="J5460" s="1253" t="s">
        <v>2068</v>
      </c>
      <c r="K5460" s="1253"/>
      <c r="L5460" s="1253"/>
    </row>
    <row r="5461" spans="1:12" s="306" customFormat="1" ht="6" customHeight="1">
      <c r="A5461" s="315"/>
      <c r="B5461" s="523"/>
      <c r="C5461" s="523"/>
      <c r="D5461" s="213"/>
      <c r="E5461" s="213"/>
      <c r="F5461" s="214"/>
      <c r="G5461" s="214"/>
      <c r="H5461" s="214"/>
      <c r="I5461" s="214"/>
      <c r="J5461" s="317"/>
      <c r="K5461" s="317"/>
      <c r="L5461" s="317"/>
    </row>
    <row r="5462" spans="1:12" s="306" customFormat="1">
      <c r="A5462" s="315"/>
      <c r="B5462" s="521" t="s">
        <v>2173</v>
      </c>
      <c r="C5462" s="521"/>
      <c r="D5462" s="1365"/>
      <c r="E5462" s="1188"/>
      <c r="F5462" s="558"/>
      <c r="G5462" s="1366"/>
      <c r="H5462" s="1188"/>
      <c r="I5462" s="183">
        <v>21</v>
      </c>
      <c r="J5462" s="1253" t="s">
        <v>2068</v>
      </c>
      <c r="K5462" s="1253"/>
      <c r="L5462" s="1253"/>
    </row>
    <row r="5463" spans="1:12" s="306" customFormat="1" ht="6" customHeight="1">
      <c r="A5463" s="315"/>
      <c r="B5463" s="254"/>
      <c r="C5463" s="254"/>
      <c r="D5463" s="213"/>
      <c r="E5463" s="213"/>
      <c r="F5463" s="214"/>
      <c r="G5463" s="214"/>
      <c r="H5463" s="214"/>
      <c r="I5463" s="214"/>
      <c r="J5463" s="317"/>
      <c r="K5463" s="317"/>
      <c r="L5463" s="317"/>
    </row>
    <row r="5464" spans="1:12" s="306" customFormat="1" ht="12.75" customHeight="1">
      <c r="A5464" s="315"/>
      <c r="B5464" s="521" t="s">
        <v>2174</v>
      </c>
      <c r="C5464" s="221"/>
      <c r="D5464" s="1350"/>
      <c r="E5464" s="1180"/>
      <c r="F5464" s="474"/>
      <c r="G5464" s="1339"/>
      <c r="H5464" s="1186"/>
      <c r="I5464" s="223">
        <v>0</v>
      </c>
      <c r="J5464" s="1253" t="s">
        <v>2068</v>
      </c>
      <c r="K5464" s="1253"/>
      <c r="L5464" s="1253"/>
    </row>
    <row r="5465" spans="1:12" s="306" customFormat="1" ht="6" customHeight="1">
      <c r="A5465" s="315"/>
      <c r="B5465" s="254"/>
      <c r="C5465" s="254"/>
      <c r="D5465" s="213"/>
      <c r="E5465" s="213"/>
      <c r="F5465" s="214"/>
      <c r="G5465" s="214"/>
      <c r="H5465" s="214"/>
      <c r="I5465" s="214"/>
      <c r="J5465" s="317"/>
      <c r="K5465" s="317"/>
      <c r="L5465" s="317"/>
    </row>
    <row r="5466" spans="1:12" s="306" customFormat="1" ht="12.75" customHeight="1">
      <c r="A5466" s="315"/>
      <c r="B5466" s="1185" t="s">
        <v>2175</v>
      </c>
      <c r="C5466" s="1185"/>
      <c r="D5466" s="1180">
        <v>84</v>
      </c>
      <c r="E5466" s="1180"/>
      <c r="F5466" s="474">
        <v>81</v>
      </c>
      <c r="G5466" s="1186">
        <v>69</v>
      </c>
      <c r="H5466" s="1186"/>
      <c r="I5466" s="474"/>
      <c r="J5466" s="1253" t="s">
        <v>2176</v>
      </c>
      <c r="K5466" s="1253"/>
      <c r="L5466" s="1253"/>
    </row>
    <row r="5467" spans="1:12" s="306" customFormat="1" ht="6" customHeight="1">
      <c r="A5467" s="315"/>
      <c r="B5467" s="254"/>
      <c r="C5467" s="254"/>
      <c r="D5467" s="213"/>
      <c r="E5467" s="213"/>
      <c r="F5467" s="214"/>
      <c r="G5467" s="214"/>
      <c r="H5467" s="214"/>
      <c r="I5467" s="214"/>
      <c r="J5467" s="317"/>
      <c r="K5467" s="317"/>
      <c r="L5467" s="317"/>
    </row>
    <row r="5468" spans="1:12" s="306" customFormat="1" ht="12.75" customHeight="1">
      <c r="A5468" s="315"/>
      <c r="B5468" s="1185" t="s">
        <v>2177</v>
      </c>
      <c r="C5468" s="1185"/>
      <c r="D5468" s="1180">
        <v>274</v>
      </c>
      <c r="E5468" s="1180"/>
      <c r="F5468" s="474">
        <v>249</v>
      </c>
      <c r="G5468" s="1186">
        <v>144</v>
      </c>
      <c r="H5468" s="1186"/>
      <c r="I5468" s="474"/>
      <c r="J5468" s="1253" t="s">
        <v>2176</v>
      </c>
      <c r="K5468" s="1253"/>
      <c r="L5468" s="1253"/>
    </row>
    <row r="5469" spans="1:12" s="306" customFormat="1" ht="6" customHeight="1">
      <c r="A5469" s="315"/>
      <c r="B5469" s="254"/>
      <c r="C5469" s="254"/>
      <c r="D5469" s="213"/>
      <c r="E5469" s="213"/>
      <c r="F5469" s="214"/>
      <c r="G5469" s="214"/>
      <c r="H5469" s="214"/>
      <c r="I5469" s="214"/>
      <c r="J5469" s="317"/>
      <c r="K5469" s="317"/>
      <c r="L5469" s="317"/>
    </row>
    <row r="5470" spans="1:12" s="306" customFormat="1" ht="12.75" customHeight="1">
      <c r="A5470" s="315"/>
      <c r="B5470" s="221"/>
      <c r="C5470" s="221"/>
      <c r="D5470" s="174"/>
      <c r="E5470" s="174"/>
      <c r="F5470" s="474"/>
      <c r="G5470" s="223"/>
      <c r="H5470" s="223"/>
      <c r="I5470" s="223"/>
      <c r="J5470" s="232"/>
      <c r="K5470" s="232"/>
      <c r="L5470" s="232"/>
    </row>
    <row r="5471" spans="1:12" s="306" customFormat="1" ht="12.75" customHeight="1">
      <c r="A5471" s="84" t="s">
        <v>288</v>
      </c>
      <c r="B5471" s="221" t="s">
        <v>1680</v>
      </c>
      <c r="C5471" s="221"/>
      <c r="D5471" s="174"/>
      <c r="E5471" s="174"/>
      <c r="F5471" s="474"/>
      <c r="G5471" s="223"/>
      <c r="H5471" s="223"/>
      <c r="I5471" s="223"/>
      <c r="J5471" s="232"/>
      <c r="K5471" s="232"/>
      <c r="L5471" s="232"/>
    </row>
    <row r="5472" spans="1:12" s="306" customFormat="1" ht="12.75" customHeight="1">
      <c r="A5472" s="315"/>
      <c r="B5472" s="221"/>
      <c r="C5472" s="221"/>
      <c r="D5472" s="174"/>
      <c r="E5472" s="174"/>
      <c r="F5472" s="474"/>
      <c r="G5472" s="223"/>
      <c r="H5472" s="223"/>
      <c r="I5472" s="223"/>
      <c r="J5472" s="232"/>
      <c r="K5472" s="232"/>
      <c r="L5472" s="232"/>
    </row>
    <row r="5473" spans="1:12" s="306" customFormat="1" ht="12.75" customHeight="1">
      <c r="A5473" s="315"/>
      <c r="B5473" s="221"/>
      <c r="C5473" s="221"/>
      <c r="D5473" s="174"/>
      <c r="E5473" s="174"/>
      <c r="F5473" s="474"/>
      <c r="G5473" s="223"/>
      <c r="H5473" s="223"/>
      <c r="I5473" s="223"/>
      <c r="J5473" s="232"/>
      <c r="K5473" s="232"/>
      <c r="L5473" s="232"/>
    </row>
    <row r="5474" spans="1:12" s="306" customFormat="1" ht="12.75" customHeight="1">
      <c r="A5474" s="315"/>
      <c r="B5474" s="221"/>
      <c r="C5474" s="221"/>
      <c r="D5474" s="174"/>
      <c r="E5474" s="174"/>
      <c r="F5474" s="474"/>
      <c r="G5474" s="223"/>
      <c r="H5474" s="223"/>
      <c r="I5474" s="223"/>
      <c r="J5474" s="232"/>
      <c r="K5474" s="232"/>
      <c r="L5474" s="232"/>
    </row>
    <row r="5475" spans="1:12" s="306" customFormat="1" ht="12.75" customHeight="1">
      <c r="A5475" s="315"/>
      <c r="B5475" s="221"/>
      <c r="C5475" s="221"/>
      <c r="D5475" s="174"/>
      <c r="E5475" s="174"/>
      <c r="F5475" s="474"/>
      <c r="G5475" s="223"/>
      <c r="H5475" s="223"/>
      <c r="I5475" s="223"/>
      <c r="J5475" s="232"/>
      <c r="K5475" s="232"/>
      <c r="L5475" s="232"/>
    </row>
    <row r="5476" spans="1:12" s="306" customFormat="1">
      <c r="E5476" s="307"/>
      <c r="F5476" s="307"/>
      <c r="G5476" s="307"/>
      <c r="H5476" s="307"/>
      <c r="I5476" s="307"/>
    </row>
    <row r="5477" spans="1:12" s="306" customFormat="1">
      <c r="A5477" s="297" t="s">
        <v>260</v>
      </c>
      <c r="E5477" s="307"/>
      <c r="F5477" s="307"/>
      <c r="G5477" s="307"/>
      <c r="H5477" s="307"/>
      <c r="I5477" s="307"/>
    </row>
    <row r="5478" spans="1:12" s="306" customFormat="1">
      <c r="A5478" s="88" t="s">
        <v>1286</v>
      </c>
      <c r="B5478" s="1162" t="s">
        <v>130</v>
      </c>
      <c r="C5478" s="1162"/>
      <c r="D5478" s="1162"/>
      <c r="E5478" s="1162"/>
      <c r="F5478" s="1162"/>
      <c r="G5478" s="1162"/>
      <c r="H5478" s="1162"/>
      <c r="I5478" s="1162"/>
      <c r="J5478" s="1162"/>
      <c r="K5478" s="1162"/>
      <c r="L5478" s="1162"/>
    </row>
    <row r="5479" spans="1:12" s="306" customFormat="1" ht="9" customHeight="1">
      <c r="A5479" s="298"/>
      <c r="B5479" s="326"/>
      <c r="C5479" s="326"/>
      <c r="D5479" s="326"/>
      <c r="E5479" s="175"/>
      <c r="F5479" s="175"/>
      <c r="G5479" s="175"/>
      <c r="H5479" s="175"/>
      <c r="I5479" s="175"/>
      <c r="J5479" s="326"/>
      <c r="K5479" s="326"/>
      <c r="L5479" s="326"/>
    </row>
    <row r="5480" spans="1:12" s="306" customFormat="1" ht="37.5" customHeight="1">
      <c r="B5480" s="1163" t="s">
        <v>2114</v>
      </c>
      <c r="C5480" s="1163"/>
      <c r="D5480" s="1163"/>
      <c r="E5480" s="1163"/>
      <c r="F5480" s="1163"/>
      <c r="G5480" s="1163"/>
      <c r="H5480" s="1163"/>
      <c r="I5480" s="1163"/>
      <c r="J5480" s="1163"/>
      <c r="K5480" s="1163"/>
      <c r="L5480" s="1163"/>
    </row>
    <row r="5481" spans="1:12" s="306" customFormat="1" ht="12.75" customHeight="1">
      <c r="B5481" s="143"/>
      <c r="C5481" s="143"/>
      <c r="D5481" s="143"/>
      <c r="E5481" s="143"/>
      <c r="F5481" s="143"/>
      <c r="G5481" s="143"/>
      <c r="H5481" s="143"/>
      <c r="I5481" s="143"/>
      <c r="J5481" s="143"/>
      <c r="K5481" s="143"/>
      <c r="L5481" s="143"/>
    </row>
    <row r="5482" spans="1:12" s="306" customFormat="1" ht="12.75" customHeight="1">
      <c r="A5482" s="178" t="s">
        <v>288</v>
      </c>
      <c r="B5482" s="143"/>
      <c r="C5482" s="143"/>
      <c r="D5482" s="143"/>
      <c r="E5482" s="143"/>
      <c r="F5482" s="143"/>
      <c r="G5482" s="143"/>
      <c r="H5482" s="143"/>
      <c r="I5482" s="143"/>
      <c r="J5482" s="143"/>
      <c r="K5482" s="143"/>
      <c r="L5482" s="143"/>
    </row>
    <row r="5483" spans="1:12" s="306" customFormat="1" ht="12.75" customHeight="1">
      <c r="B5483" s="143"/>
      <c r="C5483" s="143"/>
      <c r="D5483" s="143"/>
      <c r="E5483" s="143"/>
      <c r="F5483" s="143"/>
      <c r="G5483" s="143"/>
      <c r="H5483" s="143"/>
      <c r="I5483" s="143"/>
      <c r="J5483" s="143"/>
      <c r="K5483" s="143"/>
      <c r="L5483" s="143"/>
    </row>
    <row r="5484" spans="1:12" s="306" customFormat="1" ht="12.75" customHeight="1">
      <c r="B5484" s="143"/>
      <c r="C5484" s="143"/>
      <c r="D5484" s="143"/>
      <c r="E5484" s="143"/>
      <c r="F5484" s="143"/>
      <c r="G5484" s="143"/>
      <c r="H5484" s="143"/>
      <c r="I5484" s="143"/>
      <c r="J5484" s="143"/>
      <c r="K5484" s="143"/>
      <c r="L5484" s="143"/>
    </row>
    <row r="5485" spans="1:12" s="306" customFormat="1" ht="12.75" customHeight="1">
      <c r="B5485" s="143"/>
      <c r="C5485" s="143"/>
      <c r="D5485" s="143"/>
      <c r="E5485" s="143"/>
      <c r="F5485" s="143"/>
      <c r="G5485" s="143"/>
      <c r="H5485" s="143"/>
      <c r="I5485" s="143"/>
      <c r="J5485" s="143"/>
      <c r="K5485" s="143"/>
      <c r="L5485" s="143"/>
    </row>
    <row r="5486" spans="1:12" s="306" customFormat="1" ht="12.75" customHeight="1">
      <c r="B5486" s="143"/>
      <c r="C5486" s="143"/>
      <c r="D5486" s="143"/>
      <c r="E5486" s="143"/>
      <c r="F5486" s="143"/>
      <c r="G5486" s="143"/>
      <c r="H5486" s="143"/>
      <c r="I5486" s="143"/>
      <c r="J5486" s="143"/>
      <c r="K5486" s="143"/>
      <c r="L5486" s="143"/>
    </row>
    <row r="5487" spans="1:12" s="306" customFormat="1" ht="12.75" customHeight="1">
      <c r="B5487" s="143"/>
      <c r="C5487" s="143"/>
      <c r="D5487" s="143"/>
      <c r="E5487" s="143"/>
      <c r="F5487" s="143"/>
      <c r="G5487" s="143"/>
      <c r="H5487" s="143"/>
      <c r="I5487" s="143"/>
      <c r="J5487" s="143"/>
      <c r="K5487" s="143"/>
      <c r="L5487" s="143"/>
    </row>
    <row r="5488" spans="1:12" s="306" customFormat="1" ht="12.75" customHeight="1">
      <c r="B5488" s="143"/>
      <c r="C5488" s="143"/>
      <c r="D5488" s="143"/>
      <c r="E5488" s="143"/>
      <c r="F5488" s="143"/>
      <c r="G5488" s="143"/>
      <c r="H5488" s="143"/>
      <c r="I5488" s="143"/>
      <c r="J5488" s="143"/>
      <c r="K5488" s="143"/>
      <c r="L5488" s="143"/>
    </row>
    <row r="5489" spans="2:12" s="306" customFormat="1" ht="12.75" customHeight="1">
      <c r="B5489" s="143"/>
      <c r="C5489" s="143"/>
      <c r="D5489" s="143"/>
      <c r="E5489" s="143"/>
      <c r="F5489" s="143"/>
      <c r="G5489" s="143"/>
      <c r="H5489" s="143"/>
      <c r="I5489" s="143"/>
      <c r="J5489" s="143"/>
      <c r="K5489" s="143"/>
      <c r="L5489" s="143"/>
    </row>
    <row r="5490" spans="2:12" s="306" customFormat="1" ht="12.75" customHeight="1">
      <c r="B5490" s="143"/>
      <c r="C5490" s="143"/>
      <c r="D5490" s="143"/>
      <c r="E5490" s="143"/>
      <c r="F5490" s="143"/>
      <c r="G5490" s="143"/>
      <c r="H5490" s="143"/>
      <c r="I5490" s="143"/>
      <c r="J5490" s="143"/>
      <c r="K5490" s="143"/>
      <c r="L5490" s="143"/>
    </row>
    <row r="5491" spans="2:12" s="306" customFormat="1" ht="12.75" customHeight="1">
      <c r="B5491" s="143"/>
      <c r="C5491" s="143"/>
      <c r="D5491" s="143"/>
      <c r="E5491" s="143"/>
      <c r="F5491" s="143"/>
      <c r="G5491" s="143"/>
      <c r="H5491" s="143"/>
      <c r="I5491" s="143"/>
      <c r="J5491" s="143"/>
      <c r="K5491" s="143"/>
      <c r="L5491" s="143"/>
    </row>
    <row r="5492" spans="2:12" s="306" customFormat="1" ht="12.75" customHeight="1">
      <c r="B5492" s="143"/>
      <c r="C5492" s="143"/>
      <c r="D5492" s="143"/>
      <c r="E5492" s="143"/>
      <c r="F5492" s="143"/>
      <c r="G5492" s="143"/>
      <c r="H5492" s="143"/>
      <c r="I5492" s="143"/>
      <c r="J5492" s="143"/>
      <c r="K5492" s="143"/>
      <c r="L5492" s="143"/>
    </row>
    <row r="5493" spans="2:12" s="306" customFormat="1" ht="12.75" customHeight="1">
      <c r="B5493" s="143"/>
      <c r="C5493" s="143"/>
      <c r="D5493" s="143"/>
      <c r="E5493" s="143"/>
      <c r="F5493" s="143"/>
      <c r="G5493" s="143"/>
      <c r="H5493" s="143"/>
      <c r="I5493" s="143"/>
      <c r="J5493" s="143"/>
      <c r="K5493" s="143"/>
      <c r="L5493" s="143"/>
    </row>
    <row r="5494" spans="2:12" s="306" customFormat="1" ht="12.75" customHeight="1">
      <c r="B5494" s="143"/>
      <c r="C5494" s="143"/>
      <c r="D5494" s="143"/>
      <c r="E5494" s="143"/>
      <c r="F5494" s="143"/>
      <c r="G5494" s="143"/>
      <c r="H5494" s="143"/>
      <c r="I5494" s="143"/>
      <c r="J5494" s="143"/>
      <c r="K5494" s="143"/>
      <c r="L5494" s="143"/>
    </row>
    <row r="5495" spans="2:12" s="306" customFormat="1" ht="12.75" customHeight="1">
      <c r="B5495" s="143"/>
      <c r="C5495" s="143"/>
      <c r="D5495" s="143"/>
      <c r="E5495" s="143"/>
      <c r="F5495" s="143"/>
      <c r="G5495" s="143"/>
      <c r="H5495" s="143"/>
      <c r="I5495" s="143"/>
      <c r="J5495" s="143"/>
      <c r="K5495" s="143"/>
      <c r="L5495" s="143"/>
    </row>
    <row r="5496" spans="2:12" s="306" customFormat="1" ht="12.75" customHeight="1">
      <c r="B5496" s="143"/>
      <c r="C5496" s="143"/>
      <c r="D5496" s="143"/>
      <c r="E5496" s="143"/>
      <c r="F5496" s="143"/>
      <c r="G5496" s="143"/>
      <c r="H5496" s="143"/>
      <c r="I5496" s="143"/>
      <c r="J5496" s="143"/>
      <c r="K5496" s="143"/>
      <c r="L5496" s="143"/>
    </row>
    <row r="5497" spans="2:12" s="306" customFormat="1" ht="12.75" customHeight="1">
      <c r="B5497" s="143"/>
      <c r="C5497" s="143"/>
      <c r="D5497" s="143"/>
      <c r="E5497" s="143"/>
      <c r="F5497" s="143"/>
      <c r="G5497" s="143"/>
      <c r="H5497" s="143"/>
      <c r="I5497" s="143"/>
      <c r="J5497" s="143"/>
      <c r="K5497" s="143"/>
      <c r="L5497" s="143"/>
    </row>
    <row r="5498" spans="2:12" s="306" customFormat="1" ht="12.75" customHeight="1">
      <c r="B5498" s="143"/>
      <c r="C5498" s="143"/>
      <c r="D5498" s="143"/>
      <c r="E5498" s="143"/>
      <c r="F5498" s="143"/>
      <c r="G5498" s="143"/>
      <c r="H5498" s="143"/>
      <c r="I5498" s="143"/>
      <c r="J5498" s="143"/>
      <c r="K5498" s="143"/>
      <c r="L5498" s="143"/>
    </row>
    <row r="5499" spans="2:12" s="306" customFormat="1" ht="12.75" customHeight="1">
      <c r="B5499" s="143"/>
      <c r="C5499" s="143"/>
      <c r="D5499" s="143"/>
      <c r="E5499" s="143"/>
      <c r="F5499" s="143"/>
      <c r="G5499" s="143"/>
      <c r="H5499" s="143"/>
      <c r="I5499" s="143"/>
      <c r="J5499" s="143"/>
      <c r="K5499" s="143"/>
      <c r="L5499" s="143"/>
    </row>
    <row r="5500" spans="2:12" s="306" customFormat="1" ht="12.75" customHeight="1">
      <c r="B5500" s="143"/>
      <c r="C5500" s="143"/>
      <c r="D5500" s="143"/>
      <c r="E5500" s="143"/>
      <c r="F5500" s="143"/>
      <c r="G5500" s="143"/>
      <c r="H5500" s="143"/>
      <c r="I5500" s="143"/>
      <c r="J5500" s="143"/>
      <c r="K5500" s="143"/>
      <c r="L5500" s="143"/>
    </row>
    <row r="5501" spans="2:12" s="306" customFormat="1" ht="12.75" customHeight="1">
      <c r="B5501" s="143"/>
      <c r="C5501" s="143"/>
      <c r="D5501" s="143"/>
      <c r="E5501" s="143"/>
      <c r="F5501" s="143"/>
      <c r="G5501" s="143"/>
      <c r="H5501" s="143"/>
      <c r="I5501" s="143"/>
      <c r="J5501" s="143"/>
      <c r="K5501" s="143"/>
      <c r="L5501" s="143"/>
    </row>
    <row r="5502" spans="2:12" s="306" customFormat="1" ht="12.75" customHeight="1">
      <c r="B5502" s="143"/>
      <c r="C5502" s="143"/>
      <c r="D5502" s="143"/>
      <c r="E5502" s="143"/>
      <c r="F5502" s="143"/>
      <c r="G5502" s="143"/>
      <c r="H5502" s="143"/>
      <c r="I5502" s="143"/>
      <c r="J5502" s="143"/>
      <c r="K5502" s="143"/>
      <c r="L5502" s="143"/>
    </row>
    <row r="5503" spans="2:12" s="306" customFormat="1" ht="21.75" customHeight="1">
      <c r="B5503" s="143"/>
      <c r="C5503" s="143"/>
      <c r="D5503" s="143"/>
      <c r="E5503" s="143"/>
      <c r="F5503" s="143"/>
      <c r="G5503" s="143"/>
      <c r="H5503" s="143"/>
      <c r="I5503" s="143"/>
      <c r="J5503" s="143"/>
      <c r="K5503" s="143"/>
      <c r="L5503" s="143"/>
    </row>
    <row r="5504" spans="2:12" s="306" customFormat="1" ht="12.75" customHeight="1">
      <c r="B5504" s="143"/>
      <c r="C5504" s="143"/>
      <c r="D5504" s="143"/>
      <c r="E5504" s="143"/>
      <c r="F5504" s="143"/>
      <c r="G5504" s="143"/>
      <c r="H5504" s="143"/>
      <c r="I5504" s="143"/>
      <c r="J5504" s="143"/>
      <c r="K5504" s="143"/>
      <c r="L5504" s="143"/>
    </row>
    <row r="5505" spans="1:12" s="306" customFormat="1" ht="12.75" customHeight="1">
      <c r="B5505" s="143"/>
      <c r="C5505" s="143"/>
      <c r="D5505" s="143"/>
      <c r="E5505" s="143"/>
      <c r="F5505" s="143"/>
      <c r="G5505" s="143"/>
      <c r="H5505" s="143"/>
      <c r="I5505" s="143"/>
      <c r="J5505" s="143"/>
      <c r="K5505" s="143"/>
      <c r="L5505" s="143"/>
    </row>
    <row r="5506" spans="1:12" s="306" customFormat="1" ht="12.75" customHeight="1">
      <c r="B5506" s="143"/>
      <c r="C5506" s="143"/>
      <c r="D5506" s="143"/>
      <c r="E5506" s="143"/>
      <c r="F5506" s="143"/>
      <c r="G5506" s="143"/>
      <c r="H5506" s="143"/>
      <c r="I5506" s="143"/>
      <c r="J5506" s="143"/>
      <c r="K5506" s="143"/>
      <c r="L5506" s="143"/>
    </row>
    <row r="5507" spans="1:12" s="306" customFormat="1" ht="12.75" customHeight="1">
      <c r="B5507" s="143"/>
      <c r="C5507" s="143"/>
      <c r="D5507" s="143"/>
      <c r="E5507" s="143"/>
      <c r="F5507" s="143"/>
      <c r="G5507" s="143"/>
      <c r="H5507" s="143"/>
      <c r="I5507" s="143"/>
      <c r="J5507" s="143"/>
      <c r="K5507" s="143"/>
      <c r="L5507" s="143"/>
    </row>
    <row r="5508" spans="1:12" s="306" customFormat="1" ht="12.75" customHeight="1">
      <c r="B5508" s="143"/>
      <c r="C5508" s="143"/>
      <c r="D5508" s="143"/>
      <c r="E5508" s="143"/>
      <c r="F5508" s="143"/>
      <c r="G5508" s="143"/>
      <c r="H5508" s="143"/>
      <c r="I5508" s="143"/>
      <c r="J5508" s="143"/>
      <c r="K5508" s="143"/>
      <c r="L5508" s="143"/>
    </row>
    <row r="5509" spans="1:12" s="306" customFormat="1" ht="12.75" customHeight="1">
      <c r="B5509" s="143"/>
      <c r="C5509" s="143"/>
      <c r="D5509" s="143"/>
      <c r="E5509" s="143"/>
      <c r="F5509" s="143"/>
      <c r="G5509" s="143"/>
      <c r="H5509" s="143"/>
      <c r="I5509" s="143"/>
      <c r="J5509" s="143"/>
      <c r="K5509" s="143"/>
      <c r="L5509" s="143"/>
    </row>
    <row r="5510" spans="1:12" s="306" customFormat="1" ht="12.75" customHeight="1">
      <c r="B5510" s="143"/>
      <c r="C5510" s="143"/>
      <c r="D5510" s="143"/>
      <c r="E5510" s="143"/>
      <c r="F5510" s="143"/>
      <c r="G5510" s="143"/>
      <c r="H5510" s="143"/>
      <c r="I5510" s="143"/>
      <c r="J5510" s="143"/>
      <c r="K5510" s="143"/>
      <c r="L5510" s="143"/>
    </row>
    <row r="5511" spans="1:12" s="306" customFormat="1" ht="12.75" customHeight="1">
      <c r="B5511" s="143"/>
      <c r="C5511" s="143"/>
      <c r="D5511" s="143"/>
      <c r="E5511" s="143"/>
      <c r="F5511" s="143"/>
      <c r="G5511" s="143"/>
      <c r="H5511" s="143"/>
      <c r="I5511" s="143"/>
      <c r="J5511" s="143"/>
      <c r="K5511" s="143"/>
      <c r="L5511" s="143"/>
    </row>
    <row r="5512" spans="1:12" s="306" customFormat="1" ht="12.75" customHeight="1">
      <c r="B5512" s="143"/>
      <c r="C5512" s="143"/>
      <c r="D5512" s="143"/>
      <c r="E5512" s="143"/>
      <c r="F5512" s="143"/>
      <c r="G5512" s="143"/>
      <c r="H5512" s="143"/>
      <c r="I5512" s="143"/>
      <c r="J5512" s="143"/>
      <c r="K5512" s="143"/>
      <c r="L5512" s="143"/>
    </row>
    <row r="5513" spans="1:12" s="306" customFormat="1" ht="12.75" customHeight="1">
      <c r="B5513" s="143"/>
      <c r="C5513" s="143"/>
      <c r="D5513" s="143"/>
      <c r="E5513" s="143"/>
      <c r="F5513" s="143"/>
      <c r="G5513" s="143"/>
      <c r="H5513" s="143"/>
      <c r="I5513" s="143"/>
      <c r="J5513" s="143"/>
      <c r="K5513" s="143"/>
      <c r="L5513" s="143"/>
    </row>
    <row r="5514" spans="1:12" s="306" customFormat="1" ht="12.75" customHeight="1">
      <c r="B5514" s="143"/>
      <c r="C5514" s="143"/>
      <c r="D5514" s="143"/>
      <c r="E5514" s="143"/>
      <c r="F5514" s="143"/>
      <c r="G5514" s="143"/>
      <c r="H5514" s="143"/>
      <c r="I5514" s="143"/>
      <c r="J5514" s="143"/>
      <c r="K5514" s="143"/>
      <c r="L5514" s="143"/>
    </row>
    <row r="5515" spans="1:12" s="306" customFormat="1" ht="12.75" customHeight="1">
      <c r="B5515" s="143"/>
      <c r="C5515" s="143"/>
      <c r="D5515" s="143"/>
      <c r="E5515" s="143"/>
      <c r="F5515" s="143"/>
      <c r="G5515" s="143"/>
      <c r="H5515" s="143"/>
      <c r="I5515" s="143"/>
      <c r="J5515" s="143"/>
      <c r="K5515" s="143"/>
      <c r="L5515" s="143"/>
    </row>
    <row r="5516" spans="1:12" s="306" customFormat="1">
      <c r="E5516" s="307"/>
      <c r="F5516" s="307"/>
      <c r="G5516" s="307"/>
      <c r="H5516" s="307"/>
      <c r="I5516" s="307"/>
    </row>
    <row r="5517" spans="1:12">
      <c r="A5517" s="49"/>
    </row>
    <row r="5518" spans="1:12">
      <c r="A5518" s="92" t="s">
        <v>1287</v>
      </c>
      <c r="B5518" s="1159" t="s">
        <v>139</v>
      </c>
      <c r="C5518" s="1159"/>
      <c r="D5518" s="1159"/>
      <c r="E5518" s="1159"/>
      <c r="F5518" s="1159"/>
      <c r="G5518" s="1159"/>
      <c r="H5518" s="1159"/>
      <c r="I5518" s="1159"/>
      <c r="J5518" s="1159"/>
      <c r="K5518" s="1159"/>
      <c r="L5518" s="1159"/>
    </row>
    <row r="5519" spans="1:12" ht="9" customHeight="1">
      <c r="B5519" s="14"/>
      <c r="C5519" s="51"/>
      <c r="D5519" s="51"/>
    </row>
    <row r="5520" spans="1:12">
      <c r="A5520" s="52"/>
      <c r="B5520" s="52"/>
      <c r="C5520" s="52"/>
      <c r="D5520" s="52"/>
      <c r="E5520" s="52"/>
      <c r="F5520" s="1160" t="s">
        <v>139</v>
      </c>
      <c r="G5520" s="1160"/>
      <c r="H5520" s="1160"/>
      <c r="I5520" s="1160"/>
      <c r="J5520" s="1160"/>
      <c r="K5520" s="1160"/>
      <c r="L5520" s="52"/>
    </row>
    <row r="5521" spans="1:12">
      <c r="A5521" s="52"/>
      <c r="B5521" s="52"/>
      <c r="C5521" s="52"/>
      <c r="D5521" s="52"/>
      <c r="E5521" s="52"/>
      <c r="F5521" s="1160"/>
      <c r="G5521" s="1160"/>
      <c r="H5521" s="1160"/>
      <c r="I5521" s="1160"/>
      <c r="J5521" s="1160"/>
      <c r="K5521" s="1160"/>
      <c r="L5521" s="52"/>
    </row>
    <row r="5522" spans="1:12">
      <c r="A5522" s="52"/>
      <c r="B5522" s="52"/>
      <c r="C5522" s="52"/>
      <c r="D5522" s="52"/>
      <c r="E5522" s="52"/>
      <c r="F5522" s="1160"/>
      <c r="G5522" s="1160"/>
      <c r="H5522" s="1160"/>
      <c r="I5522" s="1160"/>
      <c r="J5522" s="1160"/>
      <c r="K5522" s="1160"/>
      <c r="L5522" s="52"/>
    </row>
    <row r="5523" spans="1:12">
      <c r="A5523" s="52"/>
      <c r="B5523" s="52"/>
      <c r="C5523" s="52"/>
      <c r="D5523" s="52"/>
      <c r="E5523" s="52"/>
      <c r="F5523" s="1160"/>
      <c r="G5523" s="1160"/>
      <c r="H5523" s="1160"/>
      <c r="I5523" s="1160"/>
      <c r="J5523" s="1160"/>
      <c r="K5523" s="1160"/>
      <c r="L5523" s="52"/>
    </row>
    <row r="5524" spans="1:12">
      <c r="A5524" s="52"/>
      <c r="B5524" s="52"/>
      <c r="C5524" s="52"/>
      <c r="D5524" s="52"/>
      <c r="E5524" s="52"/>
      <c r="F5524" s="1160"/>
      <c r="G5524" s="1160"/>
      <c r="H5524" s="1160"/>
      <c r="I5524" s="1160"/>
      <c r="J5524" s="1160"/>
      <c r="K5524" s="1160"/>
      <c r="L5524" s="52"/>
    </row>
    <row r="5525" spans="1:12" ht="33.75" customHeight="1">
      <c r="A5525" s="93"/>
      <c r="B5525" s="93"/>
      <c r="C5525" s="93"/>
      <c r="D5525" s="93"/>
      <c r="E5525" s="93"/>
      <c r="F5525" s="1160"/>
      <c r="G5525" s="1160"/>
      <c r="H5525" s="1160"/>
      <c r="I5525" s="1160"/>
      <c r="J5525" s="1160"/>
      <c r="K5525" s="1160"/>
      <c r="L5525" s="93"/>
    </row>
    <row r="5526" spans="1:12" ht="12.75" customHeight="1">
      <c r="A5526" s="93"/>
      <c r="B5526" s="93"/>
      <c r="C5526" s="93"/>
      <c r="D5526" s="93"/>
      <c r="E5526" s="93"/>
      <c r="F5526" s="1160"/>
      <c r="G5526" s="1160"/>
      <c r="H5526" s="1160"/>
      <c r="I5526" s="1160"/>
      <c r="J5526" s="1160"/>
      <c r="K5526" s="1160"/>
      <c r="L5526" s="93"/>
    </row>
    <row r="5527" spans="1:12" ht="12.75" customHeight="1">
      <c r="A5527" s="52"/>
      <c r="B5527" s="52"/>
      <c r="C5527" s="52"/>
      <c r="D5527" s="52"/>
      <c r="E5527" s="52"/>
      <c r="F5527" s="1160"/>
      <c r="G5527" s="1160"/>
      <c r="H5527" s="1160"/>
      <c r="I5527" s="1160"/>
      <c r="J5527" s="1160"/>
      <c r="K5527" s="1160"/>
      <c r="L5527" s="52"/>
    </row>
    <row r="5528" spans="1:12" ht="12.75" customHeight="1">
      <c r="A5528" s="52"/>
      <c r="B5528" s="52"/>
      <c r="C5528" s="52"/>
      <c r="D5528" s="52"/>
      <c r="E5528" s="52"/>
      <c r="F5528" s="1160"/>
      <c r="G5528" s="1160"/>
      <c r="H5528" s="1160"/>
      <c r="I5528" s="1160"/>
      <c r="J5528" s="1160"/>
      <c r="K5528" s="1160"/>
      <c r="L5528" s="52"/>
    </row>
    <row r="5529" spans="1:12" ht="12.75" customHeight="1">
      <c r="A5529" s="52"/>
      <c r="B5529" s="52"/>
      <c r="C5529" s="52"/>
      <c r="D5529" s="52"/>
      <c r="E5529" s="52"/>
      <c r="F5529" s="1160"/>
      <c r="G5529" s="1160"/>
      <c r="H5529" s="1160"/>
      <c r="I5529" s="1160"/>
      <c r="J5529" s="1160"/>
      <c r="K5529" s="1160"/>
      <c r="L5529" s="52"/>
    </row>
    <row r="5530" spans="1:12" ht="12.75" customHeight="1">
      <c r="A5530" s="52"/>
      <c r="B5530" s="52"/>
      <c r="C5530" s="52"/>
      <c r="D5530" s="52"/>
      <c r="E5530" s="52"/>
      <c r="F5530" s="1160"/>
      <c r="G5530" s="1160"/>
      <c r="H5530" s="1160"/>
      <c r="I5530" s="1160"/>
      <c r="J5530" s="1160"/>
      <c r="K5530" s="1160"/>
      <c r="L5530" s="52"/>
    </row>
    <row r="5531" spans="1:12" ht="12.75" customHeight="1">
      <c r="A5531" s="52"/>
      <c r="B5531" s="52"/>
      <c r="C5531" s="52"/>
      <c r="D5531" s="52"/>
      <c r="E5531" s="52"/>
      <c r="F5531" s="1160"/>
      <c r="G5531" s="1160"/>
      <c r="H5531" s="1160"/>
      <c r="I5531" s="1160"/>
      <c r="J5531" s="1160"/>
      <c r="K5531" s="1160"/>
      <c r="L5531" s="52"/>
    </row>
    <row r="5532" spans="1:12" ht="12.75" customHeight="1">
      <c r="A5532" s="52"/>
      <c r="B5532" s="52"/>
      <c r="C5532" s="52"/>
      <c r="D5532" s="52"/>
      <c r="E5532" s="52"/>
      <c r="F5532" s="1160"/>
      <c r="G5532" s="1160"/>
      <c r="H5532" s="1160"/>
      <c r="I5532" s="1160"/>
      <c r="J5532" s="1160"/>
      <c r="K5532" s="1160"/>
      <c r="L5532" s="52"/>
    </row>
    <row r="5533" spans="1:12" ht="12.75" customHeight="1">
      <c r="A5533" s="52"/>
      <c r="B5533" s="52"/>
      <c r="C5533" s="52"/>
      <c r="D5533" s="52"/>
      <c r="E5533" s="52"/>
      <c r="F5533" s="1160"/>
      <c r="G5533" s="1160"/>
      <c r="H5533" s="1160"/>
      <c r="I5533" s="1160"/>
      <c r="J5533" s="1160"/>
      <c r="K5533" s="1160"/>
      <c r="L5533" s="52"/>
    </row>
    <row r="5534" spans="1:12" ht="12.75" customHeight="1">
      <c r="A5534" s="52"/>
      <c r="B5534" s="52"/>
      <c r="C5534" s="52"/>
      <c r="D5534" s="52"/>
      <c r="E5534" s="52"/>
      <c r="F5534" s="1160"/>
      <c r="G5534" s="1160"/>
      <c r="H5534" s="1160"/>
      <c r="I5534" s="1160"/>
      <c r="J5534" s="1160"/>
      <c r="K5534" s="1160"/>
      <c r="L5534" s="52"/>
    </row>
    <row r="5535" spans="1:12" ht="12.75" customHeight="1">
      <c r="A5535" s="52"/>
      <c r="B5535" s="52"/>
      <c r="C5535" s="52"/>
      <c r="D5535" s="52"/>
      <c r="E5535" s="52"/>
      <c r="F5535" s="1160"/>
      <c r="G5535" s="1160"/>
      <c r="H5535" s="1160"/>
      <c r="I5535" s="1160"/>
      <c r="J5535" s="1160"/>
      <c r="K5535" s="1160"/>
      <c r="L5535" s="52"/>
    </row>
    <row r="5536" spans="1:12" ht="12.75" customHeight="1">
      <c r="A5536" s="52"/>
      <c r="B5536" s="52"/>
      <c r="C5536" s="52"/>
      <c r="D5536" s="52"/>
      <c r="E5536" s="52"/>
      <c r="F5536" s="1160"/>
      <c r="G5536" s="1160"/>
      <c r="H5536" s="1160"/>
      <c r="I5536" s="1160"/>
      <c r="J5536" s="1160"/>
      <c r="K5536" s="1160"/>
      <c r="L5536" s="52"/>
    </row>
    <row r="5537" spans="1:12" ht="12.75" customHeight="1">
      <c r="A5537" s="52"/>
      <c r="B5537" s="52"/>
      <c r="C5537" s="52"/>
      <c r="D5537" s="52"/>
      <c r="E5537" s="52"/>
      <c r="F5537" s="1160"/>
      <c r="G5537" s="1160"/>
      <c r="H5537" s="1160"/>
      <c r="I5537" s="1160"/>
      <c r="J5537" s="1160"/>
      <c r="K5537" s="1160"/>
      <c r="L5537" s="52"/>
    </row>
    <row r="5538" spans="1:12" ht="12.75" customHeight="1">
      <c r="A5538" s="52"/>
      <c r="B5538" s="52"/>
      <c r="C5538" s="52"/>
      <c r="D5538" s="52"/>
      <c r="E5538" s="52"/>
      <c r="F5538" s="1160"/>
      <c r="G5538" s="1160"/>
      <c r="H5538" s="1160"/>
      <c r="I5538" s="1160"/>
      <c r="J5538" s="1160"/>
      <c r="K5538" s="1160"/>
      <c r="L5538" s="52"/>
    </row>
    <row r="5539" spans="1:12">
      <c r="A5539" s="52"/>
      <c r="B5539" s="52"/>
      <c r="C5539" s="52"/>
      <c r="D5539" s="52"/>
      <c r="E5539" s="52"/>
      <c r="F5539" s="52"/>
      <c r="G5539" s="52"/>
      <c r="H5539" s="52"/>
      <c r="I5539" s="52"/>
      <c r="J5539" s="52"/>
      <c r="K5539" s="52"/>
      <c r="L5539" s="52"/>
    </row>
    <row r="5540" spans="1:12">
      <c r="A5540" s="52"/>
      <c r="B5540" s="52"/>
      <c r="C5540" s="52"/>
      <c r="D5540" s="52"/>
      <c r="E5540" s="52"/>
      <c r="F5540" s="52"/>
      <c r="G5540" s="52"/>
      <c r="H5540" s="52"/>
      <c r="I5540" s="52"/>
      <c r="J5540" s="52"/>
      <c r="K5540" s="52"/>
      <c r="L5540" s="52"/>
    </row>
    <row r="5541" spans="1:12">
      <c r="A5541" s="52"/>
      <c r="B5541" s="52"/>
      <c r="C5541" s="52"/>
      <c r="D5541" s="52"/>
      <c r="E5541" s="52"/>
      <c r="F5541" s="52"/>
      <c r="G5541" s="52"/>
      <c r="H5541" s="52"/>
      <c r="I5541" s="52"/>
      <c r="J5541" s="52"/>
      <c r="K5541" s="52"/>
      <c r="L5541" s="52"/>
    </row>
    <row r="5542" spans="1:12">
      <c r="A5542" s="52"/>
      <c r="B5542" s="52"/>
      <c r="C5542" s="52"/>
      <c r="D5542" s="52"/>
      <c r="E5542" s="52"/>
      <c r="F5542" s="52"/>
      <c r="G5542" s="52"/>
      <c r="H5542" s="52"/>
      <c r="I5542" s="52"/>
      <c r="J5542" s="52"/>
      <c r="K5542" s="52"/>
      <c r="L5542" s="52"/>
    </row>
    <row r="5543" spans="1:12">
      <c r="A5543" s="52"/>
      <c r="B5543" s="52"/>
      <c r="C5543" s="52"/>
      <c r="D5543" s="52"/>
      <c r="E5543" s="52"/>
      <c r="F5543" s="52"/>
      <c r="G5543" s="52"/>
      <c r="H5543" s="52"/>
      <c r="I5543" s="52"/>
      <c r="J5543" s="52"/>
      <c r="K5543" s="52"/>
      <c r="L5543" s="52"/>
    </row>
    <row r="5544" spans="1:12">
      <c r="A5544" s="52"/>
      <c r="B5544" s="52"/>
      <c r="C5544" s="52"/>
      <c r="D5544" s="52"/>
      <c r="E5544" s="52"/>
      <c r="F5544" s="52"/>
      <c r="G5544" s="52"/>
      <c r="H5544" s="52"/>
      <c r="I5544" s="52"/>
      <c r="J5544" s="52"/>
      <c r="K5544" s="52"/>
      <c r="L5544" s="52"/>
    </row>
    <row r="5545" spans="1:12">
      <c r="A5545" s="52"/>
      <c r="B5545" s="52"/>
      <c r="C5545" s="52"/>
      <c r="D5545" s="52"/>
      <c r="E5545" s="52"/>
      <c r="F5545" s="52"/>
      <c r="G5545" s="52"/>
      <c r="H5545" s="52"/>
      <c r="I5545" s="52"/>
      <c r="J5545" s="52"/>
      <c r="K5545" s="52"/>
      <c r="L5545" s="52"/>
    </row>
    <row r="5546" spans="1:12">
      <c r="A5546" s="52"/>
      <c r="B5546" s="52"/>
      <c r="C5546" s="52"/>
      <c r="D5546" s="52"/>
      <c r="E5546" s="52"/>
      <c r="F5546" s="52"/>
      <c r="G5546" s="52"/>
      <c r="H5546" s="52"/>
      <c r="I5546" s="52"/>
      <c r="J5546" s="52"/>
      <c r="K5546" s="52"/>
      <c r="L5546" s="52"/>
    </row>
    <row r="5547" spans="1:12">
      <c r="A5547" s="52"/>
      <c r="B5547" s="52"/>
      <c r="C5547" s="52"/>
      <c r="D5547" s="52"/>
      <c r="E5547" s="52"/>
      <c r="F5547" s="52"/>
      <c r="G5547" s="52"/>
      <c r="H5547" s="52"/>
      <c r="I5547" s="52"/>
      <c r="J5547" s="52"/>
      <c r="K5547" s="52"/>
      <c r="L5547" s="52"/>
    </row>
    <row r="5548" spans="1:12">
      <c r="A5548" s="52"/>
      <c r="B5548" s="52"/>
      <c r="C5548" s="52"/>
      <c r="D5548" s="52"/>
      <c r="E5548" s="52"/>
      <c r="F5548" s="52"/>
      <c r="G5548" s="52"/>
      <c r="H5548" s="52"/>
      <c r="I5548" s="52"/>
      <c r="J5548" s="52"/>
      <c r="K5548" s="52"/>
      <c r="L5548" s="52"/>
    </row>
    <row r="5549" spans="1:12">
      <c r="A5549" s="52"/>
      <c r="B5549" s="52"/>
      <c r="C5549" s="52"/>
      <c r="D5549" s="52"/>
      <c r="E5549" s="52"/>
      <c r="F5549" s="52"/>
      <c r="G5549" s="52"/>
      <c r="H5549" s="52"/>
      <c r="I5549" s="52"/>
      <c r="J5549" s="52"/>
      <c r="K5549" s="52"/>
      <c r="L5549" s="52"/>
    </row>
    <row r="5550" spans="1:12">
      <c r="A5550" s="52"/>
      <c r="B5550" s="52"/>
      <c r="C5550" s="52"/>
      <c r="D5550" s="52"/>
      <c r="E5550" s="52"/>
      <c r="F5550" s="52"/>
      <c r="G5550" s="52"/>
      <c r="H5550" s="52"/>
      <c r="I5550" s="52"/>
      <c r="J5550" s="52"/>
      <c r="K5550" s="52"/>
      <c r="L5550" s="52"/>
    </row>
    <row r="5551" spans="1:12">
      <c r="A5551" s="52"/>
      <c r="B5551" s="52"/>
      <c r="C5551" s="52"/>
      <c r="D5551" s="52"/>
      <c r="E5551" s="52"/>
      <c r="F5551" s="52"/>
      <c r="G5551" s="52"/>
      <c r="H5551" s="52"/>
      <c r="I5551" s="52"/>
      <c r="J5551" s="52"/>
      <c r="K5551" s="52"/>
      <c r="L5551" s="52"/>
    </row>
    <row r="5552" spans="1:12">
      <c r="A5552" s="52"/>
      <c r="B5552" s="52"/>
      <c r="C5552" s="52"/>
      <c r="D5552" s="52"/>
      <c r="E5552" s="52"/>
      <c r="F5552" s="52"/>
      <c r="G5552" s="52"/>
      <c r="H5552" s="52"/>
      <c r="I5552" s="52"/>
      <c r="J5552" s="52"/>
      <c r="K5552" s="52"/>
      <c r="L5552" s="52"/>
    </row>
    <row r="5553" spans="1:12">
      <c r="A5553" s="52"/>
      <c r="B5553" s="52"/>
      <c r="C5553" s="52"/>
      <c r="D5553" s="52"/>
      <c r="E5553" s="52"/>
      <c r="F5553" s="52"/>
      <c r="G5553" s="52"/>
      <c r="H5553" s="52"/>
      <c r="I5553" s="52"/>
      <c r="J5553" s="52"/>
      <c r="K5553" s="52"/>
      <c r="L5553" s="52"/>
    </row>
    <row r="5554" spans="1:12">
      <c r="A5554" s="52"/>
      <c r="B5554" s="52"/>
      <c r="C5554" s="52"/>
      <c r="D5554" s="52"/>
      <c r="E5554" s="52"/>
      <c r="F5554" s="52"/>
      <c r="G5554" s="52"/>
      <c r="H5554" s="52"/>
      <c r="I5554" s="52"/>
      <c r="J5554" s="52"/>
      <c r="K5554" s="52"/>
      <c r="L5554" s="52"/>
    </row>
    <row r="5555" spans="1:12">
      <c r="A5555" s="52"/>
      <c r="B5555" s="52"/>
      <c r="C5555" s="52"/>
      <c r="D5555" s="52"/>
      <c r="E5555" s="52"/>
      <c r="F5555" s="52"/>
      <c r="G5555" s="52"/>
      <c r="H5555" s="52"/>
      <c r="I5555" s="52"/>
      <c r="J5555" s="52"/>
      <c r="K5555" s="52"/>
      <c r="L5555" s="52"/>
    </row>
    <row r="5556" spans="1:12">
      <c r="A5556" s="52"/>
      <c r="B5556" s="52"/>
      <c r="C5556" s="52"/>
      <c r="D5556" s="52"/>
      <c r="E5556" s="52"/>
      <c r="F5556" s="52"/>
      <c r="G5556" s="52"/>
      <c r="H5556" s="52"/>
      <c r="I5556" s="52"/>
      <c r="J5556" s="52"/>
      <c r="K5556" s="52"/>
      <c r="L5556" s="52"/>
    </row>
    <row r="5557" spans="1:12">
      <c r="A5557" s="52"/>
      <c r="B5557" s="52"/>
      <c r="C5557" s="52"/>
      <c r="D5557" s="52"/>
      <c r="E5557" s="52"/>
      <c r="F5557" s="52"/>
      <c r="G5557" s="52"/>
      <c r="H5557" s="52"/>
      <c r="I5557" s="52"/>
      <c r="J5557" s="52"/>
      <c r="K5557" s="52"/>
      <c r="L5557" s="52"/>
    </row>
    <row r="5558" spans="1:12" s="299" customFormat="1" ht="12.75" customHeight="1">
      <c r="A5558" s="295" t="s">
        <v>260</v>
      </c>
      <c r="E5558" s="300"/>
      <c r="F5558" s="300"/>
      <c r="G5558" s="300"/>
      <c r="H5558" s="300"/>
      <c r="I5558" s="300"/>
    </row>
    <row r="5559" spans="1:12" s="299" customFormat="1">
      <c r="A5559" s="56" t="s">
        <v>1287</v>
      </c>
      <c r="B5559" s="1151" t="s">
        <v>139</v>
      </c>
      <c r="C5559" s="1151"/>
      <c r="D5559" s="1151"/>
      <c r="E5559" s="1151"/>
      <c r="F5559" s="1151"/>
      <c r="G5559" s="1151"/>
      <c r="H5559" s="1151"/>
      <c r="I5559" s="1151"/>
      <c r="J5559" s="1151"/>
      <c r="K5559" s="1151"/>
      <c r="L5559" s="1151"/>
    </row>
    <row r="5560" spans="1:12" s="299" customFormat="1" ht="9" customHeight="1">
      <c r="A5560" s="296"/>
      <c r="B5560" s="76"/>
      <c r="C5560" s="76"/>
      <c r="D5560" s="76"/>
      <c r="E5560" s="79"/>
      <c r="F5560" s="79"/>
      <c r="G5560" s="79"/>
      <c r="H5560" s="79"/>
      <c r="I5560" s="79"/>
      <c r="J5560" s="76"/>
      <c r="K5560" s="76"/>
      <c r="L5560" s="76"/>
    </row>
    <row r="5561" spans="1:12" s="299" customFormat="1" ht="27" customHeight="1">
      <c r="B5561" s="1152" t="s">
        <v>261</v>
      </c>
      <c r="C5561" s="1152"/>
      <c r="D5561" s="1152"/>
      <c r="E5561" s="1152"/>
      <c r="F5561" s="1152"/>
      <c r="G5561" s="1152"/>
      <c r="H5561" s="1152"/>
      <c r="I5561" s="1152"/>
      <c r="J5561" s="1152"/>
      <c r="K5561" s="1152"/>
      <c r="L5561" s="1152"/>
    </row>
    <row r="5562" spans="1:12" s="299" customFormat="1">
      <c r="E5562" s="300"/>
      <c r="F5562" s="300"/>
      <c r="G5562" s="300"/>
      <c r="H5562" s="300"/>
      <c r="I5562" s="300"/>
    </row>
    <row r="5563" spans="1:12" s="28" customFormat="1" ht="13.5" customHeight="1">
      <c r="A5563" s="61" t="s">
        <v>262</v>
      </c>
      <c r="B5563" s="301"/>
      <c r="C5563" s="64"/>
      <c r="D5563" s="1154" t="s">
        <v>263</v>
      </c>
      <c r="E5563" s="1154"/>
      <c r="F5563" s="64" t="s">
        <v>263</v>
      </c>
      <c r="G5563" s="1154" t="s">
        <v>264</v>
      </c>
      <c r="H5563" s="1154"/>
      <c r="I5563" s="64" t="s">
        <v>264</v>
      </c>
      <c r="J5563" s="64"/>
      <c r="K5563" s="301"/>
      <c r="L5563" s="301"/>
    </row>
    <row r="5564" spans="1:12" s="28" customFormat="1" ht="13.5" customHeight="1">
      <c r="A5564" s="61" t="s">
        <v>265</v>
      </c>
      <c r="B5564" s="301"/>
      <c r="C5564" s="64"/>
      <c r="D5564" s="1154">
        <v>2012</v>
      </c>
      <c r="E5564" s="1154"/>
      <c r="F5564" s="64">
        <v>2011</v>
      </c>
      <c r="G5564" s="1154">
        <v>2010</v>
      </c>
      <c r="H5564" s="1154"/>
      <c r="I5564" s="64">
        <v>2009</v>
      </c>
      <c r="J5564" s="64"/>
      <c r="K5564" s="301"/>
      <c r="L5564" s="301"/>
    </row>
    <row r="5565" spans="1:12" s="299" customFormat="1" ht="12.75" customHeight="1">
      <c r="B5565" s="299" t="s">
        <v>266</v>
      </c>
      <c r="C5565" s="302"/>
      <c r="D5565" s="1257">
        <v>53971434.960000001</v>
      </c>
      <c r="E5565" s="1257"/>
      <c r="F5565" s="303">
        <v>57759978.079999998</v>
      </c>
      <c r="G5565" s="1257">
        <v>69979017.909999996</v>
      </c>
      <c r="H5565" s="1257"/>
      <c r="I5565" s="303">
        <v>69816115.140000001</v>
      </c>
      <c r="J5565" s="302"/>
      <c r="K5565" s="302"/>
    </row>
    <row r="5566" spans="1:12" s="299" customFormat="1" ht="6" customHeight="1">
      <c r="B5566" s="80"/>
      <c r="C5566" s="80"/>
      <c r="D5566" s="304"/>
      <c r="E5566" s="304"/>
      <c r="F5566" s="81"/>
      <c r="G5566" s="81"/>
      <c r="H5566" s="81"/>
      <c r="I5566" s="81"/>
      <c r="J5566" s="80"/>
      <c r="K5566" s="80"/>
      <c r="L5566" s="80"/>
    </row>
    <row r="5567" spans="1:12" s="299" customFormat="1" ht="12.75" customHeight="1">
      <c r="B5567" s="299" t="s">
        <v>265</v>
      </c>
      <c r="C5567" s="302"/>
      <c r="D5567" s="1257">
        <v>21641015.120000001</v>
      </c>
      <c r="E5567" s="1257"/>
      <c r="F5567" s="303">
        <v>21860428.239999998</v>
      </c>
      <c r="G5567" s="1257">
        <v>20562401.280000001</v>
      </c>
      <c r="H5567" s="1257"/>
      <c r="I5567" s="303">
        <v>21264005.289999999</v>
      </c>
      <c r="J5567" s="302"/>
      <c r="K5567" s="302"/>
    </row>
    <row r="5568" spans="1:12" s="299" customFormat="1" ht="6" customHeight="1">
      <c r="B5568" s="80"/>
      <c r="C5568" s="80"/>
      <c r="D5568" s="304"/>
      <c r="E5568" s="304"/>
      <c r="F5568" s="81"/>
      <c r="G5568" s="81"/>
      <c r="H5568" s="81"/>
      <c r="I5568" s="81"/>
      <c r="J5568" s="80"/>
      <c r="K5568" s="80"/>
      <c r="L5568" s="80"/>
    </row>
    <row r="5569" spans="1:12" s="299" customFormat="1" ht="12.75" customHeight="1">
      <c r="B5569" s="70" t="s">
        <v>1</v>
      </c>
      <c r="C5569" s="302"/>
      <c r="D5569" s="1258">
        <v>32330419.84</v>
      </c>
      <c r="E5569" s="1258"/>
      <c r="F5569" s="303">
        <v>35899549.840000004</v>
      </c>
      <c r="G5569" s="1257">
        <v>49416616.629999995</v>
      </c>
      <c r="H5569" s="1257"/>
      <c r="I5569" s="303">
        <v>48552109.850000001</v>
      </c>
      <c r="J5569" s="302"/>
      <c r="K5569" s="302"/>
    </row>
    <row r="5570" spans="1:12" s="299" customFormat="1" ht="6" customHeight="1">
      <c r="B5570" s="80"/>
      <c r="C5570" s="80"/>
      <c r="D5570" s="80"/>
      <c r="E5570" s="83"/>
      <c r="F5570" s="83"/>
      <c r="G5570" s="83"/>
      <c r="H5570" s="83"/>
      <c r="I5570" s="83"/>
      <c r="J5570" s="80"/>
      <c r="K5570" s="80"/>
      <c r="L5570" s="80"/>
    </row>
    <row r="5571" spans="1:12" s="299" customFormat="1" ht="12.75" customHeight="1">
      <c r="B5571" s="299" t="s">
        <v>267</v>
      </c>
      <c r="C5571" s="302"/>
      <c r="D5571" s="1256">
        <v>0.40097164613167813</v>
      </c>
      <c r="E5571" s="1256"/>
      <c r="F5571" s="305">
        <v>0.37847016163549069</v>
      </c>
      <c r="G5571" s="1256">
        <v>0.29383666553373616</v>
      </c>
      <c r="H5571" s="1256"/>
      <c r="I5571" s="305">
        <v>0.3045715913490743</v>
      </c>
      <c r="J5571" s="302"/>
      <c r="K5571" s="302"/>
    </row>
    <row r="5572" spans="1:12" s="299" customFormat="1" ht="6" customHeight="1">
      <c r="B5572" s="80"/>
      <c r="C5572" s="80"/>
      <c r="D5572" s="80"/>
      <c r="E5572" s="83"/>
      <c r="F5572" s="83"/>
      <c r="G5572" s="83"/>
      <c r="H5572" s="83"/>
      <c r="I5572" s="83"/>
      <c r="J5572" s="80"/>
      <c r="K5572" s="80"/>
      <c r="L5572" s="80"/>
    </row>
    <row r="5573" spans="1:12" s="299" customFormat="1" ht="12.75" customHeight="1">
      <c r="E5573" s="300"/>
      <c r="F5573" s="300"/>
      <c r="G5573" s="300"/>
      <c r="H5573" s="300"/>
      <c r="I5573" s="300"/>
    </row>
    <row r="5574" spans="1:12" s="299" customFormat="1" ht="13.5" customHeight="1">
      <c r="A5574" s="70" t="s">
        <v>268</v>
      </c>
      <c r="B5574" s="73" t="s">
        <v>289</v>
      </c>
      <c r="C5574" s="1143" t="s">
        <v>270</v>
      </c>
      <c r="D5574" s="1143"/>
      <c r="E5574" s="73"/>
      <c r="F5574" s="1143" t="s">
        <v>271</v>
      </c>
      <c r="G5574" s="1143"/>
      <c r="H5574" s="73"/>
      <c r="I5574" s="96" t="s">
        <v>1</v>
      </c>
      <c r="J5574" s="73"/>
      <c r="K5574" s="96" t="s">
        <v>1</v>
      </c>
      <c r="L5574" s="96" t="s">
        <v>272</v>
      </c>
    </row>
    <row r="5575" spans="1:12" s="299" customFormat="1" ht="13.5" customHeight="1">
      <c r="A5575" s="70"/>
      <c r="B5575" s="73"/>
      <c r="C5575" s="96" t="s">
        <v>273</v>
      </c>
      <c r="D5575" s="96" t="s">
        <v>274</v>
      </c>
      <c r="E5575" s="96"/>
      <c r="F5575" s="96" t="s">
        <v>273</v>
      </c>
      <c r="G5575" s="96" t="s">
        <v>274</v>
      </c>
      <c r="H5575" s="96"/>
      <c r="I5575" s="96" t="s">
        <v>275</v>
      </c>
      <c r="J5575" s="73"/>
      <c r="K5575" s="96" t="s">
        <v>276</v>
      </c>
      <c r="L5575" s="96" t="s">
        <v>277</v>
      </c>
    </row>
    <row r="5576" spans="1:12" s="76" customFormat="1">
      <c r="A5576" t="s">
        <v>140</v>
      </c>
      <c r="B5576" s="76" t="s">
        <v>141</v>
      </c>
      <c r="C5576" s="77">
        <v>33753712</v>
      </c>
      <c r="D5576" s="78">
        <v>0.62539956599293645</v>
      </c>
      <c r="E5576" s="79"/>
      <c r="F5576" s="77">
        <v>2492512.48</v>
      </c>
      <c r="G5576" s="78">
        <v>0.11517539570944119</v>
      </c>
      <c r="H5576" s="79"/>
      <c r="I5576" s="77">
        <v>31261199.52</v>
      </c>
      <c r="K5576" s="77">
        <v>34771102.640000001</v>
      </c>
      <c r="L5576" s="78">
        <v>-0.10094310658881081</v>
      </c>
    </row>
    <row r="5577" spans="1:12" s="76" customFormat="1" ht="6" customHeight="1">
      <c r="A5577" s="94"/>
      <c r="B5577" s="80"/>
      <c r="C5577" s="81"/>
      <c r="D5577" s="82"/>
      <c r="E5577" s="83"/>
      <c r="F5577" s="81"/>
      <c r="G5577" s="82"/>
      <c r="H5577" s="83"/>
      <c r="I5577" s="81"/>
      <c r="J5577" s="80"/>
      <c r="K5577" s="81"/>
      <c r="L5577" s="82"/>
    </row>
    <row r="5578" spans="1:12" s="76" customFormat="1" ht="25.5">
      <c r="A5578" t="s">
        <v>142</v>
      </c>
      <c r="B5578" s="76" t="s">
        <v>143</v>
      </c>
      <c r="C5578" s="77">
        <v>0</v>
      </c>
      <c r="D5578" s="78">
        <v>0</v>
      </c>
      <c r="E5578" s="79"/>
      <c r="F5578" s="77">
        <v>0</v>
      </c>
      <c r="G5578" s="78">
        <v>0</v>
      </c>
      <c r="H5578" s="79"/>
      <c r="I5578" s="77">
        <v>0</v>
      </c>
      <c r="K5578" s="77">
        <v>173126.36</v>
      </c>
      <c r="L5578" s="78">
        <v>-1</v>
      </c>
    </row>
    <row r="5579" spans="1:12" s="76" customFormat="1" ht="6" customHeight="1">
      <c r="A5579" s="94"/>
      <c r="B5579" s="80"/>
      <c r="C5579" s="81"/>
      <c r="D5579" s="82"/>
      <c r="E5579" s="83"/>
      <c r="F5579" s="81"/>
      <c r="G5579" s="82"/>
      <c r="H5579" s="83"/>
      <c r="I5579" s="81"/>
      <c r="J5579" s="80"/>
      <c r="K5579" s="81"/>
      <c r="L5579" s="82"/>
    </row>
    <row r="5580" spans="1:12" s="76" customFormat="1" ht="25.5">
      <c r="A5580" t="s">
        <v>144</v>
      </c>
      <c r="B5580" s="76" t="s">
        <v>145</v>
      </c>
      <c r="C5580" s="77">
        <v>0</v>
      </c>
      <c r="D5580" s="78">
        <v>0</v>
      </c>
      <c r="E5580" s="79"/>
      <c r="F5580" s="77">
        <v>0</v>
      </c>
      <c r="G5580" s="78">
        <v>0</v>
      </c>
      <c r="H5580" s="79"/>
      <c r="I5580" s="77">
        <v>0</v>
      </c>
      <c r="K5580" s="77">
        <v>158440.32000000001</v>
      </c>
      <c r="L5580" s="78">
        <v>-1</v>
      </c>
    </row>
    <row r="5581" spans="1:12" s="76" customFormat="1" ht="6" customHeight="1">
      <c r="A5581" s="94"/>
      <c r="B5581" s="80"/>
      <c r="C5581" s="81"/>
      <c r="D5581" s="82"/>
      <c r="E5581" s="83"/>
      <c r="F5581" s="81"/>
      <c r="G5581" s="82"/>
      <c r="H5581" s="83"/>
      <c r="I5581" s="81"/>
      <c r="J5581" s="80"/>
      <c r="K5581" s="81"/>
      <c r="L5581" s="82"/>
    </row>
    <row r="5582" spans="1:12" s="76" customFormat="1">
      <c r="A5582" t="s">
        <v>146</v>
      </c>
      <c r="B5582" s="76" t="s">
        <v>147</v>
      </c>
      <c r="C5582" s="77">
        <v>0</v>
      </c>
      <c r="D5582" s="78">
        <v>0</v>
      </c>
      <c r="E5582" s="79"/>
      <c r="F5582" s="77">
        <v>0</v>
      </c>
      <c r="G5582" s="78">
        <v>0</v>
      </c>
      <c r="H5582" s="79"/>
      <c r="I5582" s="77">
        <v>0</v>
      </c>
      <c r="K5582" s="77">
        <v>446880.52</v>
      </c>
      <c r="L5582" s="78">
        <v>-1</v>
      </c>
    </row>
    <row r="5583" spans="1:12" s="76" customFormat="1" ht="6" customHeight="1">
      <c r="A5583" s="94"/>
      <c r="B5583" s="80"/>
      <c r="C5583" s="81"/>
      <c r="D5583" s="82"/>
      <c r="E5583" s="83"/>
      <c r="F5583" s="81"/>
      <c r="G5583" s="82"/>
      <c r="H5583" s="83"/>
      <c r="I5583" s="81"/>
      <c r="J5583" s="80"/>
      <c r="K5583" s="81"/>
      <c r="L5583" s="82"/>
    </row>
    <row r="5584" spans="1:12" s="76" customFormat="1">
      <c r="A5584" t="s">
        <v>148</v>
      </c>
      <c r="B5584" s="76" t="s">
        <v>149</v>
      </c>
      <c r="C5584" s="77">
        <v>20217722.960000001</v>
      </c>
      <c r="D5584" s="78">
        <v>0.3746004340070635</v>
      </c>
      <c r="E5584" s="79"/>
      <c r="F5584" s="77">
        <v>19148502.640000001</v>
      </c>
      <c r="G5584" s="78">
        <v>0.88482460429055876</v>
      </c>
      <c r="H5584" s="79"/>
      <c r="I5584" s="77">
        <v>1069220.3200000003</v>
      </c>
      <c r="K5584" s="77">
        <v>350000</v>
      </c>
      <c r="L5584" s="78">
        <v>2.0549152000000008</v>
      </c>
    </row>
    <row r="5585" spans="1:12" s="76" customFormat="1" ht="6" customHeight="1">
      <c r="A5585" s="94"/>
      <c r="B5585" s="80"/>
      <c r="C5585" s="81"/>
      <c r="D5585" s="82"/>
      <c r="E5585" s="83"/>
      <c r="F5585" s="81"/>
      <c r="G5585" s="82"/>
      <c r="H5585" s="83"/>
      <c r="I5585" s="81"/>
      <c r="J5585" s="80"/>
      <c r="K5585" s="81"/>
      <c r="L5585" s="82"/>
    </row>
    <row r="5586" spans="1:12" s="299" customFormat="1">
      <c r="E5586" s="300"/>
      <c r="F5586" s="300"/>
      <c r="G5586" s="300"/>
      <c r="H5586" s="300"/>
      <c r="I5586" s="300"/>
    </row>
    <row r="5587" spans="1:12" s="306" customFormat="1">
      <c r="A5587" s="84" t="s">
        <v>288</v>
      </c>
      <c r="E5587" s="307"/>
      <c r="F5587" s="307"/>
      <c r="G5587" s="307"/>
      <c r="H5587" s="307"/>
      <c r="I5587" s="307"/>
    </row>
    <row r="5588" spans="1:12" s="306" customFormat="1">
      <c r="E5588" s="307"/>
      <c r="F5588" s="307"/>
      <c r="G5588" s="307"/>
      <c r="H5588" s="307"/>
      <c r="I5588" s="307"/>
    </row>
    <row r="5589" spans="1:12" s="306" customFormat="1">
      <c r="E5589" s="307"/>
      <c r="F5589" s="307"/>
      <c r="G5589" s="307"/>
      <c r="H5589" s="307"/>
      <c r="I5589" s="307"/>
    </row>
    <row r="5590" spans="1:12" s="306" customFormat="1">
      <c r="E5590" s="307"/>
      <c r="F5590" s="307"/>
      <c r="G5590" s="307"/>
      <c r="H5590" s="307"/>
      <c r="I5590" s="307"/>
    </row>
    <row r="5591" spans="1:12" s="306" customFormat="1">
      <c r="E5591" s="307"/>
      <c r="F5591" s="307"/>
      <c r="G5591" s="307"/>
      <c r="H5591" s="307"/>
      <c r="I5591" s="307"/>
    </row>
    <row r="5592" spans="1:12" s="306" customFormat="1">
      <c r="A5592" s="306" t="s">
        <v>734</v>
      </c>
      <c r="E5592" s="307"/>
      <c r="F5592" s="307"/>
      <c r="G5592" s="307"/>
      <c r="H5592" s="307"/>
      <c r="I5592" s="307"/>
    </row>
    <row r="5593" spans="1:12" s="306" customFormat="1">
      <c r="E5593" s="307"/>
      <c r="F5593" s="307"/>
      <c r="G5593" s="307"/>
      <c r="H5593" s="307"/>
      <c r="I5593" s="307"/>
    </row>
    <row r="5594" spans="1:12" s="306" customFormat="1">
      <c r="B5594" s="308"/>
      <c r="E5594" s="307"/>
      <c r="F5594" s="307"/>
      <c r="G5594" s="307"/>
      <c r="H5594" s="307"/>
      <c r="I5594" s="307"/>
    </row>
    <row r="5595" spans="1:12" s="306" customFormat="1">
      <c r="E5595" s="307"/>
      <c r="F5595" s="307"/>
      <c r="G5595" s="307"/>
      <c r="H5595" s="307"/>
      <c r="I5595" s="307"/>
    </row>
    <row r="5596" spans="1:12" s="306" customFormat="1">
      <c r="E5596" s="307"/>
      <c r="F5596" s="307"/>
      <c r="G5596" s="307"/>
      <c r="H5596" s="307"/>
      <c r="I5596" s="307"/>
    </row>
    <row r="5597" spans="1:12" s="306" customFormat="1">
      <c r="E5597" s="307"/>
      <c r="F5597" s="307"/>
      <c r="G5597" s="307"/>
      <c r="H5597" s="307"/>
      <c r="I5597" s="307"/>
    </row>
    <row r="5598" spans="1:12" s="306" customFormat="1">
      <c r="E5598" s="307"/>
      <c r="F5598" s="307"/>
      <c r="G5598" s="307"/>
      <c r="H5598" s="307"/>
      <c r="I5598" s="307"/>
    </row>
    <row r="5599" spans="1:12" s="306" customFormat="1">
      <c r="E5599" s="307"/>
      <c r="F5599" s="307"/>
      <c r="G5599" s="307"/>
      <c r="H5599" s="307"/>
      <c r="I5599" s="307"/>
    </row>
    <row r="5600" spans="1:12" s="306" customFormat="1">
      <c r="E5600" s="307"/>
      <c r="F5600" s="307"/>
      <c r="G5600" s="307"/>
      <c r="H5600" s="307"/>
      <c r="I5600" s="307"/>
    </row>
    <row r="5601" spans="1:12" s="306" customFormat="1">
      <c r="E5601" s="307"/>
      <c r="F5601" s="307"/>
      <c r="G5601" s="307"/>
      <c r="H5601" s="307"/>
      <c r="I5601" s="307"/>
    </row>
    <row r="5602" spans="1:12" s="306" customFormat="1">
      <c r="E5602" s="307"/>
      <c r="F5602" s="307"/>
      <c r="G5602" s="307"/>
      <c r="H5602" s="307"/>
      <c r="I5602" s="307"/>
    </row>
    <row r="5603" spans="1:12" s="306" customFormat="1" ht="6" customHeight="1">
      <c r="E5603" s="307"/>
      <c r="F5603" s="307"/>
      <c r="G5603" s="307"/>
      <c r="H5603" s="307"/>
      <c r="I5603" s="307"/>
    </row>
    <row r="5604" spans="1:12" s="306" customFormat="1" ht="12.75" customHeight="1">
      <c r="A5604" s="297" t="s">
        <v>260</v>
      </c>
      <c r="E5604" s="307"/>
      <c r="F5604" s="307"/>
      <c r="G5604" s="307"/>
      <c r="H5604" s="307"/>
      <c r="I5604" s="307"/>
    </row>
    <row r="5605" spans="1:12" s="306" customFormat="1">
      <c r="A5605" s="88" t="s">
        <v>1287</v>
      </c>
      <c r="B5605" s="1162" t="s">
        <v>139</v>
      </c>
      <c r="C5605" s="1162"/>
      <c r="D5605" s="1162"/>
      <c r="E5605" s="1162"/>
      <c r="F5605" s="1162"/>
      <c r="G5605" s="1162"/>
      <c r="H5605" s="1162"/>
      <c r="I5605" s="1162"/>
      <c r="J5605" s="1162"/>
      <c r="K5605" s="1162"/>
      <c r="L5605" s="1162"/>
    </row>
    <row r="5606" spans="1:12" s="306" customFormat="1" ht="9" customHeight="1">
      <c r="A5606" s="298"/>
      <c r="B5606" s="326"/>
      <c r="C5606" s="326"/>
      <c r="D5606" s="326"/>
      <c r="E5606" s="175"/>
      <c r="F5606" s="175"/>
      <c r="G5606" s="175"/>
      <c r="H5606" s="175"/>
      <c r="I5606" s="175"/>
      <c r="J5606" s="326"/>
      <c r="K5606" s="326"/>
      <c r="L5606" s="326"/>
    </row>
    <row r="5607" spans="1:12" s="306" customFormat="1" ht="27" customHeight="1">
      <c r="B5607" s="1163" t="s">
        <v>460</v>
      </c>
      <c r="C5607" s="1163"/>
      <c r="D5607" s="1163"/>
      <c r="E5607" s="1163"/>
      <c r="F5607" s="1163"/>
      <c r="G5607" s="1163"/>
      <c r="H5607" s="1163"/>
      <c r="I5607" s="1163"/>
      <c r="J5607" s="1163"/>
      <c r="K5607" s="1163"/>
      <c r="L5607" s="1163"/>
    </row>
    <row r="5608" spans="1:12" s="306" customFormat="1">
      <c r="E5608" s="307"/>
      <c r="F5608" s="307"/>
      <c r="G5608" s="307"/>
      <c r="H5608" s="307"/>
      <c r="I5608" s="307"/>
    </row>
    <row r="5609" spans="1:12" s="306" customFormat="1">
      <c r="A5609" s="84" t="s">
        <v>288</v>
      </c>
      <c r="E5609" s="307"/>
      <c r="F5609" s="307"/>
      <c r="G5609" s="307"/>
      <c r="H5609" s="307"/>
      <c r="I5609" s="307"/>
    </row>
    <row r="5610" spans="1:12" s="306" customFormat="1">
      <c r="E5610" s="307"/>
      <c r="F5610" s="307"/>
      <c r="G5610" s="307"/>
      <c r="H5610" s="307"/>
      <c r="I5610" s="307"/>
    </row>
    <row r="5611" spans="1:12" s="306" customFormat="1" ht="12.75" customHeight="1">
      <c r="A5611" s="84"/>
      <c r="E5611" s="307"/>
      <c r="F5611" s="307"/>
      <c r="G5611" s="307"/>
      <c r="H5611" s="307"/>
      <c r="I5611" s="307"/>
    </row>
    <row r="5612" spans="1:12" s="306" customFormat="1">
      <c r="A5612" s="84"/>
      <c r="E5612" s="307"/>
      <c r="F5612" s="307"/>
      <c r="G5612" s="307"/>
      <c r="H5612" s="307"/>
      <c r="I5612" s="307"/>
    </row>
    <row r="5613" spans="1:12" s="306" customFormat="1">
      <c r="E5613" s="307"/>
      <c r="F5613" s="307"/>
      <c r="G5613" s="307"/>
      <c r="H5613" s="307"/>
      <c r="I5613" s="307"/>
    </row>
    <row r="5614" spans="1:12" s="306" customFormat="1">
      <c r="E5614" s="307"/>
      <c r="F5614" s="307"/>
      <c r="G5614" s="307"/>
      <c r="H5614" s="307"/>
      <c r="I5614" s="307"/>
    </row>
    <row r="5615" spans="1:12" s="306" customFormat="1">
      <c r="E5615" s="307"/>
      <c r="F5615" s="307"/>
      <c r="G5615" s="307"/>
      <c r="H5615" s="307"/>
      <c r="I5615" s="307"/>
    </row>
    <row r="5616" spans="1:12" s="306" customFormat="1">
      <c r="E5616" s="307"/>
      <c r="F5616" s="307"/>
      <c r="G5616" s="307"/>
      <c r="H5616" s="307"/>
      <c r="I5616" s="307"/>
    </row>
    <row r="5617" spans="1:12" s="306" customFormat="1">
      <c r="E5617" s="307"/>
      <c r="F5617" s="307"/>
      <c r="G5617" s="307"/>
      <c r="H5617" s="307"/>
      <c r="I5617" s="307"/>
    </row>
    <row r="5618" spans="1:12" s="306" customFormat="1">
      <c r="E5618" s="307"/>
      <c r="F5618" s="307"/>
      <c r="G5618" s="307"/>
      <c r="H5618" s="307"/>
      <c r="I5618" s="307"/>
    </row>
    <row r="5619" spans="1:12" s="306" customFormat="1">
      <c r="E5619" s="307"/>
      <c r="F5619" s="307"/>
      <c r="G5619" s="307"/>
      <c r="H5619" s="307"/>
      <c r="I5619" s="307"/>
    </row>
    <row r="5620" spans="1:12" s="306" customFormat="1">
      <c r="E5620" s="307"/>
      <c r="F5620" s="307"/>
      <c r="G5620" s="307"/>
      <c r="H5620" s="307"/>
      <c r="I5620" s="307"/>
    </row>
    <row r="5621" spans="1:12" s="306" customFormat="1">
      <c r="E5621" s="307"/>
      <c r="F5621" s="307"/>
      <c r="G5621" s="307"/>
      <c r="H5621" s="307"/>
      <c r="I5621" s="307"/>
    </row>
    <row r="5622" spans="1:12" s="306" customFormat="1">
      <c r="E5622" s="307"/>
      <c r="F5622" s="307"/>
      <c r="G5622" s="307"/>
      <c r="H5622" s="307"/>
      <c r="I5622" s="307"/>
    </row>
    <row r="5623" spans="1:12" s="306" customFormat="1">
      <c r="E5623" s="307"/>
      <c r="F5623" s="307"/>
      <c r="G5623" s="307"/>
      <c r="H5623" s="307"/>
      <c r="I5623" s="307"/>
    </row>
    <row r="5624" spans="1:12" s="299" customFormat="1">
      <c r="A5624" s="295" t="s">
        <v>260</v>
      </c>
      <c r="E5624" s="300"/>
      <c r="F5624" s="300"/>
      <c r="G5624" s="300"/>
      <c r="H5624" s="300"/>
      <c r="I5624" s="300"/>
    </row>
    <row r="5625" spans="1:12" s="299" customFormat="1">
      <c r="A5625" s="56" t="s">
        <v>1287</v>
      </c>
      <c r="B5625" s="1151" t="s">
        <v>139</v>
      </c>
      <c r="C5625" s="1151"/>
      <c r="D5625" s="1151"/>
      <c r="E5625" s="1151"/>
      <c r="F5625" s="1151"/>
      <c r="G5625" s="1151"/>
      <c r="H5625" s="1151"/>
      <c r="I5625" s="1151"/>
      <c r="J5625" s="1151"/>
      <c r="K5625" s="1151"/>
      <c r="L5625" s="1151"/>
    </row>
    <row r="5626" spans="1:12" s="299" customFormat="1" ht="9" customHeight="1">
      <c r="A5626" s="296"/>
      <c r="B5626" s="76"/>
      <c r="C5626" s="76"/>
      <c r="D5626" s="76"/>
      <c r="E5626" s="79"/>
      <c r="F5626" s="79"/>
      <c r="G5626" s="79"/>
      <c r="H5626" s="79"/>
      <c r="I5626" s="79"/>
      <c r="J5626" s="76"/>
      <c r="K5626" s="76"/>
      <c r="L5626" s="76"/>
    </row>
    <row r="5627" spans="1:12" s="299" customFormat="1" ht="27" customHeight="1">
      <c r="B5627" s="1152" t="s">
        <v>2178</v>
      </c>
      <c r="C5627" s="1152"/>
      <c r="D5627" s="1152"/>
      <c r="E5627" s="1152"/>
      <c r="F5627" s="1152"/>
      <c r="G5627" s="1152"/>
      <c r="H5627" s="1152"/>
      <c r="I5627" s="1152"/>
      <c r="J5627" s="1152"/>
      <c r="K5627" s="1152"/>
      <c r="L5627" s="1152"/>
    </row>
    <row r="5628" spans="1:12" s="299" customFormat="1">
      <c r="E5628" s="300"/>
      <c r="F5628" s="300"/>
      <c r="G5628" s="300"/>
      <c r="H5628" s="300"/>
      <c r="I5628" s="300"/>
    </row>
    <row r="5629" spans="1:12" s="299" customFormat="1" ht="13.5" customHeight="1">
      <c r="A5629" s="70" t="s">
        <v>262</v>
      </c>
      <c r="B5629" s="80"/>
      <c r="C5629" s="96" t="s">
        <v>263</v>
      </c>
      <c r="D5629" s="1150" t="s">
        <v>263</v>
      </c>
      <c r="E5629" s="1150"/>
      <c r="F5629" s="96" t="s">
        <v>264</v>
      </c>
      <c r="G5629" s="1150" t="s">
        <v>264</v>
      </c>
      <c r="H5629" s="1150"/>
      <c r="I5629" s="1143" t="s">
        <v>292</v>
      </c>
      <c r="J5629" s="1143"/>
      <c r="K5629" s="1143"/>
      <c r="L5629" s="1143"/>
    </row>
    <row r="5630" spans="1:12" s="299" customFormat="1" ht="13.5" customHeight="1">
      <c r="A5630" s="70" t="s">
        <v>265</v>
      </c>
      <c r="B5630" s="80"/>
      <c r="C5630" s="96">
        <v>2012</v>
      </c>
      <c r="D5630" s="1150">
        <v>2011</v>
      </c>
      <c r="E5630" s="1150"/>
      <c r="F5630" s="96">
        <v>2010</v>
      </c>
      <c r="G5630" s="1150">
        <v>2009</v>
      </c>
      <c r="H5630" s="1150"/>
      <c r="I5630" s="96"/>
      <c r="J5630" s="80"/>
      <c r="K5630" s="80"/>
      <c r="L5630" s="80"/>
    </row>
    <row r="5631" spans="1:12" s="299" customFormat="1" ht="12.75" customHeight="1">
      <c r="B5631" s="299" t="s">
        <v>266</v>
      </c>
      <c r="C5631" s="303">
        <v>33753712</v>
      </c>
      <c r="D5631" s="1257">
        <v>37306430.840000004</v>
      </c>
      <c r="E5631" s="1257"/>
      <c r="F5631" s="303">
        <v>32873244.93</v>
      </c>
      <c r="G5631" s="1257">
        <v>31854146.579999998</v>
      </c>
      <c r="H5631" s="1257"/>
      <c r="I5631" s="300"/>
    </row>
    <row r="5632" spans="1:12" s="299" customFormat="1" ht="6" customHeight="1">
      <c r="B5632" s="80"/>
      <c r="C5632" s="81"/>
      <c r="D5632" s="81"/>
      <c r="E5632" s="81"/>
      <c r="F5632" s="81"/>
      <c r="G5632" s="81"/>
      <c r="H5632" s="81"/>
      <c r="I5632" s="83"/>
      <c r="J5632" s="80"/>
      <c r="K5632" s="80"/>
      <c r="L5632" s="76"/>
    </row>
    <row r="5633" spans="1:12" s="299" customFormat="1" ht="12.75" customHeight="1">
      <c r="B5633" s="299" t="s">
        <v>265</v>
      </c>
      <c r="C5633" s="303">
        <v>2492512.48</v>
      </c>
      <c r="D5633" s="1257">
        <v>2535328.2000000002</v>
      </c>
      <c r="E5633" s="1257"/>
      <c r="F5633" s="303">
        <v>3321174.17</v>
      </c>
      <c r="G5633" s="1257">
        <v>3650611.25</v>
      </c>
      <c r="H5633" s="1257"/>
      <c r="I5633" s="300"/>
    </row>
    <row r="5634" spans="1:12" s="299" customFormat="1" ht="6" customHeight="1">
      <c r="B5634" s="80"/>
      <c r="C5634" s="81"/>
      <c r="D5634" s="81"/>
      <c r="E5634" s="81"/>
      <c r="F5634" s="81"/>
      <c r="G5634" s="81"/>
      <c r="H5634" s="81"/>
      <c r="I5634" s="83"/>
      <c r="J5634" s="80"/>
      <c r="K5634" s="80"/>
      <c r="L5634" s="76"/>
    </row>
    <row r="5635" spans="1:12" s="299" customFormat="1" ht="12.75" customHeight="1">
      <c r="B5635" s="70" t="s">
        <v>1</v>
      </c>
      <c r="C5635" s="309">
        <v>31261199.52</v>
      </c>
      <c r="D5635" s="1257">
        <v>34771102.640000001</v>
      </c>
      <c r="E5635" s="1257"/>
      <c r="F5635" s="303">
        <v>29552070.759999998</v>
      </c>
      <c r="G5635" s="1257">
        <v>28203535.329999998</v>
      </c>
      <c r="H5635" s="1257"/>
      <c r="I5635" s="300"/>
      <c r="L5635" s="76"/>
    </row>
    <row r="5636" spans="1:12" s="299" customFormat="1" ht="6" customHeight="1">
      <c r="B5636" s="80"/>
      <c r="C5636" s="81"/>
      <c r="D5636" s="81"/>
      <c r="E5636" s="81"/>
      <c r="F5636" s="81"/>
      <c r="G5636" s="81"/>
      <c r="H5636" s="81"/>
      <c r="I5636" s="83"/>
      <c r="J5636" s="80"/>
      <c r="K5636" s="80"/>
      <c r="L5636" s="76"/>
    </row>
    <row r="5637" spans="1:12" s="299" customFormat="1" ht="12.75" customHeight="1">
      <c r="B5637" s="299" t="s">
        <v>267</v>
      </c>
      <c r="C5637" s="305">
        <v>7.3844099872630298E-2</v>
      </c>
      <c r="D5637" s="1256">
        <v>6.795954860633889E-2</v>
      </c>
      <c r="E5637" s="1256"/>
      <c r="F5637" s="305">
        <v>0.10102970294146742</v>
      </c>
      <c r="G5637" s="1256">
        <v>0.11460395715928799</v>
      </c>
      <c r="H5637" s="1256"/>
      <c r="I5637" s="305"/>
      <c r="L5637" s="76"/>
    </row>
    <row r="5638" spans="1:12" s="299" customFormat="1" ht="6" customHeight="1">
      <c r="B5638" s="80"/>
      <c r="C5638" s="83"/>
      <c r="D5638" s="83"/>
      <c r="E5638" s="83"/>
      <c r="F5638" s="83"/>
      <c r="G5638" s="83"/>
      <c r="H5638" s="83"/>
      <c r="I5638" s="83"/>
      <c r="J5638" s="80"/>
      <c r="K5638" s="80"/>
      <c r="L5638" s="76"/>
    </row>
    <row r="5639" spans="1:12" s="299" customFormat="1" ht="12.75" customHeight="1">
      <c r="E5639" s="300"/>
      <c r="F5639" s="300"/>
      <c r="G5639" s="300"/>
      <c r="H5639" s="300"/>
      <c r="I5639" s="300"/>
    </row>
    <row r="5640" spans="1:12" s="299" customFormat="1" ht="6" customHeight="1">
      <c r="B5640" s="80"/>
      <c r="C5640" s="83"/>
      <c r="D5640" s="83"/>
      <c r="E5640" s="83"/>
      <c r="F5640" s="83"/>
      <c r="G5640" s="83"/>
      <c r="H5640" s="83"/>
      <c r="I5640" s="83"/>
      <c r="J5640" s="80"/>
      <c r="K5640" s="80"/>
      <c r="L5640" s="80"/>
    </row>
    <row r="5641" spans="1:12" s="299" customFormat="1" ht="12.75" customHeight="1">
      <c r="E5641" s="300"/>
      <c r="F5641" s="300"/>
      <c r="G5641" s="300"/>
      <c r="H5641" s="300"/>
      <c r="I5641" s="300"/>
    </row>
    <row r="5642" spans="1:12" s="299" customFormat="1" ht="13.5" customHeight="1">
      <c r="A5642" s="70" t="s">
        <v>268</v>
      </c>
      <c r="B5642" s="73" t="s">
        <v>293</v>
      </c>
      <c r="C5642" s="1143" t="s">
        <v>270</v>
      </c>
      <c r="D5642" s="1143"/>
      <c r="E5642" s="1143"/>
      <c r="F5642" s="1143" t="s">
        <v>271</v>
      </c>
      <c r="G5642" s="1143"/>
      <c r="H5642" s="1143"/>
      <c r="I5642" s="96" t="s">
        <v>1</v>
      </c>
      <c r="J5642" s="73"/>
      <c r="K5642" s="96" t="s">
        <v>1</v>
      </c>
      <c r="L5642" s="96" t="s">
        <v>272</v>
      </c>
    </row>
    <row r="5643" spans="1:12" s="299" customFormat="1" ht="13.5" customHeight="1">
      <c r="A5643" s="70"/>
      <c r="B5643" s="73"/>
      <c r="C5643" s="96" t="s">
        <v>273</v>
      </c>
      <c r="D5643" s="96" t="s">
        <v>274</v>
      </c>
      <c r="E5643" s="96"/>
      <c r="F5643" s="96" t="s">
        <v>273</v>
      </c>
      <c r="G5643" s="96" t="s">
        <v>274</v>
      </c>
      <c r="H5643" s="96"/>
      <c r="I5643" s="96" t="s">
        <v>275</v>
      </c>
      <c r="J5643" s="73"/>
      <c r="K5643" s="96" t="s">
        <v>276</v>
      </c>
      <c r="L5643" s="96" t="s">
        <v>277</v>
      </c>
    </row>
    <row r="5644" spans="1:12" s="76" customFormat="1" ht="12.75" customHeight="1">
      <c r="A5644" s="76" t="s">
        <v>2179</v>
      </c>
      <c r="B5644" s="76" t="s">
        <v>2180</v>
      </c>
      <c r="C5644" s="77">
        <v>2167998.2400000002</v>
      </c>
      <c r="D5644" s="78">
        <v>6.4229920549182862E-2</v>
      </c>
      <c r="E5644" s="79"/>
      <c r="F5644" s="77">
        <v>1618211.08</v>
      </c>
      <c r="G5644" s="78">
        <v>0.64922887768249016</v>
      </c>
      <c r="H5644" s="79"/>
      <c r="I5644" s="77">
        <v>549787.16000000015</v>
      </c>
      <c r="K5644" s="77">
        <v>892585.4</v>
      </c>
      <c r="L5644" s="78">
        <v>-0.38405091546422321</v>
      </c>
    </row>
    <row r="5645" spans="1:12" s="76" customFormat="1" ht="6" customHeight="1">
      <c r="B5645" s="80"/>
      <c r="C5645" s="81"/>
      <c r="D5645" s="82"/>
      <c r="E5645" s="83"/>
      <c r="F5645" s="81"/>
      <c r="G5645" s="82"/>
      <c r="H5645" s="83"/>
      <c r="I5645" s="81"/>
      <c r="J5645" s="80"/>
      <c r="K5645" s="81"/>
      <c r="L5645" s="82"/>
    </row>
    <row r="5646" spans="1:12" s="76" customFormat="1" ht="25.5">
      <c r="A5646" s="76" t="s">
        <v>2181</v>
      </c>
      <c r="B5646" s="76" t="s">
        <v>2182</v>
      </c>
      <c r="C5646" s="77">
        <v>908386.68</v>
      </c>
      <c r="D5646" s="78">
        <v>2.691220094548416E-2</v>
      </c>
      <c r="E5646" s="79"/>
      <c r="F5646" s="77">
        <v>457371.44</v>
      </c>
      <c r="G5646" s="78">
        <v>0.18349815444053463</v>
      </c>
      <c r="H5646" s="79"/>
      <c r="I5646" s="77">
        <v>451015.24000000005</v>
      </c>
      <c r="K5646" s="77">
        <v>590604.12</v>
      </c>
      <c r="L5646" s="78">
        <v>-0.23634931635763046</v>
      </c>
    </row>
    <row r="5647" spans="1:12" s="76" customFormat="1" ht="6" customHeight="1">
      <c r="B5647" s="80"/>
      <c r="C5647" s="81"/>
      <c r="D5647" s="82"/>
      <c r="E5647" s="83"/>
      <c r="F5647" s="81"/>
      <c r="G5647" s="82"/>
      <c r="H5647" s="83"/>
      <c r="I5647" s="81"/>
      <c r="J5647" s="80"/>
      <c r="K5647" s="81"/>
      <c r="L5647" s="82"/>
    </row>
    <row r="5648" spans="1:12" s="76" customFormat="1" ht="25.5">
      <c r="A5648" s="76" t="s">
        <v>2183</v>
      </c>
      <c r="B5648" s="76" t="s">
        <v>2184</v>
      </c>
      <c r="C5648" s="77">
        <v>2071327.08</v>
      </c>
      <c r="D5648" s="78">
        <v>6.1365904881809742E-2</v>
      </c>
      <c r="E5648" s="79"/>
      <c r="F5648" s="77">
        <v>16929.96</v>
      </c>
      <c r="G5648" s="78">
        <v>6.7923270739250214E-3</v>
      </c>
      <c r="H5648" s="79"/>
      <c r="I5648" s="77">
        <v>2054397.12</v>
      </c>
      <c r="K5648" s="77">
        <v>2073882.12</v>
      </c>
      <c r="L5648" s="78">
        <v>-9.3954231111264899E-3</v>
      </c>
    </row>
    <row r="5649" spans="1:12" s="76" customFormat="1" ht="6" customHeight="1">
      <c r="B5649" s="80"/>
      <c r="C5649" s="81"/>
      <c r="D5649" s="82"/>
      <c r="E5649" s="83"/>
      <c r="F5649" s="81"/>
      <c r="G5649" s="82"/>
      <c r="H5649" s="83"/>
      <c r="I5649" s="81"/>
      <c r="J5649" s="80"/>
      <c r="K5649" s="81"/>
      <c r="L5649" s="82"/>
    </row>
    <row r="5650" spans="1:12" s="76" customFormat="1" ht="51">
      <c r="A5650" s="76" t="s">
        <v>2185</v>
      </c>
      <c r="B5650" s="76" t="s">
        <v>2186</v>
      </c>
      <c r="C5650" s="77">
        <v>26606000</v>
      </c>
      <c r="D5650" s="78">
        <v>0.78823923128810247</v>
      </c>
      <c r="E5650" s="79"/>
      <c r="F5650" s="77">
        <v>0</v>
      </c>
      <c r="G5650" s="78">
        <v>0</v>
      </c>
      <c r="H5650" s="79"/>
      <c r="I5650" s="77">
        <v>26606000</v>
      </c>
      <c r="K5650" s="77">
        <v>28214031</v>
      </c>
      <c r="L5650" s="78">
        <v>-5.6994018330808527E-2</v>
      </c>
    </row>
    <row r="5651" spans="1:12" s="76" customFormat="1" ht="6" customHeight="1">
      <c r="B5651" s="80"/>
      <c r="C5651" s="81"/>
      <c r="D5651" s="82"/>
      <c r="E5651" s="83"/>
      <c r="F5651" s="81"/>
      <c r="G5651" s="82"/>
      <c r="H5651" s="83"/>
      <c r="I5651" s="81"/>
      <c r="J5651" s="80"/>
      <c r="K5651" s="81"/>
      <c r="L5651" s="82"/>
    </row>
    <row r="5652" spans="1:12" s="76" customFormat="1">
      <c r="A5652" s="76" t="s">
        <v>2187</v>
      </c>
      <c r="B5652" s="76" t="s">
        <v>2188</v>
      </c>
      <c r="C5652" s="77">
        <v>2000000</v>
      </c>
      <c r="D5652" s="78">
        <v>5.9252742335420765E-2</v>
      </c>
      <c r="E5652" s="79"/>
      <c r="F5652" s="77">
        <v>400000</v>
      </c>
      <c r="G5652" s="78">
        <v>0.16048064080305027</v>
      </c>
      <c r="H5652" s="79"/>
      <c r="I5652" s="77">
        <v>1600000</v>
      </c>
      <c r="K5652" s="77">
        <v>3000000</v>
      </c>
      <c r="L5652" s="78">
        <v>-0.46666666666666667</v>
      </c>
    </row>
    <row r="5653" spans="1:12" s="76" customFormat="1" ht="6" customHeight="1">
      <c r="B5653" s="80"/>
      <c r="C5653" s="81"/>
      <c r="D5653" s="82"/>
      <c r="E5653" s="83"/>
      <c r="F5653" s="81"/>
      <c r="G5653" s="82"/>
      <c r="H5653" s="83"/>
      <c r="I5653" s="81"/>
      <c r="J5653" s="80"/>
      <c r="K5653" s="81"/>
      <c r="L5653" s="82"/>
    </row>
    <row r="5654" spans="1:12" s="299" customFormat="1">
      <c r="E5654" s="300"/>
      <c r="F5654" s="300"/>
      <c r="G5654" s="300"/>
      <c r="H5654" s="300"/>
      <c r="I5654" s="300"/>
    </row>
    <row r="5655" spans="1:12" s="306" customFormat="1">
      <c r="A5655" s="84" t="s">
        <v>288</v>
      </c>
      <c r="B5655" s="308"/>
      <c r="E5655" s="307"/>
      <c r="F5655" s="307"/>
      <c r="G5655" s="307"/>
      <c r="H5655" s="307"/>
      <c r="I5655" s="307"/>
    </row>
    <row r="5656" spans="1:12" s="306" customFormat="1">
      <c r="E5656" s="307"/>
      <c r="F5656" s="307"/>
      <c r="G5656" s="307"/>
      <c r="H5656" s="307"/>
      <c r="I5656" s="307"/>
    </row>
    <row r="5657" spans="1:12" s="306" customFormat="1">
      <c r="E5657" s="307"/>
      <c r="F5657" s="307"/>
      <c r="G5657" s="307"/>
      <c r="H5657" s="307"/>
      <c r="I5657" s="307"/>
    </row>
    <row r="5658" spans="1:12" s="306" customFormat="1">
      <c r="E5658" s="307"/>
      <c r="F5658" s="307"/>
      <c r="G5658" s="307"/>
      <c r="H5658" s="307"/>
      <c r="I5658" s="307"/>
    </row>
    <row r="5659" spans="1:12" s="306" customFormat="1">
      <c r="E5659" s="307"/>
      <c r="F5659" s="307"/>
      <c r="G5659" s="307"/>
      <c r="H5659" s="307"/>
      <c r="I5659" s="307"/>
    </row>
    <row r="5660" spans="1:12" s="306" customFormat="1">
      <c r="E5660" s="307"/>
      <c r="F5660" s="307"/>
      <c r="G5660" s="307"/>
      <c r="H5660" s="307"/>
      <c r="I5660" s="307"/>
    </row>
    <row r="5661" spans="1:12" s="306" customFormat="1">
      <c r="E5661" s="307"/>
      <c r="F5661" s="307"/>
      <c r="G5661" s="307"/>
      <c r="H5661" s="307"/>
      <c r="I5661" s="307"/>
    </row>
    <row r="5662" spans="1:12" s="306" customFormat="1">
      <c r="E5662" s="307"/>
      <c r="F5662" s="307"/>
      <c r="G5662" s="307"/>
      <c r="H5662" s="307"/>
      <c r="I5662" s="307"/>
    </row>
    <row r="5663" spans="1:12" s="306" customFormat="1">
      <c r="E5663" s="307"/>
      <c r="F5663" s="307"/>
      <c r="G5663" s="307"/>
      <c r="H5663" s="307"/>
      <c r="I5663" s="307"/>
    </row>
    <row r="5664" spans="1:12" s="306" customFormat="1">
      <c r="E5664" s="307"/>
      <c r="F5664" s="307"/>
      <c r="G5664" s="307"/>
      <c r="H5664" s="307"/>
      <c r="I5664" s="307"/>
    </row>
    <row r="5665" spans="1:12" s="306" customFormat="1">
      <c r="A5665" s="297" t="s">
        <v>260</v>
      </c>
      <c r="C5665" s="496"/>
      <c r="E5665" s="307"/>
      <c r="F5665" s="307"/>
      <c r="G5665" s="307"/>
      <c r="H5665" s="307"/>
      <c r="I5665" s="307"/>
    </row>
    <row r="5666" spans="1:12" s="306" customFormat="1">
      <c r="A5666" s="88" t="s">
        <v>1287</v>
      </c>
      <c r="B5666" s="1162" t="s">
        <v>139</v>
      </c>
      <c r="C5666" s="1162"/>
      <c r="D5666" s="1162"/>
      <c r="E5666" s="1162"/>
      <c r="F5666" s="1162"/>
      <c r="G5666" s="1162"/>
      <c r="H5666" s="1162"/>
      <c r="I5666" s="1162"/>
      <c r="J5666" s="1162"/>
      <c r="K5666" s="1162"/>
      <c r="L5666" s="1162"/>
    </row>
    <row r="5667" spans="1:12" s="306" customFormat="1" ht="9" customHeight="1">
      <c r="A5667" s="298"/>
      <c r="B5667" s="326"/>
      <c r="C5667" s="326"/>
      <c r="D5667" s="326"/>
      <c r="E5667" s="175"/>
      <c r="F5667" s="175"/>
      <c r="G5667" s="175"/>
      <c r="H5667" s="175"/>
      <c r="I5667" s="175"/>
      <c r="J5667" s="326"/>
      <c r="K5667" s="326"/>
      <c r="L5667" s="326"/>
    </row>
    <row r="5668" spans="1:12" s="306" customFormat="1" ht="27" customHeight="1">
      <c r="B5668" s="1163" t="s">
        <v>2178</v>
      </c>
      <c r="C5668" s="1163"/>
      <c r="D5668" s="1163"/>
      <c r="E5668" s="1163"/>
      <c r="F5668" s="1163"/>
      <c r="G5668" s="1163"/>
      <c r="H5668" s="1163"/>
      <c r="I5668" s="1163"/>
      <c r="J5668" s="1163"/>
      <c r="K5668" s="1163"/>
      <c r="L5668" s="1163"/>
    </row>
    <row r="5669" spans="1:12" s="306" customFormat="1">
      <c r="E5669" s="307"/>
      <c r="F5669" s="307"/>
      <c r="G5669" s="307"/>
      <c r="H5669" s="307"/>
      <c r="I5669" s="307"/>
    </row>
    <row r="5670" spans="1:12" s="306" customFormat="1">
      <c r="A5670" s="84" t="s">
        <v>288</v>
      </c>
      <c r="E5670" s="307"/>
      <c r="F5670" s="307"/>
      <c r="G5670" s="307"/>
      <c r="H5670" s="307"/>
      <c r="I5670" s="307"/>
    </row>
    <row r="5671" spans="1:12" s="306" customFormat="1">
      <c r="A5671" s="84"/>
      <c r="E5671" s="307"/>
      <c r="F5671" s="307"/>
      <c r="G5671" s="307"/>
      <c r="H5671" s="307"/>
      <c r="I5671" s="307"/>
    </row>
    <row r="5672" spans="1:12" s="306" customFormat="1">
      <c r="E5672" s="307"/>
      <c r="F5672" s="307"/>
      <c r="G5672" s="307"/>
      <c r="H5672" s="307"/>
      <c r="I5672" s="307"/>
    </row>
    <row r="5673" spans="1:12" s="306" customFormat="1">
      <c r="E5673" s="307"/>
      <c r="F5673" s="307"/>
      <c r="G5673" s="307"/>
      <c r="H5673" s="307"/>
      <c r="I5673" s="307"/>
    </row>
    <row r="5674" spans="1:12" s="306" customFormat="1">
      <c r="E5674" s="307"/>
      <c r="F5674" s="307"/>
      <c r="G5674" s="307"/>
      <c r="H5674" s="307"/>
      <c r="I5674" s="307"/>
    </row>
    <row r="5675" spans="1:12" s="306" customFormat="1">
      <c r="E5675" s="307"/>
      <c r="F5675" s="307"/>
      <c r="G5675" s="307"/>
      <c r="H5675" s="307"/>
      <c r="I5675" s="307"/>
    </row>
    <row r="5676" spans="1:12" s="306" customFormat="1">
      <c r="E5676" s="307"/>
      <c r="F5676" s="307"/>
      <c r="G5676" s="307"/>
      <c r="H5676" s="307"/>
      <c r="I5676" s="307"/>
    </row>
    <row r="5677" spans="1:12" s="306" customFormat="1">
      <c r="E5677" s="307"/>
      <c r="F5677" s="307"/>
      <c r="G5677" s="307"/>
      <c r="H5677" s="307"/>
      <c r="I5677" s="307"/>
    </row>
    <row r="5678" spans="1:12" s="306" customFormat="1">
      <c r="E5678" s="307"/>
      <c r="F5678" s="307"/>
      <c r="G5678" s="307"/>
      <c r="H5678" s="307"/>
      <c r="I5678" s="307"/>
    </row>
    <row r="5679" spans="1:12" s="306" customFormat="1">
      <c r="E5679" s="307"/>
      <c r="F5679" s="307"/>
      <c r="G5679" s="307"/>
      <c r="H5679" s="307"/>
      <c r="I5679" s="307"/>
    </row>
    <row r="5680" spans="1:12" s="306" customFormat="1">
      <c r="E5680" s="307"/>
      <c r="F5680" s="307"/>
      <c r="G5680" s="307"/>
      <c r="H5680" s="307"/>
      <c r="I5680" s="307"/>
    </row>
    <row r="5681" spans="5:9" s="306" customFormat="1">
      <c r="E5681" s="307"/>
      <c r="F5681" s="307"/>
      <c r="G5681" s="307"/>
      <c r="H5681" s="307"/>
      <c r="I5681" s="307"/>
    </row>
    <row r="5682" spans="5:9" s="306" customFormat="1">
      <c r="E5682" s="307"/>
      <c r="F5682" s="307"/>
      <c r="G5682" s="307"/>
      <c r="H5682" s="307"/>
      <c r="I5682" s="307"/>
    </row>
    <row r="5683" spans="5:9" s="306" customFormat="1">
      <c r="E5683" s="307"/>
      <c r="F5683" s="307"/>
      <c r="G5683" s="307"/>
      <c r="H5683" s="307"/>
      <c r="I5683" s="307"/>
    </row>
    <row r="5684" spans="5:9" s="306" customFormat="1">
      <c r="E5684" s="307"/>
      <c r="F5684" s="307"/>
      <c r="G5684" s="307"/>
      <c r="H5684" s="307"/>
      <c r="I5684" s="307"/>
    </row>
    <row r="5685" spans="5:9" s="306" customFormat="1">
      <c r="E5685" s="307"/>
      <c r="F5685" s="307"/>
      <c r="G5685" s="307"/>
      <c r="H5685" s="307"/>
      <c r="I5685" s="307"/>
    </row>
    <row r="5686" spans="5:9" s="306" customFormat="1">
      <c r="E5686" s="307"/>
      <c r="F5686" s="307"/>
      <c r="G5686" s="307"/>
      <c r="H5686" s="307"/>
      <c r="I5686" s="307"/>
    </row>
    <row r="5687" spans="5:9" s="306" customFormat="1">
      <c r="E5687" s="307"/>
      <c r="F5687" s="307"/>
      <c r="G5687" s="307"/>
      <c r="H5687" s="307"/>
      <c r="I5687" s="307"/>
    </row>
    <row r="5688" spans="5:9" s="306" customFormat="1">
      <c r="E5688" s="307"/>
      <c r="F5688" s="307"/>
      <c r="G5688" s="307"/>
      <c r="H5688" s="307"/>
      <c r="I5688" s="307"/>
    </row>
    <row r="5689" spans="5:9" s="306" customFormat="1">
      <c r="E5689" s="307"/>
      <c r="F5689" s="307"/>
      <c r="G5689" s="307"/>
      <c r="H5689" s="307"/>
      <c r="I5689" s="307"/>
    </row>
    <row r="5690" spans="5:9" s="306" customFormat="1">
      <c r="E5690" s="307"/>
      <c r="F5690" s="307"/>
      <c r="G5690" s="307"/>
      <c r="H5690" s="307"/>
      <c r="I5690" s="307"/>
    </row>
    <row r="5691" spans="5:9" s="306" customFormat="1">
      <c r="E5691" s="307"/>
      <c r="F5691" s="307"/>
      <c r="G5691" s="307"/>
      <c r="H5691" s="307"/>
      <c r="I5691" s="307"/>
    </row>
    <row r="5692" spans="5:9" s="306" customFormat="1">
      <c r="E5692" s="307"/>
      <c r="F5692" s="307"/>
      <c r="G5692" s="307"/>
      <c r="H5692" s="307"/>
      <c r="I5692" s="307"/>
    </row>
    <row r="5693" spans="5:9" s="306" customFormat="1">
      <c r="E5693" s="307"/>
      <c r="F5693" s="307"/>
      <c r="G5693" s="307"/>
      <c r="H5693" s="307"/>
      <c r="I5693" s="307"/>
    </row>
    <row r="5694" spans="5:9" s="306" customFormat="1">
      <c r="E5694" s="307"/>
      <c r="F5694" s="307"/>
      <c r="G5694" s="307"/>
      <c r="H5694" s="307"/>
      <c r="I5694" s="307"/>
    </row>
    <row r="5695" spans="5:9" s="306" customFormat="1">
      <c r="E5695" s="307"/>
      <c r="F5695" s="307"/>
      <c r="G5695" s="307"/>
      <c r="H5695" s="307"/>
      <c r="I5695" s="307"/>
    </row>
    <row r="5696" spans="5:9" s="306" customFormat="1">
      <c r="E5696" s="307"/>
      <c r="F5696" s="307"/>
      <c r="G5696" s="307"/>
      <c r="H5696" s="307"/>
      <c r="I5696" s="307"/>
    </row>
    <row r="5697" spans="1:12" s="306" customFormat="1">
      <c r="E5697" s="307"/>
      <c r="F5697" s="307"/>
      <c r="G5697" s="307"/>
      <c r="H5697" s="307"/>
      <c r="I5697" s="307"/>
    </row>
    <row r="5698" spans="1:12" s="306" customFormat="1">
      <c r="E5698" s="307"/>
      <c r="F5698" s="307"/>
      <c r="G5698" s="307"/>
      <c r="H5698" s="307"/>
      <c r="I5698" s="307"/>
    </row>
    <row r="5699" spans="1:12" s="306" customFormat="1">
      <c r="E5699" s="307"/>
      <c r="F5699" s="307"/>
      <c r="G5699" s="307"/>
      <c r="H5699" s="307"/>
      <c r="I5699" s="307"/>
    </row>
    <row r="5700" spans="1:12" s="310" customFormat="1">
      <c r="A5700" s="297" t="s">
        <v>260</v>
      </c>
    </row>
    <row r="5701" spans="1:12" s="310" customFormat="1">
      <c r="A5701" s="88" t="s">
        <v>1287</v>
      </c>
      <c r="B5701" s="1144" t="s">
        <v>139</v>
      </c>
      <c r="C5701" s="1144"/>
      <c r="D5701" s="1144"/>
      <c r="E5701" s="1144"/>
      <c r="F5701" s="1144"/>
      <c r="G5701" s="1144"/>
      <c r="H5701" s="1144"/>
      <c r="I5701" s="1144"/>
      <c r="J5701" s="1144"/>
      <c r="K5701" s="1144"/>
      <c r="L5701" s="1144"/>
    </row>
    <row r="5702" spans="1:12" s="311" customFormat="1" ht="9" customHeight="1">
      <c r="B5702" s="312"/>
      <c r="C5702" s="312"/>
      <c r="D5702" s="312"/>
      <c r="E5702" s="312"/>
      <c r="F5702" s="312"/>
      <c r="G5702" s="312"/>
      <c r="H5702" s="312"/>
      <c r="I5702" s="312"/>
    </row>
    <row r="5703" spans="1:12" s="310" customFormat="1" ht="27" customHeight="1">
      <c r="B5703" s="1145" t="s">
        <v>2189</v>
      </c>
      <c r="C5703" s="1145"/>
      <c r="D5703" s="1145"/>
      <c r="E5703" s="1145"/>
      <c r="F5703" s="1145"/>
      <c r="G5703" s="1145"/>
      <c r="H5703" s="1145"/>
      <c r="I5703" s="1145"/>
      <c r="J5703" s="1145"/>
      <c r="K5703" s="1145"/>
      <c r="L5703" s="1145"/>
    </row>
    <row r="5704" spans="1:12" s="306" customFormat="1">
      <c r="E5704" s="307"/>
      <c r="F5704" s="307"/>
      <c r="G5704" s="307"/>
      <c r="H5704" s="307"/>
      <c r="I5704" s="307"/>
    </row>
    <row r="5705" spans="1:12" s="308" customFormat="1">
      <c r="A5705" s="334" t="s">
        <v>297</v>
      </c>
      <c r="B5705" s="104" t="s">
        <v>298</v>
      </c>
      <c r="C5705" s="104"/>
      <c r="D5705" s="104"/>
      <c r="E5705" s="104"/>
      <c r="F5705" s="307"/>
      <c r="G5705" s="104" t="s">
        <v>299</v>
      </c>
      <c r="H5705" s="104"/>
      <c r="I5705" s="104"/>
      <c r="J5705" s="104"/>
      <c r="K5705" s="335"/>
      <c r="L5705" s="335"/>
    </row>
    <row r="5706" spans="1:12" s="310" customFormat="1">
      <c r="A5706" s="311"/>
      <c r="B5706" s="1259"/>
      <c r="C5706" s="1259"/>
      <c r="D5706" s="1259"/>
      <c r="E5706" s="308"/>
      <c r="F5706" s="314"/>
      <c r="G5706" s="1260"/>
      <c r="H5706" s="1260"/>
      <c r="I5706" s="1260"/>
      <c r="J5706" s="1260"/>
      <c r="K5706" s="1260"/>
      <c r="L5706" s="1260"/>
    </row>
    <row r="5707" spans="1:12" s="310" customFormat="1">
      <c r="A5707" s="311"/>
      <c r="B5707" s="1259"/>
      <c r="C5707" s="1259"/>
      <c r="D5707" s="1259"/>
      <c r="E5707" s="308"/>
      <c r="F5707" s="314"/>
      <c r="G5707" s="1260"/>
      <c r="H5707" s="1260"/>
      <c r="I5707" s="1260"/>
      <c r="J5707" s="1260"/>
      <c r="K5707" s="1260"/>
      <c r="L5707" s="1260"/>
    </row>
    <row r="5708" spans="1:12" s="310" customFormat="1">
      <c r="A5708" s="311"/>
      <c r="B5708" s="1259"/>
      <c r="C5708" s="1259"/>
      <c r="D5708" s="1259"/>
      <c r="E5708" s="308"/>
      <c r="F5708" s="314"/>
      <c r="G5708" s="1260"/>
      <c r="H5708" s="1260"/>
      <c r="I5708" s="1260"/>
      <c r="J5708" s="1260"/>
      <c r="K5708" s="1260"/>
      <c r="L5708" s="1260"/>
    </row>
    <row r="5709" spans="1:12" s="310" customFormat="1">
      <c r="A5709" s="311"/>
      <c r="B5709" s="1259"/>
      <c r="C5709" s="1259"/>
      <c r="D5709" s="1259"/>
      <c r="E5709" s="308"/>
      <c r="F5709" s="314"/>
      <c r="G5709" s="1260"/>
      <c r="H5709" s="1260"/>
      <c r="I5709" s="1260"/>
      <c r="J5709" s="1260"/>
      <c r="K5709" s="1260"/>
      <c r="L5709" s="1260"/>
    </row>
    <row r="5710" spans="1:12" s="310" customFormat="1">
      <c r="A5710" s="311"/>
      <c r="B5710" s="1259"/>
      <c r="C5710" s="1259"/>
      <c r="D5710" s="1259"/>
      <c r="E5710" s="308"/>
      <c r="F5710" s="314"/>
      <c r="G5710" s="1260"/>
      <c r="H5710" s="1260"/>
      <c r="I5710" s="1260"/>
      <c r="J5710" s="1260"/>
      <c r="K5710" s="1260"/>
      <c r="L5710" s="1260"/>
    </row>
    <row r="5711" spans="1:12" s="310" customFormat="1">
      <c r="A5711" s="311"/>
      <c r="B5711" s="1259"/>
      <c r="C5711" s="1259"/>
      <c r="D5711" s="1259"/>
      <c r="E5711" s="308"/>
      <c r="F5711" s="314"/>
      <c r="G5711" s="1260"/>
      <c r="H5711" s="1260"/>
      <c r="I5711" s="1260"/>
      <c r="J5711" s="1260"/>
      <c r="K5711" s="1260"/>
      <c r="L5711" s="1260"/>
    </row>
    <row r="5712" spans="1:12" s="310" customFormat="1">
      <c r="A5712" s="311"/>
      <c r="B5712" s="1259"/>
      <c r="C5712" s="1259"/>
      <c r="D5712" s="1259"/>
      <c r="E5712" s="308"/>
      <c r="F5712" s="314"/>
      <c r="G5712" s="1260"/>
      <c r="H5712" s="1260"/>
      <c r="I5712" s="1260"/>
      <c r="J5712" s="1260"/>
      <c r="K5712" s="1260"/>
      <c r="L5712" s="1260"/>
    </row>
    <row r="5713" spans="1:12" s="310" customFormat="1">
      <c r="A5713" s="311"/>
      <c r="B5713" s="1259"/>
      <c r="C5713" s="1259"/>
      <c r="D5713" s="1259"/>
      <c r="E5713" s="308"/>
      <c r="F5713" s="314"/>
      <c r="G5713" s="1260"/>
      <c r="H5713" s="1260"/>
      <c r="I5713" s="1260"/>
      <c r="J5713" s="1260"/>
      <c r="K5713" s="1260"/>
      <c r="L5713" s="1260"/>
    </row>
    <row r="5714" spans="1:12" s="310" customFormat="1">
      <c r="A5714" s="311"/>
      <c r="B5714" s="1259"/>
      <c r="C5714" s="1259"/>
      <c r="D5714" s="1259"/>
      <c r="E5714" s="308"/>
      <c r="F5714" s="314"/>
      <c r="G5714" s="1260"/>
      <c r="H5714" s="1260"/>
      <c r="I5714" s="1260"/>
      <c r="J5714" s="1260"/>
      <c r="K5714" s="1260"/>
      <c r="L5714" s="1260"/>
    </row>
    <row r="5715" spans="1:12" s="310" customFormat="1">
      <c r="A5715" s="311"/>
      <c r="B5715" s="1259"/>
      <c r="C5715" s="1259"/>
      <c r="D5715" s="1259"/>
      <c r="E5715" s="308"/>
      <c r="F5715" s="314"/>
      <c r="G5715" s="1260"/>
      <c r="H5715" s="1260"/>
      <c r="I5715" s="1260"/>
      <c r="J5715" s="1260"/>
      <c r="K5715" s="1260"/>
      <c r="L5715" s="1260"/>
    </row>
    <row r="5716" spans="1:12" s="310" customFormat="1">
      <c r="A5716" s="311"/>
      <c r="B5716" s="1259"/>
      <c r="C5716" s="1259"/>
      <c r="D5716" s="1259"/>
      <c r="E5716" s="308"/>
      <c r="F5716" s="314"/>
      <c r="G5716" s="1260"/>
      <c r="H5716" s="1260"/>
      <c r="I5716" s="1260"/>
      <c r="J5716" s="1260"/>
      <c r="K5716" s="1260"/>
      <c r="L5716" s="1260"/>
    </row>
    <row r="5717" spans="1:12" s="310" customFormat="1">
      <c r="A5717" s="311"/>
      <c r="B5717" s="1259"/>
      <c r="C5717" s="1259"/>
      <c r="D5717" s="1259"/>
      <c r="E5717" s="308"/>
      <c r="F5717" s="314"/>
      <c r="G5717" s="1260"/>
      <c r="H5717" s="1260"/>
      <c r="I5717" s="1260"/>
      <c r="J5717" s="1260"/>
      <c r="K5717" s="1260"/>
      <c r="L5717" s="1260"/>
    </row>
    <row r="5718" spans="1:12" s="310" customFormat="1">
      <c r="A5718" s="311"/>
      <c r="B5718" s="1259"/>
      <c r="C5718" s="1259"/>
      <c r="D5718" s="1259"/>
      <c r="E5718" s="308"/>
      <c r="F5718" s="314"/>
      <c r="G5718" s="1260"/>
      <c r="H5718" s="1260"/>
      <c r="I5718" s="1260"/>
      <c r="J5718" s="1260"/>
      <c r="K5718" s="1260"/>
      <c r="L5718" s="1260"/>
    </row>
    <row r="5719" spans="1:12" s="310" customFormat="1">
      <c r="A5719" s="311"/>
      <c r="B5719" s="1259"/>
      <c r="C5719" s="1259"/>
      <c r="D5719" s="1259"/>
      <c r="E5719" s="308"/>
      <c r="F5719" s="314"/>
      <c r="G5719" s="1260"/>
      <c r="H5719" s="1260"/>
      <c r="I5719" s="1260"/>
      <c r="J5719" s="1260"/>
      <c r="K5719" s="1260"/>
      <c r="L5719" s="1260"/>
    </row>
    <row r="5720" spans="1:12" s="310" customFormat="1">
      <c r="A5720" s="311"/>
      <c r="B5720" s="1259"/>
      <c r="C5720" s="1259"/>
      <c r="D5720" s="1259"/>
      <c r="E5720" s="308"/>
      <c r="F5720" s="314"/>
      <c r="G5720" s="1260"/>
      <c r="H5720" s="1260"/>
      <c r="I5720" s="1260"/>
      <c r="J5720" s="1260"/>
      <c r="K5720" s="1260"/>
      <c r="L5720" s="1260"/>
    </row>
    <row r="5721" spans="1:12" s="310" customFormat="1">
      <c r="A5721" s="311"/>
      <c r="B5721" s="1259"/>
      <c r="C5721" s="1259"/>
      <c r="D5721" s="1259"/>
      <c r="E5721" s="308"/>
      <c r="F5721" s="314"/>
      <c r="G5721" s="1260"/>
      <c r="H5721" s="1260"/>
      <c r="I5721" s="1260"/>
      <c r="J5721" s="1260"/>
      <c r="K5721" s="1260"/>
      <c r="L5721" s="1260"/>
    </row>
    <row r="5722" spans="1:12" s="310" customFormat="1">
      <c r="A5722" s="311"/>
      <c r="B5722" s="1259"/>
      <c r="C5722" s="1259"/>
      <c r="D5722" s="1259"/>
      <c r="E5722" s="308"/>
      <c r="F5722" s="314"/>
      <c r="G5722" s="1260"/>
      <c r="H5722" s="1260"/>
      <c r="I5722" s="1260"/>
      <c r="J5722" s="1260"/>
      <c r="K5722" s="1260"/>
      <c r="L5722" s="1260"/>
    </row>
    <row r="5723" spans="1:12" s="310" customFormat="1">
      <c r="A5723" s="311"/>
      <c r="B5723" s="1259"/>
      <c r="C5723" s="1259"/>
      <c r="D5723" s="1259"/>
      <c r="E5723" s="308"/>
      <c r="F5723" s="314"/>
      <c r="G5723" s="1260"/>
      <c r="H5723" s="1260"/>
      <c r="I5723" s="1260"/>
      <c r="J5723" s="1260"/>
      <c r="K5723" s="1260"/>
      <c r="L5723" s="1260"/>
    </row>
    <row r="5724" spans="1:12" s="310" customFormat="1" ht="27" customHeight="1">
      <c r="A5724" s="107" t="s">
        <v>300</v>
      </c>
      <c r="B5724" s="103" t="s">
        <v>301</v>
      </c>
      <c r="C5724" s="109" t="s">
        <v>302</v>
      </c>
      <c r="D5724" s="1141" t="s">
        <v>303</v>
      </c>
      <c r="E5724" s="1141"/>
      <c r="F5724" s="109" t="s">
        <v>304</v>
      </c>
      <c r="G5724" s="1141" t="s">
        <v>305</v>
      </c>
      <c r="H5724" s="1141"/>
      <c r="I5724" s="109" t="s">
        <v>306</v>
      </c>
      <c r="J5724" s="103" t="s">
        <v>307</v>
      </c>
      <c r="K5724" s="103"/>
      <c r="L5724" s="313"/>
    </row>
    <row r="5725" spans="1:12" s="306" customFormat="1" ht="88.5" customHeight="1">
      <c r="A5725" s="107"/>
      <c r="B5725" s="559" t="s">
        <v>2190</v>
      </c>
      <c r="C5725" s="173">
        <v>0.9</v>
      </c>
      <c r="D5725" s="1192">
        <v>0.8</v>
      </c>
      <c r="E5725" s="1192">
        <v>0.8</v>
      </c>
      <c r="F5725" s="173">
        <v>0.89</v>
      </c>
      <c r="G5725" s="1179">
        <v>0.72</v>
      </c>
      <c r="H5725" s="1179"/>
      <c r="I5725" s="560">
        <v>0.73</v>
      </c>
      <c r="J5725" s="1185" t="s">
        <v>1334</v>
      </c>
      <c r="K5725" s="1187"/>
      <c r="L5725" s="1187"/>
    </row>
    <row r="5726" spans="1:12" s="306" customFormat="1" ht="6" customHeight="1">
      <c r="A5726" s="107"/>
      <c r="B5726" s="109"/>
      <c r="C5726" s="248"/>
      <c r="D5726" s="248"/>
      <c r="E5726" s="248"/>
      <c r="F5726" s="248"/>
      <c r="G5726" s="248"/>
      <c r="H5726" s="248"/>
      <c r="I5726" s="248"/>
      <c r="J5726" s="215"/>
      <c r="K5726" s="215"/>
      <c r="L5726" s="215"/>
    </row>
    <row r="5727" spans="1:12" s="306" customFormat="1" ht="91.5" customHeight="1">
      <c r="A5727" s="107"/>
      <c r="B5727" s="324" t="s">
        <v>2191</v>
      </c>
      <c r="C5727" s="173">
        <v>0.95</v>
      </c>
      <c r="D5727" s="1192">
        <v>0.93</v>
      </c>
      <c r="E5727" s="1192">
        <v>0.8</v>
      </c>
      <c r="F5727" s="173">
        <v>0.97</v>
      </c>
      <c r="G5727" s="1179">
        <v>0.92</v>
      </c>
      <c r="H5727" s="1179"/>
      <c r="I5727" s="173">
        <v>0.91</v>
      </c>
      <c r="J5727" s="1185" t="s">
        <v>1334</v>
      </c>
      <c r="K5727" s="1187"/>
      <c r="L5727" s="1187"/>
    </row>
    <row r="5728" spans="1:12" s="306" customFormat="1" ht="6" customHeight="1">
      <c r="A5728" s="107"/>
      <c r="B5728" s="109"/>
      <c r="C5728" s="248"/>
      <c r="D5728" s="248"/>
      <c r="E5728" s="248"/>
      <c r="F5728" s="248"/>
      <c r="G5728" s="248"/>
      <c r="H5728" s="248"/>
      <c r="I5728" s="248"/>
      <c r="J5728" s="215"/>
      <c r="K5728" s="215"/>
      <c r="L5728" s="215"/>
    </row>
    <row r="5729" spans="1:12" s="306" customFormat="1">
      <c r="A5729" s="297" t="s">
        <v>260</v>
      </c>
      <c r="E5729" s="307"/>
      <c r="F5729" s="307"/>
      <c r="G5729" s="307"/>
      <c r="H5729" s="307"/>
      <c r="I5729" s="307"/>
    </row>
    <row r="5730" spans="1:12" s="306" customFormat="1">
      <c r="A5730" s="88" t="s">
        <v>1287</v>
      </c>
      <c r="B5730" s="1162" t="s">
        <v>139</v>
      </c>
      <c r="C5730" s="1162"/>
      <c r="D5730" s="1162"/>
      <c r="E5730" s="1162"/>
      <c r="F5730" s="1162"/>
      <c r="G5730" s="1162"/>
      <c r="H5730" s="1162"/>
      <c r="I5730" s="1162"/>
      <c r="J5730" s="1162"/>
      <c r="K5730" s="1162"/>
      <c r="L5730" s="1162"/>
    </row>
    <row r="5731" spans="1:12" s="306" customFormat="1" ht="9" customHeight="1">
      <c r="A5731" s="298"/>
      <c r="B5731" s="326"/>
      <c r="C5731" s="326"/>
      <c r="D5731" s="327"/>
      <c r="E5731" s="175"/>
      <c r="F5731" s="175"/>
      <c r="G5731" s="228"/>
      <c r="H5731" s="175"/>
      <c r="I5731" s="228"/>
      <c r="J5731" s="326"/>
      <c r="K5731" s="326"/>
      <c r="L5731" s="326"/>
    </row>
    <row r="5732" spans="1:12" s="306" customFormat="1" ht="27" customHeight="1">
      <c r="B5732" s="1163" t="s">
        <v>2189</v>
      </c>
      <c r="C5732" s="1163"/>
      <c r="D5732" s="1164"/>
      <c r="E5732" s="1163"/>
      <c r="F5732" s="1163"/>
      <c r="G5732" s="1164"/>
      <c r="H5732" s="1163"/>
      <c r="I5732" s="1164"/>
      <c r="J5732" s="1163"/>
      <c r="K5732" s="1163"/>
      <c r="L5732" s="1163"/>
    </row>
    <row r="5733" spans="1:12" s="306" customFormat="1">
      <c r="D5733" s="328"/>
      <c r="E5733" s="307"/>
      <c r="F5733" s="307"/>
      <c r="G5733" s="329"/>
      <c r="H5733" s="307"/>
      <c r="I5733" s="329"/>
    </row>
    <row r="5734" spans="1:12" s="310" customFormat="1" ht="27" customHeight="1">
      <c r="A5734" s="107" t="s">
        <v>300</v>
      </c>
      <c r="B5734" s="103" t="s">
        <v>301</v>
      </c>
      <c r="C5734" s="109" t="s">
        <v>302</v>
      </c>
      <c r="D5734" s="1141" t="s">
        <v>303</v>
      </c>
      <c r="E5734" s="1141"/>
      <c r="F5734" s="109" t="s">
        <v>304</v>
      </c>
      <c r="G5734" s="1141" t="s">
        <v>305</v>
      </c>
      <c r="H5734" s="1141"/>
      <c r="I5734" s="109" t="s">
        <v>306</v>
      </c>
      <c r="J5734" s="103" t="s">
        <v>307</v>
      </c>
      <c r="K5734" s="103"/>
      <c r="L5734" s="313"/>
    </row>
    <row r="5735" spans="1:12" s="306" customFormat="1" ht="38.25">
      <c r="B5735" s="450" t="s">
        <v>2192</v>
      </c>
      <c r="C5735" s="561">
        <v>0.95</v>
      </c>
      <c r="D5735" s="1192">
        <v>0.85</v>
      </c>
      <c r="E5735" s="1192">
        <v>0.8</v>
      </c>
      <c r="F5735" s="561">
        <v>0.96</v>
      </c>
      <c r="G5735" s="1179">
        <v>0.65</v>
      </c>
      <c r="H5735" s="1179"/>
      <c r="I5735" s="561">
        <v>0.9</v>
      </c>
      <c r="J5735" s="1185" t="s">
        <v>1334</v>
      </c>
      <c r="K5735" s="1187"/>
      <c r="L5735" s="1187"/>
    </row>
    <row r="5736" spans="1:12" s="306" customFormat="1" ht="6" customHeight="1">
      <c r="A5736" s="107"/>
      <c r="B5736" s="212"/>
      <c r="C5736" s="248"/>
      <c r="D5736" s="248"/>
      <c r="E5736" s="248"/>
      <c r="F5736" s="248"/>
      <c r="G5736" s="248"/>
      <c r="H5736" s="248"/>
      <c r="I5736" s="248"/>
      <c r="J5736" s="215"/>
      <c r="K5736" s="215"/>
      <c r="L5736" s="215"/>
    </row>
    <row r="5737" spans="1:12" s="306" customFormat="1" ht="38.25" customHeight="1">
      <c r="A5737" s="107"/>
      <c r="B5737" s="450" t="s">
        <v>2193</v>
      </c>
      <c r="C5737" s="173">
        <v>1</v>
      </c>
      <c r="D5737" s="1179">
        <v>0.95</v>
      </c>
      <c r="E5737" s="1179"/>
      <c r="F5737" s="173">
        <v>0.99</v>
      </c>
      <c r="G5737" s="1179">
        <v>0.95</v>
      </c>
      <c r="H5737" s="1179"/>
      <c r="I5737" s="173">
        <v>0.97</v>
      </c>
      <c r="J5737" s="1185" t="s">
        <v>1334</v>
      </c>
      <c r="K5737" s="1187"/>
      <c r="L5737" s="1187"/>
    </row>
    <row r="5738" spans="1:12" s="306" customFormat="1" ht="6" customHeight="1">
      <c r="A5738" s="107"/>
      <c r="B5738" s="212"/>
      <c r="C5738" s="248"/>
      <c r="D5738" s="248"/>
      <c r="E5738" s="248"/>
      <c r="F5738" s="248"/>
      <c r="G5738" s="248"/>
      <c r="H5738" s="248"/>
      <c r="I5738" s="248"/>
      <c r="J5738" s="215"/>
      <c r="K5738" s="215"/>
      <c r="L5738" s="215"/>
    </row>
    <row r="5739" spans="1:12" s="306" customFormat="1" ht="38.25" customHeight="1">
      <c r="A5739" s="107"/>
      <c r="B5739" s="324" t="s">
        <v>2194</v>
      </c>
      <c r="C5739" s="173">
        <v>0.92</v>
      </c>
      <c r="D5739" s="1179">
        <v>0.92</v>
      </c>
      <c r="E5739" s="1179"/>
      <c r="F5739" s="173">
        <v>0.92</v>
      </c>
      <c r="G5739" s="1179">
        <v>0.97</v>
      </c>
      <c r="H5739" s="1179"/>
      <c r="I5739" s="173">
        <v>0.97</v>
      </c>
      <c r="J5739" s="1187"/>
      <c r="K5739" s="1187"/>
      <c r="L5739" s="1187"/>
    </row>
    <row r="5740" spans="1:12" s="306" customFormat="1" ht="6" customHeight="1">
      <c r="A5740" s="107"/>
      <c r="B5740" s="109"/>
      <c r="C5740" s="248"/>
      <c r="D5740" s="248"/>
      <c r="E5740" s="248"/>
      <c r="F5740" s="248"/>
      <c r="G5740" s="248"/>
      <c r="H5740" s="248"/>
      <c r="I5740" s="248"/>
      <c r="J5740" s="215"/>
      <c r="K5740" s="215"/>
      <c r="L5740" s="215"/>
    </row>
    <row r="5741" spans="1:12" s="306" customFormat="1" ht="38.25" customHeight="1">
      <c r="A5741" s="107"/>
      <c r="B5741" s="324" t="s">
        <v>2195</v>
      </c>
      <c r="C5741" s="173">
        <v>0.65</v>
      </c>
      <c r="D5741" s="1179">
        <v>0.65</v>
      </c>
      <c r="E5741" s="1179"/>
      <c r="F5741" s="173">
        <v>0.72</v>
      </c>
      <c r="G5741" s="1179">
        <v>0.66</v>
      </c>
      <c r="H5741" s="1179"/>
      <c r="I5741" s="173">
        <v>0.65</v>
      </c>
      <c r="J5741" s="1187"/>
      <c r="K5741" s="1187"/>
      <c r="L5741" s="1187"/>
    </row>
    <row r="5742" spans="1:12" s="306" customFormat="1" ht="6" customHeight="1">
      <c r="A5742" s="107"/>
      <c r="B5742" s="109"/>
      <c r="C5742" s="248"/>
      <c r="D5742" s="248"/>
      <c r="E5742" s="248"/>
      <c r="F5742" s="248"/>
      <c r="G5742" s="248"/>
      <c r="H5742" s="248"/>
      <c r="I5742" s="248"/>
      <c r="J5742" s="215"/>
      <c r="K5742" s="215"/>
      <c r="L5742" s="215"/>
    </row>
    <row r="5743" spans="1:12" s="306" customFormat="1" ht="38.25">
      <c r="A5743" s="315"/>
      <c r="B5743" s="324" t="s">
        <v>2196</v>
      </c>
      <c r="C5743" s="217">
        <v>0.87</v>
      </c>
      <c r="D5743" s="1192">
        <v>0.87</v>
      </c>
      <c r="E5743" s="1192"/>
      <c r="F5743" s="217">
        <v>0.92</v>
      </c>
      <c r="G5743" s="1192">
        <v>0.93</v>
      </c>
      <c r="H5743" s="1192"/>
      <c r="I5743" s="217">
        <v>0.9</v>
      </c>
      <c r="J5743" s="1262"/>
      <c r="K5743" s="1262"/>
      <c r="L5743" s="1262"/>
    </row>
    <row r="5744" spans="1:12" s="310" customFormat="1" ht="6" customHeight="1">
      <c r="A5744" s="315"/>
      <c r="B5744" s="254"/>
      <c r="C5744" s="213"/>
      <c r="D5744" s="214"/>
      <c r="E5744" s="213"/>
      <c r="F5744" s="213"/>
      <c r="G5744" s="214"/>
      <c r="H5744" s="213"/>
      <c r="I5744" s="214"/>
      <c r="J5744" s="317"/>
      <c r="K5744" s="317"/>
      <c r="L5744" s="317"/>
    </row>
    <row r="5745" spans="1:12" s="306" customFormat="1">
      <c r="A5745" s="315"/>
      <c r="B5745" s="315"/>
      <c r="C5745" s="315"/>
      <c r="D5745" s="341"/>
      <c r="E5745" s="315"/>
      <c r="F5745" s="315"/>
      <c r="G5745" s="341"/>
      <c r="H5745" s="315"/>
      <c r="I5745" s="341"/>
      <c r="J5745" s="342"/>
      <c r="K5745" s="342"/>
      <c r="L5745" s="342"/>
    </row>
    <row r="5746" spans="1:12" s="310" customFormat="1" ht="27" customHeight="1">
      <c r="A5746" s="122" t="s">
        <v>309</v>
      </c>
      <c r="B5746" s="103" t="s">
        <v>310</v>
      </c>
      <c r="C5746" s="109"/>
      <c r="D5746" s="1141" t="s">
        <v>304</v>
      </c>
      <c r="E5746" s="1141"/>
      <c r="F5746" s="109" t="s">
        <v>305</v>
      </c>
      <c r="G5746" s="1141" t="s">
        <v>306</v>
      </c>
      <c r="H5746" s="1141"/>
      <c r="I5746" s="109" t="s">
        <v>311</v>
      </c>
      <c r="J5746" s="123" t="s">
        <v>307</v>
      </c>
      <c r="K5746" s="124"/>
      <c r="L5746" s="318"/>
    </row>
    <row r="5747" spans="1:12" s="306" customFormat="1" ht="25.5" customHeight="1">
      <c r="A5747" s="315"/>
      <c r="B5747" s="1261" t="s">
        <v>2197</v>
      </c>
      <c r="C5747" s="1261"/>
      <c r="D5747" s="1192">
        <v>0.87</v>
      </c>
      <c r="E5747" s="1192"/>
      <c r="F5747" s="217" t="s">
        <v>2198</v>
      </c>
      <c r="G5747" s="1192">
        <v>0.91</v>
      </c>
      <c r="H5747" s="1188"/>
      <c r="I5747" s="217" t="s">
        <v>2198</v>
      </c>
      <c r="J5747" s="1262" t="s">
        <v>1334</v>
      </c>
      <c r="K5747" s="1262"/>
      <c r="L5747" s="1262"/>
    </row>
    <row r="5748" spans="1:12" s="310" customFormat="1" ht="6" customHeight="1">
      <c r="A5748" s="315"/>
      <c r="B5748" s="320"/>
      <c r="C5748" s="320"/>
      <c r="D5748" s="220"/>
      <c r="E5748" s="220"/>
      <c r="F5748" s="321"/>
      <c r="G5748" s="321"/>
      <c r="H5748" s="220"/>
      <c r="I5748" s="321"/>
      <c r="J5748" s="318"/>
      <c r="K5748" s="318"/>
      <c r="L5748" s="318"/>
    </row>
    <row r="5749" spans="1:12" s="306" customFormat="1" ht="12.75" customHeight="1">
      <c r="A5749" s="315"/>
      <c r="B5749" s="562" t="s">
        <v>2199</v>
      </c>
      <c r="D5749" s="1180">
        <v>187</v>
      </c>
      <c r="E5749" s="1180"/>
      <c r="F5749" s="223">
        <v>301</v>
      </c>
      <c r="G5749" s="1186">
        <v>291</v>
      </c>
      <c r="H5749" s="1186"/>
      <c r="I5749" s="223">
        <v>307</v>
      </c>
      <c r="J5749" s="1253"/>
      <c r="K5749" s="1253"/>
      <c r="L5749" s="1253"/>
    </row>
    <row r="5750" spans="1:12" s="306" customFormat="1" ht="6" customHeight="1">
      <c r="A5750" s="315"/>
      <c r="B5750" s="254"/>
      <c r="C5750" s="254"/>
      <c r="D5750" s="213"/>
      <c r="E5750" s="213"/>
      <c r="F5750" s="214"/>
      <c r="G5750" s="214"/>
      <c r="H5750" s="214"/>
      <c r="I5750" s="214"/>
      <c r="J5750" s="317"/>
      <c r="K5750" s="317"/>
      <c r="L5750" s="317"/>
    </row>
    <row r="5751" spans="1:12" s="306" customFormat="1" ht="12.75" customHeight="1">
      <c r="A5751" s="315"/>
      <c r="B5751" s="1185" t="s">
        <v>2200</v>
      </c>
      <c r="C5751" s="1185"/>
      <c r="D5751" s="1180">
        <v>209</v>
      </c>
      <c r="E5751" s="1180"/>
      <c r="F5751" s="223">
        <v>204</v>
      </c>
      <c r="G5751" s="1186">
        <v>218</v>
      </c>
      <c r="H5751" s="1186"/>
      <c r="I5751" s="223">
        <v>850</v>
      </c>
      <c r="J5751" s="1253" t="s">
        <v>1334</v>
      </c>
      <c r="K5751" s="1253"/>
      <c r="L5751" s="1253"/>
    </row>
    <row r="5752" spans="1:12" s="306" customFormat="1" ht="6" customHeight="1">
      <c r="A5752" s="315"/>
      <c r="B5752" s="254"/>
      <c r="C5752" s="254"/>
      <c r="D5752" s="213"/>
      <c r="E5752" s="213"/>
      <c r="F5752" s="214"/>
      <c r="G5752" s="214"/>
      <c r="H5752" s="214"/>
      <c r="I5752" s="214"/>
      <c r="J5752" s="317"/>
      <c r="K5752" s="317"/>
      <c r="L5752" s="317"/>
    </row>
    <row r="5753" spans="1:12" s="306" customFormat="1" ht="25.5" customHeight="1">
      <c r="A5753" s="315"/>
      <c r="B5753" s="1185" t="s">
        <v>2201</v>
      </c>
      <c r="C5753" s="1185"/>
      <c r="D5753" s="1338" t="s">
        <v>2202</v>
      </c>
      <c r="E5753" s="1186"/>
      <c r="F5753" s="524" t="s">
        <v>2203</v>
      </c>
      <c r="G5753" s="1186" t="s">
        <v>2204</v>
      </c>
      <c r="H5753" s="1186"/>
      <c r="I5753" s="223" t="s">
        <v>2205</v>
      </c>
      <c r="J5753" s="1253"/>
      <c r="K5753" s="1253"/>
      <c r="L5753" s="1253"/>
    </row>
    <row r="5754" spans="1:12" s="306" customFormat="1" ht="6" customHeight="1">
      <c r="A5754" s="315"/>
      <c r="B5754" s="254"/>
      <c r="C5754" s="254"/>
      <c r="D5754" s="214"/>
      <c r="E5754" s="214"/>
      <c r="F5754" s="214"/>
      <c r="G5754" s="214"/>
      <c r="H5754" s="214"/>
      <c r="I5754" s="214"/>
      <c r="J5754" s="317"/>
      <c r="K5754" s="317"/>
      <c r="L5754" s="317"/>
    </row>
    <row r="5755" spans="1:12" s="306" customFormat="1" ht="12.75" customHeight="1">
      <c r="A5755" s="315"/>
      <c r="B5755" s="1185" t="s">
        <v>2206</v>
      </c>
      <c r="C5755" s="1185"/>
      <c r="D5755" s="1338" t="s">
        <v>2207</v>
      </c>
      <c r="E5755" s="1186"/>
      <c r="F5755" s="524" t="s">
        <v>2208</v>
      </c>
      <c r="G5755" s="1186" t="s">
        <v>2209</v>
      </c>
      <c r="H5755" s="1186"/>
      <c r="I5755" s="223" t="s">
        <v>2210</v>
      </c>
      <c r="J5755" s="1253"/>
      <c r="K5755" s="1253"/>
      <c r="L5755" s="1253"/>
    </row>
    <row r="5756" spans="1:12" s="306" customFormat="1" ht="6" customHeight="1">
      <c r="A5756" s="315"/>
      <c r="B5756" s="254"/>
      <c r="C5756" s="254"/>
      <c r="D5756" s="214"/>
      <c r="E5756" s="214"/>
      <c r="F5756" s="214"/>
      <c r="G5756" s="214"/>
      <c r="H5756" s="214"/>
      <c r="I5756" s="214"/>
      <c r="J5756" s="317"/>
      <c r="K5756" s="317"/>
      <c r="L5756" s="317"/>
    </row>
    <row r="5757" spans="1:12" s="306" customFormat="1" ht="12.75" customHeight="1">
      <c r="A5757" s="315"/>
      <c r="B5757" s="1185" t="s">
        <v>2211</v>
      </c>
      <c r="C5757" s="1185"/>
      <c r="D5757" s="1354" t="s">
        <v>2212</v>
      </c>
      <c r="E5757" s="1354"/>
      <c r="F5757" s="534" t="s">
        <v>2213</v>
      </c>
      <c r="G5757" s="1186" t="s">
        <v>2214</v>
      </c>
      <c r="H5757" s="1186"/>
      <c r="I5757" s="223" t="s">
        <v>2215</v>
      </c>
      <c r="J5757" s="1253"/>
      <c r="K5757" s="1253"/>
      <c r="L5757" s="1253"/>
    </row>
    <row r="5758" spans="1:12" s="306" customFormat="1" ht="6" customHeight="1">
      <c r="A5758" s="315"/>
      <c r="B5758" s="254"/>
      <c r="C5758" s="254"/>
      <c r="D5758" s="213"/>
      <c r="E5758" s="213"/>
      <c r="F5758" s="214"/>
      <c r="G5758" s="214"/>
      <c r="H5758" s="214"/>
      <c r="I5758" s="214"/>
      <c r="J5758" s="317"/>
      <c r="K5758" s="317"/>
      <c r="L5758" s="317"/>
    </row>
    <row r="5759" spans="1:12" s="306" customFormat="1" ht="12.75" customHeight="1">
      <c r="A5759" s="315"/>
      <c r="B5759" s="1185" t="s">
        <v>2216</v>
      </c>
      <c r="C5759" s="1185"/>
      <c r="D5759" s="1217">
        <v>6091</v>
      </c>
      <c r="E5759" s="1217"/>
      <c r="F5759" s="241">
        <v>6140</v>
      </c>
      <c r="G5759" s="1217">
        <v>6134</v>
      </c>
      <c r="H5759" s="1186"/>
      <c r="I5759" s="241">
        <v>5557</v>
      </c>
      <c r="J5759" s="1370" t="s">
        <v>2217</v>
      </c>
      <c r="K5759" s="1253"/>
      <c r="L5759" s="1253"/>
    </row>
    <row r="5760" spans="1:12" s="306" customFormat="1" ht="6" customHeight="1">
      <c r="A5760" s="315"/>
      <c r="B5760" s="254"/>
      <c r="C5760" s="254"/>
      <c r="D5760" s="255"/>
      <c r="E5760" s="255"/>
      <c r="F5760" s="255"/>
      <c r="G5760" s="255"/>
      <c r="H5760" s="214"/>
      <c r="I5760" s="255"/>
      <c r="J5760" s="317"/>
      <c r="K5760" s="317"/>
      <c r="L5760" s="317"/>
    </row>
    <row r="5761" spans="1:12" s="306" customFormat="1" ht="12.75" customHeight="1">
      <c r="A5761" s="315"/>
      <c r="B5761" s="221"/>
      <c r="C5761" s="221"/>
      <c r="D5761" s="292"/>
      <c r="E5761" s="292"/>
      <c r="F5761" s="292"/>
      <c r="G5761" s="292"/>
      <c r="H5761" s="218"/>
      <c r="I5761" s="292"/>
      <c r="J5761" s="563"/>
      <c r="K5761" s="342"/>
      <c r="L5761" s="342"/>
    </row>
    <row r="5762" spans="1:12" s="306" customFormat="1" ht="12.75" customHeight="1">
      <c r="A5762" s="315"/>
      <c r="B5762" s="221"/>
      <c r="C5762" s="221"/>
      <c r="D5762" s="292"/>
      <c r="E5762" s="292"/>
      <c r="F5762" s="292"/>
      <c r="G5762" s="292"/>
      <c r="H5762" s="218"/>
      <c r="I5762" s="292"/>
      <c r="J5762" s="563"/>
      <c r="K5762" s="342"/>
      <c r="L5762" s="342"/>
    </row>
    <row r="5763" spans="1:12" s="306" customFormat="1">
      <c r="A5763" s="297" t="s">
        <v>260</v>
      </c>
      <c r="E5763" s="307"/>
      <c r="F5763" s="307"/>
      <c r="G5763" s="307"/>
      <c r="H5763" s="307"/>
      <c r="I5763" s="307"/>
    </row>
    <row r="5764" spans="1:12" s="306" customFormat="1">
      <c r="A5764" s="88" t="s">
        <v>1287</v>
      </c>
      <c r="B5764" s="1162" t="s">
        <v>139</v>
      </c>
      <c r="C5764" s="1162"/>
      <c r="D5764" s="1162"/>
      <c r="E5764" s="1162"/>
      <c r="F5764" s="1162"/>
      <c r="G5764" s="1162"/>
      <c r="H5764" s="1162"/>
      <c r="I5764" s="1162"/>
      <c r="J5764" s="1162"/>
      <c r="K5764" s="1162"/>
      <c r="L5764" s="1162"/>
    </row>
    <row r="5765" spans="1:12" s="306" customFormat="1" ht="9" customHeight="1">
      <c r="A5765" s="298"/>
      <c r="B5765" s="326"/>
      <c r="C5765" s="326"/>
      <c r="D5765" s="326"/>
      <c r="E5765" s="175"/>
      <c r="F5765" s="228"/>
      <c r="G5765" s="228"/>
      <c r="H5765" s="175"/>
      <c r="I5765" s="228"/>
      <c r="J5765" s="326"/>
      <c r="K5765" s="326"/>
      <c r="L5765" s="326"/>
    </row>
    <row r="5766" spans="1:12" s="306" customFormat="1" ht="27" customHeight="1">
      <c r="B5766" s="1163" t="s">
        <v>2189</v>
      </c>
      <c r="C5766" s="1163"/>
      <c r="D5766" s="1163"/>
      <c r="E5766" s="1163"/>
      <c r="F5766" s="1164"/>
      <c r="G5766" s="1164"/>
      <c r="H5766" s="1163"/>
      <c r="I5766" s="1164"/>
      <c r="J5766" s="1163"/>
      <c r="K5766" s="1163"/>
      <c r="L5766" s="1163"/>
    </row>
    <row r="5767" spans="1:12" s="306" customFormat="1">
      <c r="E5767" s="307"/>
      <c r="F5767" s="329"/>
      <c r="G5767" s="329"/>
      <c r="H5767" s="307"/>
      <c r="I5767" s="329"/>
    </row>
    <row r="5768" spans="1:12" s="310" customFormat="1" ht="27" customHeight="1">
      <c r="A5768" s="122" t="s">
        <v>309</v>
      </c>
      <c r="B5768" s="103" t="s">
        <v>310</v>
      </c>
      <c r="C5768" s="109"/>
      <c r="D5768" s="1141" t="s">
        <v>304</v>
      </c>
      <c r="E5768" s="1141"/>
      <c r="F5768" s="109" t="s">
        <v>305</v>
      </c>
      <c r="G5768" s="1141" t="s">
        <v>306</v>
      </c>
      <c r="H5768" s="1141"/>
      <c r="I5768" s="109" t="s">
        <v>311</v>
      </c>
      <c r="J5768" s="123" t="s">
        <v>307</v>
      </c>
      <c r="K5768" s="124"/>
      <c r="L5768" s="318"/>
    </row>
    <row r="5769" spans="1:12" s="306" customFormat="1" ht="25.5" customHeight="1">
      <c r="A5769" s="315"/>
      <c r="B5769" s="1185" t="s">
        <v>2218</v>
      </c>
      <c r="C5769" s="1185"/>
      <c r="D5769" s="1216">
        <v>6354</v>
      </c>
      <c r="E5769" s="1216"/>
      <c r="F5769" s="292">
        <v>9402</v>
      </c>
      <c r="G5769" s="1216">
        <v>5324</v>
      </c>
      <c r="H5769" s="1188"/>
      <c r="I5769" s="292">
        <v>4556</v>
      </c>
      <c r="J5769" s="1369" t="s">
        <v>2219</v>
      </c>
      <c r="K5769" s="1262"/>
      <c r="L5769" s="1262"/>
    </row>
    <row r="5770" spans="1:12" s="310" customFormat="1" ht="6" customHeight="1">
      <c r="A5770" s="315"/>
      <c r="B5770" s="320"/>
      <c r="C5770" s="320"/>
      <c r="D5770" s="293"/>
      <c r="E5770" s="293"/>
      <c r="F5770" s="293"/>
      <c r="G5770" s="293"/>
      <c r="H5770" s="220"/>
      <c r="I5770" s="293"/>
      <c r="J5770" s="318"/>
      <c r="K5770" s="318"/>
      <c r="L5770" s="318"/>
    </row>
    <row r="5771" spans="1:12" s="306" customFormat="1">
      <c r="A5771" s="315"/>
      <c r="B5771" s="1261" t="s">
        <v>2220</v>
      </c>
      <c r="C5771" s="1261"/>
      <c r="D5771" s="1216">
        <v>8070</v>
      </c>
      <c r="E5771" s="1216"/>
      <c r="F5771" s="292">
        <v>6769</v>
      </c>
      <c r="G5771" s="1216">
        <v>7106</v>
      </c>
      <c r="H5771" s="1188"/>
      <c r="I5771" s="292">
        <v>6502</v>
      </c>
      <c r="J5771" s="1367" t="s">
        <v>2221</v>
      </c>
      <c r="K5771" s="1368"/>
      <c r="L5771" s="1368"/>
    </row>
    <row r="5772" spans="1:12" s="310" customFormat="1" ht="6" customHeight="1">
      <c r="A5772" s="315"/>
      <c r="B5772" s="320"/>
      <c r="C5772" s="320"/>
      <c r="D5772" s="220"/>
      <c r="E5772" s="220"/>
      <c r="F5772" s="321"/>
      <c r="G5772" s="321"/>
      <c r="H5772" s="220"/>
      <c r="I5772" s="321"/>
      <c r="J5772" s="318"/>
      <c r="K5772" s="318"/>
      <c r="L5772" s="318"/>
    </row>
    <row r="5773" spans="1:12" s="306" customFormat="1">
      <c r="E5773" s="307"/>
      <c r="F5773" s="329"/>
      <c r="G5773" s="329"/>
      <c r="H5773" s="307"/>
      <c r="I5773" s="329"/>
    </row>
    <row r="5774" spans="1:12" s="306" customFormat="1">
      <c r="A5774" s="133" t="s">
        <v>317</v>
      </c>
      <c r="B5774" s="1185"/>
      <c r="C5774" s="1185"/>
      <c r="D5774" s="1180"/>
      <c r="E5774" s="1180"/>
      <c r="F5774" s="223"/>
      <c r="G5774" s="1186"/>
      <c r="H5774" s="1180"/>
      <c r="I5774" s="223"/>
      <c r="J5774" s="1253"/>
      <c r="K5774" s="1253"/>
      <c r="L5774" s="1253"/>
    </row>
    <row r="5775" spans="1:12" s="310" customFormat="1">
      <c r="A5775" s="133"/>
      <c r="B5775" s="323"/>
      <c r="C5775" s="308"/>
      <c r="D5775" s="308"/>
      <c r="E5775" s="308"/>
      <c r="F5775" s="308"/>
      <c r="G5775" s="308"/>
      <c r="H5775" s="308"/>
      <c r="I5775" s="308"/>
    </row>
    <row r="5776" spans="1:12" s="310" customFormat="1">
      <c r="A5776" s="311"/>
      <c r="B5776" s="308"/>
      <c r="C5776" s="308"/>
      <c r="D5776" s="308"/>
      <c r="E5776" s="308"/>
      <c r="F5776" s="308"/>
      <c r="G5776" s="308"/>
      <c r="H5776" s="308"/>
      <c r="I5776" s="308"/>
    </row>
    <row r="5777" spans="1:12" s="310" customFormat="1">
      <c r="A5777" s="311"/>
      <c r="B5777" s="308"/>
      <c r="C5777" s="308"/>
      <c r="D5777" s="308"/>
      <c r="E5777" s="308"/>
      <c r="F5777" s="308"/>
      <c r="G5777" s="308"/>
      <c r="H5777" s="308"/>
      <c r="I5777" s="308"/>
    </row>
    <row r="5778" spans="1:12" s="310" customFormat="1">
      <c r="A5778" s="311"/>
      <c r="B5778" s="308"/>
      <c r="C5778" s="308"/>
      <c r="D5778" s="308"/>
      <c r="E5778" s="308"/>
      <c r="F5778" s="308"/>
      <c r="G5778" s="308"/>
      <c r="H5778" s="308"/>
      <c r="I5778" s="308"/>
    </row>
    <row r="5779" spans="1:12" s="310" customFormat="1">
      <c r="A5779" s="311"/>
      <c r="B5779" s="308"/>
      <c r="C5779" s="308"/>
      <c r="D5779" s="308"/>
      <c r="E5779" s="308"/>
      <c r="F5779" s="308"/>
      <c r="G5779" s="308"/>
      <c r="H5779" s="308"/>
      <c r="I5779" s="308"/>
    </row>
    <row r="5780" spans="1:12" s="310" customFormat="1">
      <c r="A5780" s="311"/>
      <c r="B5780" s="308"/>
      <c r="C5780" s="308"/>
      <c r="D5780" s="308"/>
      <c r="E5780" s="308"/>
      <c r="F5780" s="308"/>
      <c r="G5780" s="308"/>
      <c r="H5780" s="308"/>
      <c r="I5780" s="308"/>
    </row>
    <row r="5781" spans="1:12" s="310" customFormat="1">
      <c r="A5781" s="311"/>
      <c r="B5781" s="308"/>
      <c r="C5781" s="308"/>
      <c r="D5781" s="308"/>
      <c r="E5781" s="308"/>
      <c r="F5781" s="308"/>
      <c r="G5781" s="308"/>
      <c r="H5781" s="308"/>
      <c r="I5781" s="308"/>
    </row>
    <row r="5782" spans="1:12" s="310" customFormat="1">
      <c r="A5782" s="311"/>
      <c r="B5782" s="308"/>
      <c r="C5782" s="308"/>
      <c r="D5782" s="308"/>
      <c r="E5782" s="308"/>
      <c r="F5782" s="308"/>
      <c r="G5782" s="308"/>
      <c r="H5782" s="308"/>
      <c r="I5782" s="308"/>
    </row>
    <row r="5783" spans="1:12" s="310" customFormat="1">
      <c r="A5783" s="311"/>
      <c r="B5783" s="308"/>
      <c r="C5783" s="308"/>
      <c r="D5783" s="308"/>
      <c r="E5783" s="308"/>
      <c r="F5783" s="308"/>
      <c r="G5783" s="308"/>
      <c r="H5783" s="308"/>
      <c r="I5783" s="308"/>
    </row>
    <row r="5784" spans="1:12" s="310" customFormat="1">
      <c r="A5784" s="311"/>
      <c r="B5784" s="308"/>
      <c r="C5784" s="308"/>
      <c r="D5784" s="308"/>
      <c r="E5784" s="308"/>
      <c r="F5784" s="308"/>
      <c r="G5784" s="308"/>
      <c r="H5784" s="308"/>
      <c r="I5784" s="308"/>
    </row>
    <row r="5785" spans="1:12" s="310" customFormat="1">
      <c r="A5785" s="311"/>
      <c r="B5785" s="308"/>
      <c r="C5785" s="308"/>
      <c r="D5785" s="308"/>
      <c r="E5785" s="308"/>
      <c r="F5785" s="308"/>
      <c r="G5785" s="308"/>
      <c r="H5785" s="308"/>
      <c r="I5785" s="308"/>
    </row>
    <row r="5786" spans="1:12" s="310" customFormat="1">
      <c r="A5786" s="311"/>
      <c r="B5786" s="308"/>
      <c r="C5786" s="308"/>
      <c r="D5786" s="308"/>
      <c r="E5786" s="308"/>
      <c r="F5786" s="308"/>
      <c r="G5786" s="308"/>
      <c r="H5786" s="308"/>
      <c r="I5786" s="308"/>
    </row>
    <row r="5787" spans="1:12" s="310" customFormat="1">
      <c r="A5787" s="311"/>
      <c r="B5787" s="308"/>
      <c r="C5787" s="308"/>
      <c r="D5787" s="308"/>
      <c r="E5787" s="308"/>
      <c r="F5787" s="308"/>
      <c r="G5787" s="308"/>
      <c r="H5787" s="308"/>
      <c r="I5787" s="308"/>
    </row>
    <row r="5788" spans="1:12" s="299" customFormat="1">
      <c r="A5788" s="295" t="s">
        <v>260</v>
      </c>
      <c r="E5788" s="300"/>
      <c r="F5788" s="300"/>
      <c r="G5788" s="300"/>
      <c r="H5788" s="300"/>
      <c r="I5788" s="300"/>
    </row>
    <row r="5789" spans="1:12" s="299" customFormat="1">
      <c r="A5789" s="56" t="s">
        <v>1287</v>
      </c>
      <c r="B5789" s="1151" t="s">
        <v>139</v>
      </c>
      <c r="C5789" s="1151"/>
      <c r="D5789" s="1151"/>
      <c r="E5789" s="1151"/>
      <c r="F5789" s="1151"/>
      <c r="G5789" s="1151"/>
      <c r="H5789" s="1151"/>
      <c r="I5789" s="1151"/>
      <c r="J5789" s="1151"/>
      <c r="K5789" s="1151"/>
      <c r="L5789" s="1151"/>
    </row>
    <row r="5790" spans="1:12" s="299" customFormat="1" ht="9" customHeight="1">
      <c r="A5790" s="296"/>
      <c r="B5790" s="76"/>
      <c r="C5790" s="76"/>
      <c r="D5790" s="76"/>
      <c r="E5790" s="79"/>
      <c r="F5790" s="79"/>
      <c r="G5790" s="79"/>
      <c r="H5790" s="79"/>
      <c r="I5790" s="79"/>
      <c r="J5790" s="76"/>
      <c r="K5790" s="76"/>
      <c r="L5790" s="76"/>
    </row>
    <row r="5791" spans="1:12" s="299" customFormat="1" ht="27" customHeight="1">
      <c r="B5791" s="1152" t="s">
        <v>2222</v>
      </c>
      <c r="C5791" s="1152"/>
      <c r="D5791" s="1152"/>
      <c r="E5791" s="1152"/>
      <c r="F5791" s="1152"/>
      <c r="G5791" s="1152"/>
      <c r="H5791" s="1152"/>
      <c r="I5791" s="1152"/>
      <c r="J5791" s="1152"/>
      <c r="K5791" s="1152"/>
      <c r="L5791" s="1152"/>
    </row>
    <row r="5792" spans="1:12" s="299" customFormat="1">
      <c r="E5792" s="300"/>
      <c r="F5792" s="300"/>
      <c r="G5792" s="300"/>
      <c r="H5792" s="300"/>
      <c r="I5792" s="300"/>
    </row>
    <row r="5793" spans="1:12" s="299" customFormat="1" ht="13.5" customHeight="1">
      <c r="A5793" s="70" t="s">
        <v>262</v>
      </c>
      <c r="B5793" s="80"/>
      <c r="C5793" s="96" t="s">
        <v>263</v>
      </c>
      <c r="D5793" s="1150" t="s">
        <v>263</v>
      </c>
      <c r="E5793" s="1150"/>
      <c r="F5793" s="96" t="s">
        <v>264</v>
      </c>
      <c r="G5793" s="1150" t="s">
        <v>264</v>
      </c>
      <c r="H5793" s="1150"/>
      <c r="I5793" s="1143" t="s">
        <v>292</v>
      </c>
      <c r="J5793" s="1143"/>
      <c r="K5793" s="1143"/>
      <c r="L5793" s="1143"/>
    </row>
    <row r="5794" spans="1:12" s="299" customFormat="1" ht="13.5" customHeight="1">
      <c r="A5794" s="70" t="s">
        <v>265</v>
      </c>
      <c r="B5794" s="80"/>
      <c r="C5794" s="96">
        <v>2012</v>
      </c>
      <c r="D5794" s="1150">
        <v>2011</v>
      </c>
      <c r="E5794" s="1150"/>
      <c r="F5794" s="96">
        <v>2010</v>
      </c>
      <c r="G5794" s="1150">
        <v>2009</v>
      </c>
      <c r="H5794" s="1150"/>
      <c r="I5794" s="96"/>
      <c r="J5794" s="80"/>
      <c r="K5794" s="80"/>
      <c r="L5794" s="80"/>
    </row>
    <row r="5795" spans="1:12" s="299" customFormat="1" ht="12.75" customHeight="1">
      <c r="B5795" s="299" t="s">
        <v>266</v>
      </c>
      <c r="C5795" s="303">
        <v>0</v>
      </c>
      <c r="D5795" s="1257">
        <v>194341.4</v>
      </c>
      <c r="E5795" s="1257"/>
      <c r="F5795" s="303">
        <v>6225194.6399999997</v>
      </c>
      <c r="G5795" s="1257">
        <v>6530950.1799999997</v>
      </c>
      <c r="H5795" s="1257"/>
      <c r="I5795" s="300"/>
    </row>
    <row r="5796" spans="1:12" s="299" customFormat="1" ht="6" customHeight="1">
      <c r="B5796" s="80"/>
      <c r="C5796" s="81"/>
      <c r="D5796" s="81"/>
      <c r="E5796" s="81"/>
      <c r="F5796" s="81"/>
      <c r="G5796" s="81"/>
      <c r="H5796" s="81"/>
      <c r="I5796" s="83"/>
      <c r="J5796" s="80"/>
      <c r="K5796" s="80"/>
      <c r="L5796" s="76"/>
    </row>
    <row r="5797" spans="1:12" s="299" customFormat="1" ht="12.75" customHeight="1">
      <c r="B5797" s="299" t="s">
        <v>265</v>
      </c>
      <c r="C5797" s="303">
        <v>0</v>
      </c>
      <c r="D5797" s="1257">
        <v>21215.040000000001</v>
      </c>
      <c r="E5797" s="1257"/>
      <c r="F5797" s="303">
        <v>109781.58</v>
      </c>
      <c r="G5797" s="1257">
        <v>711974.95</v>
      </c>
      <c r="H5797" s="1257"/>
      <c r="I5797" s="300"/>
    </row>
    <row r="5798" spans="1:12" s="299" customFormat="1" ht="6" customHeight="1">
      <c r="B5798" s="80"/>
      <c r="C5798" s="81"/>
      <c r="D5798" s="81"/>
      <c r="E5798" s="81"/>
      <c r="F5798" s="81"/>
      <c r="G5798" s="81"/>
      <c r="H5798" s="81"/>
      <c r="I5798" s="83"/>
      <c r="J5798" s="80"/>
      <c r="K5798" s="80"/>
      <c r="L5798" s="76"/>
    </row>
    <row r="5799" spans="1:12" s="299" customFormat="1" ht="12.75" customHeight="1">
      <c r="B5799" s="70" t="s">
        <v>1</v>
      </c>
      <c r="C5799" s="309">
        <v>0</v>
      </c>
      <c r="D5799" s="1257">
        <v>173126.36</v>
      </c>
      <c r="E5799" s="1257"/>
      <c r="F5799" s="303">
        <v>6115413.0599999996</v>
      </c>
      <c r="G5799" s="1257">
        <v>5818975.2299999995</v>
      </c>
      <c r="H5799" s="1257"/>
      <c r="I5799" s="300"/>
      <c r="L5799" s="76"/>
    </row>
    <row r="5800" spans="1:12" s="299" customFormat="1" ht="6" customHeight="1">
      <c r="B5800" s="80"/>
      <c r="C5800" s="81"/>
      <c r="D5800" s="81"/>
      <c r="E5800" s="81"/>
      <c r="F5800" s="81"/>
      <c r="G5800" s="81"/>
      <c r="H5800" s="81"/>
      <c r="I5800" s="83"/>
      <c r="J5800" s="80"/>
      <c r="K5800" s="80"/>
      <c r="L5800" s="76"/>
    </row>
    <row r="5801" spans="1:12" s="299" customFormat="1" ht="12.75" customHeight="1">
      <c r="B5801" s="299" t="s">
        <v>267</v>
      </c>
      <c r="C5801" s="305" t="s">
        <v>296</v>
      </c>
      <c r="D5801" s="1256">
        <v>0.1091637705604673</v>
      </c>
      <c r="E5801" s="1256"/>
      <c r="F5801" s="305">
        <v>1.7635043777522754E-2</v>
      </c>
      <c r="G5801" s="1256">
        <v>0.109015523067426</v>
      </c>
      <c r="H5801" s="1256"/>
      <c r="I5801" s="305"/>
      <c r="L5801" s="76"/>
    </row>
    <row r="5802" spans="1:12" s="299" customFormat="1" ht="6" customHeight="1">
      <c r="B5802" s="80"/>
      <c r="C5802" s="83"/>
      <c r="D5802" s="83"/>
      <c r="E5802" s="83"/>
      <c r="F5802" s="83"/>
      <c r="G5802" s="83"/>
      <c r="H5802" s="83"/>
      <c r="I5802" s="83"/>
      <c r="J5802" s="80"/>
      <c r="K5802" s="80"/>
      <c r="L5802" s="76"/>
    </row>
    <row r="5803" spans="1:12" s="299" customFormat="1" ht="12.75" customHeight="1">
      <c r="E5803" s="300"/>
      <c r="F5803" s="300"/>
      <c r="G5803" s="300"/>
      <c r="H5803" s="300"/>
      <c r="I5803" s="300"/>
    </row>
    <row r="5804" spans="1:12" s="299" customFormat="1" ht="6" customHeight="1">
      <c r="B5804" s="80"/>
      <c r="C5804" s="83"/>
      <c r="D5804" s="83"/>
      <c r="E5804" s="83"/>
      <c r="F5804" s="83"/>
      <c r="G5804" s="83"/>
      <c r="H5804" s="83"/>
      <c r="I5804" s="83"/>
      <c r="J5804" s="80"/>
      <c r="K5804" s="80"/>
      <c r="L5804" s="80"/>
    </row>
    <row r="5805" spans="1:12" s="299" customFormat="1" ht="12.75" customHeight="1">
      <c r="E5805" s="300"/>
      <c r="F5805" s="300"/>
      <c r="G5805" s="300"/>
      <c r="H5805" s="300"/>
      <c r="I5805" s="300"/>
    </row>
    <row r="5806" spans="1:12" s="299" customFormat="1" ht="13.5" customHeight="1">
      <c r="A5806" s="70" t="s">
        <v>268</v>
      </c>
      <c r="B5806" s="73" t="s">
        <v>293</v>
      </c>
      <c r="C5806" s="1143" t="s">
        <v>270</v>
      </c>
      <c r="D5806" s="1143"/>
      <c r="E5806" s="1143"/>
      <c r="F5806" s="1143" t="s">
        <v>271</v>
      </c>
      <c r="G5806" s="1143"/>
      <c r="H5806" s="1143"/>
      <c r="I5806" s="96" t="s">
        <v>1</v>
      </c>
      <c r="J5806" s="73"/>
      <c r="K5806" s="96" t="s">
        <v>1</v>
      </c>
      <c r="L5806" s="96" t="s">
        <v>272</v>
      </c>
    </row>
    <row r="5807" spans="1:12" s="299" customFormat="1" ht="13.5" customHeight="1">
      <c r="A5807" s="70"/>
      <c r="B5807" s="73"/>
      <c r="C5807" s="96" t="s">
        <v>273</v>
      </c>
      <c r="D5807" s="96" t="s">
        <v>274</v>
      </c>
      <c r="E5807" s="96"/>
      <c r="F5807" s="96" t="s">
        <v>273</v>
      </c>
      <c r="G5807" s="96" t="s">
        <v>274</v>
      </c>
      <c r="H5807" s="96"/>
      <c r="I5807" s="96" t="s">
        <v>275</v>
      </c>
      <c r="J5807" s="73"/>
      <c r="K5807" s="96" t="s">
        <v>276</v>
      </c>
      <c r="L5807" s="96" t="s">
        <v>277</v>
      </c>
    </row>
    <row r="5808" spans="1:12" s="76" customFormat="1" ht="12.75" customHeight="1">
      <c r="A5808" s="76" t="s">
        <v>2223</v>
      </c>
      <c r="B5808" s="76" t="s">
        <v>2224</v>
      </c>
      <c r="C5808" s="77">
        <v>0</v>
      </c>
      <c r="D5808" s="78" t="s">
        <v>296</v>
      </c>
      <c r="E5808" s="79"/>
      <c r="F5808" s="77">
        <v>0</v>
      </c>
      <c r="G5808" s="78" t="s">
        <v>296</v>
      </c>
      <c r="H5808" s="79"/>
      <c r="I5808" s="77">
        <v>0</v>
      </c>
      <c r="K5808" s="77">
        <v>173126.36</v>
      </c>
      <c r="L5808" s="78">
        <v>-1</v>
      </c>
    </row>
    <row r="5809" spans="1:12" s="76" customFormat="1" ht="6" customHeight="1">
      <c r="B5809" s="80"/>
      <c r="C5809" s="81"/>
      <c r="D5809" s="82"/>
      <c r="E5809" s="83"/>
      <c r="F5809" s="81"/>
      <c r="G5809" s="82"/>
      <c r="H5809" s="83"/>
      <c r="I5809" s="81"/>
      <c r="J5809" s="80"/>
      <c r="K5809" s="81"/>
      <c r="L5809" s="82"/>
    </row>
    <row r="5810" spans="1:12" s="76" customFormat="1">
      <c r="A5810" s="76" t="s">
        <v>2225</v>
      </c>
      <c r="B5810" s="76" t="s">
        <v>2226</v>
      </c>
      <c r="C5810" s="77">
        <v>0</v>
      </c>
      <c r="D5810" s="78" t="s">
        <v>296</v>
      </c>
      <c r="E5810" s="79"/>
      <c r="F5810" s="77">
        <v>0</v>
      </c>
      <c r="G5810" s="78" t="s">
        <v>296</v>
      </c>
      <c r="H5810" s="79"/>
      <c r="I5810" s="77">
        <v>0</v>
      </c>
      <c r="K5810" s="77">
        <v>0</v>
      </c>
      <c r="L5810" s="78" t="s">
        <v>296</v>
      </c>
    </row>
    <row r="5811" spans="1:12" s="76" customFormat="1" ht="6" customHeight="1">
      <c r="B5811" s="80"/>
      <c r="C5811" s="81"/>
      <c r="D5811" s="82"/>
      <c r="E5811" s="83"/>
      <c r="F5811" s="81"/>
      <c r="G5811" s="82"/>
      <c r="H5811" s="83"/>
      <c r="I5811" s="81"/>
      <c r="J5811" s="80"/>
      <c r="K5811" s="81"/>
      <c r="L5811" s="82"/>
    </row>
    <row r="5812" spans="1:12" s="76" customFormat="1">
      <c r="A5812" s="76" t="s">
        <v>2227</v>
      </c>
      <c r="B5812" s="76" t="s">
        <v>2228</v>
      </c>
      <c r="C5812" s="77">
        <v>0</v>
      </c>
      <c r="D5812" s="78" t="s">
        <v>296</v>
      </c>
      <c r="E5812" s="79"/>
      <c r="F5812" s="77">
        <v>0</v>
      </c>
      <c r="G5812" s="78" t="s">
        <v>296</v>
      </c>
      <c r="H5812" s="79"/>
      <c r="I5812" s="77">
        <v>0</v>
      </c>
      <c r="K5812" s="77">
        <v>0</v>
      </c>
      <c r="L5812" s="78" t="s">
        <v>296</v>
      </c>
    </row>
    <row r="5813" spans="1:12" s="76" customFormat="1" ht="6" customHeight="1">
      <c r="B5813" s="80"/>
      <c r="C5813" s="81"/>
      <c r="D5813" s="82"/>
      <c r="E5813" s="83"/>
      <c r="F5813" s="81"/>
      <c r="G5813" s="82"/>
      <c r="H5813" s="83"/>
      <c r="I5813" s="81"/>
      <c r="J5813" s="80"/>
      <c r="K5813" s="81"/>
      <c r="L5813" s="82"/>
    </row>
    <row r="5814" spans="1:12" s="76" customFormat="1">
      <c r="A5814" s="76" t="s">
        <v>2229</v>
      </c>
      <c r="B5814" s="76" t="s">
        <v>2230</v>
      </c>
      <c r="C5814" s="77">
        <v>0</v>
      </c>
      <c r="D5814" s="78" t="s">
        <v>296</v>
      </c>
      <c r="E5814" s="79"/>
      <c r="F5814" s="77">
        <v>0</v>
      </c>
      <c r="G5814" s="78" t="s">
        <v>296</v>
      </c>
      <c r="H5814" s="79"/>
      <c r="I5814" s="77">
        <v>0</v>
      </c>
      <c r="K5814" s="77">
        <v>0</v>
      </c>
      <c r="L5814" s="78" t="s">
        <v>296</v>
      </c>
    </row>
    <row r="5815" spans="1:12" s="76" customFormat="1" ht="6" customHeight="1">
      <c r="B5815" s="80"/>
      <c r="C5815" s="81"/>
      <c r="D5815" s="82"/>
      <c r="E5815" s="83"/>
      <c r="F5815" s="81"/>
      <c r="G5815" s="82"/>
      <c r="H5815" s="83"/>
      <c r="I5815" s="81"/>
      <c r="J5815" s="80"/>
      <c r="K5815" s="81"/>
      <c r="L5815" s="82"/>
    </row>
    <row r="5816" spans="1:12" s="76" customFormat="1">
      <c r="A5816" s="76" t="s">
        <v>2231</v>
      </c>
      <c r="B5816" s="76" t="s">
        <v>2232</v>
      </c>
      <c r="C5816" s="77">
        <v>0</v>
      </c>
      <c r="D5816" s="78" t="s">
        <v>296</v>
      </c>
      <c r="E5816" s="79"/>
      <c r="F5816" s="77">
        <v>0</v>
      </c>
      <c r="G5816" s="78" t="s">
        <v>296</v>
      </c>
      <c r="H5816" s="79"/>
      <c r="I5816" s="77">
        <v>0</v>
      </c>
      <c r="K5816" s="77">
        <v>0</v>
      </c>
      <c r="L5816" s="78" t="s">
        <v>296</v>
      </c>
    </row>
    <row r="5817" spans="1:12" s="76" customFormat="1" ht="6" customHeight="1">
      <c r="B5817" s="80"/>
      <c r="C5817" s="81"/>
      <c r="D5817" s="82"/>
      <c r="E5817" s="83"/>
      <c r="F5817" s="81"/>
      <c r="G5817" s="82"/>
      <c r="H5817" s="83"/>
      <c r="I5817" s="81"/>
      <c r="J5817" s="80"/>
      <c r="K5817" s="81"/>
      <c r="L5817" s="82"/>
    </row>
    <row r="5818" spans="1:12" s="299" customFormat="1">
      <c r="E5818" s="300"/>
      <c r="F5818" s="300"/>
      <c r="G5818" s="300"/>
      <c r="H5818" s="300"/>
      <c r="I5818" s="300"/>
    </row>
    <row r="5819" spans="1:12" s="306" customFormat="1">
      <c r="A5819" s="84" t="s">
        <v>288</v>
      </c>
      <c r="B5819" s="308"/>
      <c r="E5819" s="307"/>
      <c r="F5819" s="307"/>
      <c r="G5819" s="307"/>
      <c r="H5819" s="307"/>
      <c r="I5819" s="307"/>
    </row>
    <row r="5820" spans="1:12" s="306" customFormat="1">
      <c r="E5820" s="307"/>
      <c r="F5820" s="307"/>
      <c r="G5820" s="307"/>
      <c r="H5820" s="307"/>
      <c r="I5820" s="307"/>
    </row>
    <row r="5821" spans="1:12" s="306" customFormat="1">
      <c r="E5821" s="307"/>
      <c r="F5821" s="307"/>
      <c r="G5821" s="307"/>
      <c r="H5821" s="307"/>
      <c r="I5821" s="307"/>
    </row>
    <row r="5822" spans="1:12" s="306" customFormat="1">
      <c r="E5822" s="307"/>
      <c r="F5822" s="307"/>
      <c r="G5822" s="307"/>
      <c r="H5822" s="307"/>
      <c r="I5822" s="307"/>
    </row>
    <row r="5823" spans="1:12" s="306" customFormat="1">
      <c r="E5823" s="307"/>
      <c r="F5823" s="307"/>
      <c r="G5823" s="307"/>
      <c r="H5823" s="307"/>
      <c r="I5823" s="307"/>
    </row>
    <row r="5824" spans="1:12" s="306" customFormat="1">
      <c r="E5824" s="307"/>
      <c r="F5824" s="307"/>
      <c r="G5824" s="307"/>
      <c r="H5824" s="307"/>
      <c r="I5824" s="307"/>
    </row>
    <row r="5825" spans="1:12" s="306" customFormat="1">
      <c r="E5825" s="307"/>
      <c r="F5825" s="307"/>
      <c r="G5825" s="307"/>
      <c r="H5825" s="307"/>
      <c r="I5825" s="307"/>
    </row>
    <row r="5826" spans="1:12" s="306" customFormat="1">
      <c r="E5826" s="307"/>
      <c r="F5826" s="307"/>
      <c r="G5826" s="307"/>
      <c r="H5826" s="307"/>
      <c r="I5826" s="307"/>
    </row>
    <row r="5827" spans="1:12" s="306" customFormat="1">
      <c r="E5827" s="307"/>
      <c r="F5827" s="307"/>
      <c r="G5827" s="307"/>
      <c r="H5827" s="307"/>
      <c r="I5827" s="307"/>
    </row>
    <row r="5828" spans="1:12" s="306" customFormat="1">
      <c r="E5828" s="307"/>
      <c r="F5828" s="307"/>
      <c r="G5828" s="307"/>
      <c r="H5828" s="307"/>
      <c r="I5828" s="307"/>
    </row>
    <row r="5829" spans="1:12" s="306" customFormat="1">
      <c r="A5829"/>
      <c r="B5829"/>
      <c r="E5829" s="307"/>
      <c r="F5829" s="307"/>
      <c r="G5829" s="307"/>
      <c r="H5829" s="307"/>
      <c r="I5829" s="307"/>
    </row>
    <row r="5830" spans="1:12" s="306" customFormat="1">
      <c r="E5830" s="307"/>
      <c r="F5830" s="307"/>
      <c r="G5830" s="307"/>
      <c r="H5830" s="307"/>
      <c r="I5830" s="307"/>
    </row>
    <row r="5831" spans="1:12" s="310" customFormat="1">
      <c r="A5831" s="297" t="s">
        <v>260</v>
      </c>
    </row>
    <row r="5832" spans="1:12" s="310" customFormat="1">
      <c r="A5832" s="88" t="s">
        <v>1287</v>
      </c>
      <c r="B5832" s="1144" t="s">
        <v>139</v>
      </c>
      <c r="C5832" s="1144"/>
      <c r="D5832" s="1144"/>
      <c r="E5832" s="1144"/>
      <c r="F5832" s="1144"/>
      <c r="G5832" s="1144"/>
      <c r="H5832" s="1144"/>
      <c r="I5832" s="1144"/>
      <c r="J5832" s="1144"/>
      <c r="K5832" s="1144"/>
      <c r="L5832" s="1144"/>
    </row>
    <row r="5833" spans="1:12" s="311" customFormat="1" ht="9" customHeight="1">
      <c r="B5833" s="312"/>
      <c r="C5833" s="312"/>
      <c r="D5833" s="312"/>
      <c r="E5833" s="312"/>
      <c r="F5833" s="312"/>
      <c r="G5833" s="312"/>
      <c r="H5833" s="312"/>
      <c r="I5833" s="312"/>
    </row>
    <row r="5834" spans="1:12" s="310" customFormat="1" ht="27" customHeight="1">
      <c r="B5834" s="1145" t="s">
        <v>2233</v>
      </c>
      <c r="C5834" s="1145"/>
      <c r="D5834" s="1145"/>
      <c r="E5834" s="1145"/>
      <c r="F5834" s="1145"/>
      <c r="G5834" s="1145"/>
      <c r="H5834" s="1145"/>
      <c r="I5834" s="1145"/>
      <c r="J5834" s="1145"/>
      <c r="K5834" s="1145"/>
      <c r="L5834" s="1145"/>
    </row>
    <row r="5835" spans="1:12" s="306" customFormat="1">
      <c r="E5835" s="307"/>
      <c r="F5835" s="307"/>
      <c r="G5835" s="307"/>
      <c r="H5835" s="307"/>
      <c r="I5835" s="307"/>
    </row>
    <row r="5836" spans="1:12" s="308" customFormat="1">
      <c r="A5836" s="334" t="s">
        <v>297</v>
      </c>
      <c r="B5836" s="104" t="s">
        <v>298</v>
      </c>
      <c r="C5836" s="104"/>
      <c r="D5836" s="104"/>
      <c r="E5836" s="104"/>
      <c r="F5836" s="307"/>
      <c r="G5836" s="104" t="s">
        <v>299</v>
      </c>
      <c r="H5836" s="104"/>
      <c r="I5836" s="104"/>
      <c r="J5836" s="104"/>
      <c r="K5836" s="335"/>
      <c r="L5836" s="335"/>
    </row>
    <row r="5837" spans="1:12" s="310" customFormat="1">
      <c r="A5837" s="311"/>
      <c r="B5837" s="1259"/>
      <c r="C5837" s="1259"/>
      <c r="D5837" s="1259"/>
      <c r="E5837" s="308"/>
      <c r="F5837" s="314"/>
      <c r="G5837" s="1260"/>
      <c r="H5837" s="1260"/>
      <c r="I5837" s="1260"/>
      <c r="J5837" s="1260"/>
      <c r="K5837" s="1260"/>
      <c r="L5837" s="1260"/>
    </row>
    <row r="5838" spans="1:12" s="310" customFormat="1">
      <c r="A5838" s="311"/>
      <c r="B5838" s="1259"/>
      <c r="C5838" s="1259"/>
      <c r="D5838" s="1259"/>
      <c r="E5838" s="308"/>
      <c r="F5838" s="314"/>
      <c r="G5838" s="1260"/>
      <c r="H5838" s="1260"/>
      <c r="I5838" s="1260"/>
      <c r="J5838" s="1260"/>
      <c r="K5838" s="1260"/>
      <c r="L5838" s="1260"/>
    </row>
    <row r="5839" spans="1:12" s="310" customFormat="1">
      <c r="A5839" s="311"/>
      <c r="B5839" s="1259"/>
      <c r="C5839" s="1259"/>
      <c r="D5839" s="1259"/>
      <c r="E5839" s="308"/>
      <c r="F5839" s="314"/>
      <c r="G5839" s="1260"/>
      <c r="H5839" s="1260"/>
      <c r="I5839" s="1260"/>
      <c r="J5839" s="1260"/>
      <c r="K5839" s="1260"/>
      <c r="L5839" s="1260"/>
    </row>
    <row r="5840" spans="1:12" s="310" customFormat="1">
      <c r="A5840" s="311"/>
      <c r="B5840" s="1259"/>
      <c r="C5840" s="1259"/>
      <c r="D5840" s="1259"/>
      <c r="E5840" s="308"/>
      <c r="F5840" s="314"/>
      <c r="G5840" s="1260"/>
      <c r="H5840" s="1260"/>
      <c r="I5840" s="1260"/>
      <c r="J5840" s="1260"/>
      <c r="K5840" s="1260"/>
      <c r="L5840" s="1260"/>
    </row>
    <row r="5841" spans="1:12" s="310" customFormat="1">
      <c r="A5841" s="311"/>
      <c r="B5841" s="1259"/>
      <c r="C5841" s="1259"/>
      <c r="D5841" s="1259"/>
      <c r="E5841" s="308"/>
      <c r="F5841" s="314"/>
      <c r="G5841" s="1260"/>
      <c r="H5841" s="1260"/>
      <c r="I5841" s="1260"/>
      <c r="J5841" s="1260"/>
      <c r="K5841" s="1260"/>
      <c r="L5841" s="1260"/>
    </row>
    <row r="5842" spans="1:12" s="310" customFormat="1">
      <c r="A5842" s="311"/>
      <c r="B5842" s="1259"/>
      <c r="C5842" s="1259"/>
      <c r="D5842" s="1259"/>
      <c r="E5842" s="308"/>
      <c r="F5842" s="314"/>
      <c r="G5842" s="1260"/>
      <c r="H5842" s="1260"/>
      <c r="I5842" s="1260"/>
      <c r="J5842" s="1260"/>
      <c r="K5842" s="1260"/>
      <c r="L5842" s="1260"/>
    </row>
    <row r="5843" spans="1:12" s="310" customFormat="1">
      <c r="A5843" s="311"/>
      <c r="B5843" s="1259"/>
      <c r="C5843" s="1259"/>
      <c r="D5843" s="1259"/>
      <c r="E5843" s="308"/>
      <c r="F5843" s="314"/>
      <c r="G5843" s="1260"/>
      <c r="H5843" s="1260"/>
      <c r="I5843" s="1260"/>
      <c r="J5843" s="1260"/>
      <c r="K5843" s="1260"/>
      <c r="L5843" s="1260"/>
    </row>
    <row r="5844" spans="1:12" s="310" customFormat="1">
      <c r="A5844" s="311"/>
      <c r="B5844" s="1259"/>
      <c r="C5844" s="1259"/>
      <c r="D5844" s="1259"/>
      <c r="E5844" s="308"/>
      <c r="F5844" s="314"/>
      <c r="G5844" s="1260"/>
      <c r="H5844" s="1260"/>
      <c r="I5844" s="1260"/>
      <c r="J5844" s="1260"/>
      <c r="K5844" s="1260"/>
      <c r="L5844" s="1260"/>
    </row>
    <row r="5845" spans="1:12" s="310" customFormat="1">
      <c r="A5845" s="311"/>
      <c r="B5845" s="1259"/>
      <c r="C5845" s="1259"/>
      <c r="D5845" s="1259"/>
      <c r="E5845" s="308"/>
      <c r="F5845" s="314"/>
      <c r="G5845" s="1260"/>
      <c r="H5845" s="1260"/>
      <c r="I5845" s="1260"/>
      <c r="J5845" s="1260"/>
      <c r="K5845" s="1260"/>
      <c r="L5845" s="1260"/>
    </row>
    <row r="5846" spans="1:12" s="310" customFormat="1">
      <c r="A5846" s="311"/>
      <c r="B5846" s="1259"/>
      <c r="C5846" s="1259"/>
      <c r="D5846" s="1259"/>
      <c r="E5846" s="308"/>
      <c r="F5846" s="314"/>
      <c r="G5846" s="1260"/>
      <c r="H5846" s="1260"/>
      <c r="I5846" s="1260"/>
      <c r="J5846" s="1260"/>
      <c r="K5846" s="1260"/>
      <c r="L5846" s="1260"/>
    </row>
    <row r="5847" spans="1:12" s="310" customFormat="1">
      <c r="A5847" s="311"/>
      <c r="B5847" s="1259"/>
      <c r="C5847" s="1259"/>
      <c r="D5847" s="1259"/>
      <c r="E5847" s="308"/>
      <c r="F5847" s="314"/>
      <c r="G5847" s="1260"/>
      <c r="H5847" s="1260"/>
      <c r="I5847" s="1260"/>
      <c r="J5847" s="1260"/>
      <c r="K5847" s="1260"/>
      <c r="L5847" s="1260"/>
    </row>
    <row r="5848" spans="1:12" s="310" customFormat="1">
      <c r="A5848" s="311"/>
      <c r="B5848" s="1259"/>
      <c r="C5848" s="1259"/>
      <c r="D5848" s="1259"/>
      <c r="E5848" s="308"/>
      <c r="F5848" s="314"/>
      <c r="G5848" s="1260"/>
      <c r="H5848" s="1260"/>
      <c r="I5848" s="1260"/>
      <c r="J5848" s="1260"/>
      <c r="K5848" s="1260"/>
      <c r="L5848" s="1260"/>
    </row>
    <row r="5849" spans="1:12" s="310" customFormat="1">
      <c r="A5849" s="311"/>
      <c r="B5849" s="311"/>
      <c r="C5849" s="311"/>
      <c r="D5849" s="311"/>
      <c r="E5849" s="311"/>
      <c r="F5849" s="311"/>
      <c r="G5849" s="311"/>
      <c r="H5849" s="311"/>
      <c r="I5849" s="311"/>
    </row>
    <row r="5850" spans="1:12" s="310" customFormat="1" ht="27" customHeight="1">
      <c r="A5850" s="107" t="s">
        <v>300</v>
      </c>
      <c r="B5850" s="103" t="s">
        <v>301</v>
      </c>
      <c r="C5850" s="109" t="s">
        <v>302</v>
      </c>
      <c r="D5850" s="1141" t="s">
        <v>303</v>
      </c>
      <c r="E5850" s="1141"/>
      <c r="F5850" s="109" t="s">
        <v>304</v>
      </c>
      <c r="G5850" s="1141" t="s">
        <v>305</v>
      </c>
      <c r="H5850" s="1141"/>
      <c r="I5850" s="109" t="s">
        <v>306</v>
      </c>
      <c r="J5850" s="103" t="s">
        <v>307</v>
      </c>
      <c r="K5850" s="103"/>
      <c r="L5850" s="313"/>
    </row>
    <row r="5851" spans="1:12" s="306" customFormat="1" ht="38.25" customHeight="1">
      <c r="A5851" s="107"/>
      <c r="B5851" s="564" t="s">
        <v>2234</v>
      </c>
      <c r="C5851" s="174"/>
      <c r="D5851" s="1186">
        <v>170</v>
      </c>
      <c r="E5851" s="1180"/>
      <c r="F5851" s="565">
        <v>170</v>
      </c>
      <c r="G5851" s="1306">
        <v>172</v>
      </c>
      <c r="H5851" s="1180"/>
      <c r="I5851" s="287">
        <v>175</v>
      </c>
      <c r="J5851" s="1185" t="s">
        <v>2235</v>
      </c>
      <c r="K5851" s="1185"/>
      <c r="L5851" s="1185"/>
    </row>
    <row r="5852" spans="1:12" s="306" customFormat="1" ht="6" customHeight="1">
      <c r="A5852" s="107"/>
      <c r="B5852" s="212"/>
      <c r="C5852" s="213"/>
      <c r="D5852" s="214"/>
      <c r="E5852" s="213"/>
      <c r="F5852" s="213"/>
      <c r="G5852" s="214"/>
      <c r="H5852" s="213"/>
      <c r="I5852" s="225"/>
      <c r="J5852" s="215"/>
      <c r="K5852" s="215"/>
      <c r="L5852" s="215"/>
    </row>
    <row r="5853" spans="1:12" s="306" customFormat="1" ht="25.5" customHeight="1">
      <c r="A5853" s="107"/>
      <c r="B5853" s="210" t="s">
        <v>2236</v>
      </c>
      <c r="C5853" s="173"/>
      <c r="D5853" s="173"/>
      <c r="E5853" s="173"/>
      <c r="F5853" s="566"/>
      <c r="G5853" s="173"/>
      <c r="H5853" s="307"/>
      <c r="I5853" s="173">
        <v>0.84</v>
      </c>
      <c r="J5853" s="1185" t="s">
        <v>2235</v>
      </c>
      <c r="K5853" s="1185"/>
      <c r="L5853" s="1185"/>
    </row>
    <row r="5854" spans="1:12" s="306" customFormat="1" ht="6" customHeight="1">
      <c r="A5854" s="107"/>
      <c r="B5854" s="212"/>
      <c r="C5854" s="213"/>
      <c r="D5854" s="214"/>
      <c r="E5854" s="213"/>
      <c r="F5854" s="213"/>
      <c r="G5854" s="214"/>
      <c r="H5854" s="214"/>
      <c r="I5854" s="225"/>
      <c r="J5854" s="215"/>
      <c r="K5854" s="215"/>
      <c r="L5854" s="215"/>
    </row>
    <row r="5855" spans="1:12" s="306" customFormat="1" ht="38.25" customHeight="1">
      <c r="A5855" s="107"/>
      <c r="B5855" s="210" t="s">
        <v>2237</v>
      </c>
      <c r="C5855" s="173"/>
      <c r="D5855" s="173"/>
      <c r="E5855" s="173"/>
      <c r="F5855" s="566"/>
      <c r="G5855" s="173"/>
      <c r="H5855" s="307"/>
      <c r="I5855" s="173">
        <v>0.85</v>
      </c>
      <c r="J5855" s="1185" t="s">
        <v>2235</v>
      </c>
      <c r="K5855" s="1185"/>
      <c r="L5855" s="1185"/>
    </row>
    <row r="5856" spans="1:12" s="306" customFormat="1" ht="6" customHeight="1">
      <c r="A5856" s="107"/>
      <c r="B5856" s="212"/>
      <c r="C5856" s="213"/>
      <c r="D5856" s="214"/>
      <c r="E5856" s="213"/>
      <c r="F5856" s="213"/>
      <c r="G5856" s="214"/>
      <c r="H5856" s="214"/>
      <c r="I5856" s="225"/>
      <c r="J5856" s="215"/>
      <c r="K5856" s="215"/>
      <c r="L5856" s="215"/>
    </row>
    <row r="5857" spans="1:12" s="306" customFormat="1" ht="51">
      <c r="A5857" s="107"/>
      <c r="B5857" s="210" t="s">
        <v>2238</v>
      </c>
      <c r="C5857" s="173"/>
      <c r="D5857" s="173"/>
      <c r="E5857" s="173"/>
      <c r="F5857" s="566"/>
      <c r="G5857" s="173"/>
      <c r="H5857" s="307"/>
      <c r="I5857" s="173">
        <v>0.83</v>
      </c>
      <c r="J5857" s="1185" t="s">
        <v>2235</v>
      </c>
      <c r="K5857" s="1185"/>
      <c r="L5857" s="1185"/>
    </row>
    <row r="5858" spans="1:12" s="306" customFormat="1" ht="6" customHeight="1">
      <c r="B5858" s="511"/>
      <c r="C5858" s="511"/>
      <c r="D5858" s="567"/>
      <c r="E5858" s="519"/>
      <c r="F5858" s="519"/>
      <c r="G5858" s="471"/>
      <c r="H5858" s="471"/>
      <c r="I5858" s="471"/>
      <c r="J5858" s="511"/>
      <c r="K5858" s="511"/>
      <c r="L5858" s="511"/>
    </row>
    <row r="5859" spans="1:12" s="306" customFormat="1">
      <c r="A5859" s="297" t="s">
        <v>260</v>
      </c>
      <c r="E5859" s="307"/>
      <c r="F5859" s="307"/>
      <c r="G5859" s="307"/>
      <c r="H5859" s="307"/>
      <c r="I5859" s="307"/>
    </row>
    <row r="5860" spans="1:12" s="306" customFormat="1">
      <c r="A5860" s="88" t="s">
        <v>1287</v>
      </c>
      <c r="B5860" s="1162" t="s">
        <v>139</v>
      </c>
      <c r="C5860" s="1162"/>
      <c r="D5860" s="1162"/>
      <c r="E5860" s="1162"/>
      <c r="F5860" s="1162"/>
      <c r="G5860" s="1162"/>
      <c r="H5860" s="1162"/>
      <c r="I5860" s="1162"/>
      <c r="J5860" s="1162"/>
      <c r="K5860" s="1162"/>
      <c r="L5860" s="1162"/>
    </row>
    <row r="5861" spans="1:12" s="306" customFormat="1" ht="9" customHeight="1">
      <c r="A5861" s="298"/>
      <c r="B5861" s="326"/>
      <c r="C5861" s="326"/>
      <c r="D5861" s="327"/>
      <c r="E5861" s="175"/>
      <c r="F5861" s="175"/>
      <c r="G5861" s="228"/>
      <c r="H5861" s="175"/>
      <c r="I5861" s="228"/>
      <c r="J5861" s="326"/>
      <c r="K5861" s="326"/>
      <c r="L5861" s="326"/>
    </row>
    <row r="5862" spans="1:12" s="306" customFormat="1" ht="27" customHeight="1">
      <c r="B5862" s="1163" t="s">
        <v>2233</v>
      </c>
      <c r="C5862" s="1163"/>
      <c r="D5862" s="1164"/>
      <c r="E5862" s="1163"/>
      <c r="F5862" s="1163"/>
      <c r="G5862" s="1164"/>
      <c r="H5862" s="1163"/>
      <c r="I5862" s="1164"/>
      <c r="J5862" s="1163"/>
      <c r="K5862" s="1163"/>
      <c r="L5862" s="1163"/>
    </row>
    <row r="5863" spans="1:12" s="306" customFormat="1">
      <c r="D5863" s="328"/>
      <c r="E5863" s="307"/>
      <c r="F5863" s="307"/>
      <c r="G5863" s="329"/>
      <c r="H5863" s="307"/>
      <c r="I5863" s="329"/>
    </row>
    <row r="5864" spans="1:12" s="310" customFormat="1" ht="27" customHeight="1">
      <c r="A5864" s="107" t="s">
        <v>300</v>
      </c>
      <c r="B5864" s="103" t="s">
        <v>301</v>
      </c>
      <c r="C5864" s="109" t="s">
        <v>302</v>
      </c>
      <c r="D5864" s="1141" t="s">
        <v>303</v>
      </c>
      <c r="E5864" s="1141"/>
      <c r="F5864" s="109" t="s">
        <v>304</v>
      </c>
      <c r="G5864" s="1141" t="s">
        <v>305</v>
      </c>
      <c r="H5864" s="1141"/>
      <c r="I5864" s="109" t="s">
        <v>306</v>
      </c>
      <c r="J5864" s="103" t="s">
        <v>307</v>
      </c>
      <c r="K5864" s="103"/>
      <c r="L5864" s="313"/>
    </row>
    <row r="5865" spans="1:12" s="306" customFormat="1" ht="63.75" customHeight="1">
      <c r="A5865" s="107"/>
      <c r="B5865" s="559" t="s">
        <v>2239</v>
      </c>
      <c r="C5865" s="174"/>
      <c r="D5865" s="1186" t="s">
        <v>2240</v>
      </c>
      <c r="E5865" s="1180"/>
      <c r="F5865" s="174" t="s">
        <v>2240</v>
      </c>
      <c r="G5865" s="1186" t="s">
        <v>2240</v>
      </c>
      <c r="H5865" s="1180"/>
      <c r="I5865" s="223" t="s">
        <v>2240</v>
      </c>
      <c r="J5865" s="1185" t="s">
        <v>2241</v>
      </c>
      <c r="K5865" s="1187"/>
      <c r="L5865" s="1187"/>
    </row>
    <row r="5866" spans="1:12" s="306" customFormat="1" ht="6" customHeight="1">
      <c r="A5866" s="107"/>
      <c r="B5866" s="212"/>
      <c r="C5866" s="213"/>
      <c r="D5866" s="214"/>
      <c r="E5866" s="213"/>
      <c r="F5866" s="213"/>
      <c r="G5866" s="214"/>
      <c r="H5866" s="213"/>
      <c r="I5866" s="225"/>
      <c r="J5866" s="215"/>
      <c r="K5866" s="215"/>
      <c r="L5866" s="215"/>
    </row>
    <row r="5867" spans="1:12" s="306" customFormat="1" ht="25.5" customHeight="1">
      <c r="A5867" s="107"/>
      <c r="B5867" s="564" t="s">
        <v>2242</v>
      </c>
      <c r="C5867" s="174"/>
      <c r="D5867" s="1186" t="s">
        <v>2240</v>
      </c>
      <c r="E5867" s="1180"/>
      <c r="F5867" s="174" t="s">
        <v>2240</v>
      </c>
      <c r="G5867" s="1186" t="s">
        <v>2240</v>
      </c>
      <c r="H5867" s="1180"/>
      <c r="I5867" s="223" t="s">
        <v>2240</v>
      </c>
      <c r="J5867" s="1185" t="s">
        <v>2241</v>
      </c>
      <c r="K5867" s="1187"/>
      <c r="L5867" s="1187"/>
    </row>
    <row r="5868" spans="1:12" s="306" customFormat="1" ht="6" customHeight="1">
      <c r="A5868" s="107"/>
      <c r="B5868" s="212"/>
      <c r="C5868" s="213"/>
      <c r="D5868" s="214"/>
      <c r="E5868" s="213"/>
      <c r="F5868" s="213"/>
      <c r="G5868" s="214"/>
      <c r="H5868" s="213"/>
      <c r="I5868" s="225"/>
      <c r="J5868" s="215"/>
      <c r="K5868" s="215"/>
      <c r="L5868" s="215"/>
    </row>
    <row r="5869" spans="1:12" s="306" customFormat="1" ht="25.5" customHeight="1">
      <c r="A5869" s="107"/>
      <c r="B5869" s="564" t="s">
        <v>2243</v>
      </c>
      <c r="C5869" s="174"/>
      <c r="D5869" s="1186" t="s">
        <v>2240</v>
      </c>
      <c r="E5869" s="1180"/>
      <c r="F5869" s="174" t="s">
        <v>2240</v>
      </c>
      <c r="G5869" s="1186" t="s">
        <v>2240</v>
      </c>
      <c r="H5869" s="1180"/>
      <c r="I5869" s="223" t="s">
        <v>2240</v>
      </c>
      <c r="J5869" s="1185" t="s">
        <v>2241</v>
      </c>
      <c r="K5869" s="1187"/>
      <c r="L5869" s="1187"/>
    </row>
    <row r="5870" spans="1:12" s="306" customFormat="1" ht="6" customHeight="1">
      <c r="A5870" s="107"/>
      <c r="B5870" s="212"/>
      <c r="C5870" s="213"/>
      <c r="D5870" s="214"/>
      <c r="E5870" s="213"/>
      <c r="F5870" s="213"/>
      <c r="G5870" s="214"/>
      <c r="H5870" s="213"/>
      <c r="I5870" s="225"/>
      <c r="J5870" s="215"/>
      <c r="K5870" s="215"/>
      <c r="L5870" s="215"/>
    </row>
    <row r="5871" spans="1:12" s="306" customFormat="1" ht="38.25" customHeight="1">
      <c r="A5871" s="315"/>
      <c r="B5871" s="568" t="s">
        <v>2244</v>
      </c>
      <c r="C5871" s="217"/>
      <c r="D5871" s="1192">
        <v>0</v>
      </c>
      <c r="E5871" s="1188"/>
      <c r="F5871" s="217">
        <v>0.05</v>
      </c>
      <c r="G5871" s="1192">
        <v>0.06</v>
      </c>
      <c r="H5871" s="1188"/>
      <c r="I5871" s="217">
        <v>0.19</v>
      </c>
      <c r="J5871" s="1262" t="s">
        <v>2245</v>
      </c>
      <c r="K5871" s="1262"/>
      <c r="L5871" s="1262"/>
    </row>
    <row r="5872" spans="1:12" s="310" customFormat="1" ht="6" customHeight="1">
      <c r="A5872" s="315"/>
      <c r="B5872" s="254"/>
      <c r="C5872" s="213"/>
      <c r="D5872" s="214"/>
      <c r="E5872" s="213"/>
      <c r="F5872" s="213"/>
      <c r="G5872" s="214"/>
      <c r="H5872" s="213"/>
      <c r="I5872" s="214"/>
      <c r="J5872" s="317"/>
      <c r="K5872" s="317"/>
      <c r="L5872" s="317"/>
    </row>
    <row r="5873" spans="1:12" s="306" customFormat="1" ht="12.75" customHeight="1">
      <c r="A5873" s="315"/>
      <c r="B5873" s="568"/>
      <c r="C5873" s="217"/>
      <c r="D5873" s="217"/>
      <c r="E5873" s="218"/>
      <c r="F5873" s="217"/>
      <c r="G5873" s="217"/>
      <c r="H5873" s="218"/>
      <c r="I5873" s="217"/>
      <c r="J5873" s="342"/>
      <c r="K5873" s="342"/>
      <c r="L5873" s="342"/>
    </row>
    <row r="5874" spans="1:12" s="306" customFormat="1" ht="27" customHeight="1">
      <c r="A5874" s="122" t="s">
        <v>309</v>
      </c>
      <c r="B5874" s="103" t="s">
        <v>310</v>
      </c>
      <c r="C5874" s="109"/>
      <c r="D5874" s="1141" t="s">
        <v>304</v>
      </c>
      <c r="E5874" s="1141"/>
      <c r="F5874" s="109" t="s">
        <v>305</v>
      </c>
      <c r="G5874" s="1141" t="s">
        <v>306</v>
      </c>
      <c r="H5874" s="1141"/>
      <c r="I5874" s="109" t="s">
        <v>311</v>
      </c>
      <c r="J5874" s="123" t="s">
        <v>307</v>
      </c>
      <c r="K5874" s="124"/>
      <c r="L5874" s="318"/>
    </row>
    <row r="5875" spans="1:12" s="306" customFormat="1" ht="25.5" customHeight="1">
      <c r="A5875" s="107"/>
      <c r="B5875" s="1185" t="s">
        <v>2246</v>
      </c>
      <c r="C5875" s="1185"/>
      <c r="D5875" s="1192">
        <v>0.92</v>
      </c>
      <c r="E5875" s="1192"/>
      <c r="F5875" s="217">
        <v>0.95</v>
      </c>
      <c r="G5875" s="1192">
        <v>0.95</v>
      </c>
      <c r="H5875" s="1192"/>
      <c r="I5875" s="173">
        <v>0.94</v>
      </c>
      <c r="J5875" s="1185" t="s">
        <v>2235</v>
      </c>
      <c r="K5875" s="1187"/>
      <c r="L5875" s="1187"/>
    </row>
    <row r="5876" spans="1:12" s="306" customFormat="1" ht="6" customHeight="1">
      <c r="A5876" s="107"/>
      <c r="B5876" s="215"/>
      <c r="C5876" s="215"/>
      <c r="D5876" s="224"/>
      <c r="E5876" s="224"/>
      <c r="F5876" s="225"/>
      <c r="G5876" s="226"/>
      <c r="H5876" s="224"/>
      <c r="I5876" s="225"/>
      <c r="J5876" s="215"/>
      <c r="K5876" s="215"/>
      <c r="L5876" s="215"/>
    </row>
    <row r="5877" spans="1:12" s="306" customFormat="1" ht="25.5" customHeight="1">
      <c r="A5877" s="315"/>
      <c r="B5877" s="1185" t="s">
        <v>2247</v>
      </c>
      <c r="C5877" s="1185"/>
      <c r="D5877" s="1179" t="s">
        <v>2240</v>
      </c>
      <c r="E5877" s="1179"/>
      <c r="F5877" s="173" t="s">
        <v>2240</v>
      </c>
      <c r="G5877" s="1179" t="s">
        <v>2240</v>
      </c>
      <c r="H5877" s="1179"/>
      <c r="I5877" s="173">
        <v>0.97</v>
      </c>
      <c r="J5877" s="1185" t="s">
        <v>2241</v>
      </c>
      <c r="K5877" s="1187"/>
      <c r="L5877" s="1187"/>
    </row>
    <row r="5878" spans="1:12" s="306" customFormat="1" ht="6" customHeight="1">
      <c r="A5878" s="315"/>
      <c r="B5878" s="320"/>
      <c r="C5878" s="320"/>
      <c r="D5878" s="213"/>
      <c r="E5878" s="213"/>
      <c r="F5878" s="214"/>
      <c r="G5878" s="214"/>
      <c r="H5878" s="214"/>
      <c r="I5878" s="214"/>
      <c r="J5878" s="317"/>
      <c r="K5878" s="317"/>
      <c r="L5878" s="317"/>
    </row>
    <row r="5879" spans="1:12" s="306" customFormat="1" ht="25.5" customHeight="1">
      <c r="A5879" s="315"/>
      <c r="B5879" s="1185" t="s">
        <v>2248</v>
      </c>
      <c r="C5879" s="1185"/>
      <c r="D5879" s="1180">
        <v>218</v>
      </c>
      <c r="E5879" s="1180"/>
      <c r="F5879" s="223">
        <v>215</v>
      </c>
      <c r="G5879" s="1186">
        <v>229</v>
      </c>
      <c r="H5879" s="1186"/>
      <c r="I5879" s="223">
        <v>219</v>
      </c>
      <c r="J5879" s="1185" t="s">
        <v>2235</v>
      </c>
      <c r="K5879" s="1187"/>
      <c r="L5879" s="1187"/>
    </row>
    <row r="5880" spans="1:12" s="306" customFormat="1" ht="6" customHeight="1">
      <c r="A5880" s="315"/>
      <c r="B5880" s="254"/>
      <c r="C5880" s="254"/>
      <c r="D5880" s="213"/>
      <c r="E5880" s="213"/>
      <c r="F5880" s="214"/>
      <c r="G5880" s="214"/>
      <c r="H5880" s="214"/>
      <c r="I5880" s="214"/>
      <c r="J5880" s="317"/>
      <c r="K5880" s="317"/>
      <c r="L5880" s="317"/>
    </row>
    <row r="5881" spans="1:12" s="306" customFormat="1" ht="25.5" customHeight="1">
      <c r="A5881" s="315"/>
      <c r="B5881" s="1185" t="s">
        <v>2249</v>
      </c>
      <c r="C5881" s="1185"/>
      <c r="D5881" s="1180">
        <v>129</v>
      </c>
      <c r="E5881" s="1180"/>
      <c r="F5881" s="223">
        <v>124</v>
      </c>
      <c r="G5881" s="1186">
        <v>116</v>
      </c>
      <c r="H5881" s="1186"/>
      <c r="I5881" s="223">
        <v>113</v>
      </c>
      <c r="J5881" s="1185" t="s">
        <v>2235</v>
      </c>
      <c r="K5881" s="1187"/>
      <c r="L5881" s="1187"/>
    </row>
    <row r="5882" spans="1:12" s="306" customFormat="1" ht="6" customHeight="1">
      <c r="A5882" s="315"/>
      <c r="B5882" s="254"/>
      <c r="C5882" s="254"/>
      <c r="D5882" s="213"/>
      <c r="E5882" s="213"/>
      <c r="F5882" s="214"/>
      <c r="G5882" s="214"/>
      <c r="H5882" s="214"/>
      <c r="I5882" s="214"/>
      <c r="J5882" s="317"/>
      <c r="K5882" s="317"/>
      <c r="L5882" s="317"/>
    </row>
    <row r="5883" spans="1:12" s="306" customFormat="1" ht="27" customHeight="1">
      <c r="A5883" s="315"/>
      <c r="B5883" s="1185" t="s">
        <v>2250</v>
      </c>
      <c r="C5883" s="1185"/>
      <c r="D5883" s="1180">
        <v>167</v>
      </c>
      <c r="E5883" s="1180"/>
      <c r="F5883" s="223">
        <v>160</v>
      </c>
      <c r="G5883" s="1186">
        <v>150</v>
      </c>
      <c r="H5883" s="1186"/>
      <c r="I5883" s="223">
        <v>144</v>
      </c>
      <c r="J5883" s="1185" t="s">
        <v>2235</v>
      </c>
      <c r="K5883" s="1187"/>
      <c r="L5883" s="1187"/>
    </row>
    <row r="5884" spans="1:12" s="306" customFormat="1" ht="6" customHeight="1">
      <c r="A5884" s="315"/>
      <c r="B5884" s="254"/>
      <c r="C5884" s="254"/>
      <c r="D5884" s="213"/>
      <c r="E5884" s="213"/>
      <c r="F5884" s="214"/>
      <c r="G5884" s="214"/>
      <c r="H5884" s="214"/>
      <c r="I5884" s="214"/>
      <c r="J5884" s="317"/>
      <c r="K5884" s="317"/>
      <c r="L5884" s="317"/>
    </row>
    <row r="5885" spans="1:12" s="306" customFormat="1" ht="12.75" customHeight="1">
      <c r="A5885" s="315"/>
      <c r="B5885" s="568"/>
      <c r="C5885" s="217"/>
      <c r="D5885" s="217"/>
      <c r="E5885" s="218"/>
      <c r="F5885" s="217"/>
      <c r="G5885" s="217"/>
      <c r="H5885" s="218"/>
      <c r="I5885" s="217"/>
      <c r="J5885" s="342"/>
      <c r="K5885" s="342"/>
      <c r="L5885" s="342"/>
    </row>
    <row r="5886" spans="1:12" s="346" customFormat="1" ht="6" customHeight="1">
      <c r="A5886" s="247"/>
      <c r="B5886" s="221"/>
      <c r="C5886" s="174"/>
      <c r="D5886" s="223"/>
      <c r="E5886" s="174"/>
      <c r="F5886" s="223"/>
      <c r="G5886" s="223"/>
      <c r="H5886" s="174"/>
      <c r="I5886" s="223"/>
      <c r="J5886" s="232"/>
      <c r="K5886" s="232"/>
      <c r="L5886" s="232"/>
    </row>
    <row r="5887" spans="1:12" s="306" customFormat="1">
      <c r="A5887" s="297" t="s">
        <v>260</v>
      </c>
      <c r="E5887" s="307"/>
      <c r="F5887" s="307"/>
      <c r="G5887" s="307"/>
      <c r="H5887" s="307"/>
      <c r="I5887" s="307"/>
    </row>
    <row r="5888" spans="1:12" s="306" customFormat="1" ht="12.75" customHeight="1">
      <c r="A5888" s="88" t="s">
        <v>1287</v>
      </c>
      <c r="B5888" s="1162" t="s">
        <v>139</v>
      </c>
      <c r="C5888" s="1162"/>
      <c r="D5888" s="1162"/>
      <c r="E5888" s="1162"/>
      <c r="F5888" s="1162"/>
      <c r="G5888" s="1162"/>
      <c r="H5888" s="1162"/>
      <c r="I5888" s="1162"/>
      <c r="J5888" s="1162"/>
      <c r="K5888" s="1162"/>
      <c r="L5888" s="1162"/>
    </row>
    <row r="5889" spans="1:12" s="306" customFormat="1" ht="9" customHeight="1">
      <c r="A5889" s="298"/>
      <c r="B5889" s="326"/>
      <c r="C5889" s="326"/>
      <c r="D5889" s="327"/>
      <c r="E5889" s="175"/>
      <c r="F5889" s="228"/>
      <c r="G5889" s="228"/>
      <c r="H5889" s="175"/>
      <c r="I5889" s="228"/>
      <c r="J5889" s="326"/>
      <c r="K5889" s="326"/>
      <c r="L5889" s="326"/>
    </row>
    <row r="5890" spans="1:12" s="306" customFormat="1" ht="27" customHeight="1">
      <c r="B5890" s="1163" t="s">
        <v>2233</v>
      </c>
      <c r="C5890" s="1163"/>
      <c r="D5890" s="1163"/>
      <c r="E5890" s="1163"/>
      <c r="F5890" s="1164"/>
      <c r="G5890" s="1164"/>
      <c r="H5890" s="1163"/>
      <c r="I5890" s="1164"/>
      <c r="J5890" s="1163"/>
      <c r="K5890" s="1163"/>
      <c r="L5890" s="1163"/>
    </row>
    <row r="5891" spans="1:12" s="306" customFormat="1">
      <c r="D5891" s="328"/>
      <c r="E5891" s="307"/>
      <c r="F5891" s="329"/>
      <c r="G5891" s="329"/>
      <c r="H5891" s="307"/>
      <c r="I5891" s="329"/>
    </row>
    <row r="5892" spans="1:12" s="310" customFormat="1" ht="27" customHeight="1">
      <c r="A5892" s="122" t="s">
        <v>309</v>
      </c>
      <c r="B5892" s="103" t="s">
        <v>310</v>
      </c>
      <c r="C5892" s="109"/>
      <c r="D5892" s="1141" t="s">
        <v>304</v>
      </c>
      <c r="E5892" s="1141"/>
      <c r="F5892" s="109" t="s">
        <v>305</v>
      </c>
      <c r="G5892" s="1141" t="s">
        <v>306</v>
      </c>
      <c r="H5892" s="1141"/>
      <c r="I5892" s="109" t="s">
        <v>311</v>
      </c>
      <c r="J5892" s="123" t="s">
        <v>307</v>
      </c>
      <c r="K5892" s="124"/>
      <c r="L5892" s="318"/>
    </row>
    <row r="5893" spans="1:12" s="306" customFormat="1" ht="25.5" customHeight="1">
      <c r="A5893" s="315"/>
      <c r="B5893" s="1185" t="s">
        <v>2251</v>
      </c>
      <c r="C5893" s="1185"/>
      <c r="D5893" s="1180">
        <v>205</v>
      </c>
      <c r="E5893" s="1180"/>
      <c r="F5893" s="223">
        <v>195</v>
      </c>
      <c r="G5893" s="1186">
        <v>185</v>
      </c>
      <c r="H5893" s="1186"/>
      <c r="I5893" s="223">
        <v>175</v>
      </c>
      <c r="J5893" s="1185" t="s">
        <v>2235</v>
      </c>
      <c r="K5893" s="1187"/>
      <c r="L5893" s="1187"/>
    </row>
    <row r="5894" spans="1:12" s="306" customFormat="1" ht="6" customHeight="1">
      <c r="A5894" s="315"/>
      <c r="B5894" s="254"/>
      <c r="C5894" s="254"/>
      <c r="D5894" s="213"/>
      <c r="E5894" s="213"/>
      <c r="F5894" s="214"/>
      <c r="G5894" s="214"/>
      <c r="H5894" s="214"/>
      <c r="I5894" s="214"/>
      <c r="J5894" s="317"/>
      <c r="K5894" s="317"/>
      <c r="L5894" s="317"/>
    </row>
    <row r="5895" spans="1:12" s="306" customFormat="1" ht="26.25" customHeight="1">
      <c r="A5895" s="315"/>
      <c r="B5895" s="1185" t="s">
        <v>2252</v>
      </c>
      <c r="C5895" s="1185"/>
      <c r="D5895" s="1180">
        <v>243</v>
      </c>
      <c r="E5895" s="1180"/>
      <c r="F5895" s="223">
        <v>231</v>
      </c>
      <c r="G5895" s="1186">
        <v>219</v>
      </c>
      <c r="H5895" s="1186"/>
      <c r="I5895" s="223">
        <v>207</v>
      </c>
      <c r="J5895" s="1185" t="s">
        <v>2235</v>
      </c>
      <c r="K5895" s="1187"/>
      <c r="L5895" s="1187"/>
    </row>
    <row r="5896" spans="1:12" s="306" customFormat="1" ht="6" customHeight="1">
      <c r="A5896" s="315"/>
      <c r="B5896" s="254"/>
      <c r="C5896" s="254"/>
      <c r="D5896" s="213"/>
      <c r="E5896" s="213"/>
      <c r="F5896" s="214"/>
      <c r="G5896" s="214"/>
      <c r="H5896" s="214"/>
      <c r="I5896" s="214"/>
      <c r="J5896" s="317"/>
      <c r="K5896" s="317"/>
      <c r="L5896" s="317"/>
    </row>
    <row r="5897" spans="1:12" s="306" customFormat="1" ht="25.5" customHeight="1">
      <c r="A5897" s="315"/>
      <c r="B5897" s="1185" t="s">
        <v>2253</v>
      </c>
      <c r="C5897" s="1185"/>
      <c r="D5897" s="1180">
        <v>281</v>
      </c>
      <c r="E5897" s="1180"/>
      <c r="F5897" s="223">
        <v>267</v>
      </c>
      <c r="G5897" s="1186">
        <v>254</v>
      </c>
      <c r="H5897" s="1186"/>
      <c r="I5897" s="223">
        <v>239</v>
      </c>
      <c r="J5897" s="1185" t="s">
        <v>2235</v>
      </c>
      <c r="K5897" s="1187"/>
      <c r="L5897" s="1187"/>
    </row>
    <row r="5898" spans="1:12" s="306" customFormat="1" ht="6" customHeight="1">
      <c r="A5898" s="315"/>
      <c r="B5898" s="254"/>
      <c r="C5898" s="254"/>
      <c r="D5898" s="213"/>
      <c r="E5898" s="213"/>
      <c r="F5898" s="214"/>
      <c r="G5898" s="214"/>
      <c r="H5898" s="214"/>
      <c r="I5898" s="214"/>
      <c r="J5898" s="317"/>
      <c r="K5898" s="317"/>
      <c r="L5898" s="317"/>
    </row>
    <row r="5899" spans="1:12" s="306" customFormat="1" ht="25.5" customHeight="1">
      <c r="A5899" s="315"/>
      <c r="B5899" s="1185" t="s">
        <v>2254</v>
      </c>
      <c r="C5899" s="1185"/>
      <c r="D5899" s="1180">
        <v>319</v>
      </c>
      <c r="E5899" s="1180"/>
      <c r="F5899" s="223">
        <v>302</v>
      </c>
      <c r="G5899" s="1186">
        <v>288</v>
      </c>
      <c r="H5899" s="1186"/>
      <c r="I5899" s="223">
        <v>271</v>
      </c>
      <c r="J5899" s="1185" t="s">
        <v>2235</v>
      </c>
      <c r="K5899" s="1187"/>
      <c r="L5899" s="1187"/>
    </row>
    <row r="5900" spans="1:12" s="306" customFormat="1" ht="6" customHeight="1">
      <c r="A5900" s="315"/>
      <c r="B5900" s="254"/>
      <c r="C5900" s="254"/>
      <c r="D5900" s="213"/>
      <c r="E5900" s="213"/>
      <c r="F5900" s="214"/>
      <c r="G5900" s="214"/>
      <c r="H5900" s="214"/>
      <c r="I5900" s="214"/>
      <c r="J5900" s="317"/>
      <c r="K5900" s="317"/>
      <c r="L5900" s="317"/>
    </row>
    <row r="5901" spans="1:12" s="306" customFormat="1" ht="25.5" customHeight="1">
      <c r="A5901" s="315"/>
      <c r="B5901" s="1185" t="s">
        <v>2255</v>
      </c>
      <c r="C5901" s="1185"/>
      <c r="D5901" s="1180">
        <v>367</v>
      </c>
      <c r="E5901" s="1180"/>
      <c r="F5901" s="223">
        <v>338</v>
      </c>
      <c r="G5901" s="1186">
        <v>323</v>
      </c>
      <c r="H5901" s="1186"/>
      <c r="I5901" s="223">
        <v>303</v>
      </c>
      <c r="J5901" s="1185" t="s">
        <v>2235</v>
      </c>
      <c r="K5901" s="1187"/>
      <c r="L5901" s="1187"/>
    </row>
    <row r="5902" spans="1:12" s="306" customFormat="1" ht="6" customHeight="1">
      <c r="A5902" s="315"/>
      <c r="B5902" s="254"/>
      <c r="C5902" s="254"/>
      <c r="D5902" s="213"/>
      <c r="E5902" s="213"/>
      <c r="F5902" s="214"/>
      <c r="G5902" s="214"/>
      <c r="H5902" s="214"/>
      <c r="I5902" s="214"/>
      <c r="J5902" s="317"/>
      <c r="K5902" s="317"/>
      <c r="L5902" s="317"/>
    </row>
    <row r="5903" spans="1:12" s="306" customFormat="1" ht="26.25" customHeight="1">
      <c r="A5903" s="315"/>
      <c r="B5903" s="1185" t="s">
        <v>2256</v>
      </c>
      <c r="C5903" s="1185"/>
      <c r="D5903" s="1180">
        <v>395</v>
      </c>
      <c r="E5903" s="1180"/>
      <c r="F5903" s="223">
        <v>374</v>
      </c>
      <c r="G5903" s="1186">
        <v>357</v>
      </c>
      <c r="H5903" s="1186"/>
      <c r="I5903" s="223">
        <v>336</v>
      </c>
      <c r="J5903" s="1185" t="s">
        <v>2235</v>
      </c>
      <c r="K5903" s="1187"/>
      <c r="L5903" s="1187"/>
    </row>
    <row r="5904" spans="1:12" s="306" customFormat="1" ht="6" customHeight="1">
      <c r="A5904" s="315"/>
      <c r="B5904" s="254"/>
      <c r="C5904" s="254"/>
      <c r="D5904" s="213"/>
      <c r="E5904" s="213"/>
      <c r="F5904" s="214"/>
      <c r="G5904" s="214"/>
      <c r="H5904" s="214"/>
      <c r="I5904" s="214"/>
      <c r="J5904" s="317"/>
      <c r="K5904" s="317"/>
      <c r="L5904" s="317"/>
    </row>
    <row r="5905" spans="1:12" s="306" customFormat="1" ht="27" customHeight="1">
      <c r="A5905" s="315"/>
      <c r="B5905" s="1185" t="s">
        <v>2257</v>
      </c>
      <c r="C5905" s="1185"/>
      <c r="D5905" s="1180">
        <v>433</v>
      </c>
      <c r="E5905" s="1180"/>
      <c r="F5905" s="223">
        <v>409</v>
      </c>
      <c r="G5905" s="1186">
        <v>392</v>
      </c>
      <c r="H5905" s="1186"/>
      <c r="I5905" s="223">
        <v>358</v>
      </c>
      <c r="J5905" s="1185" t="s">
        <v>2235</v>
      </c>
      <c r="K5905" s="1187"/>
      <c r="L5905" s="1187"/>
    </row>
    <row r="5906" spans="1:12" s="306" customFormat="1" ht="6" customHeight="1">
      <c r="A5906" s="315"/>
      <c r="B5906" s="254"/>
      <c r="C5906" s="254"/>
      <c r="D5906" s="213"/>
      <c r="E5906" s="213"/>
      <c r="F5906" s="214"/>
      <c r="G5906" s="214"/>
      <c r="H5906" s="214"/>
      <c r="I5906" s="214"/>
      <c r="J5906" s="317"/>
      <c r="K5906" s="317"/>
      <c r="L5906" s="317"/>
    </row>
    <row r="5907" spans="1:12" s="306" customFormat="1" ht="25.5" customHeight="1">
      <c r="A5907" s="315"/>
      <c r="B5907" s="1185" t="s">
        <v>2258</v>
      </c>
      <c r="C5907" s="1185"/>
      <c r="D5907" s="1180">
        <v>471</v>
      </c>
      <c r="E5907" s="1180"/>
      <c r="F5907" s="223">
        <v>445</v>
      </c>
      <c r="G5907" s="1186">
        <v>426</v>
      </c>
      <c r="H5907" s="1186"/>
      <c r="I5907" s="223">
        <v>428</v>
      </c>
      <c r="J5907" s="1185" t="s">
        <v>2235</v>
      </c>
      <c r="K5907" s="1187"/>
      <c r="L5907" s="1187"/>
    </row>
    <row r="5908" spans="1:12" s="306" customFormat="1" ht="6" customHeight="1">
      <c r="A5908" s="315"/>
      <c r="B5908" s="254"/>
      <c r="C5908" s="254"/>
      <c r="D5908" s="213"/>
      <c r="E5908" s="213"/>
      <c r="F5908" s="214"/>
      <c r="G5908" s="214"/>
      <c r="H5908" s="214"/>
      <c r="I5908" s="214"/>
      <c r="J5908" s="317"/>
      <c r="K5908" s="317"/>
      <c r="L5908" s="317"/>
    </row>
    <row r="5909" spans="1:12" s="306" customFormat="1" ht="27" customHeight="1">
      <c r="A5909" s="315"/>
      <c r="B5909" s="1185" t="s">
        <v>2259</v>
      </c>
      <c r="C5909" s="1185"/>
      <c r="D5909" s="1180">
        <v>509</v>
      </c>
      <c r="E5909" s="1180"/>
      <c r="F5909" s="223">
        <v>481</v>
      </c>
      <c r="G5909" s="1186">
        <v>461</v>
      </c>
      <c r="H5909" s="1186"/>
      <c r="I5909" s="223"/>
      <c r="J5909" s="1185" t="s">
        <v>2235</v>
      </c>
      <c r="K5909" s="1187"/>
      <c r="L5909" s="1187"/>
    </row>
    <row r="5910" spans="1:12" s="306" customFormat="1" ht="6" customHeight="1">
      <c r="A5910" s="315"/>
      <c r="B5910" s="254"/>
      <c r="C5910" s="254"/>
      <c r="D5910" s="213"/>
      <c r="E5910" s="213"/>
      <c r="F5910" s="214"/>
      <c r="G5910" s="214"/>
      <c r="H5910" s="214"/>
      <c r="I5910" s="214"/>
      <c r="J5910" s="317"/>
      <c r="K5910" s="317"/>
      <c r="L5910" s="317"/>
    </row>
    <row r="5911" spans="1:12" s="306" customFormat="1" ht="25.5" customHeight="1">
      <c r="A5911" s="315"/>
      <c r="B5911" s="1319" t="s">
        <v>2260</v>
      </c>
      <c r="C5911" s="1304"/>
      <c r="D5911" s="1216">
        <v>14121</v>
      </c>
      <c r="E5911" s="1188"/>
      <c r="F5911" s="292">
        <v>14919</v>
      </c>
      <c r="G5911" s="1216">
        <v>15922</v>
      </c>
      <c r="H5911" s="1188"/>
      <c r="I5911" s="292">
        <v>19752</v>
      </c>
      <c r="J5911" s="1185" t="s">
        <v>2235</v>
      </c>
      <c r="K5911" s="1187"/>
      <c r="L5911" s="1187"/>
    </row>
    <row r="5912" spans="1:12" s="310" customFormat="1" ht="6" customHeight="1">
      <c r="A5912" s="315"/>
      <c r="B5912" s="320"/>
      <c r="C5912" s="320"/>
      <c r="D5912" s="220"/>
      <c r="E5912" s="220"/>
      <c r="F5912" s="321"/>
      <c r="G5912" s="321"/>
      <c r="H5912" s="220"/>
      <c r="I5912" s="321"/>
      <c r="J5912" s="318"/>
      <c r="K5912" s="318"/>
      <c r="L5912" s="318"/>
    </row>
    <row r="5913" spans="1:12" s="346" customFormat="1" ht="12.75" customHeight="1">
      <c r="A5913" s="247"/>
      <c r="B5913" s="403"/>
      <c r="C5913" s="403"/>
      <c r="D5913" s="479"/>
      <c r="E5913" s="479"/>
      <c r="F5913" s="480"/>
      <c r="G5913" s="480"/>
      <c r="H5913" s="479"/>
      <c r="I5913" s="480"/>
      <c r="J5913" s="348"/>
      <c r="K5913" s="348"/>
      <c r="L5913" s="348"/>
    </row>
    <row r="5914" spans="1:12" s="346" customFormat="1" ht="12.75" customHeight="1">
      <c r="A5914" s="133" t="s">
        <v>317</v>
      </c>
      <c r="B5914" s="403"/>
      <c r="C5914" s="403"/>
      <c r="D5914" s="479"/>
      <c r="E5914" s="479"/>
      <c r="F5914" s="480"/>
      <c r="G5914" s="480"/>
      <c r="H5914" s="479"/>
      <c r="I5914" s="480"/>
      <c r="J5914" s="348"/>
      <c r="K5914" s="348"/>
      <c r="L5914" s="348"/>
    </row>
    <row r="5915" spans="1:12" s="346" customFormat="1" ht="12.75" customHeight="1">
      <c r="A5915" s="247"/>
      <c r="B5915" s="403"/>
      <c r="C5915" s="403"/>
      <c r="D5915" s="479"/>
      <c r="E5915" s="479"/>
      <c r="F5915" s="480"/>
      <c r="G5915" s="480"/>
      <c r="H5915" s="479"/>
      <c r="I5915" s="480"/>
      <c r="J5915" s="348"/>
      <c r="K5915" s="348"/>
      <c r="L5915" s="348"/>
    </row>
    <row r="5916" spans="1:12" s="346" customFormat="1" ht="12.75" customHeight="1">
      <c r="A5916" s="247"/>
      <c r="B5916" s="403"/>
      <c r="C5916" s="403"/>
      <c r="D5916" s="479"/>
      <c r="E5916" s="479"/>
      <c r="F5916" s="480"/>
      <c r="G5916" s="480"/>
      <c r="H5916" s="479"/>
      <c r="I5916" s="480"/>
      <c r="J5916" s="348"/>
      <c r="K5916" s="348"/>
      <c r="L5916" s="348"/>
    </row>
    <row r="5917" spans="1:12" s="346" customFormat="1" ht="12.75" customHeight="1">
      <c r="A5917" s="247"/>
      <c r="B5917" s="403"/>
      <c r="C5917" s="403"/>
      <c r="D5917" s="479"/>
      <c r="E5917" s="479"/>
      <c r="F5917" s="480"/>
      <c r="G5917" s="480"/>
      <c r="H5917" s="479"/>
      <c r="I5917" s="480"/>
      <c r="J5917" s="348"/>
      <c r="K5917" s="348"/>
      <c r="L5917" s="348"/>
    </row>
    <row r="5918" spans="1:12" s="306" customFormat="1" ht="12.75" customHeight="1">
      <c r="A5918" s="315"/>
      <c r="B5918" s="221"/>
      <c r="C5918" s="221"/>
      <c r="D5918" s="174"/>
      <c r="E5918" s="174"/>
      <c r="F5918" s="223"/>
      <c r="G5918" s="223"/>
      <c r="H5918" s="223"/>
      <c r="I5918" s="223"/>
      <c r="J5918" s="232"/>
      <c r="K5918" s="232"/>
      <c r="L5918" s="232"/>
    </row>
    <row r="5919" spans="1:12" s="306" customFormat="1" ht="12.75" customHeight="1">
      <c r="A5919" s="315"/>
      <c r="B5919" s="221"/>
      <c r="C5919" s="221"/>
      <c r="D5919" s="174"/>
      <c r="E5919" s="174"/>
      <c r="F5919" s="223"/>
      <c r="G5919" s="223"/>
      <c r="H5919" s="223"/>
      <c r="I5919" s="223"/>
      <c r="J5919" s="232"/>
      <c r="K5919" s="232"/>
      <c r="L5919" s="232"/>
    </row>
    <row r="5920" spans="1:12" s="299" customFormat="1">
      <c r="A5920" s="295" t="s">
        <v>260</v>
      </c>
      <c r="E5920" s="300"/>
      <c r="F5920" s="300"/>
      <c r="G5920" s="300"/>
      <c r="H5920" s="300"/>
      <c r="I5920" s="300"/>
    </row>
    <row r="5921" spans="1:12" s="299" customFormat="1">
      <c r="A5921" s="56" t="s">
        <v>1287</v>
      </c>
      <c r="B5921" s="1151" t="s">
        <v>139</v>
      </c>
      <c r="C5921" s="1151"/>
      <c r="D5921" s="1151"/>
      <c r="E5921" s="1151"/>
      <c r="F5921" s="1151"/>
      <c r="G5921" s="1151"/>
      <c r="H5921" s="1151"/>
      <c r="I5921" s="1151"/>
      <c r="J5921" s="1151"/>
      <c r="K5921" s="1151"/>
      <c r="L5921" s="1151"/>
    </row>
    <row r="5922" spans="1:12" s="299" customFormat="1" ht="9" customHeight="1">
      <c r="A5922" s="296"/>
      <c r="B5922" s="76"/>
      <c r="C5922" s="76"/>
      <c r="D5922" s="76"/>
      <c r="E5922" s="79"/>
      <c r="F5922" s="79"/>
      <c r="G5922" s="79"/>
      <c r="H5922" s="79"/>
      <c r="I5922" s="79"/>
      <c r="J5922" s="76"/>
      <c r="K5922" s="76"/>
      <c r="L5922" s="76"/>
    </row>
    <row r="5923" spans="1:12" s="299" customFormat="1" ht="27" customHeight="1">
      <c r="B5923" s="1152" t="s">
        <v>2261</v>
      </c>
      <c r="C5923" s="1152"/>
      <c r="D5923" s="1152"/>
      <c r="E5923" s="1152"/>
      <c r="F5923" s="1152"/>
      <c r="G5923" s="1152"/>
      <c r="H5923" s="1152"/>
      <c r="I5923" s="1152"/>
      <c r="J5923" s="1152"/>
      <c r="K5923" s="1152"/>
      <c r="L5923" s="1152"/>
    </row>
    <row r="5924" spans="1:12" s="299" customFormat="1">
      <c r="E5924" s="300"/>
      <c r="F5924" s="300"/>
      <c r="G5924" s="300"/>
      <c r="H5924" s="300"/>
      <c r="I5924" s="300"/>
    </row>
    <row r="5925" spans="1:12" s="299" customFormat="1" ht="13.5" customHeight="1">
      <c r="A5925" s="70" t="s">
        <v>262</v>
      </c>
      <c r="B5925" s="80"/>
      <c r="C5925" s="96" t="s">
        <v>263</v>
      </c>
      <c r="D5925" s="1150" t="s">
        <v>263</v>
      </c>
      <c r="E5925" s="1150"/>
      <c r="F5925" s="96" t="s">
        <v>264</v>
      </c>
      <c r="G5925" s="1150" t="s">
        <v>264</v>
      </c>
      <c r="H5925" s="1150"/>
      <c r="I5925" s="1143" t="s">
        <v>292</v>
      </c>
      <c r="J5925" s="1143"/>
      <c r="K5925" s="1143"/>
      <c r="L5925" s="1143"/>
    </row>
    <row r="5926" spans="1:12" s="299" customFormat="1" ht="13.5" customHeight="1">
      <c r="A5926" s="70" t="s">
        <v>265</v>
      </c>
      <c r="B5926" s="80"/>
      <c r="C5926" s="96">
        <v>2012</v>
      </c>
      <c r="D5926" s="1150">
        <v>2011</v>
      </c>
      <c r="E5926" s="1150"/>
      <c r="F5926" s="96">
        <v>2010</v>
      </c>
      <c r="G5926" s="1150">
        <v>2009</v>
      </c>
      <c r="H5926" s="1150"/>
      <c r="I5926" s="96"/>
      <c r="J5926" s="80"/>
      <c r="K5926" s="80"/>
      <c r="L5926" s="80"/>
    </row>
    <row r="5927" spans="1:12" s="299" customFormat="1" ht="12.75" customHeight="1">
      <c r="B5927" s="299" t="s">
        <v>266</v>
      </c>
      <c r="C5927" s="303">
        <v>0</v>
      </c>
      <c r="D5927" s="1257">
        <v>179655.36</v>
      </c>
      <c r="E5927" s="1257"/>
      <c r="F5927" s="303">
        <v>12553217.4</v>
      </c>
      <c r="G5927" s="1257">
        <v>12669387.08</v>
      </c>
      <c r="H5927" s="1257"/>
      <c r="I5927" s="300"/>
    </row>
    <row r="5928" spans="1:12" s="299" customFormat="1" ht="6" customHeight="1">
      <c r="B5928" s="80"/>
      <c r="C5928" s="81"/>
      <c r="D5928" s="81"/>
      <c r="E5928" s="81"/>
      <c r="F5928" s="81"/>
      <c r="G5928" s="81"/>
      <c r="H5928" s="81"/>
      <c r="I5928" s="83"/>
      <c r="J5928" s="80"/>
      <c r="K5928" s="80"/>
      <c r="L5928" s="76"/>
    </row>
    <row r="5929" spans="1:12" s="299" customFormat="1" ht="12.75" customHeight="1">
      <c r="B5929" s="299" t="s">
        <v>265</v>
      </c>
      <c r="C5929" s="303">
        <v>0</v>
      </c>
      <c r="D5929" s="1257">
        <v>21215.040000000001</v>
      </c>
      <c r="E5929" s="1257"/>
      <c r="F5929" s="303">
        <v>23759.18</v>
      </c>
      <c r="G5929" s="1257">
        <v>23865.86</v>
      </c>
      <c r="H5929" s="1257"/>
      <c r="I5929" s="300"/>
    </row>
    <row r="5930" spans="1:12" s="299" customFormat="1" ht="6" customHeight="1">
      <c r="B5930" s="80"/>
      <c r="C5930" s="81"/>
      <c r="D5930" s="81"/>
      <c r="E5930" s="81"/>
      <c r="F5930" s="81"/>
      <c r="G5930" s="81"/>
      <c r="H5930" s="81"/>
      <c r="I5930" s="83"/>
      <c r="J5930" s="80"/>
      <c r="K5930" s="80"/>
      <c r="L5930" s="76"/>
    </row>
    <row r="5931" spans="1:12" s="299" customFormat="1" ht="12.75" customHeight="1">
      <c r="B5931" s="70" t="s">
        <v>1</v>
      </c>
      <c r="C5931" s="309">
        <v>0</v>
      </c>
      <c r="D5931" s="1257">
        <v>158440.31999999998</v>
      </c>
      <c r="E5931" s="1257"/>
      <c r="F5931" s="303">
        <v>12529458.220000001</v>
      </c>
      <c r="G5931" s="1257">
        <v>12645521.220000001</v>
      </c>
      <c r="H5931" s="1257"/>
      <c r="I5931" s="300"/>
      <c r="L5931" s="76"/>
    </row>
    <row r="5932" spans="1:12" s="299" customFormat="1" ht="6" customHeight="1">
      <c r="B5932" s="80"/>
      <c r="C5932" s="81"/>
      <c r="D5932" s="81"/>
      <c r="E5932" s="81"/>
      <c r="F5932" s="81"/>
      <c r="G5932" s="81"/>
      <c r="H5932" s="81"/>
      <c r="I5932" s="83"/>
      <c r="J5932" s="80"/>
      <c r="K5932" s="80"/>
      <c r="L5932" s="76"/>
    </row>
    <row r="5933" spans="1:12" s="299" customFormat="1" ht="12.75" customHeight="1">
      <c r="B5933" s="299" t="s">
        <v>267</v>
      </c>
      <c r="C5933" s="305" t="s">
        <v>296</v>
      </c>
      <c r="D5933" s="1256">
        <v>0.11808743140199103</v>
      </c>
      <c r="E5933" s="1256"/>
      <c r="F5933" s="305">
        <v>1.8926765340652827E-3</v>
      </c>
      <c r="G5933" s="1256">
        <v>1.8837422717689987E-3</v>
      </c>
      <c r="H5933" s="1256"/>
      <c r="I5933" s="305"/>
      <c r="L5933" s="76"/>
    </row>
    <row r="5934" spans="1:12" s="299" customFormat="1" ht="6" customHeight="1">
      <c r="B5934" s="80"/>
      <c r="C5934" s="83"/>
      <c r="D5934" s="83"/>
      <c r="E5934" s="83"/>
      <c r="F5934" s="83"/>
      <c r="G5934" s="83"/>
      <c r="H5934" s="83"/>
      <c r="I5934" s="83"/>
      <c r="J5934" s="80"/>
      <c r="K5934" s="80"/>
      <c r="L5934" s="76"/>
    </row>
    <row r="5935" spans="1:12" s="299" customFormat="1" ht="12.75" customHeight="1">
      <c r="E5935" s="300"/>
      <c r="F5935" s="300"/>
      <c r="G5935" s="300"/>
      <c r="H5935" s="300"/>
      <c r="I5935" s="300"/>
    </row>
    <row r="5936" spans="1:12" s="299" customFormat="1" ht="6" customHeight="1">
      <c r="B5936" s="80"/>
      <c r="C5936" s="83"/>
      <c r="D5936" s="83"/>
      <c r="E5936" s="83"/>
      <c r="F5936" s="83"/>
      <c r="G5936" s="83"/>
      <c r="H5936" s="83"/>
      <c r="I5936" s="83"/>
      <c r="J5936" s="80"/>
      <c r="K5936" s="80"/>
      <c r="L5936" s="80"/>
    </row>
    <row r="5937" spans="1:12" s="299" customFormat="1" ht="12.75" customHeight="1">
      <c r="E5937" s="300"/>
      <c r="F5937" s="300"/>
      <c r="G5937" s="300"/>
      <c r="H5937" s="300"/>
      <c r="I5937" s="300"/>
    </row>
    <row r="5938" spans="1:12" s="299" customFormat="1" ht="13.5" customHeight="1">
      <c r="A5938" s="70" t="s">
        <v>268</v>
      </c>
      <c r="B5938" s="73" t="s">
        <v>293</v>
      </c>
      <c r="C5938" s="1143" t="s">
        <v>270</v>
      </c>
      <c r="D5938" s="1143"/>
      <c r="E5938" s="1143"/>
      <c r="F5938" s="1143" t="s">
        <v>271</v>
      </c>
      <c r="G5938" s="1143"/>
      <c r="H5938" s="1143"/>
      <c r="I5938" s="96" t="s">
        <v>1</v>
      </c>
      <c r="J5938" s="73"/>
      <c r="K5938" s="96" t="s">
        <v>1</v>
      </c>
      <c r="L5938" s="96" t="s">
        <v>272</v>
      </c>
    </row>
    <row r="5939" spans="1:12" s="299" customFormat="1" ht="13.5" customHeight="1">
      <c r="A5939" s="70"/>
      <c r="B5939" s="73"/>
      <c r="C5939" s="96" t="s">
        <v>273</v>
      </c>
      <c r="D5939" s="96" t="s">
        <v>274</v>
      </c>
      <c r="E5939" s="96"/>
      <c r="F5939" s="96" t="s">
        <v>273</v>
      </c>
      <c r="G5939" s="96" t="s">
        <v>274</v>
      </c>
      <c r="H5939" s="96"/>
      <c r="I5939" s="96" t="s">
        <v>275</v>
      </c>
      <c r="J5939" s="73"/>
      <c r="K5939" s="96" t="s">
        <v>276</v>
      </c>
      <c r="L5939" s="96" t="s">
        <v>277</v>
      </c>
    </row>
    <row r="5940" spans="1:12" s="76" customFormat="1">
      <c r="A5940" s="76" t="s">
        <v>2262</v>
      </c>
      <c r="B5940" s="76" t="s">
        <v>2263</v>
      </c>
      <c r="C5940" s="77">
        <v>0</v>
      </c>
      <c r="D5940" s="78" t="s">
        <v>296</v>
      </c>
      <c r="E5940" s="79"/>
      <c r="F5940" s="77">
        <v>0</v>
      </c>
      <c r="G5940" s="78" t="s">
        <v>296</v>
      </c>
      <c r="H5940" s="79"/>
      <c r="I5940" s="77">
        <v>0</v>
      </c>
      <c r="K5940" s="77">
        <v>0</v>
      </c>
      <c r="L5940" s="78" t="s">
        <v>296</v>
      </c>
    </row>
    <row r="5941" spans="1:12" s="76" customFormat="1" ht="6" customHeight="1">
      <c r="B5941" s="80"/>
      <c r="C5941" s="81"/>
      <c r="D5941" s="82"/>
      <c r="E5941" s="83"/>
      <c r="F5941" s="81"/>
      <c r="G5941" s="82"/>
      <c r="H5941" s="83"/>
      <c r="I5941" s="81"/>
      <c r="J5941" s="80"/>
      <c r="K5941" s="81"/>
      <c r="L5941" s="82"/>
    </row>
    <row r="5942" spans="1:12" s="76" customFormat="1" ht="25.5">
      <c r="A5942" s="76" t="s">
        <v>2264</v>
      </c>
      <c r="B5942" s="76" t="s">
        <v>2265</v>
      </c>
      <c r="C5942" s="77">
        <v>0</v>
      </c>
      <c r="D5942" s="78" t="s">
        <v>296</v>
      </c>
      <c r="E5942" s="79"/>
      <c r="F5942" s="77">
        <v>0</v>
      </c>
      <c r="G5942" s="78" t="s">
        <v>296</v>
      </c>
      <c r="H5942" s="79"/>
      <c r="I5942" s="77">
        <v>0</v>
      </c>
      <c r="K5942" s="77">
        <v>79220.160000000003</v>
      </c>
      <c r="L5942" s="78">
        <v>-1</v>
      </c>
    </row>
    <row r="5943" spans="1:12" s="76" customFormat="1" ht="6" customHeight="1">
      <c r="B5943" s="80"/>
      <c r="C5943" s="81"/>
      <c r="D5943" s="82"/>
      <c r="E5943" s="83"/>
      <c r="F5943" s="81"/>
      <c r="G5943" s="82"/>
      <c r="H5943" s="83"/>
      <c r="I5943" s="81"/>
      <c r="J5943" s="80"/>
      <c r="K5943" s="81"/>
      <c r="L5943" s="82"/>
    </row>
    <row r="5944" spans="1:12" s="76" customFormat="1" ht="25.5">
      <c r="A5944" s="76" t="s">
        <v>2266</v>
      </c>
      <c r="B5944" s="76" t="s">
        <v>2267</v>
      </c>
      <c r="C5944" s="77">
        <v>0</v>
      </c>
      <c r="D5944" s="78" t="s">
        <v>296</v>
      </c>
      <c r="E5944" s="79"/>
      <c r="F5944" s="77">
        <v>0</v>
      </c>
      <c r="G5944" s="78" t="s">
        <v>296</v>
      </c>
      <c r="H5944" s="79"/>
      <c r="I5944" s="77">
        <v>0</v>
      </c>
      <c r="K5944" s="77">
        <v>79220.160000000003</v>
      </c>
      <c r="L5944" s="78">
        <v>-1</v>
      </c>
    </row>
    <row r="5945" spans="1:12" s="76" customFormat="1" ht="6" customHeight="1">
      <c r="B5945" s="80"/>
      <c r="C5945" s="81"/>
      <c r="D5945" s="82"/>
      <c r="E5945" s="83"/>
      <c r="F5945" s="81"/>
      <c r="G5945" s="82"/>
      <c r="H5945" s="83"/>
      <c r="I5945" s="81"/>
      <c r="J5945" s="80"/>
      <c r="K5945" s="81"/>
      <c r="L5945" s="82"/>
    </row>
    <row r="5946" spans="1:12" s="299" customFormat="1">
      <c r="E5946" s="300"/>
      <c r="F5946" s="300"/>
      <c r="G5946" s="300"/>
      <c r="H5946" s="300"/>
      <c r="I5946" s="300"/>
    </row>
    <row r="5947" spans="1:12" s="306" customFormat="1">
      <c r="A5947" s="84" t="s">
        <v>288</v>
      </c>
      <c r="B5947" s="308"/>
      <c r="E5947" s="307"/>
      <c r="F5947" s="307"/>
      <c r="G5947" s="307"/>
      <c r="H5947" s="307"/>
      <c r="I5947" s="307"/>
    </row>
    <row r="5948" spans="1:12" s="306" customFormat="1">
      <c r="E5948" s="307"/>
      <c r="F5948" s="307"/>
      <c r="G5948" s="307"/>
      <c r="H5948" s="307"/>
      <c r="I5948" s="307"/>
    </row>
    <row r="5949" spans="1:12" s="306" customFormat="1" ht="14.1" customHeight="1">
      <c r="E5949" s="307"/>
      <c r="F5949" s="307"/>
      <c r="G5949" s="307"/>
      <c r="H5949" s="307"/>
      <c r="I5949" s="307"/>
    </row>
    <row r="5950" spans="1:12" s="306" customFormat="1" ht="14.1" customHeight="1">
      <c r="E5950" s="307"/>
      <c r="F5950" s="307"/>
      <c r="G5950" s="307"/>
      <c r="H5950" s="307"/>
      <c r="I5950" s="307"/>
    </row>
    <row r="5951" spans="1:12" s="306" customFormat="1">
      <c r="E5951" s="307"/>
      <c r="F5951" s="307"/>
      <c r="G5951" s="307"/>
      <c r="H5951" s="307"/>
      <c r="I5951" s="307"/>
    </row>
    <row r="5952" spans="1:12" s="306" customFormat="1">
      <c r="E5952" s="307"/>
      <c r="F5952" s="307"/>
      <c r="G5952" s="307"/>
      <c r="H5952" s="307"/>
      <c r="I5952" s="307"/>
    </row>
    <row r="5953" spans="1:12" s="306" customFormat="1">
      <c r="E5953" s="307"/>
      <c r="F5953" s="307"/>
      <c r="G5953" s="307"/>
      <c r="H5953" s="307"/>
      <c r="I5953" s="307"/>
    </row>
    <row r="5954" spans="1:12" s="306" customFormat="1">
      <c r="E5954" s="307"/>
      <c r="F5954" s="307"/>
      <c r="G5954" s="307"/>
      <c r="H5954" s="307"/>
      <c r="I5954" s="307"/>
    </row>
    <row r="5955" spans="1:12" s="306" customFormat="1">
      <c r="E5955" s="307"/>
      <c r="F5955" s="307"/>
      <c r="G5955" s="307"/>
      <c r="H5955" s="307"/>
      <c r="I5955" s="307"/>
    </row>
    <row r="5956" spans="1:12" s="306" customFormat="1">
      <c r="E5956" s="307"/>
      <c r="F5956" s="307"/>
      <c r="G5956" s="307"/>
      <c r="H5956" s="307"/>
      <c r="I5956" s="307"/>
    </row>
    <row r="5957" spans="1:12" s="306" customFormat="1">
      <c r="E5957" s="307"/>
      <c r="F5957" s="307"/>
      <c r="G5957" s="307"/>
      <c r="H5957" s="307"/>
      <c r="I5957" s="307"/>
    </row>
    <row r="5958" spans="1:12" s="306" customFormat="1">
      <c r="E5958" s="307"/>
      <c r="F5958" s="307"/>
      <c r="G5958" s="307"/>
      <c r="H5958" s="307"/>
      <c r="I5958" s="307"/>
    </row>
    <row r="5959" spans="1:12" s="306" customFormat="1">
      <c r="E5959" s="307"/>
      <c r="F5959" s="307"/>
      <c r="G5959" s="307"/>
      <c r="H5959" s="307"/>
      <c r="I5959" s="307"/>
    </row>
    <row r="5960" spans="1:12" s="306" customFormat="1">
      <c r="E5960" s="307"/>
      <c r="F5960" s="307"/>
      <c r="G5960" s="307"/>
      <c r="H5960" s="307"/>
      <c r="I5960" s="307"/>
    </row>
    <row r="5961" spans="1:12" s="306" customFormat="1">
      <c r="E5961" s="307"/>
      <c r="F5961" s="307"/>
      <c r="G5961" s="307"/>
      <c r="H5961" s="307"/>
      <c r="I5961" s="307"/>
    </row>
    <row r="5962" spans="1:12" s="306" customFormat="1">
      <c r="E5962" s="307"/>
      <c r="F5962" s="307"/>
      <c r="G5962" s="307"/>
      <c r="H5962" s="307"/>
      <c r="I5962" s="307"/>
    </row>
    <row r="5963" spans="1:12" s="306" customFormat="1">
      <c r="A5963" s="297"/>
      <c r="E5963" s="307"/>
      <c r="F5963" s="307"/>
      <c r="G5963" s="307"/>
      <c r="H5963" s="307"/>
      <c r="I5963" s="307"/>
    </row>
    <row r="5964" spans="1:12" s="306" customFormat="1">
      <c r="A5964" s="297" t="s">
        <v>260</v>
      </c>
      <c r="E5964" s="307"/>
      <c r="F5964" s="307"/>
      <c r="G5964" s="307"/>
      <c r="H5964" s="307"/>
      <c r="I5964" s="307"/>
    </row>
    <row r="5965" spans="1:12" s="306" customFormat="1">
      <c r="A5965" s="88" t="s">
        <v>1287</v>
      </c>
      <c r="B5965" s="1162" t="s">
        <v>139</v>
      </c>
      <c r="C5965" s="1162"/>
      <c r="D5965" s="1162"/>
      <c r="E5965" s="1162"/>
      <c r="F5965" s="1162"/>
      <c r="G5965" s="1162"/>
      <c r="H5965" s="1162"/>
      <c r="I5965" s="1162"/>
      <c r="J5965" s="1162"/>
      <c r="K5965" s="1162"/>
      <c r="L5965" s="1162"/>
    </row>
    <row r="5966" spans="1:12" s="306" customFormat="1" ht="9" customHeight="1">
      <c r="A5966" s="298"/>
      <c r="B5966" s="326"/>
      <c r="C5966" s="326"/>
      <c r="D5966" s="326"/>
      <c r="E5966" s="175"/>
      <c r="F5966" s="175"/>
      <c r="G5966" s="175"/>
      <c r="H5966" s="175"/>
      <c r="I5966" s="175"/>
      <c r="J5966" s="326"/>
      <c r="K5966" s="326"/>
      <c r="L5966" s="326"/>
    </row>
    <row r="5967" spans="1:12" s="306" customFormat="1" ht="27" customHeight="1">
      <c r="B5967" s="1163" t="s">
        <v>2261</v>
      </c>
      <c r="C5967" s="1163"/>
      <c r="D5967" s="1163"/>
      <c r="E5967" s="1163"/>
      <c r="F5967" s="1163"/>
      <c r="G5967" s="1163"/>
      <c r="H5967" s="1163"/>
      <c r="I5967" s="1163"/>
      <c r="J5967" s="1163"/>
      <c r="K5967" s="1163"/>
      <c r="L5967" s="1163"/>
    </row>
    <row r="5968" spans="1:12" s="306" customFormat="1">
      <c r="E5968" s="307"/>
      <c r="F5968" s="307"/>
      <c r="G5968" s="307"/>
      <c r="H5968" s="307"/>
      <c r="I5968" s="307"/>
    </row>
    <row r="5969" spans="1:12" s="308" customFormat="1">
      <c r="A5969" s="334" t="s">
        <v>297</v>
      </c>
      <c r="B5969" s="104" t="s">
        <v>298</v>
      </c>
      <c r="C5969" s="104"/>
      <c r="D5969" s="104"/>
      <c r="E5969" s="104"/>
      <c r="F5969" s="307"/>
      <c r="G5969" s="104" t="s">
        <v>299</v>
      </c>
      <c r="H5969" s="104"/>
      <c r="I5969" s="104"/>
      <c r="J5969" s="104"/>
      <c r="K5969" s="335"/>
      <c r="L5969" s="335"/>
    </row>
    <row r="5970" spans="1:12" s="306" customFormat="1">
      <c r="E5970" s="307"/>
      <c r="F5970" s="307"/>
      <c r="G5970" s="307"/>
      <c r="H5970" s="307"/>
      <c r="I5970" s="307"/>
    </row>
    <row r="5971" spans="1:12" s="306" customFormat="1">
      <c r="E5971" s="307"/>
      <c r="F5971" s="307"/>
      <c r="G5971" s="307"/>
      <c r="H5971" s="307"/>
      <c r="I5971" s="307"/>
    </row>
    <row r="5972" spans="1:12" s="306" customFormat="1">
      <c r="E5972" s="307"/>
      <c r="F5972" s="307"/>
      <c r="G5972" s="307"/>
      <c r="H5972" s="307"/>
      <c r="I5972" s="307"/>
    </row>
    <row r="5973" spans="1:12" s="306" customFormat="1">
      <c r="E5973" s="307"/>
      <c r="F5973" s="307"/>
      <c r="G5973" s="307"/>
      <c r="H5973" s="307"/>
      <c r="I5973" s="307"/>
    </row>
    <row r="5974" spans="1:12" s="306" customFormat="1">
      <c r="E5974" s="307"/>
      <c r="F5974" s="307"/>
      <c r="G5974" s="307"/>
      <c r="H5974" s="307"/>
      <c r="I5974" s="307"/>
    </row>
    <row r="5975" spans="1:12" s="306" customFormat="1">
      <c r="E5975" s="307"/>
      <c r="F5975" s="307"/>
      <c r="G5975" s="307"/>
      <c r="H5975" s="307"/>
      <c r="I5975" s="307"/>
    </row>
    <row r="5976" spans="1:12" s="306" customFormat="1">
      <c r="E5976" s="307"/>
      <c r="F5976" s="307"/>
      <c r="G5976" s="307"/>
      <c r="H5976" s="307"/>
      <c r="I5976" s="307"/>
    </row>
    <row r="5977" spans="1:12" s="306" customFormat="1">
      <c r="E5977" s="307"/>
      <c r="F5977" s="307"/>
      <c r="G5977" s="307"/>
      <c r="H5977" s="307"/>
      <c r="I5977" s="307"/>
    </row>
    <row r="5978" spans="1:12" s="306" customFormat="1">
      <c r="E5978" s="307"/>
      <c r="F5978" s="307"/>
      <c r="G5978" s="307"/>
      <c r="H5978" s="307"/>
      <c r="I5978" s="307"/>
    </row>
    <row r="5979" spans="1:12" s="306" customFormat="1">
      <c r="E5979" s="307"/>
      <c r="F5979" s="307"/>
      <c r="G5979" s="307"/>
      <c r="H5979" s="307"/>
      <c r="I5979" s="307"/>
    </row>
    <row r="5980" spans="1:12" s="306" customFormat="1">
      <c r="E5980" s="307"/>
      <c r="F5980" s="307"/>
      <c r="G5980" s="307"/>
      <c r="H5980" s="307"/>
      <c r="I5980" s="307"/>
    </row>
    <row r="5981" spans="1:12" s="306" customFormat="1">
      <c r="E5981" s="307"/>
      <c r="F5981" s="307"/>
      <c r="G5981" s="307"/>
      <c r="H5981" s="307"/>
      <c r="I5981" s="307"/>
    </row>
    <row r="5982" spans="1:12" s="306" customFormat="1">
      <c r="E5982" s="307"/>
      <c r="F5982" s="307"/>
      <c r="G5982" s="307"/>
      <c r="H5982" s="307"/>
      <c r="I5982" s="307"/>
    </row>
    <row r="5983" spans="1:12" s="306" customFormat="1">
      <c r="E5983" s="307"/>
      <c r="F5983" s="307"/>
      <c r="G5983" s="307"/>
      <c r="H5983" s="307"/>
      <c r="I5983" s="307"/>
    </row>
    <row r="5984" spans="1:12" s="306" customFormat="1" ht="27.75" customHeight="1">
      <c r="A5984" s="107" t="s">
        <v>300</v>
      </c>
      <c r="B5984" s="103" t="s">
        <v>301</v>
      </c>
      <c r="C5984" s="109" t="s">
        <v>302</v>
      </c>
      <c r="D5984" s="1141" t="s">
        <v>303</v>
      </c>
      <c r="E5984" s="1141"/>
      <c r="F5984" s="109" t="s">
        <v>304</v>
      </c>
      <c r="G5984" s="1141" t="s">
        <v>305</v>
      </c>
      <c r="H5984" s="1141"/>
      <c r="I5984" s="109" t="s">
        <v>306</v>
      </c>
      <c r="J5984" s="103" t="s">
        <v>307</v>
      </c>
      <c r="K5984" s="103"/>
      <c r="L5984" s="313"/>
    </row>
    <row r="5985" spans="1:12" s="306" customFormat="1" ht="63.75" customHeight="1">
      <c r="A5985" s="107"/>
      <c r="B5985" s="324" t="s">
        <v>2268</v>
      </c>
      <c r="C5985" s="173"/>
      <c r="D5985" s="1179" t="s">
        <v>2240</v>
      </c>
      <c r="E5985" s="1179"/>
      <c r="F5985" s="173">
        <v>0.68</v>
      </c>
      <c r="G5985" s="1179">
        <v>0.65</v>
      </c>
      <c r="H5985" s="1179"/>
      <c r="I5985" s="173">
        <v>0.63</v>
      </c>
      <c r="J5985" s="1185" t="s">
        <v>2269</v>
      </c>
      <c r="K5985" s="1185"/>
      <c r="L5985" s="1185"/>
    </row>
    <row r="5986" spans="1:12" s="306" customFormat="1" ht="6" customHeight="1">
      <c r="A5986" s="107"/>
      <c r="B5986" s="254"/>
      <c r="C5986" s="213"/>
      <c r="D5986" s="214"/>
      <c r="E5986" s="213"/>
      <c r="F5986" s="213"/>
      <c r="G5986" s="214"/>
      <c r="H5986" s="213"/>
      <c r="I5986" s="225"/>
      <c r="J5986" s="215"/>
      <c r="K5986" s="215"/>
      <c r="L5986" s="215"/>
    </row>
    <row r="5987" spans="1:12" s="306" customFormat="1" ht="38.25">
      <c r="A5987" s="107"/>
      <c r="B5987" s="324" t="s">
        <v>2270</v>
      </c>
      <c r="C5987" s="174"/>
      <c r="D5987" s="1186" t="s">
        <v>2240</v>
      </c>
      <c r="E5987" s="1180"/>
      <c r="F5987" s="174" t="s">
        <v>861</v>
      </c>
      <c r="G5987" s="1186" t="s">
        <v>861</v>
      </c>
      <c r="H5987" s="1180"/>
      <c r="I5987" s="223" t="s">
        <v>861</v>
      </c>
      <c r="J5987" s="1185" t="s">
        <v>2269</v>
      </c>
      <c r="K5987" s="1185"/>
      <c r="L5987" s="1185"/>
    </row>
    <row r="5988" spans="1:12" s="306" customFormat="1" ht="6" customHeight="1">
      <c r="A5988" s="107"/>
      <c r="B5988" s="254"/>
      <c r="C5988" s="213"/>
      <c r="D5988" s="214"/>
      <c r="E5988" s="213"/>
      <c r="F5988" s="213"/>
      <c r="G5988" s="214"/>
      <c r="H5988" s="213"/>
      <c r="I5988" s="225"/>
      <c r="J5988" s="215"/>
      <c r="K5988" s="215"/>
      <c r="L5988" s="215"/>
    </row>
    <row r="5989" spans="1:12" s="306" customFormat="1" ht="76.5" customHeight="1">
      <c r="A5989" s="107"/>
      <c r="B5989" s="324" t="s">
        <v>2271</v>
      </c>
      <c r="C5989" s="173"/>
      <c r="D5989" s="1179" t="s">
        <v>2240</v>
      </c>
      <c r="E5989" s="1179"/>
      <c r="F5989" s="173">
        <v>0.92</v>
      </c>
      <c r="G5989" s="1179">
        <v>0.92</v>
      </c>
      <c r="H5989" s="1267"/>
      <c r="I5989" s="173">
        <v>0.92</v>
      </c>
      <c r="J5989" s="1185" t="s">
        <v>2269</v>
      </c>
      <c r="K5989" s="1185"/>
      <c r="L5989" s="1185"/>
    </row>
    <row r="5990" spans="1:12" s="306" customFormat="1" ht="6" customHeight="1">
      <c r="A5990" s="107"/>
      <c r="B5990" s="254"/>
      <c r="C5990" s="213"/>
      <c r="D5990" s="214"/>
      <c r="E5990" s="213"/>
      <c r="F5990" s="213"/>
      <c r="G5990" s="214"/>
      <c r="H5990" s="213"/>
      <c r="I5990" s="225"/>
      <c r="J5990" s="215"/>
      <c r="K5990" s="215"/>
      <c r="L5990" s="215"/>
    </row>
    <row r="5991" spans="1:12" s="306" customFormat="1">
      <c r="D5991" s="328"/>
      <c r="E5991" s="307"/>
      <c r="F5991" s="307"/>
      <c r="G5991" s="329"/>
      <c r="H5991" s="307"/>
      <c r="I5991" s="329"/>
    </row>
    <row r="5992" spans="1:12" s="306" customFormat="1">
      <c r="D5992" s="328"/>
      <c r="E5992" s="307"/>
      <c r="F5992" s="307"/>
      <c r="G5992" s="329"/>
      <c r="H5992" s="307"/>
      <c r="I5992" s="329"/>
    </row>
    <row r="5993" spans="1:12" s="310" customFormat="1">
      <c r="A5993" s="297" t="s">
        <v>260</v>
      </c>
    </row>
    <row r="5994" spans="1:12" s="310" customFormat="1">
      <c r="A5994" s="88" t="s">
        <v>1287</v>
      </c>
      <c r="B5994" s="1144" t="s">
        <v>139</v>
      </c>
      <c r="C5994" s="1144"/>
      <c r="D5994" s="1144"/>
      <c r="E5994" s="1144"/>
      <c r="F5994" s="1144"/>
      <c r="G5994" s="1144"/>
      <c r="H5994" s="1144"/>
      <c r="I5994" s="1144"/>
      <c r="J5994" s="1144"/>
      <c r="K5994" s="1144"/>
      <c r="L5994" s="1144"/>
    </row>
    <row r="5995" spans="1:12" s="311" customFormat="1" ht="9" customHeight="1">
      <c r="B5995" s="312"/>
      <c r="C5995" s="312"/>
      <c r="D5995" s="333"/>
      <c r="E5995" s="312"/>
      <c r="F5995" s="312"/>
      <c r="G5995" s="333"/>
      <c r="H5995" s="312"/>
      <c r="I5995" s="333"/>
    </row>
    <row r="5996" spans="1:12" s="310" customFormat="1" ht="27" customHeight="1">
      <c r="B5996" s="1145" t="s">
        <v>2272</v>
      </c>
      <c r="C5996" s="1145"/>
      <c r="D5996" s="1361"/>
      <c r="E5996" s="1145"/>
      <c r="F5996" s="1145"/>
      <c r="G5996" s="1361"/>
      <c r="H5996" s="1145"/>
      <c r="I5996" s="1361"/>
      <c r="J5996" s="1145"/>
      <c r="K5996" s="1145"/>
      <c r="L5996" s="1145"/>
    </row>
    <row r="5997" spans="1:12" s="310" customFormat="1">
      <c r="A5997" s="311"/>
      <c r="B5997" s="311"/>
      <c r="C5997" s="311"/>
      <c r="D5997" s="319"/>
      <c r="E5997" s="311"/>
      <c r="F5997" s="311"/>
      <c r="G5997" s="319"/>
      <c r="H5997" s="311"/>
      <c r="I5997" s="319"/>
    </row>
    <row r="5998" spans="1:12" s="310" customFormat="1" ht="27" customHeight="1">
      <c r="A5998" s="107" t="s">
        <v>300</v>
      </c>
      <c r="B5998" s="103" t="s">
        <v>301</v>
      </c>
      <c r="C5998" s="109" t="s">
        <v>302</v>
      </c>
      <c r="D5998" s="1141" t="s">
        <v>303</v>
      </c>
      <c r="E5998" s="1141"/>
      <c r="F5998" s="109" t="s">
        <v>304</v>
      </c>
      <c r="G5998" s="1141" t="s">
        <v>305</v>
      </c>
      <c r="H5998" s="1141"/>
      <c r="I5998" s="109" t="s">
        <v>306</v>
      </c>
      <c r="J5998" s="103" t="s">
        <v>307</v>
      </c>
      <c r="K5998" s="103"/>
      <c r="L5998" s="313"/>
    </row>
    <row r="5999" spans="1:12" s="306" customFormat="1" ht="38.25">
      <c r="A5999" s="315"/>
      <c r="B5999" s="324" t="s">
        <v>2273</v>
      </c>
      <c r="C5999" s="174"/>
      <c r="D5999" s="1186" t="s">
        <v>2240</v>
      </c>
      <c r="E5999" s="1180"/>
      <c r="F5999" s="174" t="s">
        <v>861</v>
      </c>
      <c r="G5999" s="1186" t="s">
        <v>861</v>
      </c>
      <c r="H5999" s="1180"/>
      <c r="I5999" s="223" t="s">
        <v>861</v>
      </c>
      <c r="J5999" s="1185" t="s">
        <v>2269</v>
      </c>
      <c r="K5999" s="1185"/>
      <c r="L5999" s="1185"/>
    </row>
    <row r="6000" spans="1:12" s="310" customFormat="1" ht="6" customHeight="1">
      <c r="A6000" s="315"/>
      <c r="B6000" s="254"/>
      <c r="C6000" s="213"/>
      <c r="D6000" s="214"/>
      <c r="E6000" s="213"/>
      <c r="F6000" s="213"/>
      <c r="G6000" s="214"/>
      <c r="H6000" s="213"/>
      <c r="I6000" s="214"/>
      <c r="J6000" s="317"/>
      <c r="K6000" s="317"/>
      <c r="L6000" s="317"/>
    </row>
    <row r="6001" spans="1:12" s="306" customFormat="1" ht="12.75" customHeight="1">
      <c r="A6001" s="315"/>
      <c r="B6001" s="316"/>
      <c r="C6001" s="218"/>
      <c r="D6001" s="1211"/>
      <c r="E6001" s="1211"/>
      <c r="F6001" s="218"/>
      <c r="G6001" s="1211"/>
      <c r="H6001" s="1211"/>
      <c r="I6001" s="183"/>
      <c r="J6001" s="1262"/>
      <c r="K6001" s="1262"/>
      <c r="L6001" s="1262"/>
    </row>
    <row r="6002" spans="1:12" s="310" customFormat="1" ht="27" customHeight="1">
      <c r="A6002" s="122" t="s">
        <v>309</v>
      </c>
      <c r="B6002" s="103" t="s">
        <v>310</v>
      </c>
      <c r="C6002" s="109"/>
      <c r="D6002" s="1141" t="s">
        <v>304</v>
      </c>
      <c r="E6002" s="1141"/>
      <c r="F6002" s="109" t="s">
        <v>305</v>
      </c>
      <c r="G6002" s="1141" t="s">
        <v>306</v>
      </c>
      <c r="H6002" s="1141"/>
      <c r="I6002" s="109" t="s">
        <v>311</v>
      </c>
      <c r="J6002" s="123" t="s">
        <v>307</v>
      </c>
      <c r="K6002" s="124"/>
      <c r="L6002" s="318"/>
    </row>
    <row r="6003" spans="1:12" s="306" customFormat="1" ht="12.75" customHeight="1">
      <c r="A6003" s="315"/>
      <c r="B6003" s="1185" t="s">
        <v>2274</v>
      </c>
      <c r="C6003" s="1185"/>
      <c r="D6003" s="1217">
        <v>196812</v>
      </c>
      <c r="E6003" s="1217"/>
      <c r="F6003" s="241">
        <v>189258</v>
      </c>
      <c r="G6003" s="1217">
        <v>179843</v>
      </c>
      <c r="H6003" s="1186"/>
      <c r="I6003" s="241">
        <v>164828</v>
      </c>
      <c r="J6003" s="1253" t="s">
        <v>2275</v>
      </c>
      <c r="K6003" s="1253"/>
      <c r="L6003" s="1253"/>
    </row>
    <row r="6004" spans="1:12" s="306" customFormat="1" ht="6" customHeight="1">
      <c r="A6004" s="315"/>
      <c r="B6004" s="254"/>
      <c r="C6004" s="254"/>
      <c r="D6004" s="255"/>
      <c r="E6004" s="255"/>
      <c r="F6004" s="255"/>
      <c r="G6004" s="255"/>
      <c r="H6004" s="214"/>
      <c r="I6004" s="255"/>
      <c r="J6004" s="317"/>
      <c r="K6004" s="317"/>
      <c r="L6004" s="317"/>
    </row>
    <row r="6005" spans="1:12" s="306" customFormat="1" ht="25.5" customHeight="1">
      <c r="A6005" s="315"/>
      <c r="B6005" s="1261" t="s">
        <v>2276</v>
      </c>
      <c r="C6005" s="1261"/>
      <c r="D6005" s="1216">
        <v>98537</v>
      </c>
      <c r="E6005" s="1216"/>
      <c r="F6005" s="292">
        <v>104383</v>
      </c>
      <c r="G6005" s="1216">
        <v>103848</v>
      </c>
      <c r="H6005" s="1188"/>
      <c r="I6005" s="292">
        <v>106287</v>
      </c>
      <c r="J6005" s="1253" t="s">
        <v>2275</v>
      </c>
      <c r="K6005" s="1253"/>
      <c r="L6005" s="1253"/>
    </row>
    <row r="6006" spans="1:12" s="310" customFormat="1" ht="6" customHeight="1">
      <c r="A6006" s="315"/>
      <c r="B6006" s="320"/>
      <c r="C6006" s="320"/>
      <c r="D6006" s="293"/>
      <c r="E6006" s="293"/>
      <c r="F6006" s="293"/>
      <c r="G6006" s="293"/>
      <c r="H6006" s="220"/>
      <c r="I6006" s="293"/>
      <c r="J6006" s="318"/>
      <c r="K6006" s="318"/>
      <c r="L6006" s="318"/>
    </row>
    <row r="6007" spans="1:12" s="306" customFormat="1" ht="12.75" customHeight="1">
      <c r="A6007" s="315"/>
      <c r="B6007" s="1185" t="s">
        <v>2277</v>
      </c>
      <c r="C6007" s="1185"/>
      <c r="D6007" s="1217">
        <v>4701</v>
      </c>
      <c r="E6007" s="1217"/>
      <c r="F6007" s="241">
        <v>4539</v>
      </c>
      <c r="G6007" s="1217">
        <v>4760</v>
      </c>
      <c r="H6007" s="1186"/>
      <c r="I6007" s="241">
        <v>4555</v>
      </c>
      <c r="J6007" s="1253" t="s">
        <v>2275</v>
      </c>
      <c r="K6007" s="1253"/>
      <c r="L6007" s="1253"/>
    </row>
    <row r="6008" spans="1:12" s="306" customFormat="1" ht="6" customHeight="1">
      <c r="A6008" s="315"/>
      <c r="B6008" s="254"/>
      <c r="C6008" s="254"/>
      <c r="D6008" s="255"/>
      <c r="E6008" s="255"/>
      <c r="F6008" s="255"/>
      <c r="G6008" s="255"/>
      <c r="H6008" s="214"/>
      <c r="I6008" s="255"/>
      <c r="J6008" s="317"/>
      <c r="K6008" s="317"/>
      <c r="L6008" s="317"/>
    </row>
    <row r="6009" spans="1:12" s="306" customFormat="1" ht="25.5" customHeight="1">
      <c r="A6009" s="315"/>
      <c r="B6009" s="1185" t="s">
        <v>2278</v>
      </c>
      <c r="C6009" s="1185"/>
      <c r="D6009" s="1217">
        <v>11</v>
      </c>
      <c r="E6009" s="1217"/>
      <c r="F6009" s="241">
        <v>19</v>
      </c>
      <c r="G6009" s="1217">
        <v>2</v>
      </c>
      <c r="H6009" s="1186"/>
      <c r="I6009" s="241">
        <v>11</v>
      </c>
      <c r="J6009" s="1253" t="s">
        <v>2275</v>
      </c>
      <c r="K6009" s="1253"/>
      <c r="L6009" s="1253"/>
    </row>
    <row r="6010" spans="1:12" s="306" customFormat="1" ht="6" customHeight="1">
      <c r="A6010" s="315"/>
      <c r="B6010" s="254"/>
      <c r="C6010" s="254"/>
      <c r="D6010" s="213"/>
      <c r="E6010" s="213"/>
      <c r="F6010" s="214"/>
      <c r="G6010" s="214"/>
      <c r="H6010" s="214"/>
      <c r="I6010" s="214"/>
      <c r="J6010" s="317"/>
      <c r="K6010" s="317"/>
      <c r="L6010" s="317"/>
    </row>
    <row r="6011" spans="1:12" s="306" customFormat="1">
      <c r="A6011" s="315"/>
      <c r="B6011" s="1185"/>
      <c r="C6011" s="1185"/>
      <c r="D6011" s="1180"/>
      <c r="E6011" s="1180"/>
      <c r="F6011" s="223"/>
      <c r="G6011" s="1186"/>
      <c r="H6011" s="1180"/>
      <c r="I6011" s="223"/>
      <c r="J6011" s="1253"/>
      <c r="K6011" s="1253"/>
      <c r="L6011" s="1253"/>
    </row>
    <row r="6012" spans="1:12" s="310" customFormat="1">
      <c r="A6012" s="133" t="s">
        <v>317</v>
      </c>
      <c r="B6012" s="323"/>
      <c r="C6012" s="308"/>
      <c r="D6012" s="308"/>
      <c r="E6012" s="308"/>
      <c r="F6012" s="308"/>
      <c r="G6012" s="308"/>
      <c r="H6012" s="308"/>
      <c r="I6012" s="308"/>
    </row>
    <row r="6013" spans="1:12" s="310" customFormat="1">
      <c r="A6013" s="311"/>
      <c r="B6013" s="308"/>
      <c r="C6013" s="308"/>
      <c r="D6013" s="308"/>
      <c r="E6013" s="308"/>
      <c r="F6013" s="308"/>
      <c r="G6013" s="308"/>
      <c r="H6013" s="308"/>
      <c r="I6013" s="308"/>
    </row>
    <row r="6014" spans="1:12" s="310" customFormat="1">
      <c r="A6014" s="311"/>
      <c r="B6014" s="308"/>
      <c r="C6014" s="308"/>
      <c r="D6014" s="308"/>
      <c r="E6014" s="308"/>
      <c r="F6014" s="308"/>
      <c r="G6014" s="308"/>
      <c r="H6014" s="308"/>
      <c r="I6014" s="308"/>
    </row>
    <row r="6015" spans="1:12" s="299" customFormat="1">
      <c r="A6015" s="295" t="s">
        <v>260</v>
      </c>
      <c r="E6015" s="300"/>
      <c r="F6015" s="300"/>
      <c r="G6015" s="300"/>
      <c r="H6015" s="300"/>
      <c r="I6015" s="300"/>
    </row>
    <row r="6016" spans="1:12" s="299" customFormat="1">
      <c r="A6016" s="56" t="s">
        <v>1287</v>
      </c>
      <c r="B6016" s="1151" t="s">
        <v>139</v>
      </c>
      <c r="C6016" s="1151"/>
      <c r="D6016" s="1151"/>
      <c r="E6016" s="1151"/>
      <c r="F6016" s="1151"/>
      <c r="G6016" s="1151"/>
      <c r="H6016" s="1151"/>
      <c r="I6016" s="1151"/>
      <c r="J6016" s="1151"/>
      <c r="K6016" s="1151"/>
      <c r="L6016" s="1151"/>
    </row>
    <row r="6017" spans="1:12" s="299" customFormat="1" ht="9" customHeight="1">
      <c r="A6017" s="296"/>
      <c r="B6017" s="76"/>
      <c r="C6017" s="76"/>
      <c r="D6017" s="76"/>
      <c r="E6017" s="79"/>
      <c r="F6017" s="79"/>
      <c r="G6017" s="79"/>
      <c r="H6017" s="79"/>
      <c r="I6017" s="79"/>
      <c r="J6017" s="76"/>
      <c r="K6017" s="76"/>
      <c r="L6017" s="76"/>
    </row>
    <row r="6018" spans="1:12" s="299" customFormat="1" ht="27" customHeight="1">
      <c r="B6018" s="1152" t="s">
        <v>2279</v>
      </c>
      <c r="C6018" s="1152"/>
      <c r="D6018" s="1152"/>
      <c r="E6018" s="1152"/>
      <c r="F6018" s="1152"/>
      <c r="G6018" s="1152"/>
      <c r="H6018" s="1152"/>
      <c r="I6018" s="1152"/>
      <c r="J6018" s="1152"/>
      <c r="K6018" s="1152"/>
      <c r="L6018" s="1152"/>
    </row>
    <row r="6019" spans="1:12" s="299" customFormat="1">
      <c r="E6019" s="300"/>
      <c r="F6019" s="300"/>
      <c r="G6019" s="300"/>
      <c r="H6019" s="300"/>
      <c r="I6019" s="300"/>
    </row>
    <row r="6020" spans="1:12" s="299" customFormat="1" ht="13.5" customHeight="1">
      <c r="A6020" s="70" t="s">
        <v>262</v>
      </c>
      <c r="B6020" s="80"/>
      <c r="C6020" s="96" t="s">
        <v>263</v>
      </c>
      <c r="D6020" s="1150" t="s">
        <v>263</v>
      </c>
      <c r="E6020" s="1150"/>
      <c r="F6020" s="96" t="s">
        <v>264</v>
      </c>
      <c r="G6020" s="1150" t="s">
        <v>264</v>
      </c>
      <c r="H6020" s="1150"/>
      <c r="I6020" s="1143" t="s">
        <v>292</v>
      </c>
      <c r="J6020" s="1143"/>
      <c r="K6020" s="1143"/>
      <c r="L6020" s="1143"/>
    </row>
    <row r="6021" spans="1:12" s="299" customFormat="1" ht="13.5" customHeight="1">
      <c r="A6021" s="70" t="s">
        <v>265</v>
      </c>
      <c r="B6021" s="80"/>
      <c r="C6021" s="96">
        <v>2012</v>
      </c>
      <c r="D6021" s="1150">
        <v>2011</v>
      </c>
      <c r="E6021" s="1150"/>
      <c r="F6021" s="96">
        <v>2010</v>
      </c>
      <c r="G6021" s="1150">
        <v>2009</v>
      </c>
      <c r="H6021" s="1150"/>
      <c r="I6021" s="96"/>
      <c r="J6021" s="80"/>
      <c r="K6021" s="80"/>
      <c r="L6021" s="80"/>
    </row>
    <row r="6022" spans="1:12" s="299" customFormat="1" ht="12.75" customHeight="1">
      <c r="B6022" s="299" t="s">
        <v>266</v>
      </c>
      <c r="C6022" s="303">
        <v>0</v>
      </c>
      <c r="D6022" s="1257">
        <v>585086.48</v>
      </c>
      <c r="E6022" s="1257"/>
      <c r="F6022" s="303">
        <v>234715.89</v>
      </c>
      <c r="G6022" s="1257">
        <v>406217.38</v>
      </c>
      <c r="H6022" s="1257"/>
      <c r="I6022" s="300"/>
    </row>
    <row r="6023" spans="1:12" s="299" customFormat="1" ht="6" customHeight="1">
      <c r="B6023" s="80"/>
      <c r="C6023" s="81"/>
      <c r="D6023" s="81"/>
      <c r="E6023" s="81"/>
      <c r="F6023" s="81"/>
      <c r="G6023" s="81"/>
      <c r="H6023" s="81"/>
      <c r="I6023" s="83"/>
      <c r="J6023" s="80"/>
      <c r="K6023" s="80"/>
      <c r="L6023" s="76"/>
    </row>
    <row r="6024" spans="1:12" s="299" customFormat="1" ht="12.75" customHeight="1">
      <c r="B6024" s="299" t="s">
        <v>265</v>
      </c>
      <c r="C6024" s="303">
        <v>0</v>
      </c>
      <c r="D6024" s="1257">
        <v>138205.96</v>
      </c>
      <c r="E6024" s="1257"/>
      <c r="F6024" s="303">
        <v>70536.45</v>
      </c>
      <c r="G6024" s="1257">
        <v>15187.36</v>
      </c>
      <c r="H6024" s="1257"/>
      <c r="I6024" s="300"/>
    </row>
    <row r="6025" spans="1:12" s="299" customFormat="1" ht="6" customHeight="1">
      <c r="B6025" s="80"/>
      <c r="C6025" s="81"/>
      <c r="D6025" s="81"/>
      <c r="E6025" s="81"/>
      <c r="F6025" s="81"/>
      <c r="G6025" s="81"/>
      <c r="H6025" s="81"/>
      <c r="I6025" s="83"/>
      <c r="J6025" s="80"/>
      <c r="K6025" s="80"/>
      <c r="L6025" s="76"/>
    </row>
    <row r="6026" spans="1:12" s="299" customFormat="1" ht="12.75" customHeight="1">
      <c r="B6026" s="70" t="s">
        <v>1</v>
      </c>
      <c r="C6026" s="309">
        <v>0</v>
      </c>
      <c r="D6026" s="1257">
        <v>446880.52</v>
      </c>
      <c r="E6026" s="1257"/>
      <c r="F6026" s="303">
        <v>164179.44</v>
      </c>
      <c r="G6026" s="1257">
        <v>391030.02</v>
      </c>
      <c r="H6026" s="1257"/>
      <c r="I6026" s="300"/>
      <c r="L6026" s="76"/>
    </row>
    <row r="6027" spans="1:12" s="299" customFormat="1" ht="6" customHeight="1">
      <c r="B6027" s="80"/>
      <c r="C6027" s="81"/>
      <c r="D6027" s="81"/>
      <c r="E6027" s="81"/>
      <c r="F6027" s="81"/>
      <c r="G6027" s="81"/>
      <c r="H6027" s="81"/>
      <c r="I6027" s="83"/>
      <c r="J6027" s="80"/>
      <c r="K6027" s="80"/>
      <c r="L6027" s="76"/>
    </row>
    <row r="6028" spans="1:12" s="299" customFormat="1" ht="12.75" customHeight="1">
      <c r="B6028" s="299" t="s">
        <v>267</v>
      </c>
      <c r="C6028" s="305" t="s">
        <v>296</v>
      </c>
      <c r="D6028" s="1256">
        <v>0.23621458489350156</v>
      </c>
      <c r="E6028" s="1256"/>
      <c r="F6028" s="305">
        <v>0.30051842676693086</v>
      </c>
      <c r="G6028" s="1256">
        <v>3.7387272794679537E-2</v>
      </c>
      <c r="H6028" s="1256"/>
      <c r="I6028" s="305"/>
      <c r="L6028" s="76"/>
    </row>
    <row r="6029" spans="1:12" s="299" customFormat="1" ht="6" customHeight="1">
      <c r="B6029" s="80"/>
      <c r="C6029" s="83"/>
      <c r="D6029" s="83"/>
      <c r="E6029" s="83"/>
      <c r="F6029" s="83"/>
      <c r="G6029" s="83"/>
      <c r="H6029" s="83"/>
      <c r="I6029" s="83"/>
      <c r="J6029" s="80"/>
      <c r="K6029" s="80"/>
      <c r="L6029" s="76"/>
    </row>
    <row r="6030" spans="1:12" s="299" customFormat="1" ht="12.75" customHeight="1">
      <c r="E6030" s="300"/>
      <c r="F6030" s="300"/>
      <c r="G6030" s="300"/>
      <c r="H6030" s="300"/>
      <c r="I6030" s="300"/>
    </row>
    <row r="6031" spans="1:12" s="299" customFormat="1" ht="6" customHeight="1">
      <c r="B6031" s="80"/>
      <c r="C6031" s="83"/>
      <c r="D6031" s="83"/>
      <c r="E6031" s="83"/>
      <c r="F6031" s="83"/>
      <c r="G6031" s="83"/>
      <c r="H6031" s="83"/>
      <c r="I6031" s="83"/>
      <c r="J6031" s="80"/>
      <c r="K6031" s="80"/>
      <c r="L6031" s="80"/>
    </row>
    <row r="6032" spans="1:12" s="299" customFormat="1" ht="12.75" customHeight="1">
      <c r="E6032" s="300"/>
      <c r="F6032" s="300"/>
      <c r="G6032" s="300"/>
      <c r="H6032" s="300"/>
      <c r="I6032" s="300"/>
    </row>
    <row r="6033" spans="1:12" s="299" customFormat="1" ht="13.5" customHeight="1">
      <c r="A6033" s="70" t="s">
        <v>268</v>
      </c>
      <c r="B6033" s="73" t="s">
        <v>293</v>
      </c>
      <c r="C6033" s="1143" t="s">
        <v>270</v>
      </c>
      <c r="D6033" s="1143"/>
      <c r="E6033" s="1143"/>
      <c r="F6033" s="1143" t="s">
        <v>271</v>
      </c>
      <c r="G6033" s="1143"/>
      <c r="H6033" s="1143"/>
      <c r="I6033" s="96" t="s">
        <v>1</v>
      </c>
      <c r="J6033" s="73"/>
      <c r="K6033" s="96" t="s">
        <v>1</v>
      </c>
      <c r="L6033" s="96" t="s">
        <v>272</v>
      </c>
    </row>
    <row r="6034" spans="1:12" s="299" customFormat="1" ht="13.5" customHeight="1">
      <c r="A6034" s="70"/>
      <c r="B6034" s="73"/>
      <c r="C6034" s="96" t="s">
        <v>273</v>
      </c>
      <c r="D6034" s="96" t="s">
        <v>274</v>
      </c>
      <c r="E6034" s="96"/>
      <c r="F6034" s="96" t="s">
        <v>273</v>
      </c>
      <c r="G6034" s="96" t="s">
        <v>274</v>
      </c>
      <c r="H6034" s="96"/>
      <c r="I6034" s="96" t="s">
        <v>275</v>
      </c>
      <c r="J6034" s="73"/>
      <c r="K6034" s="96" t="s">
        <v>276</v>
      </c>
      <c r="L6034" s="96" t="s">
        <v>277</v>
      </c>
    </row>
    <row r="6035" spans="1:12" s="76" customFormat="1" ht="25.5">
      <c r="A6035" s="76" t="s">
        <v>2280</v>
      </c>
      <c r="B6035" s="76" t="s">
        <v>2281</v>
      </c>
      <c r="C6035" s="77">
        <v>0</v>
      </c>
      <c r="D6035" s="78" t="s">
        <v>296</v>
      </c>
      <c r="E6035" s="79"/>
      <c r="F6035" s="77">
        <v>0</v>
      </c>
      <c r="G6035" s="78" t="s">
        <v>296</v>
      </c>
      <c r="H6035" s="79"/>
      <c r="I6035" s="77">
        <v>0</v>
      </c>
      <c r="K6035" s="77">
        <v>0</v>
      </c>
      <c r="L6035" s="78" t="s">
        <v>296</v>
      </c>
    </row>
    <row r="6036" spans="1:12" s="76" customFormat="1" ht="6" customHeight="1">
      <c r="B6036" s="80"/>
      <c r="C6036" s="81"/>
      <c r="D6036" s="82"/>
      <c r="E6036" s="83"/>
      <c r="F6036" s="81"/>
      <c r="G6036" s="82"/>
      <c r="H6036" s="83"/>
      <c r="I6036" s="81"/>
      <c r="J6036" s="80"/>
      <c r="K6036" s="81"/>
      <c r="L6036" s="82"/>
    </row>
    <row r="6037" spans="1:12" s="76" customFormat="1">
      <c r="A6037" s="76" t="s">
        <v>2282</v>
      </c>
      <c r="B6037" s="76" t="s">
        <v>2283</v>
      </c>
      <c r="C6037" s="77">
        <v>0</v>
      </c>
      <c r="D6037" s="78" t="s">
        <v>296</v>
      </c>
      <c r="E6037" s="79"/>
      <c r="F6037" s="77">
        <v>0</v>
      </c>
      <c r="G6037" s="78" t="s">
        <v>296</v>
      </c>
      <c r="H6037" s="79"/>
      <c r="I6037" s="77">
        <v>0</v>
      </c>
      <c r="K6037" s="77">
        <v>0</v>
      </c>
      <c r="L6037" s="78" t="s">
        <v>296</v>
      </c>
    </row>
    <row r="6038" spans="1:12" s="76" customFormat="1" ht="6" customHeight="1">
      <c r="B6038" s="80"/>
      <c r="C6038" s="81"/>
      <c r="D6038" s="82"/>
      <c r="E6038" s="83"/>
      <c r="F6038" s="81"/>
      <c r="G6038" s="82"/>
      <c r="H6038" s="83"/>
      <c r="I6038" s="81"/>
      <c r="J6038" s="80"/>
      <c r="K6038" s="81"/>
      <c r="L6038" s="82"/>
    </row>
    <row r="6039" spans="1:12" s="76" customFormat="1">
      <c r="A6039" s="76" t="s">
        <v>2284</v>
      </c>
      <c r="B6039" s="76" t="s">
        <v>2285</v>
      </c>
      <c r="C6039" s="77">
        <v>0</v>
      </c>
      <c r="D6039" s="78" t="s">
        <v>296</v>
      </c>
      <c r="E6039" s="79"/>
      <c r="F6039" s="77">
        <v>0</v>
      </c>
      <c r="G6039" s="78" t="s">
        <v>296</v>
      </c>
      <c r="H6039" s="79"/>
      <c r="I6039" s="77">
        <v>0</v>
      </c>
      <c r="K6039" s="77">
        <v>0</v>
      </c>
      <c r="L6039" s="78" t="s">
        <v>296</v>
      </c>
    </row>
    <row r="6040" spans="1:12" s="76" customFormat="1" ht="6" customHeight="1">
      <c r="B6040" s="80"/>
      <c r="C6040" s="81"/>
      <c r="D6040" s="82"/>
      <c r="E6040" s="83"/>
      <c r="F6040" s="81"/>
      <c r="G6040" s="82"/>
      <c r="H6040" s="83"/>
      <c r="I6040" s="81"/>
      <c r="J6040" s="80"/>
      <c r="K6040" s="81"/>
      <c r="L6040" s="82"/>
    </row>
    <row r="6041" spans="1:12" s="76" customFormat="1">
      <c r="A6041" s="76" t="s">
        <v>2286</v>
      </c>
      <c r="B6041" s="76" t="s">
        <v>2287</v>
      </c>
      <c r="C6041" s="77">
        <v>0</v>
      </c>
      <c r="D6041" s="78" t="s">
        <v>296</v>
      </c>
      <c r="E6041" s="79"/>
      <c r="F6041" s="77">
        <v>0</v>
      </c>
      <c r="G6041" s="78" t="s">
        <v>296</v>
      </c>
      <c r="H6041" s="79"/>
      <c r="I6041" s="77">
        <v>0</v>
      </c>
      <c r="K6041" s="77">
        <v>446880.52</v>
      </c>
      <c r="L6041" s="78">
        <v>-1</v>
      </c>
    </row>
    <row r="6042" spans="1:12" s="76" customFormat="1" ht="6" customHeight="1">
      <c r="B6042" s="80"/>
      <c r="C6042" s="81"/>
      <c r="D6042" s="82"/>
      <c r="E6042" s="83"/>
      <c r="F6042" s="81"/>
      <c r="G6042" s="82"/>
      <c r="H6042" s="83"/>
      <c r="I6042" s="81"/>
      <c r="J6042" s="80"/>
      <c r="K6042" s="81"/>
      <c r="L6042" s="82"/>
    </row>
    <row r="6043" spans="1:12" s="299" customFormat="1" ht="9.75" hidden="1" customHeight="1">
      <c r="E6043" s="300"/>
      <c r="F6043" s="300"/>
      <c r="G6043" s="300"/>
      <c r="H6043" s="300"/>
      <c r="I6043" s="300"/>
    </row>
    <row r="6044" spans="1:12" s="299" customFormat="1" ht="12.75" hidden="1" customHeight="1">
      <c r="E6044" s="300"/>
      <c r="F6044" s="300"/>
      <c r="G6044" s="300"/>
      <c r="H6044" s="300"/>
      <c r="I6044" s="300"/>
    </row>
    <row r="6045" spans="1:12" s="299" customFormat="1" ht="12.75" hidden="1" customHeight="1">
      <c r="E6045" s="300"/>
      <c r="F6045" s="300"/>
      <c r="G6045" s="300"/>
      <c r="H6045" s="300"/>
      <c r="I6045" s="300"/>
    </row>
    <row r="6046" spans="1:12" s="299" customFormat="1" ht="12.75" hidden="1" customHeight="1">
      <c r="E6046" s="300"/>
      <c r="F6046" s="300"/>
      <c r="G6046" s="300"/>
      <c r="H6046" s="300"/>
      <c r="I6046" s="300"/>
    </row>
    <row r="6047" spans="1:12" s="10" customFormat="1" ht="12.75" hidden="1" customHeight="1"/>
    <row r="6048" spans="1:12" s="10" customFormat="1" ht="12.75" hidden="1" customHeight="1"/>
    <row r="6049" spans="1:9" s="299" customFormat="1">
      <c r="E6049" s="300"/>
      <c r="F6049" s="300"/>
      <c r="G6049" s="300"/>
      <c r="H6049" s="300"/>
      <c r="I6049" s="300"/>
    </row>
    <row r="6050" spans="1:9" s="306" customFormat="1">
      <c r="A6050" s="84" t="s">
        <v>288</v>
      </c>
      <c r="B6050" s="308"/>
      <c r="E6050" s="307"/>
      <c r="F6050" s="307"/>
      <c r="G6050" s="307"/>
      <c r="H6050" s="307"/>
      <c r="I6050" s="307"/>
    </row>
    <row r="6051" spans="1:9" s="306" customFormat="1">
      <c r="A6051" s="84"/>
      <c r="B6051" s="308"/>
      <c r="E6051" s="307"/>
      <c r="F6051" s="307"/>
      <c r="G6051" s="307"/>
      <c r="H6051" s="307"/>
      <c r="I6051" s="307"/>
    </row>
    <row r="6052" spans="1:9" s="306" customFormat="1">
      <c r="A6052" s="84"/>
      <c r="B6052" s="308"/>
      <c r="E6052" s="307"/>
      <c r="F6052" s="307"/>
      <c r="G6052" s="307"/>
      <c r="H6052" s="307"/>
      <c r="I6052" s="307"/>
    </row>
    <row r="6053" spans="1:9" s="306" customFormat="1">
      <c r="E6053" s="307"/>
      <c r="F6053" s="307"/>
      <c r="G6053" s="307"/>
      <c r="H6053" s="307"/>
      <c r="I6053" s="307"/>
    </row>
    <row r="6054" spans="1:9" s="10" customFormat="1"/>
    <row r="6055" spans="1:9" s="10" customFormat="1"/>
    <row r="6056" spans="1:9" s="10" customFormat="1"/>
    <row r="6057" spans="1:9" s="10" customFormat="1"/>
    <row r="6058" spans="1:9" s="10" customFormat="1"/>
    <row r="6059" spans="1:9" s="10" customFormat="1"/>
    <row r="6060" spans="1:9" s="10" customFormat="1"/>
    <row r="6061" spans="1:9" s="10" customFormat="1"/>
    <row r="6062" spans="1:9" s="10" customFormat="1"/>
    <row r="6063" spans="1:9" s="10" customFormat="1"/>
    <row r="6064" spans="1:9" s="10" customFormat="1"/>
    <row r="6065" spans="1:12" s="310" customFormat="1">
      <c r="A6065" s="297" t="s">
        <v>260</v>
      </c>
    </row>
    <row r="6066" spans="1:12" s="310" customFormat="1">
      <c r="A6066" s="88" t="s">
        <v>1287</v>
      </c>
      <c r="B6066" s="1144" t="s">
        <v>139</v>
      </c>
      <c r="C6066" s="1144"/>
      <c r="D6066" s="1144"/>
      <c r="E6066" s="1144"/>
      <c r="F6066" s="1144"/>
      <c r="G6066" s="1144"/>
      <c r="H6066" s="1144"/>
      <c r="I6066" s="1144"/>
      <c r="J6066" s="1144"/>
      <c r="K6066" s="1144"/>
      <c r="L6066" s="1144"/>
    </row>
    <row r="6067" spans="1:12" s="311" customFormat="1" ht="9" customHeight="1">
      <c r="B6067" s="312"/>
      <c r="C6067" s="312"/>
      <c r="D6067" s="312"/>
      <c r="E6067" s="312"/>
      <c r="F6067" s="312"/>
      <c r="G6067" s="312"/>
      <c r="H6067" s="312"/>
      <c r="I6067" s="312"/>
    </row>
    <row r="6068" spans="1:12" s="310" customFormat="1" ht="27" customHeight="1">
      <c r="B6068" s="1145" t="s">
        <v>2288</v>
      </c>
      <c r="C6068" s="1145"/>
      <c r="D6068" s="1145"/>
      <c r="E6068" s="1145"/>
      <c r="F6068" s="1145"/>
      <c r="G6068" s="1145"/>
      <c r="H6068" s="1145"/>
      <c r="I6068" s="1145"/>
      <c r="J6068" s="1145"/>
      <c r="K6068" s="1145"/>
      <c r="L6068" s="1145"/>
    </row>
    <row r="6069" spans="1:12" s="310" customFormat="1" ht="12.75" customHeight="1">
      <c r="B6069" s="101"/>
      <c r="C6069" s="101"/>
      <c r="D6069" s="101"/>
      <c r="E6069" s="101"/>
      <c r="F6069" s="101"/>
      <c r="G6069" s="101"/>
      <c r="H6069" s="101"/>
      <c r="I6069" s="101"/>
      <c r="J6069" s="101"/>
      <c r="K6069" s="101"/>
      <c r="L6069" s="101"/>
    </row>
    <row r="6070" spans="1:12" s="308" customFormat="1">
      <c r="A6070" s="334" t="s">
        <v>297</v>
      </c>
      <c r="B6070" s="104" t="s">
        <v>298</v>
      </c>
      <c r="C6070" s="104"/>
      <c r="D6070" s="104"/>
      <c r="E6070" s="104"/>
      <c r="F6070" s="307"/>
      <c r="G6070" s="104" t="s">
        <v>299</v>
      </c>
      <c r="H6070" s="104"/>
      <c r="I6070" s="104"/>
      <c r="J6070" s="104"/>
      <c r="K6070" s="335"/>
      <c r="L6070" s="335"/>
    </row>
    <row r="6071" spans="1:12" s="310" customFormat="1">
      <c r="A6071" s="311"/>
      <c r="B6071" s="1259"/>
      <c r="C6071" s="1259"/>
      <c r="D6071" s="1259"/>
      <c r="E6071" s="308"/>
      <c r="F6071" s="314"/>
      <c r="G6071" s="1260"/>
      <c r="H6071" s="1260"/>
      <c r="I6071" s="1260"/>
      <c r="J6071" s="1260"/>
      <c r="K6071" s="1260"/>
      <c r="L6071" s="1260"/>
    </row>
    <row r="6072" spans="1:12" s="310" customFormat="1">
      <c r="A6072" s="311"/>
      <c r="B6072" s="1259"/>
      <c r="C6072" s="1259"/>
      <c r="D6072" s="1259"/>
      <c r="E6072" s="308"/>
      <c r="F6072" s="314"/>
      <c r="G6072" s="1260"/>
      <c r="H6072" s="1260"/>
      <c r="I6072" s="1260"/>
      <c r="J6072" s="1260"/>
      <c r="K6072" s="1260"/>
      <c r="L6072" s="1260"/>
    </row>
    <row r="6073" spans="1:12" s="310" customFormat="1">
      <c r="A6073" s="311"/>
      <c r="B6073" s="1259"/>
      <c r="C6073" s="1259"/>
      <c r="D6073" s="1259"/>
      <c r="E6073" s="308"/>
      <c r="F6073" s="314"/>
      <c r="G6073" s="1260"/>
      <c r="H6073" s="1260"/>
      <c r="I6073" s="1260"/>
      <c r="J6073" s="1260"/>
      <c r="K6073" s="1260"/>
      <c r="L6073" s="1260"/>
    </row>
    <row r="6074" spans="1:12" s="310" customFormat="1">
      <c r="A6074" s="311"/>
      <c r="B6074" s="1259"/>
      <c r="C6074" s="1259"/>
      <c r="D6074" s="1259"/>
      <c r="E6074" s="308"/>
      <c r="F6074" s="314"/>
      <c r="G6074" s="1260"/>
      <c r="H6074" s="1260"/>
      <c r="I6074" s="1260"/>
      <c r="J6074" s="1260"/>
      <c r="K6074" s="1260"/>
      <c r="L6074" s="1260"/>
    </row>
    <row r="6075" spans="1:12" s="310" customFormat="1">
      <c r="A6075" s="311"/>
      <c r="B6075" s="1259"/>
      <c r="C6075" s="1259"/>
      <c r="D6075" s="1259"/>
      <c r="E6075" s="308"/>
      <c r="F6075" s="314"/>
      <c r="G6075" s="1260"/>
      <c r="H6075" s="1260"/>
      <c r="I6075" s="1260"/>
      <c r="J6075" s="1260"/>
      <c r="K6075" s="1260"/>
      <c r="L6075" s="1260"/>
    </row>
    <row r="6076" spans="1:12" s="310" customFormat="1">
      <c r="A6076" s="311"/>
      <c r="B6076" s="1259"/>
      <c r="C6076" s="1259"/>
      <c r="D6076" s="1259"/>
      <c r="E6076" s="308"/>
      <c r="F6076" s="314"/>
      <c r="G6076" s="1260"/>
      <c r="H6076" s="1260"/>
      <c r="I6076" s="1260"/>
      <c r="J6076" s="1260"/>
      <c r="K6076" s="1260"/>
      <c r="L6076" s="1260"/>
    </row>
    <row r="6077" spans="1:12" s="310" customFormat="1">
      <c r="A6077" s="311"/>
      <c r="B6077" s="1259"/>
      <c r="C6077" s="1259"/>
      <c r="D6077" s="1259"/>
      <c r="E6077" s="308"/>
      <c r="F6077" s="314"/>
      <c r="G6077" s="1260"/>
      <c r="H6077" s="1260"/>
      <c r="I6077" s="1260"/>
      <c r="J6077" s="1260"/>
      <c r="K6077" s="1260"/>
      <c r="L6077" s="1260"/>
    </row>
    <row r="6078" spans="1:12" s="310" customFormat="1">
      <c r="A6078" s="311"/>
      <c r="B6078" s="1259"/>
      <c r="C6078" s="1259"/>
      <c r="D6078" s="1259"/>
      <c r="E6078" s="308"/>
      <c r="F6078" s="314"/>
      <c r="G6078" s="1260"/>
      <c r="H6078" s="1260"/>
      <c r="I6078" s="1260"/>
      <c r="J6078" s="1260"/>
      <c r="K6078" s="1260"/>
      <c r="L6078" s="1260"/>
    </row>
    <row r="6079" spans="1:12" s="310" customFormat="1" ht="27" customHeight="1">
      <c r="A6079" s="107" t="s">
        <v>300</v>
      </c>
      <c r="B6079" s="103" t="s">
        <v>301</v>
      </c>
      <c r="C6079" s="109" t="s">
        <v>302</v>
      </c>
      <c r="D6079" s="1141" t="s">
        <v>303</v>
      </c>
      <c r="E6079" s="1141"/>
      <c r="F6079" s="109" t="s">
        <v>304</v>
      </c>
      <c r="G6079" s="1141" t="s">
        <v>305</v>
      </c>
      <c r="H6079" s="1141"/>
      <c r="I6079" s="109" t="s">
        <v>306</v>
      </c>
      <c r="J6079" s="103" t="s">
        <v>307</v>
      </c>
      <c r="K6079" s="103"/>
      <c r="L6079" s="313"/>
    </row>
    <row r="6080" spans="1:12" s="306" customFormat="1" ht="38.25" customHeight="1">
      <c r="A6080" s="315"/>
      <c r="B6080" s="324" t="s">
        <v>2289</v>
      </c>
      <c r="C6080" s="218"/>
      <c r="D6080" s="1211" t="s">
        <v>2240</v>
      </c>
      <c r="E6080" s="1188"/>
      <c r="F6080" s="218" t="s">
        <v>2240</v>
      </c>
      <c r="G6080" s="1211" t="s">
        <v>2240</v>
      </c>
      <c r="H6080" s="1188"/>
      <c r="I6080" s="183" t="s">
        <v>2240</v>
      </c>
      <c r="J6080" s="1262" t="s">
        <v>2290</v>
      </c>
      <c r="K6080" s="1262"/>
      <c r="L6080" s="1262"/>
    </row>
    <row r="6081" spans="1:12" s="310" customFormat="1" ht="6" customHeight="1">
      <c r="A6081" s="315"/>
      <c r="B6081" s="254"/>
      <c r="C6081" s="213"/>
      <c r="D6081" s="214"/>
      <c r="E6081" s="213"/>
      <c r="F6081" s="213"/>
      <c r="G6081" s="214"/>
      <c r="H6081" s="213"/>
      <c r="I6081" s="214"/>
      <c r="J6081" s="317"/>
      <c r="K6081" s="317"/>
      <c r="L6081" s="317"/>
    </row>
    <row r="6082" spans="1:12" s="306" customFormat="1" ht="40.5" customHeight="1">
      <c r="A6082" s="315"/>
      <c r="B6082" s="324" t="s">
        <v>2291</v>
      </c>
      <c r="C6082" s="218"/>
      <c r="D6082" s="1192" t="s">
        <v>2240</v>
      </c>
      <c r="E6082" s="1188"/>
      <c r="F6082" s="218" t="s">
        <v>2240</v>
      </c>
      <c r="G6082" s="1192">
        <v>0.96</v>
      </c>
      <c r="H6082" s="1188"/>
      <c r="I6082" s="217">
        <v>0.96</v>
      </c>
      <c r="J6082" s="1262" t="s">
        <v>2290</v>
      </c>
      <c r="K6082" s="1262"/>
      <c r="L6082" s="1262"/>
    </row>
    <row r="6083" spans="1:12" s="306" customFormat="1" ht="6" customHeight="1">
      <c r="A6083" s="315"/>
      <c r="B6083" s="254"/>
      <c r="C6083" s="213"/>
      <c r="D6083" s="337"/>
      <c r="E6083" s="337"/>
      <c r="F6083" s="213"/>
      <c r="G6083" s="214"/>
      <c r="H6083" s="214"/>
      <c r="I6083" s="214"/>
      <c r="J6083" s="317"/>
      <c r="K6083" s="317"/>
      <c r="L6083" s="317"/>
    </row>
    <row r="6084" spans="1:12" s="306" customFormat="1" ht="25.5" customHeight="1">
      <c r="B6084" s="324" t="s">
        <v>2292</v>
      </c>
      <c r="C6084" s="218"/>
      <c r="D6084" s="1192" t="s">
        <v>2240</v>
      </c>
      <c r="E6084" s="1188"/>
      <c r="F6084" s="218" t="s">
        <v>2240</v>
      </c>
      <c r="G6084" s="1192">
        <v>0.92</v>
      </c>
      <c r="H6084" s="1188"/>
      <c r="I6084" s="217">
        <v>0.86</v>
      </c>
      <c r="J6084" s="1262" t="s">
        <v>2290</v>
      </c>
      <c r="K6084" s="1262"/>
      <c r="L6084" s="1262"/>
    </row>
    <row r="6085" spans="1:12" s="306" customFormat="1" ht="6" customHeight="1">
      <c r="B6085" s="288"/>
      <c r="C6085" s="248"/>
      <c r="D6085" s="248"/>
      <c r="E6085" s="213"/>
      <c r="F6085" s="248"/>
      <c r="G6085" s="248"/>
      <c r="H6085" s="213"/>
      <c r="I6085" s="248"/>
      <c r="J6085" s="331"/>
      <c r="K6085" s="331"/>
      <c r="L6085" s="331"/>
    </row>
    <row r="6086" spans="1:12" s="306" customFormat="1" ht="54" customHeight="1">
      <c r="B6086" s="324" t="s">
        <v>2293</v>
      </c>
      <c r="C6086" s="218"/>
      <c r="D6086" s="1192" t="s">
        <v>2240</v>
      </c>
      <c r="E6086" s="1188"/>
      <c r="F6086" s="218" t="s">
        <v>2240</v>
      </c>
      <c r="G6086" s="1192">
        <v>0.83</v>
      </c>
      <c r="H6086" s="1188"/>
      <c r="I6086" s="217">
        <v>0.81</v>
      </c>
      <c r="J6086" s="1262" t="s">
        <v>2290</v>
      </c>
      <c r="K6086" s="1262"/>
      <c r="L6086" s="1262"/>
    </row>
    <row r="6087" spans="1:12" s="306" customFormat="1" ht="6" customHeight="1">
      <c r="B6087" s="254"/>
      <c r="C6087" s="213"/>
      <c r="D6087" s="337"/>
      <c r="E6087" s="337"/>
      <c r="F6087" s="213"/>
      <c r="G6087" s="214"/>
      <c r="H6087" s="214"/>
      <c r="I6087" s="214"/>
      <c r="J6087" s="317"/>
      <c r="K6087" s="317"/>
      <c r="L6087" s="317"/>
    </row>
    <row r="6088" spans="1:12" s="306" customFormat="1" ht="54.75" customHeight="1">
      <c r="B6088" s="324" t="s">
        <v>2294</v>
      </c>
      <c r="C6088" s="218"/>
      <c r="D6088" s="1192" t="s">
        <v>2240</v>
      </c>
      <c r="E6088" s="1188"/>
      <c r="F6088" s="218" t="s">
        <v>2240</v>
      </c>
      <c r="G6088" s="1192">
        <v>0.86</v>
      </c>
      <c r="H6088" s="1188"/>
      <c r="I6088" s="217">
        <v>0.95</v>
      </c>
      <c r="J6088" s="1262" t="s">
        <v>2290</v>
      </c>
      <c r="K6088" s="1262"/>
      <c r="L6088" s="1262"/>
    </row>
    <row r="6089" spans="1:12" s="306" customFormat="1" ht="6" customHeight="1">
      <c r="B6089" s="254"/>
      <c r="C6089" s="213"/>
      <c r="D6089" s="337"/>
      <c r="E6089" s="337"/>
      <c r="F6089" s="213"/>
      <c r="G6089" s="214"/>
      <c r="H6089" s="214"/>
      <c r="I6089" s="214"/>
      <c r="J6089" s="317"/>
      <c r="K6089" s="317"/>
      <c r="L6089" s="317"/>
    </row>
    <row r="6090" spans="1:12" s="306" customFormat="1" ht="25.5" customHeight="1">
      <c r="B6090" s="324"/>
      <c r="C6090" s="217"/>
      <c r="D6090" s="217"/>
      <c r="E6090" s="218"/>
      <c r="F6090" s="217"/>
      <c r="G6090" s="217"/>
      <c r="H6090" s="218"/>
      <c r="I6090" s="217"/>
      <c r="J6090" s="569"/>
      <c r="K6090" s="569"/>
      <c r="L6090" s="569"/>
    </row>
    <row r="6091" spans="1:12" s="306" customFormat="1" ht="25.5" customHeight="1">
      <c r="B6091" s="324"/>
      <c r="C6091" s="217"/>
      <c r="D6091" s="217"/>
      <c r="E6091" s="218"/>
      <c r="F6091" s="217"/>
      <c r="G6091" s="217"/>
      <c r="H6091" s="218"/>
      <c r="I6091" s="217"/>
      <c r="J6091" s="569"/>
      <c r="K6091" s="569"/>
      <c r="L6091" s="569"/>
    </row>
    <row r="6092" spans="1:12" s="306" customFormat="1" ht="25.5" customHeight="1">
      <c r="B6092" s="324"/>
      <c r="C6092" s="217"/>
      <c r="D6092" s="217"/>
      <c r="E6092" s="218"/>
      <c r="F6092" s="217"/>
      <c r="G6092" s="217"/>
      <c r="H6092" s="218"/>
      <c r="I6092" s="217"/>
      <c r="J6092" s="569"/>
      <c r="K6092" s="569"/>
      <c r="L6092" s="569"/>
    </row>
    <row r="6093" spans="1:12" s="306" customFormat="1" ht="6" customHeight="1">
      <c r="A6093" s="315"/>
      <c r="B6093" s="221"/>
      <c r="C6093" s="174"/>
      <c r="D6093" s="375"/>
      <c r="E6093" s="375"/>
      <c r="F6093" s="174"/>
      <c r="G6093" s="223"/>
      <c r="H6093" s="223"/>
      <c r="I6093" s="223"/>
      <c r="J6093" s="232"/>
      <c r="K6093" s="232"/>
      <c r="L6093" s="232"/>
    </row>
    <row r="6094" spans="1:12" s="306" customFormat="1">
      <c r="A6094" s="297" t="s">
        <v>260</v>
      </c>
      <c r="E6094" s="307"/>
      <c r="F6094" s="307"/>
      <c r="G6094" s="307"/>
      <c r="H6094" s="307"/>
      <c r="I6094" s="307"/>
    </row>
    <row r="6095" spans="1:12" s="306" customFormat="1">
      <c r="A6095" s="88" t="s">
        <v>1287</v>
      </c>
      <c r="B6095" s="1162" t="s">
        <v>139</v>
      </c>
      <c r="C6095" s="1162"/>
      <c r="D6095" s="1162"/>
      <c r="E6095" s="1162"/>
      <c r="F6095" s="1162"/>
      <c r="G6095" s="1162"/>
      <c r="H6095" s="1162"/>
      <c r="I6095" s="1162"/>
      <c r="J6095" s="1162"/>
      <c r="K6095" s="1162"/>
      <c r="L6095" s="1162"/>
    </row>
    <row r="6096" spans="1:12" s="306" customFormat="1" ht="9" customHeight="1">
      <c r="A6096" s="298"/>
      <c r="B6096" s="326"/>
      <c r="C6096" s="326"/>
      <c r="D6096" s="327"/>
      <c r="E6096" s="175"/>
      <c r="F6096" s="175"/>
      <c r="G6096" s="228"/>
      <c r="H6096" s="175"/>
      <c r="I6096" s="228"/>
      <c r="J6096" s="326"/>
      <c r="K6096" s="326"/>
      <c r="L6096" s="326"/>
    </row>
    <row r="6097" spans="1:12" s="306" customFormat="1" ht="27" customHeight="1">
      <c r="B6097" s="1163" t="s">
        <v>2288</v>
      </c>
      <c r="C6097" s="1163"/>
      <c r="D6097" s="1164"/>
      <c r="E6097" s="1163"/>
      <c r="F6097" s="1163"/>
      <c r="G6097" s="1164"/>
      <c r="H6097" s="1163"/>
      <c r="I6097" s="1164"/>
      <c r="J6097" s="1163"/>
      <c r="K6097" s="1163"/>
      <c r="L6097" s="1163"/>
    </row>
    <row r="6098" spans="1:12" s="306" customFormat="1">
      <c r="D6098" s="328"/>
      <c r="E6098" s="307"/>
      <c r="F6098" s="307"/>
      <c r="G6098" s="329"/>
      <c r="H6098" s="307"/>
      <c r="I6098" s="329"/>
    </row>
    <row r="6099" spans="1:12" s="310" customFormat="1" ht="27" customHeight="1">
      <c r="A6099" s="122" t="s">
        <v>309</v>
      </c>
      <c r="B6099" s="103" t="s">
        <v>310</v>
      </c>
      <c r="C6099" s="109"/>
      <c r="D6099" s="1141" t="s">
        <v>304</v>
      </c>
      <c r="E6099" s="1141"/>
      <c r="F6099" s="109" t="s">
        <v>305</v>
      </c>
      <c r="G6099" s="1141" t="s">
        <v>306</v>
      </c>
      <c r="H6099" s="1141"/>
      <c r="I6099" s="109" t="s">
        <v>311</v>
      </c>
      <c r="J6099" s="123" t="s">
        <v>307</v>
      </c>
      <c r="K6099" s="124"/>
      <c r="L6099" s="318"/>
    </row>
    <row r="6100" spans="1:12" s="306" customFormat="1" ht="25.5" customHeight="1">
      <c r="A6100" s="107"/>
      <c r="B6100" s="1259" t="s">
        <v>2295</v>
      </c>
      <c r="C6100" s="1371"/>
      <c r="D6100" s="1217" t="s">
        <v>2240</v>
      </c>
      <c r="E6100" s="1217"/>
      <c r="F6100" s="241">
        <v>7872</v>
      </c>
      <c r="G6100" s="1217">
        <v>6611</v>
      </c>
      <c r="H6100" s="1180"/>
      <c r="I6100" s="241">
        <v>6055</v>
      </c>
      <c r="J6100" s="1185" t="s">
        <v>2296</v>
      </c>
      <c r="K6100" s="1185"/>
      <c r="L6100" s="1185"/>
    </row>
    <row r="6101" spans="1:12" s="306" customFormat="1" ht="6" customHeight="1">
      <c r="A6101" s="107"/>
      <c r="B6101" s="215"/>
      <c r="C6101" s="215"/>
      <c r="D6101" s="570"/>
      <c r="E6101" s="570"/>
      <c r="F6101" s="570"/>
      <c r="G6101" s="570"/>
      <c r="H6101" s="213"/>
      <c r="I6101" s="571"/>
      <c r="J6101" s="215"/>
      <c r="K6101" s="215"/>
      <c r="L6101" s="215"/>
    </row>
    <row r="6102" spans="1:12" s="306" customFormat="1" ht="12.75" customHeight="1">
      <c r="A6102" s="315"/>
      <c r="B6102" s="1259" t="s">
        <v>2297</v>
      </c>
      <c r="C6102" s="1371"/>
      <c r="D6102" s="1216" t="s">
        <v>2240</v>
      </c>
      <c r="E6102" s="1216"/>
      <c r="F6102" s="292">
        <v>56890</v>
      </c>
      <c r="G6102" s="1216">
        <v>57058</v>
      </c>
      <c r="H6102" s="1188"/>
      <c r="I6102" s="292">
        <v>64136</v>
      </c>
      <c r="J6102" s="1262" t="s">
        <v>2298</v>
      </c>
      <c r="K6102" s="1262"/>
      <c r="L6102" s="1262"/>
    </row>
    <row r="6103" spans="1:12" s="310" customFormat="1" ht="6" customHeight="1">
      <c r="A6103" s="315"/>
      <c r="B6103" s="320"/>
      <c r="C6103" s="320"/>
      <c r="D6103" s="220"/>
      <c r="E6103" s="220"/>
      <c r="F6103" s="321"/>
      <c r="G6103" s="321"/>
      <c r="H6103" s="220"/>
      <c r="I6103" s="321"/>
      <c r="J6103" s="318"/>
      <c r="K6103" s="318"/>
      <c r="L6103" s="318"/>
    </row>
    <row r="6104" spans="1:12" s="306" customFormat="1">
      <c r="A6104" s="315"/>
      <c r="B6104" s="1185"/>
      <c r="C6104" s="1185"/>
      <c r="D6104" s="1180"/>
      <c r="E6104" s="1180"/>
      <c r="F6104" s="223"/>
      <c r="G6104" s="1186"/>
      <c r="H6104" s="1180"/>
      <c r="I6104" s="223"/>
      <c r="J6104" s="1253"/>
      <c r="K6104" s="1253"/>
      <c r="L6104" s="1253"/>
    </row>
    <row r="6105" spans="1:12" s="310" customFormat="1">
      <c r="A6105" s="133" t="s">
        <v>317</v>
      </c>
      <c r="B6105" s="323"/>
      <c r="C6105" s="308"/>
      <c r="D6105" s="308"/>
      <c r="E6105" s="308"/>
      <c r="F6105" s="308"/>
      <c r="G6105" s="308"/>
      <c r="H6105" s="308"/>
      <c r="I6105" s="308"/>
    </row>
    <row r="6106" spans="1:12" s="310" customFormat="1">
      <c r="A6106" s="311"/>
      <c r="B6106" s="323"/>
      <c r="C6106" s="308"/>
      <c r="D6106" s="308"/>
      <c r="E6106" s="308"/>
      <c r="F6106" s="308"/>
      <c r="G6106" s="308"/>
      <c r="H6106" s="308"/>
      <c r="I6106" s="308"/>
    </row>
    <row r="6107" spans="1:12" s="310" customFormat="1">
      <c r="A6107" s="311"/>
      <c r="B6107" s="323"/>
      <c r="C6107" s="308"/>
      <c r="D6107" s="308"/>
      <c r="E6107" s="308"/>
      <c r="F6107" s="308"/>
      <c r="G6107" s="308"/>
      <c r="H6107" s="308"/>
      <c r="I6107" s="308"/>
    </row>
    <row r="6108" spans="1:12" s="310" customFormat="1">
      <c r="A6108" s="311"/>
      <c r="B6108" s="308"/>
      <c r="C6108" s="308"/>
      <c r="D6108" s="308"/>
      <c r="E6108" s="308"/>
      <c r="F6108" s="308"/>
      <c r="G6108" s="308"/>
      <c r="H6108" s="308"/>
      <c r="I6108" s="308"/>
    </row>
    <row r="6109" spans="1:12" s="310" customFormat="1">
      <c r="A6109" s="311"/>
      <c r="B6109" s="308"/>
      <c r="C6109" s="308"/>
      <c r="D6109" s="308"/>
      <c r="E6109" s="308"/>
      <c r="F6109" s="308"/>
      <c r="G6109" s="308"/>
      <c r="H6109" s="308"/>
      <c r="I6109" s="308"/>
    </row>
    <row r="6110" spans="1:12" s="310" customFormat="1">
      <c r="A6110" s="311"/>
      <c r="B6110" s="308"/>
      <c r="C6110" s="308"/>
      <c r="D6110" s="308"/>
      <c r="E6110" s="308"/>
      <c r="F6110" s="308"/>
      <c r="G6110" s="308"/>
      <c r="H6110" s="308"/>
      <c r="I6110" s="308"/>
    </row>
    <row r="6111" spans="1:12" s="306" customFormat="1">
      <c r="E6111" s="307"/>
      <c r="F6111" s="307"/>
      <c r="G6111" s="307"/>
      <c r="H6111" s="307"/>
      <c r="I6111" s="307"/>
    </row>
    <row r="6112" spans="1:12" s="306" customFormat="1">
      <c r="E6112" s="307"/>
      <c r="F6112" s="307"/>
      <c r="G6112" s="307"/>
      <c r="H6112" s="307"/>
      <c r="I6112" s="307"/>
    </row>
    <row r="6113" spans="1:12" s="306" customFormat="1">
      <c r="E6113" s="307"/>
      <c r="F6113" s="307"/>
      <c r="G6113" s="307"/>
      <c r="H6113" s="307"/>
      <c r="I6113" s="307"/>
    </row>
    <row r="6114" spans="1:12" s="306" customFormat="1">
      <c r="E6114" s="307"/>
      <c r="F6114" s="307"/>
      <c r="G6114" s="307"/>
      <c r="H6114" s="307"/>
      <c r="I6114" s="307"/>
    </row>
    <row r="6115" spans="1:12" s="306" customFormat="1">
      <c r="E6115" s="307"/>
      <c r="F6115" s="307"/>
      <c r="G6115" s="307"/>
      <c r="H6115" s="307"/>
      <c r="I6115" s="307"/>
    </row>
    <row r="6116" spans="1:12" s="306" customFormat="1">
      <c r="E6116" s="307"/>
      <c r="F6116" s="307"/>
      <c r="G6116" s="307"/>
      <c r="H6116" s="307"/>
      <c r="I6116" s="307"/>
    </row>
    <row r="6117" spans="1:12" s="306" customFormat="1">
      <c r="E6117" s="307"/>
      <c r="F6117" s="307"/>
      <c r="G6117" s="307"/>
      <c r="H6117" s="307"/>
      <c r="I6117" s="307"/>
    </row>
    <row r="6118" spans="1:12" s="306" customFormat="1">
      <c r="E6118" s="307"/>
      <c r="F6118" s="307"/>
      <c r="G6118" s="307"/>
      <c r="H6118" s="307"/>
      <c r="I6118" s="307"/>
    </row>
    <row r="6119" spans="1:12" s="306" customFormat="1">
      <c r="E6119" s="307"/>
      <c r="F6119" s="307"/>
      <c r="G6119" s="307"/>
      <c r="H6119" s="307"/>
      <c r="I6119" s="307"/>
    </row>
    <row r="6120" spans="1:12" s="306" customFormat="1">
      <c r="E6120" s="307"/>
      <c r="F6120" s="307"/>
      <c r="G6120" s="307"/>
      <c r="H6120" s="307"/>
      <c r="I6120" s="307"/>
    </row>
    <row r="6121" spans="1:12" s="306" customFormat="1">
      <c r="E6121" s="307"/>
      <c r="F6121" s="307"/>
      <c r="G6121" s="307"/>
      <c r="H6121" s="307"/>
      <c r="I6121" s="307"/>
    </row>
    <row r="6122" spans="1:12" s="54" customFormat="1">
      <c r="A6122" s="295" t="s">
        <v>260</v>
      </c>
      <c r="E6122" s="55"/>
      <c r="F6122" s="55"/>
      <c r="G6122" s="55"/>
      <c r="H6122" s="55"/>
      <c r="I6122" s="55"/>
    </row>
    <row r="6123" spans="1:12" s="54" customFormat="1">
      <c r="A6123" s="56" t="s">
        <v>1287</v>
      </c>
      <c r="B6123" s="1151" t="s">
        <v>139</v>
      </c>
      <c r="C6123" s="1151"/>
      <c r="D6123" s="1151"/>
      <c r="E6123" s="1151"/>
      <c r="F6123" s="1151"/>
      <c r="G6123" s="1151"/>
      <c r="H6123" s="1151"/>
      <c r="I6123" s="1151"/>
      <c r="J6123" s="1151"/>
      <c r="K6123" s="1151"/>
      <c r="L6123" s="1151"/>
    </row>
    <row r="6124" spans="1:12" s="54" customFormat="1" ht="9" customHeight="1">
      <c r="A6124" s="296"/>
      <c r="B6124" s="58"/>
      <c r="C6124" s="58"/>
      <c r="D6124" s="58"/>
      <c r="E6124" s="59"/>
      <c r="F6124" s="59"/>
      <c r="G6124" s="59"/>
      <c r="H6124" s="59"/>
      <c r="I6124" s="59"/>
      <c r="J6124" s="58"/>
      <c r="K6124" s="58"/>
      <c r="L6124" s="58"/>
    </row>
    <row r="6125" spans="1:12" s="54" customFormat="1" ht="27" customHeight="1">
      <c r="B6125" s="1152" t="s">
        <v>2299</v>
      </c>
      <c r="C6125" s="1152"/>
      <c r="D6125" s="1152"/>
      <c r="E6125" s="1152"/>
      <c r="F6125" s="1152"/>
      <c r="G6125" s="1152"/>
      <c r="H6125" s="1152"/>
      <c r="I6125" s="1152"/>
      <c r="J6125" s="1152"/>
      <c r="K6125" s="1152"/>
      <c r="L6125" s="1152"/>
    </row>
    <row r="6126" spans="1:12" s="54" customFormat="1">
      <c r="E6126" s="55"/>
      <c r="F6126" s="55"/>
      <c r="G6126" s="55"/>
      <c r="H6126" s="55"/>
      <c r="I6126" s="55"/>
    </row>
    <row r="6127" spans="1:12" s="54" customFormat="1" ht="13.5" customHeight="1">
      <c r="A6127" s="70" t="s">
        <v>262</v>
      </c>
      <c r="B6127" s="67"/>
      <c r="C6127" s="96" t="s">
        <v>263</v>
      </c>
      <c r="D6127" s="1150" t="s">
        <v>263</v>
      </c>
      <c r="E6127" s="1150"/>
      <c r="F6127" s="96" t="s">
        <v>264</v>
      </c>
      <c r="G6127" s="1150" t="s">
        <v>264</v>
      </c>
      <c r="H6127" s="1150"/>
      <c r="I6127" s="1143" t="s">
        <v>292</v>
      </c>
      <c r="J6127" s="1143"/>
      <c r="K6127" s="1143"/>
      <c r="L6127" s="1143"/>
    </row>
    <row r="6128" spans="1:12" s="54" customFormat="1" ht="13.5" customHeight="1">
      <c r="A6128" s="70" t="s">
        <v>265</v>
      </c>
      <c r="B6128" s="67"/>
      <c r="C6128" s="96">
        <v>2012</v>
      </c>
      <c r="D6128" s="1150">
        <v>2011</v>
      </c>
      <c r="E6128" s="1150"/>
      <c r="F6128" s="96">
        <v>2010</v>
      </c>
      <c r="G6128" s="1150">
        <v>2009</v>
      </c>
      <c r="H6128" s="1150"/>
      <c r="I6128" s="96"/>
      <c r="J6128" s="67"/>
      <c r="K6128" s="67"/>
      <c r="L6128" s="67"/>
    </row>
    <row r="6129" spans="1:12" s="54" customFormat="1" ht="12.75" customHeight="1">
      <c r="B6129" s="54" t="s">
        <v>266</v>
      </c>
      <c r="C6129" s="66">
        <v>20217722.960000001</v>
      </c>
      <c r="D6129" s="1148">
        <v>19494464</v>
      </c>
      <c r="E6129" s="1148"/>
      <c r="F6129" s="66">
        <v>18092645.050000001</v>
      </c>
      <c r="G6129" s="1148">
        <v>18355413.920000002</v>
      </c>
      <c r="H6129" s="1148"/>
      <c r="I6129" s="55"/>
    </row>
    <row r="6130" spans="1:12" s="54" customFormat="1" ht="6" customHeight="1">
      <c r="B6130" s="67"/>
      <c r="C6130" s="69"/>
      <c r="D6130" s="69"/>
      <c r="E6130" s="69"/>
      <c r="F6130" s="69"/>
      <c r="G6130" s="69"/>
      <c r="H6130" s="69"/>
      <c r="I6130" s="71"/>
      <c r="J6130" s="67"/>
      <c r="K6130" s="67"/>
      <c r="L6130" s="58"/>
    </row>
    <row r="6131" spans="1:12" s="54" customFormat="1" ht="12.75" customHeight="1">
      <c r="B6131" s="54" t="s">
        <v>265</v>
      </c>
      <c r="C6131" s="66">
        <v>19148502.640000001</v>
      </c>
      <c r="D6131" s="1148">
        <v>19144464</v>
      </c>
      <c r="E6131" s="1148"/>
      <c r="F6131" s="66">
        <v>17037149.899999999</v>
      </c>
      <c r="G6131" s="1148">
        <v>16862365.870000001</v>
      </c>
      <c r="H6131" s="1148"/>
      <c r="I6131" s="55"/>
    </row>
    <row r="6132" spans="1:12" s="54" customFormat="1" ht="6" customHeight="1">
      <c r="B6132" s="67"/>
      <c r="C6132" s="69"/>
      <c r="D6132" s="69"/>
      <c r="E6132" s="69"/>
      <c r="F6132" s="69"/>
      <c r="G6132" s="69"/>
      <c r="H6132" s="69"/>
      <c r="I6132" s="71"/>
      <c r="J6132" s="67"/>
      <c r="K6132" s="67"/>
      <c r="L6132" s="58"/>
    </row>
    <row r="6133" spans="1:12" s="54" customFormat="1" ht="12.75" customHeight="1">
      <c r="B6133" s="70" t="s">
        <v>1</v>
      </c>
      <c r="C6133" s="97">
        <v>1069220.3200000003</v>
      </c>
      <c r="D6133" s="1148">
        <v>350000</v>
      </c>
      <c r="E6133" s="1148"/>
      <c r="F6133" s="66">
        <v>1055495.1500000022</v>
      </c>
      <c r="G6133" s="1148">
        <v>1493048.0500000007</v>
      </c>
      <c r="H6133" s="1148"/>
      <c r="I6133" s="55"/>
      <c r="L6133" s="58"/>
    </row>
    <row r="6134" spans="1:12" s="54" customFormat="1" ht="6" customHeight="1">
      <c r="B6134" s="67"/>
      <c r="C6134" s="69"/>
      <c r="D6134" s="69"/>
      <c r="E6134" s="69"/>
      <c r="F6134" s="69"/>
      <c r="G6134" s="69"/>
      <c r="H6134" s="69"/>
      <c r="I6134" s="71"/>
      <c r="J6134" s="67"/>
      <c r="K6134" s="67"/>
      <c r="L6134" s="58"/>
    </row>
    <row r="6135" spans="1:12" s="54" customFormat="1" ht="12.75" customHeight="1">
      <c r="B6135" s="54" t="s">
        <v>267</v>
      </c>
      <c r="C6135" s="72">
        <v>0.94711470118987129</v>
      </c>
      <c r="D6135" s="1149">
        <v>0.98204618500924157</v>
      </c>
      <c r="E6135" s="1149"/>
      <c r="F6135" s="72">
        <v>0.94166164498982408</v>
      </c>
      <c r="G6135" s="1149">
        <v>0.91865898222141529</v>
      </c>
      <c r="H6135" s="1149"/>
      <c r="I6135" s="72"/>
      <c r="L6135" s="58"/>
    </row>
    <row r="6136" spans="1:12" s="54" customFormat="1" ht="6" customHeight="1">
      <c r="B6136" s="67"/>
      <c r="C6136" s="71"/>
      <c r="D6136" s="71"/>
      <c r="E6136" s="71"/>
      <c r="F6136" s="71"/>
      <c r="G6136" s="71"/>
      <c r="H6136" s="71"/>
      <c r="I6136" s="71"/>
      <c r="J6136" s="67"/>
      <c r="K6136" s="67"/>
      <c r="L6136" s="58"/>
    </row>
    <row r="6137" spans="1:12" s="54" customFormat="1" ht="12.75" customHeight="1">
      <c r="E6137" s="55"/>
      <c r="F6137" s="55"/>
      <c r="G6137" s="55"/>
      <c r="H6137" s="55"/>
      <c r="I6137" s="55"/>
    </row>
    <row r="6138" spans="1:12" s="54" customFormat="1" ht="6" customHeight="1">
      <c r="B6138" s="67"/>
      <c r="C6138" s="71"/>
      <c r="D6138" s="71"/>
      <c r="E6138" s="71"/>
      <c r="F6138" s="71"/>
      <c r="G6138" s="71"/>
      <c r="H6138" s="71"/>
      <c r="I6138" s="71"/>
      <c r="J6138" s="67"/>
      <c r="K6138" s="67"/>
      <c r="L6138" s="67"/>
    </row>
    <row r="6139" spans="1:12" s="54" customFormat="1" ht="12.75" customHeight="1">
      <c r="E6139" s="55"/>
      <c r="F6139" s="55"/>
      <c r="G6139" s="55"/>
      <c r="H6139" s="55"/>
      <c r="I6139" s="55"/>
    </row>
    <row r="6140" spans="1:12" s="54" customFormat="1" ht="13.5" customHeight="1">
      <c r="A6140" s="70" t="s">
        <v>268</v>
      </c>
      <c r="B6140" s="73" t="s">
        <v>293</v>
      </c>
      <c r="C6140" s="1143" t="s">
        <v>270</v>
      </c>
      <c r="D6140" s="1143"/>
      <c r="E6140" s="1143"/>
      <c r="F6140" s="1143" t="s">
        <v>271</v>
      </c>
      <c r="G6140" s="1143"/>
      <c r="H6140" s="1143"/>
      <c r="I6140" s="96" t="s">
        <v>1</v>
      </c>
      <c r="J6140" s="73"/>
      <c r="K6140" s="96" t="s">
        <v>1</v>
      </c>
      <c r="L6140" s="96" t="s">
        <v>272</v>
      </c>
    </row>
    <row r="6141" spans="1:12" s="54" customFormat="1" ht="13.5" customHeight="1">
      <c r="A6141" s="70"/>
      <c r="B6141" s="73"/>
      <c r="C6141" s="96" t="s">
        <v>273</v>
      </c>
      <c r="D6141" s="96" t="s">
        <v>274</v>
      </c>
      <c r="E6141" s="96"/>
      <c r="F6141" s="96" t="s">
        <v>273</v>
      </c>
      <c r="G6141" s="96" t="s">
        <v>274</v>
      </c>
      <c r="H6141" s="96"/>
      <c r="I6141" s="96" t="s">
        <v>275</v>
      </c>
      <c r="J6141" s="73"/>
      <c r="K6141" s="96" t="s">
        <v>276</v>
      </c>
      <c r="L6141" s="96" t="s">
        <v>277</v>
      </c>
    </row>
    <row r="6142" spans="1:12" s="76" customFormat="1" ht="25.5">
      <c r="A6142" s="76" t="s">
        <v>2300</v>
      </c>
      <c r="B6142" s="76" t="s">
        <v>2301</v>
      </c>
      <c r="C6142" s="77">
        <v>18968319</v>
      </c>
      <c r="D6142" s="78">
        <v>0.93820253831393874</v>
      </c>
      <c r="E6142" s="79"/>
      <c r="F6142" s="77">
        <v>18968319</v>
      </c>
      <c r="G6142" s="78">
        <v>0.99059019687400474</v>
      </c>
      <c r="H6142" s="79"/>
      <c r="I6142" s="77">
        <v>0</v>
      </c>
      <c r="K6142" s="77">
        <v>350000</v>
      </c>
      <c r="L6142" s="78">
        <v>-1</v>
      </c>
    </row>
    <row r="6143" spans="1:12" s="76" customFormat="1" ht="6" customHeight="1">
      <c r="B6143" s="80"/>
      <c r="C6143" s="81"/>
      <c r="D6143" s="82"/>
      <c r="E6143" s="83"/>
      <c r="F6143" s="81"/>
      <c r="G6143" s="82"/>
      <c r="H6143" s="83"/>
      <c r="I6143" s="81"/>
      <c r="J6143" s="80"/>
      <c r="K6143" s="81"/>
      <c r="L6143" s="82"/>
    </row>
    <row r="6144" spans="1:12" s="76" customFormat="1" ht="25.5">
      <c r="A6144" s="76" t="s">
        <v>2302</v>
      </c>
      <c r="B6144" s="76" t="s">
        <v>2303</v>
      </c>
      <c r="C6144" s="77">
        <v>459498</v>
      </c>
      <c r="D6144" s="78">
        <v>2.2727485232095591E-2</v>
      </c>
      <c r="E6144" s="79"/>
      <c r="F6144" s="77">
        <v>33809.839999999997</v>
      </c>
      <c r="G6144" s="78">
        <v>1.765664952275349E-3</v>
      </c>
      <c r="H6144" s="79"/>
      <c r="I6144" s="77">
        <v>425688.16000000003</v>
      </c>
      <c r="K6144" s="77">
        <v>0</v>
      </c>
      <c r="L6144" s="78" t="s">
        <v>296</v>
      </c>
    </row>
    <row r="6145" spans="1:12" s="76" customFormat="1" ht="6" customHeight="1">
      <c r="B6145" s="80"/>
      <c r="C6145" s="81"/>
      <c r="D6145" s="82"/>
      <c r="E6145" s="83"/>
      <c r="F6145" s="81"/>
      <c r="G6145" s="82"/>
      <c r="H6145" s="83"/>
      <c r="I6145" s="81"/>
      <c r="J6145" s="80"/>
      <c r="K6145" s="81"/>
      <c r="L6145" s="82"/>
    </row>
    <row r="6146" spans="1:12" s="76" customFormat="1">
      <c r="A6146" s="76" t="s">
        <v>2304</v>
      </c>
      <c r="B6146" s="76" t="s">
        <v>2305</v>
      </c>
      <c r="C6146" s="77">
        <v>789905.96</v>
      </c>
      <c r="D6146" s="78">
        <v>3.9069976453965614E-2</v>
      </c>
      <c r="E6146" s="79"/>
      <c r="F6146" s="77">
        <v>146373.79999999999</v>
      </c>
      <c r="G6146" s="78">
        <v>7.6441381737198839E-3</v>
      </c>
      <c r="H6146" s="79"/>
      <c r="I6146" s="77">
        <v>643532.15999999992</v>
      </c>
      <c r="K6146" s="77">
        <v>0</v>
      </c>
      <c r="L6146" s="78" t="s">
        <v>296</v>
      </c>
    </row>
    <row r="6147" spans="1:12" s="76" customFormat="1" ht="6" customHeight="1">
      <c r="B6147" s="80"/>
      <c r="C6147" s="81"/>
      <c r="D6147" s="82"/>
      <c r="E6147" s="83"/>
      <c r="F6147" s="81"/>
      <c r="G6147" s="82"/>
      <c r="H6147" s="83"/>
      <c r="I6147" s="81"/>
      <c r="J6147" s="80"/>
      <c r="K6147" s="81"/>
      <c r="L6147" s="82"/>
    </row>
    <row r="6148" spans="1:12" s="54" customFormat="1">
      <c r="E6148" s="55"/>
      <c r="F6148" s="55"/>
      <c r="G6148" s="55"/>
      <c r="H6148" s="55"/>
      <c r="I6148" s="55"/>
    </row>
    <row r="6149" spans="1:12" s="190" customFormat="1">
      <c r="A6149" s="84" t="s">
        <v>288</v>
      </c>
      <c r="B6149" s="131"/>
      <c r="E6149" s="86"/>
      <c r="F6149" s="86"/>
      <c r="G6149" s="86"/>
      <c r="H6149" s="86"/>
      <c r="I6149" s="86"/>
    </row>
    <row r="6150" spans="1:12" s="190" customFormat="1">
      <c r="E6150" s="86"/>
      <c r="F6150" s="86"/>
      <c r="G6150" s="86"/>
      <c r="H6150" s="86"/>
      <c r="I6150" s="86"/>
    </row>
    <row r="6151" spans="1:12" s="190" customFormat="1">
      <c r="E6151" s="86"/>
      <c r="F6151" s="86"/>
      <c r="G6151" s="86"/>
      <c r="H6151" s="86"/>
      <c r="I6151" s="86"/>
    </row>
    <row r="6152" spans="1:12" s="190" customFormat="1">
      <c r="E6152" s="86"/>
      <c r="F6152" s="86"/>
      <c r="G6152" s="86"/>
      <c r="H6152" s="86"/>
      <c r="I6152" s="86"/>
    </row>
    <row r="6153" spans="1:12" s="190" customFormat="1">
      <c r="E6153" s="86"/>
      <c r="F6153" s="86"/>
      <c r="G6153" s="86"/>
      <c r="H6153" s="86"/>
      <c r="I6153" s="86"/>
    </row>
    <row r="6154" spans="1:12" s="190" customFormat="1">
      <c r="E6154" s="86"/>
      <c r="F6154" s="86"/>
      <c r="G6154" s="86"/>
      <c r="H6154" s="86"/>
      <c r="I6154" s="86"/>
    </row>
    <row r="6155" spans="1:12" s="190" customFormat="1">
      <c r="E6155" s="86"/>
      <c r="F6155" s="86"/>
      <c r="G6155" s="86"/>
      <c r="H6155" s="86"/>
      <c r="I6155" s="86"/>
    </row>
    <row r="6156" spans="1:12" s="190" customFormat="1">
      <c r="E6156" s="86"/>
      <c r="F6156" s="86"/>
      <c r="G6156" s="86"/>
      <c r="H6156" s="86"/>
      <c r="I6156" s="86"/>
    </row>
    <row r="6157" spans="1:12" s="190" customFormat="1">
      <c r="E6157" s="86"/>
      <c r="F6157" s="86"/>
      <c r="G6157" s="86"/>
      <c r="H6157" s="86"/>
      <c r="I6157" s="86"/>
    </row>
    <row r="6158" spans="1:12" s="190" customFormat="1">
      <c r="E6158" s="86"/>
      <c r="F6158" s="86"/>
      <c r="G6158" s="86"/>
      <c r="H6158" s="86"/>
      <c r="I6158" s="86"/>
    </row>
    <row r="6159" spans="1:12" s="190" customFormat="1">
      <c r="E6159" s="86"/>
      <c r="F6159" s="86"/>
      <c r="G6159" s="86"/>
      <c r="H6159" s="86"/>
      <c r="I6159" s="86"/>
    </row>
    <row r="6160" spans="1:12" s="190" customFormat="1">
      <c r="E6160" s="86"/>
      <c r="F6160" s="86"/>
      <c r="G6160" s="86"/>
      <c r="H6160" s="86"/>
      <c r="I6160" s="86"/>
    </row>
    <row r="6161" spans="1:12" s="190" customFormat="1">
      <c r="E6161" s="86"/>
      <c r="F6161" s="86"/>
      <c r="G6161" s="86"/>
      <c r="H6161" s="86"/>
      <c r="I6161" s="86"/>
    </row>
    <row r="6162" spans="1:12" s="98" customFormat="1">
      <c r="A6162" s="297" t="s">
        <v>260</v>
      </c>
    </row>
    <row r="6163" spans="1:12" s="190" customFormat="1">
      <c r="A6163" s="88" t="s">
        <v>1287</v>
      </c>
      <c r="B6163" s="1162" t="s">
        <v>139</v>
      </c>
      <c r="C6163" s="1162"/>
      <c r="D6163" s="1162"/>
      <c r="E6163" s="1162"/>
      <c r="F6163" s="1162"/>
      <c r="G6163" s="1162"/>
      <c r="H6163" s="1162"/>
      <c r="I6163" s="1162"/>
      <c r="J6163" s="1162"/>
      <c r="K6163" s="1162"/>
      <c r="L6163" s="1162"/>
    </row>
    <row r="6164" spans="1:12" s="190" customFormat="1" ht="9" customHeight="1">
      <c r="A6164" s="298"/>
      <c r="B6164" s="90"/>
      <c r="C6164" s="90"/>
      <c r="D6164" s="90"/>
      <c r="E6164" s="263"/>
      <c r="F6164" s="263"/>
      <c r="G6164" s="263"/>
      <c r="H6164" s="263"/>
      <c r="I6164" s="263"/>
      <c r="J6164" s="90"/>
      <c r="K6164" s="90"/>
      <c r="L6164" s="90"/>
    </row>
    <row r="6165" spans="1:12" s="190" customFormat="1" ht="27" customHeight="1">
      <c r="B6165" s="1163" t="s">
        <v>2306</v>
      </c>
      <c r="C6165" s="1163"/>
      <c r="D6165" s="1163"/>
      <c r="E6165" s="1163"/>
      <c r="F6165" s="1163"/>
      <c r="G6165" s="1163"/>
      <c r="H6165" s="1163"/>
      <c r="I6165" s="1163"/>
      <c r="J6165" s="1163"/>
      <c r="K6165" s="1163"/>
      <c r="L6165" s="1163"/>
    </row>
    <row r="6166" spans="1:12" s="190" customFormat="1" ht="12.75" customHeight="1">
      <c r="B6166" s="143"/>
      <c r="C6166" s="143"/>
      <c r="D6166" s="143"/>
      <c r="E6166" s="143"/>
      <c r="F6166" s="143"/>
      <c r="G6166" s="143"/>
      <c r="H6166" s="143"/>
      <c r="I6166" s="143"/>
      <c r="J6166" s="143"/>
      <c r="K6166" s="143"/>
      <c r="L6166" s="143"/>
    </row>
    <row r="6167" spans="1:12" s="190" customFormat="1" ht="12.75" customHeight="1">
      <c r="A6167" s="219" t="s">
        <v>288</v>
      </c>
      <c r="B6167" s="143"/>
      <c r="C6167" s="143"/>
      <c r="D6167" s="143"/>
      <c r="E6167" s="143"/>
      <c r="F6167" s="143"/>
      <c r="G6167" s="143"/>
      <c r="H6167" s="143"/>
      <c r="I6167" s="143"/>
      <c r="J6167" s="143"/>
      <c r="K6167" s="143"/>
      <c r="L6167" s="143"/>
    </row>
    <row r="6168" spans="1:12" s="190" customFormat="1" ht="12.75" customHeight="1">
      <c r="B6168" s="143"/>
      <c r="C6168" s="143"/>
      <c r="D6168" s="143"/>
      <c r="E6168" s="143"/>
      <c r="F6168" s="143"/>
      <c r="G6168" s="143"/>
      <c r="H6168" s="143"/>
      <c r="I6168" s="143"/>
      <c r="J6168" s="143"/>
      <c r="K6168" s="143"/>
      <c r="L6168" s="143"/>
    </row>
    <row r="6169" spans="1:12" s="190" customFormat="1" ht="12.75" customHeight="1">
      <c r="B6169" s="143"/>
      <c r="C6169" s="143"/>
      <c r="D6169" s="143"/>
      <c r="E6169" s="143"/>
      <c r="F6169" s="143"/>
      <c r="G6169" s="143"/>
      <c r="H6169" s="143"/>
      <c r="I6169" s="143"/>
      <c r="J6169" s="143"/>
      <c r="K6169" s="143"/>
      <c r="L6169" s="143"/>
    </row>
    <row r="6170" spans="1:12" s="190" customFormat="1" ht="12.75" customHeight="1">
      <c r="B6170" s="143"/>
      <c r="C6170" s="143"/>
      <c r="D6170" s="143"/>
      <c r="E6170" s="143"/>
      <c r="F6170" s="143"/>
      <c r="G6170" s="143"/>
      <c r="H6170" s="143"/>
      <c r="I6170" s="143"/>
      <c r="J6170" s="143"/>
      <c r="K6170" s="143"/>
      <c r="L6170" s="143"/>
    </row>
    <row r="6171" spans="1:12" s="190" customFormat="1" ht="12.75" customHeight="1">
      <c r="B6171" s="143"/>
      <c r="C6171" s="143"/>
      <c r="D6171" s="143"/>
      <c r="E6171" s="143"/>
      <c r="F6171" s="143"/>
      <c r="G6171" s="143"/>
      <c r="H6171" s="143"/>
      <c r="I6171" s="143"/>
      <c r="J6171" s="143"/>
      <c r="K6171" s="143"/>
      <c r="L6171" s="143"/>
    </row>
    <row r="6172" spans="1:12" s="190" customFormat="1" ht="12.75" customHeight="1">
      <c r="B6172" s="143"/>
      <c r="C6172" s="143"/>
      <c r="D6172" s="143"/>
      <c r="E6172" s="143"/>
      <c r="F6172" s="143"/>
      <c r="G6172" s="143"/>
      <c r="H6172" s="143"/>
      <c r="I6172" s="143"/>
      <c r="J6172" s="143"/>
      <c r="K6172" s="143"/>
      <c r="L6172" s="143"/>
    </row>
    <row r="6173" spans="1:12" s="190" customFormat="1" ht="12.75" customHeight="1">
      <c r="B6173" s="143"/>
      <c r="C6173" s="143"/>
      <c r="D6173" s="143"/>
      <c r="E6173" s="143"/>
      <c r="F6173" s="143"/>
      <c r="G6173" s="143"/>
      <c r="H6173" s="143"/>
      <c r="I6173" s="143"/>
      <c r="J6173" s="143"/>
      <c r="K6173" s="143"/>
      <c r="L6173" s="143"/>
    </row>
    <row r="6174" spans="1:12" s="190" customFormat="1" ht="12.75" customHeight="1">
      <c r="B6174" s="143"/>
      <c r="C6174" s="143"/>
      <c r="D6174" s="143"/>
      <c r="E6174" s="143"/>
      <c r="F6174" s="143"/>
      <c r="G6174" s="143"/>
      <c r="H6174" s="143"/>
      <c r="I6174" s="143"/>
      <c r="J6174" s="143"/>
      <c r="K6174" s="143"/>
      <c r="L6174" s="143"/>
    </row>
    <row r="6175" spans="1:12" s="190" customFormat="1" ht="12.75" customHeight="1">
      <c r="B6175" s="143"/>
      <c r="C6175" s="143"/>
      <c r="D6175" s="143"/>
      <c r="E6175" s="143"/>
      <c r="F6175" s="143"/>
      <c r="G6175" s="143"/>
      <c r="H6175" s="143"/>
      <c r="I6175" s="143"/>
      <c r="J6175" s="143"/>
      <c r="K6175" s="143"/>
      <c r="L6175" s="143"/>
    </row>
    <row r="6176" spans="1:12" s="190" customFormat="1" ht="12.75" customHeight="1">
      <c r="B6176" s="143"/>
      <c r="C6176" s="143"/>
      <c r="D6176" s="143"/>
      <c r="E6176" s="143"/>
      <c r="F6176" s="143"/>
      <c r="G6176" s="143"/>
      <c r="H6176" s="143"/>
      <c r="I6176" s="143"/>
      <c r="J6176" s="143"/>
      <c r="K6176" s="143"/>
      <c r="L6176" s="143"/>
    </row>
    <row r="6177" spans="1:12" s="190" customFormat="1" ht="12.75" customHeight="1">
      <c r="B6177" s="143"/>
      <c r="C6177" s="143"/>
      <c r="D6177" s="143"/>
      <c r="E6177" s="143"/>
      <c r="F6177" s="143"/>
      <c r="G6177" s="143"/>
      <c r="H6177" s="143"/>
      <c r="I6177" s="143"/>
      <c r="J6177" s="143"/>
      <c r="K6177" s="143"/>
      <c r="L6177" s="143"/>
    </row>
    <row r="6178" spans="1:12" s="190" customFormat="1" ht="12.75" customHeight="1">
      <c r="B6178" s="143"/>
      <c r="C6178" s="143"/>
      <c r="D6178" s="143"/>
      <c r="E6178" s="143"/>
      <c r="F6178" s="143"/>
      <c r="G6178" s="143"/>
      <c r="H6178" s="143"/>
      <c r="I6178" s="143"/>
      <c r="J6178" s="143"/>
      <c r="K6178" s="143"/>
      <c r="L6178" s="143"/>
    </row>
    <row r="6179" spans="1:12" s="190" customFormat="1" ht="12.75" customHeight="1">
      <c r="B6179" s="143"/>
      <c r="C6179" s="143"/>
      <c r="D6179" s="143"/>
      <c r="E6179" s="143"/>
      <c r="F6179" s="143"/>
      <c r="G6179" s="143"/>
      <c r="H6179" s="143"/>
      <c r="I6179" s="143"/>
      <c r="J6179" s="143"/>
      <c r="K6179" s="143"/>
      <c r="L6179" s="143"/>
    </row>
    <row r="6180" spans="1:12" s="190" customFormat="1" ht="12.75" customHeight="1">
      <c r="B6180" s="143"/>
      <c r="C6180" s="143"/>
      <c r="D6180" s="143"/>
      <c r="E6180" s="143"/>
      <c r="F6180" s="143"/>
      <c r="G6180" s="143"/>
      <c r="H6180" s="143"/>
      <c r="I6180" s="143"/>
      <c r="J6180" s="143"/>
      <c r="K6180" s="143"/>
      <c r="L6180" s="143"/>
    </row>
    <row r="6181" spans="1:12" s="190" customFormat="1" ht="12.75" customHeight="1">
      <c r="B6181" s="143"/>
      <c r="C6181" s="143"/>
      <c r="D6181" s="143"/>
      <c r="E6181" s="143"/>
      <c r="F6181" s="143"/>
      <c r="G6181" s="143"/>
      <c r="H6181" s="143"/>
      <c r="I6181" s="143"/>
      <c r="J6181" s="143"/>
      <c r="K6181" s="143"/>
      <c r="L6181" s="143"/>
    </row>
    <row r="6182" spans="1:12" s="190" customFormat="1" ht="12.75" customHeight="1">
      <c r="B6182" s="143"/>
      <c r="C6182" s="143"/>
      <c r="D6182" s="143"/>
      <c r="E6182" s="143"/>
      <c r="F6182" s="143"/>
      <c r="G6182" s="143"/>
      <c r="H6182" s="143"/>
      <c r="I6182" s="143"/>
      <c r="J6182" s="143"/>
      <c r="K6182" s="143"/>
      <c r="L6182" s="143"/>
    </row>
    <row r="6183" spans="1:12" s="190" customFormat="1" ht="12.75" customHeight="1">
      <c r="B6183" s="143"/>
      <c r="C6183" s="143"/>
      <c r="D6183" s="143"/>
      <c r="E6183" s="143"/>
      <c r="F6183" s="143"/>
      <c r="G6183" s="143"/>
      <c r="H6183" s="143"/>
      <c r="I6183" s="143"/>
      <c r="J6183" s="143"/>
      <c r="K6183" s="143"/>
      <c r="L6183" s="143"/>
    </row>
    <row r="6184" spans="1:12" s="190" customFormat="1" ht="12.75" customHeight="1">
      <c r="B6184" s="143"/>
      <c r="C6184" s="143"/>
      <c r="D6184" s="143"/>
      <c r="E6184" s="143"/>
      <c r="F6184" s="143"/>
      <c r="G6184" s="143"/>
      <c r="H6184" s="143"/>
      <c r="I6184" s="143"/>
      <c r="J6184" s="143"/>
      <c r="K6184" s="143"/>
      <c r="L6184" s="143"/>
    </row>
    <row r="6185" spans="1:12" s="190" customFormat="1" ht="12.75" customHeight="1">
      <c r="B6185" s="143"/>
      <c r="C6185" s="143"/>
      <c r="D6185" s="143"/>
      <c r="E6185" s="143"/>
      <c r="F6185" s="143"/>
      <c r="G6185" s="143"/>
      <c r="H6185" s="143"/>
      <c r="I6185" s="143"/>
      <c r="J6185" s="143"/>
      <c r="K6185" s="143"/>
      <c r="L6185" s="143"/>
    </row>
    <row r="6186" spans="1:12" s="190" customFormat="1" ht="12.75" customHeight="1">
      <c r="B6186" s="143"/>
      <c r="C6186" s="143"/>
      <c r="D6186" s="143"/>
      <c r="E6186" s="143"/>
      <c r="F6186" s="143"/>
      <c r="G6186" s="143"/>
      <c r="H6186" s="143"/>
      <c r="I6186" s="143"/>
      <c r="J6186" s="143"/>
      <c r="K6186" s="143"/>
      <c r="L6186" s="143"/>
    </row>
    <row r="6187" spans="1:12" s="574" customFormat="1">
      <c r="A6187" s="572"/>
      <c r="B6187" s="573"/>
      <c r="C6187" s="573"/>
      <c r="D6187" s="573"/>
      <c r="E6187" s="573"/>
      <c r="F6187" s="573"/>
      <c r="G6187" s="573"/>
      <c r="H6187" s="573"/>
      <c r="I6187" s="573"/>
      <c r="J6187" s="573"/>
      <c r="K6187" s="573"/>
      <c r="L6187" s="573"/>
    </row>
    <row r="6188" spans="1:12" s="574" customFormat="1">
      <c r="A6188" s="572"/>
      <c r="B6188" s="573"/>
      <c r="C6188" s="573"/>
      <c r="D6188" s="573"/>
      <c r="E6188" s="573"/>
      <c r="F6188" s="573"/>
      <c r="G6188" s="573"/>
      <c r="H6188" s="573"/>
      <c r="I6188" s="573"/>
      <c r="J6188" s="573"/>
      <c r="K6188" s="573"/>
      <c r="L6188" s="573"/>
    </row>
    <row r="6189" spans="1:12" s="190" customFormat="1">
      <c r="A6189" s="297" t="s">
        <v>260</v>
      </c>
      <c r="E6189" s="86"/>
      <c r="F6189" s="86"/>
      <c r="G6189" s="86"/>
      <c r="H6189" s="86"/>
      <c r="I6189" s="86"/>
    </row>
    <row r="6190" spans="1:12" s="190" customFormat="1">
      <c r="A6190" s="88" t="s">
        <v>1287</v>
      </c>
      <c r="B6190" s="1162" t="s">
        <v>139</v>
      </c>
      <c r="C6190" s="1162"/>
      <c r="D6190" s="1162"/>
      <c r="E6190" s="1162"/>
      <c r="F6190" s="1162"/>
      <c r="G6190" s="1162"/>
      <c r="H6190" s="1162"/>
      <c r="I6190" s="1162"/>
      <c r="J6190" s="1162"/>
      <c r="K6190" s="1162"/>
      <c r="L6190" s="1162"/>
    </row>
    <row r="6191" spans="1:12" s="190" customFormat="1" ht="9" customHeight="1">
      <c r="A6191" s="298"/>
      <c r="B6191" s="90"/>
      <c r="C6191" s="90"/>
      <c r="D6191" s="90"/>
      <c r="E6191" s="263"/>
      <c r="F6191" s="263"/>
      <c r="G6191" s="263"/>
      <c r="H6191" s="263"/>
      <c r="I6191" s="263"/>
      <c r="J6191" s="90"/>
      <c r="K6191" s="90"/>
      <c r="L6191" s="90"/>
    </row>
    <row r="6192" spans="1:12" s="190" customFormat="1" ht="27" customHeight="1">
      <c r="B6192" s="1163" t="s">
        <v>2306</v>
      </c>
      <c r="C6192" s="1163"/>
      <c r="D6192" s="1163"/>
      <c r="E6192" s="1163"/>
      <c r="F6192" s="1163"/>
      <c r="G6192" s="1163"/>
      <c r="H6192" s="1163"/>
      <c r="I6192" s="1163"/>
      <c r="J6192" s="1163"/>
      <c r="K6192" s="1163"/>
      <c r="L6192" s="1163"/>
    </row>
    <row r="6193" spans="1:12" s="190" customFormat="1">
      <c r="E6193" s="86"/>
      <c r="F6193" s="86"/>
      <c r="G6193" s="86"/>
      <c r="H6193" s="86"/>
      <c r="I6193" s="86"/>
    </row>
    <row r="6194" spans="1:12" s="98" customFormat="1">
      <c r="A6194" s="102" t="s">
        <v>297</v>
      </c>
      <c r="B6194" s="103" t="s">
        <v>298</v>
      </c>
      <c r="C6194" s="103"/>
      <c r="D6194" s="103"/>
      <c r="E6194" s="103"/>
      <c r="F6194" s="86"/>
      <c r="G6194" s="103" t="s">
        <v>299</v>
      </c>
      <c r="H6194" s="104"/>
      <c r="I6194" s="104"/>
      <c r="J6194" s="104"/>
      <c r="K6194" s="105"/>
      <c r="L6194" s="105"/>
    </row>
    <row r="6195" spans="1:12" s="98" customFormat="1">
      <c r="A6195" s="99"/>
      <c r="B6195" s="1146"/>
      <c r="C6195" s="1146"/>
      <c r="D6195" s="1146"/>
      <c r="E6195" s="131"/>
      <c r="F6195" s="151"/>
      <c r="G6195" s="1147"/>
      <c r="H6195" s="1147"/>
      <c r="I6195" s="1147"/>
      <c r="J6195" s="1147"/>
      <c r="K6195" s="1147"/>
      <c r="L6195" s="1147"/>
    </row>
    <row r="6196" spans="1:12" s="98" customFormat="1">
      <c r="A6196" s="99"/>
      <c r="B6196" s="1146"/>
      <c r="C6196" s="1146"/>
      <c r="D6196" s="1146"/>
      <c r="E6196" s="131"/>
      <c r="F6196" s="151"/>
      <c r="G6196" s="1147"/>
      <c r="H6196" s="1147"/>
      <c r="I6196" s="1147"/>
      <c r="J6196" s="1147"/>
      <c r="K6196" s="1147"/>
      <c r="L6196" s="1147"/>
    </row>
    <row r="6197" spans="1:12" s="98" customFormat="1">
      <c r="A6197" s="99"/>
      <c r="B6197" s="1146"/>
      <c r="C6197" s="1146"/>
      <c r="D6197" s="1146"/>
      <c r="E6197" s="131"/>
      <c r="F6197" s="151"/>
      <c r="G6197" s="1147"/>
      <c r="H6197" s="1147"/>
      <c r="I6197" s="1147"/>
      <c r="J6197" s="1147"/>
      <c r="K6197" s="1147"/>
      <c r="L6197" s="1147"/>
    </row>
    <row r="6198" spans="1:12" s="98" customFormat="1">
      <c r="A6198" s="99"/>
      <c r="B6198" s="1146"/>
      <c r="C6198" s="1146"/>
      <c r="D6198" s="1146"/>
      <c r="E6198" s="131"/>
      <c r="F6198" s="151"/>
      <c r="G6198" s="1147"/>
      <c r="H6198" s="1147"/>
      <c r="I6198" s="1147"/>
      <c r="J6198" s="1147"/>
      <c r="K6198" s="1147"/>
      <c r="L6198" s="1147"/>
    </row>
    <row r="6199" spans="1:12" s="98" customFormat="1">
      <c r="A6199" s="99"/>
      <c r="B6199" s="1146"/>
      <c r="C6199" s="1146"/>
      <c r="D6199" s="1146"/>
      <c r="E6199" s="131"/>
      <c r="F6199" s="151"/>
      <c r="G6199" s="1147"/>
      <c r="H6199" s="1147"/>
      <c r="I6199" s="1147"/>
      <c r="J6199" s="1147"/>
      <c r="K6199" s="1147"/>
      <c r="L6199" s="1147"/>
    </row>
    <row r="6200" spans="1:12" s="98" customFormat="1">
      <c r="A6200" s="99"/>
      <c r="B6200" s="1146"/>
      <c r="C6200" s="1146"/>
      <c r="D6200" s="1146"/>
      <c r="E6200" s="131"/>
      <c r="F6200" s="151"/>
      <c r="G6200" s="1147"/>
      <c r="H6200" s="1147"/>
      <c r="I6200" s="1147"/>
      <c r="J6200" s="1147"/>
      <c r="K6200" s="1147"/>
      <c r="L6200" s="1147"/>
    </row>
    <row r="6201" spans="1:12" s="98" customFormat="1">
      <c r="A6201" s="99"/>
      <c r="B6201" s="1146"/>
      <c r="C6201" s="1146"/>
      <c r="D6201" s="1146"/>
      <c r="E6201" s="131"/>
      <c r="F6201" s="151"/>
      <c r="G6201" s="1147"/>
      <c r="H6201" s="1147"/>
      <c r="I6201" s="1147"/>
      <c r="J6201" s="1147"/>
      <c r="K6201" s="1147"/>
      <c r="L6201" s="1147"/>
    </row>
    <row r="6202" spans="1:12" s="98" customFormat="1">
      <c r="A6202" s="99"/>
      <c r="B6202" s="1146"/>
      <c r="C6202" s="1146"/>
      <c r="D6202" s="1146"/>
      <c r="E6202" s="131"/>
      <c r="F6202" s="151"/>
      <c r="G6202" s="1147"/>
      <c r="H6202" s="1147"/>
      <c r="I6202" s="1147"/>
      <c r="J6202" s="1147"/>
      <c r="K6202" s="1147"/>
      <c r="L6202" s="1147"/>
    </row>
    <row r="6203" spans="1:12" s="98" customFormat="1">
      <c r="A6203" s="99"/>
      <c r="B6203" s="1146"/>
      <c r="C6203" s="1146"/>
      <c r="D6203" s="1146"/>
      <c r="E6203" s="131"/>
      <c r="F6203" s="151"/>
      <c r="G6203" s="1147"/>
      <c r="H6203" s="1147"/>
      <c r="I6203" s="1147"/>
      <c r="J6203" s="1147"/>
      <c r="K6203" s="1147"/>
      <c r="L6203" s="1147"/>
    </row>
    <row r="6204" spans="1:12" s="98" customFormat="1">
      <c r="A6204" s="99"/>
      <c r="B6204" s="1146"/>
      <c r="C6204" s="1146"/>
      <c r="D6204" s="1146"/>
      <c r="E6204" s="131"/>
      <c r="F6204" s="151"/>
      <c r="G6204" s="1147"/>
      <c r="H6204" s="1147"/>
      <c r="I6204" s="1147"/>
      <c r="J6204" s="1147"/>
      <c r="K6204" s="1147"/>
      <c r="L6204" s="1147"/>
    </row>
    <row r="6205" spans="1:12" s="98" customFormat="1">
      <c r="A6205" s="99"/>
      <c r="B6205" s="168"/>
      <c r="C6205" s="168"/>
      <c r="D6205" s="168"/>
      <c r="E6205" s="131"/>
      <c r="F6205" s="151"/>
      <c r="G6205" s="169"/>
      <c r="H6205" s="169"/>
      <c r="I6205" s="169"/>
      <c r="J6205" s="169"/>
      <c r="K6205" s="169"/>
      <c r="L6205" s="169"/>
    </row>
    <row r="6206" spans="1:12" s="98" customFormat="1">
      <c r="A6206" s="99"/>
      <c r="B6206" s="168"/>
      <c r="C6206" s="168"/>
      <c r="D6206" s="168"/>
      <c r="E6206" s="131"/>
      <c r="F6206" s="151"/>
      <c r="G6206" s="169"/>
      <c r="H6206" s="169"/>
      <c r="I6206" s="169"/>
      <c r="J6206" s="169"/>
      <c r="K6206" s="169"/>
      <c r="L6206" s="169"/>
    </row>
    <row r="6207" spans="1:12" s="98" customFormat="1">
      <c r="A6207" s="99"/>
      <c r="B6207" s="168"/>
      <c r="C6207" s="168"/>
      <c r="D6207" s="168"/>
      <c r="E6207" s="131"/>
      <c r="F6207" s="151"/>
      <c r="G6207" s="169"/>
      <c r="H6207" s="169"/>
      <c r="I6207" s="169"/>
      <c r="J6207" s="169"/>
      <c r="K6207" s="169"/>
      <c r="L6207" s="169"/>
    </row>
    <row r="6208" spans="1:12" s="98" customFormat="1">
      <c r="A6208" s="99"/>
      <c r="B6208" s="168"/>
      <c r="C6208" s="168"/>
      <c r="D6208" s="168"/>
      <c r="E6208" s="131"/>
      <c r="F6208" s="151"/>
      <c r="G6208" s="169"/>
      <c r="H6208" s="169"/>
      <c r="I6208" s="169"/>
      <c r="J6208" s="169"/>
      <c r="K6208" s="169"/>
      <c r="L6208" s="169"/>
    </row>
    <row r="6209" spans="1:12" s="98" customFormat="1">
      <c r="A6209" s="99"/>
      <c r="B6209" s="168"/>
      <c r="C6209" s="168"/>
      <c r="D6209" s="168"/>
      <c r="E6209" s="131"/>
      <c r="F6209" s="151"/>
      <c r="G6209" s="169"/>
      <c r="H6209" s="169"/>
      <c r="I6209" s="169"/>
      <c r="J6209" s="169"/>
      <c r="K6209" s="169"/>
      <c r="L6209" s="169"/>
    </row>
    <row r="6210" spans="1:12" s="98" customFormat="1">
      <c r="A6210" s="99"/>
      <c r="B6210" s="168"/>
      <c r="C6210" s="168"/>
      <c r="D6210" s="168"/>
      <c r="E6210" s="131"/>
      <c r="F6210" s="151"/>
      <c r="G6210" s="169"/>
      <c r="H6210" s="169"/>
      <c r="I6210" s="169"/>
      <c r="J6210" s="169"/>
      <c r="K6210" s="169"/>
      <c r="L6210" s="169"/>
    </row>
    <row r="6211" spans="1:12" s="98" customFormat="1">
      <c r="A6211" s="99"/>
      <c r="B6211" s="168"/>
      <c r="C6211" s="168"/>
      <c r="D6211" s="168"/>
      <c r="E6211" s="131"/>
      <c r="F6211" s="151"/>
      <c r="G6211" s="169"/>
      <c r="H6211" s="169"/>
      <c r="I6211" s="169"/>
      <c r="J6211" s="169"/>
      <c r="K6211" s="169"/>
      <c r="L6211" s="169"/>
    </row>
    <row r="6212" spans="1:12" s="98" customFormat="1">
      <c r="A6212" s="99"/>
      <c r="B6212" s="168"/>
      <c r="C6212" s="168"/>
      <c r="D6212" s="168"/>
      <c r="E6212" s="131"/>
      <c r="F6212" s="151"/>
      <c r="G6212" s="169"/>
      <c r="H6212" s="169"/>
      <c r="I6212" s="169"/>
      <c r="J6212" s="169"/>
      <c r="K6212" s="169"/>
      <c r="L6212" s="169"/>
    </row>
    <row r="6213" spans="1:12" s="98" customFormat="1">
      <c r="A6213" s="99"/>
      <c r="B6213" s="168"/>
      <c r="C6213" s="168"/>
      <c r="D6213" s="168"/>
      <c r="E6213" s="131"/>
      <c r="F6213" s="151"/>
      <c r="G6213" s="169"/>
      <c r="H6213" s="169"/>
      <c r="I6213" s="169"/>
      <c r="J6213" s="169"/>
      <c r="K6213" s="169"/>
      <c r="L6213" s="169"/>
    </row>
    <row r="6214" spans="1:12" s="98" customFormat="1">
      <c r="A6214" s="99"/>
      <c r="B6214" s="168"/>
      <c r="C6214" s="168"/>
      <c r="D6214" s="168"/>
      <c r="E6214" s="131"/>
      <c r="F6214" s="151"/>
      <c r="G6214" s="169"/>
      <c r="H6214" s="169"/>
      <c r="I6214" s="169"/>
      <c r="J6214" s="169"/>
      <c r="K6214" s="169"/>
      <c r="L6214" s="169"/>
    </row>
    <row r="6215" spans="1:12" s="98" customFormat="1">
      <c r="A6215" s="99"/>
      <c r="B6215" s="168"/>
      <c r="C6215" s="168"/>
      <c r="D6215" s="168"/>
      <c r="E6215" s="131"/>
      <c r="F6215" s="151"/>
      <c r="G6215" s="169"/>
      <c r="H6215" s="169"/>
      <c r="I6215" s="169"/>
      <c r="J6215" s="169"/>
      <c r="K6215" s="169"/>
      <c r="L6215" s="169"/>
    </row>
    <row r="6216" spans="1:12" s="98" customFormat="1">
      <c r="A6216" s="99"/>
      <c r="B6216" s="99"/>
      <c r="C6216" s="99"/>
      <c r="D6216" s="99"/>
      <c r="E6216" s="99"/>
      <c r="F6216" s="99"/>
      <c r="G6216" s="99"/>
      <c r="H6216" s="99"/>
      <c r="I6216" s="99"/>
    </row>
    <row r="6217" spans="1:12" s="98" customFormat="1" ht="27" customHeight="1">
      <c r="A6217" s="107" t="s">
        <v>300</v>
      </c>
      <c r="B6217" s="103" t="s">
        <v>301</v>
      </c>
      <c r="C6217" s="109" t="s">
        <v>302</v>
      </c>
      <c r="D6217" s="1141" t="s">
        <v>303</v>
      </c>
      <c r="E6217" s="1141"/>
      <c r="F6217" s="109" t="s">
        <v>304</v>
      </c>
      <c r="G6217" s="1141" t="s">
        <v>305</v>
      </c>
      <c r="H6217" s="1141"/>
      <c r="I6217" s="109" t="s">
        <v>306</v>
      </c>
      <c r="J6217" s="103" t="s">
        <v>307</v>
      </c>
      <c r="K6217" s="103"/>
      <c r="L6217" s="105"/>
    </row>
    <row r="6218" spans="1:12" s="190" customFormat="1" ht="38.25" customHeight="1">
      <c r="A6218" s="315"/>
      <c r="B6218" s="126" t="s">
        <v>2307</v>
      </c>
      <c r="C6218" s="113">
        <v>160</v>
      </c>
      <c r="D6218" s="1142">
        <v>170</v>
      </c>
      <c r="E6218" s="1142"/>
      <c r="F6218" s="113">
        <v>170</v>
      </c>
      <c r="G6218" s="1142">
        <v>172</v>
      </c>
      <c r="H6218" s="1142"/>
      <c r="I6218" s="114">
        <v>175</v>
      </c>
      <c r="J6218" s="1136" t="s">
        <v>1334</v>
      </c>
      <c r="K6218" s="1136"/>
      <c r="L6218" s="1136"/>
    </row>
    <row r="6219" spans="1:12" s="98" customFormat="1" ht="6" customHeight="1">
      <c r="A6219" s="315"/>
      <c r="B6219" s="115"/>
      <c r="C6219" s="116"/>
      <c r="D6219" s="117"/>
      <c r="E6219" s="116"/>
      <c r="F6219" s="116"/>
      <c r="G6219" s="117"/>
      <c r="H6219" s="116"/>
      <c r="I6219" s="117"/>
      <c r="J6219" s="118"/>
      <c r="K6219" s="118"/>
      <c r="L6219" s="118"/>
    </row>
    <row r="6220" spans="1:12" s="190" customFormat="1" ht="40.5" customHeight="1">
      <c r="A6220" s="315"/>
      <c r="B6220" s="126" t="s">
        <v>2308</v>
      </c>
      <c r="C6220" s="147">
        <v>0.8</v>
      </c>
      <c r="D6220" s="1142"/>
      <c r="E6220" s="1142"/>
      <c r="F6220" s="113"/>
      <c r="G6220" s="1176"/>
      <c r="H6220" s="1176"/>
      <c r="I6220" s="147">
        <v>0.84</v>
      </c>
      <c r="J6220" s="1136" t="s">
        <v>1334</v>
      </c>
      <c r="K6220" s="1136"/>
      <c r="L6220" s="1136"/>
    </row>
    <row r="6221" spans="1:12" s="98" customFormat="1" ht="6" customHeight="1">
      <c r="A6221" s="315"/>
      <c r="B6221" s="115"/>
      <c r="C6221" s="116"/>
      <c r="D6221" s="117"/>
      <c r="E6221" s="116"/>
      <c r="F6221" s="116"/>
      <c r="G6221" s="117"/>
      <c r="H6221" s="116"/>
      <c r="I6221" s="117"/>
      <c r="J6221" s="118"/>
      <c r="K6221" s="118"/>
      <c r="L6221" s="118"/>
    </row>
    <row r="6222" spans="1:12" s="190" customFormat="1" ht="38.25">
      <c r="A6222" s="315"/>
      <c r="B6222" s="126" t="s">
        <v>2309</v>
      </c>
      <c r="C6222" s="147">
        <v>0.8</v>
      </c>
      <c r="D6222" s="1142"/>
      <c r="E6222" s="1135"/>
      <c r="F6222" s="113"/>
      <c r="G6222" s="1176"/>
      <c r="H6222" s="1135"/>
      <c r="I6222" s="147">
        <v>0.85</v>
      </c>
      <c r="J6222" s="1136" t="s">
        <v>1334</v>
      </c>
      <c r="K6222" s="1136"/>
      <c r="L6222" s="1136"/>
    </row>
    <row r="6223" spans="1:12" s="98" customFormat="1" ht="6" customHeight="1">
      <c r="A6223" s="315"/>
      <c r="B6223" s="115"/>
      <c r="C6223" s="116"/>
      <c r="D6223" s="117"/>
      <c r="E6223" s="116"/>
      <c r="F6223" s="116"/>
      <c r="G6223" s="117"/>
      <c r="H6223" s="116"/>
      <c r="I6223" s="117"/>
      <c r="J6223" s="118"/>
      <c r="K6223" s="118"/>
      <c r="L6223" s="118"/>
    </row>
    <row r="6224" spans="1:12" s="190" customFormat="1">
      <c r="A6224" s="297" t="s">
        <v>260</v>
      </c>
      <c r="E6224" s="86"/>
      <c r="F6224" s="86"/>
      <c r="G6224" s="86"/>
      <c r="H6224" s="86"/>
      <c r="I6224" s="86"/>
    </row>
    <row r="6225" spans="1:12" s="190" customFormat="1">
      <c r="A6225" s="88" t="s">
        <v>1287</v>
      </c>
      <c r="B6225" s="1162" t="s">
        <v>139</v>
      </c>
      <c r="C6225" s="1162"/>
      <c r="D6225" s="1162"/>
      <c r="E6225" s="1162"/>
      <c r="F6225" s="1162"/>
      <c r="G6225" s="1162"/>
      <c r="H6225" s="1162"/>
      <c r="I6225" s="1162"/>
      <c r="J6225" s="1162"/>
      <c r="K6225" s="1162"/>
      <c r="L6225" s="1162"/>
    </row>
    <row r="6226" spans="1:12" s="190" customFormat="1" ht="9" customHeight="1">
      <c r="A6226" s="298"/>
      <c r="B6226" s="90"/>
      <c r="C6226" s="90"/>
      <c r="D6226" s="90"/>
      <c r="E6226" s="263"/>
      <c r="F6226" s="263"/>
      <c r="G6226" s="263"/>
      <c r="H6226" s="263"/>
      <c r="I6226" s="263"/>
      <c r="J6226" s="90"/>
      <c r="K6226" s="90"/>
      <c r="L6226" s="90"/>
    </row>
    <row r="6227" spans="1:12" s="190" customFormat="1" ht="27" customHeight="1">
      <c r="B6227" s="1163" t="s">
        <v>2306</v>
      </c>
      <c r="C6227" s="1163"/>
      <c r="D6227" s="1163"/>
      <c r="E6227" s="1163"/>
      <c r="F6227" s="1163"/>
      <c r="G6227" s="1163"/>
      <c r="H6227" s="1163"/>
      <c r="I6227" s="1163"/>
      <c r="J6227" s="1163"/>
      <c r="K6227" s="1163"/>
      <c r="L6227" s="1163"/>
    </row>
    <row r="6228" spans="1:12" s="190" customFormat="1">
      <c r="E6228" s="86"/>
      <c r="F6228" s="86"/>
      <c r="G6228" s="86"/>
      <c r="H6228" s="86"/>
      <c r="I6228" s="86"/>
    </row>
    <row r="6229" spans="1:12" s="98" customFormat="1" ht="27" customHeight="1">
      <c r="A6229" s="107" t="s">
        <v>300</v>
      </c>
      <c r="B6229" s="103" t="s">
        <v>301</v>
      </c>
      <c r="C6229" s="109" t="s">
        <v>302</v>
      </c>
      <c r="D6229" s="1141" t="s">
        <v>303</v>
      </c>
      <c r="E6229" s="1141"/>
      <c r="F6229" s="109" t="s">
        <v>304</v>
      </c>
      <c r="G6229" s="1141" t="s">
        <v>305</v>
      </c>
      <c r="H6229" s="1141"/>
      <c r="I6229" s="109" t="s">
        <v>306</v>
      </c>
      <c r="J6229" s="103" t="s">
        <v>307</v>
      </c>
      <c r="K6229" s="103"/>
      <c r="L6229" s="105"/>
    </row>
    <row r="6230" spans="1:12" s="190" customFormat="1" ht="51">
      <c r="A6230" s="315"/>
      <c r="B6230" s="126" t="s">
        <v>2310</v>
      </c>
      <c r="C6230" s="147">
        <v>0.8</v>
      </c>
      <c r="D6230" s="1142"/>
      <c r="E6230" s="1142"/>
      <c r="F6230" s="113"/>
      <c r="G6230" s="1176"/>
      <c r="H6230" s="1176"/>
      <c r="I6230" s="147">
        <v>0.83</v>
      </c>
      <c r="J6230" s="1136" t="s">
        <v>1334</v>
      </c>
      <c r="K6230" s="1136"/>
      <c r="L6230" s="1136"/>
    </row>
    <row r="6231" spans="1:12" s="98" customFormat="1" ht="6" customHeight="1">
      <c r="A6231" s="315"/>
      <c r="B6231" s="115"/>
      <c r="C6231" s="116"/>
      <c r="D6231" s="117"/>
      <c r="E6231" s="116"/>
      <c r="F6231" s="116"/>
      <c r="G6231" s="117"/>
      <c r="H6231" s="116"/>
      <c r="I6231" s="117"/>
      <c r="J6231" s="118"/>
      <c r="K6231" s="118"/>
      <c r="L6231" s="118"/>
    </row>
    <row r="6232" spans="1:12" s="190" customFormat="1" ht="51">
      <c r="A6232" s="315"/>
      <c r="B6232" s="126" t="s">
        <v>2311</v>
      </c>
      <c r="C6232" s="147">
        <v>0</v>
      </c>
      <c r="D6232" s="1176">
        <v>0</v>
      </c>
      <c r="E6232" s="1176"/>
      <c r="F6232" s="147">
        <v>0.05</v>
      </c>
      <c r="G6232" s="1176">
        <v>0.06</v>
      </c>
      <c r="H6232" s="1135"/>
      <c r="I6232" s="147">
        <v>0.19</v>
      </c>
      <c r="J6232" s="1136" t="s">
        <v>2312</v>
      </c>
      <c r="K6232" s="1136"/>
      <c r="L6232" s="1136"/>
    </row>
    <row r="6233" spans="1:12" s="98" customFormat="1" ht="6" customHeight="1">
      <c r="A6233" s="315"/>
      <c r="B6233" s="115"/>
      <c r="C6233" s="116"/>
      <c r="D6233" s="117"/>
      <c r="E6233" s="116"/>
      <c r="F6233" s="116"/>
      <c r="G6233" s="117"/>
      <c r="H6233" s="116"/>
      <c r="I6233" s="117"/>
      <c r="J6233" s="118"/>
      <c r="K6233" s="118"/>
      <c r="L6233" s="118"/>
    </row>
    <row r="6234" spans="1:12" s="190" customFormat="1" ht="25.5">
      <c r="A6234" s="315"/>
      <c r="B6234" s="126" t="s">
        <v>2313</v>
      </c>
      <c r="C6234" s="147"/>
      <c r="D6234" s="1142"/>
      <c r="E6234" s="1142"/>
      <c r="F6234" s="113"/>
      <c r="G6234" s="1142"/>
      <c r="H6234" s="1142"/>
      <c r="I6234" s="114"/>
      <c r="J6234" s="1136" t="s">
        <v>2314</v>
      </c>
      <c r="K6234" s="1136"/>
      <c r="L6234" s="1136"/>
    </row>
    <row r="6235" spans="1:12" s="98" customFormat="1" ht="6" customHeight="1">
      <c r="A6235" s="315"/>
      <c r="B6235" s="115"/>
      <c r="C6235" s="116"/>
      <c r="D6235" s="117"/>
      <c r="E6235" s="116"/>
      <c r="F6235" s="116"/>
      <c r="G6235" s="117"/>
      <c r="H6235" s="116"/>
      <c r="I6235" s="117"/>
      <c r="J6235" s="118"/>
      <c r="K6235" s="118"/>
      <c r="L6235" s="118"/>
    </row>
    <row r="6236" spans="1:12" s="190" customFormat="1" ht="38.25">
      <c r="A6236" s="315"/>
      <c r="B6236" s="126" t="s">
        <v>2315</v>
      </c>
      <c r="C6236" s="147"/>
      <c r="D6236" s="1142"/>
      <c r="E6236" s="1135"/>
      <c r="F6236" s="113"/>
      <c r="G6236" s="1142"/>
      <c r="H6236" s="1135"/>
      <c r="I6236" s="114"/>
      <c r="J6236" s="1136" t="s">
        <v>2314</v>
      </c>
      <c r="K6236" s="1136"/>
      <c r="L6236" s="1136"/>
    </row>
    <row r="6237" spans="1:12" s="98" customFormat="1" ht="6" customHeight="1">
      <c r="A6237" s="315"/>
      <c r="B6237" s="115"/>
      <c r="C6237" s="116"/>
      <c r="D6237" s="117"/>
      <c r="E6237" s="116"/>
      <c r="F6237" s="116"/>
      <c r="G6237" s="117"/>
      <c r="H6237" s="116"/>
      <c r="I6237" s="117"/>
      <c r="J6237" s="118"/>
      <c r="K6237" s="118"/>
      <c r="L6237" s="118"/>
    </row>
    <row r="6238" spans="1:12" s="190" customFormat="1" ht="38.25">
      <c r="A6238" s="315"/>
      <c r="B6238" s="126" t="s">
        <v>2316</v>
      </c>
      <c r="C6238" s="113" t="s">
        <v>2317</v>
      </c>
      <c r="D6238" s="1142"/>
      <c r="E6238" s="1142"/>
      <c r="F6238" s="113"/>
      <c r="G6238" s="1142"/>
      <c r="H6238" s="1142"/>
      <c r="I6238" s="114"/>
      <c r="J6238" s="1136"/>
      <c r="K6238" s="1136"/>
      <c r="L6238" s="1136"/>
    </row>
    <row r="6239" spans="1:12" s="98" customFormat="1" ht="6" customHeight="1">
      <c r="A6239" s="315"/>
      <c r="B6239" s="115"/>
      <c r="C6239" s="116"/>
      <c r="D6239" s="117"/>
      <c r="E6239" s="116"/>
      <c r="F6239" s="116"/>
      <c r="G6239" s="117"/>
      <c r="H6239" s="116"/>
      <c r="I6239" s="117"/>
      <c r="J6239" s="118"/>
      <c r="K6239" s="118"/>
      <c r="L6239" s="118"/>
    </row>
    <row r="6240" spans="1:12" s="190" customFormat="1" ht="51">
      <c r="A6240" s="315"/>
      <c r="B6240" s="126" t="s">
        <v>2318</v>
      </c>
      <c r="C6240" s="113" t="s">
        <v>2317</v>
      </c>
      <c r="D6240" s="1142"/>
      <c r="E6240" s="1135"/>
      <c r="F6240" s="113"/>
      <c r="G6240" s="1142"/>
      <c r="H6240" s="1135"/>
      <c r="I6240" s="114"/>
      <c r="J6240" s="1136"/>
      <c r="K6240" s="1136"/>
      <c r="L6240" s="1136"/>
    </row>
    <row r="6241" spans="1:12" s="98" customFormat="1" ht="6" customHeight="1">
      <c r="A6241" s="315"/>
      <c r="B6241" s="115"/>
      <c r="C6241" s="116"/>
      <c r="D6241" s="117"/>
      <c r="E6241" s="116"/>
      <c r="F6241" s="116"/>
      <c r="G6241" s="117"/>
      <c r="H6241" s="116"/>
      <c r="I6241" s="117"/>
      <c r="J6241" s="118"/>
      <c r="K6241" s="118"/>
      <c r="L6241" s="118"/>
    </row>
    <row r="6242" spans="1:12" s="190" customFormat="1" ht="51">
      <c r="A6242" s="315"/>
      <c r="B6242" s="126" t="s">
        <v>2319</v>
      </c>
      <c r="C6242" s="113" t="s">
        <v>2320</v>
      </c>
      <c r="D6242" s="1142"/>
      <c r="E6242" s="1142"/>
      <c r="F6242" s="113"/>
      <c r="G6242" s="1142"/>
      <c r="H6242" s="1142"/>
      <c r="I6242" s="114"/>
      <c r="J6242" s="1136"/>
      <c r="K6242" s="1136"/>
      <c r="L6242" s="1136"/>
    </row>
    <row r="6243" spans="1:12" s="98" customFormat="1" ht="6" customHeight="1">
      <c r="A6243" s="315"/>
      <c r="B6243" s="115"/>
      <c r="C6243" s="116"/>
      <c r="D6243" s="117"/>
      <c r="E6243" s="116"/>
      <c r="F6243" s="116"/>
      <c r="G6243" s="117"/>
      <c r="H6243" s="116"/>
      <c r="I6243" s="117"/>
      <c r="J6243" s="118"/>
      <c r="K6243" s="118"/>
      <c r="L6243" s="118"/>
    </row>
    <row r="6244" spans="1:12" s="190" customFormat="1">
      <c r="A6244" s="315"/>
      <c r="B6244" s="126"/>
      <c r="C6244" s="113"/>
      <c r="D6244" s="1142"/>
      <c r="E6244" s="1135"/>
      <c r="F6244" s="113"/>
      <c r="G6244" s="1142"/>
      <c r="H6244" s="1135"/>
      <c r="I6244" s="114"/>
      <c r="J6244" s="1136"/>
      <c r="K6244" s="1136"/>
      <c r="L6244" s="1136"/>
    </row>
    <row r="6245" spans="1:12" s="190" customFormat="1">
      <c r="A6245" s="297" t="s">
        <v>260</v>
      </c>
      <c r="E6245" s="86"/>
      <c r="F6245" s="86"/>
      <c r="G6245" s="86"/>
      <c r="H6245" s="86"/>
      <c r="I6245" s="86"/>
    </row>
    <row r="6246" spans="1:12" s="190" customFormat="1">
      <c r="A6246" s="88" t="s">
        <v>1287</v>
      </c>
      <c r="B6246" s="1162" t="s">
        <v>139</v>
      </c>
      <c r="C6246" s="1162"/>
      <c r="D6246" s="1162"/>
      <c r="E6246" s="1162"/>
      <c r="F6246" s="1162"/>
      <c r="G6246" s="1162"/>
      <c r="H6246" s="1162"/>
      <c r="I6246" s="1162"/>
      <c r="J6246" s="1162"/>
      <c r="K6246" s="1162"/>
      <c r="L6246" s="1162"/>
    </row>
    <row r="6247" spans="1:12" s="190" customFormat="1" ht="9" customHeight="1">
      <c r="A6247" s="298"/>
      <c r="B6247" s="90"/>
      <c r="C6247" s="90"/>
      <c r="D6247" s="90"/>
      <c r="E6247" s="263"/>
      <c r="F6247" s="263"/>
      <c r="G6247" s="263"/>
      <c r="H6247" s="263"/>
      <c r="I6247" s="263"/>
      <c r="J6247" s="90"/>
      <c r="K6247" s="90"/>
      <c r="L6247" s="90"/>
    </row>
    <row r="6248" spans="1:12" s="190" customFormat="1" ht="27" customHeight="1">
      <c r="B6248" s="1163" t="s">
        <v>2306</v>
      </c>
      <c r="C6248" s="1163"/>
      <c r="D6248" s="1163"/>
      <c r="E6248" s="1163"/>
      <c r="F6248" s="1163"/>
      <c r="G6248" s="1163"/>
      <c r="H6248" s="1163"/>
      <c r="I6248" s="1163"/>
      <c r="J6248" s="1163"/>
      <c r="K6248" s="1163"/>
      <c r="L6248" s="1163"/>
    </row>
    <row r="6249" spans="1:12" s="190" customFormat="1">
      <c r="E6249" s="86"/>
      <c r="F6249" s="86"/>
      <c r="G6249" s="86"/>
      <c r="H6249" s="86"/>
      <c r="I6249" s="86"/>
    </row>
    <row r="6250" spans="1:12" s="98" customFormat="1" ht="27" customHeight="1">
      <c r="A6250" s="122" t="s">
        <v>309</v>
      </c>
      <c r="B6250" s="103" t="s">
        <v>310</v>
      </c>
      <c r="C6250" s="109"/>
      <c r="D6250" s="1141" t="s">
        <v>304</v>
      </c>
      <c r="E6250" s="1141"/>
      <c r="F6250" s="109" t="s">
        <v>305</v>
      </c>
      <c r="G6250" s="1141" t="s">
        <v>306</v>
      </c>
      <c r="H6250" s="1141"/>
      <c r="I6250" s="109" t="s">
        <v>311</v>
      </c>
      <c r="J6250" s="123" t="s">
        <v>307</v>
      </c>
      <c r="K6250" s="124"/>
      <c r="L6250" s="125"/>
    </row>
    <row r="6251" spans="1:12" s="190" customFormat="1" ht="26.25" customHeight="1">
      <c r="A6251" s="315"/>
      <c r="B6251" s="1133" t="s">
        <v>2321</v>
      </c>
      <c r="C6251" s="1133"/>
      <c r="D6251" s="1176">
        <v>0.92</v>
      </c>
      <c r="E6251" s="1176"/>
      <c r="F6251" s="147">
        <v>0.95</v>
      </c>
      <c r="G6251" s="1176">
        <v>0.95</v>
      </c>
      <c r="H6251" s="1176"/>
      <c r="I6251" s="147">
        <v>0.94</v>
      </c>
      <c r="J6251" s="1136"/>
      <c r="K6251" s="1136"/>
      <c r="L6251" s="1136"/>
    </row>
    <row r="6252" spans="1:12" s="98" customFormat="1" ht="6" customHeight="1">
      <c r="A6252" s="315"/>
      <c r="B6252" s="115"/>
      <c r="C6252" s="116"/>
      <c r="D6252" s="117"/>
      <c r="E6252" s="116"/>
      <c r="F6252" s="116"/>
      <c r="G6252" s="117"/>
      <c r="H6252" s="116"/>
      <c r="I6252" s="117"/>
      <c r="J6252" s="118"/>
      <c r="K6252" s="118"/>
      <c r="L6252" s="118"/>
    </row>
    <row r="6253" spans="1:12" s="190" customFormat="1" ht="26.25" customHeight="1">
      <c r="A6253" s="315"/>
      <c r="B6253" s="1133" t="s">
        <v>2322</v>
      </c>
      <c r="C6253" s="1133"/>
      <c r="D6253" s="1135">
        <v>218</v>
      </c>
      <c r="E6253" s="1135"/>
      <c r="F6253" s="114">
        <v>215</v>
      </c>
      <c r="G6253" s="1142">
        <v>229</v>
      </c>
      <c r="H6253" s="1142"/>
      <c r="I6253" s="114">
        <v>219</v>
      </c>
      <c r="J6253" s="1136"/>
      <c r="K6253" s="1136"/>
      <c r="L6253" s="1136"/>
    </row>
    <row r="6254" spans="1:12" s="98" customFormat="1" ht="6" customHeight="1">
      <c r="A6254" s="315"/>
      <c r="B6254" s="115"/>
      <c r="C6254" s="116"/>
      <c r="D6254" s="117"/>
      <c r="E6254" s="116"/>
      <c r="F6254" s="116"/>
      <c r="G6254" s="117"/>
      <c r="H6254" s="116"/>
      <c r="I6254" s="117"/>
      <c r="J6254" s="118"/>
      <c r="K6254" s="118"/>
      <c r="L6254" s="118"/>
    </row>
    <row r="6255" spans="1:12" s="190" customFormat="1" ht="26.25" customHeight="1">
      <c r="A6255" s="315"/>
      <c r="B6255" s="1133" t="s">
        <v>2323</v>
      </c>
      <c r="C6255" s="1133"/>
      <c r="D6255" s="1135">
        <v>129</v>
      </c>
      <c r="E6255" s="1135"/>
      <c r="F6255" s="114">
        <v>124</v>
      </c>
      <c r="G6255" s="1142">
        <v>116</v>
      </c>
      <c r="H6255" s="1135"/>
      <c r="I6255" s="114">
        <v>113</v>
      </c>
      <c r="J6255" s="1136"/>
      <c r="K6255" s="1136"/>
      <c r="L6255" s="1136"/>
    </row>
    <row r="6256" spans="1:12" s="98" customFormat="1" ht="6" customHeight="1">
      <c r="A6256" s="315"/>
      <c r="B6256" s="115"/>
      <c r="C6256" s="116"/>
      <c r="D6256" s="117"/>
      <c r="E6256" s="116"/>
      <c r="F6256" s="116"/>
      <c r="G6256" s="117"/>
      <c r="H6256" s="116"/>
      <c r="I6256" s="117"/>
      <c r="J6256" s="118"/>
      <c r="K6256" s="118"/>
      <c r="L6256" s="118"/>
    </row>
    <row r="6257" spans="1:12" s="190" customFormat="1" ht="26.25" customHeight="1">
      <c r="A6257" s="315"/>
      <c r="B6257" s="1133" t="s">
        <v>2324</v>
      </c>
      <c r="C6257" s="1133"/>
      <c r="D6257" s="1135">
        <v>167</v>
      </c>
      <c r="E6257" s="1135"/>
      <c r="F6257" s="114">
        <v>160</v>
      </c>
      <c r="G6257" s="1142">
        <v>150</v>
      </c>
      <c r="H6257" s="1142"/>
      <c r="I6257" s="114">
        <v>144</v>
      </c>
      <c r="J6257" s="1136"/>
      <c r="K6257" s="1136"/>
      <c r="L6257" s="1136"/>
    </row>
    <row r="6258" spans="1:12" s="98" customFormat="1" ht="6" customHeight="1">
      <c r="A6258" s="315"/>
      <c r="B6258" s="115"/>
      <c r="C6258" s="116"/>
      <c r="D6258" s="117"/>
      <c r="E6258" s="116"/>
      <c r="F6258" s="116"/>
      <c r="G6258" s="117"/>
      <c r="H6258" s="116"/>
      <c r="I6258" s="117"/>
      <c r="J6258" s="118"/>
      <c r="K6258" s="118"/>
      <c r="L6258" s="118"/>
    </row>
    <row r="6259" spans="1:12" s="190" customFormat="1" ht="26.25" customHeight="1">
      <c r="A6259" s="315"/>
      <c r="B6259" s="1133" t="s">
        <v>2325</v>
      </c>
      <c r="C6259" s="1133"/>
      <c r="D6259" s="1135">
        <v>205</v>
      </c>
      <c r="E6259" s="1135"/>
      <c r="F6259" s="114">
        <v>195</v>
      </c>
      <c r="G6259" s="1142">
        <v>185</v>
      </c>
      <c r="H6259" s="1142"/>
      <c r="I6259" s="114">
        <v>175</v>
      </c>
      <c r="J6259" s="1136"/>
      <c r="K6259" s="1136"/>
      <c r="L6259" s="1136"/>
    </row>
    <row r="6260" spans="1:12" s="98" customFormat="1" ht="6" customHeight="1">
      <c r="A6260" s="315"/>
      <c r="B6260" s="115"/>
      <c r="C6260" s="116"/>
      <c r="D6260" s="117"/>
      <c r="E6260" s="116"/>
      <c r="F6260" s="116"/>
      <c r="G6260" s="117"/>
      <c r="H6260" s="116"/>
      <c r="I6260" s="117"/>
      <c r="J6260" s="118"/>
      <c r="K6260" s="118"/>
      <c r="L6260" s="118"/>
    </row>
    <row r="6261" spans="1:12" s="190" customFormat="1" ht="26.25" customHeight="1">
      <c r="A6261" s="315"/>
      <c r="B6261" s="1133" t="s">
        <v>2326</v>
      </c>
      <c r="C6261" s="1133"/>
      <c r="D6261" s="1135">
        <v>243</v>
      </c>
      <c r="E6261" s="1135"/>
      <c r="F6261" s="114">
        <v>231</v>
      </c>
      <c r="G6261" s="1142">
        <v>219</v>
      </c>
      <c r="H6261" s="1142"/>
      <c r="I6261" s="114">
        <v>207</v>
      </c>
      <c r="J6261" s="1136"/>
      <c r="K6261" s="1136"/>
      <c r="L6261" s="1136"/>
    </row>
    <row r="6262" spans="1:12" s="98" customFormat="1" ht="6" customHeight="1">
      <c r="A6262" s="315"/>
      <c r="B6262" s="115"/>
      <c r="C6262" s="116"/>
      <c r="D6262" s="117"/>
      <c r="E6262" s="116"/>
      <c r="F6262" s="116"/>
      <c r="G6262" s="117"/>
      <c r="H6262" s="116"/>
      <c r="I6262" s="117"/>
      <c r="J6262" s="118"/>
      <c r="K6262" s="118"/>
      <c r="L6262" s="118"/>
    </row>
    <row r="6263" spans="1:12" s="190" customFormat="1" ht="26.25" customHeight="1">
      <c r="A6263" s="315"/>
      <c r="B6263" s="1133" t="s">
        <v>2327</v>
      </c>
      <c r="C6263" s="1133"/>
      <c r="D6263" s="1135">
        <v>281</v>
      </c>
      <c r="E6263" s="1135"/>
      <c r="F6263" s="114">
        <v>267</v>
      </c>
      <c r="G6263" s="1142">
        <v>254</v>
      </c>
      <c r="H6263" s="1135"/>
      <c r="I6263" s="114">
        <v>239</v>
      </c>
      <c r="J6263" s="1136"/>
      <c r="K6263" s="1136"/>
      <c r="L6263" s="1136"/>
    </row>
    <row r="6264" spans="1:12" s="98" customFormat="1" ht="6" customHeight="1">
      <c r="A6264" s="315"/>
      <c r="B6264" s="115"/>
      <c r="C6264" s="116"/>
      <c r="D6264" s="117"/>
      <c r="E6264" s="116"/>
      <c r="F6264" s="116"/>
      <c r="G6264" s="117"/>
      <c r="H6264" s="116"/>
      <c r="I6264" s="117"/>
      <c r="J6264" s="118"/>
      <c r="K6264" s="118"/>
      <c r="L6264" s="118"/>
    </row>
    <row r="6265" spans="1:12" s="190" customFormat="1" ht="26.25" customHeight="1">
      <c r="A6265" s="315"/>
      <c r="B6265" s="1133" t="s">
        <v>2328</v>
      </c>
      <c r="C6265" s="1133"/>
      <c r="D6265" s="1135">
        <v>319</v>
      </c>
      <c r="E6265" s="1135"/>
      <c r="F6265" s="114">
        <v>302</v>
      </c>
      <c r="G6265" s="1142">
        <v>288</v>
      </c>
      <c r="H6265" s="1142"/>
      <c r="I6265" s="114">
        <v>271</v>
      </c>
      <c r="J6265" s="1136"/>
      <c r="K6265" s="1136"/>
      <c r="L6265" s="1136"/>
    </row>
    <row r="6266" spans="1:12" s="98" customFormat="1" ht="6" customHeight="1">
      <c r="A6266" s="315"/>
      <c r="B6266" s="115"/>
      <c r="C6266" s="116"/>
      <c r="D6266" s="117"/>
      <c r="E6266" s="116"/>
      <c r="F6266" s="116"/>
      <c r="G6266" s="117"/>
      <c r="H6266" s="116"/>
      <c r="I6266" s="117"/>
      <c r="J6266" s="118"/>
      <c r="K6266" s="118"/>
      <c r="L6266" s="118"/>
    </row>
    <row r="6267" spans="1:12" s="190" customFormat="1" ht="26.25" customHeight="1">
      <c r="A6267" s="315"/>
      <c r="B6267" s="1133" t="s">
        <v>2329</v>
      </c>
      <c r="C6267" s="1133"/>
      <c r="D6267" s="1135">
        <v>357</v>
      </c>
      <c r="E6267" s="1135"/>
      <c r="F6267" s="114">
        <v>338</v>
      </c>
      <c r="G6267" s="1142">
        <v>323</v>
      </c>
      <c r="H6267" s="1135"/>
      <c r="I6267" s="114">
        <v>303</v>
      </c>
      <c r="J6267" s="1136"/>
      <c r="K6267" s="1136"/>
      <c r="L6267" s="1136"/>
    </row>
    <row r="6268" spans="1:12" s="98" customFormat="1" ht="6" customHeight="1">
      <c r="A6268" s="315"/>
      <c r="B6268" s="115"/>
      <c r="C6268" s="116"/>
      <c r="D6268" s="117"/>
      <c r="E6268" s="116"/>
      <c r="F6268" s="116"/>
      <c r="G6268" s="117"/>
      <c r="H6268" s="116"/>
      <c r="I6268" s="117"/>
      <c r="J6268" s="118"/>
      <c r="K6268" s="118"/>
      <c r="L6268" s="118"/>
    </row>
    <row r="6269" spans="1:12" s="190" customFormat="1" ht="26.25" customHeight="1">
      <c r="A6269" s="315"/>
      <c r="B6269" s="1133" t="s">
        <v>2330</v>
      </c>
      <c r="C6269" s="1133"/>
      <c r="D6269" s="1135">
        <v>395</v>
      </c>
      <c r="E6269" s="1135"/>
      <c r="F6269" s="114">
        <v>374</v>
      </c>
      <c r="G6269" s="1142">
        <v>357</v>
      </c>
      <c r="H6269" s="1142"/>
      <c r="I6269" s="114">
        <v>336</v>
      </c>
      <c r="J6269" s="1136"/>
      <c r="K6269" s="1136"/>
      <c r="L6269" s="1136"/>
    </row>
    <row r="6270" spans="1:12" s="98" customFormat="1" ht="6" customHeight="1">
      <c r="A6270" s="315"/>
      <c r="B6270" s="115"/>
      <c r="C6270" s="116"/>
      <c r="D6270" s="117"/>
      <c r="E6270" s="116"/>
      <c r="F6270" s="116"/>
      <c r="G6270" s="117"/>
      <c r="H6270" s="116"/>
      <c r="I6270" s="117"/>
      <c r="J6270" s="118"/>
      <c r="K6270" s="118"/>
      <c r="L6270" s="118"/>
    </row>
    <row r="6271" spans="1:12" s="190" customFormat="1" ht="26.25" customHeight="1">
      <c r="A6271" s="315"/>
      <c r="B6271" s="1133" t="s">
        <v>2331</v>
      </c>
      <c r="C6271" s="1133"/>
      <c r="D6271" s="1135">
        <v>433</v>
      </c>
      <c r="E6271" s="1135"/>
      <c r="F6271" s="114">
        <v>409</v>
      </c>
      <c r="G6271" s="1142">
        <v>392</v>
      </c>
      <c r="H6271" s="1135"/>
      <c r="I6271" s="114">
        <v>358</v>
      </c>
      <c r="J6271" s="1136"/>
      <c r="K6271" s="1136"/>
      <c r="L6271" s="1136"/>
    </row>
    <row r="6272" spans="1:12" s="98" customFormat="1" ht="6" customHeight="1">
      <c r="A6272" s="315"/>
      <c r="B6272" s="115"/>
      <c r="C6272" s="116"/>
      <c r="D6272" s="117"/>
      <c r="E6272" s="116"/>
      <c r="F6272" s="116"/>
      <c r="G6272" s="117"/>
      <c r="H6272" s="116"/>
      <c r="I6272" s="117"/>
      <c r="J6272" s="118"/>
      <c r="K6272" s="118"/>
      <c r="L6272" s="118"/>
    </row>
    <row r="6273" spans="1:12" s="190" customFormat="1" ht="26.25" customHeight="1">
      <c r="A6273" s="315"/>
      <c r="B6273" s="1133" t="s">
        <v>2332</v>
      </c>
      <c r="C6273" s="1133"/>
      <c r="D6273" s="1135">
        <v>471</v>
      </c>
      <c r="E6273" s="1135"/>
      <c r="F6273" s="114">
        <v>445</v>
      </c>
      <c r="G6273" s="1142">
        <v>426</v>
      </c>
      <c r="H6273" s="1142"/>
      <c r="I6273" s="114">
        <v>428</v>
      </c>
      <c r="J6273" s="1136"/>
      <c r="K6273" s="1136"/>
      <c r="L6273" s="1136"/>
    </row>
    <row r="6274" spans="1:12" s="98" customFormat="1" ht="6" customHeight="1">
      <c r="A6274" s="315"/>
      <c r="B6274" s="115"/>
      <c r="C6274" s="116"/>
      <c r="D6274" s="117"/>
      <c r="E6274" s="116"/>
      <c r="F6274" s="116"/>
      <c r="G6274" s="117"/>
      <c r="H6274" s="116"/>
      <c r="I6274" s="117"/>
      <c r="J6274" s="118"/>
      <c r="K6274" s="118"/>
      <c r="L6274" s="118"/>
    </row>
    <row r="6275" spans="1:12" s="190" customFormat="1" ht="26.25" customHeight="1">
      <c r="A6275" s="315"/>
      <c r="B6275" s="1133" t="s">
        <v>2333</v>
      </c>
      <c r="C6275" s="1133"/>
      <c r="D6275" s="1135">
        <v>509</v>
      </c>
      <c r="E6275" s="1135"/>
      <c r="F6275" s="114">
        <v>481</v>
      </c>
      <c r="G6275" s="1142">
        <v>461</v>
      </c>
      <c r="H6275" s="1135"/>
      <c r="I6275" s="114"/>
      <c r="J6275" s="1136"/>
      <c r="K6275" s="1136"/>
      <c r="L6275" s="1136"/>
    </row>
    <row r="6276" spans="1:12" s="190" customFormat="1" hidden="1">
      <c r="E6276" s="86"/>
      <c r="F6276" s="86"/>
      <c r="G6276" s="86"/>
      <c r="H6276" s="86"/>
      <c r="I6276" s="86"/>
    </row>
    <row r="6277" spans="1:12" s="190" customFormat="1" hidden="1">
      <c r="E6277" s="86"/>
      <c r="F6277" s="86"/>
      <c r="G6277" s="86"/>
      <c r="H6277" s="86"/>
      <c r="I6277" s="86"/>
    </row>
    <row r="6278" spans="1:12" s="190" customFormat="1" hidden="1">
      <c r="E6278" s="86"/>
      <c r="F6278" s="86"/>
      <c r="G6278" s="86"/>
      <c r="H6278" s="86"/>
      <c r="I6278" s="86"/>
    </row>
    <row r="6279" spans="1:12" s="190" customFormat="1" hidden="1">
      <c r="E6279" s="86"/>
      <c r="F6279" s="86"/>
      <c r="G6279" s="86"/>
      <c r="H6279" s="86"/>
      <c r="I6279" s="86"/>
    </row>
    <row r="6280" spans="1:12" s="190" customFormat="1" hidden="1">
      <c r="E6280" s="86"/>
      <c r="F6280" s="86"/>
      <c r="G6280" s="86"/>
      <c r="H6280" s="86"/>
      <c r="I6280" s="86"/>
    </row>
    <row r="6281" spans="1:12" s="190" customFormat="1" hidden="1">
      <c r="E6281" s="86"/>
      <c r="F6281" s="86"/>
      <c r="G6281" s="86"/>
      <c r="H6281" s="86"/>
      <c r="I6281" s="86"/>
    </row>
    <row r="6282" spans="1:12" s="190" customFormat="1" hidden="1">
      <c r="E6282" s="86"/>
      <c r="F6282" s="86"/>
      <c r="G6282" s="86"/>
      <c r="H6282" s="86"/>
      <c r="I6282" s="86"/>
    </row>
    <row r="6283" spans="1:12" s="190" customFormat="1" hidden="1">
      <c r="E6283" s="86"/>
      <c r="F6283" s="86"/>
      <c r="G6283" s="86"/>
      <c r="H6283" s="86"/>
      <c r="I6283" s="86"/>
    </row>
    <row r="6284" spans="1:12" s="190" customFormat="1" hidden="1">
      <c r="E6284" s="86"/>
      <c r="F6284" s="86"/>
      <c r="G6284" s="86"/>
      <c r="H6284" s="86"/>
      <c r="I6284" s="86"/>
    </row>
    <row r="6285" spans="1:12" s="190" customFormat="1" hidden="1">
      <c r="E6285" s="86"/>
      <c r="F6285" s="86"/>
      <c r="G6285" s="86"/>
      <c r="H6285" s="86"/>
      <c r="I6285" s="86"/>
    </row>
    <row r="6286" spans="1:12" s="190" customFormat="1" hidden="1">
      <c r="E6286" s="86"/>
      <c r="F6286" s="86"/>
      <c r="G6286" s="86"/>
      <c r="H6286" s="86"/>
      <c r="I6286" s="86"/>
    </row>
    <row r="6287" spans="1:12" s="190" customFormat="1" hidden="1">
      <c r="E6287" s="86"/>
      <c r="F6287" s="86"/>
      <c r="G6287" s="86"/>
      <c r="H6287" s="86"/>
      <c r="I6287" s="86"/>
    </row>
    <row r="6288" spans="1:12" s="190" customFormat="1" hidden="1">
      <c r="E6288" s="86"/>
      <c r="F6288" s="86"/>
      <c r="G6288" s="86"/>
      <c r="H6288" s="86"/>
      <c r="I6288" s="86"/>
    </row>
    <row r="6289" spans="5:9" s="190" customFormat="1" hidden="1">
      <c r="E6289" s="86"/>
      <c r="F6289" s="86"/>
      <c r="G6289" s="86"/>
      <c r="H6289" s="86"/>
      <c r="I6289" s="86"/>
    </row>
    <row r="6290" spans="5:9" s="190" customFormat="1" hidden="1">
      <c r="E6290" s="86"/>
      <c r="F6290" s="86"/>
      <c r="G6290" s="86"/>
      <c r="H6290" s="86"/>
      <c r="I6290" s="86"/>
    </row>
    <row r="6291" spans="5:9" s="190" customFormat="1" hidden="1">
      <c r="E6291" s="86"/>
      <c r="F6291" s="86"/>
      <c r="G6291" s="86"/>
      <c r="H6291" s="86"/>
      <c r="I6291" s="86"/>
    </row>
    <row r="6292" spans="5:9" s="190" customFormat="1" hidden="1">
      <c r="E6292" s="86"/>
      <c r="F6292" s="86"/>
      <c r="G6292" s="86"/>
      <c r="H6292" s="86"/>
      <c r="I6292" s="86"/>
    </row>
    <row r="6293" spans="5:9" s="190" customFormat="1" hidden="1">
      <c r="E6293" s="86"/>
      <c r="F6293" s="86"/>
      <c r="G6293" s="86"/>
      <c r="H6293" s="86"/>
      <c r="I6293" s="86"/>
    </row>
    <row r="6294" spans="5:9" s="190" customFormat="1" hidden="1">
      <c r="E6294" s="86"/>
      <c r="F6294" s="86"/>
      <c r="G6294" s="86"/>
      <c r="H6294" s="86"/>
      <c r="I6294" s="86"/>
    </row>
    <row r="6295" spans="5:9" s="190" customFormat="1" hidden="1">
      <c r="E6295" s="86"/>
      <c r="F6295" s="86"/>
      <c r="G6295" s="86"/>
      <c r="H6295" s="86"/>
      <c r="I6295" s="86"/>
    </row>
    <row r="6296" spans="5:9" s="190" customFormat="1" hidden="1">
      <c r="E6296" s="86"/>
      <c r="F6296" s="86"/>
      <c r="G6296" s="86"/>
      <c r="H6296" s="86"/>
      <c r="I6296" s="86"/>
    </row>
    <row r="6297" spans="5:9" s="190" customFormat="1" hidden="1">
      <c r="E6297" s="86"/>
      <c r="F6297" s="86"/>
      <c r="G6297" s="86"/>
      <c r="H6297" s="86"/>
      <c r="I6297" s="86"/>
    </row>
    <row r="6298" spans="5:9" s="190" customFormat="1" hidden="1">
      <c r="E6298" s="86"/>
      <c r="F6298" s="86"/>
      <c r="G6298" s="86"/>
      <c r="H6298" s="86"/>
      <c r="I6298" s="86"/>
    </row>
    <row r="6299" spans="5:9" s="190" customFormat="1" hidden="1">
      <c r="E6299" s="86"/>
      <c r="F6299" s="86"/>
      <c r="G6299" s="86"/>
      <c r="H6299" s="86"/>
      <c r="I6299" s="86"/>
    </row>
    <row r="6300" spans="5:9" s="190" customFormat="1" hidden="1">
      <c r="E6300" s="86"/>
      <c r="F6300" s="86"/>
      <c r="G6300" s="86"/>
      <c r="H6300" s="86"/>
      <c r="I6300" s="86"/>
    </row>
    <row r="6301" spans="5:9" s="190" customFormat="1" hidden="1">
      <c r="E6301" s="86"/>
      <c r="F6301" s="86"/>
      <c r="G6301" s="86"/>
      <c r="H6301" s="86"/>
      <c r="I6301" s="86"/>
    </row>
    <row r="6302" spans="5:9" s="190" customFormat="1" hidden="1">
      <c r="E6302" s="86"/>
      <c r="F6302" s="86"/>
      <c r="G6302" s="86"/>
      <c r="H6302" s="86"/>
      <c r="I6302" s="86"/>
    </row>
    <row r="6303" spans="5:9" s="190" customFormat="1" hidden="1">
      <c r="E6303" s="86"/>
      <c r="F6303" s="86"/>
      <c r="G6303" s="86"/>
      <c r="H6303" s="86"/>
      <c r="I6303" s="86"/>
    </row>
    <row r="6304" spans="5:9" s="190" customFormat="1" hidden="1">
      <c r="E6304" s="86"/>
      <c r="F6304" s="86"/>
      <c r="G6304" s="86"/>
      <c r="H6304" s="86"/>
      <c r="I6304" s="86"/>
    </row>
    <row r="6305" spans="5:9" s="190" customFormat="1" hidden="1">
      <c r="E6305" s="86"/>
      <c r="F6305" s="86"/>
      <c r="G6305" s="86"/>
      <c r="H6305" s="86"/>
      <c r="I6305" s="86"/>
    </row>
    <row r="6306" spans="5:9" s="190" customFormat="1" hidden="1">
      <c r="E6306" s="86"/>
      <c r="F6306" s="86"/>
      <c r="G6306" s="86"/>
      <c r="H6306" s="86"/>
      <c r="I6306" s="86"/>
    </row>
    <row r="6307" spans="5:9" s="190" customFormat="1" hidden="1">
      <c r="E6307" s="86"/>
      <c r="F6307" s="86"/>
      <c r="G6307" s="86"/>
      <c r="H6307" s="86"/>
      <c r="I6307" s="86"/>
    </row>
    <row r="6308" spans="5:9" s="190" customFormat="1" hidden="1">
      <c r="E6308" s="86"/>
      <c r="F6308" s="86"/>
      <c r="G6308" s="86"/>
      <c r="H6308" s="86"/>
      <c r="I6308" s="86"/>
    </row>
    <row r="6309" spans="5:9" s="190" customFormat="1" hidden="1">
      <c r="E6309" s="86"/>
      <c r="F6309" s="86"/>
      <c r="G6309" s="86"/>
      <c r="H6309" s="86"/>
      <c r="I6309" s="86"/>
    </row>
    <row r="6310" spans="5:9" s="190" customFormat="1" hidden="1">
      <c r="E6310" s="86"/>
      <c r="F6310" s="86"/>
      <c r="G6310" s="86"/>
      <c r="H6310" s="86"/>
      <c r="I6310" s="86"/>
    </row>
    <row r="6311" spans="5:9" s="190" customFormat="1" hidden="1">
      <c r="E6311" s="86"/>
      <c r="F6311" s="86"/>
      <c r="G6311" s="86"/>
      <c r="H6311" s="86"/>
      <c r="I6311" s="86"/>
    </row>
    <row r="6312" spans="5:9" s="190" customFormat="1" hidden="1">
      <c r="E6312" s="86"/>
      <c r="F6312" s="86"/>
      <c r="G6312" s="86"/>
      <c r="H6312" s="86"/>
      <c r="I6312" s="86"/>
    </row>
    <row r="6313" spans="5:9" s="190" customFormat="1" hidden="1">
      <c r="E6313" s="86"/>
      <c r="F6313" s="86"/>
      <c r="G6313" s="86"/>
      <c r="H6313" s="86"/>
      <c r="I6313" s="86"/>
    </row>
    <row r="6314" spans="5:9" s="190" customFormat="1" hidden="1">
      <c r="E6314" s="86"/>
      <c r="F6314" s="86"/>
      <c r="G6314" s="86"/>
      <c r="H6314" s="86"/>
      <c r="I6314" s="86"/>
    </row>
    <row r="6315" spans="5:9" s="190" customFormat="1" hidden="1">
      <c r="E6315" s="86"/>
      <c r="F6315" s="86"/>
      <c r="G6315" s="86"/>
      <c r="H6315" s="86"/>
      <c r="I6315" s="86"/>
    </row>
    <row r="6316" spans="5:9" s="190" customFormat="1" hidden="1">
      <c r="E6316" s="86"/>
      <c r="F6316" s="86"/>
      <c r="G6316" s="86"/>
      <c r="H6316" s="86"/>
      <c r="I6316" s="86"/>
    </row>
    <row r="6317" spans="5:9" s="190" customFormat="1" hidden="1">
      <c r="E6317" s="86"/>
      <c r="F6317" s="86"/>
      <c r="G6317" s="86"/>
      <c r="H6317" s="86"/>
      <c r="I6317" s="86"/>
    </row>
    <row r="6318" spans="5:9" s="190" customFormat="1" hidden="1">
      <c r="E6318" s="86"/>
      <c r="F6318" s="86"/>
      <c r="G6318" s="86"/>
      <c r="H6318" s="86"/>
      <c r="I6318" s="86"/>
    </row>
    <row r="6319" spans="5:9" s="190" customFormat="1" hidden="1">
      <c r="E6319" s="86"/>
      <c r="F6319" s="86"/>
      <c r="G6319" s="86"/>
      <c r="H6319" s="86"/>
      <c r="I6319" s="86"/>
    </row>
    <row r="6320" spans="5:9" s="190" customFormat="1" hidden="1">
      <c r="E6320" s="86"/>
      <c r="F6320" s="86"/>
      <c r="G6320" s="86"/>
      <c r="H6320" s="86"/>
      <c r="I6320" s="86"/>
    </row>
    <row r="6321" spans="5:9" s="190" customFormat="1" hidden="1">
      <c r="E6321" s="86"/>
      <c r="F6321" s="86"/>
      <c r="G6321" s="86"/>
      <c r="H6321" s="86"/>
      <c r="I6321" s="86"/>
    </row>
    <row r="6322" spans="5:9" s="190" customFormat="1" hidden="1">
      <c r="E6322" s="86"/>
      <c r="F6322" s="86"/>
      <c r="G6322" s="86"/>
      <c r="H6322" s="86"/>
      <c r="I6322" s="86"/>
    </row>
    <row r="6323" spans="5:9" s="190" customFormat="1" hidden="1">
      <c r="E6323" s="86"/>
      <c r="F6323" s="86"/>
      <c r="G6323" s="86"/>
      <c r="H6323" s="86"/>
      <c r="I6323" s="86"/>
    </row>
    <row r="6324" spans="5:9" s="190" customFormat="1" hidden="1">
      <c r="E6324" s="86"/>
      <c r="F6324" s="86"/>
      <c r="G6324" s="86"/>
      <c r="H6324" s="86"/>
      <c r="I6324" s="86"/>
    </row>
    <row r="6325" spans="5:9" s="190" customFormat="1" hidden="1">
      <c r="E6325" s="86"/>
      <c r="F6325" s="86"/>
      <c r="G6325" s="86"/>
      <c r="H6325" s="86"/>
      <c r="I6325" s="86"/>
    </row>
    <row r="6326" spans="5:9" s="190" customFormat="1" hidden="1">
      <c r="E6326" s="86"/>
      <c r="F6326" s="86"/>
      <c r="G6326" s="86"/>
      <c r="H6326" s="86"/>
      <c r="I6326" s="86"/>
    </row>
    <row r="6327" spans="5:9" s="190" customFormat="1" hidden="1">
      <c r="E6327" s="86"/>
      <c r="F6327" s="86"/>
      <c r="G6327" s="86"/>
      <c r="H6327" s="86"/>
      <c r="I6327" s="86"/>
    </row>
    <row r="6328" spans="5:9" s="190" customFormat="1" hidden="1">
      <c r="E6328" s="86"/>
      <c r="F6328" s="86"/>
      <c r="G6328" s="86"/>
      <c r="H6328" s="86"/>
      <c r="I6328" s="86"/>
    </row>
    <row r="6329" spans="5:9" s="190" customFormat="1" hidden="1">
      <c r="E6329" s="86"/>
      <c r="F6329" s="86"/>
      <c r="G6329" s="86"/>
      <c r="H6329" s="86"/>
      <c r="I6329" s="86"/>
    </row>
    <row r="6330" spans="5:9" s="190" customFormat="1" hidden="1">
      <c r="E6330" s="86"/>
      <c r="F6330" s="86"/>
      <c r="G6330" s="86"/>
      <c r="H6330" s="86"/>
      <c r="I6330" s="86"/>
    </row>
    <row r="6331" spans="5:9" s="190" customFormat="1" hidden="1">
      <c r="E6331" s="86"/>
      <c r="F6331" s="86"/>
      <c r="G6331" s="86"/>
      <c r="H6331" s="86"/>
      <c r="I6331" s="86"/>
    </row>
    <row r="6332" spans="5:9" s="190" customFormat="1" hidden="1">
      <c r="E6332" s="86"/>
      <c r="F6332" s="86"/>
      <c r="G6332" s="86"/>
      <c r="H6332" s="86"/>
      <c r="I6332" s="86"/>
    </row>
    <row r="6333" spans="5:9" s="190" customFormat="1" hidden="1">
      <c r="E6333" s="86"/>
      <c r="F6333" s="86"/>
      <c r="G6333" s="86"/>
      <c r="H6333" s="86"/>
      <c r="I6333" s="86"/>
    </row>
    <row r="6334" spans="5:9" s="190" customFormat="1" hidden="1">
      <c r="E6334" s="86"/>
      <c r="F6334" s="86"/>
      <c r="G6334" s="86"/>
      <c r="H6334" s="86"/>
      <c r="I6334" s="86"/>
    </row>
    <row r="6335" spans="5:9" s="190" customFormat="1" hidden="1">
      <c r="E6335" s="86"/>
      <c r="F6335" s="86"/>
      <c r="G6335" s="86"/>
      <c r="H6335" s="86"/>
      <c r="I6335" s="86"/>
    </row>
    <row r="6336" spans="5:9" s="190" customFormat="1" hidden="1">
      <c r="E6336" s="86"/>
      <c r="F6336" s="86"/>
      <c r="G6336" s="86"/>
      <c r="H6336" s="86"/>
      <c r="I6336" s="86"/>
    </row>
    <row r="6337" spans="5:9" s="190" customFormat="1" hidden="1">
      <c r="E6337" s="86"/>
      <c r="F6337" s="86"/>
      <c r="G6337" s="86"/>
      <c r="H6337" s="86"/>
      <c r="I6337" s="86"/>
    </row>
    <row r="6338" spans="5:9" s="190" customFormat="1" hidden="1">
      <c r="E6338" s="86"/>
      <c r="F6338" s="86"/>
      <c r="G6338" s="86"/>
      <c r="H6338" s="86"/>
      <c r="I6338" s="86"/>
    </row>
    <row r="6339" spans="5:9" s="190" customFormat="1" hidden="1">
      <c r="E6339" s="86"/>
      <c r="F6339" s="86"/>
      <c r="G6339" s="86"/>
      <c r="H6339" s="86"/>
      <c r="I6339" s="86"/>
    </row>
    <row r="6340" spans="5:9" s="190" customFormat="1" hidden="1">
      <c r="E6340" s="86"/>
      <c r="F6340" s="86"/>
      <c r="G6340" s="86"/>
      <c r="H6340" s="86"/>
      <c r="I6340" s="86"/>
    </row>
    <row r="6341" spans="5:9" s="190" customFormat="1" hidden="1">
      <c r="E6341" s="86"/>
      <c r="F6341" s="86"/>
      <c r="G6341" s="86"/>
      <c r="H6341" s="86"/>
      <c r="I6341" s="86"/>
    </row>
    <row r="6342" spans="5:9" s="190" customFormat="1" hidden="1">
      <c r="E6342" s="86"/>
      <c r="F6342" s="86"/>
      <c r="G6342" s="86"/>
      <c r="H6342" s="86"/>
      <c r="I6342" s="86"/>
    </row>
    <row r="6343" spans="5:9" s="190" customFormat="1" hidden="1">
      <c r="E6343" s="86"/>
      <c r="F6343" s="86"/>
      <c r="G6343" s="86"/>
      <c r="H6343" s="86"/>
      <c r="I6343" s="86"/>
    </row>
    <row r="6344" spans="5:9" s="190" customFormat="1" hidden="1">
      <c r="E6344" s="86"/>
      <c r="F6344" s="86"/>
      <c r="G6344" s="86"/>
      <c r="H6344" s="86"/>
      <c r="I6344" s="86"/>
    </row>
    <row r="6345" spans="5:9" s="190" customFormat="1" hidden="1">
      <c r="E6345" s="86"/>
      <c r="F6345" s="86"/>
      <c r="G6345" s="86"/>
      <c r="H6345" s="86"/>
      <c r="I6345" s="86"/>
    </row>
    <row r="6346" spans="5:9" s="190" customFormat="1" hidden="1">
      <c r="E6346" s="86"/>
      <c r="F6346" s="86"/>
      <c r="G6346" s="86"/>
      <c r="H6346" s="86"/>
      <c r="I6346" s="86"/>
    </row>
    <row r="6347" spans="5:9" s="190" customFormat="1" hidden="1">
      <c r="E6347" s="86"/>
      <c r="F6347" s="86"/>
      <c r="G6347" s="86"/>
      <c r="H6347" s="86"/>
      <c r="I6347" s="86"/>
    </row>
    <row r="6348" spans="5:9" s="190" customFormat="1" hidden="1">
      <c r="E6348" s="86"/>
      <c r="F6348" s="86"/>
      <c r="G6348" s="86"/>
      <c r="H6348" s="86"/>
      <c r="I6348" s="86"/>
    </row>
    <row r="6349" spans="5:9" s="190" customFormat="1" hidden="1">
      <c r="E6349" s="86"/>
      <c r="F6349" s="86"/>
      <c r="G6349" s="86"/>
      <c r="H6349" s="86"/>
      <c r="I6349" s="86"/>
    </row>
    <row r="6350" spans="5:9" s="190" customFormat="1" hidden="1">
      <c r="E6350" s="86"/>
      <c r="F6350" s="86"/>
      <c r="G6350" s="86"/>
      <c r="H6350" s="86"/>
      <c r="I6350" s="86"/>
    </row>
    <row r="6351" spans="5:9" s="190" customFormat="1" hidden="1">
      <c r="E6351" s="86"/>
      <c r="F6351" s="86"/>
      <c r="G6351" s="86"/>
      <c r="H6351" s="86"/>
      <c r="I6351" s="86"/>
    </row>
    <row r="6352" spans="5:9" s="190" customFormat="1" hidden="1">
      <c r="E6352" s="86"/>
      <c r="F6352" s="86"/>
      <c r="G6352" s="86"/>
      <c r="H6352" s="86"/>
      <c r="I6352" s="86"/>
    </row>
    <row r="6353" spans="5:9" s="190" customFormat="1" hidden="1">
      <c r="E6353" s="86"/>
      <c r="F6353" s="86"/>
      <c r="G6353" s="86"/>
      <c r="H6353" s="86"/>
      <c r="I6353" s="86"/>
    </row>
    <row r="6354" spans="5:9" s="190" customFormat="1" hidden="1">
      <c r="E6354" s="86"/>
      <c r="F6354" s="86"/>
      <c r="G6354" s="86"/>
      <c r="H6354" s="86"/>
      <c r="I6354" s="86"/>
    </row>
    <row r="6355" spans="5:9" s="190" customFormat="1" hidden="1">
      <c r="E6355" s="86"/>
      <c r="F6355" s="86"/>
      <c r="G6355" s="86"/>
      <c r="H6355" s="86"/>
      <c r="I6355" s="86"/>
    </row>
    <row r="6356" spans="5:9" s="190" customFormat="1" hidden="1">
      <c r="E6356" s="86"/>
      <c r="F6356" s="86"/>
      <c r="G6356" s="86"/>
      <c r="H6356" s="86"/>
      <c r="I6356" s="86"/>
    </row>
    <row r="6357" spans="5:9" s="190" customFormat="1" hidden="1">
      <c r="E6357" s="86"/>
      <c r="F6357" s="86"/>
      <c r="G6357" s="86"/>
      <c r="H6357" s="86"/>
      <c r="I6357" s="86"/>
    </row>
    <row r="6358" spans="5:9" s="190" customFormat="1" hidden="1">
      <c r="E6358" s="86"/>
      <c r="F6358" s="86"/>
      <c r="G6358" s="86"/>
      <c r="H6358" s="86"/>
      <c r="I6358" s="86"/>
    </row>
    <row r="6359" spans="5:9" s="190" customFormat="1" hidden="1">
      <c r="E6359" s="86"/>
      <c r="F6359" s="86"/>
      <c r="G6359" s="86"/>
      <c r="H6359" s="86"/>
      <c r="I6359" s="86"/>
    </row>
    <row r="6360" spans="5:9" s="190" customFormat="1" hidden="1">
      <c r="E6360" s="86"/>
      <c r="F6360" s="86"/>
      <c r="G6360" s="86"/>
      <c r="H6360" s="86"/>
      <c r="I6360" s="86"/>
    </row>
    <row r="6361" spans="5:9" s="190" customFormat="1" hidden="1">
      <c r="E6361" s="86"/>
      <c r="F6361" s="86"/>
      <c r="G6361" s="86"/>
      <c r="H6361" s="86"/>
      <c r="I6361" s="86"/>
    </row>
    <row r="6362" spans="5:9" s="190" customFormat="1" hidden="1">
      <c r="E6362" s="86"/>
      <c r="F6362" s="86"/>
      <c r="G6362" s="86"/>
      <c r="H6362" s="86"/>
      <c r="I6362" s="86"/>
    </row>
    <row r="6363" spans="5:9" s="190" customFormat="1" hidden="1">
      <c r="E6363" s="86"/>
      <c r="F6363" s="86"/>
      <c r="G6363" s="86"/>
      <c r="H6363" s="86"/>
      <c r="I6363" s="86"/>
    </row>
    <row r="6364" spans="5:9" s="190" customFormat="1" hidden="1">
      <c r="E6364" s="86"/>
      <c r="F6364" s="86"/>
      <c r="G6364" s="86"/>
      <c r="H6364" s="86"/>
      <c r="I6364" s="86"/>
    </row>
    <row r="6365" spans="5:9" s="190" customFormat="1" hidden="1">
      <c r="E6365" s="86"/>
      <c r="F6365" s="86"/>
      <c r="G6365" s="86"/>
      <c r="H6365" s="86"/>
      <c r="I6365" s="86"/>
    </row>
    <row r="6366" spans="5:9" s="190" customFormat="1" hidden="1">
      <c r="E6366" s="86"/>
      <c r="F6366" s="86"/>
      <c r="G6366" s="86"/>
      <c r="H6366" s="86"/>
      <c r="I6366" s="86"/>
    </row>
    <row r="6367" spans="5:9" s="190" customFormat="1" hidden="1">
      <c r="E6367" s="86"/>
      <c r="F6367" s="86"/>
      <c r="G6367" s="86"/>
      <c r="H6367" s="86"/>
      <c r="I6367" s="86"/>
    </row>
    <row r="6368" spans="5:9" s="190" customFormat="1" hidden="1">
      <c r="E6368" s="86"/>
      <c r="F6368" s="86"/>
      <c r="G6368" s="86"/>
      <c r="H6368" s="86"/>
      <c r="I6368" s="86"/>
    </row>
    <row r="6369" spans="5:9" s="190" customFormat="1" hidden="1">
      <c r="E6369" s="86"/>
      <c r="F6369" s="86"/>
      <c r="G6369" s="86"/>
      <c r="H6369" s="86"/>
      <c r="I6369" s="86"/>
    </row>
    <row r="6370" spans="5:9" s="190" customFormat="1" hidden="1">
      <c r="E6370" s="86"/>
      <c r="F6370" s="86"/>
      <c r="G6370" s="86"/>
      <c r="H6370" s="86"/>
      <c r="I6370" s="86"/>
    </row>
    <row r="6371" spans="5:9" s="190" customFormat="1" hidden="1">
      <c r="E6371" s="86"/>
      <c r="F6371" s="86"/>
      <c r="G6371" s="86"/>
      <c r="H6371" s="86"/>
      <c r="I6371" s="86"/>
    </row>
    <row r="6372" spans="5:9" s="190" customFormat="1" hidden="1">
      <c r="E6372" s="86"/>
      <c r="F6372" s="86"/>
      <c r="G6372" s="86"/>
      <c r="H6372" s="86"/>
      <c r="I6372" s="86"/>
    </row>
    <row r="6373" spans="5:9" s="190" customFormat="1" hidden="1">
      <c r="E6373" s="86"/>
      <c r="F6373" s="86"/>
      <c r="G6373" s="86"/>
      <c r="H6373" s="86"/>
      <c r="I6373" s="86"/>
    </row>
    <row r="6374" spans="5:9" s="190" customFormat="1" hidden="1">
      <c r="E6374" s="86"/>
      <c r="F6374" s="86"/>
      <c r="G6374" s="86"/>
      <c r="H6374" s="86"/>
      <c r="I6374" s="86"/>
    </row>
    <row r="6375" spans="5:9" s="190" customFormat="1" hidden="1">
      <c r="E6375" s="86"/>
      <c r="F6375" s="86"/>
      <c r="G6375" s="86"/>
      <c r="H6375" s="86"/>
      <c r="I6375" s="86"/>
    </row>
    <row r="6376" spans="5:9" s="190" customFormat="1" hidden="1">
      <c r="E6376" s="86"/>
      <c r="F6376" s="86"/>
      <c r="G6376" s="86"/>
      <c r="H6376" s="86"/>
      <c r="I6376" s="86"/>
    </row>
    <row r="6377" spans="5:9" s="190" customFormat="1" hidden="1">
      <c r="E6377" s="86"/>
      <c r="F6377" s="86"/>
      <c r="G6377" s="86"/>
      <c r="H6377" s="86"/>
      <c r="I6377" s="86"/>
    </row>
    <row r="6378" spans="5:9" s="190" customFormat="1" hidden="1">
      <c r="E6378" s="86"/>
      <c r="F6378" s="86"/>
      <c r="G6378" s="86"/>
      <c r="H6378" s="86"/>
      <c r="I6378" s="86"/>
    </row>
    <row r="6379" spans="5:9" s="190" customFormat="1" hidden="1">
      <c r="E6379" s="86"/>
      <c r="F6379" s="86"/>
      <c r="G6379" s="86"/>
      <c r="H6379" s="86"/>
      <c r="I6379" s="86"/>
    </row>
    <row r="6380" spans="5:9" s="190" customFormat="1" hidden="1">
      <c r="E6380" s="86"/>
      <c r="F6380" s="86"/>
      <c r="G6380" s="86"/>
      <c r="H6380" s="86"/>
      <c r="I6380" s="86"/>
    </row>
    <row r="6381" spans="5:9" s="190" customFormat="1" hidden="1">
      <c r="E6381" s="86"/>
      <c r="F6381" s="86"/>
      <c r="G6381" s="86"/>
      <c r="H6381" s="86"/>
      <c r="I6381" s="86"/>
    </row>
    <row r="6382" spans="5:9" s="190" customFormat="1" hidden="1">
      <c r="E6382" s="86"/>
      <c r="F6382" s="86"/>
      <c r="G6382" s="86"/>
      <c r="H6382" s="86"/>
      <c r="I6382" s="86"/>
    </row>
    <row r="6383" spans="5:9" s="190" customFormat="1" hidden="1">
      <c r="E6383" s="86"/>
      <c r="F6383" s="86"/>
      <c r="G6383" s="86"/>
      <c r="H6383" s="86"/>
      <c r="I6383" s="86"/>
    </row>
    <row r="6384" spans="5:9" s="190" customFormat="1" hidden="1">
      <c r="E6384" s="86"/>
      <c r="F6384" s="86"/>
      <c r="G6384" s="86"/>
      <c r="H6384" s="86"/>
      <c r="I6384" s="86"/>
    </row>
    <row r="6385" spans="5:9" s="190" customFormat="1" hidden="1">
      <c r="E6385" s="86"/>
      <c r="F6385" s="86"/>
      <c r="G6385" s="86"/>
      <c r="H6385" s="86"/>
      <c r="I6385" s="86"/>
    </row>
    <row r="6386" spans="5:9" s="190" customFormat="1" hidden="1">
      <c r="E6386" s="86"/>
      <c r="F6386" s="86"/>
      <c r="G6386" s="86"/>
      <c r="H6386" s="86"/>
      <c r="I6386" s="86"/>
    </row>
    <row r="6387" spans="5:9" s="190" customFormat="1" hidden="1">
      <c r="E6387" s="86"/>
      <c r="F6387" s="86"/>
      <c r="G6387" s="86"/>
      <c r="H6387" s="86"/>
      <c r="I6387" s="86"/>
    </row>
    <row r="6388" spans="5:9" s="190" customFormat="1" hidden="1">
      <c r="E6388" s="86"/>
      <c r="F6388" s="86"/>
      <c r="G6388" s="86"/>
      <c r="H6388" s="86"/>
      <c r="I6388" s="86"/>
    </row>
    <row r="6389" spans="5:9" s="190" customFormat="1" hidden="1">
      <c r="E6389" s="86"/>
      <c r="F6389" s="86"/>
      <c r="G6389" s="86"/>
      <c r="H6389" s="86"/>
      <c r="I6389" s="86"/>
    </row>
    <row r="6390" spans="5:9" s="190" customFormat="1" hidden="1">
      <c r="E6390" s="86"/>
      <c r="F6390" s="86"/>
      <c r="G6390" s="86"/>
      <c r="H6390" s="86"/>
      <c r="I6390" s="86"/>
    </row>
    <row r="6391" spans="5:9" s="190" customFormat="1" hidden="1">
      <c r="E6391" s="86"/>
      <c r="F6391" s="86"/>
      <c r="G6391" s="86"/>
      <c r="H6391" s="86"/>
      <c r="I6391" s="86"/>
    </row>
    <row r="6392" spans="5:9" s="190" customFormat="1" hidden="1">
      <c r="E6392" s="86"/>
      <c r="F6392" s="86"/>
      <c r="G6392" s="86"/>
      <c r="H6392" s="86"/>
      <c r="I6392" s="86"/>
    </row>
    <row r="6393" spans="5:9" s="190" customFormat="1" hidden="1">
      <c r="E6393" s="86"/>
      <c r="F6393" s="86"/>
      <c r="G6393" s="86"/>
      <c r="H6393" s="86"/>
      <c r="I6393" s="86"/>
    </row>
    <row r="6394" spans="5:9" s="190" customFormat="1" hidden="1">
      <c r="E6394" s="86"/>
      <c r="F6394" s="86"/>
      <c r="G6394" s="86"/>
      <c r="H6394" s="86"/>
      <c r="I6394" s="86"/>
    </row>
    <row r="6395" spans="5:9" s="190" customFormat="1" hidden="1">
      <c r="E6395" s="86"/>
      <c r="F6395" s="86"/>
      <c r="G6395" s="86"/>
      <c r="H6395" s="86"/>
      <c r="I6395" s="86"/>
    </row>
    <row r="6396" spans="5:9" s="190" customFormat="1" hidden="1">
      <c r="E6396" s="86"/>
      <c r="F6396" s="86"/>
      <c r="G6396" s="86"/>
      <c r="H6396" s="86"/>
      <c r="I6396" s="86"/>
    </row>
    <row r="6397" spans="5:9" s="190" customFormat="1" hidden="1">
      <c r="E6397" s="86"/>
      <c r="F6397" s="86"/>
      <c r="G6397" s="86"/>
      <c r="H6397" s="86"/>
      <c r="I6397" s="86"/>
    </row>
    <row r="6398" spans="5:9" s="190" customFormat="1" hidden="1">
      <c r="E6398" s="86"/>
      <c r="F6398" s="86"/>
      <c r="G6398" s="86"/>
      <c r="H6398" s="86"/>
      <c r="I6398" s="86"/>
    </row>
    <row r="6399" spans="5:9" s="190" customFormat="1" hidden="1">
      <c r="E6399" s="86"/>
      <c r="F6399" s="86"/>
      <c r="G6399" s="86"/>
      <c r="H6399" s="86"/>
      <c r="I6399" s="86"/>
    </row>
    <row r="6400" spans="5:9" s="190" customFormat="1" hidden="1">
      <c r="E6400" s="86"/>
      <c r="F6400" s="86"/>
      <c r="G6400" s="86"/>
      <c r="H6400" s="86"/>
      <c r="I6400" s="86"/>
    </row>
    <row r="6401" spans="5:9" s="190" customFormat="1" hidden="1">
      <c r="E6401" s="86"/>
      <c r="F6401" s="86"/>
      <c r="G6401" s="86"/>
      <c r="H6401" s="86"/>
      <c r="I6401" s="86"/>
    </row>
    <row r="6402" spans="5:9" s="190" customFormat="1" hidden="1">
      <c r="E6402" s="86"/>
      <c r="F6402" s="86"/>
      <c r="G6402" s="86"/>
      <c r="H6402" s="86"/>
      <c r="I6402" s="86"/>
    </row>
    <row r="6403" spans="5:9" s="190" customFormat="1" hidden="1">
      <c r="E6403" s="86"/>
      <c r="F6403" s="86"/>
      <c r="G6403" s="86"/>
      <c r="H6403" s="86"/>
      <c r="I6403" s="86"/>
    </row>
    <row r="6404" spans="5:9" s="190" customFormat="1" hidden="1">
      <c r="E6404" s="86"/>
      <c r="F6404" s="86"/>
      <c r="G6404" s="86"/>
      <c r="H6404" s="86"/>
      <c r="I6404" s="86"/>
    </row>
    <row r="6405" spans="5:9" s="190" customFormat="1" hidden="1">
      <c r="E6405" s="86"/>
      <c r="F6405" s="86"/>
      <c r="G6405" s="86"/>
      <c r="H6405" s="86"/>
      <c r="I6405" s="86"/>
    </row>
    <row r="6406" spans="5:9" s="190" customFormat="1" hidden="1">
      <c r="E6406" s="86"/>
      <c r="F6406" s="86"/>
      <c r="G6406" s="86"/>
      <c r="H6406" s="86"/>
      <c r="I6406" s="86"/>
    </row>
    <row r="6407" spans="5:9" s="190" customFormat="1" hidden="1">
      <c r="E6407" s="86"/>
      <c r="F6407" s="86"/>
      <c r="G6407" s="86"/>
      <c r="H6407" s="86"/>
      <c r="I6407" s="86"/>
    </row>
    <row r="6408" spans="5:9" s="190" customFormat="1" hidden="1">
      <c r="E6408" s="86"/>
      <c r="F6408" s="86"/>
      <c r="G6408" s="86"/>
      <c r="H6408" s="86"/>
      <c r="I6408" s="86"/>
    </row>
    <row r="6409" spans="5:9" s="190" customFormat="1" hidden="1">
      <c r="E6409" s="86"/>
      <c r="F6409" s="86"/>
      <c r="G6409" s="86"/>
      <c r="H6409" s="86"/>
      <c r="I6409" s="86"/>
    </row>
    <row r="6410" spans="5:9" s="190" customFormat="1" hidden="1">
      <c r="E6410" s="86"/>
      <c r="F6410" s="86"/>
      <c r="G6410" s="86"/>
      <c r="H6410" s="86"/>
      <c r="I6410" s="86"/>
    </row>
    <row r="6411" spans="5:9" s="190" customFormat="1" hidden="1">
      <c r="E6411" s="86"/>
      <c r="F6411" s="86"/>
      <c r="G6411" s="86"/>
      <c r="H6411" s="86"/>
      <c r="I6411" s="86"/>
    </row>
    <row r="6412" spans="5:9" s="190" customFormat="1" hidden="1">
      <c r="E6412" s="86"/>
      <c r="F6412" s="86"/>
      <c r="G6412" s="86"/>
      <c r="H6412" s="86"/>
      <c r="I6412" s="86"/>
    </row>
    <row r="6413" spans="5:9" s="190" customFormat="1" hidden="1">
      <c r="E6413" s="86"/>
      <c r="F6413" s="86"/>
      <c r="G6413" s="86"/>
      <c r="H6413" s="86"/>
      <c r="I6413" s="86"/>
    </row>
    <row r="6414" spans="5:9" s="190" customFormat="1" hidden="1">
      <c r="E6414" s="86"/>
      <c r="F6414" s="86"/>
      <c r="G6414" s="86"/>
      <c r="H6414" s="86"/>
      <c r="I6414" s="86"/>
    </row>
    <row r="6415" spans="5:9" s="190" customFormat="1" hidden="1">
      <c r="E6415" s="86"/>
      <c r="F6415" s="86"/>
      <c r="G6415" s="86"/>
      <c r="H6415" s="86"/>
      <c r="I6415" s="86"/>
    </row>
    <row r="6416" spans="5:9" s="190" customFormat="1" hidden="1">
      <c r="E6416" s="86"/>
      <c r="F6416" s="86"/>
      <c r="G6416" s="86"/>
      <c r="H6416" s="86"/>
      <c r="I6416" s="86"/>
    </row>
    <row r="6417" spans="5:9" s="190" customFormat="1" hidden="1">
      <c r="E6417" s="86"/>
      <c r="F6417" s="86"/>
      <c r="G6417" s="86"/>
      <c r="H6417" s="86"/>
      <c r="I6417" s="86"/>
    </row>
    <row r="6418" spans="5:9" s="190" customFormat="1" hidden="1">
      <c r="E6418" s="86"/>
      <c r="F6418" s="86"/>
      <c r="G6418" s="86"/>
      <c r="H6418" s="86"/>
      <c r="I6418" s="86"/>
    </row>
    <row r="6419" spans="5:9" s="190" customFormat="1" hidden="1">
      <c r="E6419" s="86"/>
      <c r="F6419" s="86"/>
      <c r="G6419" s="86"/>
      <c r="H6419" s="86"/>
      <c r="I6419" s="86"/>
    </row>
    <row r="6420" spans="5:9" s="190" customFormat="1" hidden="1">
      <c r="E6420" s="86"/>
      <c r="F6420" s="86"/>
      <c r="G6420" s="86"/>
      <c r="H6420" s="86"/>
      <c r="I6420" s="86"/>
    </row>
    <row r="6421" spans="5:9" s="190" customFormat="1" hidden="1">
      <c r="E6421" s="86"/>
      <c r="F6421" s="86"/>
      <c r="G6421" s="86"/>
      <c r="H6421" s="86"/>
      <c r="I6421" s="86"/>
    </row>
    <row r="6422" spans="5:9" s="190" customFormat="1" hidden="1">
      <c r="E6422" s="86"/>
      <c r="F6422" s="86"/>
      <c r="G6422" s="86"/>
      <c r="H6422" s="86"/>
      <c r="I6422" s="86"/>
    </row>
    <row r="6423" spans="5:9" s="190" customFormat="1" hidden="1">
      <c r="E6423" s="86"/>
      <c r="F6423" s="86"/>
      <c r="G6423" s="86"/>
      <c r="H6423" s="86"/>
      <c r="I6423" s="86"/>
    </row>
    <row r="6424" spans="5:9" s="190" customFormat="1" hidden="1">
      <c r="E6424" s="86"/>
      <c r="F6424" s="86"/>
      <c r="G6424" s="86"/>
      <c r="H6424" s="86"/>
      <c r="I6424" s="86"/>
    </row>
    <row r="6425" spans="5:9" s="190" customFormat="1" hidden="1">
      <c r="E6425" s="86"/>
      <c r="F6425" s="86"/>
      <c r="G6425" s="86"/>
      <c r="H6425" s="86"/>
      <c r="I6425" s="86"/>
    </row>
    <row r="6426" spans="5:9" s="190" customFormat="1" hidden="1">
      <c r="E6426" s="86"/>
      <c r="F6426" s="86"/>
      <c r="G6426" s="86"/>
      <c r="H6426" s="86"/>
      <c r="I6426" s="86"/>
    </row>
    <row r="6427" spans="5:9" s="190" customFormat="1" hidden="1">
      <c r="E6427" s="86"/>
      <c r="F6427" s="86"/>
      <c r="G6427" s="86"/>
      <c r="H6427" s="86"/>
      <c r="I6427" s="86"/>
    </row>
    <row r="6428" spans="5:9" s="190" customFormat="1" hidden="1">
      <c r="E6428" s="86"/>
      <c r="F6428" s="86"/>
      <c r="G6428" s="86"/>
      <c r="H6428" s="86"/>
      <c r="I6428" s="86"/>
    </row>
    <row r="6429" spans="5:9" s="190" customFormat="1" hidden="1">
      <c r="E6429" s="86"/>
      <c r="F6429" s="86"/>
      <c r="G6429" s="86"/>
      <c r="H6429" s="86"/>
      <c r="I6429" s="86"/>
    </row>
    <row r="6430" spans="5:9" s="190" customFormat="1" hidden="1">
      <c r="E6430" s="86"/>
      <c r="F6430" s="86"/>
      <c r="G6430" s="86"/>
      <c r="H6430" s="86"/>
      <c r="I6430" s="86"/>
    </row>
    <row r="6431" spans="5:9" s="190" customFormat="1" hidden="1">
      <c r="E6431" s="86"/>
      <c r="F6431" s="86"/>
      <c r="G6431" s="86"/>
      <c r="H6431" s="86"/>
      <c r="I6431" s="86"/>
    </row>
    <row r="6432" spans="5:9" s="190" customFormat="1" hidden="1">
      <c r="E6432" s="86"/>
      <c r="F6432" s="86"/>
      <c r="G6432" s="86"/>
      <c r="H6432" s="86"/>
      <c r="I6432" s="86"/>
    </row>
    <row r="6433" spans="5:9" s="190" customFormat="1" hidden="1">
      <c r="E6433" s="86"/>
      <c r="F6433" s="86"/>
      <c r="G6433" s="86"/>
      <c r="H6433" s="86"/>
      <c r="I6433" s="86"/>
    </row>
    <row r="6434" spans="5:9" s="190" customFormat="1" hidden="1">
      <c r="E6434" s="86"/>
      <c r="F6434" s="86"/>
      <c r="G6434" s="86"/>
      <c r="H6434" s="86"/>
      <c r="I6434" s="86"/>
    </row>
    <row r="6435" spans="5:9" s="190" customFormat="1" hidden="1">
      <c r="E6435" s="86"/>
      <c r="F6435" s="86"/>
      <c r="G6435" s="86"/>
      <c r="H6435" s="86"/>
      <c r="I6435" s="86"/>
    </row>
    <row r="6436" spans="5:9" s="190" customFormat="1" hidden="1">
      <c r="E6436" s="86"/>
      <c r="F6436" s="86"/>
      <c r="G6436" s="86"/>
      <c r="H6436" s="86"/>
      <c r="I6436" s="86"/>
    </row>
    <row r="6437" spans="5:9" s="190" customFormat="1" hidden="1">
      <c r="E6437" s="86"/>
      <c r="F6437" s="86"/>
      <c r="G6437" s="86"/>
      <c r="H6437" s="86"/>
      <c r="I6437" s="86"/>
    </row>
    <row r="6438" spans="5:9" s="190" customFormat="1" hidden="1">
      <c r="E6438" s="86"/>
      <c r="F6438" s="86"/>
      <c r="G6438" s="86"/>
      <c r="H6438" s="86"/>
      <c r="I6438" s="86"/>
    </row>
    <row r="6439" spans="5:9" s="190" customFormat="1" hidden="1">
      <c r="E6439" s="86"/>
      <c r="F6439" s="86"/>
      <c r="G6439" s="86"/>
      <c r="H6439" s="86"/>
      <c r="I6439" s="86"/>
    </row>
    <row r="6440" spans="5:9" s="190" customFormat="1" hidden="1">
      <c r="E6440" s="86"/>
      <c r="F6440" s="86"/>
      <c r="G6440" s="86"/>
      <c r="H6440" s="86"/>
      <c r="I6440" s="86"/>
    </row>
    <row r="6441" spans="5:9" s="190" customFormat="1" hidden="1">
      <c r="E6441" s="86"/>
      <c r="F6441" s="86"/>
      <c r="G6441" s="86"/>
      <c r="H6441" s="86"/>
      <c r="I6441" s="86"/>
    </row>
    <row r="6442" spans="5:9" s="190" customFormat="1" hidden="1">
      <c r="E6442" s="86"/>
      <c r="F6442" s="86"/>
      <c r="G6442" s="86"/>
      <c r="H6442" s="86"/>
      <c r="I6442" s="86"/>
    </row>
    <row r="6443" spans="5:9" s="190" customFormat="1" hidden="1">
      <c r="E6443" s="86"/>
      <c r="F6443" s="86"/>
      <c r="G6443" s="86"/>
      <c r="H6443" s="86"/>
      <c r="I6443" s="86"/>
    </row>
    <row r="6444" spans="5:9" s="190" customFormat="1" hidden="1">
      <c r="E6444" s="86"/>
      <c r="F6444" s="86"/>
      <c r="G6444" s="86"/>
      <c r="H6444" s="86"/>
      <c r="I6444" s="86"/>
    </row>
    <row r="6445" spans="5:9" s="190" customFormat="1" hidden="1">
      <c r="E6445" s="86"/>
      <c r="F6445" s="86"/>
      <c r="G6445" s="86"/>
      <c r="H6445" s="86"/>
      <c r="I6445" s="86"/>
    </row>
    <row r="6446" spans="5:9" s="190" customFormat="1" hidden="1">
      <c r="E6446" s="86"/>
      <c r="F6446" s="86"/>
      <c r="G6446" s="86"/>
      <c r="H6446" s="86"/>
      <c r="I6446" s="86"/>
    </row>
    <row r="6447" spans="5:9" s="190" customFormat="1" hidden="1">
      <c r="E6447" s="86"/>
      <c r="F6447" s="86"/>
      <c r="G6447" s="86"/>
      <c r="H6447" s="86"/>
      <c r="I6447" s="86"/>
    </row>
    <row r="6448" spans="5:9" s="190" customFormat="1" hidden="1">
      <c r="E6448" s="86"/>
      <c r="F6448" s="86"/>
      <c r="G6448" s="86"/>
      <c r="H6448" s="86"/>
      <c r="I6448" s="86"/>
    </row>
    <row r="6449" spans="5:9" s="190" customFormat="1" hidden="1">
      <c r="E6449" s="86"/>
      <c r="F6449" s="86"/>
      <c r="G6449" s="86"/>
      <c r="H6449" s="86"/>
      <c r="I6449" s="86"/>
    </row>
    <row r="6450" spans="5:9" s="190" customFormat="1" hidden="1">
      <c r="E6450" s="86"/>
      <c r="F6450" s="86"/>
      <c r="G6450" s="86"/>
      <c r="H6450" s="86"/>
      <c r="I6450" s="86"/>
    </row>
    <row r="6451" spans="5:9" s="190" customFormat="1" hidden="1">
      <c r="E6451" s="86"/>
      <c r="F6451" s="86"/>
      <c r="G6451" s="86"/>
      <c r="H6451" s="86"/>
      <c r="I6451" s="86"/>
    </row>
    <row r="6452" spans="5:9" s="190" customFormat="1" hidden="1">
      <c r="E6452" s="86"/>
      <c r="F6452" s="86"/>
      <c r="G6452" s="86"/>
      <c r="H6452" s="86"/>
      <c r="I6452" s="86"/>
    </row>
    <row r="6453" spans="5:9" s="190" customFormat="1" hidden="1">
      <c r="E6453" s="86"/>
      <c r="F6453" s="86"/>
      <c r="G6453" s="86"/>
      <c r="H6453" s="86"/>
      <c r="I6453" s="86"/>
    </row>
    <row r="6454" spans="5:9" s="190" customFormat="1" hidden="1">
      <c r="E6454" s="86"/>
      <c r="F6454" s="86"/>
      <c r="G6454" s="86"/>
      <c r="H6454" s="86"/>
      <c r="I6454" s="86"/>
    </row>
    <row r="6455" spans="5:9" s="190" customFormat="1" hidden="1">
      <c r="E6455" s="86"/>
      <c r="F6455" s="86"/>
      <c r="G6455" s="86"/>
      <c r="H6455" s="86"/>
      <c r="I6455" s="86"/>
    </row>
    <row r="6456" spans="5:9" s="190" customFormat="1" hidden="1">
      <c r="E6456" s="86"/>
      <c r="F6456" s="86"/>
      <c r="G6456" s="86"/>
      <c r="H6456" s="86"/>
      <c r="I6456" s="86"/>
    </row>
    <row r="6457" spans="5:9" s="190" customFormat="1" hidden="1">
      <c r="E6457" s="86"/>
      <c r="F6457" s="86"/>
      <c r="G6457" s="86"/>
      <c r="H6457" s="86"/>
      <c r="I6457" s="86"/>
    </row>
    <row r="6458" spans="5:9" s="190" customFormat="1" hidden="1">
      <c r="E6458" s="86"/>
      <c r="F6458" s="86"/>
      <c r="G6458" s="86"/>
      <c r="H6458" s="86"/>
      <c r="I6458" s="86"/>
    </row>
    <row r="6459" spans="5:9" s="190" customFormat="1" hidden="1">
      <c r="E6459" s="86"/>
      <c r="F6459" s="86"/>
      <c r="G6459" s="86"/>
      <c r="H6459" s="86"/>
      <c r="I6459" s="86"/>
    </row>
    <row r="6460" spans="5:9" s="190" customFormat="1" hidden="1">
      <c r="E6460" s="86"/>
      <c r="F6460" s="86"/>
      <c r="G6460" s="86"/>
      <c r="H6460" s="86"/>
      <c r="I6460" s="86"/>
    </row>
    <row r="6461" spans="5:9" s="190" customFormat="1" hidden="1">
      <c r="E6461" s="86"/>
      <c r="F6461" s="86"/>
      <c r="G6461" s="86"/>
      <c r="H6461" s="86"/>
      <c r="I6461" s="86"/>
    </row>
    <row r="6462" spans="5:9" s="190" customFormat="1" hidden="1">
      <c r="E6462" s="86"/>
      <c r="F6462" s="86"/>
      <c r="G6462" s="86"/>
      <c r="H6462" s="86"/>
      <c r="I6462" s="86"/>
    </row>
    <row r="6463" spans="5:9" s="190" customFormat="1" hidden="1">
      <c r="E6463" s="86"/>
      <c r="F6463" s="86"/>
      <c r="G6463" s="86"/>
      <c r="H6463" s="86"/>
      <c r="I6463" s="86"/>
    </row>
    <row r="6464" spans="5:9" s="190" customFormat="1" hidden="1">
      <c r="E6464" s="86"/>
      <c r="F6464" s="86"/>
      <c r="G6464" s="86"/>
      <c r="H6464" s="86"/>
      <c r="I6464" s="86"/>
    </row>
    <row r="6465" spans="5:9" s="190" customFormat="1" hidden="1">
      <c r="E6465" s="86"/>
      <c r="F6465" s="86"/>
      <c r="G6465" s="86"/>
      <c r="H6465" s="86"/>
      <c r="I6465" s="86"/>
    </row>
    <row r="6466" spans="5:9" s="190" customFormat="1" hidden="1">
      <c r="E6466" s="86"/>
      <c r="F6466" s="86"/>
      <c r="G6466" s="86"/>
      <c r="H6466" s="86"/>
      <c r="I6466" s="86"/>
    </row>
    <row r="6467" spans="5:9" s="190" customFormat="1" hidden="1">
      <c r="E6467" s="86"/>
      <c r="F6467" s="86"/>
      <c r="G6467" s="86"/>
      <c r="H6467" s="86"/>
      <c r="I6467" s="86"/>
    </row>
    <row r="6468" spans="5:9" s="190" customFormat="1" hidden="1">
      <c r="E6468" s="86"/>
      <c r="F6468" s="86"/>
      <c r="G6468" s="86"/>
      <c r="H6468" s="86"/>
      <c r="I6468" s="86"/>
    </row>
    <row r="6469" spans="5:9" s="190" customFormat="1" hidden="1">
      <c r="E6469" s="86"/>
      <c r="F6469" s="86"/>
      <c r="G6469" s="86"/>
      <c r="H6469" s="86"/>
      <c r="I6469" s="86"/>
    </row>
    <row r="6470" spans="5:9" s="190" customFormat="1" hidden="1">
      <c r="E6470" s="86"/>
      <c r="F6470" s="86"/>
      <c r="G6470" s="86"/>
      <c r="H6470" s="86"/>
      <c r="I6470" s="86"/>
    </row>
    <row r="6471" spans="5:9" s="190" customFormat="1" hidden="1">
      <c r="E6471" s="86"/>
      <c r="F6471" s="86"/>
      <c r="G6471" s="86"/>
      <c r="H6471" s="86"/>
      <c r="I6471" s="86"/>
    </row>
    <row r="6472" spans="5:9" s="190" customFormat="1" hidden="1">
      <c r="E6472" s="86"/>
      <c r="F6472" s="86"/>
      <c r="G6472" s="86"/>
      <c r="H6472" s="86"/>
      <c r="I6472" s="86"/>
    </row>
    <row r="6473" spans="5:9" s="190" customFormat="1" hidden="1">
      <c r="E6473" s="86"/>
      <c r="F6473" s="86"/>
      <c r="G6473" s="86"/>
      <c r="H6473" s="86"/>
      <c r="I6473" s="86"/>
    </row>
    <row r="6474" spans="5:9" s="190" customFormat="1" hidden="1">
      <c r="E6474" s="86"/>
      <c r="F6474" s="86"/>
      <c r="G6474" s="86"/>
      <c r="H6474" s="86"/>
      <c r="I6474" s="86"/>
    </row>
    <row r="6475" spans="5:9" s="190" customFormat="1" hidden="1">
      <c r="E6475" s="86"/>
      <c r="F6475" s="86"/>
      <c r="G6475" s="86"/>
      <c r="H6475" s="86"/>
      <c r="I6475" s="86"/>
    </row>
    <row r="6476" spans="5:9" s="190" customFormat="1" hidden="1">
      <c r="E6476" s="86"/>
      <c r="F6476" s="86"/>
      <c r="G6476" s="86"/>
      <c r="H6476" s="86"/>
      <c r="I6476" s="86"/>
    </row>
    <row r="6477" spans="5:9" s="190" customFormat="1" hidden="1">
      <c r="E6477" s="86"/>
      <c r="F6477" s="86"/>
      <c r="G6477" s="86"/>
      <c r="H6477" s="86"/>
      <c r="I6477" s="86"/>
    </row>
    <row r="6478" spans="5:9" s="190" customFormat="1" hidden="1">
      <c r="E6478" s="86"/>
      <c r="F6478" s="86"/>
      <c r="G6478" s="86"/>
      <c r="H6478" s="86"/>
      <c r="I6478" s="86"/>
    </row>
    <row r="6479" spans="5:9" s="190" customFormat="1" hidden="1">
      <c r="E6479" s="86"/>
      <c r="F6479" s="86"/>
      <c r="G6479" s="86"/>
      <c r="H6479" s="86"/>
      <c r="I6479" s="86"/>
    </row>
    <row r="6480" spans="5:9" s="190" customFormat="1" hidden="1">
      <c r="E6480" s="86"/>
      <c r="F6480" s="86"/>
      <c r="G6480" s="86"/>
      <c r="H6480" s="86"/>
      <c r="I6480" s="86"/>
    </row>
    <row r="6481" spans="5:9" s="190" customFormat="1" hidden="1">
      <c r="E6481" s="86"/>
      <c r="F6481" s="86"/>
      <c r="G6481" s="86"/>
      <c r="H6481" s="86"/>
      <c r="I6481" s="86"/>
    </row>
    <row r="6482" spans="5:9" s="190" customFormat="1" hidden="1">
      <c r="E6482" s="86"/>
      <c r="F6482" s="86"/>
      <c r="G6482" s="86"/>
      <c r="H6482" s="86"/>
      <c r="I6482" s="86"/>
    </row>
    <row r="6483" spans="5:9" s="190" customFormat="1" hidden="1">
      <c r="E6483" s="86"/>
      <c r="F6483" s="86"/>
      <c r="G6483" s="86"/>
      <c r="H6483" s="86"/>
      <c r="I6483" s="86"/>
    </row>
    <row r="6484" spans="5:9" s="190" customFormat="1" hidden="1">
      <c r="E6484" s="86"/>
      <c r="F6484" s="86"/>
      <c r="G6484" s="86"/>
      <c r="H6484" s="86"/>
      <c r="I6484" s="86"/>
    </row>
    <row r="6485" spans="5:9" s="190" customFormat="1" hidden="1">
      <c r="E6485" s="86"/>
      <c r="F6485" s="86"/>
      <c r="G6485" s="86"/>
      <c r="H6485" s="86"/>
      <c r="I6485" s="86"/>
    </row>
    <row r="6486" spans="5:9" s="190" customFormat="1" hidden="1">
      <c r="E6486" s="86"/>
      <c r="F6486" s="86"/>
      <c r="G6486" s="86"/>
      <c r="H6486" s="86"/>
      <c r="I6486" s="86"/>
    </row>
    <row r="6487" spans="5:9" s="190" customFormat="1" hidden="1">
      <c r="E6487" s="86"/>
      <c r="F6487" s="86"/>
      <c r="G6487" s="86"/>
      <c r="H6487" s="86"/>
      <c r="I6487" s="86"/>
    </row>
    <row r="6488" spans="5:9" s="190" customFormat="1" hidden="1">
      <c r="E6488" s="86"/>
      <c r="F6488" s="86"/>
      <c r="G6488" s="86"/>
      <c r="H6488" s="86"/>
      <c r="I6488" s="86"/>
    </row>
    <row r="6489" spans="5:9" s="190" customFormat="1" hidden="1">
      <c r="E6489" s="86"/>
      <c r="F6489" s="86"/>
      <c r="G6489" s="86"/>
      <c r="H6489" s="86"/>
      <c r="I6489" s="86"/>
    </row>
    <row r="6490" spans="5:9" s="190" customFormat="1" hidden="1">
      <c r="E6490" s="86"/>
      <c r="F6490" s="86"/>
      <c r="G6490" s="86"/>
      <c r="H6490" s="86"/>
      <c r="I6490" s="86"/>
    </row>
    <row r="6491" spans="5:9" s="190" customFormat="1" hidden="1">
      <c r="E6491" s="86"/>
      <c r="F6491" s="86"/>
      <c r="G6491" s="86"/>
      <c r="H6491" s="86"/>
      <c r="I6491" s="86"/>
    </row>
    <row r="6492" spans="5:9" s="190" customFormat="1" hidden="1">
      <c r="E6492" s="86"/>
      <c r="F6492" s="86"/>
      <c r="G6492" s="86"/>
      <c r="H6492" s="86"/>
      <c r="I6492" s="86"/>
    </row>
    <row r="6493" spans="5:9" s="190" customFormat="1" hidden="1">
      <c r="E6493" s="86"/>
      <c r="F6493" s="86"/>
      <c r="G6493" s="86"/>
      <c r="H6493" s="86"/>
      <c r="I6493" s="86"/>
    </row>
    <row r="6494" spans="5:9" s="190" customFormat="1" hidden="1">
      <c r="E6494" s="86"/>
      <c r="F6494" s="86"/>
      <c r="G6494" s="86"/>
      <c r="H6494" s="86"/>
      <c r="I6494" s="86"/>
    </row>
    <row r="6495" spans="5:9" s="190" customFormat="1" hidden="1">
      <c r="E6495" s="86"/>
      <c r="F6495" s="86"/>
      <c r="G6495" s="86"/>
      <c r="H6495" s="86"/>
      <c r="I6495" s="86"/>
    </row>
    <row r="6496" spans="5:9" s="190" customFormat="1" hidden="1">
      <c r="E6496" s="86"/>
      <c r="F6496" s="86"/>
      <c r="G6496" s="86"/>
      <c r="H6496" s="86"/>
      <c r="I6496" s="86"/>
    </row>
    <row r="6497" spans="5:9" s="190" customFormat="1" hidden="1">
      <c r="E6497" s="86"/>
      <c r="F6497" s="86"/>
      <c r="G6497" s="86"/>
      <c r="H6497" s="86"/>
      <c r="I6497" s="86"/>
    </row>
    <row r="6498" spans="5:9" s="190" customFormat="1" hidden="1">
      <c r="E6498" s="86"/>
      <c r="F6498" s="86"/>
      <c r="G6498" s="86"/>
      <c r="H6498" s="86"/>
      <c r="I6498" s="86"/>
    </row>
    <row r="6499" spans="5:9" s="190" customFormat="1" hidden="1">
      <c r="E6499" s="86"/>
      <c r="F6499" s="86"/>
      <c r="G6499" s="86"/>
      <c r="H6499" s="86"/>
      <c r="I6499" s="86"/>
    </row>
    <row r="6500" spans="5:9" s="190" customFormat="1" hidden="1">
      <c r="E6500" s="86"/>
      <c r="F6500" s="86"/>
      <c r="G6500" s="86"/>
      <c r="H6500" s="86"/>
      <c r="I6500" s="86"/>
    </row>
    <row r="6501" spans="5:9" s="190" customFormat="1" hidden="1">
      <c r="E6501" s="86"/>
      <c r="F6501" s="86"/>
      <c r="G6501" s="86"/>
      <c r="H6501" s="86"/>
      <c r="I6501" s="86"/>
    </row>
    <row r="6502" spans="5:9" s="190" customFormat="1" hidden="1">
      <c r="E6502" s="86"/>
      <c r="F6502" s="86"/>
      <c r="G6502" s="86"/>
      <c r="H6502" s="86"/>
      <c r="I6502" s="86"/>
    </row>
    <row r="6503" spans="5:9" s="190" customFormat="1" hidden="1">
      <c r="E6503" s="86"/>
      <c r="F6503" s="86"/>
      <c r="G6503" s="86"/>
      <c r="H6503" s="86"/>
      <c r="I6503" s="86"/>
    </row>
    <row r="6504" spans="5:9" s="190" customFormat="1" hidden="1">
      <c r="E6504" s="86"/>
      <c r="F6504" s="86"/>
      <c r="G6504" s="86"/>
      <c r="H6504" s="86"/>
      <c r="I6504" s="86"/>
    </row>
    <row r="6505" spans="5:9" s="190" customFormat="1" hidden="1">
      <c r="E6505" s="86"/>
      <c r="F6505" s="86"/>
      <c r="G6505" s="86"/>
      <c r="H6505" s="86"/>
      <c r="I6505" s="86"/>
    </row>
    <row r="6506" spans="5:9" s="190" customFormat="1" hidden="1">
      <c r="E6506" s="86"/>
      <c r="F6506" s="86"/>
      <c r="G6506" s="86"/>
      <c r="H6506" s="86"/>
      <c r="I6506" s="86"/>
    </row>
    <row r="6507" spans="5:9" s="190" customFormat="1" hidden="1">
      <c r="E6507" s="86"/>
      <c r="F6507" s="86"/>
      <c r="G6507" s="86"/>
      <c r="H6507" s="86"/>
      <c r="I6507" s="86"/>
    </row>
    <row r="6508" spans="5:9" s="190" customFormat="1" hidden="1">
      <c r="E6508" s="86"/>
      <c r="F6508" s="86"/>
      <c r="G6508" s="86"/>
      <c r="H6508" s="86"/>
      <c r="I6508" s="86"/>
    </row>
    <row r="6509" spans="5:9" s="190" customFormat="1" hidden="1">
      <c r="E6509" s="86"/>
      <c r="F6509" s="86"/>
      <c r="G6509" s="86"/>
      <c r="H6509" s="86"/>
      <c r="I6509" s="86"/>
    </row>
    <row r="6510" spans="5:9" s="190" customFormat="1" hidden="1">
      <c r="E6510" s="86"/>
      <c r="F6510" s="86"/>
      <c r="G6510" s="86"/>
      <c r="H6510" s="86"/>
      <c r="I6510" s="86"/>
    </row>
    <row r="6511" spans="5:9" s="190" customFormat="1" hidden="1">
      <c r="E6511" s="86"/>
      <c r="F6511" s="86"/>
      <c r="G6511" s="86"/>
      <c r="H6511" s="86"/>
      <c r="I6511" s="86"/>
    </row>
    <row r="6512" spans="5:9" s="190" customFormat="1" hidden="1">
      <c r="E6512" s="86"/>
      <c r="F6512" s="86"/>
      <c r="G6512" s="86"/>
      <c r="H6512" s="86"/>
      <c r="I6512" s="86"/>
    </row>
    <row r="6513" spans="5:9" s="190" customFormat="1" hidden="1">
      <c r="E6513" s="86"/>
      <c r="F6513" s="86"/>
      <c r="G6513" s="86"/>
      <c r="H6513" s="86"/>
      <c r="I6513" s="86"/>
    </row>
    <row r="6514" spans="5:9" s="190" customFormat="1" hidden="1">
      <c r="E6514" s="86"/>
      <c r="F6514" s="86"/>
      <c r="G6514" s="86"/>
      <c r="H6514" s="86"/>
      <c r="I6514" s="86"/>
    </row>
    <row r="6515" spans="5:9" s="190" customFormat="1" hidden="1">
      <c r="E6515" s="86"/>
      <c r="F6515" s="86"/>
      <c r="G6515" s="86"/>
      <c r="H6515" s="86"/>
      <c r="I6515" s="86"/>
    </row>
    <row r="6516" spans="5:9" s="190" customFormat="1" hidden="1">
      <c r="E6516" s="86"/>
      <c r="F6516" s="86"/>
      <c r="G6516" s="86"/>
      <c r="H6516" s="86"/>
      <c r="I6516" s="86"/>
    </row>
    <row r="6517" spans="5:9" s="190" customFormat="1" hidden="1">
      <c r="E6517" s="86"/>
      <c r="F6517" s="86"/>
      <c r="G6517" s="86"/>
      <c r="H6517" s="86"/>
      <c r="I6517" s="86"/>
    </row>
    <row r="6518" spans="5:9" s="190" customFormat="1" hidden="1">
      <c r="E6518" s="86"/>
      <c r="F6518" s="86"/>
      <c r="G6518" s="86"/>
      <c r="H6518" s="86"/>
      <c r="I6518" s="86"/>
    </row>
    <row r="6519" spans="5:9" s="190" customFormat="1" hidden="1">
      <c r="E6519" s="86"/>
      <c r="F6519" s="86"/>
      <c r="G6519" s="86"/>
      <c r="H6519" s="86"/>
      <c r="I6519" s="86"/>
    </row>
    <row r="6520" spans="5:9" s="190" customFormat="1" hidden="1">
      <c r="E6520" s="86"/>
      <c r="F6520" s="86"/>
      <c r="G6520" s="86"/>
      <c r="H6520" s="86"/>
      <c r="I6520" s="86"/>
    </row>
    <row r="6521" spans="5:9" s="190" customFormat="1" hidden="1">
      <c r="E6521" s="86"/>
      <c r="F6521" s="86"/>
      <c r="G6521" s="86"/>
      <c r="H6521" s="86"/>
      <c r="I6521" s="86"/>
    </row>
    <row r="6522" spans="5:9" s="190" customFormat="1" hidden="1">
      <c r="E6522" s="86"/>
      <c r="F6522" s="86"/>
      <c r="G6522" s="86"/>
      <c r="H6522" s="86"/>
      <c r="I6522" s="86"/>
    </row>
    <row r="6523" spans="5:9" s="190" customFormat="1" hidden="1">
      <c r="E6523" s="86"/>
      <c r="F6523" s="86"/>
      <c r="G6523" s="86"/>
      <c r="H6523" s="86"/>
      <c r="I6523" s="86"/>
    </row>
    <row r="6524" spans="5:9" s="190" customFormat="1" hidden="1">
      <c r="E6524" s="86"/>
      <c r="F6524" s="86"/>
      <c r="G6524" s="86"/>
      <c r="H6524" s="86"/>
      <c r="I6524" s="86"/>
    </row>
    <row r="6525" spans="5:9" s="190" customFormat="1" hidden="1">
      <c r="E6525" s="86"/>
      <c r="F6525" s="86"/>
      <c r="G6525" s="86"/>
      <c r="H6525" s="86"/>
      <c r="I6525" s="86"/>
    </row>
    <row r="6526" spans="5:9" s="190" customFormat="1" hidden="1">
      <c r="E6526" s="86"/>
      <c r="F6526" s="86"/>
      <c r="G6526" s="86"/>
      <c r="H6526" s="86"/>
      <c r="I6526" s="86"/>
    </row>
    <row r="6527" spans="5:9" s="190" customFormat="1" hidden="1">
      <c r="E6527" s="86"/>
      <c r="F6527" s="86"/>
      <c r="G6527" s="86"/>
      <c r="H6527" s="86"/>
      <c r="I6527" s="86"/>
    </row>
    <row r="6528" spans="5:9" s="190" customFormat="1" hidden="1">
      <c r="E6528" s="86"/>
      <c r="F6528" s="86"/>
      <c r="G6528" s="86"/>
      <c r="H6528" s="86"/>
      <c r="I6528" s="86"/>
    </row>
    <row r="6529" spans="5:9" s="190" customFormat="1" hidden="1">
      <c r="E6529" s="86"/>
      <c r="F6529" s="86"/>
      <c r="G6529" s="86"/>
      <c r="H6529" s="86"/>
      <c r="I6529" s="86"/>
    </row>
    <row r="6530" spans="5:9" s="190" customFormat="1" hidden="1">
      <c r="E6530" s="86"/>
      <c r="F6530" s="86"/>
      <c r="G6530" s="86"/>
      <c r="H6530" s="86"/>
      <c r="I6530" s="86"/>
    </row>
    <row r="6531" spans="5:9" s="190" customFormat="1" hidden="1">
      <c r="E6531" s="86"/>
      <c r="F6531" s="86"/>
      <c r="G6531" s="86"/>
      <c r="H6531" s="86"/>
      <c r="I6531" s="86"/>
    </row>
    <row r="6532" spans="5:9" s="190" customFormat="1" hidden="1">
      <c r="E6532" s="86"/>
      <c r="F6532" s="86"/>
      <c r="G6532" s="86"/>
      <c r="H6532" s="86"/>
      <c r="I6532" s="86"/>
    </row>
    <row r="6533" spans="5:9" s="190" customFormat="1" hidden="1">
      <c r="E6533" s="86"/>
      <c r="F6533" s="86"/>
      <c r="G6533" s="86"/>
      <c r="H6533" s="86"/>
      <c r="I6533" s="86"/>
    </row>
    <row r="6534" spans="5:9" s="190" customFormat="1" hidden="1">
      <c r="E6534" s="86"/>
      <c r="F6534" s="86"/>
      <c r="G6534" s="86"/>
      <c r="H6534" s="86"/>
      <c r="I6534" s="86"/>
    </row>
    <row r="6535" spans="5:9" s="190" customFormat="1" hidden="1">
      <c r="E6535" s="86"/>
      <c r="F6535" s="86"/>
      <c r="G6535" s="86"/>
      <c r="H6535" s="86"/>
      <c r="I6535" s="86"/>
    </row>
    <row r="6536" spans="5:9" s="190" customFormat="1" hidden="1">
      <c r="E6536" s="86"/>
      <c r="F6536" s="86"/>
      <c r="G6536" s="86"/>
      <c r="H6536" s="86"/>
      <c r="I6536" s="86"/>
    </row>
    <row r="6537" spans="5:9" s="190" customFormat="1" hidden="1">
      <c r="E6537" s="86"/>
      <c r="F6537" s="86"/>
      <c r="G6537" s="86"/>
      <c r="H6537" s="86"/>
      <c r="I6537" s="86"/>
    </row>
    <row r="6538" spans="5:9" s="190" customFormat="1" hidden="1">
      <c r="E6538" s="86"/>
      <c r="F6538" s="86"/>
      <c r="G6538" s="86"/>
      <c r="H6538" s="86"/>
      <c r="I6538" s="86"/>
    </row>
    <row r="6539" spans="5:9" s="190" customFormat="1" hidden="1">
      <c r="E6539" s="86"/>
      <c r="F6539" s="86"/>
      <c r="G6539" s="86"/>
      <c r="H6539" s="86"/>
      <c r="I6539" s="86"/>
    </row>
    <row r="6540" spans="5:9" s="190" customFormat="1" hidden="1">
      <c r="E6540" s="86"/>
      <c r="F6540" s="86"/>
      <c r="G6540" s="86"/>
      <c r="H6540" s="86"/>
      <c r="I6540" s="86"/>
    </row>
    <row r="6541" spans="5:9" s="190" customFormat="1" hidden="1">
      <c r="E6541" s="86"/>
      <c r="F6541" s="86"/>
      <c r="G6541" s="86"/>
      <c r="H6541" s="86"/>
      <c r="I6541" s="86"/>
    </row>
    <row r="6542" spans="5:9" s="190" customFormat="1" hidden="1">
      <c r="E6542" s="86"/>
      <c r="F6542" s="86"/>
      <c r="G6542" s="86"/>
      <c r="H6542" s="86"/>
      <c r="I6542" s="86"/>
    </row>
    <row r="6543" spans="5:9" s="190" customFormat="1" hidden="1">
      <c r="E6543" s="86"/>
      <c r="F6543" s="86"/>
      <c r="G6543" s="86"/>
      <c r="H6543" s="86"/>
      <c r="I6543" s="86"/>
    </row>
    <row r="6544" spans="5:9" s="190" customFormat="1" hidden="1">
      <c r="E6544" s="86"/>
      <c r="F6544" s="86"/>
      <c r="G6544" s="86"/>
      <c r="H6544" s="86"/>
      <c r="I6544" s="86"/>
    </row>
    <row r="6545" spans="5:9" s="190" customFormat="1" hidden="1">
      <c r="E6545" s="86"/>
      <c r="F6545" s="86"/>
      <c r="G6545" s="86"/>
      <c r="H6545" s="86"/>
      <c r="I6545" s="86"/>
    </row>
    <row r="6546" spans="5:9" s="190" customFormat="1" hidden="1">
      <c r="E6546" s="86"/>
      <c r="F6546" s="86"/>
      <c r="G6546" s="86"/>
      <c r="H6546" s="86"/>
      <c r="I6546" s="86"/>
    </row>
    <row r="6547" spans="5:9" s="190" customFormat="1" hidden="1">
      <c r="E6547" s="86"/>
      <c r="F6547" s="86"/>
      <c r="G6547" s="86"/>
      <c r="H6547" s="86"/>
      <c r="I6547" s="86"/>
    </row>
    <row r="6548" spans="5:9" s="190" customFormat="1" hidden="1">
      <c r="E6548" s="86"/>
      <c r="F6548" s="86"/>
      <c r="G6548" s="86"/>
      <c r="H6548" s="86"/>
      <c r="I6548" s="86"/>
    </row>
    <row r="6549" spans="5:9" s="190" customFormat="1" hidden="1">
      <c r="E6549" s="86"/>
      <c r="F6549" s="86"/>
      <c r="G6549" s="86"/>
      <c r="H6549" s="86"/>
      <c r="I6549" s="86"/>
    </row>
    <row r="6550" spans="5:9" s="190" customFormat="1" hidden="1">
      <c r="E6550" s="86"/>
      <c r="F6550" s="86"/>
      <c r="G6550" s="86"/>
      <c r="H6550" s="86"/>
      <c r="I6550" s="86"/>
    </row>
    <row r="6551" spans="5:9" s="190" customFormat="1" hidden="1">
      <c r="E6551" s="86"/>
      <c r="F6551" s="86"/>
      <c r="G6551" s="86"/>
      <c r="H6551" s="86"/>
      <c r="I6551" s="86"/>
    </row>
    <row r="6552" spans="5:9" s="190" customFormat="1" hidden="1">
      <c r="E6552" s="86"/>
      <c r="F6552" s="86"/>
      <c r="G6552" s="86"/>
      <c r="H6552" s="86"/>
      <c r="I6552" s="86"/>
    </row>
    <row r="6553" spans="5:9" s="190" customFormat="1" hidden="1">
      <c r="E6553" s="86"/>
      <c r="F6553" s="86"/>
      <c r="G6553" s="86"/>
      <c r="H6553" s="86"/>
      <c r="I6553" s="86"/>
    </row>
    <row r="6554" spans="5:9" s="190" customFormat="1" hidden="1">
      <c r="E6554" s="86"/>
      <c r="F6554" s="86"/>
      <c r="G6554" s="86"/>
      <c r="H6554" s="86"/>
      <c r="I6554" s="86"/>
    </row>
    <row r="6555" spans="5:9" s="190" customFormat="1" hidden="1">
      <c r="E6555" s="86"/>
      <c r="F6555" s="86"/>
      <c r="G6555" s="86"/>
      <c r="H6555" s="86"/>
      <c r="I6555" s="86"/>
    </row>
    <row r="6556" spans="5:9" s="190" customFormat="1" hidden="1">
      <c r="E6556" s="86"/>
      <c r="F6556" s="86"/>
      <c r="G6556" s="86"/>
      <c r="H6556" s="86"/>
      <c r="I6556" s="86"/>
    </row>
    <row r="6557" spans="5:9" s="190" customFormat="1" hidden="1">
      <c r="E6557" s="86"/>
      <c r="F6557" s="86"/>
      <c r="G6557" s="86"/>
      <c r="H6557" s="86"/>
      <c r="I6557" s="86"/>
    </row>
    <row r="6558" spans="5:9" s="190" customFormat="1" hidden="1">
      <c r="E6558" s="86"/>
      <c r="F6558" s="86"/>
      <c r="G6558" s="86"/>
      <c r="H6558" s="86"/>
      <c r="I6558" s="86"/>
    </row>
    <row r="6559" spans="5:9" s="190" customFormat="1" hidden="1">
      <c r="E6559" s="86"/>
      <c r="F6559" s="86"/>
      <c r="G6559" s="86"/>
      <c r="H6559" s="86"/>
      <c r="I6559" s="86"/>
    </row>
    <row r="6560" spans="5:9" s="190" customFormat="1" hidden="1">
      <c r="E6560" s="86"/>
      <c r="F6560" s="86"/>
      <c r="G6560" s="86"/>
      <c r="H6560" s="86"/>
      <c r="I6560" s="86"/>
    </row>
    <row r="6561" spans="5:9" s="190" customFormat="1" hidden="1">
      <c r="E6561" s="86"/>
      <c r="F6561" s="86"/>
      <c r="G6561" s="86"/>
      <c r="H6561" s="86"/>
      <c r="I6561" s="86"/>
    </row>
    <row r="6562" spans="5:9" s="190" customFormat="1" hidden="1">
      <c r="E6562" s="86"/>
      <c r="F6562" s="86"/>
      <c r="G6562" s="86"/>
      <c r="H6562" s="86"/>
      <c r="I6562" s="86"/>
    </row>
    <row r="6563" spans="5:9" s="190" customFormat="1" hidden="1">
      <c r="E6563" s="86"/>
      <c r="F6563" s="86"/>
      <c r="G6563" s="86"/>
      <c r="H6563" s="86"/>
      <c r="I6563" s="86"/>
    </row>
    <row r="6564" spans="5:9" s="190" customFormat="1" hidden="1">
      <c r="E6564" s="86"/>
      <c r="F6564" s="86"/>
      <c r="G6564" s="86"/>
      <c r="H6564" s="86"/>
      <c r="I6564" s="86"/>
    </row>
    <row r="6565" spans="5:9" s="190" customFormat="1" hidden="1">
      <c r="E6565" s="86"/>
      <c r="F6565" s="86"/>
      <c r="G6565" s="86"/>
      <c r="H6565" s="86"/>
      <c r="I6565" s="86"/>
    </row>
    <row r="6566" spans="5:9" s="190" customFormat="1" hidden="1">
      <c r="E6566" s="86"/>
      <c r="F6566" s="86"/>
      <c r="G6566" s="86"/>
      <c r="H6566" s="86"/>
      <c r="I6566" s="86"/>
    </row>
    <row r="6567" spans="5:9" s="190" customFormat="1" hidden="1">
      <c r="E6567" s="86"/>
      <c r="F6567" s="86"/>
      <c r="G6567" s="86"/>
      <c r="H6567" s="86"/>
      <c r="I6567" s="86"/>
    </row>
    <row r="6568" spans="5:9" s="190" customFormat="1" hidden="1">
      <c r="E6568" s="86"/>
      <c r="F6568" s="86"/>
      <c r="G6568" s="86"/>
      <c r="H6568" s="86"/>
      <c r="I6568" s="86"/>
    </row>
    <row r="6569" spans="5:9" s="190" customFormat="1" hidden="1">
      <c r="E6569" s="86"/>
      <c r="F6569" s="86"/>
      <c r="G6569" s="86"/>
      <c r="H6569" s="86"/>
      <c r="I6569" s="86"/>
    </row>
    <row r="6570" spans="5:9" s="190" customFormat="1" hidden="1">
      <c r="E6570" s="86"/>
      <c r="F6570" s="86"/>
      <c r="G6570" s="86"/>
      <c r="H6570" s="86"/>
      <c r="I6570" s="86"/>
    </row>
    <row r="6571" spans="5:9" s="190" customFormat="1" hidden="1">
      <c r="E6571" s="86"/>
      <c r="F6571" s="86"/>
      <c r="G6571" s="86"/>
      <c r="H6571" s="86"/>
      <c r="I6571" s="86"/>
    </row>
    <row r="6572" spans="5:9" s="190" customFormat="1" hidden="1">
      <c r="E6572" s="86"/>
      <c r="F6572" s="86"/>
      <c r="G6572" s="86"/>
      <c r="H6572" s="86"/>
      <c r="I6572" s="86"/>
    </row>
    <row r="6573" spans="5:9" s="190" customFormat="1" hidden="1">
      <c r="E6573" s="86"/>
      <c r="F6573" s="86"/>
      <c r="G6573" s="86"/>
      <c r="H6573" s="86"/>
      <c r="I6573" s="86"/>
    </row>
    <row r="6574" spans="5:9" s="190" customFormat="1" hidden="1">
      <c r="E6574" s="86"/>
      <c r="F6574" s="86"/>
      <c r="G6574" s="86"/>
      <c r="H6574" s="86"/>
      <c r="I6574" s="86"/>
    </row>
    <row r="6575" spans="5:9" s="190" customFormat="1" hidden="1">
      <c r="E6575" s="86"/>
      <c r="F6575" s="86"/>
      <c r="G6575" s="86"/>
      <c r="H6575" s="86"/>
      <c r="I6575" s="86"/>
    </row>
    <row r="6576" spans="5:9" s="190" customFormat="1" hidden="1">
      <c r="E6576" s="86"/>
      <c r="F6576" s="86"/>
      <c r="G6576" s="86"/>
      <c r="H6576" s="86"/>
      <c r="I6576" s="86"/>
    </row>
    <row r="6577" spans="5:9" s="190" customFormat="1" hidden="1">
      <c r="E6577" s="86"/>
      <c r="F6577" s="86"/>
      <c r="G6577" s="86"/>
      <c r="H6577" s="86"/>
      <c r="I6577" s="86"/>
    </row>
    <row r="6578" spans="5:9" s="190" customFormat="1" hidden="1">
      <c r="E6578" s="86"/>
      <c r="F6578" s="86"/>
      <c r="G6578" s="86"/>
      <c r="H6578" s="86"/>
      <c r="I6578" s="86"/>
    </row>
    <row r="6579" spans="5:9" s="190" customFormat="1" hidden="1">
      <c r="E6579" s="86"/>
      <c r="F6579" s="86"/>
      <c r="G6579" s="86"/>
      <c r="H6579" s="86"/>
      <c r="I6579" s="86"/>
    </row>
    <row r="6580" spans="5:9" s="190" customFormat="1" hidden="1">
      <c r="E6580" s="86"/>
      <c r="F6580" s="86"/>
      <c r="G6580" s="86"/>
      <c r="H6580" s="86"/>
      <c r="I6580" s="86"/>
    </row>
    <row r="6581" spans="5:9" s="190" customFormat="1" hidden="1">
      <c r="E6581" s="86"/>
      <c r="F6581" s="86"/>
      <c r="G6581" s="86"/>
      <c r="H6581" s="86"/>
      <c r="I6581" s="86"/>
    </row>
    <row r="6582" spans="5:9" s="190" customFormat="1" hidden="1">
      <c r="E6582" s="86"/>
      <c r="F6582" s="86"/>
      <c r="G6582" s="86"/>
      <c r="H6582" s="86"/>
      <c r="I6582" s="86"/>
    </row>
    <row r="6583" spans="5:9" s="190" customFormat="1" hidden="1">
      <c r="E6583" s="86"/>
      <c r="F6583" s="86"/>
      <c r="G6583" s="86"/>
      <c r="H6583" s="86"/>
      <c r="I6583" s="86"/>
    </row>
    <row r="6584" spans="5:9" s="190" customFormat="1" hidden="1">
      <c r="E6584" s="86"/>
      <c r="F6584" s="86"/>
      <c r="G6584" s="86"/>
      <c r="H6584" s="86"/>
      <c r="I6584" s="86"/>
    </row>
    <row r="6585" spans="5:9" s="190" customFormat="1" hidden="1">
      <c r="E6585" s="86"/>
      <c r="F6585" s="86"/>
      <c r="G6585" s="86"/>
      <c r="H6585" s="86"/>
      <c r="I6585" s="86"/>
    </row>
    <row r="6586" spans="5:9" s="190" customFormat="1" hidden="1">
      <c r="E6586" s="86"/>
      <c r="F6586" s="86"/>
      <c r="G6586" s="86"/>
      <c r="H6586" s="86"/>
      <c r="I6586" s="86"/>
    </row>
    <row r="6587" spans="5:9" s="190" customFormat="1" hidden="1">
      <c r="E6587" s="86"/>
      <c r="F6587" s="86"/>
      <c r="G6587" s="86"/>
      <c r="H6587" s="86"/>
      <c r="I6587" s="86"/>
    </row>
    <row r="6588" spans="5:9" s="190" customFormat="1" hidden="1">
      <c r="E6588" s="86"/>
      <c r="F6588" s="86"/>
      <c r="G6588" s="86"/>
      <c r="H6588" s="86"/>
      <c r="I6588" s="86"/>
    </row>
    <row r="6589" spans="5:9" s="190" customFormat="1" hidden="1">
      <c r="E6589" s="86"/>
      <c r="F6589" s="86"/>
      <c r="G6589" s="86"/>
      <c r="H6589" s="86"/>
      <c r="I6589" s="86"/>
    </row>
    <row r="6590" spans="5:9" s="190" customFormat="1" hidden="1">
      <c r="E6590" s="86"/>
      <c r="F6590" s="86"/>
      <c r="G6590" s="86"/>
      <c r="H6590" s="86"/>
      <c r="I6590" s="86"/>
    </row>
    <row r="6591" spans="5:9" s="190" customFormat="1" hidden="1">
      <c r="E6591" s="86"/>
      <c r="F6591" s="86"/>
      <c r="G6591" s="86"/>
      <c r="H6591" s="86"/>
      <c r="I6591" s="86"/>
    </row>
    <row r="6592" spans="5:9" s="190" customFormat="1" hidden="1">
      <c r="E6592" s="86"/>
      <c r="F6592" s="86"/>
      <c r="G6592" s="86"/>
      <c r="H6592" s="86"/>
      <c r="I6592" s="86"/>
    </row>
    <row r="6593" spans="5:9" s="190" customFormat="1" hidden="1">
      <c r="E6593" s="86"/>
      <c r="F6593" s="86"/>
      <c r="G6593" s="86"/>
      <c r="H6593" s="86"/>
      <c r="I6593" s="86"/>
    </row>
    <row r="6594" spans="5:9" s="190" customFormat="1" hidden="1">
      <c r="E6594" s="86"/>
      <c r="F6594" s="86"/>
      <c r="G6594" s="86"/>
      <c r="H6594" s="86"/>
      <c r="I6594" s="86"/>
    </row>
    <row r="6595" spans="5:9" s="190" customFormat="1" hidden="1">
      <c r="E6595" s="86"/>
      <c r="F6595" s="86"/>
      <c r="G6595" s="86"/>
      <c r="H6595" s="86"/>
      <c r="I6595" s="86"/>
    </row>
    <row r="6596" spans="5:9" s="190" customFormat="1" hidden="1">
      <c r="E6596" s="86"/>
      <c r="F6596" s="86"/>
      <c r="G6596" s="86"/>
      <c r="H6596" s="86"/>
      <c r="I6596" s="86"/>
    </row>
    <row r="6597" spans="5:9" s="190" customFormat="1" hidden="1">
      <c r="E6597" s="86"/>
      <c r="F6597" s="86"/>
      <c r="G6597" s="86"/>
      <c r="H6597" s="86"/>
      <c r="I6597" s="86"/>
    </row>
    <row r="6598" spans="5:9" s="190" customFormat="1" hidden="1">
      <c r="E6598" s="86"/>
      <c r="F6598" s="86"/>
      <c r="G6598" s="86"/>
      <c r="H6598" s="86"/>
      <c r="I6598" s="86"/>
    </row>
    <row r="6599" spans="5:9" s="190" customFormat="1" hidden="1">
      <c r="E6599" s="86"/>
      <c r="F6599" s="86"/>
      <c r="G6599" s="86"/>
      <c r="H6599" s="86"/>
      <c r="I6599" s="86"/>
    </row>
    <row r="6600" spans="5:9" s="190" customFormat="1" hidden="1">
      <c r="E6600" s="86"/>
      <c r="F6600" s="86"/>
      <c r="G6600" s="86"/>
      <c r="H6600" s="86"/>
      <c r="I6600" s="86"/>
    </row>
    <row r="6601" spans="5:9" s="190" customFormat="1" hidden="1">
      <c r="E6601" s="86"/>
      <c r="F6601" s="86"/>
      <c r="G6601" s="86"/>
      <c r="H6601" s="86"/>
      <c r="I6601" s="86"/>
    </row>
    <row r="6602" spans="5:9" s="190" customFormat="1" hidden="1">
      <c r="E6602" s="86"/>
      <c r="F6602" s="86"/>
      <c r="G6602" s="86"/>
      <c r="H6602" s="86"/>
      <c r="I6602" s="86"/>
    </row>
    <row r="6603" spans="5:9" s="190" customFormat="1" hidden="1">
      <c r="E6603" s="86"/>
      <c r="F6603" s="86"/>
      <c r="G6603" s="86"/>
      <c r="H6603" s="86"/>
      <c r="I6603" s="86"/>
    </row>
    <row r="6604" spans="5:9" s="190" customFormat="1" hidden="1">
      <c r="E6604" s="86"/>
      <c r="F6604" s="86"/>
      <c r="G6604" s="86"/>
      <c r="H6604" s="86"/>
      <c r="I6604" s="86"/>
    </row>
    <row r="6605" spans="5:9" s="190" customFormat="1" hidden="1">
      <c r="E6605" s="86"/>
      <c r="F6605" s="86"/>
      <c r="G6605" s="86"/>
      <c r="H6605" s="86"/>
      <c r="I6605" s="86"/>
    </row>
    <row r="6606" spans="5:9" s="190" customFormat="1" hidden="1">
      <c r="E6606" s="86"/>
      <c r="F6606" s="86"/>
      <c r="G6606" s="86"/>
      <c r="H6606" s="86"/>
      <c r="I6606" s="86"/>
    </row>
    <row r="6607" spans="5:9" s="190" customFormat="1" hidden="1">
      <c r="E6607" s="86"/>
      <c r="F6607" s="86"/>
      <c r="G6607" s="86"/>
      <c r="H6607" s="86"/>
      <c r="I6607" s="86"/>
    </row>
    <row r="6608" spans="5:9" s="190" customFormat="1" hidden="1">
      <c r="E6608" s="86"/>
      <c r="F6608" s="86"/>
      <c r="G6608" s="86"/>
      <c r="H6608" s="86"/>
      <c r="I6608" s="86"/>
    </row>
    <row r="6609" spans="5:9" s="190" customFormat="1" hidden="1">
      <c r="E6609" s="86"/>
      <c r="F6609" s="86"/>
      <c r="G6609" s="86"/>
      <c r="H6609" s="86"/>
      <c r="I6609" s="86"/>
    </row>
    <row r="6610" spans="5:9" s="190" customFormat="1" hidden="1">
      <c r="E6610" s="86"/>
      <c r="F6610" s="86"/>
      <c r="G6610" s="86"/>
      <c r="H6610" s="86"/>
      <c r="I6610" s="86"/>
    </row>
    <row r="6611" spans="5:9" s="190" customFormat="1" hidden="1">
      <c r="E6611" s="86"/>
      <c r="F6611" s="86"/>
      <c r="G6611" s="86"/>
      <c r="H6611" s="86"/>
      <c r="I6611" s="86"/>
    </row>
    <row r="6612" spans="5:9" s="190" customFormat="1" hidden="1">
      <c r="E6612" s="86"/>
      <c r="F6612" s="86"/>
      <c r="G6612" s="86"/>
      <c r="H6612" s="86"/>
      <c r="I6612" s="86"/>
    </row>
    <row r="6613" spans="5:9" s="190" customFormat="1" hidden="1">
      <c r="E6613" s="86"/>
      <c r="F6613" s="86"/>
      <c r="G6613" s="86"/>
      <c r="H6613" s="86"/>
      <c r="I6613" s="86"/>
    </row>
    <row r="6614" spans="5:9" s="190" customFormat="1" hidden="1">
      <c r="E6614" s="86"/>
      <c r="F6614" s="86"/>
      <c r="G6614" s="86"/>
      <c r="H6614" s="86"/>
      <c r="I6614" s="86"/>
    </row>
    <row r="6615" spans="5:9" s="190" customFormat="1" hidden="1">
      <c r="E6615" s="86"/>
      <c r="F6615" s="86"/>
      <c r="G6615" s="86"/>
      <c r="H6615" s="86"/>
      <c r="I6615" s="86"/>
    </row>
    <row r="6616" spans="5:9" s="190" customFormat="1" hidden="1">
      <c r="E6616" s="86"/>
      <c r="F6616" s="86"/>
      <c r="G6616" s="86"/>
      <c r="H6616" s="86"/>
      <c r="I6616" s="86"/>
    </row>
    <row r="6617" spans="5:9" s="190" customFormat="1" hidden="1">
      <c r="E6617" s="86"/>
      <c r="F6617" s="86"/>
      <c r="G6617" s="86"/>
      <c r="H6617" s="86"/>
      <c r="I6617" s="86"/>
    </row>
    <row r="6618" spans="5:9" s="190" customFormat="1" hidden="1">
      <c r="E6618" s="86"/>
      <c r="F6618" s="86"/>
      <c r="G6618" s="86"/>
      <c r="H6618" s="86"/>
      <c r="I6618" s="86"/>
    </row>
    <row r="6619" spans="5:9" s="190" customFormat="1" hidden="1">
      <c r="E6619" s="86"/>
      <c r="F6619" s="86"/>
      <c r="G6619" s="86"/>
      <c r="H6619" s="86"/>
      <c r="I6619" s="86"/>
    </row>
    <row r="6620" spans="5:9" s="190" customFormat="1" hidden="1">
      <c r="E6620" s="86"/>
      <c r="F6620" s="86"/>
      <c r="G6620" s="86"/>
      <c r="H6620" s="86"/>
      <c r="I6620" s="86"/>
    </row>
    <row r="6621" spans="5:9" s="190" customFormat="1" hidden="1">
      <c r="E6621" s="86"/>
      <c r="F6621" s="86"/>
      <c r="G6621" s="86"/>
      <c r="H6621" s="86"/>
      <c r="I6621" s="86"/>
    </row>
    <row r="6622" spans="5:9" s="190" customFormat="1" hidden="1">
      <c r="E6622" s="86"/>
      <c r="F6622" s="86"/>
      <c r="G6622" s="86"/>
      <c r="H6622" s="86"/>
      <c r="I6622" s="86"/>
    </row>
    <row r="6623" spans="5:9" s="190" customFormat="1" hidden="1">
      <c r="E6623" s="86"/>
      <c r="F6623" s="86"/>
      <c r="G6623" s="86"/>
      <c r="H6623" s="86"/>
      <c r="I6623" s="86"/>
    </row>
    <row r="6624" spans="5:9" s="190" customFormat="1" hidden="1">
      <c r="E6624" s="86"/>
      <c r="F6624" s="86"/>
      <c r="G6624" s="86"/>
      <c r="H6624" s="86"/>
      <c r="I6624" s="86"/>
    </row>
    <row r="6625" spans="5:9" s="190" customFormat="1" hidden="1">
      <c r="E6625" s="86"/>
      <c r="F6625" s="86"/>
      <c r="G6625" s="86"/>
      <c r="H6625" s="86"/>
      <c r="I6625" s="86"/>
    </row>
    <row r="6626" spans="5:9" s="190" customFormat="1" hidden="1">
      <c r="E6626" s="86"/>
      <c r="F6626" s="86"/>
      <c r="G6626" s="86"/>
      <c r="H6626" s="86"/>
      <c r="I6626" s="86"/>
    </row>
    <row r="6627" spans="5:9" s="190" customFormat="1" hidden="1">
      <c r="E6627" s="86"/>
      <c r="F6627" s="86"/>
      <c r="G6627" s="86"/>
      <c r="H6627" s="86"/>
      <c r="I6627" s="86"/>
    </row>
    <row r="6628" spans="5:9" s="190" customFormat="1" hidden="1">
      <c r="E6628" s="86"/>
      <c r="F6628" s="86"/>
      <c r="G6628" s="86"/>
      <c r="H6628" s="86"/>
      <c r="I6628" s="86"/>
    </row>
    <row r="6629" spans="5:9" s="190" customFormat="1" hidden="1">
      <c r="E6629" s="86"/>
      <c r="F6629" s="86"/>
      <c r="G6629" s="86"/>
      <c r="H6629" s="86"/>
      <c r="I6629" s="86"/>
    </row>
    <row r="6630" spans="5:9" s="190" customFormat="1" hidden="1">
      <c r="E6630" s="86"/>
      <c r="F6630" s="86"/>
      <c r="G6630" s="86"/>
      <c r="H6630" s="86"/>
      <c r="I6630" s="86"/>
    </row>
    <row r="6631" spans="5:9" s="190" customFormat="1" hidden="1">
      <c r="E6631" s="86"/>
      <c r="F6631" s="86"/>
      <c r="G6631" s="86"/>
      <c r="H6631" s="86"/>
      <c r="I6631" s="86"/>
    </row>
    <row r="6632" spans="5:9" s="190" customFormat="1" hidden="1">
      <c r="E6632" s="86"/>
      <c r="F6632" s="86"/>
      <c r="G6632" s="86"/>
      <c r="H6632" s="86"/>
      <c r="I6632" s="86"/>
    </row>
    <row r="6633" spans="5:9" s="190" customFormat="1" hidden="1">
      <c r="E6633" s="86"/>
      <c r="F6633" s="86"/>
      <c r="G6633" s="86"/>
      <c r="H6633" s="86"/>
      <c r="I6633" s="86"/>
    </row>
    <row r="6634" spans="5:9" s="190" customFormat="1" hidden="1">
      <c r="E6634" s="86"/>
      <c r="F6634" s="86"/>
      <c r="G6634" s="86"/>
      <c r="H6634" s="86"/>
      <c r="I6634" s="86"/>
    </row>
    <row r="6635" spans="5:9" s="190" customFormat="1" hidden="1">
      <c r="E6635" s="86"/>
      <c r="F6635" s="86"/>
      <c r="G6635" s="86"/>
      <c r="H6635" s="86"/>
      <c r="I6635" s="86"/>
    </row>
    <row r="6636" spans="5:9" s="190" customFormat="1" hidden="1">
      <c r="E6636" s="86"/>
      <c r="F6636" s="86"/>
      <c r="G6636" s="86"/>
      <c r="H6636" s="86"/>
      <c r="I6636" s="86"/>
    </row>
    <row r="6637" spans="5:9" s="190" customFormat="1" hidden="1">
      <c r="E6637" s="86"/>
      <c r="F6637" s="86"/>
      <c r="G6637" s="86"/>
      <c r="H6637" s="86"/>
      <c r="I6637" s="86"/>
    </row>
    <row r="6638" spans="5:9" s="190" customFormat="1" hidden="1">
      <c r="E6638" s="86"/>
      <c r="F6638" s="86"/>
      <c r="G6638" s="86"/>
      <c r="H6638" s="86"/>
      <c r="I6638" s="86"/>
    </row>
    <row r="6639" spans="5:9" s="190" customFormat="1" hidden="1">
      <c r="E6639" s="86"/>
      <c r="F6639" s="86"/>
      <c r="G6639" s="86"/>
      <c r="H6639" s="86"/>
      <c r="I6639" s="86"/>
    </row>
    <row r="6640" spans="5:9" s="190" customFormat="1" hidden="1">
      <c r="E6640" s="86"/>
      <c r="F6640" s="86"/>
      <c r="G6640" s="86"/>
      <c r="H6640" s="86"/>
      <c r="I6640" s="86"/>
    </row>
    <row r="6641" spans="5:9" s="190" customFormat="1" hidden="1">
      <c r="E6641" s="86"/>
      <c r="F6641" s="86"/>
      <c r="G6641" s="86"/>
      <c r="H6641" s="86"/>
      <c r="I6641" s="86"/>
    </row>
    <row r="6642" spans="5:9" s="190" customFormat="1" hidden="1">
      <c r="E6642" s="86"/>
      <c r="F6642" s="86"/>
      <c r="G6642" s="86"/>
      <c r="H6642" s="86"/>
      <c r="I6642" s="86"/>
    </row>
    <row r="6643" spans="5:9" s="190" customFormat="1" hidden="1">
      <c r="E6643" s="86"/>
      <c r="F6643" s="86"/>
      <c r="G6643" s="86"/>
      <c r="H6643" s="86"/>
      <c r="I6643" s="86"/>
    </row>
    <row r="6644" spans="5:9" s="190" customFormat="1" hidden="1">
      <c r="E6644" s="86"/>
      <c r="F6644" s="86"/>
      <c r="G6644" s="86"/>
      <c r="H6644" s="86"/>
      <c r="I6644" s="86"/>
    </row>
    <row r="6645" spans="5:9" s="190" customFormat="1" hidden="1">
      <c r="E6645" s="86"/>
      <c r="F6645" s="86"/>
      <c r="G6645" s="86"/>
      <c r="H6645" s="86"/>
      <c r="I6645" s="86"/>
    </row>
    <row r="6646" spans="5:9" s="190" customFormat="1" hidden="1">
      <c r="E6646" s="86"/>
      <c r="F6646" s="86"/>
      <c r="G6646" s="86"/>
      <c r="H6646" s="86"/>
      <c r="I6646" s="86"/>
    </row>
    <row r="6647" spans="5:9" s="190" customFormat="1" hidden="1">
      <c r="E6647" s="86"/>
      <c r="F6647" s="86"/>
      <c r="G6647" s="86"/>
      <c r="H6647" s="86"/>
      <c r="I6647" s="86"/>
    </row>
    <row r="6648" spans="5:9" s="190" customFormat="1" hidden="1">
      <c r="E6648" s="86"/>
      <c r="F6648" s="86"/>
      <c r="G6648" s="86"/>
      <c r="H6648" s="86"/>
      <c r="I6648" s="86"/>
    </row>
    <row r="6649" spans="5:9" s="190" customFormat="1" hidden="1">
      <c r="E6649" s="86"/>
      <c r="F6649" s="86"/>
      <c r="G6649" s="86"/>
      <c r="H6649" s="86"/>
      <c r="I6649" s="86"/>
    </row>
    <row r="6650" spans="5:9" s="190" customFormat="1" hidden="1">
      <c r="E6650" s="86"/>
      <c r="F6650" s="86"/>
      <c r="G6650" s="86"/>
      <c r="H6650" s="86"/>
      <c r="I6650" s="86"/>
    </row>
    <row r="6651" spans="5:9" s="190" customFormat="1" hidden="1">
      <c r="E6651" s="86"/>
      <c r="F6651" s="86"/>
      <c r="G6651" s="86"/>
      <c r="H6651" s="86"/>
      <c r="I6651" s="86"/>
    </row>
    <row r="6652" spans="5:9" s="190" customFormat="1" hidden="1">
      <c r="E6652" s="86"/>
      <c r="F6652" s="86"/>
      <c r="G6652" s="86"/>
      <c r="H6652" s="86"/>
      <c r="I6652" s="86"/>
    </row>
    <row r="6653" spans="5:9" s="190" customFormat="1" hidden="1">
      <c r="E6653" s="86"/>
      <c r="F6653" s="86"/>
      <c r="G6653" s="86"/>
      <c r="H6653" s="86"/>
      <c r="I6653" s="86"/>
    </row>
    <row r="6654" spans="5:9" s="190" customFormat="1" hidden="1">
      <c r="E6654" s="86"/>
      <c r="F6654" s="86"/>
      <c r="G6654" s="86"/>
      <c r="H6654" s="86"/>
      <c r="I6654" s="86"/>
    </row>
    <row r="6655" spans="5:9" s="190" customFormat="1" hidden="1">
      <c r="E6655" s="86"/>
      <c r="F6655" s="86"/>
      <c r="G6655" s="86"/>
      <c r="H6655" s="86"/>
      <c r="I6655" s="86"/>
    </row>
    <row r="6656" spans="5:9" s="190" customFormat="1" hidden="1">
      <c r="E6656" s="86"/>
      <c r="F6656" s="86"/>
      <c r="G6656" s="86"/>
      <c r="H6656" s="86"/>
      <c r="I6656" s="86"/>
    </row>
    <row r="6657" spans="5:9" s="190" customFormat="1" hidden="1">
      <c r="E6657" s="86"/>
      <c r="F6657" s="86"/>
      <c r="G6657" s="86"/>
      <c r="H6657" s="86"/>
      <c r="I6657" s="86"/>
    </row>
    <row r="6658" spans="5:9" s="190" customFormat="1" hidden="1">
      <c r="E6658" s="86"/>
      <c r="F6658" s="86"/>
      <c r="G6658" s="86"/>
      <c r="H6658" s="86"/>
      <c r="I6658" s="86"/>
    </row>
    <row r="6659" spans="5:9" s="190" customFormat="1" hidden="1">
      <c r="E6659" s="86"/>
      <c r="F6659" s="86"/>
      <c r="G6659" s="86"/>
      <c r="H6659" s="86"/>
      <c r="I6659" s="86"/>
    </row>
    <row r="6660" spans="5:9" s="190" customFormat="1" hidden="1">
      <c r="E6660" s="86"/>
      <c r="F6660" s="86"/>
      <c r="G6660" s="86"/>
      <c r="H6660" s="86"/>
      <c r="I6660" s="86"/>
    </row>
    <row r="6661" spans="5:9" s="190" customFormat="1" hidden="1">
      <c r="E6661" s="86"/>
      <c r="F6661" s="86"/>
      <c r="G6661" s="86"/>
      <c r="H6661" s="86"/>
      <c r="I6661" s="86"/>
    </row>
    <row r="6662" spans="5:9" s="190" customFormat="1" hidden="1">
      <c r="E6662" s="86"/>
      <c r="F6662" s="86"/>
      <c r="G6662" s="86"/>
      <c r="H6662" s="86"/>
      <c r="I6662" s="86"/>
    </row>
    <row r="6663" spans="5:9" s="190" customFormat="1" hidden="1">
      <c r="E6663" s="86"/>
      <c r="F6663" s="86"/>
      <c r="G6663" s="86"/>
      <c r="H6663" s="86"/>
      <c r="I6663" s="86"/>
    </row>
    <row r="6664" spans="5:9" s="190" customFormat="1" hidden="1">
      <c r="E6664" s="86"/>
      <c r="F6664" s="86"/>
      <c r="G6664" s="86"/>
      <c r="H6664" s="86"/>
      <c r="I6664" s="86"/>
    </row>
    <row r="6665" spans="5:9" s="190" customFormat="1" hidden="1">
      <c r="E6665" s="86"/>
      <c r="F6665" s="86"/>
      <c r="G6665" s="86"/>
      <c r="H6665" s="86"/>
      <c r="I6665" s="86"/>
    </row>
    <row r="6666" spans="5:9" s="190" customFormat="1" hidden="1">
      <c r="E6666" s="86"/>
      <c r="F6666" s="86"/>
      <c r="G6666" s="86"/>
      <c r="H6666" s="86"/>
      <c r="I6666" s="86"/>
    </row>
    <row r="6667" spans="5:9" s="190" customFormat="1" hidden="1">
      <c r="E6667" s="86"/>
      <c r="F6667" s="86"/>
      <c r="G6667" s="86"/>
      <c r="H6667" s="86"/>
      <c r="I6667" s="86"/>
    </row>
    <row r="6668" spans="5:9" s="190" customFormat="1" hidden="1">
      <c r="E6668" s="86"/>
      <c r="F6668" s="86"/>
      <c r="G6668" s="86"/>
      <c r="H6668" s="86"/>
      <c r="I6668" s="86"/>
    </row>
    <row r="6669" spans="5:9" s="190" customFormat="1" hidden="1">
      <c r="E6669" s="86"/>
      <c r="F6669" s="86"/>
      <c r="G6669" s="86"/>
      <c r="H6669" s="86"/>
      <c r="I6669" s="86"/>
    </row>
    <row r="6670" spans="5:9" s="190" customFormat="1" hidden="1">
      <c r="E6670" s="86"/>
      <c r="F6670" s="86"/>
      <c r="G6670" s="86"/>
      <c r="H6670" s="86"/>
      <c r="I6670" s="86"/>
    </row>
    <row r="6671" spans="5:9" s="190" customFormat="1" hidden="1">
      <c r="E6671" s="86"/>
      <c r="F6671" s="86"/>
      <c r="G6671" s="86"/>
      <c r="H6671" s="86"/>
      <c r="I6671" s="86"/>
    </row>
    <row r="6672" spans="5:9" s="190" customFormat="1" hidden="1">
      <c r="E6672" s="86"/>
      <c r="F6672" s="86"/>
      <c r="G6672" s="86"/>
      <c r="H6672" s="86"/>
      <c r="I6672" s="86"/>
    </row>
    <row r="6673" spans="5:9" s="190" customFormat="1" hidden="1">
      <c r="E6673" s="86"/>
      <c r="F6673" s="86"/>
      <c r="G6673" s="86"/>
      <c r="H6673" s="86"/>
      <c r="I6673" s="86"/>
    </row>
    <row r="6674" spans="5:9" s="190" customFormat="1" hidden="1">
      <c r="E6674" s="86"/>
      <c r="F6674" s="86"/>
      <c r="G6674" s="86"/>
      <c r="H6674" s="86"/>
      <c r="I6674" s="86"/>
    </row>
    <row r="6675" spans="5:9" s="190" customFormat="1" hidden="1">
      <c r="E6675" s="86"/>
      <c r="F6675" s="86"/>
      <c r="G6675" s="86"/>
      <c r="H6675" s="86"/>
      <c r="I6675" s="86"/>
    </row>
    <row r="6676" spans="5:9" s="190" customFormat="1" hidden="1">
      <c r="E6676" s="86"/>
      <c r="F6676" s="86"/>
      <c r="G6676" s="86"/>
      <c r="H6676" s="86"/>
      <c r="I6676" s="86"/>
    </row>
    <row r="6677" spans="5:9" s="190" customFormat="1" hidden="1">
      <c r="E6677" s="86"/>
      <c r="F6677" s="86"/>
      <c r="G6677" s="86"/>
      <c r="H6677" s="86"/>
      <c r="I6677" s="86"/>
    </row>
    <row r="6678" spans="5:9" s="190" customFormat="1" hidden="1">
      <c r="E6678" s="86"/>
      <c r="F6678" s="86"/>
      <c r="G6678" s="86"/>
      <c r="H6678" s="86"/>
      <c r="I6678" s="86"/>
    </row>
    <row r="6679" spans="5:9" s="190" customFormat="1" hidden="1">
      <c r="E6679" s="86"/>
      <c r="F6679" s="86"/>
      <c r="G6679" s="86"/>
      <c r="H6679" s="86"/>
      <c r="I6679" s="86"/>
    </row>
    <row r="6680" spans="5:9" s="190" customFormat="1" hidden="1">
      <c r="E6680" s="86"/>
      <c r="F6680" s="86"/>
      <c r="G6680" s="86"/>
      <c r="H6680" s="86"/>
      <c r="I6680" s="86"/>
    </row>
    <row r="6681" spans="5:9" s="190" customFormat="1" hidden="1">
      <c r="E6681" s="86"/>
      <c r="F6681" s="86"/>
      <c r="G6681" s="86"/>
      <c r="H6681" s="86"/>
      <c r="I6681" s="86"/>
    </row>
    <row r="6682" spans="5:9" s="190" customFormat="1" hidden="1">
      <c r="E6682" s="86"/>
      <c r="F6682" s="86"/>
      <c r="G6682" s="86"/>
      <c r="H6682" s="86"/>
      <c r="I6682" s="86"/>
    </row>
    <row r="6683" spans="5:9" s="190" customFormat="1" hidden="1">
      <c r="E6683" s="86"/>
      <c r="F6683" s="86"/>
      <c r="G6683" s="86"/>
      <c r="H6683" s="86"/>
      <c r="I6683" s="86"/>
    </row>
    <row r="6684" spans="5:9" s="190" customFormat="1" hidden="1">
      <c r="E6684" s="86"/>
      <c r="F6684" s="86"/>
      <c r="G6684" s="86"/>
      <c r="H6684" s="86"/>
      <c r="I6684" s="86"/>
    </row>
    <row r="6685" spans="5:9" s="190" customFormat="1" hidden="1">
      <c r="E6685" s="86"/>
      <c r="F6685" s="86"/>
      <c r="G6685" s="86"/>
      <c r="H6685" s="86"/>
      <c r="I6685" s="86"/>
    </row>
    <row r="6686" spans="5:9" s="190" customFormat="1" hidden="1">
      <c r="E6686" s="86"/>
      <c r="F6686" s="86"/>
      <c r="G6686" s="86"/>
      <c r="H6686" s="86"/>
      <c r="I6686" s="86"/>
    </row>
    <row r="6687" spans="5:9" s="190" customFormat="1" hidden="1">
      <c r="E6687" s="86"/>
      <c r="F6687" s="86"/>
      <c r="G6687" s="86"/>
      <c r="H6687" s="86"/>
      <c r="I6687" s="86"/>
    </row>
    <row r="6688" spans="5:9" s="190" customFormat="1" hidden="1">
      <c r="E6688" s="86"/>
      <c r="F6688" s="86"/>
      <c r="G6688" s="86"/>
      <c r="H6688" s="86"/>
      <c r="I6688" s="86"/>
    </row>
    <row r="6689" spans="5:9" s="190" customFormat="1" hidden="1">
      <c r="E6689" s="86"/>
      <c r="F6689" s="86"/>
      <c r="G6689" s="86"/>
      <c r="H6689" s="86"/>
      <c r="I6689" s="86"/>
    </row>
    <row r="6690" spans="5:9" s="190" customFormat="1" hidden="1">
      <c r="E6690" s="86"/>
      <c r="F6690" s="86"/>
      <c r="G6690" s="86"/>
      <c r="H6690" s="86"/>
      <c r="I6690" s="86"/>
    </row>
    <row r="6691" spans="5:9" s="190" customFormat="1" hidden="1">
      <c r="E6691" s="86"/>
      <c r="F6691" s="86"/>
      <c r="G6691" s="86"/>
      <c r="H6691" s="86"/>
      <c r="I6691" s="86"/>
    </row>
    <row r="6692" spans="5:9" s="190" customFormat="1" hidden="1">
      <c r="E6692" s="86"/>
      <c r="F6692" s="86"/>
      <c r="G6692" s="86"/>
      <c r="H6692" s="86"/>
      <c r="I6692" s="86"/>
    </row>
    <row r="6693" spans="5:9" s="190" customFormat="1" hidden="1">
      <c r="E6693" s="86"/>
      <c r="F6693" s="86"/>
      <c r="G6693" s="86"/>
      <c r="H6693" s="86"/>
      <c r="I6693" s="86"/>
    </row>
    <row r="6694" spans="5:9" s="190" customFormat="1" hidden="1">
      <c r="E6694" s="86"/>
      <c r="F6694" s="86"/>
      <c r="G6694" s="86"/>
      <c r="H6694" s="86"/>
      <c r="I6694" s="86"/>
    </row>
    <row r="6695" spans="5:9" s="190" customFormat="1" hidden="1">
      <c r="E6695" s="86"/>
      <c r="F6695" s="86"/>
      <c r="G6695" s="86"/>
      <c r="H6695" s="86"/>
      <c r="I6695" s="86"/>
    </row>
    <row r="6696" spans="5:9" s="190" customFormat="1" hidden="1">
      <c r="E6696" s="86"/>
      <c r="F6696" s="86"/>
      <c r="G6696" s="86"/>
      <c r="H6696" s="86"/>
      <c r="I6696" s="86"/>
    </row>
    <row r="6697" spans="5:9" s="190" customFormat="1" hidden="1">
      <c r="E6697" s="86"/>
      <c r="F6697" s="86"/>
      <c r="G6697" s="86"/>
      <c r="H6697" s="86"/>
      <c r="I6697" s="86"/>
    </row>
    <row r="6698" spans="5:9" s="190" customFormat="1" hidden="1">
      <c r="E6698" s="86"/>
      <c r="F6698" s="86"/>
      <c r="G6698" s="86"/>
      <c r="H6698" s="86"/>
      <c r="I6698" s="86"/>
    </row>
    <row r="6699" spans="5:9" s="190" customFormat="1" hidden="1">
      <c r="E6699" s="86"/>
      <c r="F6699" s="86"/>
      <c r="G6699" s="86"/>
      <c r="H6699" s="86"/>
      <c r="I6699" s="86"/>
    </row>
    <row r="6700" spans="5:9" s="190" customFormat="1" hidden="1">
      <c r="E6700" s="86"/>
      <c r="F6700" s="86"/>
      <c r="G6700" s="86"/>
      <c r="H6700" s="86"/>
      <c r="I6700" s="86"/>
    </row>
    <row r="6701" spans="5:9" s="190" customFormat="1" hidden="1">
      <c r="E6701" s="86"/>
      <c r="F6701" s="86"/>
      <c r="G6701" s="86"/>
      <c r="H6701" s="86"/>
      <c r="I6701" s="86"/>
    </row>
    <row r="6702" spans="5:9" s="190" customFormat="1" hidden="1">
      <c r="E6702" s="86"/>
      <c r="F6702" s="86"/>
      <c r="G6702" s="86"/>
      <c r="H6702" s="86"/>
      <c r="I6702" s="86"/>
    </row>
    <row r="6703" spans="5:9" s="190" customFormat="1" hidden="1">
      <c r="E6703" s="86"/>
      <c r="F6703" s="86"/>
      <c r="G6703" s="86"/>
      <c r="H6703" s="86"/>
      <c r="I6703" s="86"/>
    </row>
    <row r="6704" spans="5:9" s="190" customFormat="1" hidden="1">
      <c r="E6704" s="86"/>
      <c r="F6704" s="86"/>
      <c r="G6704" s="86"/>
      <c r="H6704" s="86"/>
      <c r="I6704" s="86"/>
    </row>
    <row r="6705" spans="5:9" s="190" customFormat="1" hidden="1">
      <c r="E6705" s="86"/>
      <c r="F6705" s="86"/>
      <c r="G6705" s="86"/>
      <c r="H6705" s="86"/>
      <c r="I6705" s="86"/>
    </row>
    <row r="6706" spans="5:9" s="190" customFormat="1" hidden="1">
      <c r="E6706" s="86"/>
      <c r="F6706" s="86"/>
      <c r="G6706" s="86"/>
      <c r="H6706" s="86"/>
      <c r="I6706" s="86"/>
    </row>
    <row r="6707" spans="5:9" s="190" customFormat="1" hidden="1">
      <c r="E6707" s="86"/>
      <c r="F6707" s="86"/>
      <c r="G6707" s="86"/>
      <c r="H6707" s="86"/>
      <c r="I6707" s="86"/>
    </row>
    <row r="6708" spans="5:9" s="190" customFormat="1" hidden="1">
      <c r="E6708" s="86"/>
      <c r="F6708" s="86"/>
      <c r="G6708" s="86"/>
      <c r="H6708" s="86"/>
      <c r="I6708" s="86"/>
    </row>
    <row r="6709" spans="5:9" s="190" customFormat="1" hidden="1">
      <c r="E6709" s="86"/>
      <c r="F6709" s="86"/>
      <c r="G6709" s="86"/>
      <c r="H6709" s="86"/>
      <c r="I6709" s="86"/>
    </row>
    <row r="6710" spans="5:9" s="190" customFormat="1" hidden="1">
      <c r="E6710" s="86"/>
      <c r="F6710" s="86"/>
      <c r="G6710" s="86"/>
      <c r="H6710" s="86"/>
      <c r="I6710" s="86"/>
    </row>
    <row r="6711" spans="5:9" s="190" customFormat="1" hidden="1">
      <c r="E6711" s="86"/>
      <c r="F6711" s="86"/>
      <c r="G6711" s="86"/>
      <c r="H6711" s="86"/>
      <c r="I6711" s="86"/>
    </row>
    <row r="6712" spans="5:9" s="190" customFormat="1" hidden="1">
      <c r="E6712" s="86"/>
      <c r="F6712" s="86"/>
      <c r="G6712" s="86"/>
      <c r="H6712" s="86"/>
      <c r="I6712" s="86"/>
    </row>
    <row r="6713" spans="5:9" s="190" customFormat="1" hidden="1">
      <c r="E6713" s="86"/>
      <c r="F6713" s="86"/>
      <c r="G6713" s="86"/>
      <c r="H6713" s="86"/>
      <c r="I6713" s="86"/>
    </row>
    <row r="6714" spans="5:9" s="190" customFormat="1" hidden="1">
      <c r="E6714" s="86"/>
      <c r="F6714" s="86"/>
      <c r="G6714" s="86"/>
      <c r="H6714" s="86"/>
      <c r="I6714" s="86"/>
    </row>
    <row r="6715" spans="5:9" s="190" customFormat="1" hidden="1">
      <c r="E6715" s="86"/>
      <c r="F6715" s="86"/>
      <c r="G6715" s="86"/>
      <c r="H6715" s="86"/>
      <c r="I6715" s="86"/>
    </row>
    <row r="6716" spans="5:9" s="190" customFormat="1" hidden="1">
      <c r="E6716" s="86"/>
      <c r="F6716" s="86"/>
      <c r="G6716" s="86"/>
      <c r="H6716" s="86"/>
      <c r="I6716" s="86"/>
    </row>
    <row r="6717" spans="5:9" s="190" customFormat="1" hidden="1">
      <c r="E6717" s="86"/>
      <c r="F6717" s="86"/>
      <c r="G6717" s="86"/>
      <c r="H6717" s="86"/>
      <c r="I6717" s="86"/>
    </row>
    <row r="6718" spans="5:9" s="190" customFormat="1" hidden="1">
      <c r="E6718" s="86"/>
      <c r="F6718" s="86"/>
      <c r="G6718" s="86"/>
      <c r="H6718" s="86"/>
      <c r="I6718" s="86"/>
    </row>
    <row r="6719" spans="5:9" s="190" customFormat="1" hidden="1">
      <c r="E6719" s="86"/>
      <c r="F6719" s="86"/>
      <c r="G6719" s="86"/>
      <c r="H6719" s="86"/>
      <c r="I6719" s="86"/>
    </row>
    <row r="6720" spans="5:9" s="190" customFormat="1" hidden="1">
      <c r="E6720" s="86"/>
      <c r="F6720" s="86"/>
      <c r="G6720" s="86"/>
      <c r="H6720" s="86"/>
      <c r="I6720" s="86"/>
    </row>
    <row r="6721" spans="5:9" s="190" customFormat="1" hidden="1">
      <c r="E6721" s="86"/>
      <c r="F6721" s="86"/>
      <c r="G6721" s="86"/>
      <c r="H6721" s="86"/>
      <c r="I6721" s="86"/>
    </row>
    <row r="6722" spans="5:9" s="190" customFormat="1" hidden="1">
      <c r="E6722" s="86"/>
      <c r="F6722" s="86"/>
      <c r="G6722" s="86"/>
      <c r="H6722" s="86"/>
      <c r="I6722" s="86"/>
    </row>
    <row r="6723" spans="5:9" s="190" customFormat="1" hidden="1">
      <c r="E6723" s="86"/>
      <c r="F6723" s="86"/>
      <c r="G6723" s="86"/>
      <c r="H6723" s="86"/>
      <c r="I6723" s="86"/>
    </row>
    <row r="6724" spans="5:9" s="190" customFormat="1" hidden="1">
      <c r="E6724" s="86"/>
      <c r="F6724" s="86"/>
      <c r="G6724" s="86"/>
      <c r="H6724" s="86"/>
      <c r="I6724" s="86"/>
    </row>
    <row r="6725" spans="5:9" s="190" customFormat="1" hidden="1">
      <c r="E6725" s="86"/>
      <c r="F6725" s="86"/>
      <c r="G6725" s="86"/>
      <c r="H6725" s="86"/>
      <c r="I6725" s="86"/>
    </row>
    <row r="6726" spans="5:9" s="190" customFormat="1" hidden="1">
      <c r="E6726" s="86"/>
      <c r="F6726" s="86"/>
      <c r="G6726" s="86"/>
      <c r="H6726" s="86"/>
      <c r="I6726" s="86"/>
    </row>
    <row r="6727" spans="5:9" s="190" customFormat="1" hidden="1">
      <c r="E6727" s="86"/>
      <c r="F6727" s="86"/>
      <c r="G6727" s="86"/>
      <c r="H6727" s="86"/>
      <c r="I6727" s="86"/>
    </row>
    <row r="6728" spans="5:9" s="190" customFormat="1" hidden="1">
      <c r="E6728" s="86"/>
      <c r="F6728" s="86"/>
      <c r="G6728" s="86"/>
      <c r="H6728" s="86"/>
      <c r="I6728" s="86"/>
    </row>
    <row r="6729" spans="5:9" s="190" customFormat="1" hidden="1">
      <c r="E6729" s="86"/>
      <c r="F6729" s="86"/>
      <c r="G6729" s="86"/>
      <c r="H6729" s="86"/>
      <c r="I6729" s="86"/>
    </row>
    <row r="6730" spans="5:9" s="190" customFormat="1" hidden="1">
      <c r="E6730" s="86"/>
      <c r="F6730" s="86"/>
      <c r="G6730" s="86"/>
      <c r="H6730" s="86"/>
      <c r="I6730" s="86"/>
    </row>
    <row r="6731" spans="5:9" s="190" customFormat="1" hidden="1">
      <c r="E6731" s="86"/>
      <c r="F6731" s="86"/>
      <c r="G6731" s="86"/>
      <c r="H6731" s="86"/>
      <c r="I6731" s="86"/>
    </row>
    <row r="6732" spans="5:9" s="190" customFormat="1" hidden="1">
      <c r="E6732" s="86"/>
      <c r="F6732" s="86"/>
      <c r="G6732" s="86"/>
      <c r="H6732" s="86"/>
      <c r="I6732" s="86"/>
    </row>
    <row r="6733" spans="5:9" s="190" customFormat="1" hidden="1">
      <c r="E6733" s="86"/>
      <c r="F6733" s="86"/>
      <c r="G6733" s="86"/>
      <c r="H6733" s="86"/>
      <c r="I6733" s="86"/>
    </row>
    <row r="6734" spans="5:9" s="190" customFormat="1" hidden="1">
      <c r="E6734" s="86"/>
      <c r="F6734" s="86"/>
      <c r="G6734" s="86"/>
      <c r="H6734" s="86"/>
      <c r="I6734" s="86"/>
    </row>
    <row r="6735" spans="5:9" s="190" customFormat="1" hidden="1">
      <c r="E6735" s="86"/>
      <c r="F6735" s="86"/>
      <c r="G6735" s="86"/>
      <c r="H6735" s="86"/>
      <c r="I6735" s="86"/>
    </row>
    <row r="6736" spans="5:9" s="190" customFormat="1" hidden="1">
      <c r="E6736" s="86"/>
      <c r="F6736" s="86"/>
      <c r="G6736" s="86"/>
      <c r="H6736" s="86"/>
      <c r="I6736" s="86"/>
    </row>
    <row r="6737" spans="5:9" s="190" customFormat="1" hidden="1">
      <c r="E6737" s="86"/>
      <c r="F6737" s="86"/>
      <c r="G6737" s="86"/>
      <c r="H6737" s="86"/>
      <c r="I6737" s="86"/>
    </row>
    <row r="6738" spans="5:9" s="190" customFormat="1" hidden="1">
      <c r="E6738" s="86"/>
      <c r="F6738" s="86"/>
      <c r="G6738" s="86"/>
      <c r="H6738" s="86"/>
      <c r="I6738" s="86"/>
    </row>
    <row r="6739" spans="5:9" s="190" customFormat="1" hidden="1">
      <c r="E6739" s="86"/>
      <c r="F6739" s="86"/>
      <c r="G6739" s="86"/>
      <c r="H6739" s="86"/>
      <c r="I6739" s="86"/>
    </row>
    <row r="6740" spans="5:9" s="190" customFormat="1" hidden="1">
      <c r="E6740" s="86"/>
      <c r="F6740" s="86"/>
      <c r="G6740" s="86"/>
      <c r="H6740" s="86"/>
      <c r="I6740" s="86"/>
    </row>
    <row r="6741" spans="5:9" s="190" customFormat="1" hidden="1">
      <c r="E6741" s="86"/>
      <c r="F6741" s="86"/>
      <c r="G6741" s="86"/>
      <c r="H6741" s="86"/>
      <c r="I6741" s="86"/>
    </row>
    <row r="6742" spans="5:9" s="190" customFormat="1" hidden="1">
      <c r="E6742" s="86"/>
      <c r="F6742" s="86"/>
      <c r="G6742" s="86"/>
      <c r="H6742" s="86"/>
      <c r="I6742" s="86"/>
    </row>
    <row r="6743" spans="5:9" s="190" customFormat="1" hidden="1">
      <c r="E6743" s="86"/>
      <c r="F6743" s="86"/>
      <c r="G6743" s="86"/>
      <c r="H6743" s="86"/>
      <c r="I6743" s="86"/>
    </row>
    <row r="6744" spans="5:9" s="190" customFormat="1" hidden="1">
      <c r="E6744" s="86"/>
      <c r="F6744" s="86"/>
      <c r="G6744" s="86"/>
      <c r="H6744" s="86"/>
      <c r="I6744" s="86"/>
    </row>
    <row r="6745" spans="5:9" s="190" customFormat="1" hidden="1">
      <c r="E6745" s="86"/>
      <c r="F6745" s="86"/>
      <c r="G6745" s="86"/>
      <c r="H6745" s="86"/>
      <c r="I6745" s="86"/>
    </row>
    <row r="6746" spans="5:9" s="190" customFormat="1" hidden="1">
      <c r="E6746" s="86"/>
      <c r="F6746" s="86"/>
      <c r="G6746" s="86"/>
      <c r="H6746" s="86"/>
      <c r="I6746" s="86"/>
    </row>
    <row r="6747" spans="5:9" s="190" customFormat="1" hidden="1">
      <c r="E6747" s="86"/>
      <c r="F6747" s="86"/>
      <c r="G6747" s="86"/>
      <c r="H6747" s="86"/>
      <c r="I6747" s="86"/>
    </row>
    <row r="6748" spans="5:9" s="190" customFormat="1" hidden="1">
      <c r="E6748" s="86"/>
      <c r="F6748" s="86"/>
      <c r="G6748" s="86"/>
      <c r="H6748" s="86"/>
      <c r="I6748" s="86"/>
    </row>
    <row r="6749" spans="5:9" s="190" customFormat="1" hidden="1">
      <c r="E6749" s="86"/>
      <c r="F6749" s="86"/>
      <c r="G6749" s="86"/>
      <c r="H6749" s="86"/>
      <c r="I6749" s="86"/>
    </row>
    <row r="6750" spans="5:9" s="190" customFormat="1" hidden="1">
      <c r="E6750" s="86"/>
      <c r="F6750" s="86"/>
      <c r="G6750" s="86"/>
      <c r="H6750" s="86"/>
      <c r="I6750" s="86"/>
    </row>
    <row r="6751" spans="5:9" s="190" customFormat="1" hidden="1">
      <c r="E6751" s="86"/>
      <c r="F6751" s="86"/>
      <c r="G6751" s="86"/>
      <c r="H6751" s="86"/>
      <c r="I6751" s="86"/>
    </row>
    <row r="6752" spans="5:9" s="190" customFormat="1" hidden="1">
      <c r="E6752" s="86"/>
      <c r="F6752" s="86"/>
      <c r="G6752" s="86"/>
      <c r="H6752" s="86"/>
      <c r="I6752" s="86"/>
    </row>
    <row r="6753" spans="5:9" s="190" customFormat="1" hidden="1">
      <c r="E6753" s="86"/>
      <c r="F6753" s="86"/>
      <c r="G6753" s="86"/>
      <c r="H6753" s="86"/>
      <c r="I6753" s="86"/>
    </row>
    <row r="6754" spans="5:9" s="190" customFormat="1" hidden="1">
      <c r="E6754" s="86"/>
      <c r="F6754" s="86"/>
      <c r="G6754" s="86"/>
      <c r="H6754" s="86"/>
      <c r="I6754" s="86"/>
    </row>
    <row r="6755" spans="5:9" s="190" customFormat="1" hidden="1">
      <c r="E6755" s="86"/>
      <c r="F6755" s="86"/>
      <c r="G6755" s="86"/>
      <c r="H6755" s="86"/>
      <c r="I6755" s="86"/>
    </row>
    <row r="6756" spans="5:9" s="190" customFormat="1" hidden="1">
      <c r="E6756" s="86"/>
      <c r="F6756" s="86"/>
      <c r="G6756" s="86"/>
      <c r="H6756" s="86"/>
      <c r="I6756" s="86"/>
    </row>
    <row r="6757" spans="5:9" s="190" customFormat="1" hidden="1">
      <c r="E6757" s="86"/>
      <c r="F6757" s="86"/>
      <c r="G6757" s="86"/>
      <c r="H6757" s="86"/>
      <c r="I6757" s="86"/>
    </row>
    <row r="6758" spans="5:9" s="190" customFormat="1" hidden="1">
      <c r="E6758" s="86"/>
      <c r="F6758" s="86"/>
      <c r="G6758" s="86"/>
      <c r="H6758" s="86"/>
      <c r="I6758" s="86"/>
    </row>
    <row r="6759" spans="5:9" s="190" customFormat="1" hidden="1">
      <c r="E6759" s="86"/>
      <c r="F6759" s="86"/>
      <c r="G6759" s="86"/>
      <c r="H6759" s="86"/>
      <c r="I6759" s="86"/>
    </row>
    <row r="6760" spans="5:9" s="190" customFormat="1" hidden="1">
      <c r="E6760" s="86"/>
      <c r="F6760" s="86"/>
      <c r="G6760" s="86"/>
      <c r="H6760" s="86"/>
      <c r="I6760" s="86"/>
    </row>
    <row r="6761" spans="5:9" s="190" customFormat="1" hidden="1">
      <c r="E6761" s="86"/>
      <c r="F6761" s="86"/>
      <c r="G6761" s="86"/>
      <c r="H6761" s="86"/>
      <c r="I6761" s="86"/>
    </row>
    <row r="6762" spans="5:9" s="190" customFormat="1" hidden="1">
      <c r="E6762" s="86"/>
      <c r="F6762" s="86"/>
      <c r="G6762" s="86"/>
      <c r="H6762" s="86"/>
      <c r="I6762" s="86"/>
    </row>
    <row r="6763" spans="5:9" s="190" customFormat="1" hidden="1">
      <c r="E6763" s="86"/>
      <c r="F6763" s="86"/>
      <c r="G6763" s="86"/>
      <c r="H6763" s="86"/>
      <c r="I6763" s="86"/>
    </row>
    <row r="6764" spans="5:9" s="190" customFormat="1" hidden="1">
      <c r="E6764" s="86"/>
      <c r="F6764" s="86"/>
      <c r="G6764" s="86"/>
      <c r="H6764" s="86"/>
      <c r="I6764" s="86"/>
    </row>
    <row r="6765" spans="5:9" s="190" customFormat="1" hidden="1">
      <c r="E6765" s="86"/>
      <c r="F6765" s="86"/>
      <c r="G6765" s="86"/>
      <c r="H6765" s="86"/>
      <c r="I6765" s="86"/>
    </row>
    <row r="6766" spans="5:9" s="190" customFormat="1" hidden="1">
      <c r="E6766" s="86"/>
      <c r="F6766" s="86"/>
      <c r="G6766" s="86"/>
      <c r="H6766" s="86"/>
      <c r="I6766" s="86"/>
    </row>
    <row r="6767" spans="5:9" s="190" customFormat="1" hidden="1">
      <c r="E6767" s="86"/>
      <c r="F6767" s="86"/>
      <c r="G6767" s="86"/>
      <c r="H6767" s="86"/>
      <c r="I6767" s="86"/>
    </row>
    <row r="6768" spans="5:9" s="190" customFormat="1" hidden="1">
      <c r="E6768" s="86"/>
      <c r="F6768" s="86"/>
      <c r="G6768" s="86"/>
      <c r="H6768" s="86"/>
      <c r="I6768" s="86"/>
    </row>
    <row r="6769" spans="5:9" s="190" customFormat="1" hidden="1">
      <c r="E6769" s="86"/>
      <c r="F6769" s="86"/>
      <c r="G6769" s="86"/>
      <c r="H6769" s="86"/>
      <c r="I6769" s="86"/>
    </row>
    <row r="6770" spans="5:9" s="190" customFormat="1" hidden="1">
      <c r="E6770" s="86"/>
      <c r="F6770" s="86"/>
      <c r="G6770" s="86"/>
      <c r="H6770" s="86"/>
      <c r="I6770" s="86"/>
    </row>
    <row r="6771" spans="5:9" s="190" customFormat="1" hidden="1">
      <c r="E6771" s="86"/>
      <c r="F6771" s="86"/>
      <c r="G6771" s="86"/>
      <c r="H6771" s="86"/>
      <c r="I6771" s="86"/>
    </row>
    <row r="6772" spans="5:9" s="190" customFormat="1" hidden="1">
      <c r="E6772" s="86"/>
      <c r="F6772" s="86"/>
      <c r="G6772" s="86"/>
      <c r="H6772" s="86"/>
      <c r="I6772" s="86"/>
    </row>
    <row r="6773" spans="5:9" s="190" customFormat="1" hidden="1">
      <c r="E6773" s="86"/>
      <c r="F6773" s="86"/>
      <c r="G6773" s="86"/>
      <c r="H6773" s="86"/>
      <c r="I6773" s="86"/>
    </row>
    <row r="6774" spans="5:9" s="190" customFormat="1" hidden="1">
      <c r="E6774" s="86"/>
      <c r="F6774" s="86"/>
      <c r="G6774" s="86"/>
      <c r="H6774" s="86"/>
      <c r="I6774" s="86"/>
    </row>
    <row r="6775" spans="5:9" s="190" customFormat="1" hidden="1">
      <c r="E6775" s="86"/>
      <c r="F6775" s="86"/>
      <c r="G6775" s="86"/>
      <c r="H6775" s="86"/>
      <c r="I6775" s="86"/>
    </row>
    <row r="6776" spans="5:9" s="190" customFormat="1" hidden="1">
      <c r="E6776" s="86"/>
      <c r="F6776" s="86"/>
      <c r="G6776" s="86"/>
      <c r="H6776" s="86"/>
      <c r="I6776" s="86"/>
    </row>
    <row r="6777" spans="5:9" s="190" customFormat="1" hidden="1">
      <c r="E6777" s="86"/>
      <c r="F6777" s="86"/>
      <c r="G6777" s="86"/>
      <c r="H6777" s="86"/>
      <c r="I6777" s="86"/>
    </row>
    <row r="6778" spans="5:9" s="190" customFormat="1" hidden="1">
      <c r="E6778" s="86"/>
      <c r="F6778" s="86"/>
      <c r="G6778" s="86"/>
      <c r="H6778" s="86"/>
      <c r="I6778" s="86"/>
    </row>
    <row r="6779" spans="5:9" s="190" customFormat="1" hidden="1">
      <c r="E6779" s="86"/>
      <c r="F6779" s="86"/>
      <c r="G6779" s="86"/>
      <c r="H6779" s="86"/>
      <c r="I6779" s="86"/>
    </row>
    <row r="6780" spans="5:9" s="190" customFormat="1" hidden="1">
      <c r="E6780" s="86"/>
      <c r="F6780" s="86"/>
      <c r="G6780" s="86"/>
      <c r="H6780" s="86"/>
      <c r="I6780" s="86"/>
    </row>
    <row r="6781" spans="5:9" s="190" customFormat="1" hidden="1">
      <c r="E6781" s="86"/>
      <c r="F6781" s="86"/>
      <c r="G6781" s="86"/>
      <c r="H6781" s="86"/>
      <c r="I6781" s="86"/>
    </row>
    <row r="6782" spans="5:9" s="190" customFormat="1" hidden="1">
      <c r="E6782" s="86"/>
      <c r="F6782" s="86"/>
      <c r="G6782" s="86"/>
      <c r="H6782" s="86"/>
      <c r="I6782" s="86"/>
    </row>
    <row r="6783" spans="5:9" s="190" customFormat="1" hidden="1">
      <c r="E6783" s="86"/>
      <c r="F6783" s="86"/>
      <c r="G6783" s="86"/>
      <c r="H6783" s="86"/>
      <c r="I6783" s="86"/>
    </row>
    <row r="6784" spans="5:9" s="190" customFormat="1" hidden="1">
      <c r="E6784" s="86"/>
      <c r="F6784" s="86"/>
      <c r="G6784" s="86"/>
      <c r="H6784" s="86"/>
      <c r="I6784" s="86"/>
    </row>
    <row r="6785" spans="5:9" s="190" customFormat="1" hidden="1">
      <c r="E6785" s="86"/>
      <c r="F6785" s="86"/>
      <c r="G6785" s="86"/>
      <c r="H6785" s="86"/>
      <c r="I6785" s="86"/>
    </row>
    <row r="6786" spans="5:9" s="190" customFormat="1" hidden="1">
      <c r="E6786" s="86"/>
      <c r="F6786" s="86"/>
      <c r="G6786" s="86"/>
      <c r="H6786" s="86"/>
      <c r="I6786" s="86"/>
    </row>
    <row r="6787" spans="5:9" s="190" customFormat="1" hidden="1">
      <c r="E6787" s="86"/>
      <c r="F6787" s="86"/>
      <c r="G6787" s="86"/>
      <c r="H6787" s="86"/>
      <c r="I6787" s="86"/>
    </row>
    <row r="6788" spans="5:9" s="190" customFormat="1" hidden="1">
      <c r="E6788" s="86"/>
      <c r="F6788" s="86"/>
      <c r="G6788" s="86"/>
      <c r="H6788" s="86"/>
      <c r="I6788" s="86"/>
    </row>
    <row r="6789" spans="5:9" s="190" customFormat="1" hidden="1">
      <c r="E6789" s="86"/>
      <c r="F6789" s="86"/>
      <c r="G6789" s="86"/>
      <c r="H6789" s="86"/>
      <c r="I6789" s="86"/>
    </row>
    <row r="6790" spans="5:9" s="190" customFormat="1" hidden="1">
      <c r="E6790" s="86"/>
      <c r="F6790" s="86"/>
      <c r="G6790" s="86"/>
      <c r="H6790" s="86"/>
      <c r="I6790" s="86"/>
    </row>
    <row r="6791" spans="5:9" s="190" customFormat="1" hidden="1">
      <c r="E6791" s="86"/>
      <c r="F6791" s="86"/>
      <c r="G6791" s="86"/>
      <c r="H6791" s="86"/>
      <c r="I6791" s="86"/>
    </row>
    <row r="6792" spans="5:9" s="190" customFormat="1" hidden="1">
      <c r="E6792" s="86"/>
      <c r="F6792" s="86"/>
      <c r="G6792" s="86"/>
      <c r="H6792" s="86"/>
      <c r="I6792" s="86"/>
    </row>
    <row r="6793" spans="5:9" s="190" customFormat="1" hidden="1">
      <c r="E6793" s="86"/>
      <c r="F6793" s="86"/>
      <c r="G6793" s="86"/>
      <c r="H6793" s="86"/>
      <c r="I6793" s="86"/>
    </row>
    <row r="6794" spans="5:9" s="190" customFormat="1" hidden="1">
      <c r="E6794" s="86"/>
      <c r="F6794" s="86"/>
      <c r="G6794" s="86"/>
      <c r="H6794" s="86"/>
      <c r="I6794" s="86"/>
    </row>
    <row r="6795" spans="5:9" s="190" customFormat="1" hidden="1">
      <c r="E6795" s="86"/>
      <c r="F6795" s="86"/>
      <c r="G6795" s="86"/>
      <c r="H6795" s="86"/>
      <c r="I6795" s="86"/>
    </row>
    <row r="6796" spans="5:9" s="190" customFormat="1" hidden="1">
      <c r="E6796" s="86"/>
      <c r="F6796" s="86"/>
      <c r="G6796" s="86"/>
      <c r="H6796" s="86"/>
      <c r="I6796" s="86"/>
    </row>
    <row r="6797" spans="5:9" s="190" customFormat="1" hidden="1">
      <c r="E6797" s="86"/>
      <c r="F6797" s="86"/>
      <c r="G6797" s="86"/>
      <c r="H6797" s="86"/>
      <c r="I6797" s="86"/>
    </row>
    <row r="6798" spans="5:9" s="190" customFormat="1" hidden="1">
      <c r="E6798" s="86"/>
      <c r="F6798" s="86"/>
      <c r="G6798" s="86"/>
      <c r="H6798" s="86"/>
      <c r="I6798" s="86"/>
    </row>
    <row r="6799" spans="5:9" s="190" customFormat="1" hidden="1">
      <c r="E6799" s="86"/>
      <c r="F6799" s="86"/>
      <c r="G6799" s="86"/>
      <c r="H6799" s="86"/>
      <c r="I6799" s="86"/>
    </row>
    <row r="6800" spans="5:9" s="190" customFormat="1" hidden="1">
      <c r="E6800" s="86"/>
      <c r="F6800" s="86"/>
      <c r="G6800" s="86"/>
      <c r="H6800" s="86"/>
      <c r="I6800" s="86"/>
    </row>
    <row r="6801" spans="5:9" s="190" customFormat="1" hidden="1">
      <c r="E6801" s="86"/>
      <c r="F6801" s="86"/>
      <c r="G6801" s="86"/>
      <c r="H6801" s="86"/>
      <c r="I6801" s="86"/>
    </row>
    <row r="6802" spans="5:9" s="190" customFormat="1" hidden="1">
      <c r="E6802" s="86"/>
      <c r="F6802" s="86"/>
      <c r="G6802" s="86"/>
      <c r="H6802" s="86"/>
      <c r="I6802" s="86"/>
    </row>
    <row r="6803" spans="5:9" s="190" customFormat="1" hidden="1">
      <c r="E6803" s="86"/>
      <c r="F6803" s="86"/>
      <c r="G6803" s="86"/>
      <c r="H6803" s="86"/>
      <c r="I6803" s="86"/>
    </row>
    <row r="6804" spans="5:9" s="190" customFormat="1" hidden="1">
      <c r="E6804" s="86"/>
      <c r="F6804" s="86"/>
      <c r="G6804" s="86"/>
      <c r="H6804" s="86"/>
      <c r="I6804" s="86"/>
    </row>
    <row r="6805" spans="5:9" s="190" customFormat="1" hidden="1">
      <c r="E6805" s="86"/>
      <c r="F6805" s="86"/>
      <c r="G6805" s="86"/>
      <c r="H6805" s="86"/>
      <c r="I6805" s="86"/>
    </row>
    <row r="6806" spans="5:9" s="190" customFormat="1" hidden="1">
      <c r="E6806" s="86"/>
      <c r="F6806" s="86"/>
      <c r="G6806" s="86"/>
      <c r="H6806" s="86"/>
      <c r="I6806" s="86"/>
    </row>
    <row r="6807" spans="5:9" s="190" customFormat="1" hidden="1">
      <c r="E6807" s="86"/>
      <c r="F6807" s="86"/>
      <c r="G6807" s="86"/>
      <c r="H6807" s="86"/>
      <c r="I6807" s="86"/>
    </row>
    <row r="6808" spans="5:9" s="190" customFormat="1" hidden="1">
      <c r="E6808" s="86"/>
      <c r="F6808" s="86"/>
      <c r="G6808" s="86"/>
      <c r="H6808" s="86"/>
      <c r="I6808" s="86"/>
    </row>
    <row r="6809" spans="5:9" s="190" customFormat="1" hidden="1">
      <c r="E6809" s="86"/>
      <c r="F6809" s="86"/>
      <c r="G6809" s="86"/>
      <c r="H6809" s="86"/>
      <c r="I6809" s="86"/>
    </row>
    <row r="6810" spans="5:9" s="190" customFormat="1" hidden="1">
      <c r="E6810" s="86"/>
      <c r="F6810" s="86"/>
      <c r="G6810" s="86"/>
      <c r="H6810" s="86"/>
      <c r="I6810" s="86"/>
    </row>
    <row r="6811" spans="5:9" s="190" customFormat="1" hidden="1">
      <c r="E6811" s="86"/>
      <c r="F6811" s="86"/>
      <c r="G6811" s="86"/>
      <c r="H6811" s="86"/>
      <c r="I6811" s="86"/>
    </row>
    <row r="6812" spans="5:9" s="190" customFormat="1" hidden="1">
      <c r="E6812" s="86"/>
      <c r="F6812" s="86"/>
      <c r="G6812" s="86"/>
      <c r="H6812" s="86"/>
      <c r="I6812" s="86"/>
    </row>
    <row r="6813" spans="5:9" s="190" customFormat="1" hidden="1">
      <c r="E6813" s="86"/>
      <c r="F6813" s="86"/>
      <c r="G6813" s="86"/>
      <c r="H6813" s="86"/>
      <c r="I6813" s="86"/>
    </row>
    <row r="6814" spans="5:9" s="190" customFormat="1" hidden="1">
      <c r="E6814" s="86"/>
      <c r="F6814" s="86"/>
      <c r="G6814" s="86"/>
      <c r="H6814" s="86"/>
      <c r="I6814" s="86"/>
    </row>
    <row r="6815" spans="5:9" s="190" customFormat="1" hidden="1">
      <c r="E6815" s="86"/>
      <c r="F6815" s="86"/>
      <c r="G6815" s="86"/>
      <c r="H6815" s="86"/>
      <c r="I6815" s="86"/>
    </row>
    <row r="6816" spans="5:9" s="190" customFormat="1" hidden="1">
      <c r="E6816" s="86"/>
      <c r="F6816" s="86"/>
      <c r="G6816" s="86"/>
      <c r="H6816" s="86"/>
      <c r="I6816" s="86"/>
    </row>
    <row r="6817" spans="5:9" s="190" customFormat="1" hidden="1">
      <c r="E6817" s="86"/>
      <c r="F6817" s="86"/>
      <c r="G6817" s="86"/>
      <c r="H6817" s="86"/>
      <c r="I6817" s="86"/>
    </row>
    <row r="6818" spans="5:9" s="190" customFormat="1" hidden="1">
      <c r="E6818" s="86"/>
      <c r="F6818" s="86"/>
      <c r="G6818" s="86"/>
      <c r="H6818" s="86"/>
      <c r="I6818" s="86"/>
    </row>
    <row r="6819" spans="5:9" s="190" customFormat="1" hidden="1">
      <c r="E6819" s="86"/>
      <c r="F6819" s="86"/>
      <c r="G6819" s="86"/>
      <c r="H6819" s="86"/>
      <c r="I6819" s="86"/>
    </row>
    <row r="6820" spans="5:9" s="190" customFormat="1" hidden="1">
      <c r="E6820" s="86"/>
      <c r="F6820" s="86"/>
      <c r="G6820" s="86"/>
      <c r="H6820" s="86"/>
      <c r="I6820" s="86"/>
    </row>
    <row r="6821" spans="5:9" s="190" customFormat="1" hidden="1">
      <c r="E6821" s="86"/>
      <c r="F6821" s="86"/>
      <c r="G6821" s="86"/>
      <c r="H6821" s="86"/>
      <c r="I6821" s="86"/>
    </row>
    <row r="6822" spans="5:9" s="190" customFormat="1" hidden="1">
      <c r="E6822" s="86"/>
      <c r="F6822" s="86"/>
      <c r="G6822" s="86"/>
      <c r="H6822" s="86"/>
      <c r="I6822" s="86"/>
    </row>
    <row r="6823" spans="5:9" s="190" customFormat="1" hidden="1">
      <c r="E6823" s="86"/>
      <c r="F6823" s="86"/>
      <c r="G6823" s="86"/>
      <c r="H6823" s="86"/>
      <c r="I6823" s="86"/>
    </row>
    <row r="6824" spans="5:9" s="190" customFormat="1" hidden="1">
      <c r="E6824" s="86"/>
      <c r="F6824" s="86"/>
      <c r="G6824" s="86"/>
      <c r="H6824" s="86"/>
      <c r="I6824" s="86"/>
    </row>
    <row r="6825" spans="5:9" s="190" customFormat="1" hidden="1">
      <c r="E6825" s="86"/>
      <c r="F6825" s="86"/>
      <c r="G6825" s="86"/>
      <c r="H6825" s="86"/>
      <c r="I6825" s="86"/>
    </row>
    <row r="6826" spans="5:9" s="190" customFormat="1" hidden="1">
      <c r="E6826" s="86"/>
      <c r="F6826" s="86"/>
      <c r="G6826" s="86"/>
      <c r="H6826" s="86"/>
      <c r="I6826" s="86"/>
    </row>
    <row r="6827" spans="5:9" s="190" customFormat="1" hidden="1">
      <c r="E6827" s="86"/>
      <c r="F6827" s="86"/>
      <c r="G6827" s="86"/>
      <c r="H6827" s="86"/>
      <c r="I6827" s="86"/>
    </row>
    <row r="6828" spans="5:9" s="190" customFormat="1" hidden="1">
      <c r="E6828" s="86"/>
      <c r="F6828" s="86"/>
      <c r="G6828" s="86"/>
      <c r="H6828" s="86"/>
      <c r="I6828" s="86"/>
    </row>
    <row r="6829" spans="5:9" s="190" customFormat="1" hidden="1">
      <c r="E6829" s="86"/>
      <c r="F6829" s="86"/>
      <c r="G6829" s="86"/>
      <c r="H6829" s="86"/>
      <c r="I6829" s="86"/>
    </row>
    <row r="6830" spans="5:9" s="190" customFormat="1" hidden="1">
      <c r="E6830" s="86"/>
      <c r="F6830" s="86"/>
      <c r="G6830" s="86"/>
      <c r="H6830" s="86"/>
      <c r="I6830" s="86"/>
    </row>
    <row r="6831" spans="5:9" s="190" customFormat="1" hidden="1">
      <c r="E6831" s="86"/>
      <c r="F6831" s="86"/>
      <c r="G6831" s="86"/>
      <c r="H6831" s="86"/>
      <c r="I6831" s="86"/>
    </row>
    <row r="6832" spans="5:9" s="190" customFormat="1" hidden="1">
      <c r="E6832" s="86"/>
      <c r="F6832" s="86"/>
      <c r="G6832" s="86"/>
      <c r="H6832" s="86"/>
      <c r="I6832" s="86"/>
    </row>
    <row r="6833" spans="5:9" s="190" customFormat="1" hidden="1">
      <c r="E6833" s="86"/>
      <c r="F6833" s="86"/>
      <c r="G6833" s="86"/>
      <c r="H6833" s="86"/>
      <c r="I6833" s="86"/>
    </row>
    <row r="6834" spans="5:9" s="190" customFormat="1" hidden="1">
      <c r="E6834" s="86"/>
      <c r="F6834" s="86"/>
      <c r="G6834" s="86"/>
      <c r="H6834" s="86"/>
      <c r="I6834" s="86"/>
    </row>
    <row r="6835" spans="5:9" s="190" customFormat="1" hidden="1">
      <c r="E6835" s="86"/>
      <c r="F6835" s="86"/>
      <c r="G6835" s="86"/>
      <c r="H6835" s="86"/>
      <c r="I6835" s="86"/>
    </row>
    <row r="6836" spans="5:9" s="190" customFormat="1" hidden="1">
      <c r="E6836" s="86"/>
      <c r="F6836" s="86"/>
      <c r="G6836" s="86"/>
      <c r="H6836" s="86"/>
      <c r="I6836" s="86"/>
    </row>
    <row r="6837" spans="5:9" s="190" customFormat="1" hidden="1">
      <c r="E6837" s="86"/>
      <c r="F6837" s="86"/>
      <c r="G6837" s="86"/>
      <c r="H6837" s="86"/>
      <c r="I6837" s="86"/>
    </row>
    <row r="6838" spans="5:9" s="190" customFormat="1" hidden="1">
      <c r="E6838" s="86"/>
      <c r="F6838" s="86"/>
      <c r="G6838" s="86"/>
      <c r="H6838" s="86"/>
      <c r="I6838" s="86"/>
    </row>
    <row r="6839" spans="5:9" s="190" customFormat="1" hidden="1">
      <c r="E6839" s="86"/>
      <c r="F6839" s="86"/>
      <c r="G6839" s="86"/>
      <c r="H6839" s="86"/>
      <c r="I6839" s="86"/>
    </row>
    <row r="6840" spans="5:9" s="190" customFormat="1" hidden="1">
      <c r="E6840" s="86"/>
      <c r="F6840" s="86"/>
      <c r="G6840" s="86"/>
      <c r="H6840" s="86"/>
      <c r="I6840" s="86"/>
    </row>
    <row r="6841" spans="5:9" s="190" customFormat="1" hidden="1">
      <c r="E6841" s="86"/>
      <c r="F6841" s="86"/>
      <c r="G6841" s="86"/>
      <c r="H6841" s="86"/>
      <c r="I6841" s="86"/>
    </row>
    <row r="6842" spans="5:9" s="190" customFormat="1" hidden="1">
      <c r="E6842" s="86"/>
      <c r="F6842" s="86"/>
      <c r="G6842" s="86"/>
      <c r="H6842" s="86"/>
      <c r="I6842" s="86"/>
    </row>
    <row r="6843" spans="5:9" s="190" customFormat="1" hidden="1">
      <c r="E6843" s="86"/>
      <c r="F6843" s="86"/>
      <c r="G6843" s="86"/>
      <c r="H6843" s="86"/>
      <c r="I6843" s="86"/>
    </row>
    <row r="6844" spans="5:9" s="190" customFormat="1" hidden="1">
      <c r="E6844" s="86"/>
      <c r="F6844" s="86"/>
      <c r="G6844" s="86"/>
      <c r="H6844" s="86"/>
      <c r="I6844" s="86"/>
    </row>
    <row r="6845" spans="5:9" s="190" customFormat="1" hidden="1">
      <c r="E6845" s="86"/>
      <c r="F6845" s="86"/>
      <c r="G6845" s="86"/>
      <c r="H6845" s="86"/>
      <c r="I6845" s="86"/>
    </row>
    <row r="6846" spans="5:9" s="190" customFormat="1" hidden="1">
      <c r="E6846" s="86"/>
      <c r="F6846" s="86"/>
      <c r="G6846" s="86"/>
      <c r="H6846" s="86"/>
      <c r="I6846" s="86"/>
    </row>
    <row r="6847" spans="5:9" s="190" customFormat="1" hidden="1">
      <c r="E6847" s="86"/>
      <c r="F6847" s="86"/>
      <c r="G6847" s="86"/>
      <c r="H6847" s="86"/>
      <c r="I6847" s="86"/>
    </row>
    <row r="6848" spans="5:9" s="190" customFormat="1" hidden="1">
      <c r="E6848" s="86"/>
      <c r="F6848" s="86"/>
      <c r="G6848" s="86"/>
      <c r="H6848" s="86"/>
      <c r="I6848" s="86"/>
    </row>
    <row r="6849" spans="5:9" s="190" customFormat="1" hidden="1">
      <c r="E6849" s="86"/>
      <c r="F6849" s="86"/>
      <c r="G6849" s="86"/>
      <c r="H6849" s="86"/>
      <c r="I6849" s="86"/>
    </row>
    <row r="6850" spans="5:9" s="190" customFormat="1" hidden="1">
      <c r="E6850" s="86"/>
      <c r="F6850" s="86"/>
      <c r="G6850" s="86"/>
      <c r="H6850" s="86"/>
      <c r="I6850" s="86"/>
    </row>
    <row r="6851" spans="5:9" s="190" customFormat="1" hidden="1">
      <c r="E6851" s="86"/>
      <c r="F6851" s="86"/>
      <c r="G6851" s="86"/>
      <c r="H6851" s="86"/>
      <c r="I6851" s="86"/>
    </row>
    <row r="6852" spans="5:9" s="190" customFormat="1" hidden="1">
      <c r="E6852" s="86"/>
      <c r="F6852" s="86"/>
      <c r="G6852" s="86"/>
      <c r="H6852" s="86"/>
      <c r="I6852" s="86"/>
    </row>
    <row r="6853" spans="5:9" s="190" customFormat="1" hidden="1">
      <c r="E6853" s="86"/>
      <c r="F6853" s="86"/>
      <c r="G6853" s="86"/>
      <c r="H6853" s="86"/>
      <c r="I6853" s="86"/>
    </row>
    <row r="6854" spans="5:9" s="190" customFormat="1" hidden="1">
      <c r="E6854" s="86"/>
      <c r="F6854" s="86"/>
      <c r="G6854" s="86"/>
      <c r="H6854" s="86"/>
      <c r="I6854" s="86"/>
    </row>
    <row r="6855" spans="5:9" s="190" customFormat="1" hidden="1">
      <c r="E6855" s="86"/>
      <c r="F6855" s="86"/>
      <c r="G6855" s="86"/>
      <c r="H6855" s="86"/>
      <c r="I6855" s="86"/>
    </row>
    <row r="6856" spans="5:9" s="190" customFormat="1" hidden="1">
      <c r="E6856" s="86"/>
      <c r="F6856" s="86"/>
      <c r="G6856" s="86"/>
      <c r="H6856" s="86"/>
      <c r="I6856" s="86"/>
    </row>
    <row r="6857" spans="5:9" s="190" customFormat="1" hidden="1">
      <c r="E6857" s="86"/>
      <c r="F6857" s="86"/>
      <c r="G6857" s="86"/>
      <c r="H6857" s="86"/>
      <c r="I6857" s="86"/>
    </row>
    <row r="6858" spans="5:9" s="190" customFormat="1" hidden="1">
      <c r="E6858" s="86"/>
      <c r="F6858" s="86"/>
      <c r="G6858" s="86"/>
      <c r="H6858" s="86"/>
      <c r="I6858" s="86"/>
    </row>
    <row r="6859" spans="5:9" s="190" customFormat="1" hidden="1">
      <c r="E6859" s="86"/>
      <c r="F6859" s="86"/>
      <c r="G6859" s="86"/>
      <c r="H6859" s="86"/>
      <c r="I6859" s="86"/>
    </row>
    <row r="6860" spans="5:9" s="190" customFormat="1" hidden="1">
      <c r="E6860" s="86"/>
      <c r="F6860" s="86"/>
      <c r="G6860" s="86"/>
      <c r="H6860" s="86"/>
      <c r="I6860" s="86"/>
    </row>
    <row r="6861" spans="5:9" s="190" customFormat="1" hidden="1">
      <c r="E6861" s="86"/>
      <c r="F6861" s="86"/>
      <c r="G6861" s="86"/>
      <c r="H6861" s="86"/>
      <c r="I6861" s="86"/>
    </row>
    <row r="6862" spans="5:9" s="190" customFormat="1" hidden="1">
      <c r="E6862" s="86"/>
      <c r="F6862" s="86"/>
      <c r="G6862" s="86"/>
      <c r="H6862" s="86"/>
      <c r="I6862" s="86"/>
    </row>
    <row r="6863" spans="5:9" s="190" customFormat="1" hidden="1">
      <c r="E6863" s="86"/>
      <c r="F6863" s="86"/>
      <c r="G6863" s="86"/>
      <c r="H6863" s="86"/>
      <c r="I6863" s="86"/>
    </row>
    <row r="6864" spans="5:9" s="190" customFormat="1" hidden="1">
      <c r="E6864" s="86"/>
      <c r="F6864" s="86"/>
      <c r="G6864" s="86"/>
      <c r="H6864" s="86"/>
      <c r="I6864" s="86"/>
    </row>
    <row r="6865" spans="5:9" s="190" customFormat="1" hidden="1">
      <c r="E6865" s="86"/>
      <c r="F6865" s="86"/>
      <c r="G6865" s="86"/>
      <c r="H6865" s="86"/>
      <c r="I6865" s="86"/>
    </row>
    <row r="6866" spans="5:9" s="190" customFormat="1" hidden="1">
      <c r="E6866" s="86"/>
      <c r="F6866" s="86"/>
      <c r="G6866" s="86"/>
      <c r="H6866" s="86"/>
      <c r="I6866" s="86"/>
    </row>
    <row r="6867" spans="5:9" s="190" customFormat="1" hidden="1">
      <c r="E6867" s="86"/>
      <c r="F6867" s="86"/>
      <c r="G6867" s="86"/>
      <c r="H6867" s="86"/>
      <c r="I6867" s="86"/>
    </row>
    <row r="6868" spans="5:9" s="190" customFormat="1" hidden="1">
      <c r="E6868" s="86"/>
      <c r="F6868" s="86"/>
      <c r="G6868" s="86"/>
      <c r="H6868" s="86"/>
      <c r="I6868" s="86"/>
    </row>
    <row r="6869" spans="5:9" s="190" customFormat="1" hidden="1">
      <c r="E6869" s="86"/>
      <c r="F6869" s="86"/>
      <c r="G6869" s="86"/>
      <c r="H6869" s="86"/>
      <c r="I6869" s="86"/>
    </row>
    <row r="6870" spans="5:9" s="190" customFormat="1" hidden="1">
      <c r="E6870" s="86"/>
      <c r="F6870" s="86"/>
      <c r="G6870" s="86"/>
      <c r="H6870" s="86"/>
      <c r="I6870" s="86"/>
    </row>
    <row r="6871" spans="5:9" s="190" customFormat="1" hidden="1">
      <c r="E6871" s="86"/>
      <c r="F6871" s="86"/>
      <c r="G6871" s="86"/>
      <c r="H6871" s="86"/>
      <c r="I6871" s="86"/>
    </row>
    <row r="6872" spans="5:9" s="190" customFormat="1" hidden="1">
      <c r="E6872" s="86"/>
      <c r="F6872" s="86"/>
      <c r="G6872" s="86"/>
      <c r="H6872" s="86"/>
      <c r="I6872" s="86"/>
    </row>
    <row r="6873" spans="5:9" s="190" customFormat="1" hidden="1">
      <c r="E6873" s="86"/>
      <c r="F6873" s="86"/>
      <c r="G6873" s="86"/>
      <c r="H6873" s="86"/>
      <c r="I6873" s="86"/>
    </row>
    <row r="6874" spans="5:9" s="190" customFormat="1" hidden="1">
      <c r="E6874" s="86"/>
      <c r="F6874" s="86"/>
      <c r="G6874" s="86"/>
      <c r="H6874" s="86"/>
      <c r="I6874" s="86"/>
    </row>
    <row r="6875" spans="5:9" s="190" customFormat="1" hidden="1">
      <c r="E6875" s="86"/>
      <c r="F6875" s="86"/>
      <c r="G6875" s="86"/>
      <c r="H6875" s="86"/>
      <c r="I6875" s="86"/>
    </row>
    <row r="6876" spans="5:9" s="190" customFormat="1" hidden="1">
      <c r="E6876" s="86"/>
      <c r="F6876" s="86"/>
      <c r="G6876" s="86"/>
      <c r="H6876" s="86"/>
      <c r="I6876" s="86"/>
    </row>
    <row r="6877" spans="5:9" s="190" customFormat="1" hidden="1">
      <c r="E6877" s="86"/>
      <c r="F6877" s="86"/>
      <c r="G6877" s="86"/>
      <c r="H6877" s="86"/>
      <c r="I6877" s="86"/>
    </row>
    <row r="6878" spans="5:9" s="190" customFormat="1" hidden="1">
      <c r="E6878" s="86"/>
      <c r="F6878" s="86"/>
      <c r="G6878" s="86"/>
      <c r="H6878" s="86"/>
      <c r="I6878" s="86"/>
    </row>
    <row r="6879" spans="5:9" s="190" customFormat="1" hidden="1">
      <c r="E6879" s="86"/>
      <c r="F6879" s="86"/>
      <c r="G6879" s="86"/>
      <c r="H6879" s="86"/>
      <c r="I6879" s="86"/>
    </row>
    <row r="6880" spans="5:9" s="190" customFormat="1" hidden="1">
      <c r="E6880" s="86"/>
      <c r="F6880" s="86"/>
      <c r="G6880" s="86"/>
      <c r="H6880" s="86"/>
      <c r="I6880" s="86"/>
    </row>
    <row r="6881" spans="5:9" s="190" customFormat="1" hidden="1">
      <c r="E6881" s="86"/>
      <c r="F6881" s="86"/>
      <c r="G6881" s="86"/>
      <c r="H6881" s="86"/>
      <c r="I6881" s="86"/>
    </row>
    <row r="6882" spans="5:9" s="190" customFormat="1" hidden="1">
      <c r="E6882" s="86"/>
      <c r="F6882" s="86"/>
      <c r="G6882" s="86"/>
      <c r="H6882" s="86"/>
      <c r="I6882" s="86"/>
    </row>
    <row r="6883" spans="5:9" s="190" customFormat="1" hidden="1">
      <c r="E6883" s="86"/>
      <c r="F6883" s="86"/>
      <c r="G6883" s="86"/>
      <c r="H6883" s="86"/>
      <c r="I6883" s="86"/>
    </row>
    <row r="6884" spans="5:9" s="190" customFormat="1" hidden="1">
      <c r="E6884" s="86"/>
      <c r="F6884" s="86"/>
      <c r="G6884" s="86"/>
      <c r="H6884" s="86"/>
      <c r="I6884" s="86"/>
    </row>
    <row r="6885" spans="5:9" s="190" customFormat="1" hidden="1">
      <c r="E6885" s="86"/>
      <c r="F6885" s="86"/>
      <c r="G6885" s="86"/>
      <c r="H6885" s="86"/>
      <c r="I6885" s="86"/>
    </row>
    <row r="6886" spans="5:9" s="190" customFormat="1" hidden="1">
      <c r="E6886" s="86"/>
      <c r="F6886" s="86"/>
      <c r="G6886" s="86"/>
      <c r="H6886" s="86"/>
      <c r="I6886" s="86"/>
    </row>
    <row r="6887" spans="5:9" s="190" customFormat="1" hidden="1">
      <c r="E6887" s="86"/>
      <c r="F6887" s="86"/>
      <c r="G6887" s="86"/>
      <c r="H6887" s="86"/>
      <c r="I6887" s="86"/>
    </row>
    <row r="6888" spans="5:9" s="190" customFormat="1" hidden="1">
      <c r="E6888" s="86"/>
      <c r="F6888" s="86"/>
      <c r="G6888" s="86"/>
      <c r="H6888" s="86"/>
      <c r="I6888" s="86"/>
    </row>
    <row r="6889" spans="5:9" s="190" customFormat="1" hidden="1">
      <c r="E6889" s="86"/>
      <c r="F6889" s="86"/>
      <c r="G6889" s="86"/>
      <c r="H6889" s="86"/>
      <c r="I6889" s="86"/>
    </row>
    <row r="6890" spans="5:9" s="190" customFormat="1" hidden="1">
      <c r="E6890" s="86"/>
      <c r="F6890" s="86"/>
      <c r="G6890" s="86"/>
      <c r="H6890" s="86"/>
      <c r="I6890" s="86"/>
    </row>
    <row r="6891" spans="5:9" s="190" customFormat="1" hidden="1">
      <c r="E6891" s="86"/>
      <c r="F6891" s="86"/>
      <c r="G6891" s="86"/>
      <c r="H6891" s="86"/>
      <c r="I6891" s="86"/>
    </row>
    <row r="6892" spans="5:9" s="190" customFormat="1" hidden="1">
      <c r="E6892" s="86"/>
      <c r="F6892" s="86"/>
      <c r="G6892" s="86"/>
      <c r="H6892" s="86"/>
      <c r="I6892" s="86"/>
    </row>
    <row r="6893" spans="5:9" s="190" customFormat="1" hidden="1">
      <c r="E6893" s="86"/>
      <c r="F6893" s="86"/>
      <c r="G6893" s="86"/>
      <c r="H6893" s="86"/>
      <c r="I6893" s="86"/>
    </row>
    <row r="6894" spans="5:9" s="190" customFormat="1" hidden="1">
      <c r="E6894" s="86"/>
      <c r="F6894" s="86"/>
      <c r="G6894" s="86"/>
      <c r="H6894" s="86"/>
      <c r="I6894" s="86"/>
    </row>
    <row r="6895" spans="5:9" s="190" customFormat="1" hidden="1">
      <c r="E6895" s="86"/>
      <c r="F6895" s="86"/>
      <c r="G6895" s="86"/>
      <c r="H6895" s="86"/>
      <c r="I6895" s="86"/>
    </row>
    <row r="6896" spans="5:9" s="190" customFormat="1" hidden="1">
      <c r="E6896" s="86"/>
      <c r="F6896" s="86"/>
      <c r="G6896" s="86"/>
      <c r="H6896" s="86"/>
      <c r="I6896" s="86"/>
    </row>
    <row r="6897" spans="5:9" s="190" customFormat="1" hidden="1">
      <c r="E6897" s="86"/>
      <c r="F6897" s="86"/>
      <c r="G6897" s="86"/>
      <c r="H6897" s="86"/>
      <c r="I6897" s="86"/>
    </row>
    <row r="6898" spans="5:9" s="190" customFormat="1" hidden="1">
      <c r="E6898" s="86"/>
      <c r="F6898" s="86"/>
      <c r="G6898" s="86"/>
      <c r="H6898" s="86"/>
      <c r="I6898" s="86"/>
    </row>
    <row r="6899" spans="5:9" s="190" customFormat="1" hidden="1">
      <c r="E6899" s="86"/>
      <c r="F6899" s="86"/>
      <c r="G6899" s="86"/>
      <c r="H6899" s="86"/>
      <c r="I6899" s="86"/>
    </row>
    <row r="6900" spans="5:9" s="190" customFormat="1" hidden="1">
      <c r="E6900" s="86"/>
      <c r="F6900" s="86"/>
      <c r="G6900" s="86"/>
      <c r="H6900" s="86"/>
      <c r="I6900" s="86"/>
    </row>
    <row r="6901" spans="5:9" s="190" customFormat="1" hidden="1">
      <c r="E6901" s="86"/>
      <c r="F6901" s="86"/>
      <c r="G6901" s="86"/>
      <c r="H6901" s="86"/>
      <c r="I6901" s="86"/>
    </row>
    <row r="6902" spans="5:9" s="190" customFormat="1" hidden="1">
      <c r="E6902" s="86"/>
      <c r="F6902" s="86"/>
      <c r="G6902" s="86"/>
      <c r="H6902" s="86"/>
      <c r="I6902" s="86"/>
    </row>
    <row r="6903" spans="5:9" s="190" customFormat="1" hidden="1">
      <c r="E6903" s="86"/>
      <c r="F6903" s="86"/>
      <c r="G6903" s="86"/>
      <c r="H6903" s="86"/>
      <c r="I6903" s="86"/>
    </row>
    <row r="6904" spans="5:9" s="190" customFormat="1" hidden="1">
      <c r="E6904" s="86"/>
      <c r="F6904" s="86"/>
      <c r="G6904" s="86"/>
      <c r="H6904" s="86"/>
      <c r="I6904" s="86"/>
    </row>
    <row r="6905" spans="5:9" s="190" customFormat="1" hidden="1">
      <c r="E6905" s="86"/>
      <c r="F6905" s="86"/>
      <c r="G6905" s="86"/>
      <c r="H6905" s="86"/>
      <c r="I6905" s="86"/>
    </row>
    <row r="6906" spans="5:9" s="190" customFormat="1" hidden="1">
      <c r="E6906" s="86"/>
      <c r="F6906" s="86"/>
      <c r="G6906" s="86"/>
      <c r="H6906" s="86"/>
      <c r="I6906" s="86"/>
    </row>
    <row r="6907" spans="5:9" s="190" customFormat="1" hidden="1">
      <c r="E6907" s="86"/>
      <c r="F6907" s="86"/>
      <c r="G6907" s="86"/>
      <c r="H6907" s="86"/>
      <c r="I6907" s="86"/>
    </row>
    <row r="6908" spans="5:9" s="190" customFormat="1" hidden="1">
      <c r="E6908" s="86"/>
      <c r="F6908" s="86"/>
      <c r="G6908" s="86"/>
      <c r="H6908" s="86"/>
      <c r="I6908" s="86"/>
    </row>
    <row r="6909" spans="5:9" s="190" customFormat="1" hidden="1">
      <c r="E6909" s="86"/>
      <c r="F6909" s="86"/>
      <c r="G6909" s="86"/>
      <c r="H6909" s="86"/>
      <c r="I6909" s="86"/>
    </row>
    <row r="6910" spans="5:9" s="190" customFormat="1" hidden="1">
      <c r="E6910" s="86"/>
      <c r="F6910" s="86"/>
      <c r="G6910" s="86"/>
      <c r="H6910" s="86"/>
      <c r="I6910" s="86"/>
    </row>
    <row r="6911" spans="5:9" s="190" customFormat="1" hidden="1">
      <c r="E6911" s="86"/>
      <c r="F6911" s="86"/>
      <c r="G6911" s="86"/>
      <c r="H6911" s="86"/>
      <c r="I6911" s="86"/>
    </row>
    <row r="6912" spans="5:9" s="190" customFormat="1" hidden="1">
      <c r="E6912" s="86"/>
      <c r="F6912" s="86"/>
      <c r="G6912" s="86"/>
      <c r="H6912" s="86"/>
      <c r="I6912" s="86"/>
    </row>
    <row r="6913" spans="5:9" s="190" customFormat="1" hidden="1">
      <c r="E6913" s="86"/>
      <c r="F6913" s="86"/>
      <c r="G6913" s="86"/>
      <c r="H6913" s="86"/>
      <c r="I6913" s="86"/>
    </row>
    <row r="6914" spans="5:9" s="190" customFormat="1" hidden="1">
      <c r="E6914" s="86"/>
      <c r="F6914" s="86"/>
      <c r="G6914" s="86"/>
      <c r="H6914" s="86"/>
      <c r="I6914" s="86"/>
    </row>
    <row r="6915" spans="5:9" s="190" customFormat="1" hidden="1">
      <c r="E6915" s="86"/>
      <c r="F6915" s="86"/>
      <c r="G6915" s="86"/>
      <c r="H6915" s="86"/>
      <c r="I6915" s="86"/>
    </row>
    <row r="6916" spans="5:9" s="190" customFormat="1" hidden="1">
      <c r="E6916" s="86"/>
      <c r="F6916" s="86"/>
      <c r="G6916" s="86"/>
      <c r="H6916" s="86"/>
      <c r="I6916" s="86"/>
    </row>
    <row r="6917" spans="5:9" s="190" customFormat="1" hidden="1">
      <c r="E6917" s="86"/>
      <c r="F6917" s="86"/>
      <c r="G6917" s="86"/>
      <c r="H6917" s="86"/>
      <c r="I6917" s="86"/>
    </row>
    <row r="6918" spans="5:9" s="190" customFormat="1" hidden="1">
      <c r="E6918" s="86"/>
      <c r="F6918" s="86"/>
      <c r="G6918" s="86"/>
      <c r="H6918" s="86"/>
      <c r="I6918" s="86"/>
    </row>
    <row r="6919" spans="5:9" s="190" customFormat="1" hidden="1">
      <c r="E6919" s="86"/>
      <c r="F6919" s="86"/>
      <c r="G6919" s="86"/>
      <c r="H6919" s="86"/>
      <c r="I6919" s="86"/>
    </row>
    <row r="6920" spans="5:9" s="190" customFormat="1" hidden="1">
      <c r="E6920" s="86"/>
      <c r="F6920" s="86"/>
      <c r="G6920" s="86"/>
      <c r="H6920" s="86"/>
      <c r="I6920" s="86"/>
    </row>
    <row r="6921" spans="5:9" s="190" customFormat="1" hidden="1">
      <c r="E6921" s="86"/>
      <c r="F6921" s="86"/>
      <c r="G6921" s="86"/>
      <c r="H6921" s="86"/>
      <c r="I6921" s="86"/>
    </row>
    <row r="6922" spans="5:9" s="190" customFormat="1" hidden="1">
      <c r="E6922" s="86"/>
      <c r="F6922" s="86"/>
      <c r="G6922" s="86"/>
      <c r="H6922" s="86"/>
      <c r="I6922" s="86"/>
    </row>
    <row r="6923" spans="5:9" s="190" customFormat="1" hidden="1">
      <c r="E6923" s="86"/>
      <c r="F6923" s="86"/>
      <c r="G6923" s="86"/>
      <c r="H6923" s="86"/>
      <c r="I6923" s="86"/>
    </row>
    <row r="6924" spans="5:9" s="190" customFormat="1" hidden="1">
      <c r="E6924" s="86"/>
      <c r="F6924" s="86"/>
      <c r="G6924" s="86"/>
      <c r="H6924" s="86"/>
      <c r="I6924" s="86"/>
    </row>
    <row r="6925" spans="5:9" s="190" customFormat="1" hidden="1">
      <c r="E6925" s="86"/>
      <c r="F6925" s="86"/>
      <c r="G6925" s="86"/>
      <c r="H6925" s="86"/>
      <c r="I6925" s="86"/>
    </row>
    <row r="6926" spans="5:9" s="190" customFormat="1" hidden="1">
      <c r="E6926" s="86"/>
      <c r="F6926" s="86"/>
      <c r="G6926" s="86"/>
      <c r="H6926" s="86"/>
      <c r="I6926" s="86"/>
    </row>
    <row r="6927" spans="5:9" s="190" customFormat="1" hidden="1">
      <c r="E6927" s="86"/>
      <c r="F6927" s="86"/>
      <c r="G6927" s="86"/>
      <c r="H6927" s="86"/>
      <c r="I6927" s="86"/>
    </row>
    <row r="6928" spans="5:9" s="190" customFormat="1" hidden="1">
      <c r="E6928" s="86"/>
      <c r="F6928" s="86"/>
      <c r="G6928" s="86"/>
      <c r="H6928" s="86"/>
      <c r="I6928" s="86"/>
    </row>
    <row r="6929" spans="5:9" s="190" customFormat="1" hidden="1">
      <c r="E6929" s="86"/>
      <c r="F6929" s="86"/>
      <c r="G6929" s="86"/>
      <c r="H6929" s="86"/>
      <c r="I6929" s="86"/>
    </row>
    <row r="6930" spans="5:9" s="190" customFormat="1" hidden="1">
      <c r="E6930" s="86"/>
      <c r="F6930" s="86"/>
      <c r="G6930" s="86"/>
      <c r="H6930" s="86"/>
      <c r="I6930" s="86"/>
    </row>
    <row r="6931" spans="5:9" s="190" customFormat="1" hidden="1">
      <c r="E6931" s="86"/>
      <c r="F6931" s="86"/>
      <c r="G6931" s="86"/>
      <c r="H6931" s="86"/>
      <c r="I6931" s="86"/>
    </row>
    <row r="6932" spans="5:9" s="190" customFormat="1" hidden="1">
      <c r="E6932" s="86"/>
      <c r="F6932" s="86"/>
      <c r="G6932" s="86"/>
      <c r="H6932" s="86"/>
      <c r="I6932" s="86"/>
    </row>
    <row r="6933" spans="5:9" s="190" customFormat="1" hidden="1">
      <c r="E6933" s="86"/>
      <c r="F6933" s="86"/>
      <c r="G6933" s="86"/>
      <c r="H6933" s="86"/>
      <c r="I6933" s="86"/>
    </row>
    <row r="6934" spans="5:9" s="190" customFormat="1" hidden="1">
      <c r="E6934" s="86"/>
      <c r="F6934" s="86"/>
      <c r="G6934" s="86"/>
      <c r="H6934" s="86"/>
      <c r="I6934" s="86"/>
    </row>
    <row r="6935" spans="5:9" s="190" customFormat="1" hidden="1">
      <c r="E6935" s="86"/>
      <c r="F6935" s="86"/>
      <c r="G6935" s="86"/>
      <c r="H6935" s="86"/>
      <c r="I6935" s="86"/>
    </row>
    <row r="6936" spans="5:9" s="190" customFormat="1" hidden="1">
      <c r="E6936" s="86"/>
      <c r="F6936" s="86"/>
      <c r="G6936" s="86"/>
      <c r="H6936" s="86"/>
      <c r="I6936" s="86"/>
    </row>
    <row r="6937" spans="5:9" s="190" customFormat="1" hidden="1">
      <c r="E6937" s="86"/>
      <c r="F6937" s="86"/>
      <c r="G6937" s="86"/>
      <c r="H6937" s="86"/>
      <c r="I6937" s="86"/>
    </row>
    <row r="6938" spans="5:9" s="190" customFormat="1" hidden="1">
      <c r="E6938" s="86"/>
      <c r="F6938" s="86"/>
      <c r="G6938" s="86"/>
      <c r="H6938" s="86"/>
      <c r="I6938" s="86"/>
    </row>
    <row r="6939" spans="5:9" s="190" customFormat="1" hidden="1">
      <c r="E6939" s="86"/>
      <c r="F6939" s="86"/>
      <c r="G6939" s="86"/>
      <c r="H6939" s="86"/>
      <c r="I6939" s="86"/>
    </row>
    <row r="6940" spans="5:9" s="190" customFormat="1" hidden="1">
      <c r="E6940" s="86"/>
      <c r="F6940" s="86"/>
      <c r="G6940" s="86"/>
      <c r="H6940" s="86"/>
      <c r="I6940" s="86"/>
    </row>
    <row r="6941" spans="5:9" s="190" customFormat="1" hidden="1">
      <c r="E6941" s="86"/>
      <c r="F6941" s="86"/>
      <c r="G6941" s="86"/>
      <c r="H6941" s="86"/>
      <c r="I6941" s="86"/>
    </row>
    <row r="6942" spans="5:9" s="190" customFormat="1" hidden="1">
      <c r="E6942" s="86"/>
      <c r="F6942" s="86"/>
      <c r="G6942" s="86"/>
      <c r="H6942" s="86"/>
      <c r="I6942" s="86"/>
    </row>
    <row r="6943" spans="5:9" s="190" customFormat="1" hidden="1">
      <c r="E6943" s="86"/>
      <c r="F6943" s="86"/>
      <c r="G6943" s="86"/>
      <c r="H6943" s="86"/>
      <c r="I6943" s="86"/>
    </row>
    <row r="6944" spans="5:9" s="190" customFormat="1" hidden="1">
      <c r="E6944" s="86"/>
      <c r="F6944" s="86"/>
      <c r="G6944" s="86"/>
      <c r="H6944" s="86"/>
      <c r="I6944" s="86"/>
    </row>
    <row r="6945" spans="5:9" s="190" customFormat="1" hidden="1">
      <c r="E6945" s="86"/>
      <c r="F6945" s="86"/>
      <c r="G6945" s="86"/>
      <c r="H6945" s="86"/>
      <c r="I6945" s="86"/>
    </row>
    <row r="6946" spans="5:9" s="190" customFormat="1" hidden="1">
      <c r="E6946" s="86"/>
      <c r="F6946" s="86"/>
      <c r="G6946" s="86"/>
      <c r="H6946" s="86"/>
      <c r="I6946" s="86"/>
    </row>
    <row r="6947" spans="5:9" s="190" customFormat="1" hidden="1">
      <c r="E6947" s="86"/>
      <c r="F6947" s="86"/>
      <c r="G6947" s="86"/>
      <c r="H6947" s="86"/>
      <c r="I6947" s="86"/>
    </row>
    <row r="6948" spans="5:9" s="190" customFormat="1" hidden="1">
      <c r="E6948" s="86"/>
      <c r="F6948" s="86"/>
      <c r="G6948" s="86"/>
      <c r="H6948" s="86"/>
      <c r="I6948" s="86"/>
    </row>
    <row r="6949" spans="5:9" s="190" customFormat="1" hidden="1">
      <c r="E6949" s="86"/>
      <c r="F6949" s="86"/>
      <c r="G6949" s="86"/>
      <c r="H6949" s="86"/>
      <c r="I6949" s="86"/>
    </row>
    <row r="6950" spans="5:9" s="190" customFormat="1" hidden="1">
      <c r="E6950" s="86"/>
      <c r="F6950" s="86"/>
      <c r="G6950" s="86"/>
      <c r="H6950" s="86"/>
      <c r="I6950" s="86"/>
    </row>
    <row r="6951" spans="5:9" s="190" customFormat="1" hidden="1">
      <c r="E6951" s="86"/>
      <c r="F6951" s="86"/>
      <c r="G6951" s="86"/>
      <c r="H6951" s="86"/>
      <c r="I6951" s="86"/>
    </row>
    <row r="6952" spans="5:9" s="190" customFormat="1" hidden="1">
      <c r="E6952" s="86"/>
      <c r="F6952" s="86"/>
      <c r="G6952" s="86"/>
      <c r="H6952" s="86"/>
      <c r="I6952" s="86"/>
    </row>
    <row r="6953" spans="5:9" s="190" customFormat="1" hidden="1">
      <c r="E6953" s="86"/>
      <c r="F6953" s="86"/>
      <c r="G6953" s="86"/>
      <c r="H6953" s="86"/>
      <c r="I6953" s="86"/>
    </row>
    <row r="6954" spans="5:9" s="190" customFormat="1" hidden="1">
      <c r="E6954" s="86"/>
      <c r="F6954" s="86"/>
      <c r="G6954" s="86"/>
      <c r="H6954" s="86"/>
      <c r="I6954" s="86"/>
    </row>
    <row r="6955" spans="5:9" s="190" customFormat="1" hidden="1">
      <c r="E6955" s="86"/>
      <c r="F6955" s="86"/>
      <c r="G6955" s="86"/>
      <c r="H6955" s="86"/>
      <c r="I6955" s="86"/>
    </row>
    <row r="6956" spans="5:9" s="190" customFormat="1" hidden="1">
      <c r="E6956" s="86"/>
      <c r="F6956" s="86"/>
      <c r="G6956" s="86"/>
      <c r="H6956" s="86"/>
      <c r="I6956" s="86"/>
    </row>
    <row r="6957" spans="5:9" s="190" customFormat="1" hidden="1">
      <c r="E6957" s="86"/>
      <c r="F6957" s="86"/>
      <c r="G6957" s="86"/>
      <c r="H6957" s="86"/>
      <c r="I6957" s="86"/>
    </row>
    <row r="6958" spans="5:9" s="190" customFormat="1" hidden="1">
      <c r="E6958" s="86"/>
      <c r="F6958" s="86"/>
      <c r="G6958" s="86"/>
      <c r="H6958" s="86"/>
      <c r="I6958" s="86"/>
    </row>
    <row r="6959" spans="5:9" s="190" customFormat="1" hidden="1">
      <c r="E6959" s="86"/>
      <c r="F6959" s="86"/>
      <c r="G6959" s="86"/>
      <c r="H6959" s="86"/>
      <c r="I6959" s="86"/>
    </row>
    <row r="6960" spans="5:9" s="190" customFormat="1" hidden="1">
      <c r="E6960" s="86"/>
      <c r="F6960" s="86"/>
      <c r="G6960" s="86"/>
      <c r="H6960" s="86"/>
      <c r="I6960" s="86"/>
    </row>
    <row r="6961" spans="5:9" s="190" customFormat="1" hidden="1">
      <c r="E6961" s="86"/>
      <c r="F6961" s="86"/>
      <c r="G6961" s="86"/>
      <c r="H6961" s="86"/>
      <c r="I6961" s="86"/>
    </row>
    <row r="6962" spans="5:9" s="190" customFormat="1" hidden="1">
      <c r="E6962" s="86"/>
      <c r="F6962" s="86"/>
      <c r="G6962" s="86"/>
      <c r="H6962" s="86"/>
      <c r="I6962" s="86"/>
    </row>
    <row r="6963" spans="5:9" s="190" customFormat="1" hidden="1">
      <c r="E6963" s="86"/>
      <c r="F6963" s="86"/>
      <c r="G6963" s="86"/>
      <c r="H6963" s="86"/>
      <c r="I6963" s="86"/>
    </row>
    <row r="6964" spans="5:9" s="190" customFormat="1" hidden="1">
      <c r="E6964" s="86"/>
      <c r="F6964" s="86"/>
      <c r="G6964" s="86"/>
      <c r="H6964" s="86"/>
      <c r="I6964" s="86"/>
    </row>
    <row r="6965" spans="5:9" s="190" customFormat="1" hidden="1">
      <c r="E6965" s="86"/>
      <c r="F6965" s="86"/>
      <c r="G6965" s="86"/>
      <c r="H6965" s="86"/>
      <c r="I6965" s="86"/>
    </row>
    <row r="6966" spans="5:9" s="190" customFormat="1" hidden="1">
      <c r="E6966" s="86"/>
      <c r="F6966" s="86"/>
      <c r="G6966" s="86"/>
      <c r="H6966" s="86"/>
      <c r="I6966" s="86"/>
    </row>
    <row r="6967" spans="5:9" s="190" customFormat="1" hidden="1">
      <c r="E6967" s="86"/>
      <c r="F6967" s="86"/>
      <c r="G6967" s="86"/>
      <c r="H6967" s="86"/>
      <c r="I6967" s="86"/>
    </row>
    <row r="6968" spans="5:9" s="190" customFormat="1" hidden="1">
      <c r="E6968" s="86"/>
      <c r="F6968" s="86"/>
      <c r="G6968" s="86"/>
      <c r="H6968" s="86"/>
      <c r="I6968" s="86"/>
    </row>
    <row r="6969" spans="5:9" s="190" customFormat="1" hidden="1">
      <c r="E6969" s="86"/>
      <c r="F6969" s="86"/>
      <c r="G6969" s="86"/>
      <c r="H6969" s="86"/>
      <c r="I6969" s="86"/>
    </row>
    <row r="6970" spans="5:9" s="190" customFormat="1" hidden="1">
      <c r="E6970" s="86"/>
      <c r="F6970" s="86"/>
      <c r="G6970" s="86"/>
      <c r="H6970" s="86"/>
      <c r="I6970" s="86"/>
    </row>
    <row r="6971" spans="5:9" s="190" customFormat="1" hidden="1">
      <c r="E6971" s="86"/>
      <c r="F6971" s="86"/>
      <c r="G6971" s="86"/>
      <c r="H6971" s="86"/>
      <c r="I6971" s="86"/>
    </row>
    <row r="6972" spans="5:9" s="190" customFormat="1" hidden="1">
      <c r="E6972" s="86"/>
      <c r="F6972" s="86"/>
      <c r="G6972" s="86"/>
      <c r="H6972" s="86"/>
      <c r="I6972" s="86"/>
    </row>
    <row r="6973" spans="5:9" s="190" customFormat="1" hidden="1">
      <c r="E6973" s="86"/>
      <c r="F6973" s="86"/>
      <c r="G6973" s="86"/>
      <c r="H6973" s="86"/>
      <c r="I6973" s="86"/>
    </row>
    <row r="6974" spans="5:9" s="190" customFormat="1" hidden="1">
      <c r="E6974" s="86"/>
      <c r="F6974" s="86"/>
      <c r="G6974" s="86"/>
      <c r="H6974" s="86"/>
      <c r="I6974" s="86"/>
    </row>
    <row r="6975" spans="5:9" s="190" customFormat="1" hidden="1">
      <c r="E6975" s="86"/>
      <c r="F6975" s="86"/>
      <c r="G6975" s="86"/>
      <c r="H6975" s="86"/>
      <c r="I6975" s="86"/>
    </row>
    <row r="6976" spans="5:9" s="190" customFormat="1" hidden="1">
      <c r="E6976" s="86"/>
      <c r="F6976" s="86"/>
      <c r="G6976" s="86"/>
      <c r="H6976" s="86"/>
      <c r="I6976" s="86"/>
    </row>
    <row r="6977" spans="5:9" s="190" customFormat="1" hidden="1">
      <c r="E6977" s="86"/>
      <c r="F6977" s="86"/>
      <c r="G6977" s="86"/>
      <c r="H6977" s="86"/>
      <c r="I6977" s="86"/>
    </row>
    <row r="6978" spans="5:9" s="190" customFormat="1" hidden="1">
      <c r="E6978" s="86"/>
      <c r="F6978" s="86"/>
      <c r="G6978" s="86"/>
      <c r="H6978" s="86"/>
      <c r="I6978" s="86"/>
    </row>
    <row r="6979" spans="5:9" s="190" customFormat="1" hidden="1">
      <c r="E6979" s="86"/>
      <c r="F6979" s="86"/>
      <c r="G6979" s="86"/>
      <c r="H6979" s="86"/>
      <c r="I6979" s="86"/>
    </row>
    <row r="6980" spans="5:9" s="190" customFormat="1" hidden="1">
      <c r="E6980" s="86"/>
      <c r="F6980" s="86"/>
      <c r="G6980" s="86"/>
      <c r="H6980" s="86"/>
      <c r="I6980" s="86"/>
    </row>
    <row r="6981" spans="5:9" s="190" customFormat="1" hidden="1">
      <c r="E6981" s="86"/>
      <c r="F6981" s="86"/>
      <c r="G6981" s="86"/>
      <c r="H6981" s="86"/>
      <c r="I6981" s="86"/>
    </row>
    <row r="6982" spans="5:9" s="190" customFormat="1" hidden="1">
      <c r="E6982" s="86"/>
      <c r="F6982" s="86"/>
      <c r="G6982" s="86"/>
      <c r="H6982" s="86"/>
      <c r="I6982" s="86"/>
    </row>
    <row r="6983" spans="5:9" s="190" customFormat="1" hidden="1">
      <c r="E6983" s="86"/>
      <c r="F6983" s="86"/>
      <c r="G6983" s="86"/>
      <c r="H6983" s="86"/>
      <c r="I6983" s="86"/>
    </row>
    <row r="6984" spans="5:9" s="190" customFormat="1" hidden="1">
      <c r="E6984" s="86"/>
      <c r="F6984" s="86"/>
      <c r="G6984" s="86"/>
      <c r="H6984" s="86"/>
      <c r="I6984" s="86"/>
    </row>
    <row r="6985" spans="5:9" s="190" customFormat="1" hidden="1">
      <c r="E6985" s="86"/>
      <c r="F6985" s="86"/>
      <c r="G6985" s="86"/>
      <c r="H6985" s="86"/>
      <c r="I6985" s="86"/>
    </row>
    <row r="6986" spans="5:9" s="190" customFormat="1" hidden="1">
      <c r="E6986" s="86"/>
      <c r="F6986" s="86"/>
      <c r="G6986" s="86"/>
      <c r="H6986" s="86"/>
      <c r="I6986" s="86"/>
    </row>
    <row r="6987" spans="5:9" s="190" customFormat="1" hidden="1">
      <c r="E6987" s="86"/>
      <c r="F6987" s="86"/>
      <c r="G6987" s="86"/>
      <c r="H6987" s="86"/>
      <c r="I6987" s="86"/>
    </row>
    <row r="6988" spans="5:9" s="190" customFormat="1" hidden="1">
      <c r="E6988" s="86"/>
      <c r="F6988" s="86"/>
      <c r="G6988" s="86"/>
      <c r="H6988" s="86"/>
      <c r="I6988" s="86"/>
    </row>
    <row r="6989" spans="5:9" s="190" customFormat="1" hidden="1">
      <c r="E6989" s="86"/>
      <c r="F6989" s="86"/>
      <c r="G6989" s="86"/>
      <c r="H6989" s="86"/>
      <c r="I6989" s="86"/>
    </row>
    <row r="6990" spans="5:9" s="190" customFormat="1" hidden="1">
      <c r="E6990" s="86"/>
      <c r="F6990" s="86"/>
      <c r="G6990" s="86"/>
      <c r="H6990" s="86"/>
      <c r="I6990" s="86"/>
    </row>
    <row r="6991" spans="5:9" s="190" customFormat="1" hidden="1">
      <c r="E6991" s="86"/>
      <c r="F6991" s="86"/>
      <c r="G6991" s="86"/>
      <c r="H6991" s="86"/>
      <c r="I6991" s="86"/>
    </row>
    <row r="6992" spans="5:9" s="190" customFormat="1" hidden="1">
      <c r="E6992" s="86"/>
      <c r="F6992" s="86"/>
      <c r="G6992" s="86"/>
      <c r="H6992" s="86"/>
      <c r="I6992" s="86"/>
    </row>
    <row r="6993" spans="5:9" s="190" customFormat="1" hidden="1">
      <c r="E6993" s="86"/>
      <c r="F6993" s="86"/>
      <c r="G6993" s="86"/>
      <c r="H6993" s="86"/>
      <c r="I6993" s="86"/>
    </row>
    <row r="6994" spans="5:9" s="190" customFormat="1" hidden="1">
      <c r="E6994" s="86"/>
      <c r="F6994" s="86"/>
      <c r="G6994" s="86"/>
      <c r="H6994" s="86"/>
      <c r="I6994" s="86"/>
    </row>
    <row r="6995" spans="5:9" s="190" customFormat="1" hidden="1">
      <c r="E6995" s="86"/>
      <c r="F6995" s="86"/>
      <c r="G6995" s="86"/>
      <c r="H6995" s="86"/>
      <c r="I6995" s="86"/>
    </row>
    <row r="6996" spans="5:9" s="190" customFormat="1" hidden="1">
      <c r="E6996" s="86"/>
      <c r="F6996" s="86"/>
      <c r="G6996" s="86"/>
      <c r="H6996" s="86"/>
      <c r="I6996" s="86"/>
    </row>
    <row r="6997" spans="5:9" s="190" customFormat="1" hidden="1">
      <c r="E6997" s="86"/>
      <c r="F6997" s="86"/>
      <c r="G6997" s="86"/>
      <c r="H6997" s="86"/>
      <c r="I6997" s="86"/>
    </row>
    <row r="6998" spans="5:9" s="190" customFormat="1" hidden="1">
      <c r="E6998" s="86"/>
      <c r="F6998" s="86"/>
      <c r="G6998" s="86"/>
      <c r="H6998" s="86"/>
      <c r="I6998" s="86"/>
    </row>
    <row r="6999" spans="5:9" s="190" customFormat="1" hidden="1">
      <c r="E6999" s="86"/>
      <c r="F6999" s="86"/>
      <c r="G6999" s="86"/>
      <c r="H6999" s="86"/>
      <c r="I6999" s="86"/>
    </row>
    <row r="7000" spans="5:9" s="190" customFormat="1" hidden="1">
      <c r="E7000" s="86"/>
      <c r="F7000" s="86"/>
      <c r="G7000" s="86"/>
      <c r="H7000" s="86"/>
      <c r="I7000" s="86"/>
    </row>
    <row r="7001" spans="5:9" s="190" customFormat="1" hidden="1">
      <c r="E7001" s="86"/>
      <c r="F7001" s="86"/>
      <c r="G7001" s="86"/>
      <c r="H7001" s="86"/>
      <c r="I7001" s="86"/>
    </row>
    <row r="7002" spans="5:9" s="190" customFormat="1" hidden="1">
      <c r="E7002" s="86"/>
      <c r="F7002" s="86"/>
      <c r="G7002" s="86"/>
      <c r="H7002" s="86"/>
      <c r="I7002" s="86"/>
    </row>
    <row r="7003" spans="5:9" s="190" customFormat="1" hidden="1">
      <c r="E7003" s="86"/>
      <c r="F7003" s="86"/>
      <c r="G7003" s="86"/>
      <c r="H7003" s="86"/>
      <c r="I7003" s="86"/>
    </row>
    <row r="7004" spans="5:9" s="190" customFormat="1" hidden="1">
      <c r="E7004" s="86"/>
      <c r="F7004" s="86"/>
      <c r="G7004" s="86"/>
      <c r="H7004" s="86"/>
      <c r="I7004" s="86"/>
    </row>
    <row r="7005" spans="5:9" s="190" customFormat="1" hidden="1">
      <c r="E7005" s="86"/>
      <c r="F7005" s="86"/>
      <c r="G7005" s="86"/>
      <c r="H7005" s="86"/>
      <c r="I7005" s="86"/>
    </row>
    <row r="7006" spans="5:9" s="190" customFormat="1" hidden="1">
      <c r="E7006" s="86"/>
      <c r="F7006" s="86"/>
      <c r="G7006" s="86"/>
      <c r="H7006" s="86"/>
      <c r="I7006" s="86"/>
    </row>
    <row r="7007" spans="5:9" s="190" customFormat="1" hidden="1">
      <c r="E7007" s="86"/>
      <c r="F7007" s="86"/>
      <c r="G7007" s="86"/>
      <c r="H7007" s="86"/>
      <c r="I7007" s="86"/>
    </row>
    <row r="7008" spans="5:9" s="190" customFormat="1" hidden="1">
      <c r="E7008" s="86"/>
      <c r="F7008" s="86"/>
      <c r="G7008" s="86"/>
      <c r="H7008" s="86"/>
      <c r="I7008" s="86"/>
    </row>
    <row r="7009" spans="5:9" s="190" customFormat="1" hidden="1">
      <c r="E7009" s="86"/>
      <c r="F7009" s="86"/>
      <c r="G7009" s="86"/>
      <c r="H7009" s="86"/>
      <c r="I7009" s="86"/>
    </row>
    <row r="7010" spans="5:9" s="190" customFormat="1" hidden="1">
      <c r="E7010" s="86"/>
      <c r="F7010" s="86"/>
      <c r="G7010" s="86"/>
      <c r="H7010" s="86"/>
      <c r="I7010" s="86"/>
    </row>
    <row r="7011" spans="5:9" s="190" customFormat="1" hidden="1">
      <c r="E7011" s="86"/>
      <c r="F7011" s="86"/>
      <c r="G7011" s="86"/>
      <c r="H7011" s="86"/>
      <c r="I7011" s="86"/>
    </row>
    <row r="7012" spans="5:9" s="190" customFormat="1" hidden="1">
      <c r="E7012" s="86"/>
      <c r="F7012" s="86"/>
      <c r="G7012" s="86"/>
      <c r="H7012" s="86"/>
      <c r="I7012" s="86"/>
    </row>
    <row r="7013" spans="5:9" s="190" customFormat="1" hidden="1">
      <c r="E7013" s="86"/>
      <c r="F7013" s="86"/>
      <c r="G7013" s="86"/>
      <c r="H7013" s="86"/>
      <c r="I7013" s="86"/>
    </row>
    <row r="7014" spans="5:9" s="190" customFormat="1" hidden="1">
      <c r="E7014" s="86"/>
      <c r="F7014" s="86"/>
      <c r="G7014" s="86"/>
      <c r="H7014" s="86"/>
      <c r="I7014" s="86"/>
    </row>
    <row r="7015" spans="5:9" s="190" customFormat="1" hidden="1">
      <c r="E7015" s="86"/>
      <c r="F7015" s="86"/>
      <c r="G7015" s="86"/>
      <c r="H7015" s="86"/>
      <c r="I7015" s="86"/>
    </row>
    <row r="7016" spans="5:9" s="190" customFormat="1" hidden="1">
      <c r="E7016" s="86"/>
      <c r="F7016" s="86"/>
      <c r="G7016" s="86"/>
      <c r="H7016" s="86"/>
      <c r="I7016" s="86"/>
    </row>
    <row r="7017" spans="5:9" s="190" customFormat="1" hidden="1">
      <c r="E7017" s="86"/>
      <c r="F7017" s="86"/>
      <c r="G7017" s="86"/>
      <c r="H7017" s="86"/>
      <c r="I7017" s="86"/>
    </row>
    <row r="7018" spans="5:9" s="190" customFormat="1" hidden="1">
      <c r="E7018" s="86"/>
      <c r="F7018" s="86"/>
      <c r="G7018" s="86"/>
      <c r="H7018" s="86"/>
      <c r="I7018" s="86"/>
    </row>
    <row r="7019" spans="5:9" s="190" customFormat="1" hidden="1">
      <c r="E7019" s="86"/>
      <c r="F7019" s="86"/>
      <c r="G7019" s="86"/>
      <c r="H7019" s="86"/>
      <c r="I7019" s="86"/>
    </row>
    <row r="7020" spans="5:9" s="190" customFormat="1" hidden="1">
      <c r="E7020" s="86"/>
      <c r="F7020" s="86"/>
      <c r="G7020" s="86"/>
      <c r="H7020" s="86"/>
      <c r="I7020" s="86"/>
    </row>
    <row r="7021" spans="5:9" s="190" customFormat="1" hidden="1">
      <c r="E7021" s="86"/>
      <c r="F7021" s="86"/>
      <c r="G7021" s="86"/>
      <c r="H7021" s="86"/>
      <c r="I7021" s="86"/>
    </row>
    <row r="7022" spans="5:9" s="190" customFormat="1" hidden="1">
      <c r="E7022" s="86"/>
      <c r="F7022" s="86"/>
      <c r="G7022" s="86"/>
      <c r="H7022" s="86"/>
      <c r="I7022" s="86"/>
    </row>
    <row r="7023" spans="5:9" s="190" customFormat="1" hidden="1">
      <c r="E7023" s="86"/>
      <c r="F7023" s="86"/>
      <c r="G7023" s="86"/>
      <c r="H7023" s="86"/>
      <c r="I7023" s="86"/>
    </row>
    <row r="7024" spans="5:9" s="190" customFormat="1" hidden="1">
      <c r="E7024" s="86"/>
      <c r="F7024" s="86"/>
      <c r="G7024" s="86"/>
      <c r="H7024" s="86"/>
      <c r="I7024" s="86"/>
    </row>
    <row r="7025" spans="5:9" s="190" customFormat="1" hidden="1">
      <c r="E7025" s="86"/>
      <c r="F7025" s="86"/>
      <c r="G7025" s="86"/>
      <c r="H7025" s="86"/>
      <c r="I7025" s="86"/>
    </row>
    <row r="7026" spans="5:9" s="190" customFormat="1" hidden="1">
      <c r="E7026" s="86"/>
      <c r="F7026" s="86"/>
      <c r="G7026" s="86"/>
      <c r="H7026" s="86"/>
      <c r="I7026" s="86"/>
    </row>
    <row r="7027" spans="5:9" s="190" customFormat="1" hidden="1">
      <c r="E7027" s="86"/>
      <c r="F7027" s="86"/>
      <c r="G7027" s="86"/>
      <c r="H7027" s="86"/>
      <c r="I7027" s="86"/>
    </row>
    <row r="7028" spans="5:9" s="190" customFormat="1" hidden="1">
      <c r="E7028" s="86"/>
      <c r="F7028" s="86"/>
      <c r="G7028" s="86"/>
      <c r="H7028" s="86"/>
      <c r="I7028" s="86"/>
    </row>
    <row r="7029" spans="5:9" s="190" customFormat="1" hidden="1">
      <c r="E7029" s="86"/>
      <c r="F7029" s="86"/>
      <c r="G7029" s="86"/>
      <c r="H7029" s="86"/>
      <c r="I7029" s="86"/>
    </row>
    <row r="7030" spans="5:9" s="190" customFormat="1" hidden="1">
      <c r="E7030" s="86"/>
      <c r="F7030" s="86"/>
      <c r="G7030" s="86"/>
      <c r="H7030" s="86"/>
      <c r="I7030" s="86"/>
    </row>
    <row r="7031" spans="5:9" s="190" customFormat="1" hidden="1">
      <c r="E7031" s="86"/>
      <c r="F7031" s="86"/>
      <c r="G7031" s="86"/>
      <c r="H7031" s="86"/>
      <c r="I7031" s="86"/>
    </row>
    <row r="7032" spans="5:9" s="190" customFormat="1" hidden="1">
      <c r="E7032" s="86"/>
      <c r="F7032" s="86"/>
      <c r="G7032" s="86"/>
      <c r="H7032" s="86"/>
      <c r="I7032" s="86"/>
    </row>
    <row r="7033" spans="5:9" s="190" customFormat="1" hidden="1">
      <c r="E7033" s="86"/>
      <c r="F7033" s="86"/>
      <c r="G7033" s="86"/>
      <c r="H7033" s="86"/>
      <c r="I7033" s="86"/>
    </row>
    <row r="7034" spans="5:9" s="190" customFormat="1" hidden="1">
      <c r="E7034" s="86"/>
      <c r="F7034" s="86"/>
      <c r="G7034" s="86"/>
      <c r="H7034" s="86"/>
      <c r="I7034" s="86"/>
    </row>
    <row r="7035" spans="5:9" s="190" customFormat="1" hidden="1">
      <c r="E7035" s="86"/>
      <c r="F7035" s="86"/>
      <c r="G7035" s="86"/>
      <c r="H7035" s="86"/>
      <c r="I7035" s="86"/>
    </row>
    <row r="7036" spans="5:9" s="190" customFormat="1" hidden="1">
      <c r="E7036" s="86"/>
      <c r="F7036" s="86"/>
      <c r="G7036" s="86"/>
      <c r="H7036" s="86"/>
      <c r="I7036" s="86"/>
    </row>
    <row r="7037" spans="5:9" s="190" customFormat="1" hidden="1">
      <c r="E7037" s="86"/>
      <c r="F7037" s="86"/>
      <c r="G7037" s="86"/>
      <c r="H7037" s="86"/>
      <c r="I7037" s="86"/>
    </row>
    <row r="7038" spans="5:9" s="190" customFormat="1" hidden="1">
      <c r="E7038" s="86"/>
      <c r="F7038" s="86"/>
      <c r="G7038" s="86"/>
      <c r="H7038" s="86"/>
      <c r="I7038" s="86"/>
    </row>
    <row r="7039" spans="5:9" s="190" customFormat="1" hidden="1">
      <c r="E7039" s="86"/>
      <c r="F7039" s="86"/>
      <c r="G7039" s="86"/>
      <c r="H7039" s="86"/>
      <c r="I7039" s="86"/>
    </row>
    <row r="7040" spans="5:9" s="190" customFormat="1" hidden="1">
      <c r="E7040" s="86"/>
      <c r="F7040" s="86"/>
      <c r="G7040" s="86"/>
      <c r="H7040" s="86"/>
      <c r="I7040" s="86"/>
    </row>
    <row r="7041" spans="5:9" s="190" customFormat="1" hidden="1">
      <c r="E7041" s="86"/>
      <c r="F7041" s="86"/>
      <c r="G7041" s="86"/>
      <c r="H7041" s="86"/>
      <c r="I7041" s="86"/>
    </row>
    <row r="7042" spans="5:9" s="190" customFormat="1" hidden="1">
      <c r="E7042" s="86"/>
      <c r="F7042" s="86"/>
      <c r="G7042" s="86"/>
      <c r="H7042" s="86"/>
      <c r="I7042" s="86"/>
    </row>
    <row r="7043" spans="5:9" s="190" customFormat="1" hidden="1">
      <c r="E7043" s="86"/>
      <c r="F7043" s="86"/>
      <c r="G7043" s="86"/>
      <c r="H7043" s="86"/>
      <c r="I7043" s="86"/>
    </row>
    <row r="7044" spans="5:9" s="190" customFormat="1" hidden="1">
      <c r="E7044" s="86"/>
      <c r="F7044" s="86"/>
      <c r="G7044" s="86"/>
      <c r="H7044" s="86"/>
      <c r="I7044" s="86"/>
    </row>
    <row r="7045" spans="5:9" s="190" customFormat="1" hidden="1">
      <c r="E7045" s="86"/>
      <c r="F7045" s="86"/>
      <c r="G7045" s="86"/>
      <c r="H7045" s="86"/>
      <c r="I7045" s="86"/>
    </row>
    <row r="7046" spans="5:9" s="190" customFormat="1" hidden="1">
      <c r="E7046" s="86"/>
      <c r="F7046" s="86"/>
      <c r="G7046" s="86"/>
      <c r="H7046" s="86"/>
      <c r="I7046" s="86"/>
    </row>
    <row r="7047" spans="5:9" s="190" customFormat="1" hidden="1">
      <c r="E7047" s="86"/>
      <c r="F7047" s="86"/>
      <c r="G7047" s="86"/>
      <c r="H7047" s="86"/>
      <c r="I7047" s="86"/>
    </row>
    <row r="7048" spans="5:9" s="190" customFormat="1" hidden="1">
      <c r="E7048" s="86"/>
      <c r="F7048" s="86"/>
      <c r="G7048" s="86"/>
      <c r="H7048" s="86"/>
      <c r="I7048" s="86"/>
    </row>
    <row r="7049" spans="5:9" s="190" customFormat="1" hidden="1">
      <c r="E7049" s="86"/>
      <c r="F7049" s="86"/>
      <c r="G7049" s="86"/>
      <c r="H7049" s="86"/>
      <c r="I7049" s="86"/>
    </row>
    <row r="7050" spans="5:9" s="190" customFormat="1" hidden="1">
      <c r="E7050" s="86"/>
      <c r="F7050" s="86"/>
      <c r="G7050" s="86"/>
      <c r="H7050" s="86"/>
      <c r="I7050" s="86"/>
    </row>
    <row r="7051" spans="5:9" s="190" customFormat="1" hidden="1">
      <c r="E7051" s="86"/>
      <c r="F7051" s="86"/>
      <c r="G7051" s="86"/>
      <c r="H7051" s="86"/>
      <c r="I7051" s="86"/>
    </row>
    <row r="7052" spans="5:9" s="190" customFormat="1" hidden="1">
      <c r="E7052" s="86"/>
      <c r="F7052" s="86"/>
      <c r="G7052" s="86"/>
      <c r="H7052" s="86"/>
      <c r="I7052" s="86"/>
    </row>
    <row r="7053" spans="5:9" s="190" customFormat="1" hidden="1">
      <c r="E7053" s="86"/>
      <c r="F7053" s="86"/>
      <c r="G7053" s="86"/>
      <c r="H7053" s="86"/>
      <c r="I7053" s="86"/>
    </row>
    <row r="7054" spans="5:9" s="190" customFormat="1" hidden="1">
      <c r="E7054" s="86"/>
      <c r="F7054" s="86"/>
      <c r="G7054" s="86"/>
      <c r="H7054" s="86"/>
      <c r="I7054" s="86"/>
    </row>
    <row r="7055" spans="5:9" s="190" customFormat="1" hidden="1">
      <c r="E7055" s="86"/>
      <c r="F7055" s="86"/>
      <c r="G7055" s="86"/>
      <c r="H7055" s="86"/>
      <c r="I7055" s="86"/>
    </row>
    <row r="7056" spans="5:9" s="190" customFormat="1" hidden="1">
      <c r="E7056" s="86"/>
      <c r="F7056" s="86"/>
      <c r="G7056" s="86"/>
      <c r="H7056" s="86"/>
      <c r="I7056" s="86"/>
    </row>
    <row r="7057" spans="5:9" s="190" customFormat="1" hidden="1">
      <c r="E7057" s="86"/>
      <c r="F7057" s="86"/>
      <c r="G7057" s="86"/>
      <c r="H7057" s="86"/>
      <c r="I7057" s="86"/>
    </row>
    <row r="7058" spans="5:9" s="190" customFormat="1" hidden="1">
      <c r="E7058" s="86"/>
      <c r="F7058" s="86"/>
      <c r="G7058" s="86"/>
      <c r="H7058" s="86"/>
      <c r="I7058" s="86"/>
    </row>
    <row r="7059" spans="5:9" s="190" customFormat="1" hidden="1">
      <c r="E7059" s="86"/>
      <c r="F7059" s="86"/>
      <c r="G7059" s="86"/>
      <c r="H7059" s="86"/>
      <c r="I7059" s="86"/>
    </row>
    <row r="7060" spans="5:9" s="190" customFormat="1" hidden="1">
      <c r="E7060" s="86"/>
      <c r="F7060" s="86"/>
      <c r="G7060" s="86"/>
      <c r="H7060" s="86"/>
      <c r="I7060" s="86"/>
    </row>
    <row r="7061" spans="5:9" s="190" customFormat="1" hidden="1">
      <c r="E7061" s="86"/>
      <c r="F7061" s="86"/>
      <c r="G7061" s="86"/>
      <c r="H7061" s="86"/>
      <c r="I7061" s="86"/>
    </row>
    <row r="7062" spans="5:9" s="190" customFormat="1" hidden="1">
      <c r="E7062" s="86"/>
      <c r="F7062" s="86"/>
      <c r="G7062" s="86"/>
      <c r="H7062" s="86"/>
      <c r="I7062" s="86"/>
    </row>
    <row r="7063" spans="5:9" s="190" customFormat="1" hidden="1">
      <c r="E7063" s="86"/>
      <c r="F7063" s="86"/>
      <c r="G7063" s="86"/>
      <c r="H7063" s="86"/>
      <c r="I7063" s="86"/>
    </row>
    <row r="7064" spans="5:9" s="190" customFormat="1" hidden="1">
      <c r="E7064" s="86"/>
      <c r="F7064" s="86"/>
      <c r="G7064" s="86"/>
      <c r="H7064" s="86"/>
      <c r="I7064" s="86"/>
    </row>
    <row r="7065" spans="5:9" s="190" customFormat="1" hidden="1">
      <c r="E7065" s="86"/>
      <c r="F7065" s="86"/>
      <c r="G7065" s="86"/>
      <c r="H7065" s="86"/>
      <c r="I7065" s="86"/>
    </row>
    <row r="7066" spans="5:9" s="190" customFormat="1" hidden="1">
      <c r="E7066" s="86"/>
      <c r="F7066" s="86"/>
      <c r="G7066" s="86"/>
      <c r="H7066" s="86"/>
      <c r="I7066" s="86"/>
    </row>
    <row r="7067" spans="5:9" s="190" customFormat="1" hidden="1">
      <c r="E7067" s="86"/>
      <c r="F7067" s="86"/>
      <c r="G7067" s="86"/>
      <c r="H7067" s="86"/>
      <c r="I7067" s="86"/>
    </row>
    <row r="7068" spans="5:9" s="190" customFormat="1" hidden="1">
      <c r="E7068" s="86"/>
      <c r="F7068" s="86"/>
      <c r="G7068" s="86"/>
      <c r="H7068" s="86"/>
      <c r="I7068" s="86"/>
    </row>
    <row r="7069" spans="5:9" s="190" customFormat="1" hidden="1">
      <c r="E7069" s="86"/>
      <c r="F7069" s="86"/>
      <c r="G7069" s="86"/>
      <c r="H7069" s="86"/>
      <c r="I7069" s="86"/>
    </row>
    <row r="7070" spans="5:9" s="190" customFormat="1" hidden="1">
      <c r="E7070" s="86"/>
      <c r="F7070" s="86"/>
      <c r="G7070" s="86"/>
      <c r="H7070" s="86"/>
      <c r="I7070" s="86"/>
    </row>
    <row r="7071" spans="5:9" s="190" customFormat="1" hidden="1">
      <c r="E7071" s="86"/>
      <c r="F7071" s="86"/>
      <c r="G7071" s="86"/>
      <c r="H7071" s="86"/>
      <c r="I7071" s="86"/>
    </row>
    <row r="7072" spans="5:9" s="190" customFormat="1" hidden="1">
      <c r="E7072" s="86"/>
      <c r="F7072" s="86"/>
      <c r="G7072" s="86"/>
      <c r="H7072" s="86"/>
      <c r="I7072" s="86"/>
    </row>
    <row r="7073" spans="5:9" s="190" customFormat="1" hidden="1">
      <c r="E7073" s="86"/>
      <c r="F7073" s="86"/>
      <c r="G7073" s="86"/>
      <c r="H7073" s="86"/>
      <c r="I7073" s="86"/>
    </row>
    <row r="7074" spans="5:9" s="190" customFormat="1" hidden="1">
      <c r="E7074" s="86"/>
      <c r="F7074" s="86"/>
      <c r="G7074" s="86"/>
      <c r="H7074" s="86"/>
      <c r="I7074" s="86"/>
    </row>
    <row r="7075" spans="5:9" s="190" customFormat="1" hidden="1">
      <c r="E7075" s="86"/>
      <c r="F7075" s="86"/>
      <c r="G7075" s="86"/>
      <c r="H7075" s="86"/>
      <c r="I7075" s="86"/>
    </row>
    <row r="7076" spans="5:9" s="190" customFormat="1" hidden="1">
      <c r="E7076" s="86"/>
      <c r="F7076" s="86"/>
      <c r="G7076" s="86"/>
      <c r="H7076" s="86"/>
      <c r="I7076" s="86"/>
    </row>
    <row r="7077" spans="5:9" s="190" customFormat="1" hidden="1">
      <c r="E7077" s="86"/>
      <c r="F7077" s="86"/>
      <c r="G7077" s="86"/>
      <c r="H7077" s="86"/>
      <c r="I7077" s="86"/>
    </row>
    <row r="7078" spans="5:9" s="190" customFormat="1" hidden="1">
      <c r="E7078" s="86"/>
      <c r="F7078" s="86"/>
      <c r="G7078" s="86"/>
      <c r="H7078" s="86"/>
      <c r="I7078" s="86"/>
    </row>
    <row r="7079" spans="5:9" s="190" customFormat="1" hidden="1">
      <c r="E7079" s="86"/>
      <c r="F7079" s="86"/>
      <c r="G7079" s="86"/>
      <c r="H7079" s="86"/>
      <c r="I7079" s="86"/>
    </row>
    <row r="7080" spans="5:9" s="190" customFormat="1" hidden="1">
      <c r="E7080" s="86"/>
      <c r="F7080" s="86"/>
      <c r="G7080" s="86"/>
      <c r="H7080" s="86"/>
      <c r="I7080" s="86"/>
    </row>
    <row r="7081" spans="5:9" s="190" customFormat="1" hidden="1">
      <c r="E7081" s="86"/>
      <c r="F7081" s="86"/>
      <c r="G7081" s="86"/>
      <c r="H7081" s="86"/>
      <c r="I7081" s="86"/>
    </row>
    <row r="7082" spans="5:9" s="190" customFormat="1" hidden="1">
      <c r="E7082" s="86"/>
      <c r="F7082" s="86"/>
      <c r="G7082" s="86"/>
      <c r="H7082" s="86"/>
      <c r="I7082" s="86"/>
    </row>
    <row r="7083" spans="5:9" s="190" customFormat="1" hidden="1">
      <c r="E7083" s="86"/>
      <c r="F7083" s="86"/>
      <c r="G7083" s="86"/>
      <c r="H7083" s="86"/>
      <c r="I7083" s="86"/>
    </row>
    <row r="7084" spans="5:9" s="190" customFormat="1" hidden="1">
      <c r="E7084" s="86"/>
      <c r="F7084" s="86"/>
      <c r="G7084" s="86"/>
      <c r="H7084" s="86"/>
      <c r="I7084" s="86"/>
    </row>
    <row r="7085" spans="5:9" s="190" customFormat="1" hidden="1">
      <c r="E7085" s="86"/>
      <c r="F7085" s="86"/>
      <c r="G7085" s="86"/>
      <c r="H7085" s="86"/>
      <c r="I7085" s="86"/>
    </row>
    <row r="7086" spans="5:9" s="190" customFormat="1" hidden="1">
      <c r="E7086" s="86"/>
      <c r="F7086" s="86"/>
      <c r="G7086" s="86"/>
      <c r="H7086" s="86"/>
      <c r="I7086" s="86"/>
    </row>
    <row r="7087" spans="5:9" s="190" customFormat="1" hidden="1">
      <c r="E7087" s="86"/>
      <c r="F7087" s="86"/>
      <c r="G7087" s="86"/>
      <c r="H7087" s="86"/>
      <c r="I7087" s="86"/>
    </row>
    <row r="7088" spans="5:9" s="190" customFormat="1" hidden="1">
      <c r="E7088" s="86"/>
      <c r="F7088" s="86"/>
      <c r="G7088" s="86"/>
      <c r="H7088" s="86"/>
      <c r="I7088" s="86"/>
    </row>
    <row r="7089" spans="5:9" s="190" customFormat="1" hidden="1">
      <c r="E7089" s="86"/>
      <c r="F7089" s="86"/>
      <c r="G7089" s="86"/>
      <c r="H7089" s="86"/>
      <c r="I7089" s="86"/>
    </row>
    <row r="7090" spans="5:9" s="190" customFormat="1" hidden="1">
      <c r="E7090" s="86"/>
      <c r="F7090" s="86"/>
      <c r="G7090" s="86"/>
      <c r="H7090" s="86"/>
      <c r="I7090" s="86"/>
    </row>
    <row r="7091" spans="5:9" s="190" customFormat="1" hidden="1">
      <c r="E7091" s="86"/>
      <c r="F7091" s="86"/>
      <c r="G7091" s="86"/>
      <c r="H7091" s="86"/>
      <c r="I7091" s="86"/>
    </row>
    <row r="7092" spans="5:9" s="190" customFormat="1" hidden="1">
      <c r="E7092" s="86"/>
      <c r="F7092" s="86"/>
      <c r="G7092" s="86"/>
      <c r="H7092" s="86"/>
      <c r="I7092" s="86"/>
    </row>
    <row r="7093" spans="5:9" s="190" customFormat="1" hidden="1">
      <c r="E7093" s="86"/>
      <c r="F7093" s="86"/>
      <c r="G7093" s="86"/>
      <c r="H7093" s="86"/>
      <c r="I7093" s="86"/>
    </row>
    <row r="7094" spans="5:9" s="190" customFormat="1" hidden="1">
      <c r="E7094" s="86"/>
      <c r="F7094" s="86"/>
      <c r="G7094" s="86"/>
      <c r="H7094" s="86"/>
      <c r="I7094" s="86"/>
    </row>
    <row r="7095" spans="5:9" s="190" customFormat="1" hidden="1">
      <c r="E7095" s="86"/>
      <c r="F7095" s="86"/>
      <c r="G7095" s="86"/>
      <c r="H7095" s="86"/>
      <c r="I7095" s="86"/>
    </row>
    <row r="7096" spans="5:9" s="190" customFormat="1" hidden="1">
      <c r="E7096" s="86"/>
      <c r="F7096" s="86"/>
      <c r="G7096" s="86"/>
      <c r="H7096" s="86"/>
      <c r="I7096" s="86"/>
    </row>
    <row r="7097" spans="5:9" s="190" customFormat="1" hidden="1">
      <c r="E7097" s="86"/>
      <c r="F7097" s="86"/>
      <c r="G7097" s="86"/>
      <c r="H7097" s="86"/>
      <c r="I7097" s="86"/>
    </row>
    <row r="7098" spans="5:9" s="190" customFormat="1" hidden="1">
      <c r="E7098" s="86"/>
      <c r="F7098" s="86"/>
      <c r="G7098" s="86"/>
      <c r="H7098" s="86"/>
      <c r="I7098" s="86"/>
    </row>
    <row r="7099" spans="5:9" s="190" customFormat="1" hidden="1">
      <c r="E7099" s="86"/>
      <c r="F7099" s="86"/>
      <c r="G7099" s="86"/>
      <c r="H7099" s="86"/>
      <c r="I7099" s="86"/>
    </row>
    <row r="7100" spans="5:9" s="190" customFormat="1" hidden="1">
      <c r="E7100" s="86"/>
      <c r="F7100" s="86"/>
      <c r="G7100" s="86"/>
      <c r="H7100" s="86"/>
      <c r="I7100" s="86"/>
    </row>
    <row r="7101" spans="5:9" s="190" customFormat="1" hidden="1">
      <c r="E7101" s="86"/>
      <c r="F7101" s="86"/>
      <c r="G7101" s="86"/>
      <c r="H7101" s="86"/>
      <c r="I7101" s="86"/>
    </row>
    <row r="7102" spans="5:9" s="190" customFormat="1" hidden="1">
      <c r="E7102" s="86"/>
      <c r="F7102" s="86"/>
      <c r="G7102" s="86"/>
      <c r="H7102" s="86"/>
      <c r="I7102" s="86"/>
    </row>
    <row r="7103" spans="5:9" s="190" customFormat="1" hidden="1">
      <c r="E7103" s="86"/>
      <c r="F7103" s="86"/>
      <c r="G7103" s="86"/>
      <c r="H7103" s="86"/>
      <c r="I7103" s="86"/>
    </row>
    <row r="7104" spans="5:9" s="190" customFormat="1" hidden="1">
      <c r="E7104" s="86"/>
      <c r="F7104" s="86"/>
      <c r="G7104" s="86"/>
      <c r="H7104" s="86"/>
      <c r="I7104" s="86"/>
    </row>
    <row r="7105" spans="5:9" s="190" customFormat="1" hidden="1">
      <c r="E7105" s="86"/>
      <c r="F7105" s="86"/>
      <c r="G7105" s="86"/>
      <c r="H7105" s="86"/>
      <c r="I7105" s="86"/>
    </row>
    <row r="7106" spans="5:9" s="190" customFormat="1" hidden="1">
      <c r="E7106" s="86"/>
      <c r="F7106" s="86"/>
      <c r="G7106" s="86"/>
      <c r="H7106" s="86"/>
      <c r="I7106" s="86"/>
    </row>
    <row r="7107" spans="5:9" s="190" customFormat="1" hidden="1">
      <c r="E7107" s="86"/>
      <c r="F7107" s="86"/>
      <c r="G7107" s="86"/>
      <c r="H7107" s="86"/>
      <c r="I7107" s="86"/>
    </row>
    <row r="7108" spans="5:9" s="190" customFormat="1" hidden="1">
      <c r="E7108" s="86"/>
      <c r="F7108" s="86"/>
      <c r="G7108" s="86"/>
      <c r="H7108" s="86"/>
      <c r="I7108" s="86"/>
    </row>
    <row r="7109" spans="5:9" s="190" customFormat="1" hidden="1">
      <c r="E7109" s="86"/>
      <c r="F7109" s="86"/>
      <c r="G7109" s="86"/>
      <c r="H7109" s="86"/>
      <c r="I7109" s="86"/>
    </row>
    <row r="7110" spans="5:9" s="190" customFormat="1" hidden="1">
      <c r="E7110" s="86"/>
      <c r="F7110" s="86"/>
      <c r="G7110" s="86"/>
      <c r="H7110" s="86"/>
      <c r="I7110" s="86"/>
    </row>
    <row r="7111" spans="5:9" s="190" customFormat="1" hidden="1">
      <c r="E7111" s="86"/>
      <c r="F7111" s="86"/>
      <c r="G7111" s="86"/>
      <c r="H7111" s="86"/>
      <c r="I7111" s="86"/>
    </row>
    <row r="7112" spans="5:9" s="190" customFormat="1" hidden="1">
      <c r="E7112" s="86"/>
      <c r="F7112" s="86"/>
      <c r="G7112" s="86"/>
      <c r="H7112" s="86"/>
      <c r="I7112" s="86"/>
    </row>
    <row r="7113" spans="5:9" s="190" customFormat="1" hidden="1">
      <c r="E7113" s="86"/>
      <c r="F7113" s="86"/>
      <c r="G7113" s="86"/>
      <c r="H7113" s="86"/>
      <c r="I7113" s="86"/>
    </row>
    <row r="7114" spans="5:9" s="190" customFormat="1" hidden="1">
      <c r="E7114" s="86"/>
      <c r="F7114" s="86"/>
      <c r="G7114" s="86"/>
      <c r="H7114" s="86"/>
      <c r="I7114" s="86"/>
    </row>
    <row r="7115" spans="5:9" s="190" customFormat="1" hidden="1">
      <c r="E7115" s="86"/>
      <c r="F7115" s="86"/>
      <c r="G7115" s="86"/>
      <c r="H7115" s="86"/>
      <c r="I7115" s="86"/>
    </row>
    <row r="7116" spans="5:9" s="190" customFormat="1" hidden="1">
      <c r="E7116" s="86"/>
      <c r="F7116" s="86"/>
      <c r="G7116" s="86"/>
      <c r="H7116" s="86"/>
      <c r="I7116" s="86"/>
    </row>
    <row r="7117" spans="5:9" s="190" customFormat="1" hidden="1">
      <c r="E7117" s="86"/>
      <c r="F7117" s="86"/>
      <c r="G7117" s="86"/>
      <c r="H7117" s="86"/>
      <c r="I7117" s="86"/>
    </row>
    <row r="7118" spans="5:9" s="190" customFormat="1" hidden="1">
      <c r="E7118" s="86"/>
      <c r="F7118" s="86"/>
      <c r="G7118" s="86"/>
      <c r="H7118" s="86"/>
      <c r="I7118" s="86"/>
    </row>
    <row r="7119" spans="5:9" s="190" customFormat="1" hidden="1">
      <c r="E7119" s="86"/>
      <c r="F7119" s="86"/>
      <c r="G7119" s="86"/>
      <c r="H7119" s="86"/>
      <c r="I7119" s="86"/>
    </row>
    <row r="7120" spans="5:9" s="190" customFormat="1" hidden="1">
      <c r="E7120" s="86"/>
      <c r="F7120" s="86"/>
      <c r="G7120" s="86"/>
      <c r="H7120" s="86"/>
      <c r="I7120" s="86"/>
    </row>
    <row r="7121" spans="5:9" s="190" customFormat="1" hidden="1">
      <c r="E7121" s="86"/>
      <c r="F7121" s="86"/>
      <c r="G7121" s="86"/>
      <c r="H7121" s="86"/>
      <c r="I7121" s="86"/>
    </row>
    <row r="7122" spans="5:9" s="190" customFormat="1" hidden="1">
      <c r="E7122" s="86"/>
      <c r="F7122" s="86"/>
      <c r="G7122" s="86"/>
      <c r="H7122" s="86"/>
      <c r="I7122" s="86"/>
    </row>
    <row r="7123" spans="5:9" s="190" customFormat="1" hidden="1">
      <c r="E7123" s="86"/>
      <c r="F7123" s="86"/>
      <c r="G7123" s="86"/>
      <c r="H7123" s="86"/>
      <c r="I7123" s="86"/>
    </row>
    <row r="7124" spans="5:9" s="190" customFormat="1" hidden="1">
      <c r="E7124" s="86"/>
      <c r="F7124" s="86"/>
      <c r="G7124" s="86"/>
      <c r="H7124" s="86"/>
      <c r="I7124" s="86"/>
    </row>
    <row r="7125" spans="5:9" s="190" customFormat="1" hidden="1">
      <c r="E7125" s="86"/>
      <c r="F7125" s="86"/>
      <c r="G7125" s="86"/>
      <c r="H7125" s="86"/>
      <c r="I7125" s="86"/>
    </row>
    <row r="7126" spans="5:9" s="190" customFormat="1" hidden="1">
      <c r="E7126" s="86"/>
      <c r="F7126" s="86"/>
      <c r="G7126" s="86"/>
      <c r="H7126" s="86"/>
      <c r="I7126" s="86"/>
    </row>
    <row r="7127" spans="5:9" s="190" customFormat="1" hidden="1">
      <c r="E7127" s="86"/>
      <c r="F7127" s="86"/>
      <c r="G7127" s="86"/>
      <c r="H7127" s="86"/>
      <c r="I7127" s="86"/>
    </row>
    <row r="7128" spans="5:9" s="190" customFormat="1" hidden="1">
      <c r="E7128" s="86"/>
      <c r="F7128" s="86"/>
      <c r="G7128" s="86"/>
      <c r="H7128" s="86"/>
      <c r="I7128" s="86"/>
    </row>
    <row r="7129" spans="5:9" s="190" customFormat="1" hidden="1">
      <c r="E7129" s="86"/>
      <c r="F7129" s="86"/>
      <c r="G7129" s="86"/>
      <c r="H7129" s="86"/>
      <c r="I7129" s="86"/>
    </row>
    <row r="7130" spans="5:9" s="190" customFormat="1" hidden="1">
      <c r="E7130" s="86"/>
      <c r="F7130" s="86"/>
      <c r="G7130" s="86"/>
      <c r="H7130" s="86"/>
      <c r="I7130" s="86"/>
    </row>
    <row r="7131" spans="5:9" s="190" customFormat="1" hidden="1">
      <c r="E7131" s="86"/>
      <c r="F7131" s="86"/>
      <c r="G7131" s="86"/>
      <c r="H7131" s="86"/>
      <c r="I7131" s="86"/>
    </row>
    <row r="7132" spans="5:9" s="190" customFormat="1" hidden="1">
      <c r="E7132" s="86"/>
      <c r="F7132" s="86"/>
      <c r="G7132" s="86"/>
      <c r="H7132" s="86"/>
      <c r="I7132" s="86"/>
    </row>
    <row r="7133" spans="5:9" s="190" customFormat="1" hidden="1">
      <c r="E7133" s="86"/>
      <c r="F7133" s="86"/>
      <c r="G7133" s="86"/>
      <c r="H7133" s="86"/>
      <c r="I7133" s="86"/>
    </row>
    <row r="7134" spans="5:9" s="190" customFormat="1" hidden="1">
      <c r="E7134" s="86"/>
      <c r="F7134" s="86"/>
      <c r="G7134" s="86"/>
      <c r="H7134" s="86"/>
      <c r="I7134" s="86"/>
    </row>
    <row r="7135" spans="5:9" s="190" customFormat="1" hidden="1">
      <c r="E7135" s="86"/>
      <c r="F7135" s="86"/>
      <c r="G7135" s="86"/>
      <c r="H7135" s="86"/>
      <c r="I7135" s="86"/>
    </row>
    <row r="7136" spans="5:9" s="190" customFormat="1" hidden="1">
      <c r="E7136" s="86"/>
      <c r="F7136" s="86"/>
      <c r="G7136" s="86"/>
      <c r="H7136" s="86"/>
      <c r="I7136" s="86"/>
    </row>
    <row r="7137" spans="5:9" s="190" customFormat="1" hidden="1">
      <c r="E7137" s="86"/>
      <c r="F7137" s="86"/>
      <c r="G7137" s="86"/>
      <c r="H7137" s="86"/>
      <c r="I7137" s="86"/>
    </row>
    <row r="7138" spans="5:9" s="190" customFormat="1" hidden="1">
      <c r="E7138" s="86"/>
      <c r="F7138" s="86"/>
      <c r="G7138" s="86"/>
      <c r="H7138" s="86"/>
      <c r="I7138" s="86"/>
    </row>
    <row r="7139" spans="5:9" s="190" customFormat="1" hidden="1">
      <c r="E7139" s="86"/>
      <c r="F7139" s="86"/>
      <c r="G7139" s="86"/>
      <c r="H7139" s="86"/>
      <c r="I7139" s="86"/>
    </row>
    <row r="7140" spans="5:9" s="190" customFormat="1" hidden="1">
      <c r="E7140" s="86"/>
      <c r="F7140" s="86"/>
      <c r="G7140" s="86"/>
      <c r="H7140" s="86"/>
      <c r="I7140" s="86"/>
    </row>
    <row r="7141" spans="5:9" s="190" customFormat="1" hidden="1">
      <c r="E7141" s="86"/>
      <c r="F7141" s="86"/>
      <c r="G7141" s="86"/>
      <c r="H7141" s="86"/>
      <c r="I7141" s="86"/>
    </row>
    <row r="7142" spans="5:9" s="190" customFormat="1" hidden="1">
      <c r="E7142" s="86"/>
      <c r="F7142" s="86"/>
      <c r="G7142" s="86"/>
      <c r="H7142" s="86"/>
      <c r="I7142" s="86"/>
    </row>
    <row r="7143" spans="5:9" s="190" customFormat="1" hidden="1">
      <c r="E7143" s="86"/>
      <c r="F7143" s="86"/>
      <c r="G7143" s="86"/>
      <c r="H7143" s="86"/>
      <c r="I7143" s="86"/>
    </row>
    <row r="7144" spans="5:9" s="190" customFormat="1" hidden="1">
      <c r="E7144" s="86"/>
      <c r="F7144" s="86"/>
      <c r="G7144" s="86"/>
      <c r="H7144" s="86"/>
      <c r="I7144" s="86"/>
    </row>
    <row r="7145" spans="5:9" s="190" customFormat="1" hidden="1">
      <c r="E7145" s="86"/>
      <c r="F7145" s="86"/>
      <c r="G7145" s="86"/>
      <c r="H7145" s="86"/>
      <c r="I7145" s="86"/>
    </row>
    <row r="7146" spans="5:9" s="190" customFormat="1" hidden="1">
      <c r="E7146" s="86"/>
      <c r="F7146" s="86"/>
      <c r="G7146" s="86"/>
      <c r="H7146" s="86"/>
      <c r="I7146" s="86"/>
    </row>
    <row r="7147" spans="5:9" s="190" customFormat="1" hidden="1">
      <c r="E7147" s="86"/>
      <c r="F7147" s="86"/>
      <c r="G7147" s="86"/>
      <c r="H7147" s="86"/>
      <c r="I7147" s="86"/>
    </row>
    <row r="7148" spans="5:9" s="190" customFormat="1" hidden="1">
      <c r="E7148" s="86"/>
      <c r="F7148" s="86"/>
      <c r="G7148" s="86"/>
      <c r="H7148" s="86"/>
      <c r="I7148" s="86"/>
    </row>
    <row r="7149" spans="5:9" s="190" customFormat="1" hidden="1">
      <c r="E7149" s="86"/>
      <c r="F7149" s="86"/>
      <c r="G7149" s="86"/>
      <c r="H7149" s="86"/>
      <c r="I7149" s="86"/>
    </row>
    <row r="7150" spans="5:9" s="190" customFormat="1" hidden="1">
      <c r="E7150" s="86"/>
      <c r="F7150" s="86"/>
      <c r="G7150" s="86"/>
      <c r="H7150" s="86"/>
      <c r="I7150" s="86"/>
    </row>
    <row r="7151" spans="5:9" s="190" customFormat="1" hidden="1">
      <c r="E7151" s="86"/>
      <c r="F7151" s="86"/>
      <c r="G7151" s="86"/>
      <c r="H7151" s="86"/>
      <c r="I7151" s="86"/>
    </row>
    <row r="7152" spans="5:9" s="190" customFormat="1" hidden="1">
      <c r="E7152" s="86"/>
      <c r="F7152" s="86"/>
      <c r="G7152" s="86"/>
      <c r="H7152" s="86"/>
      <c r="I7152" s="86"/>
    </row>
    <row r="7153" spans="5:9" s="190" customFormat="1" hidden="1">
      <c r="E7153" s="86"/>
      <c r="F7153" s="86"/>
      <c r="G7153" s="86"/>
      <c r="H7153" s="86"/>
      <c r="I7153" s="86"/>
    </row>
    <row r="7154" spans="5:9" s="190" customFormat="1" hidden="1">
      <c r="E7154" s="86"/>
      <c r="F7154" s="86"/>
      <c r="G7154" s="86"/>
      <c r="H7154" s="86"/>
      <c r="I7154" s="86"/>
    </row>
    <row r="7155" spans="5:9" s="190" customFormat="1" hidden="1">
      <c r="E7155" s="86"/>
      <c r="F7155" s="86"/>
      <c r="G7155" s="86"/>
      <c r="H7155" s="86"/>
      <c r="I7155" s="86"/>
    </row>
    <row r="7156" spans="5:9" s="190" customFormat="1" hidden="1">
      <c r="E7156" s="86"/>
      <c r="F7156" s="86"/>
      <c r="G7156" s="86"/>
      <c r="H7156" s="86"/>
      <c r="I7156" s="86"/>
    </row>
    <row r="7157" spans="5:9" s="190" customFormat="1" hidden="1">
      <c r="E7157" s="86"/>
      <c r="F7157" s="86"/>
      <c r="G7157" s="86"/>
      <c r="H7157" s="86"/>
      <c r="I7157" s="86"/>
    </row>
    <row r="7158" spans="5:9" s="190" customFormat="1" hidden="1">
      <c r="E7158" s="86"/>
      <c r="F7158" s="86"/>
      <c r="G7158" s="86"/>
      <c r="H7158" s="86"/>
      <c r="I7158" s="86"/>
    </row>
    <row r="7159" spans="5:9" s="190" customFormat="1" hidden="1">
      <c r="E7159" s="86"/>
      <c r="F7159" s="86"/>
      <c r="G7159" s="86"/>
      <c r="H7159" s="86"/>
      <c r="I7159" s="86"/>
    </row>
    <row r="7160" spans="5:9" s="190" customFormat="1" hidden="1">
      <c r="E7160" s="86"/>
      <c r="F7160" s="86"/>
      <c r="G7160" s="86"/>
      <c r="H7160" s="86"/>
      <c r="I7160" s="86"/>
    </row>
    <row r="7161" spans="5:9" s="190" customFormat="1" hidden="1">
      <c r="E7161" s="86"/>
      <c r="F7161" s="86"/>
      <c r="G7161" s="86"/>
      <c r="H7161" s="86"/>
      <c r="I7161" s="86"/>
    </row>
    <row r="7162" spans="5:9" s="190" customFormat="1" hidden="1">
      <c r="E7162" s="86"/>
      <c r="F7162" s="86"/>
      <c r="G7162" s="86"/>
      <c r="H7162" s="86"/>
      <c r="I7162" s="86"/>
    </row>
    <row r="7163" spans="5:9" s="190" customFormat="1" hidden="1">
      <c r="E7163" s="86"/>
      <c r="F7163" s="86"/>
      <c r="G7163" s="86"/>
      <c r="H7163" s="86"/>
      <c r="I7163" s="86"/>
    </row>
    <row r="7164" spans="5:9" s="190" customFormat="1" hidden="1">
      <c r="E7164" s="86"/>
      <c r="F7164" s="86"/>
      <c r="G7164" s="86"/>
      <c r="H7164" s="86"/>
      <c r="I7164" s="86"/>
    </row>
    <row r="7165" spans="5:9" s="190" customFormat="1" hidden="1">
      <c r="E7165" s="86"/>
      <c r="F7165" s="86"/>
      <c r="G7165" s="86"/>
      <c r="H7165" s="86"/>
      <c r="I7165" s="86"/>
    </row>
    <row r="7166" spans="5:9" s="190" customFormat="1" hidden="1">
      <c r="E7166" s="86"/>
      <c r="F7166" s="86"/>
      <c r="G7166" s="86"/>
      <c r="H7166" s="86"/>
      <c r="I7166" s="86"/>
    </row>
    <row r="7167" spans="5:9" s="190" customFormat="1" hidden="1">
      <c r="E7167" s="86"/>
      <c r="F7167" s="86"/>
      <c r="G7167" s="86"/>
      <c r="H7167" s="86"/>
      <c r="I7167" s="86"/>
    </row>
    <row r="7168" spans="5:9" s="190" customFormat="1" hidden="1">
      <c r="E7168" s="86"/>
      <c r="F7168" s="86"/>
      <c r="G7168" s="86"/>
      <c r="H7168" s="86"/>
      <c r="I7168" s="86"/>
    </row>
    <row r="7169" spans="5:9" s="190" customFormat="1" hidden="1">
      <c r="E7169" s="86"/>
      <c r="F7169" s="86"/>
      <c r="G7169" s="86"/>
      <c r="H7169" s="86"/>
      <c r="I7169" s="86"/>
    </row>
    <row r="7170" spans="5:9" s="190" customFormat="1" hidden="1">
      <c r="E7170" s="86"/>
      <c r="F7170" s="86"/>
      <c r="G7170" s="86"/>
      <c r="H7170" s="86"/>
      <c r="I7170" s="86"/>
    </row>
    <row r="7171" spans="5:9" s="190" customFormat="1" hidden="1">
      <c r="E7171" s="86"/>
      <c r="F7171" s="86"/>
      <c r="G7171" s="86"/>
      <c r="H7171" s="86"/>
      <c r="I7171" s="86"/>
    </row>
    <row r="7172" spans="5:9" s="190" customFormat="1" hidden="1">
      <c r="E7172" s="86"/>
      <c r="F7172" s="86"/>
      <c r="G7172" s="86"/>
      <c r="H7172" s="86"/>
      <c r="I7172" s="86"/>
    </row>
    <row r="7173" spans="5:9" s="190" customFormat="1" hidden="1">
      <c r="E7173" s="86"/>
      <c r="F7173" s="86"/>
      <c r="G7173" s="86"/>
      <c r="H7173" s="86"/>
      <c r="I7173" s="86"/>
    </row>
    <row r="7174" spans="5:9" s="190" customFormat="1" hidden="1">
      <c r="E7174" s="86"/>
      <c r="F7174" s="86"/>
      <c r="G7174" s="86"/>
      <c r="H7174" s="86"/>
      <c r="I7174" s="86"/>
    </row>
    <row r="7175" spans="5:9" s="190" customFormat="1" hidden="1">
      <c r="E7175" s="86"/>
      <c r="F7175" s="86"/>
      <c r="G7175" s="86"/>
      <c r="H7175" s="86"/>
      <c r="I7175" s="86"/>
    </row>
    <row r="7176" spans="5:9" s="190" customFormat="1" hidden="1">
      <c r="E7176" s="86"/>
      <c r="F7176" s="86"/>
      <c r="G7176" s="86"/>
      <c r="H7176" s="86"/>
      <c r="I7176" s="86"/>
    </row>
    <row r="7177" spans="5:9" s="190" customFormat="1" hidden="1">
      <c r="E7177" s="86"/>
      <c r="F7177" s="86"/>
      <c r="G7177" s="86"/>
      <c r="H7177" s="86"/>
      <c r="I7177" s="86"/>
    </row>
    <row r="7178" spans="5:9" s="190" customFormat="1" hidden="1">
      <c r="E7178" s="86"/>
      <c r="F7178" s="86"/>
      <c r="G7178" s="86"/>
      <c r="H7178" s="86"/>
      <c r="I7178" s="86"/>
    </row>
    <row r="7179" spans="5:9" s="190" customFormat="1" hidden="1">
      <c r="E7179" s="86"/>
      <c r="F7179" s="86"/>
      <c r="G7179" s="86"/>
      <c r="H7179" s="86"/>
      <c r="I7179" s="86"/>
    </row>
    <row r="7180" spans="5:9" s="190" customFormat="1" hidden="1">
      <c r="E7180" s="86"/>
      <c r="F7180" s="86"/>
      <c r="G7180" s="86"/>
      <c r="H7180" s="86"/>
      <c r="I7180" s="86"/>
    </row>
    <row r="7181" spans="5:9" s="190" customFormat="1" hidden="1">
      <c r="E7181" s="86"/>
      <c r="F7181" s="86"/>
      <c r="G7181" s="86"/>
      <c r="H7181" s="86"/>
      <c r="I7181" s="86"/>
    </row>
    <row r="7182" spans="5:9" s="190" customFormat="1" hidden="1">
      <c r="E7182" s="86"/>
      <c r="F7182" s="86"/>
      <c r="G7182" s="86"/>
      <c r="H7182" s="86"/>
      <c r="I7182" s="86"/>
    </row>
    <row r="7183" spans="5:9" s="190" customFormat="1" hidden="1">
      <c r="E7183" s="86"/>
      <c r="F7183" s="86"/>
      <c r="G7183" s="86"/>
      <c r="H7183" s="86"/>
      <c r="I7183" s="86"/>
    </row>
    <row r="7184" spans="5:9" s="190" customFormat="1" hidden="1">
      <c r="E7184" s="86"/>
      <c r="F7184" s="86"/>
      <c r="G7184" s="86"/>
      <c r="H7184" s="86"/>
      <c r="I7184" s="86"/>
    </row>
    <row r="7185" spans="5:9" s="190" customFormat="1" hidden="1">
      <c r="E7185" s="86"/>
      <c r="F7185" s="86"/>
      <c r="G7185" s="86"/>
      <c r="H7185" s="86"/>
      <c r="I7185" s="86"/>
    </row>
    <row r="7186" spans="5:9" s="190" customFormat="1" hidden="1">
      <c r="E7186" s="86"/>
      <c r="F7186" s="86"/>
      <c r="G7186" s="86"/>
      <c r="H7186" s="86"/>
      <c r="I7186" s="86"/>
    </row>
    <row r="7187" spans="5:9" s="190" customFormat="1" hidden="1">
      <c r="E7187" s="86"/>
      <c r="F7187" s="86"/>
      <c r="G7187" s="86"/>
      <c r="H7187" s="86"/>
      <c r="I7187" s="86"/>
    </row>
    <row r="7188" spans="5:9" s="190" customFormat="1" hidden="1">
      <c r="E7188" s="86"/>
      <c r="F7188" s="86"/>
      <c r="G7188" s="86"/>
      <c r="H7188" s="86"/>
      <c r="I7188" s="86"/>
    </row>
    <row r="7189" spans="5:9" s="190" customFormat="1" hidden="1">
      <c r="E7189" s="86"/>
      <c r="F7189" s="86"/>
      <c r="G7189" s="86"/>
      <c r="H7189" s="86"/>
      <c r="I7189" s="86"/>
    </row>
    <row r="7190" spans="5:9" s="190" customFormat="1" hidden="1">
      <c r="E7190" s="86"/>
      <c r="F7190" s="86"/>
      <c r="G7190" s="86"/>
      <c r="H7190" s="86"/>
      <c r="I7190" s="86"/>
    </row>
    <row r="7191" spans="5:9" s="190" customFormat="1" hidden="1">
      <c r="E7191" s="86"/>
      <c r="F7191" s="86"/>
      <c r="G7191" s="86"/>
      <c r="H7191" s="86"/>
      <c r="I7191" s="86"/>
    </row>
    <row r="7192" spans="5:9" s="190" customFormat="1" hidden="1">
      <c r="E7192" s="86"/>
      <c r="F7192" s="86"/>
      <c r="G7192" s="86"/>
      <c r="H7192" s="86"/>
      <c r="I7192" s="86"/>
    </row>
    <row r="7193" spans="5:9" s="190" customFormat="1" hidden="1">
      <c r="E7193" s="86"/>
      <c r="F7193" s="86"/>
      <c r="G7193" s="86"/>
      <c r="H7193" s="86"/>
      <c r="I7193" s="86"/>
    </row>
    <row r="7194" spans="5:9" s="190" customFormat="1" hidden="1">
      <c r="E7194" s="86"/>
      <c r="F7194" s="86"/>
      <c r="G7194" s="86"/>
      <c r="H7194" s="86"/>
      <c r="I7194" s="86"/>
    </row>
    <row r="7195" spans="5:9" s="190" customFormat="1" hidden="1">
      <c r="E7195" s="86"/>
      <c r="F7195" s="86"/>
      <c r="G7195" s="86"/>
      <c r="H7195" s="86"/>
      <c r="I7195" s="86"/>
    </row>
    <row r="7196" spans="5:9" s="190" customFormat="1" hidden="1">
      <c r="E7196" s="86"/>
      <c r="F7196" s="86"/>
      <c r="G7196" s="86"/>
      <c r="H7196" s="86"/>
      <c r="I7196" s="86"/>
    </row>
    <row r="7197" spans="5:9" s="190" customFormat="1" hidden="1">
      <c r="E7197" s="86"/>
      <c r="F7197" s="86"/>
      <c r="G7197" s="86"/>
      <c r="H7197" s="86"/>
      <c r="I7197" s="86"/>
    </row>
    <row r="7198" spans="5:9" s="190" customFormat="1" hidden="1">
      <c r="E7198" s="86"/>
      <c r="F7198" s="86"/>
      <c r="G7198" s="86"/>
      <c r="H7198" s="86"/>
      <c r="I7198" s="86"/>
    </row>
    <row r="7199" spans="5:9" s="190" customFormat="1" hidden="1">
      <c r="E7199" s="86"/>
      <c r="F7199" s="86"/>
      <c r="G7199" s="86"/>
      <c r="H7199" s="86"/>
      <c r="I7199" s="86"/>
    </row>
    <row r="7200" spans="5:9" s="190" customFormat="1" hidden="1">
      <c r="E7200" s="86"/>
      <c r="F7200" s="86"/>
      <c r="G7200" s="86"/>
      <c r="H7200" s="86"/>
      <c r="I7200" s="86"/>
    </row>
    <row r="7201" spans="1:12" s="190" customFormat="1" hidden="1">
      <c r="E7201" s="86"/>
      <c r="F7201" s="86"/>
      <c r="G7201" s="86"/>
      <c r="H7201" s="86"/>
      <c r="I7201" s="86"/>
    </row>
    <row r="7202" spans="1:12" s="190" customFormat="1" hidden="1">
      <c r="E7202" s="86"/>
      <c r="F7202" s="86"/>
      <c r="G7202" s="86"/>
      <c r="H7202" s="86"/>
      <c r="I7202" s="86"/>
    </row>
    <row r="7203" spans="1:12" s="190" customFormat="1" hidden="1">
      <c r="E7203" s="86"/>
      <c r="F7203" s="86"/>
      <c r="G7203" s="86"/>
      <c r="H7203" s="86"/>
      <c r="I7203" s="86"/>
    </row>
    <row r="7204" spans="1:12" s="190" customFormat="1" hidden="1">
      <c r="E7204" s="86"/>
      <c r="F7204" s="86"/>
      <c r="G7204" s="86"/>
      <c r="H7204" s="86"/>
      <c r="I7204" s="86"/>
    </row>
    <row r="7205" spans="1:12" s="190" customFormat="1" hidden="1">
      <c r="E7205" s="86"/>
      <c r="F7205" s="86"/>
      <c r="G7205" s="86"/>
      <c r="H7205" s="86"/>
      <c r="I7205" s="86"/>
    </row>
    <row r="7206" spans="1:12" s="190" customFormat="1" hidden="1">
      <c r="E7206" s="86"/>
      <c r="F7206" s="86"/>
      <c r="G7206" s="86"/>
      <c r="H7206" s="86"/>
      <c r="I7206" s="86"/>
    </row>
    <row r="7207" spans="1:12" s="190" customFormat="1" hidden="1">
      <c r="E7207" s="86"/>
      <c r="F7207" s="86"/>
      <c r="G7207" s="86"/>
      <c r="H7207" s="86"/>
      <c r="I7207" s="86"/>
    </row>
    <row r="7208" spans="1:12" s="190" customFormat="1" hidden="1">
      <c r="E7208" s="86"/>
      <c r="F7208" s="86"/>
      <c r="G7208" s="86"/>
      <c r="H7208" s="86"/>
      <c r="I7208" s="86"/>
    </row>
    <row r="7209" spans="1:12" s="190" customFormat="1" hidden="1">
      <c r="E7209" s="86"/>
      <c r="F7209" s="86"/>
      <c r="G7209" s="86"/>
      <c r="H7209" s="86"/>
      <c r="I7209" s="86"/>
    </row>
    <row r="7210" spans="1:12" s="190" customFormat="1" hidden="1">
      <c r="E7210" s="86"/>
      <c r="F7210" s="86"/>
      <c r="G7210" s="86"/>
      <c r="H7210" s="86"/>
      <c r="I7210" s="86"/>
    </row>
    <row r="7211" spans="1:12" s="190" customFormat="1" hidden="1">
      <c r="E7211" s="86"/>
      <c r="F7211" s="86"/>
      <c r="G7211" s="86"/>
      <c r="H7211" s="86"/>
      <c r="I7211" s="86"/>
    </row>
    <row r="7212" spans="1:12" s="190" customFormat="1" hidden="1">
      <c r="E7212" s="86"/>
      <c r="F7212" s="86"/>
      <c r="G7212" s="86"/>
      <c r="H7212" s="86"/>
      <c r="I7212" s="86"/>
    </row>
    <row r="7213" spans="1:12" s="98" customFormat="1" ht="6" customHeight="1">
      <c r="A7213" s="315"/>
      <c r="B7213" s="115"/>
      <c r="C7213" s="116"/>
      <c r="D7213" s="117"/>
      <c r="E7213" s="116"/>
      <c r="F7213" s="116"/>
      <c r="G7213" s="117"/>
      <c r="H7213" s="116"/>
      <c r="I7213" s="117"/>
      <c r="J7213" s="118"/>
      <c r="K7213" s="118"/>
      <c r="L7213" s="118"/>
    </row>
    <row r="7214" spans="1:12" s="190" customFormat="1">
      <c r="A7214" s="297" t="s">
        <v>260</v>
      </c>
      <c r="E7214" s="86"/>
      <c r="F7214" s="86"/>
      <c r="G7214" s="86"/>
      <c r="H7214" s="86"/>
      <c r="I7214" s="86"/>
    </row>
    <row r="7215" spans="1:12" s="190" customFormat="1">
      <c r="A7215" s="88" t="s">
        <v>1287</v>
      </c>
      <c r="B7215" s="1162" t="s">
        <v>139</v>
      </c>
      <c r="C7215" s="1162"/>
      <c r="D7215" s="1162"/>
      <c r="E7215" s="1162"/>
      <c r="F7215" s="1162"/>
      <c r="G7215" s="1162"/>
      <c r="H7215" s="1162"/>
      <c r="I7215" s="1162"/>
      <c r="J7215" s="1162"/>
      <c r="K7215" s="1162"/>
      <c r="L7215" s="1162"/>
    </row>
    <row r="7216" spans="1:12" s="190" customFormat="1" ht="9" customHeight="1">
      <c r="A7216" s="298"/>
      <c r="B7216" s="90"/>
      <c r="C7216" s="90"/>
      <c r="D7216" s="90"/>
      <c r="E7216" s="263"/>
      <c r="F7216" s="263"/>
      <c r="G7216" s="263"/>
      <c r="H7216" s="263"/>
      <c r="I7216" s="263"/>
      <c r="J7216" s="90"/>
      <c r="K7216" s="90"/>
      <c r="L7216" s="90"/>
    </row>
    <row r="7217" spans="1:12" s="190" customFormat="1" ht="27" customHeight="1">
      <c r="B7217" s="1163" t="s">
        <v>2334</v>
      </c>
      <c r="C7217" s="1163"/>
      <c r="D7217" s="1163"/>
      <c r="E7217" s="1163"/>
      <c r="F7217" s="1163"/>
      <c r="G7217" s="1163"/>
      <c r="H7217" s="1163"/>
      <c r="I7217" s="1163"/>
      <c r="J7217" s="1163"/>
      <c r="K7217" s="1163"/>
      <c r="L7217" s="1163"/>
    </row>
    <row r="7218" spans="1:12" s="190" customFormat="1">
      <c r="E7218" s="86"/>
      <c r="F7218" s="86"/>
      <c r="G7218" s="86"/>
      <c r="H7218" s="86"/>
      <c r="I7218" s="86"/>
    </row>
    <row r="7219" spans="1:12" s="98" customFormat="1" ht="27" customHeight="1">
      <c r="A7219" s="122" t="s">
        <v>309</v>
      </c>
      <c r="B7219" s="103" t="s">
        <v>310</v>
      </c>
      <c r="C7219" s="109"/>
      <c r="D7219" s="1141" t="s">
        <v>304</v>
      </c>
      <c r="E7219" s="1141"/>
      <c r="F7219" s="109" t="s">
        <v>305</v>
      </c>
      <c r="G7219" s="1141" t="s">
        <v>306</v>
      </c>
      <c r="H7219" s="1141"/>
      <c r="I7219" s="109" t="s">
        <v>311</v>
      </c>
      <c r="J7219" s="123" t="s">
        <v>307</v>
      </c>
      <c r="K7219" s="124"/>
      <c r="L7219" s="125"/>
    </row>
    <row r="7220" spans="1:12" s="190" customFormat="1" ht="26.25" customHeight="1">
      <c r="A7220" s="315"/>
      <c r="B7220" s="1133" t="s">
        <v>2335</v>
      </c>
      <c r="C7220" s="1133"/>
      <c r="D7220" s="1135"/>
      <c r="E7220" s="1135"/>
      <c r="F7220" s="114"/>
      <c r="G7220" s="1142"/>
      <c r="H7220" s="1142"/>
      <c r="I7220" s="114"/>
      <c r="J7220" s="1136"/>
      <c r="K7220" s="1136"/>
      <c r="L7220" s="1136"/>
    </row>
    <row r="7221" spans="1:12" s="98" customFormat="1" ht="6" customHeight="1">
      <c r="A7221" s="315"/>
      <c r="B7221" s="115"/>
      <c r="C7221" s="116"/>
      <c r="D7221" s="117"/>
      <c r="E7221" s="116"/>
      <c r="F7221" s="116"/>
      <c r="G7221" s="117"/>
      <c r="H7221" s="116"/>
      <c r="I7221" s="117"/>
      <c r="J7221" s="118"/>
      <c r="K7221" s="118"/>
      <c r="L7221" s="118"/>
    </row>
    <row r="7222" spans="1:12" s="190" customFormat="1" ht="26.25" customHeight="1">
      <c r="A7222" s="315"/>
      <c r="B7222" s="1133" t="s">
        <v>2336</v>
      </c>
      <c r="C7222" s="1133"/>
      <c r="D7222" s="1135"/>
      <c r="E7222" s="1135"/>
      <c r="F7222" s="114"/>
      <c r="G7222" s="1142"/>
      <c r="H7222" s="1135"/>
      <c r="I7222" s="114"/>
      <c r="J7222" s="1136"/>
      <c r="K7222" s="1136"/>
      <c r="L7222" s="1136"/>
    </row>
    <row r="7223" spans="1:12" s="98" customFormat="1" ht="6" customHeight="1">
      <c r="A7223" s="315"/>
      <c r="B7223" s="115"/>
      <c r="C7223" s="116"/>
      <c r="D7223" s="117"/>
      <c r="E7223" s="116"/>
      <c r="F7223" s="116"/>
      <c r="G7223" s="117"/>
      <c r="H7223" s="116"/>
      <c r="I7223" s="117"/>
      <c r="J7223" s="118"/>
      <c r="K7223" s="118"/>
      <c r="L7223" s="118"/>
    </row>
    <row r="7224" spans="1:12" s="190" customFormat="1" ht="26.25" customHeight="1">
      <c r="A7224" s="315"/>
      <c r="B7224" s="1133" t="s">
        <v>2337</v>
      </c>
      <c r="C7224" s="1133"/>
      <c r="D7224" s="1169">
        <v>14121</v>
      </c>
      <c r="E7224" s="1169"/>
      <c r="F7224" s="135">
        <v>14919</v>
      </c>
      <c r="G7224" s="1169">
        <v>15922</v>
      </c>
      <c r="H7224" s="1169"/>
      <c r="I7224" s="135">
        <v>19752</v>
      </c>
      <c r="J7224" s="1136"/>
      <c r="K7224" s="1136"/>
      <c r="L7224" s="1136"/>
    </row>
    <row r="7225" spans="1:12" s="98" customFormat="1" ht="6" customHeight="1">
      <c r="A7225" s="315"/>
      <c r="B7225" s="115"/>
      <c r="C7225" s="116"/>
      <c r="D7225" s="117"/>
      <c r="E7225" s="116"/>
      <c r="F7225" s="116"/>
      <c r="G7225" s="117"/>
      <c r="H7225" s="116"/>
      <c r="I7225" s="117"/>
      <c r="J7225" s="118"/>
      <c r="K7225" s="118"/>
      <c r="L7225" s="118"/>
    </row>
    <row r="7226" spans="1:12" s="190" customFormat="1" ht="26.25" customHeight="1">
      <c r="A7226" s="315"/>
      <c r="B7226" s="1133" t="s">
        <v>2338</v>
      </c>
      <c r="C7226" s="1133"/>
      <c r="D7226" s="1135"/>
      <c r="E7226" s="1135"/>
      <c r="F7226" s="114"/>
      <c r="G7226" s="1142"/>
      <c r="H7226" s="1135"/>
      <c r="I7226" s="114"/>
      <c r="J7226" s="1136"/>
      <c r="K7226" s="1136"/>
      <c r="L7226" s="1136"/>
    </row>
    <row r="7227" spans="1:12" s="98" customFormat="1" ht="6" customHeight="1">
      <c r="A7227" s="315"/>
      <c r="B7227" s="115"/>
      <c r="C7227" s="116"/>
      <c r="D7227" s="117"/>
      <c r="E7227" s="116"/>
      <c r="F7227" s="116"/>
      <c r="G7227" s="117"/>
      <c r="H7227" s="116"/>
      <c r="I7227" s="117"/>
      <c r="J7227" s="118"/>
      <c r="K7227" s="118"/>
      <c r="L7227" s="118"/>
    </row>
    <row r="7228" spans="1:12" s="190" customFormat="1" ht="26.25" customHeight="1">
      <c r="A7228" s="315"/>
      <c r="B7228" s="1133" t="s">
        <v>2339</v>
      </c>
      <c r="C7228" s="1133"/>
      <c r="D7228" s="1135"/>
      <c r="E7228" s="1135"/>
      <c r="F7228" s="114"/>
      <c r="G7228" s="1142"/>
      <c r="H7228" s="1142"/>
      <c r="I7228" s="114"/>
      <c r="J7228" s="1136"/>
      <c r="K7228" s="1136"/>
      <c r="L7228" s="1136"/>
    </row>
    <row r="7229" spans="1:12" s="98" customFormat="1" ht="6" customHeight="1">
      <c r="A7229" s="315"/>
      <c r="B7229" s="115"/>
      <c r="C7229" s="116"/>
      <c r="D7229" s="117"/>
      <c r="E7229" s="116"/>
      <c r="F7229" s="116"/>
      <c r="G7229" s="117"/>
      <c r="H7229" s="116"/>
      <c r="I7229" s="117"/>
      <c r="J7229" s="118"/>
      <c r="K7229" s="118"/>
      <c r="L7229" s="118"/>
    </row>
    <row r="7230" spans="1:12" s="190" customFormat="1" ht="26.25" customHeight="1">
      <c r="A7230" s="315"/>
      <c r="B7230" s="1133" t="s">
        <v>2340</v>
      </c>
      <c r="C7230" s="1133"/>
      <c r="D7230" s="1135"/>
      <c r="E7230" s="1135"/>
      <c r="F7230" s="114"/>
      <c r="G7230" s="1142"/>
      <c r="H7230" s="1142"/>
      <c r="I7230" s="114"/>
      <c r="J7230" s="1136"/>
      <c r="K7230" s="1136"/>
      <c r="L7230" s="1136"/>
    </row>
    <row r="7231" spans="1:12" s="98" customFormat="1" ht="6" customHeight="1">
      <c r="A7231" s="315"/>
      <c r="B7231" s="115"/>
      <c r="C7231" s="116"/>
      <c r="D7231" s="117"/>
      <c r="E7231" s="116"/>
      <c r="F7231" s="116"/>
      <c r="G7231" s="117"/>
      <c r="H7231" s="116"/>
      <c r="I7231" s="117"/>
      <c r="J7231" s="118"/>
      <c r="K7231" s="118"/>
      <c r="L7231" s="118"/>
    </row>
    <row r="7232" spans="1:12" s="190" customFormat="1" ht="25.5" customHeight="1">
      <c r="A7232" s="315"/>
      <c r="B7232" s="1133" t="s">
        <v>2341</v>
      </c>
      <c r="C7232" s="1133"/>
      <c r="D7232" s="1135"/>
      <c r="E7232" s="1135"/>
      <c r="F7232" s="114"/>
      <c r="G7232" s="1142"/>
      <c r="H7232" s="1142"/>
      <c r="I7232" s="114"/>
      <c r="J7232" s="1136"/>
      <c r="K7232" s="1136"/>
      <c r="L7232" s="1136"/>
    </row>
    <row r="7233" spans="1:12" s="98" customFormat="1" ht="6" customHeight="1">
      <c r="A7233" s="315"/>
      <c r="B7233" s="115"/>
      <c r="C7233" s="116"/>
      <c r="D7233" s="117"/>
      <c r="E7233" s="116"/>
      <c r="F7233" s="116"/>
      <c r="G7233" s="117"/>
      <c r="H7233" s="116"/>
      <c r="I7233" s="117"/>
      <c r="J7233" s="118"/>
      <c r="K7233" s="118"/>
      <c r="L7233" s="118"/>
    </row>
    <row r="7234" spans="1:12" s="190" customFormat="1">
      <c r="E7234" s="86"/>
      <c r="F7234" s="86"/>
      <c r="G7234" s="86"/>
      <c r="H7234" s="86"/>
      <c r="I7234" s="86"/>
    </row>
    <row r="7235" spans="1:12" s="190" customFormat="1">
      <c r="A7235" s="84" t="s">
        <v>288</v>
      </c>
      <c r="E7235" s="86"/>
      <c r="F7235" s="86"/>
      <c r="G7235" s="86"/>
      <c r="H7235" s="86"/>
      <c r="I7235" s="86"/>
    </row>
    <row r="7236" spans="1:12" s="190" customFormat="1">
      <c r="E7236" s="86"/>
      <c r="F7236" s="86"/>
      <c r="G7236" s="86"/>
      <c r="H7236" s="86"/>
      <c r="I7236" s="86"/>
    </row>
    <row r="7237" spans="1:12" s="190" customFormat="1">
      <c r="E7237" s="86"/>
      <c r="F7237" s="86"/>
      <c r="G7237" s="86"/>
      <c r="H7237" s="86"/>
      <c r="I7237" s="86"/>
    </row>
    <row r="7238" spans="1:12" s="190" customFormat="1">
      <c r="E7238" s="86"/>
      <c r="F7238" s="86"/>
      <c r="G7238" s="86"/>
      <c r="H7238" s="86"/>
      <c r="I7238" s="86"/>
    </row>
    <row r="7239" spans="1:12" s="190" customFormat="1">
      <c r="E7239" s="86"/>
      <c r="F7239" s="86"/>
      <c r="G7239" s="86"/>
      <c r="H7239" s="86"/>
      <c r="I7239" s="86"/>
    </row>
    <row r="7240" spans="1:12" s="190" customFormat="1">
      <c r="E7240" s="86"/>
      <c r="F7240" s="86"/>
      <c r="G7240" s="86"/>
      <c r="H7240" s="86"/>
      <c r="I7240" s="86"/>
    </row>
    <row r="7241" spans="1:12" s="190" customFormat="1">
      <c r="E7241" s="86"/>
      <c r="F7241" s="86"/>
      <c r="G7241" s="86"/>
      <c r="H7241" s="86"/>
      <c r="I7241" s="86"/>
    </row>
    <row r="7242" spans="1:12" s="190" customFormat="1">
      <c r="E7242" s="86"/>
      <c r="F7242" s="86"/>
      <c r="G7242" s="86"/>
      <c r="H7242" s="86"/>
      <c r="I7242" s="86"/>
    </row>
    <row r="7243" spans="1:12" s="190" customFormat="1">
      <c r="E7243" s="86"/>
      <c r="F7243" s="86"/>
      <c r="G7243" s="86"/>
      <c r="H7243" s="86"/>
      <c r="I7243" s="86"/>
    </row>
    <row r="7244" spans="1:12" s="190" customFormat="1">
      <c r="E7244" s="86"/>
      <c r="F7244" s="86"/>
      <c r="G7244" s="86"/>
      <c r="H7244" s="86"/>
      <c r="I7244" s="86"/>
    </row>
    <row r="7245" spans="1:12" s="190" customFormat="1">
      <c r="E7245" s="86"/>
      <c r="F7245" s="86"/>
      <c r="G7245" s="86"/>
      <c r="H7245" s="86"/>
      <c r="I7245" s="86"/>
    </row>
    <row r="7246" spans="1:12" s="190" customFormat="1">
      <c r="E7246" s="86"/>
      <c r="F7246" s="86"/>
      <c r="G7246" s="86"/>
      <c r="H7246" s="86"/>
      <c r="I7246" s="86"/>
    </row>
    <row r="7247" spans="1:12">
      <c r="A7247" s="49"/>
    </row>
    <row r="7248" spans="1:12">
      <c r="A7248" s="92" t="s">
        <v>1288</v>
      </c>
      <c r="B7248" s="1159" t="s">
        <v>150</v>
      </c>
      <c r="C7248" s="1159"/>
      <c r="D7248" s="1159"/>
      <c r="E7248" s="1159"/>
      <c r="F7248" s="1159"/>
      <c r="G7248" s="1159"/>
      <c r="H7248" s="1159"/>
      <c r="I7248" s="1159"/>
      <c r="J7248" s="1159"/>
      <c r="K7248" s="1159"/>
      <c r="L7248" s="1159"/>
    </row>
    <row r="7249" spans="1:12" ht="9" customHeight="1">
      <c r="B7249" s="14"/>
      <c r="C7249" s="51"/>
      <c r="D7249" s="51"/>
    </row>
    <row r="7250" spans="1:12">
      <c r="A7250" s="52"/>
      <c r="B7250" s="52"/>
      <c r="C7250" s="52"/>
      <c r="D7250" s="52"/>
      <c r="E7250" s="52"/>
      <c r="F7250" s="1160" t="s">
        <v>150</v>
      </c>
      <c r="G7250" s="1160"/>
      <c r="H7250" s="1160"/>
      <c r="I7250" s="1160"/>
      <c r="J7250" s="1160"/>
      <c r="K7250" s="1160"/>
      <c r="L7250" s="52"/>
    </row>
    <row r="7251" spans="1:12">
      <c r="A7251" s="52"/>
      <c r="B7251" s="52"/>
      <c r="C7251" s="52"/>
      <c r="D7251" s="52"/>
      <c r="E7251" s="52"/>
      <c r="F7251" s="1160"/>
      <c r="G7251" s="1160"/>
      <c r="H7251" s="1160"/>
      <c r="I7251" s="1160"/>
      <c r="J7251" s="1160"/>
      <c r="K7251" s="1160"/>
      <c r="L7251" s="52"/>
    </row>
    <row r="7252" spans="1:12">
      <c r="A7252" s="52"/>
      <c r="B7252" s="52"/>
      <c r="C7252" s="52"/>
      <c r="D7252" s="52"/>
      <c r="E7252" s="52"/>
      <c r="F7252" s="1160"/>
      <c r="G7252" s="1160"/>
      <c r="H7252" s="1160"/>
      <c r="I7252" s="1160"/>
      <c r="J7252" s="1160"/>
      <c r="K7252" s="1160"/>
      <c r="L7252" s="52"/>
    </row>
    <row r="7253" spans="1:12">
      <c r="A7253" s="52"/>
      <c r="B7253" s="52"/>
      <c r="C7253" s="52"/>
      <c r="D7253" s="52"/>
      <c r="E7253" s="52"/>
      <c r="F7253" s="1160"/>
      <c r="G7253" s="1160"/>
      <c r="H7253" s="1160"/>
      <c r="I7253" s="1160"/>
      <c r="J7253" s="1160"/>
      <c r="K7253" s="1160"/>
      <c r="L7253" s="52"/>
    </row>
    <row r="7254" spans="1:12">
      <c r="A7254" s="52"/>
      <c r="B7254" s="52"/>
      <c r="C7254" s="52"/>
      <c r="D7254" s="52"/>
      <c r="E7254" s="52"/>
      <c r="F7254" s="1160"/>
      <c r="G7254" s="1160"/>
      <c r="H7254" s="1160"/>
      <c r="I7254" s="1160"/>
      <c r="J7254" s="1160"/>
      <c r="K7254" s="1160"/>
      <c r="L7254" s="52"/>
    </row>
    <row r="7255" spans="1:12" ht="33.75" customHeight="1">
      <c r="A7255" s="93"/>
      <c r="B7255" s="93"/>
      <c r="C7255" s="93"/>
      <c r="D7255" s="93"/>
      <c r="E7255" s="93"/>
      <c r="F7255" s="1160"/>
      <c r="G7255" s="1160"/>
      <c r="H7255" s="1160"/>
      <c r="I7255" s="1160"/>
      <c r="J7255" s="1160"/>
      <c r="K7255" s="1160"/>
      <c r="L7255" s="93"/>
    </row>
    <row r="7256" spans="1:12" ht="12.75" customHeight="1">
      <c r="A7256" s="93"/>
      <c r="B7256" s="93"/>
      <c r="C7256" s="93"/>
      <c r="D7256" s="93"/>
      <c r="E7256" s="93"/>
      <c r="F7256" s="1160"/>
      <c r="G7256" s="1160"/>
      <c r="H7256" s="1160"/>
      <c r="I7256" s="1160"/>
      <c r="J7256" s="1160"/>
      <c r="K7256" s="1160"/>
      <c r="L7256" s="93"/>
    </row>
    <row r="7257" spans="1:12" ht="12.75" customHeight="1">
      <c r="A7257" s="52"/>
      <c r="B7257" s="52"/>
      <c r="C7257" s="52"/>
      <c r="D7257" s="52"/>
      <c r="E7257" s="52"/>
      <c r="F7257" s="1160"/>
      <c r="G7257" s="1160"/>
      <c r="H7257" s="1160"/>
      <c r="I7257" s="1160"/>
      <c r="J7257" s="1160"/>
      <c r="K7257" s="1160"/>
      <c r="L7257" s="52"/>
    </row>
    <row r="7258" spans="1:12" ht="12.75" customHeight="1">
      <c r="A7258" s="52"/>
      <c r="B7258" s="52"/>
      <c r="C7258" s="52"/>
      <c r="D7258" s="52"/>
      <c r="E7258" s="52"/>
      <c r="F7258" s="1160"/>
      <c r="G7258" s="1160"/>
      <c r="H7258" s="1160"/>
      <c r="I7258" s="1160"/>
      <c r="J7258" s="1160"/>
      <c r="K7258" s="1160"/>
      <c r="L7258" s="52"/>
    </row>
    <row r="7259" spans="1:12" ht="12.75" customHeight="1">
      <c r="A7259" s="52"/>
      <c r="B7259" s="52"/>
      <c r="C7259" s="52"/>
      <c r="D7259" s="52"/>
      <c r="E7259" s="52"/>
      <c r="F7259" s="1160"/>
      <c r="G7259" s="1160"/>
      <c r="H7259" s="1160"/>
      <c r="I7259" s="1160"/>
      <c r="J7259" s="1160"/>
      <c r="K7259" s="1160"/>
      <c r="L7259" s="52"/>
    </row>
    <row r="7260" spans="1:12" ht="12.75" customHeight="1">
      <c r="A7260" s="52"/>
      <c r="B7260" s="52"/>
      <c r="C7260" s="52"/>
      <c r="D7260" s="52"/>
      <c r="E7260" s="52"/>
      <c r="F7260" s="1160"/>
      <c r="G7260" s="1160"/>
      <c r="H7260" s="1160"/>
      <c r="I7260" s="1160"/>
      <c r="J7260" s="1160"/>
      <c r="K7260" s="1160"/>
      <c r="L7260" s="52"/>
    </row>
    <row r="7261" spans="1:12" ht="12.75" customHeight="1">
      <c r="A7261" s="52"/>
      <c r="B7261" s="52"/>
      <c r="C7261" s="52"/>
      <c r="D7261" s="52"/>
      <c r="E7261" s="52"/>
      <c r="F7261" s="1160"/>
      <c r="G7261" s="1160"/>
      <c r="H7261" s="1160"/>
      <c r="I7261" s="1160"/>
      <c r="J7261" s="1160"/>
      <c r="K7261" s="1160"/>
      <c r="L7261" s="52"/>
    </row>
    <row r="7262" spans="1:12" ht="12.75" customHeight="1">
      <c r="A7262" s="52"/>
      <c r="B7262" s="52"/>
      <c r="C7262" s="52"/>
      <c r="D7262" s="52"/>
      <c r="E7262" s="52"/>
      <c r="F7262" s="1160"/>
      <c r="G7262" s="1160"/>
      <c r="H7262" s="1160"/>
      <c r="I7262" s="1160"/>
      <c r="J7262" s="1160"/>
      <c r="K7262" s="1160"/>
      <c r="L7262" s="52"/>
    </row>
    <row r="7263" spans="1:12" ht="12.75" customHeight="1">
      <c r="A7263" s="52"/>
      <c r="B7263" s="52"/>
      <c r="C7263" s="52"/>
      <c r="D7263" s="52"/>
      <c r="E7263" s="52"/>
      <c r="F7263" s="1160"/>
      <c r="G7263" s="1160"/>
      <c r="H7263" s="1160"/>
      <c r="I7263" s="1160"/>
      <c r="J7263" s="1160"/>
      <c r="K7263" s="1160"/>
      <c r="L7263" s="52"/>
    </row>
    <row r="7264" spans="1:12" ht="12.75" customHeight="1">
      <c r="A7264" s="52"/>
      <c r="B7264" s="52"/>
      <c r="C7264" s="52"/>
      <c r="D7264" s="52"/>
      <c r="E7264" s="52"/>
      <c r="F7264" s="1160"/>
      <c r="G7264" s="1160"/>
      <c r="H7264" s="1160"/>
      <c r="I7264" s="1160"/>
      <c r="J7264" s="1160"/>
      <c r="K7264" s="1160"/>
      <c r="L7264" s="52"/>
    </row>
    <row r="7265" spans="1:12" ht="12.75" customHeight="1">
      <c r="A7265" s="52"/>
      <c r="B7265" s="52"/>
      <c r="C7265" s="52"/>
      <c r="D7265" s="52"/>
      <c r="E7265" s="52"/>
      <c r="F7265" s="1160"/>
      <c r="G7265" s="1160"/>
      <c r="H7265" s="1160"/>
      <c r="I7265" s="1160"/>
      <c r="J7265" s="1160"/>
      <c r="K7265" s="1160"/>
      <c r="L7265" s="52"/>
    </row>
    <row r="7266" spans="1:12" ht="12.75" customHeight="1">
      <c r="A7266" s="52"/>
      <c r="B7266" s="52"/>
      <c r="C7266" s="52"/>
      <c r="D7266" s="52"/>
      <c r="E7266" s="52"/>
      <c r="F7266" s="1160"/>
      <c r="G7266" s="1160"/>
      <c r="H7266" s="1160"/>
      <c r="I7266" s="1160"/>
      <c r="J7266" s="1160"/>
      <c r="K7266" s="1160"/>
      <c r="L7266" s="52"/>
    </row>
    <row r="7267" spans="1:12" ht="12.75" customHeight="1">
      <c r="A7267" s="52"/>
      <c r="B7267" s="52"/>
      <c r="C7267" s="52"/>
      <c r="D7267" s="52"/>
      <c r="E7267" s="52"/>
      <c r="F7267" s="1160"/>
      <c r="G7267" s="1160"/>
      <c r="H7267" s="1160"/>
      <c r="I7267" s="1160"/>
      <c r="J7267" s="1160"/>
      <c r="K7267" s="1160"/>
      <c r="L7267" s="52"/>
    </row>
    <row r="7268" spans="1:12" ht="12.75" customHeight="1">
      <c r="A7268" s="52"/>
      <c r="B7268" s="52"/>
      <c r="C7268" s="52"/>
      <c r="D7268" s="52"/>
      <c r="E7268" s="52"/>
      <c r="F7268" s="1160"/>
      <c r="G7268" s="1160"/>
      <c r="H7268" s="1160"/>
      <c r="I7268" s="1160"/>
      <c r="J7268" s="1160"/>
      <c r="K7268" s="1160"/>
      <c r="L7268" s="52"/>
    </row>
    <row r="7269" spans="1:12">
      <c r="A7269" s="52"/>
      <c r="B7269" s="52"/>
      <c r="C7269" s="52"/>
      <c r="D7269" s="52"/>
      <c r="E7269" s="52"/>
      <c r="F7269" s="52"/>
      <c r="G7269" s="52"/>
      <c r="H7269" s="52"/>
      <c r="I7269" s="52"/>
      <c r="J7269" s="52"/>
      <c r="K7269" s="52"/>
      <c r="L7269" s="52"/>
    </row>
    <row r="7270" spans="1:12">
      <c r="A7270" s="52"/>
      <c r="B7270" s="52"/>
      <c r="C7270" s="52"/>
      <c r="D7270" s="52"/>
      <c r="E7270" s="52"/>
      <c r="F7270" s="52"/>
      <c r="G7270" s="52"/>
      <c r="H7270" s="52"/>
      <c r="I7270" s="52"/>
      <c r="J7270" s="52"/>
      <c r="K7270" s="52"/>
      <c r="L7270" s="52"/>
    </row>
    <row r="7271" spans="1:12">
      <c r="A7271" s="52"/>
      <c r="B7271" s="52"/>
      <c r="C7271" s="52"/>
      <c r="D7271" s="52"/>
      <c r="E7271" s="52"/>
      <c r="F7271" s="52"/>
      <c r="G7271" s="52"/>
      <c r="H7271" s="52"/>
      <c r="I7271" s="52"/>
      <c r="J7271" s="52"/>
      <c r="K7271" s="52"/>
      <c r="L7271" s="52"/>
    </row>
    <row r="7272" spans="1:12">
      <c r="A7272" s="52"/>
      <c r="B7272" s="52"/>
      <c r="C7272" s="52"/>
      <c r="D7272" s="52"/>
      <c r="E7272" s="52"/>
      <c r="F7272" s="52"/>
      <c r="G7272" s="52"/>
      <c r="H7272" s="52"/>
      <c r="I7272" s="52"/>
      <c r="J7272" s="52"/>
      <c r="K7272" s="52"/>
      <c r="L7272" s="52"/>
    </row>
    <row r="7273" spans="1:12">
      <c r="A7273" s="52"/>
      <c r="B7273" s="52"/>
      <c r="C7273" s="52"/>
      <c r="D7273" s="52"/>
      <c r="E7273" s="52"/>
      <c r="F7273" s="52"/>
      <c r="G7273" s="52"/>
      <c r="H7273" s="52"/>
      <c r="I7273" s="52"/>
      <c r="J7273" s="52"/>
      <c r="K7273" s="52"/>
      <c r="L7273" s="52"/>
    </row>
    <row r="7274" spans="1:12">
      <c r="A7274" s="52"/>
      <c r="B7274" s="52"/>
      <c r="C7274" s="52"/>
      <c r="D7274" s="52"/>
      <c r="E7274" s="52"/>
      <c r="F7274" s="52"/>
      <c r="G7274" s="52"/>
      <c r="H7274" s="52"/>
      <c r="I7274" s="52"/>
      <c r="J7274" s="52"/>
      <c r="K7274" s="52"/>
      <c r="L7274" s="52"/>
    </row>
    <row r="7275" spans="1:12">
      <c r="A7275" s="52"/>
      <c r="B7275" s="52"/>
      <c r="C7275" s="52"/>
      <c r="D7275" s="52"/>
      <c r="E7275" s="52"/>
      <c r="F7275" s="52"/>
      <c r="G7275" s="52"/>
      <c r="H7275" s="52"/>
      <c r="I7275" s="52"/>
      <c r="J7275" s="52"/>
      <c r="K7275" s="52"/>
      <c r="L7275" s="52"/>
    </row>
    <row r="7276" spans="1:12">
      <c r="A7276" s="52"/>
      <c r="B7276" s="52"/>
      <c r="C7276" s="52"/>
      <c r="D7276" s="52"/>
      <c r="E7276" s="52"/>
      <c r="F7276" s="52"/>
      <c r="G7276" s="52"/>
      <c r="H7276" s="52"/>
      <c r="I7276" s="52"/>
      <c r="J7276" s="52"/>
      <c r="K7276" s="52"/>
      <c r="L7276" s="52"/>
    </row>
    <row r="7277" spans="1:12">
      <c r="A7277" s="52"/>
      <c r="B7277" s="52"/>
      <c r="C7277" s="52"/>
      <c r="D7277" s="52"/>
      <c r="E7277" s="52"/>
      <c r="F7277" s="52"/>
      <c r="G7277" s="52"/>
      <c r="H7277" s="52"/>
      <c r="I7277" s="52"/>
      <c r="J7277" s="52"/>
      <c r="K7277" s="52"/>
      <c r="L7277" s="52"/>
    </row>
    <row r="7278" spans="1:12">
      <c r="A7278" s="52"/>
      <c r="B7278" s="52"/>
      <c r="C7278" s="52"/>
      <c r="D7278" s="52"/>
      <c r="E7278" s="52"/>
      <c r="F7278" s="52"/>
      <c r="G7278" s="52"/>
      <c r="H7278" s="52"/>
      <c r="I7278" s="52"/>
      <c r="J7278" s="52"/>
      <c r="K7278" s="52"/>
      <c r="L7278" s="52"/>
    </row>
    <row r="7279" spans="1:12">
      <c r="A7279" s="52"/>
      <c r="B7279" s="52"/>
      <c r="C7279" s="52"/>
      <c r="D7279" s="52"/>
      <c r="E7279" s="52"/>
      <c r="F7279" s="52"/>
      <c r="G7279" s="52"/>
      <c r="H7279" s="52"/>
      <c r="I7279" s="52"/>
      <c r="J7279" s="52"/>
      <c r="K7279" s="52"/>
      <c r="L7279" s="52"/>
    </row>
    <row r="7280" spans="1:12">
      <c r="A7280" s="52"/>
      <c r="B7280" s="52"/>
      <c r="C7280" s="52"/>
      <c r="D7280" s="52"/>
      <c r="E7280" s="52"/>
      <c r="F7280" s="52"/>
      <c r="G7280" s="52"/>
      <c r="H7280" s="52"/>
      <c r="I7280" s="52"/>
      <c r="J7280" s="52"/>
      <c r="K7280" s="52"/>
      <c r="L7280" s="52"/>
    </row>
    <row r="7281" spans="1:12">
      <c r="A7281" s="52"/>
      <c r="B7281" s="52"/>
      <c r="C7281" s="52"/>
      <c r="D7281" s="52"/>
      <c r="E7281" s="52"/>
      <c r="F7281" s="52"/>
      <c r="G7281" s="52"/>
      <c r="H7281" s="52"/>
      <c r="I7281" s="52"/>
      <c r="J7281" s="52"/>
      <c r="K7281" s="52"/>
      <c r="L7281" s="52"/>
    </row>
    <row r="7282" spans="1:12">
      <c r="A7282" s="52"/>
      <c r="B7282" s="52"/>
      <c r="C7282" s="52"/>
      <c r="D7282" s="52"/>
      <c r="E7282" s="52"/>
      <c r="F7282" s="52"/>
      <c r="G7282" s="52"/>
      <c r="H7282" s="52"/>
      <c r="I7282" s="52"/>
      <c r="J7282" s="52"/>
      <c r="K7282" s="52"/>
      <c r="L7282" s="52"/>
    </row>
    <row r="7283" spans="1:12">
      <c r="A7283" s="52"/>
      <c r="B7283" s="52"/>
      <c r="C7283" s="52"/>
      <c r="D7283" s="52"/>
      <c r="E7283" s="52"/>
      <c r="F7283" s="52"/>
      <c r="G7283" s="52"/>
      <c r="H7283" s="52"/>
      <c r="I7283" s="52"/>
      <c r="J7283" s="52"/>
      <c r="K7283" s="52"/>
      <c r="L7283" s="52"/>
    </row>
    <row r="7284" spans="1:12">
      <c r="A7284" s="52"/>
      <c r="B7284" s="52"/>
      <c r="C7284" s="52"/>
      <c r="D7284" s="52"/>
      <c r="E7284" s="52"/>
      <c r="F7284" s="52"/>
      <c r="G7284" s="52"/>
      <c r="H7284" s="52"/>
      <c r="I7284" s="52"/>
      <c r="J7284" s="52"/>
      <c r="K7284" s="52"/>
      <c r="L7284" s="52"/>
    </row>
    <row r="7285" spans="1:12">
      <c r="A7285" s="52"/>
      <c r="B7285" s="52"/>
      <c r="C7285" s="52"/>
      <c r="D7285" s="52"/>
      <c r="E7285" s="52"/>
      <c r="F7285" s="52"/>
      <c r="G7285" s="52"/>
      <c r="H7285" s="52"/>
      <c r="I7285" s="52"/>
      <c r="J7285" s="52"/>
      <c r="K7285" s="52"/>
      <c r="L7285" s="52"/>
    </row>
    <row r="7286" spans="1:12">
      <c r="A7286" s="52"/>
      <c r="B7286" s="52"/>
      <c r="C7286" s="52"/>
      <c r="D7286" s="52"/>
      <c r="E7286" s="52"/>
      <c r="F7286" s="52"/>
      <c r="G7286" s="52"/>
      <c r="H7286" s="52"/>
      <c r="I7286" s="52"/>
      <c r="J7286" s="52"/>
      <c r="K7286" s="52"/>
      <c r="L7286" s="52"/>
    </row>
    <row r="7287" spans="1:12">
      <c r="A7287" s="52"/>
      <c r="B7287" s="52"/>
      <c r="C7287" s="52"/>
      <c r="D7287" s="52"/>
      <c r="E7287" s="52"/>
      <c r="F7287" s="52"/>
      <c r="G7287" s="52"/>
      <c r="H7287" s="52"/>
      <c r="I7287" s="52"/>
      <c r="J7287" s="52"/>
      <c r="K7287" s="52"/>
      <c r="L7287" s="52"/>
    </row>
    <row r="7288" spans="1:12" s="299" customFormat="1" ht="12.75" customHeight="1">
      <c r="A7288" s="295" t="s">
        <v>260</v>
      </c>
      <c r="E7288" s="300"/>
      <c r="F7288" s="300"/>
      <c r="G7288" s="300"/>
      <c r="H7288" s="300"/>
      <c r="I7288" s="300"/>
    </row>
    <row r="7289" spans="1:12" s="299" customFormat="1">
      <c r="A7289" s="56" t="s">
        <v>1288</v>
      </c>
      <c r="B7289" s="1151" t="s">
        <v>150</v>
      </c>
      <c r="C7289" s="1151"/>
      <c r="D7289" s="1151"/>
      <c r="E7289" s="1151"/>
      <c r="F7289" s="1151"/>
      <c r="G7289" s="1151"/>
      <c r="H7289" s="1151"/>
      <c r="I7289" s="1151"/>
      <c r="J7289" s="1151"/>
      <c r="K7289" s="1151"/>
      <c r="L7289" s="1151"/>
    </row>
    <row r="7290" spans="1:12" s="299" customFormat="1" ht="9" customHeight="1">
      <c r="A7290" s="296"/>
      <c r="B7290" s="76"/>
      <c r="C7290" s="76"/>
      <c r="D7290" s="76"/>
      <c r="E7290" s="79"/>
      <c r="F7290" s="79"/>
      <c r="G7290" s="79"/>
      <c r="H7290" s="79"/>
      <c r="I7290" s="79"/>
      <c r="J7290" s="76"/>
      <c r="K7290" s="76"/>
      <c r="L7290" s="76"/>
    </row>
    <row r="7291" spans="1:12" s="299" customFormat="1" ht="27" customHeight="1">
      <c r="B7291" s="1152" t="s">
        <v>261</v>
      </c>
      <c r="C7291" s="1152"/>
      <c r="D7291" s="1152"/>
      <c r="E7291" s="1152"/>
      <c r="F7291" s="1152"/>
      <c r="G7291" s="1152"/>
      <c r="H7291" s="1152"/>
      <c r="I7291" s="1152"/>
      <c r="J7291" s="1152"/>
      <c r="K7291" s="1152"/>
      <c r="L7291" s="1152"/>
    </row>
    <row r="7292" spans="1:12" s="299" customFormat="1">
      <c r="E7292" s="300"/>
      <c r="F7292" s="300"/>
      <c r="G7292" s="300"/>
      <c r="H7292" s="300"/>
      <c r="I7292" s="300"/>
    </row>
    <row r="7293" spans="1:12" s="28" customFormat="1" ht="13.5" customHeight="1">
      <c r="A7293" s="61" t="s">
        <v>262</v>
      </c>
      <c r="B7293" s="301"/>
      <c r="C7293" s="64"/>
      <c r="D7293" s="1154" t="s">
        <v>263</v>
      </c>
      <c r="E7293" s="1154"/>
      <c r="F7293" s="64" t="s">
        <v>263</v>
      </c>
      <c r="G7293" s="1154" t="s">
        <v>264</v>
      </c>
      <c r="H7293" s="1154"/>
      <c r="I7293" s="64" t="s">
        <v>264</v>
      </c>
      <c r="J7293" s="64"/>
      <c r="K7293" s="301"/>
      <c r="L7293" s="301"/>
    </row>
    <row r="7294" spans="1:12" s="28" customFormat="1" ht="13.5" customHeight="1">
      <c r="A7294" s="61" t="s">
        <v>265</v>
      </c>
      <c r="B7294" s="301"/>
      <c r="C7294" s="64"/>
      <c r="D7294" s="1154">
        <v>2012</v>
      </c>
      <c r="E7294" s="1154"/>
      <c r="F7294" s="64">
        <v>2011</v>
      </c>
      <c r="G7294" s="1154">
        <v>2010</v>
      </c>
      <c r="H7294" s="1154"/>
      <c r="I7294" s="64">
        <v>2009</v>
      </c>
      <c r="J7294" s="64"/>
      <c r="K7294" s="301"/>
      <c r="L7294" s="301"/>
    </row>
    <row r="7295" spans="1:12" s="299" customFormat="1" ht="12.75" customHeight="1">
      <c r="B7295" s="299" t="s">
        <v>266</v>
      </c>
      <c r="C7295" s="302"/>
      <c r="D7295" s="1257">
        <v>5913346.8799999999</v>
      </c>
      <c r="E7295" s="1257"/>
      <c r="F7295" s="303">
        <v>5908969.3600000003</v>
      </c>
      <c r="G7295" s="1257">
        <v>5580937.2999999998</v>
      </c>
      <c r="H7295" s="1257"/>
      <c r="I7295" s="303">
        <v>5287972.59</v>
      </c>
      <c r="J7295" s="302"/>
      <c r="K7295" s="302"/>
    </row>
    <row r="7296" spans="1:12" s="299" customFormat="1" ht="6" customHeight="1">
      <c r="B7296" s="80"/>
      <c r="C7296" s="80"/>
      <c r="D7296" s="304"/>
      <c r="E7296" s="304"/>
      <c r="F7296" s="81"/>
      <c r="G7296" s="81"/>
      <c r="H7296" s="81"/>
      <c r="I7296" s="81"/>
      <c r="J7296" s="80"/>
      <c r="K7296" s="80"/>
      <c r="L7296" s="80"/>
    </row>
    <row r="7297" spans="1:12" s="299" customFormat="1" ht="12.75" customHeight="1">
      <c r="B7297" s="299" t="s">
        <v>265</v>
      </c>
      <c r="C7297" s="302"/>
      <c r="D7297" s="1257">
        <v>4359494.4000000004</v>
      </c>
      <c r="E7297" s="1257"/>
      <c r="F7297" s="303">
        <v>3779942.2</v>
      </c>
      <c r="G7297" s="1257">
        <v>3445516.67</v>
      </c>
      <c r="H7297" s="1257"/>
      <c r="I7297" s="303">
        <v>3129983.41</v>
      </c>
      <c r="J7297" s="302"/>
      <c r="K7297" s="302"/>
    </row>
    <row r="7298" spans="1:12" s="299" customFormat="1" ht="6" customHeight="1">
      <c r="B7298" s="80"/>
      <c r="C7298" s="80"/>
      <c r="D7298" s="304"/>
      <c r="E7298" s="304"/>
      <c r="F7298" s="81"/>
      <c r="G7298" s="81"/>
      <c r="H7298" s="81"/>
      <c r="I7298" s="81"/>
      <c r="J7298" s="80"/>
      <c r="K7298" s="80"/>
      <c r="L7298" s="80"/>
    </row>
    <row r="7299" spans="1:12" s="299" customFormat="1" ht="12.75" customHeight="1">
      <c r="B7299" s="70" t="s">
        <v>1</v>
      </c>
      <c r="C7299" s="302"/>
      <c r="D7299" s="1258">
        <v>1553852.4799999995</v>
      </c>
      <c r="E7299" s="1258"/>
      <c r="F7299" s="303">
        <v>2129027.16</v>
      </c>
      <c r="G7299" s="1257">
        <v>2135420.63</v>
      </c>
      <c r="H7299" s="1257"/>
      <c r="I7299" s="303">
        <v>2157989.1799999997</v>
      </c>
      <c r="J7299" s="302"/>
      <c r="K7299" s="302"/>
    </row>
    <row r="7300" spans="1:12" s="299" customFormat="1" ht="6" customHeight="1">
      <c r="B7300" s="80"/>
      <c r="C7300" s="80"/>
      <c r="D7300" s="80"/>
      <c r="E7300" s="83"/>
      <c r="F7300" s="83"/>
      <c r="G7300" s="83"/>
      <c r="H7300" s="83"/>
      <c r="I7300" s="83"/>
      <c r="J7300" s="80"/>
      <c r="K7300" s="80"/>
      <c r="L7300" s="80"/>
    </row>
    <row r="7301" spans="1:12" s="299" customFormat="1" ht="12.75" customHeight="1">
      <c r="B7301" s="299" t="s">
        <v>267</v>
      </c>
      <c r="C7301" s="302"/>
      <c r="D7301" s="1256">
        <v>0.7372296076092868</v>
      </c>
      <c r="E7301" s="1256"/>
      <c r="F7301" s="305">
        <v>0.63969568459566362</v>
      </c>
      <c r="G7301" s="1256">
        <v>0.61737240266075022</v>
      </c>
      <c r="H7301" s="1256"/>
      <c r="I7301" s="305">
        <v>0.5919061335376552</v>
      </c>
      <c r="J7301" s="302"/>
      <c r="K7301" s="302"/>
    </row>
    <row r="7302" spans="1:12" s="299" customFormat="1" ht="6" customHeight="1">
      <c r="B7302" s="80"/>
      <c r="C7302" s="80"/>
      <c r="D7302" s="80"/>
      <c r="E7302" s="83"/>
      <c r="F7302" s="83"/>
      <c r="G7302" s="83"/>
      <c r="H7302" s="83"/>
      <c r="I7302" s="83"/>
      <c r="J7302" s="80"/>
      <c r="K7302" s="80"/>
      <c r="L7302" s="80"/>
    </row>
    <row r="7303" spans="1:12" s="299" customFormat="1" ht="12.75" customHeight="1">
      <c r="E7303" s="300"/>
      <c r="F7303" s="300"/>
      <c r="G7303" s="300"/>
      <c r="H7303" s="300"/>
      <c r="I7303" s="300"/>
    </row>
    <row r="7304" spans="1:12" s="299" customFormat="1" ht="13.5" customHeight="1">
      <c r="A7304" s="70" t="s">
        <v>268</v>
      </c>
      <c r="B7304" s="73" t="s">
        <v>289</v>
      </c>
      <c r="C7304" s="1143" t="s">
        <v>270</v>
      </c>
      <c r="D7304" s="1143"/>
      <c r="E7304" s="73"/>
      <c r="F7304" s="1143" t="s">
        <v>271</v>
      </c>
      <c r="G7304" s="1143"/>
      <c r="H7304" s="73"/>
      <c r="I7304" s="96" t="s">
        <v>1</v>
      </c>
      <c r="J7304" s="73"/>
      <c r="K7304" s="96" t="s">
        <v>1</v>
      </c>
      <c r="L7304" s="96" t="s">
        <v>272</v>
      </c>
    </row>
    <row r="7305" spans="1:12" s="299" customFormat="1" ht="13.5" customHeight="1">
      <c r="A7305" s="70"/>
      <c r="B7305" s="73"/>
      <c r="C7305" s="96" t="s">
        <v>273</v>
      </c>
      <c r="D7305" s="96" t="s">
        <v>274</v>
      </c>
      <c r="E7305" s="96"/>
      <c r="F7305" s="96" t="s">
        <v>273</v>
      </c>
      <c r="G7305" s="96" t="s">
        <v>274</v>
      </c>
      <c r="H7305" s="96"/>
      <c r="I7305" s="96" t="s">
        <v>275</v>
      </c>
      <c r="J7305" s="73"/>
      <c r="K7305" s="96" t="s">
        <v>276</v>
      </c>
      <c r="L7305" s="96" t="s">
        <v>277</v>
      </c>
    </row>
    <row r="7306" spans="1:12" s="76" customFormat="1">
      <c r="A7306" t="s">
        <v>151</v>
      </c>
      <c r="B7306" s="76" t="s">
        <v>152</v>
      </c>
      <c r="C7306" s="77">
        <v>998791.24</v>
      </c>
      <c r="D7306" s="78">
        <v>0.16890455781954736</v>
      </c>
      <c r="E7306" s="79"/>
      <c r="F7306" s="77">
        <v>505101.56</v>
      </c>
      <c r="G7306" s="78">
        <v>0.11586241743996734</v>
      </c>
      <c r="H7306" s="79"/>
      <c r="I7306" s="77">
        <v>493689.68</v>
      </c>
      <c r="K7306" s="77">
        <v>1045803.8</v>
      </c>
      <c r="L7306" s="78">
        <v>-0.52793279198258802</v>
      </c>
    </row>
    <row r="7307" spans="1:12" s="76" customFormat="1" ht="6" customHeight="1">
      <c r="A7307" s="94"/>
      <c r="B7307" s="80"/>
      <c r="C7307" s="81"/>
      <c r="D7307" s="82"/>
      <c r="E7307" s="83"/>
      <c r="F7307" s="81"/>
      <c r="G7307" s="82"/>
      <c r="H7307" s="83"/>
      <c r="I7307" s="81"/>
      <c r="J7307" s="80"/>
      <c r="K7307" s="81"/>
      <c r="L7307" s="82"/>
    </row>
    <row r="7308" spans="1:12" s="76" customFormat="1" ht="25.5">
      <c r="A7308" t="s">
        <v>153</v>
      </c>
      <c r="B7308" s="76" t="s">
        <v>154</v>
      </c>
      <c r="C7308" s="77">
        <v>4914555.6399999997</v>
      </c>
      <c r="D7308" s="78">
        <v>0.83109544218045261</v>
      </c>
      <c r="E7308" s="79"/>
      <c r="F7308" s="77">
        <v>3854392.84</v>
      </c>
      <c r="G7308" s="78">
        <v>0.8841375825600325</v>
      </c>
      <c r="H7308" s="79"/>
      <c r="I7308" s="77">
        <v>1060162.7999999998</v>
      </c>
      <c r="K7308" s="77">
        <v>1083223.3600000001</v>
      </c>
      <c r="L7308" s="78">
        <v>-2.128883188043534E-2</v>
      </c>
    </row>
    <row r="7309" spans="1:12" s="76" customFormat="1" ht="6" customHeight="1">
      <c r="A7309" s="94"/>
      <c r="B7309" s="80"/>
      <c r="C7309" s="81"/>
      <c r="D7309" s="82"/>
      <c r="E7309" s="83"/>
      <c r="F7309" s="81"/>
      <c r="G7309" s="82"/>
      <c r="H7309" s="83"/>
      <c r="I7309" s="81"/>
      <c r="J7309" s="80"/>
      <c r="K7309" s="81"/>
      <c r="L7309" s="82"/>
    </row>
    <row r="7310" spans="1:12" s="299" customFormat="1">
      <c r="E7310" s="300"/>
      <c r="F7310" s="300"/>
      <c r="G7310" s="300"/>
      <c r="H7310" s="300"/>
      <c r="I7310" s="300"/>
    </row>
    <row r="7311" spans="1:12" s="306" customFormat="1">
      <c r="A7311" s="84" t="s">
        <v>288</v>
      </c>
      <c r="E7311" s="307"/>
      <c r="F7311" s="307"/>
      <c r="G7311" s="307"/>
      <c r="H7311" s="307"/>
      <c r="I7311" s="307"/>
    </row>
    <row r="7312" spans="1:12" s="306" customFormat="1">
      <c r="E7312" s="307"/>
      <c r="F7312" s="307"/>
      <c r="G7312" s="307"/>
      <c r="H7312" s="307"/>
      <c r="I7312" s="307"/>
    </row>
    <row r="7313" spans="1:12" s="306" customFormat="1">
      <c r="E7313" s="307"/>
      <c r="F7313" s="307"/>
      <c r="G7313" s="307"/>
      <c r="H7313" s="307"/>
      <c r="I7313" s="307"/>
    </row>
    <row r="7314" spans="1:12" s="306" customFormat="1">
      <c r="E7314" s="307"/>
      <c r="F7314" s="307"/>
      <c r="G7314" s="307"/>
      <c r="H7314" s="307"/>
      <c r="I7314" s="307"/>
    </row>
    <row r="7315" spans="1:12" s="306" customFormat="1">
      <c r="E7315" s="307"/>
      <c r="F7315" s="307"/>
      <c r="G7315" s="307"/>
      <c r="H7315" s="307"/>
      <c r="I7315" s="307"/>
    </row>
    <row r="7316" spans="1:12" s="306" customFormat="1">
      <c r="E7316" s="307"/>
      <c r="F7316" s="307"/>
      <c r="G7316" s="307"/>
      <c r="H7316" s="307"/>
      <c r="I7316" s="307"/>
    </row>
    <row r="7317" spans="1:12" s="306" customFormat="1">
      <c r="E7317" s="307"/>
      <c r="F7317" s="307"/>
      <c r="G7317" s="307"/>
      <c r="H7317" s="307"/>
      <c r="I7317" s="307"/>
    </row>
    <row r="7318" spans="1:12" s="306" customFormat="1">
      <c r="E7318" s="307"/>
      <c r="F7318" s="307"/>
      <c r="G7318" s="307"/>
      <c r="H7318" s="307"/>
      <c r="I7318" s="307"/>
    </row>
    <row r="7319" spans="1:12" s="306" customFormat="1">
      <c r="E7319" s="307"/>
      <c r="F7319" s="307"/>
      <c r="G7319" s="307"/>
      <c r="H7319" s="307"/>
      <c r="I7319" s="307"/>
    </row>
    <row r="7320" spans="1:12" s="299" customFormat="1">
      <c r="A7320" s="295" t="s">
        <v>260</v>
      </c>
      <c r="E7320" s="300"/>
      <c r="F7320" s="300"/>
      <c r="G7320" s="300"/>
      <c r="H7320" s="300"/>
      <c r="I7320" s="300"/>
    </row>
    <row r="7321" spans="1:12" s="299" customFormat="1">
      <c r="A7321" s="56" t="s">
        <v>1288</v>
      </c>
      <c r="B7321" s="1151" t="s">
        <v>150</v>
      </c>
      <c r="C7321" s="1151"/>
      <c r="D7321" s="1151"/>
      <c r="E7321" s="1151"/>
      <c r="F7321" s="1151"/>
      <c r="G7321" s="1151"/>
      <c r="H7321" s="1151"/>
      <c r="I7321" s="1151"/>
      <c r="J7321" s="1151"/>
      <c r="K7321" s="1151"/>
      <c r="L7321" s="1151"/>
    </row>
    <row r="7322" spans="1:12" s="299" customFormat="1" ht="9" customHeight="1">
      <c r="A7322" s="296"/>
      <c r="B7322" s="76"/>
      <c r="C7322" s="76"/>
      <c r="D7322" s="76"/>
      <c r="E7322" s="79"/>
      <c r="F7322" s="79"/>
      <c r="G7322" s="79"/>
      <c r="H7322" s="79"/>
      <c r="I7322" s="79"/>
      <c r="J7322" s="76"/>
      <c r="K7322" s="76"/>
      <c r="L7322" s="76"/>
    </row>
    <row r="7323" spans="1:12" s="299" customFormat="1" ht="27" customHeight="1">
      <c r="B7323" s="1152" t="s">
        <v>2342</v>
      </c>
      <c r="C7323" s="1152"/>
      <c r="D7323" s="1152"/>
      <c r="E7323" s="1152"/>
      <c r="F7323" s="1152"/>
      <c r="G7323" s="1152"/>
      <c r="H7323" s="1152"/>
      <c r="I7323" s="1152"/>
      <c r="J7323" s="1152"/>
      <c r="K7323" s="1152"/>
      <c r="L7323" s="1152"/>
    </row>
    <row r="7324" spans="1:12" s="299" customFormat="1">
      <c r="E7324" s="300"/>
      <c r="F7324" s="300"/>
      <c r="G7324" s="300"/>
      <c r="H7324" s="300"/>
      <c r="I7324" s="300"/>
    </row>
    <row r="7325" spans="1:12" s="299" customFormat="1" ht="13.5" customHeight="1">
      <c r="A7325" s="70" t="s">
        <v>262</v>
      </c>
      <c r="B7325" s="80"/>
      <c r="C7325" s="96" t="s">
        <v>263</v>
      </c>
      <c r="D7325" s="1150" t="s">
        <v>263</v>
      </c>
      <c r="E7325" s="1150"/>
      <c r="F7325" s="96" t="s">
        <v>264</v>
      </c>
      <c r="G7325" s="1150" t="s">
        <v>264</v>
      </c>
      <c r="H7325" s="1150"/>
      <c r="I7325" s="1143" t="s">
        <v>292</v>
      </c>
      <c r="J7325" s="1143"/>
      <c r="K7325" s="1143"/>
      <c r="L7325" s="1143"/>
    </row>
    <row r="7326" spans="1:12" s="299" customFormat="1" ht="13.5" customHeight="1">
      <c r="A7326" s="70" t="s">
        <v>265</v>
      </c>
      <c r="B7326" s="80"/>
      <c r="C7326" s="96">
        <v>2012</v>
      </c>
      <c r="D7326" s="1150">
        <v>2011</v>
      </c>
      <c r="E7326" s="1150"/>
      <c r="F7326" s="96">
        <v>2010</v>
      </c>
      <c r="G7326" s="1150">
        <v>2009</v>
      </c>
      <c r="H7326" s="1150"/>
      <c r="I7326" s="96"/>
      <c r="J7326" s="80"/>
      <c r="K7326" s="80"/>
      <c r="L7326" s="80"/>
    </row>
    <row r="7327" spans="1:12" s="299" customFormat="1" ht="12.75" customHeight="1">
      <c r="B7327" s="299" t="s">
        <v>266</v>
      </c>
      <c r="C7327" s="303">
        <v>998791.24</v>
      </c>
      <c r="D7327" s="1257">
        <v>1051450.28</v>
      </c>
      <c r="E7327" s="1257"/>
      <c r="F7327" s="303">
        <v>866943.96</v>
      </c>
      <c r="G7327" s="1257">
        <v>883296.09</v>
      </c>
      <c r="H7327" s="1257"/>
      <c r="I7327" s="300"/>
    </row>
    <row r="7328" spans="1:12" s="299" customFormat="1" ht="6" customHeight="1">
      <c r="B7328" s="80"/>
      <c r="C7328" s="81"/>
      <c r="D7328" s="81"/>
      <c r="E7328" s="81"/>
      <c r="F7328" s="81"/>
      <c r="G7328" s="81"/>
      <c r="H7328" s="81"/>
      <c r="I7328" s="83"/>
      <c r="J7328" s="80"/>
      <c r="K7328" s="80"/>
      <c r="L7328" s="76"/>
    </row>
    <row r="7329" spans="1:12" s="299" customFormat="1" ht="12.75" customHeight="1">
      <c r="B7329" s="299" t="s">
        <v>265</v>
      </c>
      <c r="C7329" s="303">
        <v>505101.56</v>
      </c>
      <c r="D7329" s="1257">
        <v>5646.48</v>
      </c>
      <c r="E7329" s="1257"/>
      <c r="F7329" s="303">
        <v>7194.52</v>
      </c>
      <c r="G7329" s="1257">
        <v>8437.92</v>
      </c>
      <c r="H7329" s="1257"/>
      <c r="I7329" s="300"/>
    </row>
    <row r="7330" spans="1:12" s="299" customFormat="1" ht="6" customHeight="1">
      <c r="B7330" s="80"/>
      <c r="C7330" s="81"/>
      <c r="D7330" s="81"/>
      <c r="E7330" s="81"/>
      <c r="F7330" s="81"/>
      <c r="G7330" s="81"/>
      <c r="H7330" s="81"/>
      <c r="I7330" s="83"/>
      <c r="J7330" s="80"/>
      <c r="K7330" s="80"/>
      <c r="L7330" s="76"/>
    </row>
    <row r="7331" spans="1:12" s="299" customFormat="1" ht="12.75" customHeight="1">
      <c r="B7331" s="70" t="s">
        <v>1</v>
      </c>
      <c r="C7331" s="309">
        <v>493689.68</v>
      </c>
      <c r="D7331" s="1257">
        <v>1045803.8</v>
      </c>
      <c r="E7331" s="1257"/>
      <c r="F7331" s="303">
        <v>859749.44</v>
      </c>
      <c r="G7331" s="1257">
        <v>874858.16999999993</v>
      </c>
      <c r="H7331" s="1257"/>
      <c r="I7331" s="300"/>
      <c r="L7331" s="76"/>
    </row>
    <row r="7332" spans="1:12" s="299" customFormat="1" ht="6" customHeight="1">
      <c r="B7332" s="80"/>
      <c r="C7332" s="81"/>
      <c r="D7332" s="81"/>
      <c r="E7332" s="81"/>
      <c r="F7332" s="81"/>
      <c r="G7332" s="81"/>
      <c r="H7332" s="81"/>
      <c r="I7332" s="83"/>
      <c r="J7332" s="80"/>
      <c r="K7332" s="80"/>
      <c r="L7332" s="76"/>
    </row>
    <row r="7333" spans="1:12" s="299" customFormat="1" ht="12.75" customHeight="1">
      <c r="B7333" s="299" t="s">
        <v>267</v>
      </c>
      <c r="C7333" s="305">
        <v>0.50571284545907713</v>
      </c>
      <c r="D7333" s="1256">
        <v>5.3701826015016127E-3</v>
      </c>
      <c r="E7333" s="1256"/>
      <c r="F7333" s="305">
        <v>8.2987140252987063E-3</v>
      </c>
      <c r="G7333" s="1256">
        <v>9.5527650303535248E-3</v>
      </c>
      <c r="H7333" s="1256"/>
      <c r="I7333" s="305"/>
      <c r="L7333" s="76"/>
    </row>
    <row r="7334" spans="1:12" s="299" customFormat="1" ht="6" customHeight="1">
      <c r="B7334" s="80"/>
      <c r="C7334" s="83"/>
      <c r="D7334" s="83"/>
      <c r="E7334" s="83"/>
      <c r="F7334" s="83"/>
      <c r="G7334" s="83"/>
      <c r="H7334" s="83"/>
      <c r="I7334" s="83"/>
      <c r="J7334" s="80"/>
      <c r="K7334" s="80"/>
      <c r="L7334" s="76"/>
    </row>
    <row r="7335" spans="1:12" s="299" customFormat="1" ht="12.75" customHeight="1">
      <c r="E7335" s="300"/>
      <c r="F7335" s="300"/>
      <c r="G7335" s="300"/>
      <c r="H7335" s="300"/>
      <c r="I7335" s="300"/>
    </row>
    <row r="7336" spans="1:12" s="299" customFormat="1" ht="6" customHeight="1">
      <c r="B7336" s="80"/>
      <c r="C7336" s="83"/>
      <c r="D7336" s="83"/>
      <c r="E7336" s="83"/>
      <c r="F7336" s="83"/>
      <c r="G7336" s="83"/>
      <c r="H7336" s="83"/>
      <c r="I7336" s="83"/>
      <c r="J7336" s="80"/>
      <c r="K7336" s="80"/>
      <c r="L7336" s="80"/>
    </row>
    <row r="7337" spans="1:12" s="299" customFormat="1" ht="12.75" customHeight="1">
      <c r="E7337" s="300"/>
      <c r="F7337" s="300"/>
      <c r="G7337" s="300"/>
      <c r="H7337" s="300"/>
      <c r="I7337" s="300"/>
    </row>
    <row r="7338" spans="1:12" s="299" customFormat="1" ht="13.5" customHeight="1">
      <c r="A7338" s="70" t="s">
        <v>268</v>
      </c>
      <c r="B7338" s="73" t="s">
        <v>293</v>
      </c>
      <c r="C7338" s="1143" t="s">
        <v>270</v>
      </c>
      <c r="D7338" s="1143"/>
      <c r="E7338" s="1143"/>
      <c r="F7338" s="1143" t="s">
        <v>271</v>
      </c>
      <c r="G7338" s="1143"/>
      <c r="H7338" s="1143"/>
      <c r="I7338" s="96" t="s">
        <v>1</v>
      </c>
      <c r="J7338" s="73"/>
      <c r="K7338" s="96" t="s">
        <v>1</v>
      </c>
      <c r="L7338" s="96" t="s">
        <v>272</v>
      </c>
    </row>
    <row r="7339" spans="1:12" s="299" customFormat="1" ht="13.5" customHeight="1">
      <c r="A7339" s="70"/>
      <c r="B7339" s="73"/>
      <c r="C7339" s="96" t="s">
        <v>273</v>
      </c>
      <c r="D7339" s="96" t="s">
        <v>274</v>
      </c>
      <c r="E7339" s="96"/>
      <c r="F7339" s="96" t="s">
        <v>273</v>
      </c>
      <c r="G7339" s="96" t="s">
        <v>274</v>
      </c>
      <c r="H7339" s="96"/>
      <c r="I7339" s="96" t="s">
        <v>275</v>
      </c>
      <c r="J7339" s="73"/>
      <c r="K7339" s="96" t="s">
        <v>276</v>
      </c>
      <c r="L7339" s="96" t="s">
        <v>277</v>
      </c>
    </row>
    <row r="7340" spans="1:12" s="76" customFormat="1">
      <c r="A7340" s="76" t="s">
        <v>2343</v>
      </c>
      <c r="B7340" s="76" t="s">
        <v>2344</v>
      </c>
      <c r="C7340" s="77">
        <v>328617.67</v>
      </c>
      <c r="D7340" s="78">
        <v>0.3290153706193899</v>
      </c>
      <c r="E7340" s="79"/>
      <c r="F7340" s="77">
        <v>2932.2</v>
      </c>
      <c r="G7340" s="78">
        <v>5.8051691624155738E-3</v>
      </c>
      <c r="H7340" s="79"/>
      <c r="I7340" s="77">
        <v>325685.46999999997</v>
      </c>
      <c r="K7340" s="77">
        <v>411528.2</v>
      </c>
      <c r="L7340" s="78">
        <v>-0.20859501244386178</v>
      </c>
    </row>
    <row r="7341" spans="1:12" s="76" customFormat="1" ht="6" customHeight="1">
      <c r="B7341" s="80"/>
      <c r="C7341" s="81"/>
      <c r="D7341" s="82"/>
      <c r="E7341" s="83"/>
      <c r="F7341" s="81"/>
      <c r="G7341" s="82"/>
      <c r="H7341" s="83"/>
      <c r="I7341" s="81"/>
      <c r="J7341" s="80"/>
      <c r="K7341" s="81"/>
      <c r="L7341" s="82"/>
    </row>
    <row r="7342" spans="1:12" s="76" customFormat="1" ht="25.5">
      <c r="A7342" s="76" t="s">
        <v>2345</v>
      </c>
      <c r="B7342" s="76" t="s">
        <v>2346</v>
      </c>
      <c r="C7342" s="77">
        <v>132207.88</v>
      </c>
      <c r="D7342" s="78">
        <v>0.13236788099983737</v>
      </c>
      <c r="E7342" s="79"/>
      <c r="F7342" s="77">
        <v>1662.12</v>
      </c>
      <c r="G7342" s="78">
        <v>3.2906649506289389E-3</v>
      </c>
      <c r="H7342" s="79"/>
      <c r="I7342" s="77">
        <v>130545.76000000001</v>
      </c>
      <c r="K7342" s="77">
        <v>134266.35999999999</v>
      </c>
      <c r="L7342" s="78">
        <v>-2.7710589607106182E-2</v>
      </c>
    </row>
    <row r="7343" spans="1:12" s="76" customFormat="1" ht="6" customHeight="1">
      <c r="B7343" s="80"/>
      <c r="C7343" s="81"/>
      <c r="D7343" s="82"/>
      <c r="E7343" s="83"/>
      <c r="F7343" s="81"/>
      <c r="G7343" s="82"/>
      <c r="H7343" s="83"/>
      <c r="I7343" s="81"/>
      <c r="J7343" s="80"/>
      <c r="K7343" s="81"/>
      <c r="L7343" s="82"/>
    </row>
    <row r="7344" spans="1:12" s="76" customFormat="1">
      <c r="A7344" s="76" t="s">
        <v>2347</v>
      </c>
      <c r="B7344" s="76" t="s">
        <v>2348</v>
      </c>
      <c r="C7344" s="77">
        <v>537965.68999999994</v>
      </c>
      <c r="D7344" s="78">
        <v>0.53861674838077267</v>
      </c>
      <c r="E7344" s="79"/>
      <c r="F7344" s="77">
        <v>500507.24</v>
      </c>
      <c r="G7344" s="78">
        <v>0.99090416588695551</v>
      </c>
      <c r="H7344" s="79"/>
      <c r="I7344" s="77">
        <v>37458.449999999953</v>
      </c>
      <c r="K7344" s="77">
        <v>500009.24</v>
      </c>
      <c r="L7344" s="78">
        <v>-0.92508448443872771</v>
      </c>
    </row>
    <row r="7345" spans="1:12" s="76" customFormat="1" ht="6" customHeight="1">
      <c r="B7345" s="80"/>
      <c r="C7345" s="81"/>
      <c r="D7345" s="82"/>
      <c r="E7345" s="83"/>
      <c r="F7345" s="81"/>
      <c r="G7345" s="82"/>
      <c r="H7345" s="83"/>
      <c r="I7345" s="81"/>
      <c r="J7345" s="80"/>
      <c r="K7345" s="81"/>
      <c r="L7345" s="82"/>
    </row>
    <row r="7346" spans="1:12" s="299" customFormat="1">
      <c r="E7346" s="300"/>
      <c r="F7346" s="300"/>
      <c r="G7346" s="300"/>
      <c r="H7346" s="300"/>
      <c r="I7346" s="300"/>
    </row>
    <row r="7347" spans="1:12" s="306" customFormat="1">
      <c r="A7347" s="84" t="s">
        <v>288</v>
      </c>
      <c r="B7347" s="308"/>
      <c r="E7347" s="307"/>
      <c r="F7347" s="307"/>
      <c r="G7347" s="307"/>
      <c r="H7347" s="307"/>
      <c r="I7347" s="307"/>
    </row>
    <row r="7348" spans="1:12" s="306" customFormat="1">
      <c r="E7348" s="307"/>
      <c r="F7348" s="307"/>
      <c r="G7348" s="307"/>
      <c r="H7348" s="307"/>
      <c r="I7348" s="307"/>
    </row>
    <row r="7349" spans="1:12" s="306" customFormat="1">
      <c r="E7349" s="307"/>
      <c r="F7349" s="307"/>
      <c r="G7349" s="307"/>
      <c r="H7349" s="307"/>
      <c r="I7349" s="307"/>
    </row>
    <row r="7350" spans="1:12" s="306" customFormat="1">
      <c r="E7350" s="307"/>
      <c r="F7350" s="307"/>
      <c r="G7350" s="307"/>
      <c r="H7350" s="307"/>
      <c r="I7350" s="307"/>
    </row>
    <row r="7351" spans="1:12" s="306" customFormat="1">
      <c r="E7351" s="307"/>
      <c r="F7351" s="307"/>
      <c r="G7351" s="307"/>
      <c r="H7351" s="307"/>
      <c r="I7351" s="307"/>
    </row>
    <row r="7352" spans="1:12" s="306" customFormat="1">
      <c r="E7352" s="307"/>
      <c r="F7352" s="307"/>
      <c r="G7352" s="307"/>
      <c r="H7352" s="307"/>
      <c r="I7352" s="307"/>
    </row>
    <row r="7353" spans="1:12" s="306" customFormat="1">
      <c r="E7353" s="307"/>
      <c r="F7353" s="307"/>
      <c r="G7353" s="307"/>
      <c r="H7353" s="307"/>
      <c r="I7353" s="307"/>
    </row>
    <row r="7354" spans="1:12" s="306" customFormat="1">
      <c r="E7354" s="307"/>
      <c r="F7354" s="307"/>
      <c r="G7354" s="307"/>
      <c r="H7354" s="307"/>
      <c r="I7354" s="307"/>
    </row>
    <row r="7355" spans="1:12" s="306" customFormat="1">
      <c r="E7355" s="307"/>
      <c r="F7355" s="307"/>
      <c r="G7355" s="307"/>
      <c r="H7355" s="307"/>
      <c r="I7355" s="307"/>
    </row>
    <row r="7356" spans="1:12" s="306" customFormat="1">
      <c r="E7356" s="307"/>
      <c r="F7356" s="307"/>
      <c r="G7356" s="307"/>
      <c r="H7356" s="307"/>
      <c r="I7356" s="307"/>
    </row>
    <row r="7357" spans="1:12" s="306" customFormat="1">
      <c r="E7357" s="307"/>
      <c r="F7357" s="307"/>
      <c r="G7357" s="307"/>
      <c r="H7357" s="307"/>
      <c r="I7357" s="307"/>
    </row>
    <row r="7358" spans="1:12" s="306" customFormat="1">
      <c r="E7358" s="307"/>
      <c r="F7358" s="307"/>
      <c r="G7358" s="307"/>
      <c r="H7358" s="307"/>
      <c r="I7358" s="307"/>
    </row>
    <row r="7359" spans="1:12" s="306" customFormat="1">
      <c r="E7359" s="307"/>
      <c r="F7359" s="307"/>
      <c r="G7359" s="307"/>
      <c r="H7359" s="307"/>
      <c r="I7359" s="307"/>
    </row>
    <row r="7360" spans="1:12" s="306" customFormat="1">
      <c r="E7360" s="307"/>
      <c r="F7360" s="307"/>
      <c r="G7360" s="307"/>
      <c r="H7360" s="307"/>
      <c r="I7360" s="307"/>
    </row>
    <row r="7361" spans="1:12" s="306" customFormat="1">
      <c r="E7361" s="307"/>
      <c r="F7361" s="307"/>
      <c r="G7361" s="307"/>
      <c r="H7361" s="307"/>
      <c r="I7361" s="307"/>
    </row>
    <row r="7362" spans="1:12" s="310" customFormat="1">
      <c r="A7362" s="297" t="s">
        <v>260</v>
      </c>
    </row>
    <row r="7363" spans="1:12" s="310" customFormat="1">
      <c r="A7363" s="88" t="s">
        <v>1288</v>
      </c>
      <c r="B7363" s="1144" t="s">
        <v>150</v>
      </c>
      <c r="C7363" s="1144"/>
      <c r="D7363" s="1144"/>
      <c r="E7363" s="1144"/>
      <c r="F7363" s="1144"/>
      <c r="G7363" s="1144"/>
      <c r="H7363" s="1144"/>
      <c r="I7363" s="1144"/>
      <c r="J7363" s="1144"/>
      <c r="K7363" s="1144"/>
      <c r="L7363" s="1144"/>
    </row>
    <row r="7364" spans="1:12" s="311" customFormat="1" ht="9" customHeight="1">
      <c r="B7364" s="312"/>
      <c r="C7364" s="312"/>
      <c r="D7364" s="312"/>
      <c r="E7364" s="312"/>
      <c r="F7364" s="312"/>
      <c r="G7364" s="312"/>
      <c r="H7364" s="312"/>
      <c r="I7364" s="312"/>
    </row>
    <row r="7365" spans="1:12" s="310" customFormat="1" ht="27" customHeight="1">
      <c r="B7365" s="1145" t="s">
        <v>2349</v>
      </c>
      <c r="C7365" s="1145"/>
      <c r="D7365" s="1145"/>
      <c r="E7365" s="1145"/>
      <c r="F7365" s="1145"/>
      <c r="G7365" s="1145"/>
      <c r="H7365" s="1145"/>
      <c r="I7365" s="1145"/>
      <c r="J7365" s="1145"/>
      <c r="K7365" s="1145"/>
      <c r="L7365" s="1145"/>
    </row>
    <row r="7366" spans="1:12" s="306" customFormat="1">
      <c r="E7366" s="307"/>
      <c r="F7366" s="307"/>
      <c r="G7366" s="307"/>
      <c r="H7366" s="307"/>
      <c r="I7366" s="307"/>
    </row>
    <row r="7367" spans="1:12" s="310" customFormat="1">
      <c r="A7367" s="102" t="s">
        <v>297</v>
      </c>
      <c r="B7367" s="103" t="s">
        <v>298</v>
      </c>
      <c r="C7367" s="103"/>
      <c r="D7367" s="103"/>
      <c r="E7367" s="103"/>
      <c r="F7367" s="307"/>
      <c r="G7367" s="103" t="s">
        <v>299</v>
      </c>
      <c r="H7367" s="104"/>
      <c r="I7367" s="104"/>
      <c r="J7367" s="104"/>
      <c r="K7367" s="313"/>
      <c r="L7367" s="313"/>
    </row>
    <row r="7368" spans="1:12" s="310" customFormat="1">
      <c r="A7368" s="311"/>
      <c r="B7368" s="1259"/>
      <c r="C7368" s="1259"/>
      <c r="D7368" s="1259"/>
      <c r="E7368" s="308"/>
      <c r="F7368" s="314"/>
      <c r="G7368" s="1260"/>
      <c r="H7368" s="1260"/>
      <c r="I7368" s="1260"/>
      <c r="J7368" s="1260"/>
      <c r="K7368" s="1260"/>
      <c r="L7368" s="1260"/>
    </row>
    <row r="7369" spans="1:12" s="310" customFormat="1">
      <c r="A7369" s="311"/>
      <c r="B7369" s="1259"/>
      <c r="C7369" s="1259"/>
      <c r="D7369" s="1259"/>
      <c r="E7369" s="308"/>
      <c r="F7369" s="314"/>
      <c r="G7369" s="1260"/>
      <c r="H7369" s="1260"/>
      <c r="I7369" s="1260"/>
      <c r="J7369" s="1260"/>
      <c r="K7369" s="1260"/>
      <c r="L7369" s="1260"/>
    </row>
    <row r="7370" spans="1:12" s="310" customFormat="1">
      <c r="A7370" s="311"/>
      <c r="B7370" s="1259"/>
      <c r="C7370" s="1259"/>
      <c r="D7370" s="1259"/>
      <c r="E7370" s="308"/>
      <c r="F7370" s="314"/>
      <c r="G7370" s="1260"/>
      <c r="H7370" s="1260"/>
      <c r="I7370" s="1260"/>
      <c r="J7370" s="1260"/>
      <c r="K7370" s="1260"/>
      <c r="L7370" s="1260"/>
    </row>
    <row r="7371" spans="1:12" s="310" customFormat="1">
      <c r="A7371" s="311"/>
      <c r="B7371" s="1259"/>
      <c r="C7371" s="1259"/>
      <c r="D7371" s="1259"/>
      <c r="E7371" s="308"/>
      <c r="F7371" s="314"/>
      <c r="G7371" s="1260"/>
      <c r="H7371" s="1260"/>
      <c r="I7371" s="1260"/>
      <c r="J7371" s="1260"/>
      <c r="K7371" s="1260"/>
      <c r="L7371" s="1260"/>
    </row>
    <row r="7372" spans="1:12" s="310" customFormat="1">
      <c r="A7372" s="311"/>
      <c r="B7372" s="1259"/>
      <c r="C7372" s="1259"/>
      <c r="D7372" s="1259"/>
      <c r="E7372" s="308"/>
      <c r="F7372" s="314"/>
      <c r="G7372" s="1260"/>
      <c r="H7372" s="1260"/>
      <c r="I7372" s="1260"/>
      <c r="J7372" s="1260"/>
      <c r="K7372" s="1260"/>
      <c r="L7372" s="1260"/>
    </row>
    <row r="7373" spans="1:12" s="310" customFormat="1">
      <c r="A7373" s="311"/>
      <c r="B7373" s="1259"/>
      <c r="C7373" s="1259"/>
      <c r="D7373" s="1259"/>
      <c r="E7373" s="308"/>
      <c r="F7373" s="314"/>
      <c r="G7373" s="1260"/>
      <c r="H7373" s="1260"/>
      <c r="I7373" s="1260"/>
      <c r="J7373" s="1260"/>
      <c r="K7373" s="1260"/>
      <c r="L7373" s="1260"/>
    </row>
    <row r="7374" spans="1:12" s="310" customFormat="1">
      <c r="A7374" s="311"/>
      <c r="B7374" s="1259"/>
      <c r="C7374" s="1259"/>
      <c r="D7374" s="1259"/>
      <c r="E7374" s="308"/>
      <c r="F7374" s="314"/>
      <c r="G7374" s="1260"/>
      <c r="H7374" s="1260"/>
      <c r="I7374" s="1260"/>
      <c r="J7374" s="1260"/>
      <c r="K7374" s="1260"/>
      <c r="L7374" s="1260"/>
    </row>
    <row r="7375" spans="1:12" s="310" customFormat="1">
      <c r="A7375" s="311"/>
      <c r="B7375" s="1259"/>
      <c r="C7375" s="1259"/>
      <c r="D7375" s="1259"/>
      <c r="E7375" s="308"/>
      <c r="F7375" s="314"/>
      <c r="G7375" s="1260"/>
      <c r="H7375" s="1260"/>
      <c r="I7375" s="1260"/>
      <c r="J7375" s="1260"/>
      <c r="K7375" s="1260"/>
      <c r="L7375" s="1260"/>
    </row>
    <row r="7376" spans="1:12" s="310" customFormat="1">
      <c r="A7376" s="311"/>
      <c r="B7376" s="1259"/>
      <c r="C7376" s="1259"/>
      <c r="D7376" s="1259"/>
      <c r="E7376" s="308"/>
      <c r="F7376" s="314"/>
      <c r="G7376" s="1260"/>
      <c r="H7376" s="1260"/>
      <c r="I7376" s="1260"/>
      <c r="J7376" s="1260"/>
      <c r="K7376" s="1260"/>
      <c r="L7376" s="1260"/>
    </row>
    <row r="7377" spans="1:12" s="310" customFormat="1">
      <c r="A7377" s="311"/>
      <c r="B7377" s="1259"/>
      <c r="C7377" s="1259"/>
      <c r="D7377" s="1259"/>
      <c r="E7377" s="308"/>
      <c r="F7377" s="314"/>
      <c r="G7377" s="1260"/>
      <c r="H7377" s="1260"/>
      <c r="I7377" s="1260"/>
      <c r="J7377" s="1260"/>
      <c r="K7377" s="1260"/>
      <c r="L7377" s="1260"/>
    </row>
    <row r="7378" spans="1:12" s="310" customFormat="1">
      <c r="A7378" s="311"/>
      <c r="B7378" s="311"/>
      <c r="C7378" s="311"/>
      <c r="D7378" s="311"/>
      <c r="E7378" s="311"/>
      <c r="F7378" s="311"/>
      <c r="G7378" s="311"/>
      <c r="H7378" s="311"/>
      <c r="I7378" s="311"/>
    </row>
    <row r="7379" spans="1:12" s="310" customFormat="1" ht="27" customHeight="1">
      <c r="A7379" s="107" t="s">
        <v>300</v>
      </c>
      <c r="B7379" s="103" t="s">
        <v>301</v>
      </c>
      <c r="C7379" s="109" t="s">
        <v>302</v>
      </c>
      <c r="D7379" s="1141" t="s">
        <v>303</v>
      </c>
      <c r="E7379" s="1141"/>
      <c r="F7379" s="109" t="s">
        <v>304</v>
      </c>
      <c r="G7379" s="1141" t="s">
        <v>305</v>
      </c>
      <c r="H7379" s="1141"/>
      <c r="I7379" s="109" t="s">
        <v>306</v>
      </c>
      <c r="J7379" s="103" t="s">
        <v>307</v>
      </c>
      <c r="K7379" s="103"/>
      <c r="L7379" s="313"/>
    </row>
    <row r="7380" spans="1:12" s="306" customFormat="1" ht="51" customHeight="1">
      <c r="A7380" s="107"/>
      <c r="B7380" s="210" t="s">
        <v>2350</v>
      </c>
      <c r="C7380" s="173" t="s">
        <v>2351</v>
      </c>
      <c r="D7380" s="1179" t="s">
        <v>2351</v>
      </c>
      <c r="E7380" s="1180"/>
      <c r="F7380" s="173">
        <v>0.87</v>
      </c>
      <c r="G7380" s="1179">
        <v>0.84</v>
      </c>
      <c r="H7380" s="1179"/>
      <c r="I7380" s="173">
        <v>0.86</v>
      </c>
      <c r="J7380" s="1185"/>
      <c r="K7380" s="1185"/>
      <c r="L7380" s="1185"/>
    </row>
    <row r="7381" spans="1:12" s="306" customFormat="1" ht="6" customHeight="1">
      <c r="A7381" s="107"/>
      <c r="B7381" s="288"/>
      <c r="C7381" s="248"/>
      <c r="D7381" s="248"/>
      <c r="E7381" s="213"/>
      <c r="F7381" s="248"/>
      <c r="G7381" s="248"/>
      <c r="H7381" s="248"/>
      <c r="I7381" s="248"/>
      <c r="J7381" s="215"/>
      <c r="K7381" s="215"/>
      <c r="L7381" s="215"/>
    </row>
    <row r="7382" spans="1:12" s="306" customFormat="1" ht="51" customHeight="1">
      <c r="A7382" s="107"/>
      <c r="B7382" s="210" t="s">
        <v>2352</v>
      </c>
      <c r="C7382" s="173">
        <v>1</v>
      </c>
      <c r="D7382" s="1179">
        <v>1</v>
      </c>
      <c r="E7382" s="1180"/>
      <c r="F7382" s="173">
        <v>1</v>
      </c>
      <c r="G7382" s="1179">
        <v>1</v>
      </c>
      <c r="H7382" s="1179"/>
      <c r="I7382" s="173">
        <v>1</v>
      </c>
      <c r="J7382" s="1187"/>
      <c r="K7382" s="1187"/>
      <c r="L7382" s="1187"/>
    </row>
    <row r="7383" spans="1:12" s="306" customFormat="1" ht="6" customHeight="1">
      <c r="A7383" s="107"/>
      <c r="B7383" s="288"/>
      <c r="C7383" s="248"/>
      <c r="D7383" s="248"/>
      <c r="E7383" s="213"/>
      <c r="F7383" s="248"/>
      <c r="G7383" s="248"/>
      <c r="H7383" s="248"/>
      <c r="I7383" s="248"/>
      <c r="J7383" s="215"/>
      <c r="K7383" s="215"/>
      <c r="L7383" s="215"/>
    </row>
    <row r="7384" spans="1:12" s="306" customFormat="1" ht="38.25" customHeight="1">
      <c r="A7384" s="107"/>
      <c r="B7384" s="210" t="s">
        <v>2353</v>
      </c>
      <c r="C7384" s="173">
        <v>1</v>
      </c>
      <c r="D7384" s="1179">
        <v>1</v>
      </c>
      <c r="E7384" s="1180"/>
      <c r="F7384" s="173">
        <v>0.95</v>
      </c>
      <c r="G7384" s="1179">
        <v>0.99</v>
      </c>
      <c r="H7384" s="1179"/>
      <c r="I7384" s="173">
        <v>0.99</v>
      </c>
      <c r="J7384" s="1187"/>
      <c r="K7384" s="1187"/>
      <c r="L7384" s="1187"/>
    </row>
    <row r="7385" spans="1:12" s="306" customFormat="1" ht="6" customHeight="1">
      <c r="A7385" s="107"/>
      <c r="B7385" s="288"/>
      <c r="C7385" s="248"/>
      <c r="D7385" s="248"/>
      <c r="E7385" s="213"/>
      <c r="F7385" s="248"/>
      <c r="G7385" s="248"/>
      <c r="H7385" s="248"/>
      <c r="I7385" s="248"/>
      <c r="J7385" s="215"/>
      <c r="K7385" s="215"/>
      <c r="L7385" s="215"/>
    </row>
    <row r="7386" spans="1:12" s="306" customFormat="1" ht="51" customHeight="1">
      <c r="A7386" s="107"/>
      <c r="B7386" s="210" t="s">
        <v>2354</v>
      </c>
      <c r="C7386" s="173" t="s">
        <v>2355</v>
      </c>
      <c r="D7386" s="1179" t="s">
        <v>2355</v>
      </c>
      <c r="E7386" s="1180"/>
      <c r="F7386" s="173">
        <v>0.96</v>
      </c>
      <c r="G7386" s="1179">
        <v>0.98</v>
      </c>
      <c r="H7386" s="1179"/>
      <c r="I7386" s="173">
        <v>0.95</v>
      </c>
      <c r="J7386" s="1187"/>
      <c r="K7386" s="1187"/>
      <c r="L7386" s="1187"/>
    </row>
    <row r="7387" spans="1:12" s="306" customFormat="1" ht="6" customHeight="1">
      <c r="A7387" s="107"/>
      <c r="B7387" s="288"/>
      <c r="C7387" s="248"/>
      <c r="D7387" s="248"/>
      <c r="E7387" s="213"/>
      <c r="F7387" s="248"/>
      <c r="G7387" s="248"/>
      <c r="H7387" s="248"/>
      <c r="I7387" s="248"/>
      <c r="J7387" s="215"/>
      <c r="K7387" s="215"/>
      <c r="L7387" s="215"/>
    </row>
    <row r="7388" spans="1:12" s="306" customFormat="1" ht="38.25" customHeight="1">
      <c r="A7388" s="107"/>
      <c r="B7388" s="210" t="s">
        <v>2356</v>
      </c>
      <c r="C7388" s="173" t="s">
        <v>2355</v>
      </c>
      <c r="D7388" s="1179" t="s">
        <v>2355</v>
      </c>
      <c r="E7388" s="1180"/>
      <c r="F7388" s="173">
        <v>0.96</v>
      </c>
      <c r="G7388" s="1179">
        <v>0.97</v>
      </c>
      <c r="H7388" s="1179"/>
      <c r="I7388" s="173">
        <v>0.96</v>
      </c>
      <c r="J7388" s="1187"/>
      <c r="K7388" s="1187"/>
      <c r="L7388" s="1187"/>
    </row>
    <row r="7389" spans="1:12" s="306" customFormat="1" ht="6" customHeight="1">
      <c r="A7389" s="107"/>
      <c r="B7389" s="288"/>
      <c r="C7389" s="248"/>
      <c r="D7389" s="248"/>
      <c r="E7389" s="213"/>
      <c r="F7389" s="248"/>
      <c r="G7389" s="248"/>
      <c r="H7389" s="248"/>
      <c r="I7389" s="248"/>
      <c r="J7389" s="215"/>
      <c r="K7389" s="215"/>
      <c r="L7389" s="215"/>
    </row>
    <row r="7390" spans="1:12" s="306" customFormat="1">
      <c r="A7390" s="315"/>
      <c r="B7390" s="316"/>
      <c r="C7390" s="217"/>
      <c r="D7390" s="217"/>
      <c r="E7390" s="218"/>
      <c r="F7390" s="217"/>
      <c r="G7390" s="217"/>
      <c r="H7390" s="217"/>
      <c r="I7390" s="217"/>
      <c r="J7390" s="342"/>
      <c r="K7390" s="342"/>
      <c r="L7390" s="342"/>
    </row>
    <row r="7391" spans="1:12" s="306" customFormat="1">
      <c r="A7391" s="297" t="s">
        <v>260</v>
      </c>
      <c r="E7391" s="307"/>
      <c r="F7391" s="307"/>
      <c r="G7391" s="307"/>
      <c r="H7391" s="307"/>
      <c r="I7391" s="307"/>
    </row>
    <row r="7392" spans="1:12" s="306" customFormat="1">
      <c r="A7392" s="88" t="s">
        <v>1288</v>
      </c>
      <c r="B7392" s="1162" t="s">
        <v>150</v>
      </c>
      <c r="C7392" s="1162"/>
      <c r="D7392" s="1162"/>
      <c r="E7392" s="1162"/>
      <c r="F7392" s="1162"/>
      <c r="G7392" s="1162"/>
      <c r="H7392" s="1162"/>
      <c r="I7392" s="1162"/>
      <c r="J7392" s="1162"/>
      <c r="K7392" s="1162"/>
      <c r="L7392" s="1162"/>
    </row>
    <row r="7393" spans="1:12" s="306" customFormat="1" ht="9" customHeight="1">
      <c r="A7393" s="298"/>
      <c r="B7393" s="326"/>
      <c r="C7393" s="326"/>
      <c r="D7393" s="327"/>
      <c r="E7393" s="175"/>
      <c r="F7393" s="175"/>
      <c r="G7393" s="228"/>
      <c r="H7393" s="175"/>
      <c r="I7393" s="228"/>
      <c r="J7393" s="326"/>
      <c r="K7393" s="326"/>
      <c r="L7393" s="326"/>
    </row>
    <row r="7394" spans="1:12" s="306" customFormat="1" ht="27" customHeight="1">
      <c r="B7394" s="1163" t="s">
        <v>2349</v>
      </c>
      <c r="C7394" s="1163"/>
      <c r="D7394" s="1164"/>
      <c r="E7394" s="1163"/>
      <c r="F7394" s="1163"/>
      <c r="G7394" s="1164"/>
      <c r="H7394" s="1163"/>
      <c r="I7394" s="1164"/>
      <c r="J7394" s="1163"/>
      <c r="K7394" s="1163"/>
      <c r="L7394" s="1163"/>
    </row>
    <row r="7395" spans="1:12" s="306" customFormat="1">
      <c r="D7395" s="328"/>
      <c r="E7395" s="307"/>
      <c r="F7395" s="307"/>
      <c r="G7395" s="329"/>
      <c r="H7395" s="307"/>
      <c r="I7395" s="329"/>
    </row>
    <row r="7396" spans="1:12" s="310" customFormat="1" ht="27" customHeight="1">
      <c r="A7396" s="122" t="s">
        <v>309</v>
      </c>
      <c r="B7396" s="103" t="s">
        <v>310</v>
      </c>
      <c r="C7396" s="109"/>
      <c r="D7396" s="1141" t="s">
        <v>304</v>
      </c>
      <c r="E7396" s="1141"/>
      <c r="F7396" s="109" t="s">
        <v>305</v>
      </c>
      <c r="G7396" s="1141" t="s">
        <v>306</v>
      </c>
      <c r="H7396" s="1141"/>
      <c r="I7396" s="109" t="s">
        <v>311</v>
      </c>
      <c r="J7396" s="123" t="s">
        <v>307</v>
      </c>
      <c r="K7396" s="124"/>
      <c r="L7396" s="318"/>
    </row>
    <row r="7397" spans="1:12" s="306" customFormat="1" ht="25.5" customHeight="1">
      <c r="A7397" s="315"/>
      <c r="B7397" s="1261" t="s">
        <v>2357</v>
      </c>
      <c r="C7397" s="1261"/>
      <c r="D7397" s="1188">
        <v>687</v>
      </c>
      <c r="E7397" s="1188"/>
      <c r="F7397" s="183">
        <v>841</v>
      </c>
      <c r="G7397" s="1211">
        <v>907</v>
      </c>
      <c r="H7397" s="1188"/>
      <c r="I7397" s="183">
        <v>925</v>
      </c>
      <c r="J7397" s="1262"/>
      <c r="K7397" s="1262"/>
      <c r="L7397" s="1262"/>
    </row>
    <row r="7398" spans="1:12" s="310" customFormat="1" ht="6" customHeight="1">
      <c r="A7398" s="315"/>
      <c r="B7398" s="320"/>
      <c r="C7398" s="320"/>
      <c r="D7398" s="220"/>
      <c r="E7398" s="220"/>
      <c r="F7398" s="321"/>
      <c r="G7398" s="321"/>
      <c r="H7398" s="220"/>
      <c r="I7398" s="321"/>
      <c r="J7398" s="318"/>
      <c r="K7398" s="318"/>
      <c r="L7398" s="318"/>
    </row>
    <row r="7399" spans="1:12" s="306" customFormat="1" ht="25.5" customHeight="1">
      <c r="A7399" s="315"/>
      <c r="B7399" s="1261" t="s">
        <v>2358</v>
      </c>
      <c r="C7399" s="1261"/>
      <c r="D7399" s="1217">
        <v>5177</v>
      </c>
      <c r="E7399" s="1217"/>
      <c r="F7399" s="241">
        <v>5299</v>
      </c>
      <c r="G7399" s="1217">
        <v>5357</v>
      </c>
      <c r="H7399" s="1217"/>
      <c r="I7399" s="241">
        <v>5500</v>
      </c>
      <c r="J7399" s="1253"/>
      <c r="K7399" s="1253"/>
      <c r="L7399" s="1253"/>
    </row>
    <row r="7400" spans="1:12" s="306" customFormat="1" ht="6" customHeight="1">
      <c r="A7400" s="315"/>
      <c r="B7400" s="320"/>
      <c r="C7400" s="320"/>
      <c r="D7400" s="213"/>
      <c r="E7400" s="213"/>
      <c r="F7400" s="214"/>
      <c r="G7400" s="214"/>
      <c r="H7400" s="213"/>
      <c r="I7400" s="214"/>
      <c r="J7400" s="317"/>
      <c r="K7400" s="317"/>
      <c r="L7400" s="317"/>
    </row>
    <row r="7401" spans="1:12" s="306" customFormat="1" ht="25.5" customHeight="1">
      <c r="A7401" s="315"/>
      <c r="B7401" s="1264" t="s">
        <v>2359</v>
      </c>
      <c r="C7401" s="1264"/>
      <c r="D7401" s="1179">
        <v>0.1</v>
      </c>
      <c r="E7401" s="1180"/>
      <c r="F7401" s="173">
        <v>0.11</v>
      </c>
      <c r="G7401" s="1179">
        <v>0.11</v>
      </c>
      <c r="H7401" s="1180"/>
      <c r="I7401" s="173">
        <v>0.1</v>
      </c>
      <c r="J7401" s="1253"/>
      <c r="K7401" s="1253"/>
      <c r="L7401" s="1253"/>
    </row>
    <row r="7402" spans="1:12" s="306" customFormat="1" ht="6" customHeight="1">
      <c r="A7402" s="315"/>
      <c r="B7402" s="320"/>
      <c r="C7402" s="320"/>
      <c r="D7402" s="213"/>
      <c r="E7402" s="213"/>
      <c r="F7402" s="214"/>
      <c r="G7402" s="214"/>
      <c r="H7402" s="213"/>
      <c r="I7402" s="214"/>
      <c r="J7402" s="317"/>
      <c r="K7402" s="317"/>
      <c r="L7402" s="317"/>
    </row>
    <row r="7403" spans="1:12" s="306" customFormat="1" ht="25.5" customHeight="1">
      <c r="A7403" s="315"/>
      <c r="B7403" s="1185" t="s">
        <v>2360</v>
      </c>
      <c r="C7403" s="1185"/>
      <c r="D7403" s="1179">
        <v>0.27</v>
      </c>
      <c r="E7403" s="1180"/>
      <c r="F7403" s="173">
        <v>0.28000000000000003</v>
      </c>
      <c r="G7403" s="1179">
        <v>0.25</v>
      </c>
      <c r="H7403" s="1180"/>
      <c r="I7403" s="173">
        <v>0.33</v>
      </c>
      <c r="J7403" s="1253"/>
      <c r="K7403" s="1253"/>
      <c r="L7403" s="1253"/>
    </row>
    <row r="7404" spans="1:12" s="306" customFormat="1" ht="6" customHeight="1">
      <c r="A7404" s="315"/>
      <c r="B7404" s="320"/>
      <c r="C7404" s="320"/>
      <c r="D7404" s="213"/>
      <c r="E7404" s="213"/>
      <c r="F7404" s="214"/>
      <c r="G7404" s="214"/>
      <c r="H7404" s="213"/>
      <c r="I7404" s="214"/>
      <c r="J7404" s="317"/>
      <c r="K7404" s="317"/>
      <c r="L7404" s="317"/>
    </row>
    <row r="7405" spans="1:12" s="306" customFormat="1" ht="25.5" customHeight="1">
      <c r="A7405" s="315"/>
      <c r="B7405" s="1185" t="s">
        <v>2361</v>
      </c>
      <c r="C7405" s="1185"/>
      <c r="D7405" s="1217">
        <v>818</v>
      </c>
      <c r="E7405" s="1217"/>
      <c r="F7405" s="241">
        <v>898</v>
      </c>
      <c r="G7405" s="1217">
        <v>852</v>
      </c>
      <c r="H7405" s="1180"/>
      <c r="I7405" s="241">
        <v>995</v>
      </c>
      <c r="J7405" s="1253"/>
      <c r="K7405" s="1253"/>
      <c r="L7405" s="1253"/>
    </row>
    <row r="7406" spans="1:12" s="306" customFormat="1" ht="6" customHeight="1">
      <c r="A7406" s="315"/>
      <c r="B7406" s="320"/>
      <c r="C7406" s="320"/>
      <c r="D7406" s="213"/>
      <c r="E7406" s="213"/>
      <c r="F7406" s="214"/>
      <c r="G7406" s="214"/>
      <c r="H7406" s="213"/>
      <c r="I7406" s="214"/>
      <c r="J7406" s="317"/>
      <c r="K7406" s="317"/>
      <c r="L7406" s="317"/>
    </row>
    <row r="7407" spans="1:12" s="306" customFormat="1" ht="25.5" customHeight="1">
      <c r="A7407" s="315"/>
      <c r="B7407" s="1185" t="s">
        <v>2362</v>
      </c>
      <c r="C7407" s="1185"/>
      <c r="D7407" s="1180" t="s">
        <v>2363</v>
      </c>
      <c r="E7407" s="1180"/>
      <c r="F7407" s="223" t="s">
        <v>2364</v>
      </c>
      <c r="G7407" s="1186" t="s">
        <v>2365</v>
      </c>
      <c r="H7407" s="1180"/>
      <c r="I7407" s="223" t="s">
        <v>2366</v>
      </c>
      <c r="J7407" s="1253" t="s">
        <v>1334</v>
      </c>
      <c r="K7407" s="1253"/>
      <c r="L7407" s="1253"/>
    </row>
    <row r="7408" spans="1:12" s="306" customFormat="1" ht="6" customHeight="1">
      <c r="A7408" s="315"/>
      <c r="B7408" s="320"/>
      <c r="C7408" s="320"/>
      <c r="D7408" s="213"/>
      <c r="E7408" s="213"/>
      <c r="F7408" s="214"/>
      <c r="G7408" s="214"/>
      <c r="H7408" s="213"/>
      <c r="I7408" s="214"/>
      <c r="J7408" s="317"/>
      <c r="K7408" s="317"/>
      <c r="L7408" s="317"/>
    </row>
    <row r="7409" spans="1:12" s="306" customFormat="1" ht="12.75" customHeight="1">
      <c r="A7409" s="315"/>
      <c r="B7409" s="1185" t="s">
        <v>2367</v>
      </c>
      <c r="C7409" s="1185"/>
      <c r="D7409" s="1180">
        <v>675</v>
      </c>
      <c r="E7409" s="1180"/>
      <c r="F7409" s="223">
        <v>742</v>
      </c>
      <c r="G7409" s="1186">
        <v>693</v>
      </c>
      <c r="H7409" s="1180"/>
      <c r="I7409" s="223">
        <v>632</v>
      </c>
      <c r="J7409" s="1253" t="s">
        <v>2368</v>
      </c>
      <c r="K7409" s="1253"/>
      <c r="L7409" s="1253"/>
    </row>
    <row r="7410" spans="1:12" s="306" customFormat="1" ht="6" customHeight="1">
      <c r="A7410" s="315"/>
      <c r="B7410" s="320"/>
      <c r="C7410" s="320"/>
      <c r="D7410" s="213"/>
      <c r="E7410" s="213"/>
      <c r="F7410" s="214"/>
      <c r="G7410" s="214"/>
      <c r="H7410" s="213"/>
      <c r="I7410" s="214"/>
      <c r="J7410" s="317"/>
      <c r="K7410" s="317"/>
      <c r="L7410" s="317"/>
    </row>
    <row r="7411" spans="1:12" s="306" customFormat="1" ht="24.75" customHeight="1">
      <c r="A7411" s="315"/>
      <c r="B7411" s="1185" t="s">
        <v>2369</v>
      </c>
      <c r="C7411" s="1185"/>
      <c r="D7411" s="1188">
        <v>113</v>
      </c>
      <c r="E7411" s="1188"/>
      <c r="F7411" s="183">
        <v>224</v>
      </c>
      <c r="G7411" s="1211">
        <v>155</v>
      </c>
      <c r="H7411" s="1188"/>
      <c r="I7411" s="183">
        <v>322</v>
      </c>
      <c r="J7411" s="1262" t="s">
        <v>2370</v>
      </c>
      <c r="K7411" s="1262"/>
      <c r="L7411" s="1262"/>
    </row>
    <row r="7412" spans="1:12" s="310" customFormat="1" ht="6" customHeight="1">
      <c r="A7412" s="315"/>
      <c r="B7412" s="320"/>
      <c r="C7412" s="320"/>
      <c r="D7412" s="220"/>
      <c r="E7412" s="220"/>
      <c r="F7412" s="321"/>
      <c r="G7412" s="321"/>
      <c r="H7412" s="220"/>
      <c r="I7412" s="321"/>
      <c r="J7412" s="318"/>
      <c r="K7412" s="318"/>
      <c r="L7412" s="318"/>
    </row>
    <row r="7413" spans="1:12" s="306" customFormat="1" ht="15" customHeight="1">
      <c r="A7413" s="315"/>
      <c r="B7413" s="1185" t="s">
        <v>2371</v>
      </c>
      <c r="C7413" s="1185"/>
      <c r="D7413" s="1192">
        <v>0.9</v>
      </c>
      <c r="E7413" s="1188"/>
      <c r="F7413" s="217">
        <v>0.84</v>
      </c>
      <c r="G7413" s="1192">
        <v>0.86</v>
      </c>
      <c r="H7413" s="1188"/>
      <c r="I7413" s="217">
        <v>0.89</v>
      </c>
      <c r="J7413" s="1262" t="s">
        <v>2372</v>
      </c>
      <c r="K7413" s="1262"/>
      <c r="L7413" s="1262"/>
    </row>
    <row r="7414" spans="1:12" s="310" customFormat="1" ht="6" customHeight="1">
      <c r="A7414" s="315"/>
      <c r="B7414" s="320"/>
      <c r="C7414" s="320"/>
      <c r="D7414" s="220"/>
      <c r="E7414" s="220"/>
      <c r="F7414" s="321"/>
      <c r="G7414" s="321"/>
      <c r="H7414" s="220"/>
      <c r="I7414" s="321"/>
      <c r="J7414" s="318"/>
      <c r="K7414" s="318"/>
      <c r="L7414" s="318"/>
    </row>
    <row r="7415" spans="1:12" s="306" customFormat="1">
      <c r="A7415" s="315"/>
      <c r="B7415" s="1185"/>
      <c r="C7415" s="1185"/>
      <c r="D7415" s="1180"/>
      <c r="E7415" s="1180"/>
      <c r="F7415" s="223"/>
      <c r="G7415" s="1186"/>
      <c r="H7415" s="1180"/>
      <c r="I7415" s="223"/>
      <c r="J7415" s="1253"/>
      <c r="K7415" s="1253"/>
      <c r="L7415" s="1253"/>
    </row>
    <row r="7416" spans="1:12" s="310" customFormat="1">
      <c r="A7416" s="133" t="s">
        <v>317</v>
      </c>
      <c r="B7416" s="323"/>
      <c r="C7416" s="308"/>
      <c r="D7416" s="308"/>
      <c r="E7416" s="308"/>
      <c r="F7416" s="308"/>
      <c r="G7416" s="308"/>
      <c r="H7416" s="308"/>
      <c r="I7416" s="308"/>
    </row>
    <row r="7417" spans="1:12" s="310" customFormat="1">
      <c r="A7417" s="311"/>
      <c r="B7417" s="308"/>
      <c r="C7417" s="308"/>
      <c r="D7417" s="308"/>
      <c r="E7417" s="308"/>
      <c r="F7417" s="308"/>
      <c r="G7417" s="308"/>
      <c r="H7417" s="308"/>
      <c r="I7417" s="308"/>
    </row>
    <row r="7418" spans="1:12" s="310" customFormat="1">
      <c r="A7418" s="311"/>
      <c r="B7418" s="308"/>
      <c r="C7418" s="308"/>
      <c r="D7418" s="308"/>
      <c r="E7418" s="308"/>
      <c r="F7418" s="308"/>
      <c r="G7418" s="308"/>
      <c r="H7418" s="308"/>
      <c r="I7418" s="308"/>
    </row>
    <row r="7419" spans="1:12" s="310" customFormat="1">
      <c r="A7419" s="311"/>
      <c r="B7419" s="308"/>
      <c r="C7419" s="308"/>
      <c r="D7419" s="308"/>
      <c r="E7419" s="308"/>
      <c r="F7419" s="308"/>
      <c r="G7419" s="308"/>
      <c r="H7419" s="308"/>
      <c r="I7419" s="308"/>
    </row>
    <row r="7420" spans="1:12" s="310" customFormat="1">
      <c r="A7420" s="311"/>
      <c r="B7420" s="308"/>
      <c r="C7420" s="308"/>
      <c r="D7420" s="308"/>
      <c r="E7420" s="308"/>
      <c r="F7420" s="308"/>
      <c r="G7420" s="308"/>
      <c r="H7420" s="308"/>
      <c r="I7420" s="308"/>
    </row>
    <row r="7421" spans="1:12" s="306" customFormat="1">
      <c r="E7421" s="307"/>
      <c r="F7421" s="307"/>
      <c r="G7421" s="307"/>
      <c r="H7421" s="307"/>
      <c r="I7421" s="307"/>
    </row>
    <row r="7422" spans="1:12" s="299" customFormat="1">
      <c r="A7422" s="295" t="s">
        <v>260</v>
      </c>
      <c r="E7422" s="300"/>
      <c r="F7422" s="300"/>
      <c r="G7422" s="300"/>
      <c r="H7422" s="300"/>
      <c r="I7422" s="300"/>
    </row>
    <row r="7423" spans="1:12" s="299" customFormat="1">
      <c r="A7423" s="56" t="s">
        <v>1288</v>
      </c>
      <c r="B7423" s="1151" t="s">
        <v>150</v>
      </c>
      <c r="C7423" s="1151"/>
      <c r="D7423" s="1151"/>
      <c r="E7423" s="1151"/>
      <c r="F7423" s="1151"/>
      <c r="G7423" s="1151"/>
      <c r="H7423" s="1151"/>
      <c r="I7423" s="1151"/>
      <c r="J7423" s="1151"/>
      <c r="K7423" s="1151"/>
      <c r="L7423" s="1151"/>
    </row>
    <row r="7424" spans="1:12" s="299" customFormat="1" ht="9" customHeight="1">
      <c r="A7424" s="296"/>
      <c r="B7424" s="76"/>
      <c r="C7424" s="76"/>
      <c r="D7424" s="76"/>
      <c r="E7424" s="79"/>
      <c r="F7424" s="79"/>
      <c r="G7424" s="79"/>
      <c r="H7424" s="79"/>
      <c r="I7424" s="79"/>
      <c r="J7424" s="76"/>
      <c r="K7424" s="76"/>
      <c r="L7424" s="76"/>
    </row>
    <row r="7425" spans="1:12" s="299" customFormat="1" ht="27" customHeight="1">
      <c r="B7425" s="1152" t="s">
        <v>2373</v>
      </c>
      <c r="C7425" s="1152"/>
      <c r="D7425" s="1152"/>
      <c r="E7425" s="1152"/>
      <c r="F7425" s="1152"/>
      <c r="G7425" s="1152"/>
      <c r="H7425" s="1152"/>
      <c r="I7425" s="1152"/>
      <c r="J7425" s="1152"/>
      <c r="K7425" s="1152"/>
      <c r="L7425" s="1152"/>
    </row>
    <row r="7426" spans="1:12" s="299" customFormat="1">
      <c r="E7426" s="300"/>
      <c r="F7426" s="300"/>
      <c r="G7426" s="300"/>
      <c r="H7426" s="300"/>
      <c r="I7426" s="300"/>
    </row>
    <row r="7427" spans="1:12" s="299" customFormat="1" ht="13.5" customHeight="1">
      <c r="A7427" s="70" t="s">
        <v>262</v>
      </c>
      <c r="B7427" s="80"/>
      <c r="C7427" s="96" t="s">
        <v>263</v>
      </c>
      <c r="D7427" s="1150" t="s">
        <v>263</v>
      </c>
      <c r="E7427" s="1150"/>
      <c r="F7427" s="96" t="s">
        <v>264</v>
      </c>
      <c r="G7427" s="1150" t="s">
        <v>264</v>
      </c>
      <c r="H7427" s="1150"/>
      <c r="I7427" s="1143" t="s">
        <v>292</v>
      </c>
      <c r="J7427" s="1143"/>
      <c r="K7427" s="1143"/>
      <c r="L7427" s="1143"/>
    </row>
    <row r="7428" spans="1:12" s="299" customFormat="1" ht="13.5" customHeight="1">
      <c r="A7428" s="70" t="s">
        <v>265</v>
      </c>
      <c r="B7428" s="80"/>
      <c r="C7428" s="96">
        <v>2012</v>
      </c>
      <c r="D7428" s="1150">
        <v>2011</v>
      </c>
      <c r="E7428" s="1150"/>
      <c r="F7428" s="96">
        <v>2010</v>
      </c>
      <c r="G7428" s="1150">
        <v>2009</v>
      </c>
      <c r="H7428" s="1150"/>
      <c r="I7428" s="96"/>
      <c r="J7428" s="80"/>
      <c r="K7428" s="80"/>
      <c r="L7428" s="80"/>
    </row>
    <row r="7429" spans="1:12" s="299" customFormat="1" ht="12.75" customHeight="1">
      <c r="B7429" s="299" t="s">
        <v>266</v>
      </c>
      <c r="C7429" s="303">
        <v>4914555.6399999997</v>
      </c>
      <c r="D7429" s="1257">
        <v>4857519.08</v>
      </c>
      <c r="E7429" s="1257"/>
      <c r="F7429" s="303">
        <v>4713993.34</v>
      </c>
      <c r="G7429" s="1257">
        <v>4404676.5</v>
      </c>
      <c r="H7429" s="1257"/>
      <c r="I7429" s="300"/>
    </row>
    <row r="7430" spans="1:12" s="299" customFormat="1" ht="6" customHeight="1">
      <c r="B7430" s="80"/>
      <c r="C7430" s="81"/>
      <c r="D7430" s="81"/>
      <c r="E7430" s="81"/>
      <c r="F7430" s="81"/>
      <c r="G7430" s="81"/>
      <c r="H7430" s="81"/>
      <c r="I7430" s="83"/>
      <c r="J7430" s="80"/>
      <c r="K7430" s="80"/>
      <c r="L7430" s="76"/>
    </row>
    <row r="7431" spans="1:12" s="299" customFormat="1" ht="12.75" customHeight="1">
      <c r="B7431" s="299" t="s">
        <v>265</v>
      </c>
      <c r="C7431" s="303">
        <v>3854392.84</v>
      </c>
      <c r="D7431" s="1257">
        <v>3774295.72</v>
      </c>
      <c r="E7431" s="1257"/>
      <c r="F7431" s="303">
        <v>3438322.15</v>
      </c>
      <c r="G7431" s="1257">
        <v>3121545.49</v>
      </c>
      <c r="H7431" s="1257"/>
      <c r="I7431" s="300"/>
    </row>
    <row r="7432" spans="1:12" s="299" customFormat="1" ht="6" customHeight="1">
      <c r="B7432" s="80"/>
      <c r="C7432" s="81"/>
      <c r="D7432" s="81"/>
      <c r="E7432" s="81"/>
      <c r="F7432" s="81"/>
      <c r="G7432" s="81"/>
      <c r="H7432" s="81"/>
      <c r="I7432" s="83"/>
      <c r="J7432" s="80"/>
      <c r="K7432" s="80"/>
      <c r="L7432" s="76"/>
    </row>
    <row r="7433" spans="1:12" s="299" customFormat="1" ht="12.75" customHeight="1">
      <c r="B7433" s="70" t="s">
        <v>1</v>
      </c>
      <c r="C7433" s="309">
        <v>1060162.7999999998</v>
      </c>
      <c r="D7433" s="1257">
        <v>1083223.3599999999</v>
      </c>
      <c r="E7433" s="1257"/>
      <c r="F7433" s="303">
        <v>1275671.19</v>
      </c>
      <c r="G7433" s="1257">
        <v>1283131.0099999998</v>
      </c>
      <c r="H7433" s="1257"/>
      <c r="I7433" s="300"/>
      <c r="L7433" s="76"/>
    </row>
    <row r="7434" spans="1:12" s="299" customFormat="1" ht="6" customHeight="1">
      <c r="B7434" s="80"/>
      <c r="C7434" s="81"/>
      <c r="D7434" s="81"/>
      <c r="E7434" s="81"/>
      <c r="F7434" s="81"/>
      <c r="G7434" s="81"/>
      <c r="H7434" s="81"/>
      <c r="I7434" s="83"/>
      <c r="J7434" s="80"/>
      <c r="K7434" s="80"/>
      <c r="L7434" s="76"/>
    </row>
    <row r="7435" spans="1:12" s="299" customFormat="1" ht="12.75" customHeight="1">
      <c r="B7435" s="299" t="s">
        <v>267</v>
      </c>
      <c r="C7435" s="305">
        <v>0.78428104641419827</v>
      </c>
      <c r="D7435" s="1256">
        <v>0.7770006988835132</v>
      </c>
      <c r="E7435" s="1256"/>
      <c r="F7435" s="305">
        <v>0.72938629777529551</v>
      </c>
      <c r="G7435" s="1256">
        <v>0.70868893322812698</v>
      </c>
      <c r="H7435" s="1256"/>
      <c r="I7435" s="305"/>
      <c r="L7435" s="76"/>
    </row>
    <row r="7436" spans="1:12" s="299" customFormat="1" ht="6" customHeight="1">
      <c r="B7436" s="80"/>
      <c r="C7436" s="83"/>
      <c r="D7436" s="83"/>
      <c r="E7436" s="83"/>
      <c r="F7436" s="83"/>
      <c r="G7436" s="83"/>
      <c r="H7436" s="83"/>
      <c r="I7436" s="83"/>
      <c r="J7436" s="80"/>
      <c r="K7436" s="80"/>
      <c r="L7436" s="76"/>
    </row>
    <row r="7437" spans="1:12" s="299" customFormat="1" ht="12.75" customHeight="1">
      <c r="E7437" s="300"/>
      <c r="F7437" s="300"/>
      <c r="G7437" s="300"/>
      <c r="H7437" s="300"/>
      <c r="I7437" s="300"/>
    </row>
    <row r="7438" spans="1:12" s="299" customFormat="1" ht="6" customHeight="1">
      <c r="B7438" s="80"/>
      <c r="C7438" s="83"/>
      <c r="D7438" s="83"/>
      <c r="E7438" s="83"/>
      <c r="F7438" s="83"/>
      <c r="G7438" s="83"/>
      <c r="H7438" s="83"/>
      <c r="I7438" s="83"/>
      <c r="J7438" s="80"/>
      <c r="K7438" s="80"/>
      <c r="L7438" s="80"/>
    </row>
    <row r="7439" spans="1:12" s="299" customFormat="1" ht="12.75" customHeight="1">
      <c r="E7439" s="300"/>
      <c r="F7439" s="300"/>
      <c r="G7439" s="300"/>
      <c r="H7439" s="300"/>
      <c r="I7439" s="300"/>
    </row>
    <row r="7440" spans="1:12" s="299" customFormat="1" ht="13.5" customHeight="1">
      <c r="A7440" s="70" t="s">
        <v>268</v>
      </c>
      <c r="B7440" s="73" t="s">
        <v>293</v>
      </c>
      <c r="C7440" s="1143" t="s">
        <v>270</v>
      </c>
      <c r="D7440" s="1143"/>
      <c r="E7440" s="1143"/>
      <c r="F7440" s="1143" t="s">
        <v>271</v>
      </c>
      <c r="G7440" s="1143"/>
      <c r="H7440" s="1143"/>
      <c r="I7440" s="96" t="s">
        <v>1</v>
      </c>
      <c r="J7440" s="73"/>
      <c r="K7440" s="96" t="s">
        <v>1</v>
      </c>
      <c r="L7440" s="96" t="s">
        <v>272</v>
      </c>
    </row>
    <row r="7441" spans="1:12" s="299" customFormat="1" ht="13.5" customHeight="1">
      <c r="A7441" s="70"/>
      <c r="B7441" s="73"/>
      <c r="C7441" s="96" t="s">
        <v>273</v>
      </c>
      <c r="D7441" s="96" t="s">
        <v>274</v>
      </c>
      <c r="E7441" s="96"/>
      <c r="F7441" s="96" t="s">
        <v>273</v>
      </c>
      <c r="G7441" s="96" t="s">
        <v>274</v>
      </c>
      <c r="H7441" s="96"/>
      <c r="I7441" s="96" t="s">
        <v>275</v>
      </c>
      <c r="J7441" s="73"/>
      <c r="K7441" s="96" t="s">
        <v>276</v>
      </c>
      <c r="L7441" s="96" t="s">
        <v>277</v>
      </c>
    </row>
    <row r="7442" spans="1:12" s="76" customFormat="1" ht="25.5">
      <c r="A7442" s="76" t="s">
        <v>2374</v>
      </c>
      <c r="B7442" s="76" t="s">
        <v>2375</v>
      </c>
      <c r="C7442" s="77">
        <v>4107342.42</v>
      </c>
      <c r="D7442" s="78">
        <v>0.83575051761953401</v>
      </c>
      <c r="E7442" s="79"/>
      <c r="F7442" s="77">
        <v>2552652.56</v>
      </c>
      <c r="G7442" s="78">
        <v>0.66227098948222418</v>
      </c>
      <c r="H7442" s="79"/>
      <c r="I7442" s="77">
        <v>1554689.8599999999</v>
      </c>
      <c r="K7442" s="77">
        <v>1354550.36</v>
      </c>
      <c r="L7442" s="78">
        <v>0.14775345820291225</v>
      </c>
    </row>
    <row r="7443" spans="1:12" s="76" customFormat="1" ht="6" customHeight="1">
      <c r="B7443" s="80"/>
      <c r="C7443" s="81"/>
      <c r="D7443" s="82"/>
      <c r="E7443" s="83"/>
      <c r="F7443" s="81"/>
      <c r="G7443" s="82"/>
      <c r="H7443" s="83"/>
      <c r="I7443" s="81"/>
      <c r="J7443" s="80"/>
      <c r="K7443" s="81"/>
      <c r="L7443" s="82"/>
    </row>
    <row r="7444" spans="1:12" s="76" customFormat="1">
      <c r="A7444" s="76" t="s">
        <v>2376</v>
      </c>
      <c r="B7444" s="76" t="s">
        <v>2377</v>
      </c>
      <c r="C7444" s="77">
        <v>424264.89</v>
      </c>
      <c r="D7444" s="78">
        <v>8.6328230073716303E-2</v>
      </c>
      <c r="E7444" s="79"/>
      <c r="F7444" s="77">
        <v>770735</v>
      </c>
      <c r="G7444" s="78">
        <v>0.1999627521101352</v>
      </c>
      <c r="H7444" s="79"/>
      <c r="I7444" s="77">
        <v>-346470.11</v>
      </c>
      <c r="K7444" s="77">
        <v>-185538.44</v>
      </c>
      <c r="L7444" s="78">
        <v>0.86737643153623578</v>
      </c>
    </row>
    <row r="7445" spans="1:12" s="76" customFormat="1" ht="6" customHeight="1">
      <c r="B7445" s="80"/>
      <c r="C7445" s="81"/>
      <c r="D7445" s="82"/>
      <c r="E7445" s="83"/>
      <c r="F7445" s="81"/>
      <c r="G7445" s="82"/>
      <c r="H7445" s="83"/>
      <c r="I7445" s="81"/>
      <c r="J7445" s="80"/>
      <c r="K7445" s="81"/>
      <c r="L7445" s="82"/>
    </row>
    <row r="7446" spans="1:12" s="76" customFormat="1" ht="25.5">
      <c r="A7446" s="76" t="s">
        <v>2378</v>
      </c>
      <c r="B7446" s="76" t="s">
        <v>2379</v>
      </c>
      <c r="C7446" s="77">
        <v>341963.32</v>
      </c>
      <c r="D7446" s="78">
        <v>6.9581737404035171E-2</v>
      </c>
      <c r="E7446" s="79"/>
      <c r="F7446" s="77">
        <v>445714.04</v>
      </c>
      <c r="G7446" s="78">
        <v>0.11563793793265764</v>
      </c>
      <c r="H7446" s="79"/>
      <c r="I7446" s="77">
        <v>-103750.71999999997</v>
      </c>
      <c r="K7446" s="77">
        <v>-61928.84</v>
      </c>
      <c r="L7446" s="78">
        <v>0.67532154647172427</v>
      </c>
    </row>
    <row r="7447" spans="1:12" s="76" customFormat="1" ht="6" customHeight="1">
      <c r="B7447" s="80"/>
      <c r="C7447" s="81"/>
      <c r="D7447" s="82"/>
      <c r="E7447" s="83"/>
      <c r="F7447" s="81"/>
      <c r="G7447" s="82"/>
      <c r="H7447" s="83"/>
      <c r="I7447" s="81"/>
      <c r="J7447" s="80"/>
      <c r="K7447" s="81"/>
      <c r="L7447" s="82"/>
    </row>
    <row r="7448" spans="1:12" s="76" customFormat="1">
      <c r="A7448" s="76" t="s">
        <v>2380</v>
      </c>
      <c r="B7448" s="76" t="s">
        <v>2053</v>
      </c>
      <c r="C7448" s="77">
        <v>40985.01</v>
      </c>
      <c r="D7448" s="78">
        <v>8.3395149027145829E-3</v>
      </c>
      <c r="E7448" s="79"/>
      <c r="F7448" s="77">
        <v>85291.24</v>
      </c>
      <c r="G7448" s="78">
        <v>2.2128320474983035E-2</v>
      </c>
      <c r="H7448" s="79"/>
      <c r="I7448" s="77">
        <v>-44306.23</v>
      </c>
      <c r="K7448" s="77">
        <v>-23859.72</v>
      </c>
      <c r="L7448" s="78">
        <v>0.85694677054047574</v>
      </c>
    </row>
    <row r="7449" spans="1:12" s="76" customFormat="1" ht="6" customHeight="1">
      <c r="B7449" s="80"/>
      <c r="C7449" s="81"/>
      <c r="D7449" s="82"/>
      <c r="E7449" s="83"/>
      <c r="F7449" s="81"/>
      <c r="G7449" s="82"/>
      <c r="H7449" s="83"/>
      <c r="I7449" s="81"/>
      <c r="J7449" s="80"/>
      <c r="K7449" s="81"/>
      <c r="L7449" s="82"/>
    </row>
    <row r="7450" spans="1:12" s="299" customFormat="1">
      <c r="E7450" s="300"/>
      <c r="F7450" s="300"/>
      <c r="G7450" s="300"/>
      <c r="H7450" s="300"/>
      <c r="I7450" s="300"/>
    </row>
    <row r="7451" spans="1:12" s="306" customFormat="1">
      <c r="A7451" s="84" t="s">
        <v>288</v>
      </c>
      <c r="B7451" s="308"/>
      <c r="E7451" s="307"/>
      <c r="F7451" s="307"/>
      <c r="G7451" s="307"/>
      <c r="H7451" s="307"/>
      <c r="I7451" s="307"/>
    </row>
    <row r="7452" spans="1:12" s="306" customFormat="1">
      <c r="E7452" s="307"/>
      <c r="F7452" s="307"/>
      <c r="G7452" s="307"/>
      <c r="H7452" s="307"/>
      <c r="I7452" s="307"/>
    </row>
    <row r="7453" spans="1:12" s="306" customFormat="1">
      <c r="E7453" s="307"/>
      <c r="F7453" s="307"/>
      <c r="G7453" s="307"/>
      <c r="H7453" s="307"/>
      <c r="I7453" s="307"/>
    </row>
    <row r="7454" spans="1:12" s="306" customFormat="1">
      <c r="E7454" s="307"/>
      <c r="F7454" s="307"/>
      <c r="G7454" s="307"/>
      <c r="H7454" s="307"/>
      <c r="I7454" s="307"/>
    </row>
    <row r="7455" spans="1:12" s="306" customFormat="1">
      <c r="E7455" s="307"/>
      <c r="F7455" s="307"/>
      <c r="G7455" s="307"/>
      <c r="H7455" s="307"/>
      <c r="I7455" s="307"/>
    </row>
    <row r="7456" spans="1:12" s="306" customFormat="1">
      <c r="E7456" s="307"/>
      <c r="F7456" s="307"/>
      <c r="G7456" s="307"/>
      <c r="H7456" s="307"/>
      <c r="I7456" s="307"/>
    </row>
    <row r="7457" spans="1:12" s="306" customFormat="1">
      <c r="E7457" s="307"/>
      <c r="F7457" s="307"/>
      <c r="G7457" s="307"/>
      <c r="H7457" s="307"/>
      <c r="I7457" s="307"/>
    </row>
    <row r="7458" spans="1:12" s="306" customFormat="1">
      <c r="E7458" s="307"/>
      <c r="F7458" s="307"/>
      <c r="G7458" s="307"/>
      <c r="H7458" s="307"/>
      <c r="I7458" s="307"/>
    </row>
    <row r="7459" spans="1:12" s="306" customFormat="1">
      <c r="E7459" s="307"/>
      <c r="F7459" s="307"/>
      <c r="G7459" s="307"/>
      <c r="H7459" s="307"/>
      <c r="I7459" s="307"/>
    </row>
    <row r="7460" spans="1:12" s="306" customFormat="1">
      <c r="E7460" s="307"/>
      <c r="F7460" s="307"/>
      <c r="G7460" s="307"/>
      <c r="H7460" s="307"/>
      <c r="I7460" s="307"/>
    </row>
    <row r="7461" spans="1:12" s="306" customFormat="1">
      <c r="E7461" s="307"/>
      <c r="F7461" s="307"/>
      <c r="G7461" s="307"/>
      <c r="H7461" s="307"/>
      <c r="I7461" s="307"/>
    </row>
    <row r="7462" spans="1:12" s="306" customFormat="1">
      <c r="E7462" s="307"/>
      <c r="F7462" s="307"/>
      <c r="G7462" s="307"/>
      <c r="H7462" s="307"/>
      <c r="I7462" s="307"/>
    </row>
    <row r="7463" spans="1:12" s="306" customFormat="1">
      <c r="E7463" s="307"/>
      <c r="F7463" s="307"/>
      <c r="G7463" s="307"/>
      <c r="H7463" s="307"/>
      <c r="I7463" s="307"/>
    </row>
    <row r="7464" spans="1:12" s="306" customFormat="1">
      <c r="E7464" s="307"/>
      <c r="F7464" s="307"/>
      <c r="G7464" s="307"/>
      <c r="H7464" s="307"/>
      <c r="I7464" s="307"/>
    </row>
    <row r="7465" spans="1:12" s="306" customFormat="1">
      <c r="E7465" s="307"/>
      <c r="F7465" s="307"/>
      <c r="G7465" s="307"/>
      <c r="H7465" s="307"/>
      <c r="I7465" s="307"/>
    </row>
    <row r="7466" spans="1:12" s="306" customFormat="1" ht="5.25" customHeight="1">
      <c r="E7466" s="307"/>
      <c r="F7466" s="307"/>
      <c r="G7466" s="307"/>
      <c r="H7466" s="307"/>
      <c r="I7466" s="307"/>
    </row>
    <row r="7467" spans="1:12" s="310" customFormat="1">
      <c r="A7467" s="297" t="s">
        <v>260</v>
      </c>
    </row>
    <row r="7468" spans="1:12" s="310" customFormat="1">
      <c r="A7468" s="88" t="s">
        <v>1288</v>
      </c>
      <c r="B7468" s="1144" t="s">
        <v>150</v>
      </c>
      <c r="C7468" s="1144"/>
      <c r="D7468" s="1144"/>
      <c r="E7468" s="1144"/>
      <c r="F7468" s="1144"/>
      <c r="G7468" s="1144"/>
      <c r="H7468" s="1144"/>
      <c r="I7468" s="1144"/>
      <c r="J7468" s="1144"/>
      <c r="K7468" s="1144"/>
      <c r="L7468" s="1144"/>
    </row>
    <row r="7469" spans="1:12" s="311" customFormat="1" ht="9" customHeight="1">
      <c r="B7469" s="312"/>
      <c r="C7469" s="312"/>
      <c r="D7469" s="312"/>
      <c r="E7469" s="312"/>
      <c r="F7469" s="312"/>
      <c r="G7469" s="312"/>
      <c r="H7469" s="312"/>
      <c r="I7469" s="312"/>
    </row>
    <row r="7470" spans="1:12" s="310" customFormat="1" ht="27" customHeight="1">
      <c r="B7470" s="1145" t="s">
        <v>2381</v>
      </c>
      <c r="C7470" s="1145"/>
      <c r="D7470" s="1145"/>
      <c r="E7470" s="1145"/>
      <c r="F7470" s="1145"/>
      <c r="G7470" s="1145"/>
      <c r="H7470" s="1145"/>
      <c r="I7470" s="1145"/>
      <c r="J7470" s="1145"/>
      <c r="K7470" s="1145"/>
      <c r="L7470" s="1145"/>
    </row>
    <row r="7471" spans="1:12" s="306" customFormat="1">
      <c r="E7471" s="307"/>
      <c r="F7471" s="307"/>
      <c r="G7471" s="307"/>
      <c r="H7471" s="307"/>
      <c r="I7471" s="307"/>
    </row>
    <row r="7472" spans="1:12" s="310" customFormat="1">
      <c r="A7472" s="102" t="s">
        <v>297</v>
      </c>
      <c r="B7472" s="103" t="s">
        <v>298</v>
      </c>
      <c r="C7472" s="103"/>
      <c r="D7472" s="103"/>
      <c r="E7472" s="103"/>
      <c r="F7472" s="307"/>
      <c r="G7472" s="103" t="s">
        <v>299</v>
      </c>
      <c r="H7472" s="104"/>
      <c r="I7472" s="104"/>
      <c r="J7472" s="104"/>
      <c r="K7472" s="313"/>
      <c r="L7472" s="313"/>
    </row>
    <row r="7473" spans="1:12" s="310" customFormat="1">
      <c r="A7473" s="311"/>
      <c r="B7473" s="1259"/>
      <c r="C7473" s="1259"/>
      <c r="D7473" s="1259"/>
      <c r="E7473" s="308"/>
      <c r="F7473" s="314"/>
      <c r="G7473" s="1260"/>
      <c r="H7473" s="1260"/>
      <c r="I7473" s="1260"/>
      <c r="J7473" s="1260"/>
      <c r="K7473" s="1260"/>
      <c r="L7473" s="1260"/>
    </row>
    <row r="7474" spans="1:12" s="310" customFormat="1">
      <c r="A7474" s="311"/>
      <c r="B7474" s="1259"/>
      <c r="C7474" s="1259"/>
      <c r="D7474" s="1259"/>
      <c r="E7474" s="308"/>
      <c r="F7474" s="314"/>
      <c r="G7474" s="1260"/>
      <c r="H7474" s="1260"/>
      <c r="I7474" s="1260"/>
      <c r="J7474" s="1260"/>
      <c r="K7474" s="1260"/>
      <c r="L7474" s="1260"/>
    </row>
    <row r="7475" spans="1:12" s="310" customFormat="1">
      <c r="A7475" s="311"/>
      <c r="B7475" s="1259"/>
      <c r="C7475" s="1259"/>
      <c r="D7475" s="1259"/>
      <c r="E7475" s="308"/>
      <c r="F7475" s="314"/>
      <c r="G7475" s="1260"/>
      <c r="H7475" s="1260"/>
      <c r="I7475" s="1260"/>
      <c r="J7475" s="1260"/>
      <c r="K7475" s="1260"/>
      <c r="L7475" s="1260"/>
    </row>
    <row r="7476" spans="1:12" s="310" customFormat="1">
      <c r="A7476" s="311"/>
      <c r="B7476" s="1259"/>
      <c r="C7476" s="1259"/>
      <c r="D7476" s="1259"/>
      <c r="E7476" s="308"/>
      <c r="F7476" s="314"/>
      <c r="G7476" s="1260"/>
      <c r="H7476" s="1260"/>
      <c r="I7476" s="1260"/>
      <c r="J7476" s="1260"/>
      <c r="K7476" s="1260"/>
      <c r="L7476" s="1260"/>
    </row>
    <row r="7477" spans="1:12" s="310" customFormat="1">
      <c r="A7477" s="311"/>
      <c r="B7477" s="1259"/>
      <c r="C7477" s="1259"/>
      <c r="D7477" s="1259"/>
      <c r="E7477" s="308"/>
      <c r="F7477" s="314"/>
      <c r="G7477" s="1260"/>
      <c r="H7477" s="1260"/>
      <c r="I7477" s="1260"/>
      <c r="J7477" s="1260"/>
      <c r="K7477" s="1260"/>
      <c r="L7477" s="1260"/>
    </row>
    <row r="7478" spans="1:12" s="310" customFormat="1">
      <c r="A7478" s="311"/>
      <c r="B7478" s="1259"/>
      <c r="C7478" s="1259"/>
      <c r="D7478" s="1259"/>
      <c r="E7478" s="308"/>
      <c r="F7478" s="314"/>
      <c r="G7478" s="1260"/>
      <c r="H7478" s="1260"/>
      <c r="I7478" s="1260"/>
      <c r="J7478" s="1260"/>
      <c r="K7478" s="1260"/>
      <c r="L7478" s="1260"/>
    </row>
    <row r="7479" spans="1:12" s="310" customFormat="1">
      <c r="A7479" s="311"/>
      <c r="B7479" s="1259"/>
      <c r="C7479" s="1259"/>
      <c r="D7479" s="1259"/>
      <c r="E7479" s="308"/>
      <c r="F7479" s="314"/>
      <c r="G7479" s="1260"/>
      <c r="H7479" s="1260"/>
      <c r="I7479" s="1260"/>
      <c r="J7479" s="1260"/>
      <c r="K7479" s="1260"/>
      <c r="L7479" s="1260"/>
    </row>
    <row r="7480" spans="1:12" s="310" customFormat="1">
      <c r="A7480" s="311"/>
      <c r="B7480" s="1259"/>
      <c r="C7480" s="1259"/>
      <c r="D7480" s="1259"/>
      <c r="E7480" s="308"/>
      <c r="F7480" s="314"/>
      <c r="G7480" s="1260"/>
      <c r="H7480" s="1260"/>
      <c r="I7480" s="1260"/>
      <c r="J7480" s="1260"/>
      <c r="K7480" s="1260"/>
      <c r="L7480" s="1260"/>
    </row>
    <row r="7481" spans="1:12" s="310" customFormat="1">
      <c r="A7481" s="311"/>
      <c r="B7481" s="1259"/>
      <c r="C7481" s="1259"/>
      <c r="D7481" s="1259"/>
      <c r="E7481" s="308"/>
      <c r="F7481" s="314"/>
      <c r="G7481" s="1260"/>
      <c r="H7481" s="1260"/>
      <c r="I7481" s="1260"/>
      <c r="J7481" s="1260"/>
      <c r="K7481" s="1260"/>
      <c r="L7481" s="1260"/>
    </row>
    <row r="7482" spans="1:12" s="310" customFormat="1">
      <c r="A7482" s="311"/>
      <c r="B7482" s="1259"/>
      <c r="C7482" s="1259"/>
      <c r="D7482" s="1259"/>
      <c r="E7482" s="308"/>
      <c r="F7482" s="314"/>
      <c r="G7482" s="1260"/>
      <c r="H7482" s="1260"/>
      <c r="I7482" s="1260"/>
      <c r="J7482" s="1260"/>
      <c r="K7482" s="1260"/>
      <c r="L7482" s="1260"/>
    </row>
    <row r="7483" spans="1:12" s="310" customFormat="1">
      <c r="A7483" s="311"/>
      <c r="B7483" s="1259"/>
      <c r="C7483" s="1259"/>
      <c r="D7483" s="1259"/>
      <c r="E7483" s="308"/>
      <c r="F7483" s="314"/>
      <c r="G7483" s="1260"/>
      <c r="H7483" s="1260"/>
      <c r="I7483" s="1260"/>
      <c r="J7483" s="1260"/>
      <c r="K7483" s="1260"/>
      <c r="L7483" s="1260"/>
    </row>
    <row r="7484" spans="1:12" s="310" customFormat="1">
      <c r="A7484" s="311"/>
      <c r="B7484" s="1259"/>
      <c r="C7484" s="1259"/>
      <c r="D7484" s="1259"/>
      <c r="E7484" s="308"/>
      <c r="F7484" s="314"/>
      <c r="G7484" s="1260"/>
      <c r="H7484" s="1260"/>
      <c r="I7484" s="1260"/>
      <c r="J7484" s="1260"/>
      <c r="K7484" s="1260"/>
      <c r="L7484" s="1260"/>
    </row>
    <row r="7485" spans="1:12" s="310" customFormat="1">
      <c r="A7485" s="311"/>
      <c r="B7485" s="1259"/>
      <c r="C7485" s="1259"/>
      <c r="D7485" s="1259"/>
      <c r="E7485" s="308"/>
      <c r="F7485" s="314"/>
      <c r="G7485" s="1260"/>
      <c r="H7485" s="1260"/>
      <c r="I7485" s="1260"/>
      <c r="J7485" s="1260"/>
      <c r="K7485" s="1260"/>
      <c r="L7485" s="1260"/>
    </row>
    <row r="7486" spans="1:12" s="310" customFormat="1" ht="7.5" customHeight="1">
      <c r="A7486" s="311"/>
      <c r="B7486" s="311"/>
      <c r="C7486" s="311"/>
      <c r="D7486" s="311"/>
      <c r="E7486" s="311"/>
      <c r="F7486" s="311"/>
      <c r="G7486" s="311"/>
      <c r="H7486" s="311"/>
      <c r="I7486" s="311"/>
    </row>
    <row r="7487" spans="1:12" s="310" customFormat="1" ht="27" customHeight="1">
      <c r="A7487" s="107" t="s">
        <v>300</v>
      </c>
      <c r="B7487" s="103" t="s">
        <v>301</v>
      </c>
      <c r="C7487" s="109" t="s">
        <v>302</v>
      </c>
      <c r="D7487" s="1141" t="s">
        <v>303</v>
      </c>
      <c r="E7487" s="1141"/>
      <c r="F7487" s="109" t="s">
        <v>304</v>
      </c>
      <c r="G7487" s="1141" t="s">
        <v>305</v>
      </c>
      <c r="H7487" s="1141"/>
      <c r="I7487" s="109" t="s">
        <v>306</v>
      </c>
      <c r="J7487" s="103" t="s">
        <v>307</v>
      </c>
      <c r="K7487" s="103"/>
      <c r="L7487" s="313"/>
    </row>
    <row r="7488" spans="1:12" s="306" customFormat="1" ht="25.5" customHeight="1">
      <c r="A7488" s="107"/>
      <c r="B7488" s="316" t="s">
        <v>2382</v>
      </c>
      <c r="C7488" s="415">
        <v>0.78400000000000003</v>
      </c>
      <c r="D7488" s="1298">
        <v>0.77700000000000002</v>
      </c>
      <c r="E7488" s="1298"/>
      <c r="F7488" s="415">
        <v>0.72899999999999998</v>
      </c>
      <c r="G7488" s="1298">
        <v>0.70899999999999996</v>
      </c>
      <c r="H7488" s="1179"/>
      <c r="I7488" s="415">
        <v>0.70099999999999996</v>
      </c>
      <c r="J7488" s="1187"/>
      <c r="K7488" s="1187"/>
      <c r="L7488" s="1187"/>
    </row>
    <row r="7489" spans="1:12" s="306" customFormat="1" ht="6" customHeight="1">
      <c r="A7489" s="107"/>
      <c r="B7489" s="254"/>
      <c r="C7489" s="213"/>
      <c r="D7489" s="214"/>
      <c r="E7489" s="213"/>
      <c r="F7489" s="213"/>
      <c r="G7489" s="214"/>
      <c r="H7489" s="248"/>
      <c r="I7489" s="214"/>
      <c r="J7489" s="215"/>
      <c r="K7489" s="215"/>
      <c r="L7489" s="215"/>
    </row>
    <row r="7490" spans="1:12" s="306" customFormat="1" ht="38.25" customHeight="1">
      <c r="A7490" s="107"/>
      <c r="B7490" s="247" t="s">
        <v>2383</v>
      </c>
      <c r="C7490" s="173">
        <v>0.65</v>
      </c>
      <c r="D7490" s="1179">
        <v>0.6</v>
      </c>
      <c r="E7490" s="1179"/>
      <c r="F7490" s="173">
        <v>0.65</v>
      </c>
      <c r="G7490" s="1179">
        <v>0.61</v>
      </c>
      <c r="H7490" s="1179"/>
      <c r="I7490" s="173">
        <v>0.62</v>
      </c>
      <c r="J7490" s="1185"/>
      <c r="K7490" s="1185"/>
      <c r="L7490" s="1185"/>
    </row>
    <row r="7491" spans="1:12" s="306" customFormat="1" ht="6" customHeight="1">
      <c r="A7491" s="107"/>
      <c r="B7491" s="254"/>
      <c r="C7491" s="213"/>
      <c r="D7491" s="214"/>
      <c r="E7491" s="213"/>
      <c r="F7491" s="213"/>
      <c r="G7491" s="214"/>
      <c r="H7491" s="213"/>
      <c r="I7491" s="214"/>
      <c r="J7491" s="215"/>
      <c r="K7491" s="215"/>
      <c r="L7491" s="215"/>
    </row>
    <row r="7492" spans="1:12" s="306" customFormat="1" ht="25.5">
      <c r="A7492" s="315"/>
      <c r="B7492" s="247" t="s">
        <v>2384</v>
      </c>
      <c r="C7492" s="218" t="s">
        <v>2385</v>
      </c>
      <c r="D7492" s="1211" t="s">
        <v>2386</v>
      </c>
      <c r="E7492" s="1188"/>
      <c r="F7492" s="218" t="s">
        <v>2387</v>
      </c>
      <c r="G7492" s="1211" t="s">
        <v>2388</v>
      </c>
      <c r="H7492" s="1188"/>
      <c r="I7492" s="183" t="s">
        <v>2389</v>
      </c>
      <c r="J7492" s="1262" t="s">
        <v>1334</v>
      </c>
      <c r="K7492" s="1262"/>
      <c r="L7492" s="1262"/>
    </row>
    <row r="7493" spans="1:12" s="310" customFormat="1" ht="6" customHeight="1">
      <c r="A7493" s="315"/>
      <c r="B7493" s="254"/>
      <c r="C7493" s="213"/>
      <c r="D7493" s="214"/>
      <c r="E7493" s="213"/>
      <c r="F7493" s="213"/>
      <c r="G7493" s="214"/>
      <c r="H7493" s="213"/>
      <c r="I7493" s="214"/>
      <c r="J7493" s="317"/>
      <c r="K7493" s="317"/>
      <c r="L7493" s="317"/>
    </row>
    <row r="7494" spans="1:12" s="306" customFormat="1" ht="9.75" customHeight="1">
      <c r="A7494" s="315"/>
      <c r="B7494" s="316"/>
      <c r="C7494" s="218"/>
      <c r="D7494" s="1211"/>
      <c r="E7494" s="1188"/>
      <c r="F7494" s="218"/>
      <c r="G7494" s="1211"/>
      <c r="H7494" s="1188"/>
      <c r="I7494" s="183"/>
      <c r="J7494" s="1262"/>
      <c r="K7494" s="1262"/>
      <c r="L7494" s="1262"/>
    </row>
    <row r="7495" spans="1:12" s="306" customFormat="1" ht="9.75" customHeight="1">
      <c r="A7495" s="315"/>
      <c r="B7495" s="315"/>
      <c r="C7495" s="315"/>
      <c r="D7495" s="341"/>
      <c r="E7495" s="315"/>
      <c r="F7495" s="315"/>
      <c r="G7495" s="341"/>
      <c r="H7495" s="315"/>
      <c r="I7495" s="341"/>
      <c r="J7495" s="342"/>
      <c r="K7495" s="342"/>
      <c r="L7495" s="342"/>
    </row>
    <row r="7496" spans="1:12" s="310" customFormat="1" ht="27" customHeight="1">
      <c r="A7496" s="122" t="s">
        <v>309</v>
      </c>
      <c r="B7496" s="103" t="s">
        <v>310</v>
      </c>
      <c r="C7496" s="109"/>
      <c r="D7496" s="1141" t="s">
        <v>304</v>
      </c>
      <c r="E7496" s="1141"/>
      <c r="F7496" s="109" t="s">
        <v>305</v>
      </c>
      <c r="G7496" s="1141" t="s">
        <v>306</v>
      </c>
      <c r="H7496" s="1141"/>
      <c r="I7496" s="109" t="s">
        <v>311</v>
      </c>
      <c r="J7496" s="123" t="s">
        <v>307</v>
      </c>
      <c r="K7496" s="124"/>
      <c r="L7496" s="318"/>
    </row>
    <row r="7497" spans="1:12" s="306" customFormat="1" ht="25.5" customHeight="1">
      <c r="A7497" s="315"/>
      <c r="B7497" s="1261" t="s">
        <v>2390</v>
      </c>
      <c r="C7497" s="1261"/>
      <c r="D7497" s="1216">
        <v>8253</v>
      </c>
      <c r="E7497" s="1216"/>
      <c r="F7497" s="292">
        <v>7854</v>
      </c>
      <c r="G7497" s="1372">
        <v>8129</v>
      </c>
      <c r="H7497" s="1373"/>
      <c r="I7497" s="292">
        <v>7724</v>
      </c>
      <c r="J7497" s="1262" t="s">
        <v>1334</v>
      </c>
      <c r="K7497" s="1262"/>
      <c r="L7497" s="1262"/>
    </row>
    <row r="7498" spans="1:12" s="310" customFormat="1" ht="6" customHeight="1">
      <c r="A7498" s="315"/>
      <c r="B7498" s="320"/>
      <c r="C7498" s="320"/>
      <c r="D7498" s="220"/>
      <c r="E7498" s="220"/>
      <c r="F7498" s="321"/>
      <c r="G7498" s="321"/>
      <c r="H7498" s="220"/>
      <c r="I7498" s="321"/>
      <c r="J7498" s="318"/>
      <c r="K7498" s="318"/>
      <c r="L7498" s="318"/>
    </row>
    <row r="7499" spans="1:12" s="306" customFormat="1" ht="25.5" customHeight="1">
      <c r="A7499" s="315"/>
      <c r="B7499" s="1261" t="s">
        <v>2391</v>
      </c>
      <c r="C7499" s="1261"/>
      <c r="D7499" s="1180">
        <v>503</v>
      </c>
      <c r="E7499" s="1180"/>
      <c r="F7499" s="223">
        <v>414</v>
      </c>
      <c r="G7499" s="1186">
        <v>411</v>
      </c>
      <c r="H7499" s="1186"/>
      <c r="I7499" s="183">
        <v>382</v>
      </c>
      <c r="J7499" s="1262"/>
      <c r="K7499" s="1262"/>
      <c r="L7499" s="1262"/>
    </row>
    <row r="7500" spans="1:12" s="310" customFormat="1" ht="6" customHeight="1">
      <c r="A7500" s="315"/>
      <c r="B7500" s="320"/>
      <c r="C7500" s="320"/>
      <c r="D7500" s="220"/>
      <c r="E7500" s="220"/>
      <c r="F7500" s="321"/>
      <c r="G7500" s="321"/>
      <c r="H7500" s="220"/>
      <c r="I7500" s="321"/>
      <c r="J7500" s="318"/>
      <c r="K7500" s="318"/>
      <c r="L7500" s="318"/>
    </row>
    <row r="7501" spans="1:12" s="306" customFormat="1" ht="25.5" customHeight="1">
      <c r="A7501" s="315"/>
      <c r="B7501" s="1185" t="s">
        <v>2392</v>
      </c>
      <c r="C7501" s="1185"/>
      <c r="D7501" s="1180">
        <v>243</v>
      </c>
      <c r="E7501" s="1180"/>
      <c r="F7501" s="223">
        <v>216</v>
      </c>
      <c r="G7501" s="1186">
        <v>183</v>
      </c>
      <c r="H7501" s="1186"/>
      <c r="I7501" s="223">
        <v>168</v>
      </c>
      <c r="J7501" s="1253"/>
      <c r="K7501" s="1253"/>
      <c r="L7501" s="1253"/>
    </row>
    <row r="7502" spans="1:12" s="306" customFormat="1" ht="6" customHeight="1">
      <c r="A7502" s="315"/>
      <c r="B7502" s="254"/>
      <c r="C7502" s="254"/>
      <c r="D7502" s="213"/>
      <c r="E7502" s="213"/>
      <c r="F7502" s="214"/>
      <c r="G7502" s="214"/>
      <c r="H7502" s="214"/>
      <c r="I7502" s="214"/>
      <c r="J7502" s="317"/>
      <c r="K7502" s="317"/>
      <c r="L7502" s="317"/>
    </row>
    <row r="7503" spans="1:12" s="306" customFormat="1">
      <c r="A7503" s="297" t="s">
        <v>260</v>
      </c>
      <c r="E7503" s="307"/>
      <c r="F7503" s="307"/>
      <c r="G7503" s="307"/>
      <c r="H7503" s="307"/>
      <c r="I7503" s="307"/>
    </row>
    <row r="7504" spans="1:12" s="306" customFormat="1">
      <c r="A7504" s="88" t="s">
        <v>1288</v>
      </c>
      <c r="B7504" s="1162" t="s">
        <v>150</v>
      </c>
      <c r="C7504" s="1162"/>
      <c r="D7504" s="1162"/>
      <c r="E7504" s="1162"/>
      <c r="F7504" s="1162"/>
      <c r="G7504" s="1162"/>
      <c r="H7504" s="1162"/>
      <c r="I7504" s="1162"/>
      <c r="J7504" s="1162"/>
      <c r="K7504" s="1162"/>
      <c r="L7504" s="1162"/>
    </row>
    <row r="7505" spans="1:12" s="306" customFormat="1" ht="9" customHeight="1">
      <c r="A7505" s="298"/>
      <c r="B7505" s="326"/>
      <c r="C7505" s="326"/>
      <c r="D7505" s="326"/>
      <c r="E7505" s="175"/>
      <c r="F7505" s="228"/>
      <c r="G7505" s="228"/>
      <c r="H7505" s="175"/>
      <c r="I7505" s="228"/>
      <c r="J7505" s="326"/>
      <c r="K7505" s="326"/>
      <c r="L7505" s="326"/>
    </row>
    <row r="7506" spans="1:12" s="306" customFormat="1" ht="27" customHeight="1">
      <c r="B7506" s="1163" t="s">
        <v>2381</v>
      </c>
      <c r="C7506" s="1163"/>
      <c r="D7506" s="1163"/>
      <c r="E7506" s="1163"/>
      <c r="F7506" s="1164"/>
      <c r="G7506" s="1164"/>
      <c r="H7506" s="1163"/>
      <c r="I7506" s="1164"/>
      <c r="J7506" s="1163"/>
      <c r="K7506" s="1163"/>
      <c r="L7506" s="1163"/>
    </row>
    <row r="7507" spans="1:12" s="306" customFormat="1">
      <c r="E7507" s="307"/>
      <c r="F7507" s="329"/>
      <c r="G7507" s="329"/>
      <c r="H7507" s="307"/>
      <c r="I7507" s="329"/>
    </row>
    <row r="7508" spans="1:12" s="310" customFormat="1" ht="27" customHeight="1">
      <c r="A7508" s="122" t="s">
        <v>309</v>
      </c>
      <c r="B7508" s="103" t="s">
        <v>310</v>
      </c>
      <c r="C7508" s="109"/>
      <c r="D7508" s="1141" t="s">
        <v>304</v>
      </c>
      <c r="E7508" s="1141"/>
      <c r="F7508" s="109" t="s">
        <v>305</v>
      </c>
      <c r="G7508" s="1141" t="s">
        <v>306</v>
      </c>
      <c r="H7508" s="1141"/>
      <c r="I7508" s="109" t="s">
        <v>311</v>
      </c>
      <c r="J7508" s="123" t="s">
        <v>307</v>
      </c>
      <c r="K7508" s="124"/>
      <c r="L7508" s="318"/>
    </row>
    <row r="7509" spans="1:12" s="306" customFormat="1" ht="12.75" customHeight="1">
      <c r="A7509" s="315"/>
      <c r="B7509" s="1185" t="s">
        <v>2393</v>
      </c>
      <c r="C7509" s="1185"/>
      <c r="D7509" s="1179">
        <v>0.34</v>
      </c>
      <c r="E7509" s="1180"/>
      <c r="F7509" s="173">
        <v>0.31</v>
      </c>
      <c r="G7509" s="1179">
        <v>0.25</v>
      </c>
      <c r="H7509" s="1186"/>
      <c r="I7509" s="173">
        <v>0.24</v>
      </c>
      <c r="J7509" s="1253"/>
      <c r="K7509" s="1253"/>
      <c r="L7509" s="1253"/>
    </row>
    <row r="7510" spans="1:12" s="306" customFormat="1" ht="6" customHeight="1">
      <c r="A7510" s="315"/>
      <c r="B7510" s="254"/>
      <c r="C7510" s="254"/>
      <c r="D7510" s="213"/>
      <c r="E7510" s="213"/>
      <c r="F7510" s="214"/>
      <c r="G7510" s="214"/>
      <c r="H7510" s="214"/>
      <c r="I7510" s="214"/>
      <c r="J7510" s="317"/>
      <c r="K7510" s="317"/>
      <c r="L7510" s="317"/>
    </row>
    <row r="7511" spans="1:12" s="306" customFormat="1" ht="25.5" customHeight="1">
      <c r="A7511" s="315"/>
      <c r="B7511" s="1185" t="s">
        <v>2394</v>
      </c>
      <c r="C7511" s="1185"/>
      <c r="D7511" s="1180">
        <v>276</v>
      </c>
      <c r="E7511" s="1180"/>
      <c r="F7511" s="223">
        <v>212</v>
      </c>
      <c r="G7511" s="1186">
        <v>271</v>
      </c>
      <c r="H7511" s="1186"/>
      <c r="I7511" s="223">
        <v>193</v>
      </c>
      <c r="J7511" s="1253"/>
      <c r="K7511" s="1253"/>
      <c r="L7511" s="1253"/>
    </row>
    <row r="7512" spans="1:12" s="306" customFormat="1" ht="6" customHeight="1">
      <c r="A7512" s="315"/>
      <c r="B7512" s="254"/>
      <c r="C7512" s="254"/>
      <c r="D7512" s="213"/>
      <c r="E7512" s="213"/>
      <c r="F7512" s="214"/>
      <c r="G7512" s="214"/>
      <c r="H7512" s="214"/>
      <c r="I7512" s="214"/>
      <c r="J7512" s="317"/>
      <c r="K7512" s="317"/>
      <c r="L7512" s="317"/>
    </row>
    <row r="7513" spans="1:12" s="306" customFormat="1" ht="12.75" customHeight="1">
      <c r="A7513" s="315"/>
      <c r="B7513" s="1185" t="s">
        <v>2395</v>
      </c>
      <c r="C7513" s="1185"/>
      <c r="D7513" s="1180">
        <v>8</v>
      </c>
      <c r="E7513" s="1180"/>
      <c r="F7513" s="223">
        <v>8</v>
      </c>
      <c r="G7513" s="1186">
        <v>8</v>
      </c>
      <c r="H7513" s="1186"/>
      <c r="I7513" s="223">
        <v>8</v>
      </c>
      <c r="J7513" s="1253"/>
      <c r="K7513" s="1253"/>
      <c r="L7513" s="1253"/>
    </row>
    <row r="7514" spans="1:12" s="306" customFormat="1" ht="6" customHeight="1">
      <c r="A7514" s="315"/>
      <c r="B7514" s="254"/>
      <c r="C7514" s="254"/>
      <c r="D7514" s="213"/>
      <c r="E7514" s="213"/>
      <c r="F7514" s="214"/>
      <c r="G7514" s="214"/>
      <c r="H7514" s="214"/>
      <c r="I7514" s="214"/>
      <c r="J7514" s="317"/>
      <c r="K7514" s="317"/>
      <c r="L7514" s="317"/>
    </row>
    <row r="7515" spans="1:12" s="306" customFormat="1" ht="12.75" customHeight="1">
      <c r="A7515" s="315"/>
      <c r="B7515" s="1185" t="s">
        <v>2396</v>
      </c>
      <c r="C7515" s="1185"/>
      <c r="D7515" s="1179">
        <v>0.96</v>
      </c>
      <c r="E7515" s="1180"/>
      <c r="F7515" s="173">
        <v>0.95</v>
      </c>
      <c r="G7515" s="1179">
        <v>0.84</v>
      </c>
      <c r="H7515" s="1186"/>
      <c r="I7515" s="173">
        <v>0.92</v>
      </c>
      <c r="J7515" s="1253"/>
      <c r="K7515" s="1253"/>
      <c r="L7515" s="1253"/>
    </row>
    <row r="7516" spans="1:12" s="306" customFormat="1" ht="6" customHeight="1">
      <c r="A7516" s="315"/>
      <c r="B7516" s="254"/>
      <c r="C7516" s="254"/>
      <c r="D7516" s="213"/>
      <c r="E7516" s="213"/>
      <c r="F7516" s="214"/>
      <c r="G7516" s="214"/>
      <c r="H7516" s="214"/>
      <c r="I7516" s="214"/>
      <c r="J7516" s="317"/>
      <c r="K7516" s="317"/>
      <c r="L7516" s="317"/>
    </row>
    <row r="7517" spans="1:12" s="306" customFormat="1" ht="25.5" customHeight="1">
      <c r="A7517" s="315"/>
      <c r="B7517" s="1185" t="s">
        <v>2397</v>
      </c>
      <c r="C7517" s="1185"/>
      <c r="D7517" s="1217">
        <v>2598</v>
      </c>
      <c r="E7517" s="1217"/>
      <c r="F7517" s="241">
        <v>2424</v>
      </c>
      <c r="G7517" s="1217">
        <v>2304</v>
      </c>
      <c r="H7517" s="1186"/>
      <c r="I7517" s="241">
        <v>2012</v>
      </c>
      <c r="J7517" s="1253" t="s">
        <v>2398</v>
      </c>
      <c r="K7517" s="1253"/>
      <c r="L7517" s="1253"/>
    </row>
    <row r="7518" spans="1:12" s="306" customFormat="1" ht="6" customHeight="1">
      <c r="A7518" s="315"/>
      <c r="B7518" s="254"/>
      <c r="C7518" s="254"/>
      <c r="D7518" s="213"/>
      <c r="E7518" s="213"/>
      <c r="F7518" s="214"/>
      <c r="G7518" s="214"/>
      <c r="H7518" s="214"/>
      <c r="I7518" s="214"/>
      <c r="J7518" s="317"/>
      <c r="K7518" s="317"/>
      <c r="L7518" s="317"/>
    </row>
    <row r="7519" spans="1:12" s="306" customFormat="1">
      <c r="A7519" s="315"/>
      <c r="B7519" s="1185"/>
      <c r="C7519" s="1185"/>
      <c r="D7519" s="1180"/>
      <c r="E7519" s="1180"/>
      <c r="F7519" s="223"/>
      <c r="G7519" s="1186"/>
      <c r="H7519" s="1180"/>
      <c r="I7519" s="223"/>
      <c r="J7519" s="1253"/>
      <c r="K7519" s="1253"/>
      <c r="L7519" s="1253"/>
    </row>
    <row r="7520" spans="1:12" s="310" customFormat="1">
      <c r="A7520" s="133" t="s">
        <v>317</v>
      </c>
      <c r="B7520" s="323"/>
      <c r="C7520" s="308"/>
      <c r="D7520" s="308"/>
      <c r="E7520" s="308"/>
      <c r="F7520" s="308"/>
      <c r="G7520" s="308"/>
      <c r="H7520" s="308"/>
      <c r="I7520" s="308"/>
    </row>
    <row r="7521" spans="1:9" s="310" customFormat="1">
      <c r="A7521" s="311"/>
      <c r="B7521" s="308"/>
      <c r="C7521" s="308"/>
      <c r="D7521" s="308"/>
      <c r="E7521" s="308"/>
      <c r="F7521" s="308"/>
      <c r="G7521" s="308"/>
      <c r="H7521" s="308"/>
      <c r="I7521" s="308"/>
    </row>
    <row r="7522" spans="1:9" s="310" customFormat="1">
      <c r="A7522" s="311"/>
      <c r="B7522" s="308"/>
      <c r="C7522" s="308"/>
      <c r="D7522" s="308"/>
      <c r="E7522" s="308"/>
      <c r="F7522" s="308"/>
      <c r="G7522" s="308"/>
      <c r="H7522" s="308"/>
      <c r="I7522" s="308"/>
    </row>
    <row r="7523" spans="1:9" s="310" customFormat="1">
      <c r="A7523" s="311"/>
      <c r="B7523" s="308"/>
      <c r="C7523" s="308"/>
      <c r="D7523" s="308"/>
      <c r="E7523" s="308"/>
      <c r="F7523" s="308"/>
      <c r="G7523" s="308"/>
      <c r="H7523" s="308"/>
      <c r="I7523" s="308"/>
    </row>
    <row r="7524" spans="1:9" s="310" customFormat="1" hidden="1">
      <c r="A7524" s="311"/>
      <c r="B7524" s="308"/>
      <c r="C7524" s="308"/>
      <c r="D7524" s="308"/>
      <c r="E7524" s="308"/>
      <c r="F7524" s="308"/>
      <c r="G7524" s="308"/>
      <c r="H7524" s="308"/>
      <c r="I7524" s="308"/>
    </row>
    <row r="7525" spans="1:9" s="310" customFormat="1" ht="12" hidden="1" customHeight="1">
      <c r="A7525" s="311"/>
      <c r="B7525" s="308"/>
      <c r="C7525" s="308"/>
      <c r="D7525" s="308"/>
      <c r="E7525" s="308"/>
      <c r="F7525" s="308"/>
      <c r="G7525" s="308"/>
      <c r="H7525" s="308"/>
      <c r="I7525" s="308"/>
    </row>
    <row r="7526" spans="1:9" s="306" customFormat="1" hidden="1">
      <c r="E7526" s="307"/>
      <c r="F7526" s="307"/>
      <c r="G7526" s="307"/>
      <c r="H7526" s="307"/>
      <c r="I7526" s="307"/>
    </row>
    <row r="7527" spans="1:9" s="306" customFormat="1" hidden="1">
      <c r="E7527" s="307"/>
      <c r="F7527" s="307"/>
      <c r="G7527" s="307"/>
      <c r="H7527" s="307"/>
      <c r="I7527" s="307"/>
    </row>
    <row r="7528" spans="1:9" s="306" customFormat="1" hidden="1">
      <c r="E7528" s="307"/>
      <c r="F7528" s="307"/>
      <c r="G7528" s="307"/>
      <c r="H7528" s="307"/>
      <c r="I7528" s="307"/>
    </row>
    <row r="7529" spans="1:9" s="306" customFormat="1" hidden="1">
      <c r="E7529" s="307"/>
      <c r="F7529" s="307"/>
      <c r="G7529" s="307"/>
      <c r="H7529" s="307"/>
      <c r="I7529" s="307"/>
    </row>
    <row r="7530" spans="1:9" s="306" customFormat="1" hidden="1">
      <c r="E7530" s="307"/>
      <c r="F7530" s="307"/>
      <c r="G7530" s="307"/>
      <c r="H7530" s="307"/>
      <c r="I7530" s="307"/>
    </row>
    <row r="7531" spans="1:9" s="306" customFormat="1" hidden="1">
      <c r="E7531" s="307"/>
      <c r="F7531" s="307"/>
      <c r="G7531" s="307"/>
      <c r="H7531" s="307"/>
      <c r="I7531" s="307"/>
    </row>
    <row r="7532" spans="1:9" s="306" customFormat="1" hidden="1">
      <c r="E7532" s="307"/>
      <c r="F7532" s="307"/>
      <c r="G7532" s="307"/>
      <c r="H7532" s="307"/>
      <c r="I7532" s="307"/>
    </row>
    <row r="7533" spans="1:9" s="306" customFormat="1" hidden="1">
      <c r="E7533" s="307"/>
      <c r="F7533" s="307"/>
      <c r="G7533" s="307"/>
      <c r="H7533" s="307"/>
      <c r="I7533" s="307"/>
    </row>
    <row r="7534" spans="1:9" s="306" customFormat="1" hidden="1">
      <c r="E7534" s="307"/>
      <c r="F7534" s="307"/>
      <c r="G7534" s="307"/>
      <c r="H7534" s="307"/>
      <c r="I7534" s="307"/>
    </row>
    <row r="7535" spans="1:9" s="306" customFormat="1" hidden="1">
      <c r="E7535" s="307"/>
      <c r="F7535" s="307"/>
      <c r="G7535" s="307"/>
      <c r="H7535" s="307"/>
      <c r="I7535" s="307"/>
    </row>
    <row r="7536" spans="1:9" s="306" customFormat="1" hidden="1">
      <c r="E7536" s="307"/>
      <c r="F7536" s="307"/>
      <c r="G7536" s="307"/>
      <c r="H7536" s="307"/>
      <c r="I7536" s="307"/>
    </row>
    <row r="7537" spans="5:9" s="306" customFormat="1" hidden="1">
      <c r="E7537" s="307"/>
      <c r="F7537" s="307"/>
      <c r="G7537" s="307"/>
      <c r="H7537" s="307"/>
      <c r="I7537" s="307"/>
    </row>
    <row r="7538" spans="5:9" s="306" customFormat="1" hidden="1">
      <c r="E7538" s="307"/>
      <c r="F7538" s="307"/>
      <c r="G7538" s="307"/>
      <c r="H7538" s="307"/>
      <c r="I7538" s="307"/>
    </row>
    <row r="7539" spans="5:9" s="306" customFormat="1" hidden="1">
      <c r="E7539" s="307"/>
      <c r="F7539" s="307"/>
      <c r="G7539" s="307"/>
      <c r="H7539" s="307"/>
      <c r="I7539" s="307"/>
    </row>
    <row r="7540" spans="5:9" s="306" customFormat="1" hidden="1">
      <c r="E7540" s="307"/>
      <c r="F7540" s="307"/>
      <c r="G7540" s="307"/>
      <c r="H7540" s="307"/>
      <c r="I7540" s="307"/>
    </row>
    <row r="7541" spans="5:9" s="306" customFormat="1" hidden="1">
      <c r="E7541" s="307"/>
      <c r="F7541" s="307"/>
      <c r="G7541" s="307"/>
      <c r="H7541" s="307"/>
      <c r="I7541" s="307"/>
    </row>
    <row r="7542" spans="5:9" s="306" customFormat="1" hidden="1">
      <c r="E7542" s="307"/>
      <c r="F7542" s="307"/>
      <c r="G7542" s="307"/>
      <c r="H7542" s="307"/>
      <c r="I7542" s="307"/>
    </row>
    <row r="7543" spans="5:9" s="306" customFormat="1" hidden="1">
      <c r="E7543" s="307"/>
      <c r="F7543" s="307"/>
      <c r="G7543" s="307"/>
      <c r="H7543" s="307"/>
      <c r="I7543" s="307"/>
    </row>
    <row r="7544" spans="5:9" s="306" customFormat="1" hidden="1">
      <c r="E7544" s="307"/>
      <c r="F7544" s="307"/>
      <c r="G7544" s="307"/>
      <c r="H7544" s="307"/>
      <c r="I7544" s="307"/>
    </row>
    <row r="7545" spans="5:9" s="306" customFormat="1" hidden="1">
      <c r="E7545" s="307"/>
      <c r="F7545" s="307"/>
      <c r="G7545" s="307"/>
      <c r="H7545" s="307"/>
      <c r="I7545" s="307"/>
    </row>
    <row r="7546" spans="5:9" s="306" customFormat="1" hidden="1">
      <c r="E7546" s="307"/>
      <c r="F7546" s="307"/>
      <c r="G7546" s="307"/>
      <c r="H7546" s="307"/>
      <c r="I7546" s="307"/>
    </row>
    <row r="7547" spans="5:9" s="306" customFormat="1" hidden="1">
      <c r="E7547" s="307"/>
      <c r="F7547" s="307"/>
      <c r="G7547" s="307"/>
      <c r="H7547" s="307"/>
      <c r="I7547" s="307"/>
    </row>
    <row r="7548" spans="5:9" s="306" customFormat="1" hidden="1">
      <c r="E7548" s="307"/>
      <c r="F7548" s="307"/>
      <c r="G7548" s="307"/>
      <c r="H7548" s="307"/>
      <c r="I7548" s="307"/>
    </row>
    <row r="7549" spans="5:9" s="306" customFormat="1" hidden="1">
      <c r="E7549" s="307"/>
      <c r="F7549" s="307"/>
      <c r="G7549" s="307"/>
      <c r="H7549" s="307"/>
      <c r="I7549" s="307"/>
    </row>
    <row r="7550" spans="5:9" s="306" customFormat="1" hidden="1">
      <c r="E7550" s="307"/>
      <c r="F7550" s="307"/>
      <c r="G7550" s="307"/>
      <c r="H7550" s="307"/>
      <c r="I7550" s="307"/>
    </row>
    <row r="7551" spans="5:9" s="306" customFormat="1" hidden="1">
      <c r="E7551" s="307"/>
      <c r="F7551" s="307"/>
      <c r="G7551" s="307"/>
      <c r="H7551" s="307"/>
      <c r="I7551" s="307"/>
    </row>
    <row r="7552" spans="5:9" s="306" customFormat="1" hidden="1">
      <c r="E7552" s="307"/>
      <c r="F7552" s="307"/>
      <c r="G7552" s="307"/>
      <c r="H7552" s="307"/>
      <c r="I7552" s="307"/>
    </row>
    <row r="7553" spans="5:9" s="306" customFormat="1" hidden="1">
      <c r="E7553" s="307"/>
      <c r="F7553" s="307"/>
      <c r="G7553" s="307"/>
      <c r="H7553" s="307"/>
      <c r="I7553" s="307"/>
    </row>
    <row r="7554" spans="5:9" s="306" customFormat="1" hidden="1">
      <c r="E7554" s="307"/>
      <c r="F7554" s="307"/>
      <c r="G7554" s="307"/>
      <c r="H7554" s="307"/>
      <c r="I7554" s="307"/>
    </row>
    <row r="7555" spans="5:9" s="306" customFormat="1" hidden="1">
      <c r="E7555" s="307"/>
      <c r="F7555" s="307"/>
      <c r="G7555" s="307"/>
      <c r="H7555" s="307"/>
      <c r="I7555" s="307"/>
    </row>
    <row r="7556" spans="5:9" s="306" customFormat="1" hidden="1">
      <c r="E7556" s="307"/>
      <c r="F7556" s="307"/>
      <c r="G7556" s="307"/>
      <c r="H7556" s="307"/>
      <c r="I7556" s="307"/>
    </row>
    <row r="7557" spans="5:9" s="306" customFormat="1" hidden="1">
      <c r="E7557" s="307"/>
      <c r="F7557" s="307"/>
      <c r="G7557" s="307"/>
      <c r="H7557" s="307"/>
      <c r="I7557" s="307"/>
    </row>
    <row r="7558" spans="5:9" s="306" customFormat="1" hidden="1">
      <c r="E7558" s="307"/>
      <c r="F7558" s="307"/>
      <c r="G7558" s="307"/>
      <c r="H7558" s="307"/>
      <c r="I7558" s="307"/>
    </row>
    <row r="7559" spans="5:9" s="306" customFormat="1" hidden="1">
      <c r="E7559" s="307"/>
      <c r="F7559" s="307"/>
      <c r="G7559" s="307"/>
      <c r="H7559" s="307"/>
      <c r="I7559" s="307"/>
    </row>
    <row r="7560" spans="5:9" s="306" customFormat="1" hidden="1">
      <c r="E7560" s="307"/>
      <c r="F7560" s="307"/>
      <c r="G7560" s="307"/>
      <c r="H7560" s="307"/>
      <c r="I7560" s="307"/>
    </row>
    <row r="7561" spans="5:9" s="306" customFormat="1" hidden="1">
      <c r="E7561" s="307"/>
      <c r="F7561" s="307"/>
      <c r="G7561" s="307"/>
      <c r="H7561" s="307"/>
      <c r="I7561" s="307"/>
    </row>
    <row r="7562" spans="5:9" s="306" customFormat="1" hidden="1">
      <c r="E7562" s="307"/>
      <c r="F7562" s="307"/>
      <c r="G7562" s="307"/>
      <c r="H7562" s="307"/>
      <c r="I7562" s="307"/>
    </row>
    <row r="7563" spans="5:9" s="306" customFormat="1" hidden="1">
      <c r="E7563" s="307"/>
      <c r="F7563" s="307"/>
      <c r="G7563" s="307"/>
      <c r="H7563" s="307"/>
      <c r="I7563" s="307"/>
    </row>
    <row r="7564" spans="5:9" s="306" customFormat="1" hidden="1">
      <c r="E7564" s="307"/>
      <c r="F7564" s="307"/>
      <c r="G7564" s="307"/>
      <c r="H7564" s="307"/>
      <c r="I7564" s="307"/>
    </row>
    <row r="7565" spans="5:9" s="306" customFormat="1" hidden="1">
      <c r="E7565" s="307"/>
      <c r="F7565" s="307"/>
      <c r="G7565" s="307"/>
      <c r="H7565" s="307"/>
      <c r="I7565" s="307"/>
    </row>
    <row r="7566" spans="5:9" s="306" customFormat="1" hidden="1">
      <c r="E7566" s="307"/>
      <c r="F7566" s="307"/>
      <c r="G7566" s="307"/>
      <c r="H7566" s="307"/>
      <c r="I7566" s="307"/>
    </row>
    <row r="7567" spans="5:9" s="306" customFormat="1" hidden="1">
      <c r="E7567" s="307"/>
      <c r="F7567" s="307"/>
      <c r="G7567" s="307"/>
      <c r="H7567" s="307"/>
      <c r="I7567" s="307"/>
    </row>
    <row r="7568" spans="5:9" s="306" customFormat="1" hidden="1">
      <c r="E7568" s="307"/>
      <c r="F7568" s="307"/>
      <c r="G7568" s="307"/>
      <c r="H7568" s="307"/>
      <c r="I7568" s="307"/>
    </row>
    <row r="7569" spans="5:9" s="306" customFormat="1" hidden="1">
      <c r="E7569" s="307"/>
      <c r="F7569" s="307"/>
      <c r="G7569" s="307"/>
      <c r="H7569" s="307"/>
      <c r="I7569" s="307"/>
    </row>
    <row r="7570" spans="5:9" s="306" customFormat="1" hidden="1">
      <c r="E7570" s="307"/>
      <c r="F7570" s="307"/>
      <c r="G7570" s="307"/>
      <c r="H7570" s="307"/>
      <c r="I7570" s="307"/>
    </row>
    <row r="7571" spans="5:9" s="306" customFormat="1" hidden="1">
      <c r="E7571" s="307"/>
      <c r="F7571" s="307"/>
      <c r="G7571" s="307"/>
      <c r="H7571" s="307"/>
      <c r="I7571" s="307"/>
    </row>
    <row r="7572" spans="5:9" s="306" customFormat="1" hidden="1">
      <c r="E7572" s="307"/>
      <c r="F7572" s="307"/>
      <c r="G7572" s="307"/>
      <c r="H7572" s="307"/>
      <c r="I7572" s="307"/>
    </row>
    <row r="7573" spans="5:9" s="306" customFormat="1" hidden="1">
      <c r="E7573" s="307"/>
      <c r="F7573" s="307"/>
      <c r="G7573" s="307"/>
      <c r="H7573" s="307"/>
      <c r="I7573" s="307"/>
    </row>
    <row r="7574" spans="5:9" s="306" customFormat="1" hidden="1">
      <c r="E7574" s="307"/>
      <c r="F7574" s="307"/>
      <c r="G7574" s="307"/>
      <c r="H7574" s="307"/>
      <c r="I7574" s="307"/>
    </row>
    <row r="7575" spans="5:9" s="306" customFormat="1" hidden="1">
      <c r="E7575" s="307"/>
      <c r="F7575" s="307"/>
      <c r="G7575" s="307"/>
      <c r="H7575" s="307"/>
      <c r="I7575" s="307"/>
    </row>
    <row r="7576" spans="5:9" s="306" customFormat="1" hidden="1">
      <c r="E7576" s="307"/>
      <c r="F7576" s="307"/>
      <c r="G7576" s="307"/>
      <c r="H7576" s="307"/>
      <c r="I7576" s="307"/>
    </row>
    <row r="7577" spans="5:9" s="306" customFormat="1" hidden="1">
      <c r="E7577" s="307"/>
      <c r="F7577" s="307"/>
      <c r="G7577" s="307"/>
      <c r="H7577" s="307"/>
      <c r="I7577" s="307"/>
    </row>
    <row r="7578" spans="5:9" s="306" customFormat="1" hidden="1">
      <c r="E7578" s="307"/>
      <c r="F7578" s="307"/>
      <c r="G7578" s="307"/>
      <c r="H7578" s="307"/>
      <c r="I7578" s="307"/>
    </row>
    <row r="7579" spans="5:9" s="306" customFormat="1" hidden="1">
      <c r="E7579" s="307"/>
      <c r="F7579" s="307"/>
      <c r="G7579" s="307"/>
      <c r="H7579" s="307"/>
      <c r="I7579" s="307"/>
    </row>
    <row r="7580" spans="5:9" s="306" customFormat="1" hidden="1">
      <c r="E7580" s="307"/>
      <c r="F7580" s="307"/>
      <c r="G7580" s="307"/>
      <c r="H7580" s="307"/>
      <c r="I7580" s="307"/>
    </row>
    <row r="7581" spans="5:9" s="306" customFormat="1" hidden="1">
      <c r="E7581" s="307"/>
      <c r="F7581" s="307"/>
      <c r="G7581" s="307"/>
      <c r="H7581" s="307"/>
      <c r="I7581" s="307"/>
    </row>
    <row r="7582" spans="5:9" s="306" customFormat="1" hidden="1">
      <c r="E7582" s="307"/>
      <c r="F7582" s="307"/>
      <c r="G7582" s="307"/>
      <c r="H7582" s="307"/>
      <c r="I7582" s="307"/>
    </row>
    <row r="7583" spans="5:9" s="306" customFormat="1" hidden="1">
      <c r="E7583" s="307"/>
      <c r="F7583" s="307"/>
      <c r="G7583" s="307"/>
      <c r="H7583" s="307"/>
      <c r="I7583" s="307"/>
    </row>
    <row r="7584" spans="5:9" s="306" customFormat="1" hidden="1">
      <c r="E7584" s="307"/>
      <c r="F7584" s="307"/>
      <c r="G7584" s="307"/>
      <c r="H7584" s="307"/>
      <c r="I7584" s="307"/>
    </row>
    <row r="7585" spans="5:9" s="306" customFormat="1" hidden="1">
      <c r="E7585" s="307"/>
      <c r="F7585" s="307"/>
      <c r="G7585" s="307"/>
      <c r="H7585" s="307"/>
      <c r="I7585" s="307"/>
    </row>
    <row r="7586" spans="5:9" s="306" customFormat="1" hidden="1">
      <c r="E7586" s="307"/>
      <c r="F7586" s="307"/>
      <c r="G7586" s="307"/>
      <c r="H7586" s="307"/>
      <c r="I7586" s="307"/>
    </row>
    <row r="7587" spans="5:9" s="306" customFormat="1" hidden="1">
      <c r="E7587" s="307"/>
      <c r="F7587" s="307"/>
      <c r="G7587" s="307"/>
      <c r="H7587" s="307"/>
      <c r="I7587" s="307"/>
    </row>
    <row r="7588" spans="5:9" s="306" customFormat="1" hidden="1">
      <c r="E7588" s="307"/>
      <c r="F7588" s="307"/>
      <c r="G7588" s="307"/>
      <c r="H7588" s="307"/>
      <c r="I7588" s="307"/>
    </row>
    <row r="7589" spans="5:9" s="306" customFormat="1" hidden="1">
      <c r="E7589" s="307"/>
      <c r="F7589" s="307"/>
      <c r="G7589" s="307"/>
      <c r="H7589" s="307"/>
      <c r="I7589" s="307"/>
    </row>
    <row r="7590" spans="5:9" s="306" customFormat="1" hidden="1">
      <c r="E7590" s="307"/>
      <c r="F7590" s="307"/>
      <c r="G7590" s="307"/>
      <c r="H7590" s="307"/>
      <c r="I7590" s="307"/>
    </row>
    <row r="7591" spans="5:9" s="306" customFormat="1" hidden="1">
      <c r="E7591" s="307"/>
      <c r="F7591" s="307"/>
      <c r="G7591" s="307"/>
      <c r="H7591" s="307"/>
      <c r="I7591" s="307"/>
    </row>
    <row r="7592" spans="5:9" s="306" customFormat="1" hidden="1">
      <c r="E7592" s="307"/>
      <c r="F7592" s="307"/>
      <c r="G7592" s="307"/>
      <c r="H7592" s="307"/>
      <c r="I7592" s="307"/>
    </row>
    <row r="7593" spans="5:9" s="306" customFormat="1" hidden="1">
      <c r="E7593" s="307"/>
      <c r="F7593" s="307"/>
      <c r="G7593" s="307"/>
      <c r="H7593" s="307"/>
      <c r="I7593" s="307"/>
    </row>
    <row r="7594" spans="5:9" s="306" customFormat="1" hidden="1">
      <c r="E7594" s="307"/>
      <c r="F7594" s="307"/>
      <c r="G7594" s="307"/>
      <c r="H7594" s="307"/>
      <c r="I7594" s="307"/>
    </row>
    <row r="7595" spans="5:9" s="306" customFormat="1" hidden="1">
      <c r="E7595" s="307"/>
      <c r="F7595" s="307"/>
      <c r="G7595" s="307"/>
      <c r="H7595" s="307"/>
      <c r="I7595" s="307"/>
    </row>
    <row r="7596" spans="5:9" s="306" customFormat="1" hidden="1">
      <c r="E7596" s="307"/>
      <c r="F7596" s="307"/>
      <c r="G7596" s="307"/>
      <c r="H7596" s="307"/>
      <c r="I7596" s="307"/>
    </row>
    <row r="7597" spans="5:9" s="306" customFormat="1" hidden="1">
      <c r="E7597" s="307"/>
      <c r="F7597" s="307"/>
      <c r="G7597" s="307"/>
      <c r="H7597" s="307"/>
      <c r="I7597" s="307"/>
    </row>
    <row r="7598" spans="5:9" s="306" customFormat="1" hidden="1">
      <c r="E7598" s="307"/>
      <c r="F7598" s="307"/>
      <c r="G7598" s="307"/>
      <c r="H7598" s="307"/>
      <c r="I7598" s="307"/>
    </row>
    <row r="7599" spans="5:9" s="306" customFormat="1" hidden="1">
      <c r="E7599" s="307"/>
      <c r="F7599" s="307"/>
      <c r="G7599" s="307"/>
      <c r="H7599" s="307"/>
      <c r="I7599" s="307"/>
    </row>
    <row r="7600" spans="5:9" s="306" customFormat="1" hidden="1">
      <c r="E7600" s="307"/>
      <c r="F7600" s="307"/>
      <c r="G7600" s="307"/>
      <c r="H7600" s="307"/>
      <c r="I7600" s="307"/>
    </row>
    <row r="7601" spans="5:9" s="306" customFormat="1" hidden="1">
      <c r="E7601" s="307"/>
      <c r="F7601" s="307"/>
      <c r="G7601" s="307"/>
      <c r="H7601" s="307"/>
      <c r="I7601" s="307"/>
    </row>
    <row r="7602" spans="5:9" s="306" customFormat="1" hidden="1">
      <c r="E7602" s="307"/>
      <c r="F7602" s="307"/>
      <c r="G7602" s="307"/>
      <c r="H7602" s="307"/>
      <c r="I7602" s="307"/>
    </row>
    <row r="7603" spans="5:9" s="306" customFormat="1" hidden="1">
      <c r="E7603" s="307"/>
      <c r="F7603" s="307"/>
      <c r="G7603" s="307"/>
      <c r="H7603" s="307"/>
      <c r="I7603" s="307"/>
    </row>
    <row r="7604" spans="5:9" s="306" customFormat="1" hidden="1">
      <c r="E7604" s="307"/>
      <c r="F7604" s="307"/>
      <c r="G7604" s="307"/>
      <c r="H7604" s="307"/>
      <c r="I7604" s="307"/>
    </row>
    <row r="7605" spans="5:9" s="306" customFormat="1" hidden="1">
      <c r="E7605" s="307"/>
      <c r="F7605" s="307"/>
      <c r="G7605" s="307"/>
      <c r="H7605" s="307"/>
      <c r="I7605" s="307"/>
    </row>
    <row r="7606" spans="5:9" s="306" customFormat="1" hidden="1">
      <c r="E7606" s="307"/>
      <c r="F7606" s="307"/>
      <c r="G7606" s="307"/>
      <c r="H7606" s="307"/>
      <c r="I7606" s="307"/>
    </row>
    <row r="7607" spans="5:9" s="306" customFormat="1" hidden="1">
      <c r="E7607" s="307"/>
      <c r="F7607" s="307"/>
      <c r="G7607" s="307"/>
      <c r="H7607" s="307"/>
      <c r="I7607" s="307"/>
    </row>
    <row r="7608" spans="5:9" s="306" customFormat="1" hidden="1">
      <c r="E7608" s="307"/>
      <c r="F7608" s="307"/>
      <c r="G7608" s="307"/>
      <c r="H7608" s="307"/>
      <c r="I7608" s="307"/>
    </row>
    <row r="7609" spans="5:9" s="306" customFormat="1" hidden="1">
      <c r="E7609" s="307"/>
      <c r="F7609" s="307"/>
      <c r="G7609" s="307"/>
      <c r="H7609" s="307"/>
      <c r="I7609" s="307"/>
    </row>
    <row r="7610" spans="5:9" s="306" customFormat="1" hidden="1">
      <c r="E7610" s="307"/>
      <c r="F7610" s="307"/>
      <c r="G7610" s="307"/>
      <c r="H7610" s="307"/>
      <c r="I7610" s="307"/>
    </row>
    <row r="7611" spans="5:9" s="306" customFormat="1" hidden="1">
      <c r="E7611" s="307"/>
      <c r="F7611" s="307"/>
      <c r="G7611" s="307"/>
      <c r="H7611" s="307"/>
      <c r="I7611" s="307"/>
    </row>
    <row r="7612" spans="5:9" s="306" customFormat="1" hidden="1">
      <c r="E7612" s="307"/>
      <c r="F7612" s="307"/>
      <c r="G7612" s="307"/>
      <c r="H7612" s="307"/>
      <c r="I7612" s="307"/>
    </row>
    <row r="7613" spans="5:9" s="306" customFormat="1" hidden="1">
      <c r="E7613" s="307"/>
      <c r="F7613" s="307"/>
      <c r="G7613" s="307"/>
      <c r="H7613" s="307"/>
      <c r="I7613" s="307"/>
    </row>
    <row r="7614" spans="5:9" s="306" customFormat="1" hidden="1">
      <c r="E7614" s="307"/>
      <c r="F7614" s="307"/>
      <c r="G7614" s="307"/>
      <c r="H7614" s="307"/>
      <c r="I7614" s="307"/>
    </row>
    <row r="7615" spans="5:9" s="306" customFormat="1" hidden="1">
      <c r="E7615" s="307"/>
      <c r="F7615" s="307"/>
      <c r="G7615" s="307"/>
      <c r="H7615" s="307"/>
      <c r="I7615" s="307"/>
    </row>
    <row r="7616" spans="5:9" s="306" customFormat="1" hidden="1">
      <c r="E7616" s="307"/>
      <c r="F7616" s="307"/>
      <c r="G7616" s="307"/>
      <c r="H7616" s="307"/>
      <c r="I7616" s="307"/>
    </row>
    <row r="7617" spans="5:9" s="306" customFormat="1" hidden="1">
      <c r="E7617" s="307"/>
      <c r="F7617" s="307"/>
      <c r="G7617" s="307"/>
      <c r="H7617" s="307"/>
      <c r="I7617" s="307"/>
    </row>
    <row r="7618" spans="5:9" s="306" customFormat="1" hidden="1">
      <c r="E7618" s="307"/>
      <c r="F7618" s="307"/>
      <c r="G7618" s="307"/>
      <c r="H7618" s="307"/>
      <c r="I7618" s="307"/>
    </row>
    <row r="7619" spans="5:9" s="306" customFormat="1" hidden="1">
      <c r="E7619" s="307"/>
      <c r="F7619" s="307"/>
      <c r="G7619" s="307"/>
      <c r="H7619" s="307"/>
      <c r="I7619" s="307"/>
    </row>
    <row r="7620" spans="5:9" s="306" customFormat="1" hidden="1">
      <c r="E7620" s="307"/>
      <c r="F7620" s="307"/>
      <c r="G7620" s="307"/>
      <c r="H7620" s="307"/>
      <c r="I7620" s="307"/>
    </row>
    <row r="7621" spans="5:9" s="306" customFormat="1" hidden="1">
      <c r="E7621" s="307"/>
      <c r="F7621" s="307"/>
      <c r="G7621" s="307"/>
      <c r="H7621" s="307"/>
      <c r="I7621" s="307"/>
    </row>
    <row r="7622" spans="5:9" s="306" customFormat="1" hidden="1">
      <c r="E7622" s="307"/>
      <c r="F7622" s="307"/>
      <c r="G7622" s="307"/>
      <c r="H7622" s="307"/>
      <c r="I7622" s="307"/>
    </row>
    <row r="7623" spans="5:9" s="306" customFormat="1" hidden="1">
      <c r="E7623" s="307"/>
      <c r="F7623" s="307"/>
      <c r="G7623" s="307"/>
      <c r="H7623" s="307"/>
      <c r="I7623" s="307"/>
    </row>
    <row r="7624" spans="5:9" s="306" customFormat="1" hidden="1">
      <c r="E7624" s="307"/>
      <c r="F7624" s="307"/>
      <c r="G7624" s="307"/>
      <c r="H7624" s="307"/>
      <c r="I7624" s="307"/>
    </row>
    <row r="7625" spans="5:9" s="306" customFormat="1" hidden="1">
      <c r="E7625" s="307"/>
      <c r="F7625" s="307"/>
      <c r="G7625" s="307"/>
      <c r="H7625" s="307"/>
      <c r="I7625" s="307"/>
    </row>
    <row r="7626" spans="5:9" s="306" customFormat="1" hidden="1">
      <c r="E7626" s="307"/>
      <c r="F7626" s="307"/>
      <c r="G7626" s="307"/>
      <c r="H7626" s="307"/>
      <c r="I7626" s="307"/>
    </row>
    <row r="7627" spans="5:9" s="306" customFormat="1" hidden="1">
      <c r="E7627" s="307"/>
      <c r="F7627" s="307"/>
      <c r="G7627" s="307"/>
      <c r="H7627" s="307"/>
      <c r="I7627" s="307"/>
    </row>
    <row r="7628" spans="5:9" s="306" customFormat="1" hidden="1">
      <c r="E7628" s="307"/>
      <c r="F7628" s="307"/>
      <c r="G7628" s="307"/>
      <c r="H7628" s="307"/>
      <c r="I7628" s="307"/>
    </row>
    <row r="7629" spans="5:9" s="306" customFormat="1" hidden="1">
      <c r="E7629" s="307"/>
      <c r="F7629" s="307"/>
      <c r="G7629" s="307"/>
      <c r="H7629" s="307"/>
      <c r="I7629" s="307"/>
    </row>
    <row r="7630" spans="5:9" s="306" customFormat="1" hidden="1">
      <c r="E7630" s="307"/>
      <c r="F7630" s="307"/>
      <c r="G7630" s="307"/>
      <c r="H7630" s="307"/>
      <c r="I7630" s="307"/>
    </row>
    <row r="7631" spans="5:9" s="306" customFormat="1" hidden="1">
      <c r="E7631" s="307"/>
      <c r="F7631" s="307"/>
      <c r="G7631" s="307"/>
      <c r="H7631" s="307"/>
      <c r="I7631" s="307"/>
    </row>
    <row r="7632" spans="5:9" s="306" customFormat="1" hidden="1">
      <c r="E7632" s="307"/>
      <c r="F7632" s="307"/>
      <c r="G7632" s="307"/>
      <c r="H7632" s="307"/>
      <c r="I7632" s="307"/>
    </row>
    <row r="7633" spans="5:9" s="306" customFormat="1" hidden="1">
      <c r="E7633" s="307"/>
      <c r="F7633" s="307"/>
      <c r="G7633" s="307"/>
      <c r="H7633" s="307"/>
      <c r="I7633" s="307"/>
    </row>
    <row r="7634" spans="5:9" s="306" customFormat="1" hidden="1">
      <c r="E7634" s="307"/>
      <c r="F7634" s="307"/>
      <c r="G7634" s="307"/>
      <c r="H7634" s="307"/>
      <c r="I7634" s="307"/>
    </row>
    <row r="7635" spans="5:9" s="306" customFormat="1" hidden="1">
      <c r="E7635" s="307"/>
      <c r="F7635" s="307"/>
      <c r="G7635" s="307"/>
      <c r="H7635" s="307"/>
      <c r="I7635" s="307"/>
    </row>
    <row r="7636" spans="5:9" s="306" customFormat="1" hidden="1">
      <c r="E7636" s="307"/>
      <c r="F7636" s="307"/>
      <c r="G7636" s="307"/>
      <c r="H7636" s="307"/>
      <c r="I7636" s="307"/>
    </row>
    <row r="7637" spans="5:9" s="306" customFormat="1" hidden="1">
      <c r="E7637" s="307"/>
      <c r="F7637" s="307"/>
      <c r="G7637" s="307"/>
      <c r="H7637" s="307"/>
      <c r="I7637" s="307"/>
    </row>
    <row r="7638" spans="5:9" s="306" customFormat="1" hidden="1">
      <c r="E7638" s="307"/>
      <c r="F7638" s="307"/>
      <c r="G7638" s="307"/>
      <c r="H7638" s="307"/>
      <c r="I7638" s="307"/>
    </row>
    <row r="7639" spans="5:9" s="306" customFormat="1" hidden="1">
      <c r="E7639" s="307"/>
      <c r="F7639" s="307"/>
      <c r="G7639" s="307"/>
      <c r="H7639" s="307"/>
      <c r="I7639" s="307"/>
    </row>
    <row r="7640" spans="5:9" s="306" customFormat="1" hidden="1">
      <c r="E7640" s="307"/>
      <c r="F7640" s="307"/>
      <c r="G7640" s="307"/>
      <c r="H7640" s="307"/>
      <c r="I7640" s="307"/>
    </row>
    <row r="7641" spans="5:9" s="306" customFormat="1" hidden="1">
      <c r="E7641" s="307"/>
      <c r="F7641" s="307"/>
      <c r="G7641" s="307"/>
      <c r="H7641" s="307"/>
      <c r="I7641" s="307"/>
    </row>
    <row r="7642" spans="5:9" s="306" customFormat="1" hidden="1">
      <c r="E7642" s="307"/>
      <c r="F7642" s="307"/>
      <c r="G7642" s="307"/>
      <c r="H7642" s="307"/>
      <c r="I7642" s="307"/>
    </row>
    <row r="7643" spans="5:9" s="306" customFormat="1" hidden="1">
      <c r="E7643" s="307"/>
      <c r="F7643" s="307"/>
      <c r="G7643" s="307"/>
      <c r="H7643" s="307"/>
      <c r="I7643" s="307"/>
    </row>
    <row r="7644" spans="5:9" s="306" customFormat="1" hidden="1">
      <c r="E7644" s="307"/>
      <c r="F7644" s="307"/>
      <c r="G7644" s="307"/>
      <c r="H7644" s="307"/>
      <c r="I7644" s="307"/>
    </row>
    <row r="7645" spans="5:9" s="306" customFormat="1" hidden="1">
      <c r="E7645" s="307"/>
      <c r="F7645" s="307"/>
      <c r="G7645" s="307"/>
      <c r="H7645" s="307"/>
      <c r="I7645" s="307"/>
    </row>
    <row r="7646" spans="5:9" s="306" customFormat="1" hidden="1">
      <c r="E7646" s="307"/>
      <c r="F7646" s="307"/>
      <c r="G7646" s="307"/>
      <c r="H7646" s="307"/>
      <c r="I7646" s="307"/>
    </row>
    <row r="7647" spans="5:9" s="306" customFormat="1" hidden="1">
      <c r="E7647" s="307"/>
      <c r="F7647" s="307"/>
      <c r="G7647" s="307"/>
      <c r="H7647" s="307"/>
      <c r="I7647" s="307"/>
    </row>
    <row r="7648" spans="5:9" s="306" customFormat="1" hidden="1">
      <c r="E7648" s="307"/>
      <c r="F7648" s="307"/>
      <c r="G7648" s="307"/>
      <c r="H7648" s="307"/>
      <c r="I7648" s="307"/>
    </row>
    <row r="7649" spans="5:9" s="306" customFormat="1" hidden="1">
      <c r="E7649" s="307"/>
      <c r="F7649" s="307"/>
      <c r="G7649" s="307"/>
      <c r="H7649" s="307"/>
      <c r="I7649" s="307"/>
    </row>
    <row r="7650" spans="5:9" s="306" customFormat="1" hidden="1">
      <c r="E7650" s="307"/>
      <c r="F7650" s="307"/>
      <c r="G7650" s="307"/>
      <c r="H7650" s="307"/>
      <c r="I7650" s="307"/>
    </row>
    <row r="7651" spans="5:9" s="306" customFormat="1" hidden="1">
      <c r="E7651" s="307"/>
      <c r="F7651" s="307"/>
      <c r="G7651" s="307"/>
      <c r="H7651" s="307"/>
      <c r="I7651" s="307"/>
    </row>
    <row r="7652" spans="5:9" s="306" customFormat="1" hidden="1">
      <c r="E7652" s="307"/>
      <c r="F7652" s="307"/>
      <c r="G7652" s="307"/>
      <c r="H7652" s="307"/>
      <c r="I7652" s="307"/>
    </row>
    <row r="7653" spans="5:9" s="306" customFormat="1" hidden="1">
      <c r="E7653" s="307"/>
      <c r="F7653" s="307"/>
      <c r="G7653" s="307"/>
      <c r="H7653" s="307"/>
      <c r="I7653" s="307"/>
    </row>
    <row r="7654" spans="5:9" s="306" customFormat="1" hidden="1">
      <c r="E7654" s="307"/>
      <c r="F7654" s="307"/>
      <c r="G7654" s="307"/>
      <c r="H7654" s="307"/>
      <c r="I7654" s="307"/>
    </row>
    <row r="7655" spans="5:9" s="306" customFormat="1" hidden="1">
      <c r="E7655" s="307"/>
      <c r="F7655" s="307"/>
      <c r="G7655" s="307"/>
      <c r="H7655" s="307"/>
      <c r="I7655" s="307"/>
    </row>
    <row r="7656" spans="5:9" s="306" customFormat="1" hidden="1">
      <c r="E7656" s="307"/>
      <c r="F7656" s="307"/>
      <c r="G7656" s="307"/>
      <c r="H7656" s="307"/>
      <c r="I7656" s="307"/>
    </row>
    <row r="7657" spans="5:9" s="306" customFormat="1" hidden="1">
      <c r="E7657" s="307"/>
      <c r="F7657" s="307"/>
      <c r="G7657" s="307"/>
      <c r="H7657" s="307"/>
      <c r="I7657" s="307"/>
    </row>
    <row r="7658" spans="5:9" s="306" customFormat="1" hidden="1">
      <c r="E7658" s="307"/>
      <c r="F7658" s="307"/>
      <c r="G7658" s="307"/>
      <c r="H7658" s="307"/>
      <c r="I7658" s="307"/>
    </row>
    <row r="7659" spans="5:9" s="306" customFormat="1" hidden="1">
      <c r="E7659" s="307"/>
      <c r="F7659" s="307"/>
      <c r="G7659" s="307"/>
      <c r="H7659" s="307"/>
      <c r="I7659" s="307"/>
    </row>
    <row r="7660" spans="5:9" s="306" customFormat="1" hidden="1">
      <c r="E7660" s="307"/>
      <c r="F7660" s="307"/>
      <c r="G7660" s="307"/>
      <c r="H7660" s="307"/>
      <c r="I7660" s="307"/>
    </row>
    <row r="7661" spans="5:9" s="306" customFormat="1" hidden="1">
      <c r="E7661" s="307"/>
      <c r="F7661" s="307"/>
      <c r="G7661" s="307"/>
      <c r="H7661" s="307"/>
      <c r="I7661" s="307"/>
    </row>
    <row r="7662" spans="5:9" s="306" customFormat="1" hidden="1">
      <c r="E7662" s="307"/>
      <c r="F7662" s="307"/>
      <c r="G7662" s="307"/>
      <c r="H7662" s="307"/>
      <c r="I7662" s="307"/>
    </row>
    <row r="7663" spans="5:9" s="306" customFormat="1" hidden="1">
      <c r="E7663" s="307"/>
      <c r="F7663" s="307"/>
      <c r="G7663" s="307"/>
      <c r="H7663" s="307"/>
      <c r="I7663" s="307"/>
    </row>
    <row r="7664" spans="5:9" s="306" customFormat="1" hidden="1">
      <c r="E7664" s="307"/>
      <c r="F7664" s="307"/>
      <c r="G7664" s="307"/>
      <c r="H7664" s="307"/>
      <c r="I7664" s="307"/>
    </row>
    <row r="7665" spans="5:9" s="306" customFormat="1" hidden="1">
      <c r="E7665" s="307"/>
      <c r="F7665" s="307"/>
      <c r="G7665" s="307"/>
      <c r="H7665" s="307"/>
      <c r="I7665" s="307"/>
    </row>
    <row r="7666" spans="5:9" s="306" customFormat="1" hidden="1">
      <c r="E7666" s="307"/>
      <c r="F7666" s="307"/>
      <c r="G7666" s="307"/>
      <c r="H7666" s="307"/>
      <c r="I7666" s="307"/>
    </row>
    <row r="7667" spans="5:9" s="306" customFormat="1" hidden="1">
      <c r="E7667" s="307"/>
      <c r="F7667" s="307"/>
      <c r="G7667" s="307"/>
      <c r="H7667" s="307"/>
      <c r="I7667" s="307"/>
    </row>
    <row r="7668" spans="5:9" s="306" customFormat="1" hidden="1">
      <c r="E7668" s="307"/>
      <c r="F7668" s="307"/>
      <c r="G7668" s="307"/>
      <c r="H7668" s="307"/>
      <c r="I7668" s="307"/>
    </row>
    <row r="7669" spans="5:9" s="306" customFormat="1" hidden="1">
      <c r="E7669" s="307"/>
      <c r="F7669" s="307"/>
      <c r="G7669" s="307"/>
      <c r="H7669" s="307"/>
      <c r="I7669" s="307"/>
    </row>
    <row r="7670" spans="5:9" s="306" customFormat="1" hidden="1">
      <c r="E7670" s="307"/>
      <c r="F7670" s="307"/>
      <c r="G7670" s="307"/>
      <c r="H7670" s="307"/>
      <c r="I7670" s="307"/>
    </row>
    <row r="7671" spans="5:9" s="306" customFormat="1" hidden="1">
      <c r="E7671" s="307"/>
      <c r="F7671" s="307"/>
      <c r="G7671" s="307"/>
      <c r="H7671" s="307"/>
      <c r="I7671" s="307"/>
    </row>
    <row r="7672" spans="5:9" s="306" customFormat="1" hidden="1">
      <c r="E7672" s="307"/>
      <c r="F7672" s="307"/>
      <c r="G7672" s="307"/>
      <c r="H7672" s="307"/>
      <c r="I7672" s="307"/>
    </row>
    <row r="7673" spans="5:9" s="306" customFormat="1" hidden="1">
      <c r="E7673" s="307"/>
      <c r="F7673" s="307"/>
      <c r="G7673" s="307"/>
      <c r="H7673" s="307"/>
      <c r="I7673" s="307"/>
    </row>
    <row r="7674" spans="5:9" s="306" customFormat="1" hidden="1">
      <c r="E7674" s="307"/>
      <c r="F7674" s="307"/>
      <c r="G7674" s="307"/>
      <c r="H7674" s="307"/>
      <c r="I7674" s="307"/>
    </row>
    <row r="7675" spans="5:9" s="306" customFormat="1" hidden="1">
      <c r="E7675" s="307"/>
      <c r="F7675" s="307"/>
      <c r="G7675" s="307"/>
      <c r="H7675" s="307"/>
      <c r="I7675" s="307"/>
    </row>
    <row r="7676" spans="5:9" s="306" customFormat="1" hidden="1">
      <c r="E7676" s="307"/>
      <c r="F7676" s="307"/>
      <c r="G7676" s="307"/>
      <c r="H7676" s="307"/>
      <c r="I7676" s="307"/>
    </row>
    <row r="7677" spans="5:9" s="306" customFormat="1" hidden="1">
      <c r="E7677" s="307"/>
      <c r="F7677" s="307"/>
      <c r="G7677" s="307"/>
      <c r="H7677" s="307"/>
      <c r="I7677" s="307"/>
    </row>
    <row r="7678" spans="5:9" s="306" customFormat="1" hidden="1">
      <c r="E7678" s="307"/>
      <c r="F7678" s="307"/>
      <c r="G7678" s="307"/>
      <c r="H7678" s="307"/>
      <c r="I7678" s="307"/>
    </row>
    <row r="7679" spans="5:9" s="306" customFormat="1" hidden="1">
      <c r="E7679" s="307"/>
      <c r="F7679" s="307"/>
      <c r="G7679" s="307"/>
      <c r="H7679" s="307"/>
      <c r="I7679" s="307"/>
    </row>
    <row r="7680" spans="5:9" s="306" customFormat="1" hidden="1">
      <c r="E7680" s="307"/>
      <c r="F7680" s="307"/>
      <c r="G7680" s="307"/>
      <c r="H7680" s="307"/>
      <c r="I7680" s="307"/>
    </row>
    <row r="7681" spans="5:9" s="306" customFormat="1" hidden="1">
      <c r="E7681" s="307"/>
      <c r="F7681" s="307"/>
      <c r="G7681" s="307"/>
      <c r="H7681" s="307"/>
      <c r="I7681" s="307"/>
    </row>
    <row r="7682" spans="5:9" s="306" customFormat="1" hidden="1">
      <c r="E7682" s="307"/>
      <c r="F7682" s="307"/>
      <c r="G7682" s="307"/>
      <c r="H7682" s="307"/>
      <c r="I7682" s="307"/>
    </row>
    <row r="7683" spans="5:9" s="306" customFormat="1" hidden="1">
      <c r="E7683" s="307"/>
      <c r="F7683" s="307"/>
      <c r="G7683" s="307"/>
      <c r="H7683" s="307"/>
      <c r="I7683" s="307"/>
    </row>
    <row r="7684" spans="5:9" s="306" customFormat="1" hidden="1">
      <c r="E7684" s="307"/>
      <c r="F7684" s="307"/>
      <c r="G7684" s="307"/>
      <c r="H7684" s="307"/>
      <c r="I7684" s="307"/>
    </row>
    <row r="7685" spans="5:9" s="306" customFormat="1" hidden="1">
      <c r="E7685" s="307"/>
      <c r="F7685" s="307"/>
      <c r="G7685" s="307"/>
      <c r="H7685" s="307"/>
      <c r="I7685" s="307"/>
    </row>
    <row r="7686" spans="5:9" s="306" customFormat="1" hidden="1">
      <c r="E7686" s="307"/>
      <c r="F7686" s="307"/>
      <c r="G7686" s="307"/>
      <c r="H7686" s="307"/>
      <c r="I7686" s="307"/>
    </row>
    <row r="7687" spans="5:9" s="306" customFormat="1" hidden="1">
      <c r="E7687" s="307"/>
      <c r="F7687" s="307"/>
      <c r="G7687" s="307"/>
      <c r="H7687" s="307"/>
      <c r="I7687" s="307"/>
    </row>
    <row r="7688" spans="5:9" s="306" customFormat="1" hidden="1">
      <c r="E7688" s="307"/>
      <c r="F7688" s="307"/>
      <c r="G7688" s="307"/>
      <c r="H7688" s="307"/>
      <c r="I7688" s="307"/>
    </row>
    <row r="7689" spans="5:9" s="306" customFormat="1" hidden="1">
      <c r="E7689" s="307"/>
      <c r="F7689" s="307"/>
      <c r="G7689" s="307"/>
      <c r="H7689" s="307"/>
      <c r="I7689" s="307"/>
    </row>
    <row r="7690" spans="5:9" s="306" customFormat="1" hidden="1">
      <c r="E7690" s="307"/>
      <c r="F7690" s="307"/>
      <c r="G7690" s="307"/>
      <c r="H7690" s="307"/>
      <c r="I7690" s="307"/>
    </row>
    <row r="7691" spans="5:9" s="306" customFormat="1" hidden="1">
      <c r="E7691" s="307"/>
      <c r="F7691" s="307"/>
      <c r="G7691" s="307"/>
      <c r="H7691" s="307"/>
      <c r="I7691" s="307"/>
    </row>
    <row r="7692" spans="5:9" s="306" customFormat="1" hidden="1">
      <c r="E7692" s="307"/>
      <c r="F7692" s="307"/>
      <c r="G7692" s="307"/>
      <c r="H7692" s="307"/>
      <c r="I7692" s="307"/>
    </row>
    <row r="7693" spans="5:9" s="306" customFormat="1" hidden="1">
      <c r="E7693" s="307"/>
      <c r="F7693" s="307"/>
      <c r="G7693" s="307"/>
      <c r="H7693" s="307"/>
      <c r="I7693" s="307"/>
    </row>
    <row r="7694" spans="5:9" s="306" customFormat="1" hidden="1">
      <c r="E7694" s="307"/>
      <c r="F7694" s="307"/>
      <c r="G7694" s="307"/>
      <c r="H7694" s="307"/>
      <c r="I7694" s="307"/>
    </row>
    <row r="7695" spans="5:9" s="306" customFormat="1" hidden="1">
      <c r="E7695" s="307"/>
      <c r="F7695" s="307"/>
      <c r="G7695" s="307"/>
      <c r="H7695" s="307"/>
      <c r="I7695" s="307"/>
    </row>
    <row r="7696" spans="5:9" s="306" customFormat="1" hidden="1">
      <c r="E7696" s="307"/>
      <c r="F7696" s="307"/>
      <c r="G7696" s="307"/>
      <c r="H7696" s="307"/>
      <c r="I7696" s="307"/>
    </row>
    <row r="7697" spans="5:9" s="306" customFormat="1" hidden="1">
      <c r="E7697" s="307"/>
      <c r="F7697" s="307"/>
      <c r="G7697" s="307"/>
      <c r="H7697" s="307"/>
      <c r="I7697" s="307"/>
    </row>
    <row r="7698" spans="5:9" s="306" customFormat="1" hidden="1">
      <c r="E7698" s="307"/>
      <c r="F7698" s="307"/>
      <c r="G7698" s="307"/>
      <c r="H7698" s="307"/>
      <c r="I7698" s="307"/>
    </row>
    <row r="7699" spans="5:9" s="306" customFormat="1" hidden="1">
      <c r="E7699" s="307"/>
      <c r="F7699" s="307"/>
      <c r="G7699" s="307"/>
      <c r="H7699" s="307"/>
      <c r="I7699" s="307"/>
    </row>
    <row r="7700" spans="5:9" s="306" customFormat="1" hidden="1">
      <c r="E7700" s="307"/>
      <c r="F7700" s="307"/>
      <c r="G7700" s="307"/>
      <c r="H7700" s="307"/>
      <c r="I7700" s="307"/>
    </row>
    <row r="7701" spans="5:9" s="306" customFormat="1" hidden="1">
      <c r="E7701" s="307"/>
      <c r="F7701" s="307"/>
      <c r="G7701" s="307"/>
      <c r="H7701" s="307"/>
      <c r="I7701" s="307"/>
    </row>
    <row r="7702" spans="5:9" s="306" customFormat="1" hidden="1">
      <c r="E7702" s="307"/>
      <c r="F7702" s="307"/>
      <c r="G7702" s="307"/>
      <c r="H7702" s="307"/>
      <c r="I7702" s="307"/>
    </row>
    <row r="7703" spans="5:9" s="306" customFormat="1" hidden="1">
      <c r="E7703" s="307"/>
      <c r="F7703" s="307"/>
      <c r="G7703" s="307"/>
      <c r="H7703" s="307"/>
      <c r="I7703" s="307"/>
    </row>
    <row r="7704" spans="5:9" s="306" customFormat="1" hidden="1">
      <c r="E7704" s="307"/>
      <c r="F7704" s="307"/>
      <c r="G7704" s="307"/>
      <c r="H7704" s="307"/>
      <c r="I7704" s="307"/>
    </row>
    <row r="7705" spans="5:9" s="306" customFormat="1" hidden="1">
      <c r="E7705" s="307"/>
      <c r="F7705" s="307"/>
      <c r="G7705" s="307"/>
      <c r="H7705" s="307"/>
      <c r="I7705" s="307"/>
    </row>
    <row r="7706" spans="5:9" s="306" customFormat="1" hidden="1">
      <c r="E7706" s="307"/>
      <c r="F7706" s="307"/>
      <c r="G7706" s="307"/>
      <c r="H7706" s="307"/>
      <c r="I7706" s="307"/>
    </row>
    <row r="7707" spans="5:9" s="306" customFormat="1" hidden="1">
      <c r="E7707" s="307"/>
      <c r="F7707" s="307"/>
      <c r="G7707" s="307"/>
      <c r="H7707" s="307"/>
      <c r="I7707" s="307"/>
    </row>
    <row r="7708" spans="5:9" s="306" customFormat="1" hidden="1">
      <c r="E7708" s="307"/>
      <c r="F7708" s="307"/>
      <c r="G7708" s="307"/>
      <c r="H7708" s="307"/>
      <c r="I7708" s="307"/>
    </row>
    <row r="7709" spans="5:9" s="306" customFormat="1" hidden="1">
      <c r="E7709" s="307"/>
      <c r="F7709" s="307"/>
      <c r="G7709" s="307"/>
      <c r="H7709" s="307"/>
      <c r="I7709" s="307"/>
    </row>
    <row r="7710" spans="5:9" s="306" customFormat="1" hidden="1">
      <c r="E7710" s="307"/>
      <c r="F7710" s="307"/>
      <c r="G7710" s="307"/>
      <c r="H7710" s="307"/>
      <c r="I7710" s="307"/>
    </row>
    <row r="7711" spans="5:9" s="306" customFormat="1" hidden="1">
      <c r="E7711" s="307"/>
      <c r="F7711" s="307"/>
      <c r="G7711" s="307"/>
      <c r="H7711" s="307"/>
      <c r="I7711" s="307"/>
    </row>
    <row r="7712" spans="5:9" s="306" customFormat="1" hidden="1">
      <c r="E7712" s="307"/>
      <c r="F7712" s="307"/>
      <c r="G7712" s="307"/>
      <c r="H7712" s="307"/>
      <c r="I7712" s="307"/>
    </row>
    <row r="7713" spans="5:9" s="306" customFormat="1" hidden="1">
      <c r="E7713" s="307"/>
      <c r="F7713" s="307"/>
      <c r="G7713" s="307"/>
      <c r="H7713" s="307"/>
      <c r="I7713" s="307"/>
    </row>
    <row r="7714" spans="5:9" s="306" customFormat="1" hidden="1">
      <c r="E7714" s="307"/>
      <c r="F7714" s="307"/>
      <c r="G7714" s="307"/>
      <c r="H7714" s="307"/>
      <c r="I7714" s="307"/>
    </row>
    <row r="7715" spans="5:9" s="306" customFormat="1" hidden="1">
      <c r="E7715" s="307"/>
      <c r="F7715" s="307"/>
      <c r="G7715" s="307"/>
      <c r="H7715" s="307"/>
      <c r="I7715" s="307"/>
    </row>
    <row r="7716" spans="5:9" s="306" customFormat="1" hidden="1">
      <c r="E7716" s="307"/>
      <c r="F7716" s="307"/>
      <c r="G7716" s="307"/>
      <c r="H7716" s="307"/>
      <c r="I7716" s="307"/>
    </row>
    <row r="7717" spans="5:9" s="306" customFormat="1" hidden="1">
      <c r="E7717" s="307"/>
      <c r="F7717" s="307"/>
      <c r="G7717" s="307"/>
      <c r="H7717" s="307"/>
      <c r="I7717" s="307"/>
    </row>
    <row r="7718" spans="5:9" s="306" customFormat="1" hidden="1">
      <c r="E7718" s="307"/>
      <c r="F7718" s="307"/>
      <c r="G7718" s="307"/>
      <c r="H7718" s="307"/>
      <c r="I7718" s="307"/>
    </row>
    <row r="7719" spans="5:9" s="306" customFormat="1" hidden="1">
      <c r="E7719" s="307"/>
      <c r="F7719" s="307"/>
      <c r="G7719" s="307"/>
      <c r="H7719" s="307"/>
      <c r="I7719" s="307"/>
    </row>
    <row r="7720" spans="5:9" s="306" customFormat="1" hidden="1">
      <c r="E7720" s="307"/>
      <c r="F7720" s="307"/>
      <c r="G7720" s="307"/>
      <c r="H7720" s="307"/>
      <c r="I7720" s="307"/>
    </row>
    <row r="7721" spans="5:9" s="306" customFormat="1" hidden="1">
      <c r="E7721" s="307"/>
      <c r="F7721" s="307"/>
      <c r="G7721" s="307"/>
      <c r="H7721" s="307"/>
      <c r="I7721" s="307"/>
    </row>
    <row r="7722" spans="5:9" s="306" customFormat="1" hidden="1">
      <c r="E7722" s="307"/>
      <c r="F7722" s="307"/>
      <c r="G7722" s="307"/>
      <c r="H7722" s="307"/>
      <c r="I7722" s="307"/>
    </row>
    <row r="7723" spans="5:9" s="306" customFormat="1" hidden="1">
      <c r="E7723" s="307"/>
      <c r="F7723" s="307"/>
      <c r="G7723" s="307"/>
      <c r="H7723" s="307"/>
      <c r="I7723" s="307"/>
    </row>
    <row r="7724" spans="5:9" s="306" customFormat="1" hidden="1">
      <c r="E7724" s="307"/>
      <c r="F7724" s="307"/>
      <c r="G7724" s="307"/>
      <c r="H7724" s="307"/>
      <c r="I7724" s="307"/>
    </row>
    <row r="7725" spans="5:9" s="306" customFormat="1" hidden="1">
      <c r="E7725" s="307"/>
      <c r="F7725" s="307"/>
      <c r="G7725" s="307"/>
      <c r="H7725" s="307"/>
      <c r="I7725" s="307"/>
    </row>
    <row r="7726" spans="5:9" s="306" customFormat="1" hidden="1">
      <c r="E7726" s="307"/>
      <c r="F7726" s="307"/>
      <c r="G7726" s="307"/>
      <c r="H7726" s="307"/>
      <c r="I7726" s="307"/>
    </row>
    <row r="7727" spans="5:9" s="306" customFormat="1" hidden="1">
      <c r="E7727" s="307"/>
      <c r="F7727" s="307"/>
      <c r="G7727" s="307"/>
      <c r="H7727" s="307"/>
      <c r="I7727" s="307"/>
    </row>
    <row r="7728" spans="5:9" s="306" customFormat="1" hidden="1">
      <c r="E7728" s="307"/>
      <c r="F7728" s="307"/>
      <c r="G7728" s="307"/>
      <c r="H7728" s="307"/>
      <c r="I7728" s="307"/>
    </row>
    <row r="7729" spans="5:9" s="306" customFormat="1" hidden="1">
      <c r="E7729" s="307"/>
      <c r="F7729" s="307"/>
      <c r="G7729" s="307"/>
      <c r="H7729" s="307"/>
      <c r="I7729" s="307"/>
    </row>
    <row r="7730" spans="5:9" s="306" customFormat="1" hidden="1">
      <c r="E7730" s="307"/>
      <c r="F7730" s="307"/>
      <c r="G7730" s="307"/>
      <c r="H7730" s="307"/>
      <c r="I7730" s="307"/>
    </row>
    <row r="7731" spans="5:9" s="306" customFormat="1" hidden="1">
      <c r="E7731" s="307"/>
      <c r="F7731" s="307"/>
      <c r="G7731" s="307"/>
      <c r="H7731" s="307"/>
      <c r="I7731" s="307"/>
    </row>
    <row r="7732" spans="5:9" s="306" customFormat="1" hidden="1">
      <c r="E7732" s="307"/>
      <c r="F7732" s="307"/>
      <c r="G7732" s="307"/>
      <c r="H7732" s="307"/>
      <c r="I7732" s="307"/>
    </row>
    <row r="7733" spans="5:9" s="306" customFormat="1" hidden="1">
      <c r="E7733" s="307"/>
      <c r="F7733" s="307"/>
      <c r="G7733" s="307"/>
      <c r="H7733" s="307"/>
      <c r="I7733" s="307"/>
    </row>
    <row r="7734" spans="5:9" s="306" customFormat="1" hidden="1">
      <c r="E7734" s="307"/>
      <c r="F7734" s="307"/>
      <c r="G7734" s="307"/>
      <c r="H7734" s="307"/>
      <c r="I7734" s="307"/>
    </row>
    <row r="7735" spans="5:9" s="306" customFormat="1" hidden="1">
      <c r="E7735" s="307"/>
      <c r="F7735" s="307"/>
      <c r="G7735" s="307"/>
      <c r="H7735" s="307"/>
      <c r="I7735" s="307"/>
    </row>
    <row r="7736" spans="5:9" s="306" customFormat="1" hidden="1">
      <c r="E7736" s="307"/>
      <c r="F7736" s="307"/>
      <c r="G7736" s="307"/>
      <c r="H7736" s="307"/>
      <c r="I7736" s="307"/>
    </row>
    <row r="7737" spans="5:9" s="306" customFormat="1" hidden="1">
      <c r="E7737" s="307"/>
      <c r="F7737" s="307"/>
      <c r="G7737" s="307"/>
      <c r="H7737" s="307"/>
      <c r="I7737" s="307"/>
    </row>
    <row r="7738" spans="5:9" s="306" customFormat="1" hidden="1">
      <c r="E7738" s="307"/>
      <c r="F7738" s="307"/>
      <c r="G7738" s="307"/>
      <c r="H7738" s="307"/>
      <c r="I7738" s="307"/>
    </row>
    <row r="7739" spans="5:9" s="306" customFormat="1" hidden="1">
      <c r="E7739" s="307"/>
      <c r="F7739" s="307"/>
      <c r="G7739" s="307"/>
      <c r="H7739" s="307"/>
      <c r="I7739" s="307"/>
    </row>
    <row r="7740" spans="5:9" s="306" customFormat="1" hidden="1">
      <c r="E7740" s="307"/>
      <c r="F7740" s="307"/>
      <c r="G7740" s="307"/>
      <c r="H7740" s="307"/>
      <c r="I7740" s="307"/>
    </row>
    <row r="7741" spans="5:9" s="306" customFormat="1" hidden="1">
      <c r="E7741" s="307"/>
      <c r="F7741" s="307"/>
      <c r="G7741" s="307"/>
      <c r="H7741" s="307"/>
      <c r="I7741" s="307"/>
    </row>
    <row r="7742" spans="5:9" s="306" customFormat="1" hidden="1">
      <c r="E7742" s="307"/>
      <c r="F7742" s="307"/>
      <c r="G7742" s="307"/>
      <c r="H7742" s="307"/>
      <c r="I7742" s="307"/>
    </row>
    <row r="7743" spans="5:9" s="306" customFormat="1" hidden="1">
      <c r="E7743" s="307"/>
      <c r="F7743" s="307"/>
      <c r="G7743" s="307"/>
      <c r="H7743" s="307"/>
      <c r="I7743" s="307"/>
    </row>
    <row r="7744" spans="5:9" s="306" customFormat="1" hidden="1">
      <c r="E7744" s="307"/>
      <c r="F7744" s="307"/>
      <c r="G7744" s="307"/>
      <c r="H7744" s="307"/>
      <c r="I7744" s="307"/>
    </row>
    <row r="7745" spans="5:9" s="306" customFormat="1" hidden="1">
      <c r="E7745" s="307"/>
      <c r="F7745" s="307"/>
      <c r="G7745" s="307"/>
      <c r="H7745" s="307"/>
      <c r="I7745" s="307"/>
    </row>
    <row r="7746" spans="5:9" s="306" customFormat="1" hidden="1">
      <c r="E7746" s="307"/>
      <c r="F7746" s="307"/>
      <c r="G7746" s="307"/>
      <c r="H7746" s="307"/>
      <c r="I7746" s="307"/>
    </row>
    <row r="7747" spans="5:9" s="306" customFormat="1" hidden="1">
      <c r="E7747" s="307"/>
      <c r="F7747" s="307"/>
      <c r="G7747" s="307"/>
      <c r="H7747" s="307"/>
      <c r="I7747" s="307"/>
    </row>
    <row r="7748" spans="5:9" s="306" customFormat="1" hidden="1">
      <c r="E7748" s="307"/>
      <c r="F7748" s="307"/>
      <c r="G7748" s="307"/>
      <c r="H7748" s="307"/>
      <c r="I7748" s="307"/>
    </row>
    <row r="7749" spans="5:9" s="306" customFormat="1" hidden="1">
      <c r="E7749" s="307"/>
      <c r="F7749" s="307"/>
      <c r="G7749" s="307"/>
      <c r="H7749" s="307"/>
      <c r="I7749" s="307"/>
    </row>
    <row r="7750" spans="5:9" s="306" customFormat="1" hidden="1">
      <c r="E7750" s="307"/>
      <c r="F7750" s="307"/>
      <c r="G7750" s="307"/>
      <c r="H7750" s="307"/>
      <c r="I7750" s="307"/>
    </row>
    <row r="7751" spans="5:9" s="306" customFormat="1" hidden="1">
      <c r="E7751" s="307"/>
      <c r="F7751" s="307"/>
      <c r="G7751" s="307"/>
      <c r="H7751" s="307"/>
      <c r="I7751" s="307"/>
    </row>
    <row r="7752" spans="5:9" s="306" customFormat="1" hidden="1">
      <c r="E7752" s="307"/>
      <c r="F7752" s="307"/>
      <c r="G7752" s="307"/>
      <c r="H7752" s="307"/>
      <c r="I7752" s="307"/>
    </row>
    <row r="7753" spans="5:9" s="306" customFormat="1" hidden="1">
      <c r="E7753" s="307"/>
      <c r="F7753" s="307"/>
      <c r="G7753" s="307"/>
      <c r="H7753" s="307"/>
      <c r="I7753" s="307"/>
    </row>
    <row r="7754" spans="5:9" s="306" customFormat="1" hidden="1">
      <c r="E7754" s="307"/>
      <c r="F7754" s="307"/>
      <c r="G7754" s="307"/>
      <c r="H7754" s="307"/>
      <c r="I7754" s="307"/>
    </row>
    <row r="7755" spans="5:9" s="306" customFormat="1" hidden="1">
      <c r="E7755" s="307"/>
      <c r="F7755" s="307"/>
      <c r="G7755" s="307"/>
      <c r="H7755" s="307"/>
      <c r="I7755" s="307"/>
    </row>
    <row r="7756" spans="5:9" s="306" customFormat="1" hidden="1">
      <c r="E7756" s="307"/>
      <c r="F7756" s="307"/>
      <c r="G7756" s="307"/>
      <c r="H7756" s="307"/>
      <c r="I7756" s="307"/>
    </row>
    <row r="7757" spans="5:9" s="306" customFormat="1" hidden="1">
      <c r="E7757" s="307"/>
      <c r="F7757" s="307"/>
      <c r="G7757" s="307"/>
      <c r="H7757" s="307"/>
      <c r="I7757" s="307"/>
    </row>
    <row r="7758" spans="5:9" s="306" customFormat="1" hidden="1">
      <c r="E7758" s="307"/>
      <c r="F7758" s="307"/>
      <c r="G7758" s="307"/>
      <c r="H7758" s="307"/>
      <c r="I7758" s="307"/>
    </row>
    <row r="7759" spans="5:9" s="306" customFormat="1" hidden="1">
      <c r="E7759" s="307"/>
      <c r="F7759" s="307"/>
      <c r="G7759" s="307"/>
      <c r="H7759" s="307"/>
      <c r="I7759" s="307"/>
    </row>
    <row r="7760" spans="5:9" s="306" customFormat="1" hidden="1">
      <c r="E7760" s="307"/>
      <c r="F7760" s="307"/>
      <c r="G7760" s="307"/>
      <c r="H7760" s="307"/>
      <c r="I7760" s="307"/>
    </row>
    <row r="7761" spans="5:9" s="306" customFormat="1" hidden="1">
      <c r="E7761" s="307"/>
      <c r="F7761" s="307"/>
      <c r="G7761" s="307"/>
      <c r="H7761" s="307"/>
      <c r="I7761" s="307"/>
    </row>
    <row r="7762" spans="5:9" s="306" customFormat="1" hidden="1">
      <c r="E7762" s="307"/>
      <c r="F7762" s="307"/>
      <c r="G7762" s="307"/>
      <c r="H7762" s="307"/>
      <c r="I7762" s="307"/>
    </row>
    <row r="7763" spans="5:9" s="306" customFormat="1" hidden="1">
      <c r="E7763" s="307"/>
      <c r="F7763" s="307"/>
      <c r="G7763" s="307"/>
      <c r="H7763" s="307"/>
      <c r="I7763" s="307"/>
    </row>
    <row r="7764" spans="5:9" s="306" customFormat="1" hidden="1">
      <c r="E7764" s="307"/>
      <c r="F7764" s="307"/>
      <c r="G7764" s="307"/>
      <c r="H7764" s="307"/>
      <c r="I7764" s="307"/>
    </row>
    <row r="7765" spans="5:9" s="306" customFormat="1" hidden="1">
      <c r="E7765" s="307"/>
      <c r="F7765" s="307"/>
      <c r="G7765" s="307"/>
      <c r="H7765" s="307"/>
      <c r="I7765" s="307"/>
    </row>
    <row r="7766" spans="5:9" s="306" customFormat="1" hidden="1">
      <c r="E7766" s="307"/>
      <c r="F7766" s="307"/>
      <c r="G7766" s="307"/>
      <c r="H7766" s="307"/>
      <c r="I7766" s="307"/>
    </row>
    <row r="7767" spans="5:9" s="306" customFormat="1" hidden="1">
      <c r="E7767" s="307"/>
      <c r="F7767" s="307"/>
      <c r="G7767" s="307"/>
      <c r="H7767" s="307"/>
      <c r="I7767" s="307"/>
    </row>
    <row r="7768" spans="5:9" s="306" customFormat="1" hidden="1">
      <c r="E7768" s="307"/>
      <c r="F7768" s="307"/>
      <c r="G7768" s="307"/>
      <c r="H7768" s="307"/>
      <c r="I7768" s="307"/>
    </row>
    <row r="7769" spans="5:9" s="306" customFormat="1" hidden="1">
      <c r="E7769" s="307"/>
      <c r="F7769" s="307"/>
      <c r="G7769" s="307"/>
      <c r="H7769" s="307"/>
      <c r="I7769" s="307"/>
    </row>
    <row r="7770" spans="5:9" s="306" customFormat="1" hidden="1">
      <c r="E7770" s="307"/>
      <c r="F7770" s="307"/>
      <c r="G7770" s="307"/>
      <c r="H7770" s="307"/>
      <c r="I7770" s="307"/>
    </row>
    <row r="7771" spans="5:9" s="306" customFormat="1" hidden="1">
      <c r="E7771" s="307"/>
      <c r="F7771" s="307"/>
      <c r="G7771" s="307"/>
      <c r="H7771" s="307"/>
      <c r="I7771" s="307"/>
    </row>
    <row r="7772" spans="5:9" s="306" customFormat="1" hidden="1">
      <c r="E7772" s="307"/>
      <c r="F7772" s="307"/>
      <c r="G7772" s="307"/>
      <c r="H7772" s="307"/>
      <c r="I7772" s="307"/>
    </row>
    <row r="7773" spans="5:9" s="306" customFormat="1" hidden="1">
      <c r="E7773" s="307"/>
      <c r="F7773" s="307"/>
      <c r="G7773" s="307"/>
      <c r="H7773" s="307"/>
      <c r="I7773" s="307"/>
    </row>
    <row r="7774" spans="5:9" s="306" customFormat="1" hidden="1">
      <c r="E7774" s="307"/>
      <c r="F7774" s="307"/>
      <c r="G7774" s="307"/>
      <c r="H7774" s="307"/>
      <c r="I7774" s="307"/>
    </row>
    <row r="7775" spans="5:9" s="306" customFormat="1" hidden="1">
      <c r="E7775" s="307"/>
      <c r="F7775" s="307"/>
      <c r="G7775" s="307"/>
      <c r="H7775" s="307"/>
      <c r="I7775" s="307"/>
    </row>
    <row r="7776" spans="5:9" s="306" customFormat="1" hidden="1">
      <c r="E7776" s="307"/>
      <c r="F7776" s="307"/>
      <c r="G7776" s="307"/>
      <c r="H7776" s="307"/>
      <c r="I7776" s="307"/>
    </row>
    <row r="7777" spans="5:9" s="306" customFormat="1" hidden="1">
      <c r="E7777" s="307"/>
      <c r="F7777" s="307"/>
      <c r="G7777" s="307"/>
      <c r="H7777" s="307"/>
      <c r="I7777" s="307"/>
    </row>
    <row r="7778" spans="5:9" s="306" customFormat="1" hidden="1">
      <c r="E7778" s="307"/>
      <c r="F7778" s="307"/>
      <c r="G7778" s="307"/>
      <c r="H7778" s="307"/>
      <c r="I7778" s="307"/>
    </row>
    <row r="7779" spans="5:9" s="306" customFormat="1" hidden="1">
      <c r="E7779" s="307"/>
      <c r="F7779" s="307"/>
      <c r="G7779" s="307"/>
      <c r="H7779" s="307"/>
      <c r="I7779" s="307"/>
    </row>
    <row r="7780" spans="5:9" s="306" customFormat="1" hidden="1">
      <c r="E7780" s="307"/>
      <c r="F7780" s="307"/>
      <c r="G7780" s="307"/>
      <c r="H7780" s="307"/>
      <c r="I7780" s="307"/>
    </row>
    <row r="7781" spans="5:9" s="306" customFormat="1" hidden="1">
      <c r="E7781" s="307"/>
      <c r="F7781" s="307"/>
      <c r="G7781" s="307"/>
      <c r="H7781" s="307"/>
      <c r="I7781" s="307"/>
    </row>
    <row r="7782" spans="5:9" s="306" customFormat="1" hidden="1">
      <c r="E7782" s="307"/>
      <c r="F7782" s="307"/>
      <c r="G7782" s="307"/>
      <c r="H7782" s="307"/>
      <c r="I7782" s="307"/>
    </row>
    <row r="7783" spans="5:9" s="306" customFormat="1" hidden="1">
      <c r="E7783" s="307"/>
      <c r="F7783" s="307"/>
      <c r="G7783" s="307"/>
      <c r="H7783" s="307"/>
      <c r="I7783" s="307"/>
    </row>
    <row r="7784" spans="5:9" s="306" customFormat="1" hidden="1">
      <c r="E7784" s="307"/>
      <c r="F7784" s="307"/>
      <c r="G7784" s="307"/>
      <c r="H7784" s="307"/>
      <c r="I7784" s="307"/>
    </row>
    <row r="7785" spans="5:9" s="306" customFormat="1" hidden="1">
      <c r="E7785" s="307"/>
      <c r="F7785" s="307"/>
      <c r="G7785" s="307"/>
      <c r="H7785" s="307"/>
      <c r="I7785" s="307"/>
    </row>
    <row r="7786" spans="5:9" s="306" customFormat="1" hidden="1">
      <c r="E7786" s="307"/>
      <c r="F7786" s="307"/>
      <c r="G7786" s="307"/>
      <c r="H7786" s="307"/>
      <c r="I7786" s="307"/>
    </row>
    <row r="7787" spans="5:9" s="306" customFormat="1" hidden="1">
      <c r="E7787" s="307"/>
      <c r="F7787" s="307"/>
      <c r="G7787" s="307"/>
      <c r="H7787" s="307"/>
      <c r="I7787" s="307"/>
    </row>
    <row r="7788" spans="5:9" s="306" customFormat="1" hidden="1">
      <c r="E7788" s="307"/>
      <c r="F7788" s="307"/>
      <c r="G7788" s="307"/>
      <c r="H7788" s="307"/>
      <c r="I7788" s="307"/>
    </row>
    <row r="7789" spans="5:9" s="306" customFormat="1" hidden="1">
      <c r="E7789" s="307"/>
      <c r="F7789" s="307"/>
      <c r="G7789" s="307"/>
      <c r="H7789" s="307"/>
      <c r="I7789" s="307"/>
    </row>
    <row r="7790" spans="5:9" s="306" customFormat="1" hidden="1">
      <c r="E7790" s="307"/>
      <c r="F7790" s="307"/>
      <c r="G7790" s="307"/>
      <c r="H7790" s="307"/>
      <c r="I7790" s="307"/>
    </row>
    <row r="7791" spans="5:9" s="306" customFormat="1" hidden="1">
      <c r="E7791" s="307"/>
      <c r="F7791" s="307"/>
      <c r="G7791" s="307"/>
      <c r="H7791" s="307"/>
      <c r="I7791" s="307"/>
    </row>
    <row r="7792" spans="5:9" s="306" customFormat="1" hidden="1">
      <c r="E7792" s="307"/>
      <c r="F7792" s="307"/>
      <c r="G7792" s="307"/>
      <c r="H7792" s="307"/>
      <c r="I7792" s="307"/>
    </row>
    <row r="7793" spans="5:9" s="306" customFormat="1" hidden="1">
      <c r="E7793" s="307"/>
      <c r="F7793" s="307"/>
      <c r="G7793" s="307"/>
      <c r="H7793" s="307"/>
      <c r="I7793" s="307"/>
    </row>
    <row r="7794" spans="5:9" s="306" customFormat="1" hidden="1">
      <c r="E7794" s="307"/>
      <c r="F7794" s="307"/>
      <c r="G7794" s="307"/>
      <c r="H7794" s="307"/>
      <c r="I7794" s="307"/>
    </row>
    <row r="7795" spans="5:9" s="306" customFormat="1" hidden="1">
      <c r="E7795" s="307"/>
      <c r="F7795" s="307"/>
      <c r="G7795" s="307"/>
      <c r="H7795" s="307"/>
      <c r="I7795" s="307"/>
    </row>
    <row r="7796" spans="5:9" s="306" customFormat="1" hidden="1">
      <c r="E7796" s="307"/>
      <c r="F7796" s="307"/>
      <c r="G7796" s="307"/>
      <c r="H7796" s="307"/>
      <c r="I7796" s="307"/>
    </row>
    <row r="7797" spans="5:9" s="306" customFormat="1" hidden="1">
      <c r="E7797" s="307"/>
      <c r="F7797" s="307"/>
      <c r="G7797" s="307"/>
      <c r="H7797" s="307"/>
      <c r="I7797" s="307"/>
    </row>
    <row r="7798" spans="5:9" s="306" customFormat="1" hidden="1">
      <c r="E7798" s="307"/>
      <c r="F7798" s="307"/>
      <c r="G7798" s="307"/>
      <c r="H7798" s="307"/>
      <c r="I7798" s="307"/>
    </row>
    <row r="7799" spans="5:9" s="306" customFormat="1" hidden="1">
      <c r="E7799" s="307"/>
      <c r="F7799" s="307"/>
      <c r="G7799" s="307"/>
      <c r="H7799" s="307"/>
      <c r="I7799" s="307"/>
    </row>
    <row r="7800" spans="5:9" s="306" customFormat="1" hidden="1">
      <c r="E7800" s="307"/>
      <c r="F7800" s="307"/>
      <c r="G7800" s="307"/>
      <c r="H7800" s="307"/>
      <c r="I7800" s="307"/>
    </row>
    <row r="7801" spans="5:9" s="306" customFormat="1" hidden="1">
      <c r="E7801" s="307"/>
      <c r="F7801" s="307"/>
      <c r="G7801" s="307"/>
      <c r="H7801" s="307"/>
      <c r="I7801" s="307"/>
    </row>
    <row r="7802" spans="5:9" s="306" customFormat="1" hidden="1">
      <c r="E7802" s="307"/>
      <c r="F7802" s="307"/>
      <c r="G7802" s="307"/>
      <c r="H7802" s="307"/>
      <c r="I7802" s="307"/>
    </row>
    <row r="7803" spans="5:9" s="306" customFormat="1" hidden="1">
      <c r="E7803" s="307"/>
      <c r="F7803" s="307"/>
      <c r="G7803" s="307"/>
      <c r="H7803" s="307"/>
      <c r="I7803" s="307"/>
    </row>
    <row r="7804" spans="5:9" s="306" customFormat="1" hidden="1">
      <c r="E7804" s="307"/>
      <c r="F7804" s="307"/>
      <c r="G7804" s="307"/>
      <c r="H7804" s="307"/>
      <c r="I7804" s="307"/>
    </row>
    <row r="7805" spans="5:9" s="306" customFormat="1" hidden="1">
      <c r="E7805" s="307"/>
      <c r="F7805" s="307"/>
      <c r="G7805" s="307"/>
      <c r="H7805" s="307"/>
      <c r="I7805" s="307"/>
    </row>
    <row r="7806" spans="5:9" s="306" customFormat="1" hidden="1">
      <c r="E7806" s="307"/>
      <c r="F7806" s="307"/>
      <c r="G7806" s="307"/>
      <c r="H7806" s="307"/>
      <c r="I7806" s="307"/>
    </row>
    <row r="7807" spans="5:9" s="306" customFormat="1" hidden="1">
      <c r="E7807" s="307"/>
      <c r="F7807" s="307"/>
      <c r="G7807" s="307"/>
      <c r="H7807" s="307"/>
      <c r="I7807" s="307"/>
    </row>
    <row r="7808" spans="5:9" s="306" customFormat="1" hidden="1">
      <c r="E7808" s="307"/>
      <c r="F7808" s="307"/>
      <c r="G7808" s="307"/>
      <c r="H7808" s="307"/>
      <c r="I7808" s="307"/>
    </row>
    <row r="7809" spans="5:9" s="306" customFormat="1" hidden="1">
      <c r="E7809" s="307"/>
      <c r="F7809" s="307"/>
      <c r="G7809" s="307"/>
      <c r="H7809" s="307"/>
      <c r="I7809" s="307"/>
    </row>
    <row r="7810" spans="5:9" s="306" customFormat="1" hidden="1">
      <c r="E7810" s="307"/>
      <c r="F7810" s="307"/>
      <c r="G7810" s="307"/>
      <c r="H7810" s="307"/>
      <c r="I7810" s="307"/>
    </row>
    <row r="7811" spans="5:9" s="306" customFormat="1" hidden="1">
      <c r="E7811" s="307"/>
      <c r="F7811" s="307"/>
      <c r="G7811" s="307"/>
      <c r="H7811" s="307"/>
      <c r="I7811" s="307"/>
    </row>
    <row r="7812" spans="5:9" s="306" customFormat="1" hidden="1">
      <c r="E7812" s="307"/>
      <c r="F7812" s="307"/>
      <c r="G7812" s="307"/>
      <c r="H7812" s="307"/>
      <c r="I7812" s="307"/>
    </row>
    <row r="7813" spans="5:9" s="306" customFormat="1" hidden="1">
      <c r="E7813" s="307"/>
      <c r="F7813" s="307"/>
      <c r="G7813" s="307"/>
      <c r="H7813" s="307"/>
      <c r="I7813" s="307"/>
    </row>
    <row r="7814" spans="5:9" s="306" customFormat="1" hidden="1">
      <c r="E7814" s="307"/>
      <c r="F7814" s="307"/>
      <c r="G7814" s="307"/>
      <c r="H7814" s="307"/>
      <c r="I7814" s="307"/>
    </row>
    <row r="7815" spans="5:9" s="306" customFormat="1" hidden="1">
      <c r="E7815" s="307"/>
      <c r="F7815" s="307"/>
      <c r="G7815" s="307"/>
      <c r="H7815" s="307"/>
      <c r="I7815" s="307"/>
    </row>
    <row r="7816" spans="5:9" s="306" customFormat="1" hidden="1">
      <c r="E7816" s="307"/>
      <c r="F7816" s="307"/>
      <c r="G7816" s="307"/>
      <c r="H7816" s="307"/>
      <c r="I7816" s="307"/>
    </row>
    <row r="7817" spans="5:9" s="306" customFormat="1" hidden="1">
      <c r="E7817" s="307"/>
      <c r="F7817" s="307"/>
      <c r="G7817" s="307"/>
      <c r="H7817" s="307"/>
      <c r="I7817" s="307"/>
    </row>
    <row r="7818" spans="5:9" s="306" customFormat="1" hidden="1">
      <c r="E7818" s="307"/>
      <c r="F7818" s="307"/>
      <c r="G7818" s="307"/>
      <c r="H7818" s="307"/>
      <c r="I7818" s="307"/>
    </row>
    <row r="7819" spans="5:9" s="306" customFormat="1" hidden="1">
      <c r="E7819" s="307"/>
      <c r="F7819" s="307"/>
      <c r="G7819" s="307"/>
      <c r="H7819" s="307"/>
      <c r="I7819" s="307"/>
    </row>
    <row r="7820" spans="5:9" s="306" customFormat="1" hidden="1">
      <c r="E7820" s="307"/>
      <c r="F7820" s="307"/>
      <c r="G7820" s="307"/>
      <c r="H7820" s="307"/>
      <c r="I7820" s="307"/>
    </row>
    <row r="7821" spans="5:9" s="306" customFormat="1" hidden="1">
      <c r="E7821" s="307"/>
      <c r="F7821" s="307"/>
      <c r="G7821" s="307"/>
      <c r="H7821" s="307"/>
      <c r="I7821" s="307"/>
    </row>
    <row r="7822" spans="5:9" s="306" customFormat="1" hidden="1">
      <c r="E7822" s="307"/>
      <c r="F7822" s="307"/>
      <c r="G7822" s="307"/>
      <c r="H7822" s="307"/>
      <c r="I7822" s="307"/>
    </row>
    <row r="7823" spans="5:9" s="306" customFormat="1" hidden="1">
      <c r="E7823" s="307"/>
      <c r="F7823" s="307"/>
      <c r="G7823" s="307"/>
      <c r="H7823" s="307"/>
      <c r="I7823" s="307"/>
    </row>
    <row r="7824" spans="5:9" s="306" customFormat="1" hidden="1">
      <c r="E7824" s="307"/>
      <c r="F7824" s="307"/>
      <c r="G7824" s="307"/>
      <c r="H7824" s="307"/>
      <c r="I7824" s="307"/>
    </row>
    <row r="7825" spans="5:9" s="306" customFormat="1" hidden="1">
      <c r="E7825" s="307"/>
      <c r="F7825" s="307"/>
      <c r="G7825" s="307"/>
      <c r="H7825" s="307"/>
      <c r="I7825" s="307"/>
    </row>
    <row r="7826" spans="5:9" s="306" customFormat="1" hidden="1">
      <c r="E7826" s="307"/>
      <c r="F7826" s="307"/>
      <c r="G7826" s="307"/>
      <c r="H7826" s="307"/>
      <c r="I7826" s="307"/>
    </row>
    <row r="7827" spans="5:9" s="306" customFormat="1" hidden="1">
      <c r="E7827" s="307"/>
      <c r="F7827" s="307"/>
      <c r="G7827" s="307"/>
      <c r="H7827" s="307"/>
      <c r="I7827" s="307"/>
    </row>
    <row r="7828" spans="5:9" s="306" customFormat="1" hidden="1">
      <c r="E7828" s="307"/>
      <c r="F7828" s="307"/>
      <c r="G7828" s="307"/>
      <c r="H7828" s="307"/>
      <c r="I7828" s="307"/>
    </row>
    <row r="7829" spans="5:9" s="306" customFormat="1" hidden="1">
      <c r="E7829" s="307"/>
      <c r="F7829" s="307"/>
      <c r="G7829" s="307"/>
      <c r="H7829" s="307"/>
      <c r="I7829" s="307"/>
    </row>
    <row r="7830" spans="5:9" s="306" customFormat="1" hidden="1">
      <c r="E7830" s="307"/>
      <c r="F7830" s="307"/>
      <c r="G7830" s="307"/>
      <c r="H7830" s="307"/>
      <c r="I7830" s="307"/>
    </row>
    <row r="7831" spans="5:9" s="306" customFormat="1" hidden="1">
      <c r="E7831" s="307"/>
      <c r="F7831" s="307"/>
      <c r="G7831" s="307"/>
      <c r="H7831" s="307"/>
      <c r="I7831" s="307"/>
    </row>
    <row r="7832" spans="5:9" s="306" customFormat="1" hidden="1">
      <c r="E7832" s="307"/>
      <c r="F7832" s="307"/>
      <c r="G7832" s="307"/>
      <c r="H7832" s="307"/>
      <c r="I7832" s="307"/>
    </row>
    <row r="7833" spans="5:9" s="306" customFormat="1" hidden="1">
      <c r="E7833" s="307"/>
      <c r="F7833" s="307"/>
      <c r="G7833" s="307"/>
      <c r="H7833" s="307"/>
      <c r="I7833" s="307"/>
    </row>
    <row r="7834" spans="5:9" s="306" customFormat="1" hidden="1">
      <c r="E7834" s="307"/>
      <c r="F7834" s="307"/>
      <c r="G7834" s="307"/>
      <c r="H7834" s="307"/>
      <c r="I7834" s="307"/>
    </row>
    <row r="7835" spans="5:9" s="306" customFormat="1" hidden="1">
      <c r="E7835" s="307"/>
      <c r="F7835" s="307"/>
      <c r="G7835" s="307"/>
      <c r="H7835" s="307"/>
      <c r="I7835" s="307"/>
    </row>
    <row r="7836" spans="5:9" s="306" customFormat="1" hidden="1">
      <c r="E7836" s="307"/>
      <c r="F7836" s="307"/>
      <c r="G7836" s="307"/>
      <c r="H7836" s="307"/>
      <c r="I7836" s="307"/>
    </row>
    <row r="7837" spans="5:9" s="306" customFormat="1" hidden="1">
      <c r="E7837" s="307"/>
      <c r="F7837" s="307"/>
      <c r="G7837" s="307"/>
      <c r="H7837" s="307"/>
      <c r="I7837" s="307"/>
    </row>
    <row r="7838" spans="5:9" s="306" customFormat="1" hidden="1">
      <c r="E7838" s="307"/>
      <c r="F7838" s="307"/>
      <c r="G7838" s="307"/>
      <c r="H7838" s="307"/>
      <c r="I7838" s="307"/>
    </row>
    <row r="7839" spans="5:9" s="306" customFormat="1" hidden="1">
      <c r="E7839" s="307"/>
      <c r="F7839" s="307"/>
      <c r="G7839" s="307"/>
      <c r="H7839" s="307"/>
      <c r="I7839" s="307"/>
    </row>
    <row r="7840" spans="5:9" s="306" customFormat="1" hidden="1">
      <c r="E7840" s="307"/>
      <c r="F7840" s="307"/>
      <c r="G7840" s="307"/>
      <c r="H7840" s="307"/>
      <c r="I7840" s="307"/>
    </row>
    <row r="7841" spans="5:9" s="306" customFormat="1" hidden="1">
      <c r="E7841" s="307"/>
      <c r="F7841" s="307"/>
      <c r="G7841" s="307"/>
      <c r="H7841" s="307"/>
      <c r="I7841" s="307"/>
    </row>
    <row r="7842" spans="5:9" s="306" customFormat="1" hidden="1">
      <c r="E7842" s="307"/>
      <c r="F7842" s="307"/>
      <c r="G7842" s="307"/>
      <c r="H7842" s="307"/>
      <c r="I7842" s="307"/>
    </row>
    <row r="7843" spans="5:9" s="306" customFormat="1" hidden="1">
      <c r="E7843" s="307"/>
      <c r="F7843" s="307"/>
      <c r="G7843" s="307"/>
      <c r="H7843" s="307"/>
      <c r="I7843" s="307"/>
    </row>
    <row r="7844" spans="5:9" s="306" customFormat="1" hidden="1">
      <c r="E7844" s="307"/>
      <c r="F7844" s="307"/>
      <c r="G7844" s="307"/>
      <c r="H7844" s="307"/>
      <c r="I7844" s="307"/>
    </row>
    <row r="7845" spans="5:9" s="306" customFormat="1" hidden="1">
      <c r="E7845" s="307"/>
      <c r="F7845" s="307"/>
      <c r="G7845" s="307"/>
      <c r="H7845" s="307"/>
      <c r="I7845" s="307"/>
    </row>
    <row r="7846" spans="5:9" s="306" customFormat="1" hidden="1">
      <c r="E7846" s="307"/>
      <c r="F7846" s="307"/>
      <c r="G7846" s="307"/>
      <c r="H7846" s="307"/>
      <c r="I7846" s="307"/>
    </row>
    <row r="7847" spans="5:9" s="306" customFormat="1" hidden="1">
      <c r="E7847" s="307"/>
      <c r="F7847" s="307"/>
      <c r="G7847" s="307"/>
      <c r="H7847" s="307"/>
      <c r="I7847" s="307"/>
    </row>
    <row r="7848" spans="5:9" s="306" customFormat="1" hidden="1">
      <c r="E7848" s="307"/>
      <c r="F7848" s="307"/>
      <c r="G7848" s="307"/>
      <c r="H7848" s="307"/>
      <c r="I7848" s="307"/>
    </row>
    <row r="7849" spans="5:9" s="306" customFormat="1" hidden="1">
      <c r="E7849" s="307"/>
      <c r="F7849" s="307"/>
      <c r="G7849" s="307"/>
      <c r="H7849" s="307"/>
      <c r="I7849" s="307"/>
    </row>
    <row r="7850" spans="5:9" s="306" customFormat="1" hidden="1">
      <c r="E7850" s="307"/>
      <c r="F7850" s="307"/>
      <c r="G7850" s="307"/>
      <c r="H7850" s="307"/>
      <c r="I7850" s="307"/>
    </row>
    <row r="7851" spans="5:9" s="306" customFormat="1" hidden="1">
      <c r="E7851" s="307"/>
      <c r="F7851" s="307"/>
      <c r="G7851" s="307"/>
      <c r="H7851" s="307"/>
      <c r="I7851" s="307"/>
    </row>
    <row r="7852" spans="5:9" s="306" customFormat="1" hidden="1">
      <c r="E7852" s="307"/>
      <c r="F7852" s="307"/>
      <c r="G7852" s="307"/>
      <c r="H7852" s="307"/>
      <c r="I7852" s="307"/>
    </row>
    <row r="7853" spans="5:9" s="306" customFormat="1" hidden="1">
      <c r="E7853" s="307"/>
      <c r="F7853" s="307"/>
      <c r="G7853" s="307"/>
      <c r="H7853" s="307"/>
      <c r="I7853" s="307"/>
    </row>
    <row r="7854" spans="5:9" s="306" customFormat="1" hidden="1">
      <c r="E7854" s="307"/>
      <c r="F7854" s="307"/>
      <c r="G7854" s="307"/>
      <c r="H7854" s="307"/>
      <c r="I7854" s="307"/>
    </row>
    <row r="7855" spans="5:9" s="306" customFormat="1" hidden="1">
      <c r="E7855" s="307"/>
      <c r="F7855" s="307"/>
      <c r="G7855" s="307"/>
      <c r="H7855" s="307"/>
      <c r="I7855" s="307"/>
    </row>
    <row r="7856" spans="5:9" s="306" customFormat="1" hidden="1">
      <c r="E7856" s="307"/>
      <c r="F7856" s="307"/>
      <c r="G7856" s="307"/>
      <c r="H7856" s="307"/>
      <c r="I7856" s="307"/>
    </row>
    <row r="7857" spans="5:9" s="306" customFormat="1" hidden="1">
      <c r="E7857" s="307"/>
      <c r="F7857" s="307"/>
      <c r="G7857" s="307"/>
      <c r="H7857" s="307"/>
      <c r="I7857" s="307"/>
    </row>
    <row r="7858" spans="5:9" s="306" customFormat="1" hidden="1">
      <c r="E7858" s="307"/>
      <c r="F7858" s="307"/>
      <c r="G7858" s="307"/>
      <c r="H7858" s="307"/>
      <c r="I7858" s="307"/>
    </row>
    <row r="7859" spans="5:9" s="306" customFormat="1" hidden="1">
      <c r="E7859" s="307"/>
      <c r="F7859" s="307"/>
      <c r="G7859" s="307"/>
      <c r="H7859" s="307"/>
      <c r="I7859" s="307"/>
    </row>
    <row r="7860" spans="5:9" s="306" customFormat="1" hidden="1">
      <c r="E7860" s="307"/>
      <c r="F7860" s="307"/>
      <c r="G7860" s="307"/>
      <c r="H7860" s="307"/>
      <c r="I7860" s="307"/>
    </row>
    <row r="7861" spans="5:9" s="306" customFormat="1" hidden="1">
      <c r="E7861" s="307"/>
      <c r="F7861" s="307"/>
      <c r="G7861" s="307"/>
      <c r="H7861" s="307"/>
      <c r="I7861" s="307"/>
    </row>
    <row r="7862" spans="5:9" s="306" customFormat="1" hidden="1">
      <c r="E7862" s="307"/>
      <c r="F7862" s="307"/>
      <c r="G7862" s="307"/>
      <c r="H7862" s="307"/>
      <c r="I7862" s="307"/>
    </row>
    <row r="7863" spans="5:9" s="306" customFormat="1" hidden="1">
      <c r="E7863" s="307"/>
      <c r="F7863" s="307"/>
      <c r="G7863" s="307"/>
      <c r="H7863" s="307"/>
      <c r="I7863" s="307"/>
    </row>
    <row r="7864" spans="5:9" s="306" customFormat="1" hidden="1">
      <c r="E7864" s="307"/>
      <c r="F7864" s="307"/>
      <c r="G7864" s="307"/>
      <c r="H7864" s="307"/>
      <c r="I7864" s="307"/>
    </row>
    <row r="7865" spans="5:9" s="306" customFormat="1" hidden="1">
      <c r="E7865" s="307"/>
      <c r="F7865" s="307"/>
      <c r="G7865" s="307"/>
      <c r="H7865" s="307"/>
      <c r="I7865" s="307"/>
    </row>
    <row r="7866" spans="5:9" s="306" customFormat="1" hidden="1">
      <c r="E7866" s="307"/>
      <c r="F7866" s="307"/>
      <c r="G7866" s="307"/>
      <c r="H7866" s="307"/>
      <c r="I7866" s="307"/>
    </row>
    <row r="7867" spans="5:9" s="306" customFormat="1" hidden="1">
      <c r="E7867" s="307"/>
      <c r="F7867" s="307"/>
      <c r="G7867" s="307"/>
      <c r="H7867" s="307"/>
      <c r="I7867" s="307"/>
    </row>
    <row r="7868" spans="5:9" s="306" customFormat="1" hidden="1">
      <c r="E7868" s="307"/>
      <c r="F7868" s="307"/>
      <c r="G7868" s="307"/>
      <c r="H7868" s="307"/>
      <c r="I7868" s="307"/>
    </row>
    <row r="7869" spans="5:9" s="306" customFormat="1" hidden="1">
      <c r="E7869" s="307"/>
      <c r="F7869" s="307"/>
      <c r="G7869" s="307"/>
      <c r="H7869" s="307"/>
      <c r="I7869" s="307"/>
    </row>
    <row r="7870" spans="5:9" s="306" customFormat="1" hidden="1">
      <c r="E7870" s="307"/>
      <c r="F7870" s="307"/>
      <c r="G7870" s="307"/>
      <c r="H7870" s="307"/>
      <c r="I7870" s="307"/>
    </row>
    <row r="7871" spans="5:9" s="306" customFormat="1" hidden="1">
      <c r="E7871" s="307"/>
      <c r="F7871" s="307"/>
      <c r="G7871" s="307"/>
      <c r="H7871" s="307"/>
      <c r="I7871" s="307"/>
    </row>
    <row r="7872" spans="5:9" s="306" customFormat="1" hidden="1">
      <c r="E7872" s="307"/>
      <c r="F7872" s="307"/>
      <c r="G7872" s="307"/>
      <c r="H7872" s="307"/>
      <c r="I7872" s="307"/>
    </row>
    <row r="7873" spans="5:9" s="306" customFormat="1" hidden="1">
      <c r="E7873" s="307"/>
      <c r="F7873" s="307"/>
      <c r="G7873" s="307"/>
      <c r="H7873" s="307"/>
      <c r="I7873" s="307"/>
    </row>
    <row r="7874" spans="5:9" s="306" customFormat="1" hidden="1">
      <c r="E7874" s="307"/>
      <c r="F7874" s="307"/>
      <c r="G7874" s="307"/>
      <c r="H7874" s="307"/>
      <c r="I7874" s="307"/>
    </row>
    <row r="7875" spans="5:9" s="306" customFormat="1" hidden="1">
      <c r="E7875" s="307"/>
      <c r="F7875" s="307"/>
      <c r="G7875" s="307"/>
      <c r="H7875" s="307"/>
      <c r="I7875" s="307"/>
    </row>
    <row r="7876" spans="5:9" s="306" customFormat="1" hidden="1">
      <c r="E7876" s="307"/>
      <c r="F7876" s="307"/>
      <c r="G7876" s="307"/>
      <c r="H7876" s="307"/>
      <c r="I7876" s="307"/>
    </row>
    <row r="7877" spans="5:9" s="306" customFormat="1" hidden="1">
      <c r="E7877" s="307"/>
      <c r="F7877" s="307"/>
      <c r="G7877" s="307"/>
      <c r="H7877" s="307"/>
      <c r="I7877" s="307"/>
    </row>
    <row r="7878" spans="5:9" s="306" customFormat="1" hidden="1">
      <c r="E7878" s="307"/>
      <c r="F7878" s="307"/>
      <c r="G7878" s="307"/>
      <c r="H7878" s="307"/>
      <c r="I7878" s="307"/>
    </row>
    <row r="7879" spans="5:9" s="306" customFormat="1" hidden="1">
      <c r="E7879" s="307"/>
      <c r="F7879" s="307"/>
      <c r="G7879" s="307"/>
      <c r="H7879" s="307"/>
      <c r="I7879" s="307"/>
    </row>
    <row r="7880" spans="5:9" s="306" customFormat="1" hidden="1">
      <c r="E7880" s="307"/>
      <c r="F7880" s="307"/>
      <c r="G7880" s="307"/>
      <c r="H7880" s="307"/>
      <c r="I7880" s="307"/>
    </row>
    <row r="7881" spans="5:9" s="306" customFormat="1" hidden="1">
      <c r="E7881" s="307"/>
      <c r="F7881" s="307"/>
      <c r="G7881" s="307"/>
      <c r="H7881" s="307"/>
      <c r="I7881" s="307"/>
    </row>
    <row r="7882" spans="5:9" s="306" customFormat="1" hidden="1">
      <c r="E7882" s="307"/>
      <c r="F7882" s="307"/>
      <c r="G7882" s="307"/>
      <c r="H7882" s="307"/>
      <c r="I7882" s="307"/>
    </row>
    <row r="7883" spans="5:9" s="306" customFormat="1" hidden="1">
      <c r="E7883" s="307"/>
      <c r="F7883" s="307"/>
      <c r="G7883" s="307"/>
      <c r="H7883" s="307"/>
      <c r="I7883" s="307"/>
    </row>
    <row r="7884" spans="5:9" s="306" customFormat="1" hidden="1">
      <c r="E7884" s="307"/>
      <c r="F7884" s="307"/>
      <c r="G7884" s="307"/>
      <c r="H7884" s="307"/>
      <c r="I7884" s="307"/>
    </row>
    <row r="7885" spans="5:9" s="306" customFormat="1" hidden="1">
      <c r="E7885" s="307"/>
      <c r="F7885" s="307"/>
      <c r="G7885" s="307"/>
      <c r="H7885" s="307"/>
      <c r="I7885" s="307"/>
    </row>
    <row r="7886" spans="5:9" s="306" customFormat="1" hidden="1">
      <c r="E7886" s="307"/>
      <c r="F7886" s="307"/>
      <c r="G7886" s="307"/>
      <c r="H7886" s="307"/>
      <c r="I7886" s="307"/>
    </row>
    <row r="7887" spans="5:9" s="306" customFormat="1" hidden="1">
      <c r="E7887" s="307"/>
      <c r="F7887" s="307"/>
      <c r="G7887" s="307"/>
      <c r="H7887" s="307"/>
      <c r="I7887" s="307"/>
    </row>
    <row r="7888" spans="5:9" s="306" customFormat="1" hidden="1">
      <c r="E7888" s="307"/>
      <c r="F7888" s="307"/>
      <c r="G7888" s="307"/>
      <c r="H7888" s="307"/>
      <c r="I7888" s="307"/>
    </row>
    <row r="7889" spans="5:9" s="306" customFormat="1" hidden="1">
      <c r="E7889" s="307"/>
      <c r="F7889" s="307"/>
      <c r="G7889" s="307"/>
      <c r="H7889" s="307"/>
      <c r="I7889" s="307"/>
    </row>
    <row r="7890" spans="5:9" s="306" customFormat="1" hidden="1">
      <c r="E7890" s="307"/>
      <c r="F7890" s="307"/>
      <c r="G7890" s="307"/>
      <c r="H7890" s="307"/>
      <c r="I7890" s="307"/>
    </row>
    <row r="7891" spans="5:9" s="306" customFormat="1" hidden="1">
      <c r="E7891" s="307"/>
      <c r="F7891" s="307"/>
      <c r="G7891" s="307"/>
      <c r="H7891" s="307"/>
      <c r="I7891" s="307"/>
    </row>
    <row r="7892" spans="5:9" s="306" customFormat="1" hidden="1">
      <c r="E7892" s="307"/>
      <c r="F7892" s="307"/>
      <c r="G7892" s="307"/>
      <c r="H7892" s="307"/>
      <c r="I7892" s="307"/>
    </row>
    <row r="7893" spans="5:9" s="306" customFormat="1" hidden="1">
      <c r="E7893" s="307"/>
      <c r="F7893" s="307"/>
      <c r="G7893" s="307"/>
      <c r="H7893" s="307"/>
      <c r="I7893" s="307"/>
    </row>
    <row r="7894" spans="5:9" s="306" customFormat="1" hidden="1">
      <c r="E7894" s="307"/>
      <c r="F7894" s="307"/>
      <c r="G7894" s="307"/>
      <c r="H7894" s="307"/>
      <c r="I7894" s="307"/>
    </row>
    <row r="7895" spans="5:9" s="306" customFormat="1" hidden="1">
      <c r="E7895" s="307"/>
      <c r="F7895" s="307"/>
      <c r="G7895" s="307"/>
      <c r="H7895" s="307"/>
      <c r="I7895" s="307"/>
    </row>
    <row r="7896" spans="5:9" s="306" customFormat="1" hidden="1">
      <c r="E7896" s="307"/>
      <c r="F7896" s="307"/>
      <c r="G7896" s="307"/>
      <c r="H7896" s="307"/>
      <c r="I7896" s="307"/>
    </row>
    <row r="7897" spans="5:9" s="306" customFormat="1" hidden="1">
      <c r="E7897" s="307"/>
      <c r="F7897" s="307"/>
      <c r="G7897" s="307"/>
      <c r="H7897" s="307"/>
      <c r="I7897" s="307"/>
    </row>
    <row r="7898" spans="5:9" s="306" customFormat="1" hidden="1">
      <c r="E7898" s="307"/>
      <c r="F7898" s="307"/>
      <c r="G7898" s="307"/>
      <c r="H7898" s="307"/>
      <c r="I7898" s="307"/>
    </row>
    <row r="7899" spans="5:9" s="306" customFormat="1" hidden="1">
      <c r="E7899" s="307"/>
      <c r="F7899" s="307"/>
      <c r="G7899" s="307"/>
      <c r="H7899" s="307"/>
      <c r="I7899" s="307"/>
    </row>
    <row r="7900" spans="5:9" s="306" customFormat="1" hidden="1">
      <c r="E7900" s="307"/>
      <c r="F7900" s="307"/>
      <c r="G7900" s="307"/>
      <c r="H7900" s="307"/>
      <c r="I7900" s="307"/>
    </row>
    <row r="7901" spans="5:9" s="306" customFormat="1" hidden="1">
      <c r="E7901" s="307"/>
      <c r="F7901" s="307"/>
      <c r="G7901" s="307"/>
      <c r="H7901" s="307"/>
      <c r="I7901" s="307"/>
    </row>
    <row r="7902" spans="5:9" s="306" customFormat="1" hidden="1">
      <c r="E7902" s="307"/>
      <c r="F7902" s="307"/>
      <c r="G7902" s="307"/>
      <c r="H7902" s="307"/>
      <c r="I7902" s="307"/>
    </row>
    <row r="7903" spans="5:9" s="306" customFormat="1" hidden="1">
      <c r="E7903" s="307"/>
      <c r="F7903" s="307"/>
      <c r="G7903" s="307"/>
      <c r="H7903" s="307"/>
      <c r="I7903" s="307"/>
    </row>
    <row r="7904" spans="5:9" s="306" customFormat="1" hidden="1">
      <c r="E7904" s="307"/>
      <c r="F7904" s="307"/>
      <c r="G7904" s="307"/>
      <c r="H7904" s="307"/>
      <c r="I7904" s="307"/>
    </row>
    <row r="7905" spans="5:9" s="306" customFormat="1" hidden="1">
      <c r="E7905" s="307"/>
      <c r="F7905" s="307"/>
      <c r="G7905" s="307"/>
      <c r="H7905" s="307"/>
      <c r="I7905" s="307"/>
    </row>
    <row r="7906" spans="5:9" s="306" customFormat="1" hidden="1">
      <c r="E7906" s="307"/>
      <c r="F7906" s="307"/>
      <c r="G7906" s="307"/>
      <c r="H7906" s="307"/>
      <c r="I7906" s="307"/>
    </row>
    <row r="7907" spans="5:9" s="306" customFormat="1" hidden="1">
      <c r="E7907" s="307"/>
      <c r="F7907" s="307"/>
      <c r="G7907" s="307"/>
      <c r="H7907" s="307"/>
      <c r="I7907" s="307"/>
    </row>
    <row r="7908" spans="5:9" s="306" customFormat="1" hidden="1">
      <c r="E7908" s="307"/>
      <c r="F7908" s="307"/>
      <c r="G7908" s="307"/>
      <c r="H7908" s="307"/>
      <c r="I7908" s="307"/>
    </row>
    <row r="7909" spans="5:9" s="306" customFormat="1" hidden="1">
      <c r="E7909" s="307"/>
      <c r="F7909" s="307"/>
      <c r="G7909" s="307"/>
      <c r="H7909" s="307"/>
      <c r="I7909" s="307"/>
    </row>
    <row r="7910" spans="5:9" s="306" customFormat="1" hidden="1">
      <c r="E7910" s="307"/>
      <c r="F7910" s="307"/>
      <c r="G7910" s="307"/>
      <c r="H7910" s="307"/>
      <c r="I7910" s="307"/>
    </row>
    <row r="7911" spans="5:9" s="306" customFormat="1" hidden="1">
      <c r="E7911" s="307"/>
      <c r="F7911" s="307"/>
      <c r="G7911" s="307"/>
      <c r="H7911" s="307"/>
      <c r="I7911" s="307"/>
    </row>
    <row r="7912" spans="5:9" s="306" customFormat="1" hidden="1">
      <c r="E7912" s="307"/>
      <c r="F7912" s="307"/>
      <c r="G7912" s="307"/>
      <c r="H7912" s="307"/>
      <c r="I7912" s="307"/>
    </row>
    <row r="7913" spans="5:9" s="306" customFormat="1" hidden="1">
      <c r="E7913" s="307"/>
      <c r="F7913" s="307"/>
      <c r="G7913" s="307"/>
      <c r="H7913" s="307"/>
      <c r="I7913" s="307"/>
    </row>
    <row r="7914" spans="5:9" s="306" customFormat="1" hidden="1">
      <c r="E7914" s="307"/>
      <c r="F7914" s="307"/>
      <c r="G7914" s="307"/>
      <c r="H7914" s="307"/>
      <c r="I7914" s="307"/>
    </row>
    <row r="7915" spans="5:9" s="306" customFormat="1" hidden="1">
      <c r="E7915" s="307"/>
      <c r="F7915" s="307"/>
      <c r="G7915" s="307"/>
      <c r="H7915" s="307"/>
      <c r="I7915" s="307"/>
    </row>
    <row r="7916" spans="5:9" s="306" customFormat="1" hidden="1">
      <c r="E7916" s="307"/>
      <c r="F7916" s="307"/>
      <c r="G7916" s="307"/>
      <c r="H7916" s="307"/>
      <c r="I7916" s="307"/>
    </row>
    <row r="7917" spans="5:9" s="306" customFormat="1" hidden="1">
      <c r="E7917" s="307"/>
      <c r="F7917" s="307"/>
      <c r="G7917" s="307"/>
      <c r="H7917" s="307"/>
      <c r="I7917" s="307"/>
    </row>
    <row r="7918" spans="5:9" s="306" customFormat="1" hidden="1">
      <c r="E7918" s="307"/>
      <c r="F7918" s="307"/>
      <c r="G7918" s="307"/>
      <c r="H7918" s="307"/>
      <c r="I7918" s="307"/>
    </row>
    <row r="7919" spans="5:9" s="306" customFormat="1" hidden="1">
      <c r="E7919" s="307"/>
      <c r="F7919" s="307"/>
      <c r="G7919" s="307"/>
      <c r="H7919" s="307"/>
      <c r="I7919" s="307"/>
    </row>
    <row r="7920" spans="5:9" s="306" customFormat="1" hidden="1">
      <c r="E7920" s="307"/>
      <c r="F7920" s="307"/>
      <c r="G7920" s="307"/>
      <c r="H7920" s="307"/>
      <c r="I7920" s="307"/>
    </row>
    <row r="7921" spans="5:9" s="306" customFormat="1" hidden="1">
      <c r="E7921" s="307"/>
      <c r="F7921" s="307"/>
      <c r="G7921" s="307"/>
      <c r="H7921" s="307"/>
      <c r="I7921" s="307"/>
    </row>
    <row r="7922" spans="5:9" s="306" customFormat="1" hidden="1">
      <c r="E7922" s="307"/>
      <c r="F7922" s="307"/>
      <c r="G7922" s="307"/>
      <c r="H7922" s="307"/>
      <c r="I7922" s="307"/>
    </row>
    <row r="7923" spans="5:9" s="306" customFormat="1" hidden="1">
      <c r="E7923" s="307"/>
      <c r="F7923" s="307"/>
      <c r="G7923" s="307"/>
      <c r="H7923" s="307"/>
      <c r="I7923" s="307"/>
    </row>
    <row r="7924" spans="5:9" s="306" customFormat="1" hidden="1">
      <c r="E7924" s="307"/>
      <c r="F7924" s="307"/>
      <c r="G7924" s="307"/>
      <c r="H7924" s="307"/>
      <c r="I7924" s="307"/>
    </row>
    <row r="7925" spans="5:9" s="306" customFormat="1" hidden="1">
      <c r="E7925" s="307"/>
      <c r="F7925" s="307"/>
      <c r="G7925" s="307"/>
      <c r="H7925" s="307"/>
      <c r="I7925" s="307"/>
    </row>
    <row r="7926" spans="5:9" s="306" customFormat="1" hidden="1">
      <c r="E7926" s="307"/>
      <c r="F7926" s="307"/>
      <c r="G7926" s="307"/>
      <c r="H7926" s="307"/>
      <c r="I7926" s="307"/>
    </row>
    <row r="7927" spans="5:9" s="306" customFormat="1" hidden="1">
      <c r="E7927" s="307"/>
      <c r="F7927" s="307"/>
      <c r="G7927" s="307"/>
      <c r="H7927" s="307"/>
      <c r="I7927" s="307"/>
    </row>
    <row r="7928" spans="5:9" s="306" customFormat="1" hidden="1">
      <c r="E7928" s="307"/>
      <c r="F7928" s="307"/>
      <c r="G7928" s="307"/>
      <c r="H7928" s="307"/>
      <c r="I7928" s="307"/>
    </row>
    <row r="7929" spans="5:9" s="306" customFormat="1" hidden="1">
      <c r="E7929" s="307"/>
      <c r="F7929" s="307"/>
      <c r="G7929" s="307"/>
      <c r="H7929" s="307"/>
      <c r="I7929" s="307"/>
    </row>
    <row r="7930" spans="5:9" s="306" customFormat="1" hidden="1">
      <c r="E7930" s="307"/>
      <c r="F7930" s="307"/>
      <c r="G7930" s="307"/>
      <c r="H7930" s="307"/>
      <c r="I7930" s="307"/>
    </row>
    <row r="7931" spans="5:9" s="306" customFormat="1" hidden="1">
      <c r="E7931" s="307"/>
      <c r="F7931" s="307"/>
      <c r="G7931" s="307"/>
      <c r="H7931" s="307"/>
      <c r="I7931" s="307"/>
    </row>
    <row r="7932" spans="5:9" s="306" customFormat="1" hidden="1">
      <c r="E7932" s="307"/>
      <c r="F7932" s="307"/>
      <c r="G7932" s="307"/>
      <c r="H7932" s="307"/>
      <c r="I7932" s="307"/>
    </row>
    <row r="7933" spans="5:9" s="306" customFormat="1" hidden="1">
      <c r="E7933" s="307"/>
      <c r="F7933" s="307"/>
      <c r="G7933" s="307"/>
      <c r="H7933" s="307"/>
      <c r="I7933" s="307"/>
    </row>
    <row r="7934" spans="5:9" s="306" customFormat="1" hidden="1">
      <c r="E7934" s="307"/>
      <c r="F7934" s="307"/>
      <c r="G7934" s="307"/>
      <c r="H7934" s="307"/>
      <c r="I7934" s="307"/>
    </row>
    <row r="7935" spans="5:9" s="306" customFormat="1" hidden="1">
      <c r="E7935" s="307"/>
      <c r="F7935" s="307"/>
      <c r="G7935" s="307"/>
      <c r="H7935" s="307"/>
      <c r="I7935" s="307"/>
    </row>
    <row r="7936" spans="5:9" s="306" customFormat="1" hidden="1">
      <c r="E7936" s="307"/>
      <c r="F7936" s="307"/>
      <c r="G7936" s="307"/>
      <c r="H7936" s="307"/>
      <c r="I7936" s="307"/>
    </row>
    <row r="7937" spans="5:9" s="306" customFormat="1" hidden="1">
      <c r="E7937" s="307"/>
      <c r="F7937" s="307"/>
      <c r="G7937" s="307"/>
      <c r="H7937" s="307"/>
      <c r="I7937" s="307"/>
    </row>
    <row r="7938" spans="5:9" s="306" customFormat="1" hidden="1">
      <c r="E7938" s="307"/>
      <c r="F7938" s="307"/>
      <c r="G7938" s="307"/>
      <c r="H7938" s="307"/>
      <c r="I7938" s="307"/>
    </row>
    <row r="7939" spans="5:9" s="306" customFormat="1" hidden="1">
      <c r="E7939" s="307"/>
      <c r="F7939" s="307"/>
      <c r="G7939" s="307"/>
      <c r="H7939" s="307"/>
      <c r="I7939" s="307"/>
    </row>
    <row r="7940" spans="5:9" s="306" customFormat="1" hidden="1">
      <c r="E7940" s="307"/>
      <c r="F7940" s="307"/>
      <c r="G7940" s="307"/>
      <c r="H7940" s="307"/>
      <c r="I7940" s="307"/>
    </row>
    <row r="7941" spans="5:9" s="306" customFormat="1" hidden="1">
      <c r="E7941" s="307"/>
      <c r="F7941" s="307"/>
      <c r="G7941" s="307"/>
      <c r="H7941" s="307"/>
      <c r="I7941" s="307"/>
    </row>
    <row r="7942" spans="5:9" s="306" customFormat="1" hidden="1">
      <c r="E7942" s="307"/>
      <c r="F7942" s="307"/>
      <c r="G7942" s="307"/>
      <c r="H7942" s="307"/>
      <c r="I7942" s="307"/>
    </row>
    <row r="7943" spans="5:9" s="306" customFormat="1" hidden="1">
      <c r="E7943" s="307"/>
      <c r="F7943" s="307"/>
      <c r="G7943" s="307"/>
      <c r="H7943" s="307"/>
      <c r="I7943" s="307"/>
    </row>
    <row r="7944" spans="5:9" s="306" customFormat="1" hidden="1">
      <c r="E7944" s="307"/>
      <c r="F7944" s="307"/>
      <c r="G7944" s="307"/>
      <c r="H7944" s="307"/>
      <c r="I7944" s="307"/>
    </row>
    <row r="7945" spans="5:9" s="306" customFormat="1" hidden="1">
      <c r="E7945" s="307"/>
      <c r="F7945" s="307"/>
      <c r="G7945" s="307"/>
      <c r="H7945" s="307"/>
      <c r="I7945" s="307"/>
    </row>
    <row r="7946" spans="5:9" s="306" customFormat="1" hidden="1">
      <c r="E7946" s="307"/>
      <c r="F7946" s="307"/>
      <c r="G7946" s="307"/>
      <c r="H7946" s="307"/>
      <c r="I7946" s="307"/>
    </row>
    <row r="7947" spans="5:9" s="306" customFormat="1" hidden="1">
      <c r="E7947" s="307"/>
      <c r="F7947" s="307"/>
      <c r="G7947" s="307"/>
      <c r="H7947" s="307"/>
      <c r="I7947" s="307"/>
    </row>
    <row r="7948" spans="5:9" s="306" customFormat="1" hidden="1">
      <c r="E7948" s="307"/>
      <c r="F7948" s="307"/>
      <c r="G7948" s="307"/>
      <c r="H7948" s="307"/>
      <c r="I7948" s="307"/>
    </row>
    <row r="7949" spans="5:9" s="306" customFormat="1" hidden="1">
      <c r="E7949" s="307"/>
      <c r="F7949" s="307"/>
      <c r="G7949" s="307"/>
      <c r="H7949" s="307"/>
      <c r="I7949" s="307"/>
    </row>
    <row r="7950" spans="5:9" s="306" customFormat="1" hidden="1">
      <c r="E7950" s="307"/>
      <c r="F7950" s="307"/>
      <c r="G7950" s="307"/>
      <c r="H7950" s="307"/>
      <c r="I7950" s="307"/>
    </row>
    <row r="7951" spans="5:9" s="306" customFormat="1" hidden="1">
      <c r="E7951" s="307"/>
      <c r="F7951" s="307"/>
      <c r="G7951" s="307"/>
      <c r="H7951" s="307"/>
      <c r="I7951" s="307"/>
    </row>
    <row r="7952" spans="5:9" s="306" customFormat="1" hidden="1">
      <c r="E7952" s="307"/>
      <c r="F7952" s="307"/>
      <c r="G7952" s="307"/>
      <c r="H7952" s="307"/>
      <c r="I7952" s="307"/>
    </row>
    <row r="7953" spans="5:9" s="306" customFormat="1" hidden="1">
      <c r="E7953" s="307"/>
      <c r="F7953" s="307"/>
      <c r="G7953" s="307"/>
      <c r="H7953" s="307"/>
      <c r="I7953" s="307"/>
    </row>
    <row r="7954" spans="5:9" s="306" customFormat="1" hidden="1">
      <c r="E7954" s="307"/>
      <c r="F7954" s="307"/>
      <c r="G7954" s="307"/>
      <c r="H7954" s="307"/>
      <c r="I7954" s="307"/>
    </row>
    <row r="7955" spans="5:9" s="306" customFormat="1" hidden="1">
      <c r="E7955" s="307"/>
      <c r="F7955" s="307"/>
      <c r="G7955" s="307"/>
      <c r="H7955" s="307"/>
      <c r="I7955" s="307"/>
    </row>
    <row r="7956" spans="5:9" s="306" customFormat="1" hidden="1">
      <c r="E7956" s="307"/>
      <c r="F7956" s="307"/>
      <c r="G7956" s="307"/>
      <c r="H7956" s="307"/>
      <c r="I7956" s="307"/>
    </row>
    <row r="7957" spans="5:9" s="306" customFormat="1" hidden="1">
      <c r="E7957" s="307"/>
      <c r="F7957" s="307"/>
      <c r="G7957" s="307"/>
      <c r="H7957" s="307"/>
      <c r="I7957" s="307"/>
    </row>
    <row r="7958" spans="5:9" s="306" customFormat="1" hidden="1">
      <c r="E7958" s="307"/>
      <c r="F7958" s="307"/>
      <c r="G7958" s="307"/>
      <c r="H7958" s="307"/>
      <c r="I7958" s="307"/>
    </row>
    <row r="7959" spans="5:9" s="306" customFormat="1" hidden="1">
      <c r="E7959" s="307"/>
      <c r="F7959" s="307"/>
      <c r="G7959" s="307"/>
      <c r="H7959" s="307"/>
      <c r="I7959" s="307"/>
    </row>
    <row r="7960" spans="5:9" s="306" customFormat="1" hidden="1">
      <c r="E7960" s="307"/>
      <c r="F7960" s="307"/>
      <c r="G7960" s="307"/>
      <c r="H7960" s="307"/>
      <c r="I7960" s="307"/>
    </row>
    <row r="7961" spans="5:9" s="306" customFormat="1" hidden="1">
      <c r="E7961" s="307"/>
      <c r="F7961" s="307"/>
      <c r="G7961" s="307"/>
      <c r="H7961" s="307"/>
      <c r="I7961" s="307"/>
    </row>
    <row r="7962" spans="5:9" s="306" customFormat="1" hidden="1">
      <c r="E7962" s="307"/>
      <c r="F7962" s="307"/>
      <c r="G7962" s="307"/>
      <c r="H7962" s="307"/>
      <c r="I7962" s="307"/>
    </row>
    <row r="7963" spans="5:9" s="306" customFormat="1" hidden="1">
      <c r="E7963" s="307"/>
      <c r="F7963" s="307"/>
      <c r="G7963" s="307"/>
      <c r="H7963" s="307"/>
      <c r="I7963" s="307"/>
    </row>
    <row r="7964" spans="5:9" s="306" customFormat="1" hidden="1">
      <c r="E7964" s="307"/>
      <c r="F7964" s="307"/>
      <c r="G7964" s="307"/>
      <c r="H7964" s="307"/>
      <c r="I7964" s="307"/>
    </row>
    <row r="7965" spans="5:9" s="306" customFormat="1" hidden="1">
      <c r="E7965" s="307"/>
      <c r="F7965" s="307"/>
      <c r="G7965" s="307"/>
      <c r="H7965" s="307"/>
      <c r="I7965" s="307"/>
    </row>
    <row r="7966" spans="5:9" s="306" customFormat="1" hidden="1">
      <c r="E7966" s="307"/>
      <c r="F7966" s="307"/>
      <c r="G7966" s="307"/>
      <c r="H7966" s="307"/>
      <c r="I7966" s="307"/>
    </row>
    <row r="7967" spans="5:9" s="306" customFormat="1" hidden="1">
      <c r="E7967" s="307"/>
      <c r="F7967" s="307"/>
      <c r="G7967" s="307"/>
      <c r="H7967" s="307"/>
      <c r="I7967" s="307"/>
    </row>
    <row r="7968" spans="5:9" s="306" customFormat="1" hidden="1">
      <c r="E7968" s="307"/>
      <c r="F7968" s="307"/>
      <c r="G7968" s="307"/>
      <c r="H7968" s="307"/>
      <c r="I7968" s="307"/>
    </row>
    <row r="7969" spans="5:9" s="306" customFormat="1" hidden="1">
      <c r="E7969" s="307"/>
      <c r="F7969" s="307"/>
      <c r="G7969" s="307"/>
      <c r="H7969" s="307"/>
      <c r="I7969" s="307"/>
    </row>
    <row r="7970" spans="5:9" s="306" customFormat="1" hidden="1">
      <c r="E7970" s="307"/>
      <c r="F7970" s="307"/>
      <c r="G7970" s="307"/>
      <c r="H7970" s="307"/>
      <c r="I7970" s="307"/>
    </row>
    <row r="7971" spans="5:9" s="306" customFormat="1" hidden="1">
      <c r="E7971" s="307"/>
      <c r="F7971" s="307"/>
      <c r="G7971" s="307"/>
      <c r="H7971" s="307"/>
      <c r="I7971" s="307"/>
    </row>
    <row r="7972" spans="5:9" s="306" customFormat="1" hidden="1">
      <c r="E7972" s="307"/>
      <c r="F7972" s="307"/>
      <c r="G7972" s="307"/>
      <c r="H7972" s="307"/>
      <c r="I7972" s="307"/>
    </row>
    <row r="7973" spans="5:9" s="306" customFormat="1" hidden="1">
      <c r="E7973" s="307"/>
      <c r="F7973" s="307"/>
      <c r="G7973" s="307"/>
      <c r="H7973" s="307"/>
      <c r="I7973" s="307"/>
    </row>
    <row r="7974" spans="5:9" s="306" customFormat="1" hidden="1">
      <c r="E7974" s="307"/>
      <c r="F7974" s="307"/>
      <c r="G7974" s="307"/>
      <c r="H7974" s="307"/>
      <c r="I7974" s="307"/>
    </row>
    <row r="7975" spans="5:9" s="306" customFormat="1" hidden="1">
      <c r="E7975" s="307"/>
      <c r="F7975" s="307"/>
      <c r="G7975" s="307"/>
      <c r="H7975" s="307"/>
      <c r="I7975" s="307"/>
    </row>
    <row r="7976" spans="5:9" s="306" customFormat="1" hidden="1">
      <c r="E7976" s="307"/>
      <c r="F7976" s="307"/>
      <c r="G7976" s="307"/>
      <c r="H7976" s="307"/>
      <c r="I7976" s="307"/>
    </row>
    <row r="7977" spans="5:9" s="306" customFormat="1" hidden="1">
      <c r="E7977" s="307"/>
      <c r="F7977" s="307"/>
      <c r="G7977" s="307"/>
      <c r="H7977" s="307"/>
      <c r="I7977" s="307"/>
    </row>
    <row r="7978" spans="5:9" s="306" customFormat="1" hidden="1">
      <c r="E7978" s="307"/>
      <c r="F7978" s="307"/>
      <c r="G7978" s="307"/>
      <c r="H7978" s="307"/>
      <c r="I7978" s="307"/>
    </row>
    <row r="7979" spans="5:9" s="306" customFormat="1" hidden="1">
      <c r="E7979" s="307"/>
      <c r="F7979" s="307"/>
      <c r="G7979" s="307"/>
      <c r="H7979" s="307"/>
      <c r="I7979" s="307"/>
    </row>
    <row r="7980" spans="5:9" s="306" customFormat="1" hidden="1">
      <c r="E7980" s="307"/>
      <c r="F7980" s="307"/>
      <c r="G7980" s="307"/>
      <c r="H7980" s="307"/>
      <c r="I7980" s="307"/>
    </row>
    <row r="7981" spans="5:9" s="306" customFormat="1" hidden="1">
      <c r="E7981" s="307"/>
      <c r="F7981" s="307"/>
      <c r="G7981" s="307"/>
      <c r="H7981" s="307"/>
      <c r="I7981" s="307"/>
    </row>
    <row r="7982" spans="5:9" s="306" customFormat="1" hidden="1">
      <c r="E7982" s="307"/>
      <c r="F7982" s="307"/>
      <c r="G7982" s="307"/>
      <c r="H7982" s="307"/>
      <c r="I7982" s="307"/>
    </row>
    <row r="7983" spans="5:9" s="306" customFormat="1" hidden="1">
      <c r="E7983" s="307"/>
      <c r="F7983" s="307"/>
      <c r="G7983" s="307"/>
      <c r="H7983" s="307"/>
      <c r="I7983" s="307"/>
    </row>
    <row r="7984" spans="5:9" s="306" customFormat="1" hidden="1">
      <c r="E7984" s="307"/>
      <c r="F7984" s="307"/>
      <c r="G7984" s="307"/>
      <c r="H7984" s="307"/>
      <c r="I7984" s="307"/>
    </row>
    <row r="7985" spans="5:9" s="306" customFormat="1" hidden="1">
      <c r="E7985" s="307"/>
      <c r="F7985" s="307"/>
      <c r="G7985" s="307"/>
      <c r="H7985" s="307"/>
      <c r="I7985" s="307"/>
    </row>
    <row r="7986" spans="5:9" s="306" customFormat="1" hidden="1">
      <c r="E7986" s="307"/>
      <c r="F7986" s="307"/>
      <c r="G7986" s="307"/>
      <c r="H7986" s="307"/>
      <c r="I7986" s="307"/>
    </row>
    <row r="7987" spans="5:9" s="306" customFormat="1" hidden="1">
      <c r="E7987" s="307"/>
      <c r="F7987" s="307"/>
      <c r="G7987" s="307"/>
      <c r="H7987" s="307"/>
      <c r="I7987" s="307"/>
    </row>
    <row r="7988" spans="5:9" s="306" customFormat="1" hidden="1">
      <c r="E7988" s="307"/>
      <c r="F7988" s="307"/>
      <c r="G7988" s="307"/>
      <c r="H7988" s="307"/>
      <c r="I7988" s="307"/>
    </row>
    <row r="7989" spans="5:9" s="306" customFormat="1" hidden="1">
      <c r="E7989" s="307"/>
      <c r="F7989" s="307"/>
      <c r="G7989" s="307"/>
      <c r="H7989" s="307"/>
      <c r="I7989" s="307"/>
    </row>
    <row r="7990" spans="5:9" s="306" customFormat="1" hidden="1">
      <c r="E7990" s="307"/>
      <c r="F7990" s="307"/>
      <c r="G7990" s="307"/>
      <c r="H7990" s="307"/>
      <c r="I7990" s="307"/>
    </row>
    <row r="7991" spans="5:9" s="306" customFormat="1" hidden="1">
      <c r="E7991" s="307"/>
      <c r="F7991" s="307"/>
      <c r="G7991" s="307"/>
      <c r="H7991" s="307"/>
      <c r="I7991" s="307"/>
    </row>
    <row r="7992" spans="5:9" s="306" customFormat="1" hidden="1">
      <c r="E7992" s="307"/>
      <c r="F7992" s="307"/>
      <c r="G7992" s="307"/>
      <c r="H7992" s="307"/>
      <c r="I7992" s="307"/>
    </row>
    <row r="7993" spans="5:9" s="306" customFormat="1" hidden="1">
      <c r="E7993" s="307"/>
      <c r="F7993" s="307"/>
      <c r="G7993" s="307"/>
      <c r="H7993" s="307"/>
      <c r="I7993" s="307"/>
    </row>
    <row r="7994" spans="5:9" s="306" customFormat="1" hidden="1">
      <c r="E7994" s="307"/>
      <c r="F7994" s="307"/>
      <c r="G7994" s="307"/>
      <c r="H7994" s="307"/>
      <c r="I7994" s="307"/>
    </row>
    <row r="7995" spans="5:9" s="306" customFormat="1" hidden="1">
      <c r="E7995" s="307"/>
      <c r="F7995" s="307"/>
      <c r="G7995" s="307"/>
      <c r="H7995" s="307"/>
      <c r="I7995" s="307"/>
    </row>
    <row r="7996" spans="5:9" s="306" customFormat="1" hidden="1">
      <c r="E7996" s="307"/>
      <c r="F7996" s="307"/>
      <c r="G7996" s="307"/>
      <c r="H7996" s="307"/>
      <c r="I7996" s="307"/>
    </row>
    <row r="7997" spans="5:9" s="306" customFormat="1" hidden="1">
      <c r="E7997" s="307"/>
      <c r="F7997" s="307"/>
      <c r="G7997" s="307"/>
      <c r="H7997" s="307"/>
      <c r="I7997" s="307"/>
    </row>
    <row r="7998" spans="5:9" s="306" customFormat="1" hidden="1">
      <c r="E7998" s="307"/>
      <c r="F7998" s="307"/>
      <c r="G7998" s="307"/>
      <c r="H7998" s="307"/>
      <c r="I7998" s="307"/>
    </row>
    <row r="7999" spans="5:9" s="306" customFormat="1" hidden="1">
      <c r="E7999" s="307"/>
      <c r="F7999" s="307"/>
      <c r="G7999" s="307"/>
      <c r="H7999" s="307"/>
      <c r="I7999" s="307"/>
    </row>
    <row r="8000" spans="5:9" s="306" customFormat="1" hidden="1">
      <c r="E8000" s="307"/>
      <c r="F8000" s="307"/>
      <c r="G8000" s="307"/>
      <c r="H8000" s="307"/>
      <c r="I8000" s="307"/>
    </row>
    <row r="8001" spans="5:9" s="306" customFormat="1" hidden="1">
      <c r="E8001" s="307"/>
      <c r="F8001" s="307"/>
      <c r="G8001" s="307"/>
      <c r="H8001" s="307"/>
      <c r="I8001" s="307"/>
    </row>
    <row r="8002" spans="5:9" s="306" customFormat="1" hidden="1">
      <c r="E8002" s="307"/>
      <c r="F8002" s="307"/>
      <c r="G8002" s="307"/>
      <c r="H8002" s="307"/>
      <c r="I8002" s="307"/>
    </row>
    <row r="8003" spans="5:9" s="306" customFormat="1" hidden="1">
      <c r="E8003" s="307"/>
      <c r="F8003" s="307"/>
      <c r="G8003" s="307"/>
      <c r="H8003" s="307"/>
      <c r="I8003" s="307"/>
    </row>
    <row r="8004" spans="5:9" s="306" customFormat="1" hidden="1">
      <c r="E8004" s="307"/>
      <c r="F8004" s="307"/>
      <c r="G8004" s="307"/>
      <c r="H8004" s="307"/>
      <c r="I8004" s="307"/>
    </row>
    <row r="8005" spans="5:9" s="306" customFormat="1" hidden="1">
      <c r="E8005" s="307"/>
      <c r="F8005" s="307"/>
      <c r="G8005" s="307"/>
      <c r="H8005" s="307"/>
      <c r="I8005" s="307"/>
    </row>
    <row r="8006" spans="5:9" s="306" customFormat="1" hidden="1">
      <c r="E8006" s="307"/>
      <c r="F8006" s="307"/>
      <c r="G8006" s="307"/>
      <c r="H8006" s="307"/>
      <c r="I8006" s="307"/>
    </row>
    <row r="8007" spans="5:9" s="306" customFormat="1" hidden="1">
      <c r="E8007" s="307"/>
      <c r="F8007" s="307"/>
      <c r="G8007" s="307"/>
      <c r="H8007" s="307"/>
      <c r="I8007" s="307"/>
    </row>
    <row r="8008" spans="5:9" s="306" customFormat="1" hidden="1">
      <c r="E8008" s="307"/>
      <c r="F8008" s="307"/>
      <c r="G8008" s="307"/>
      <c r="H8008" s="307"/>
      <c r="I8008" s="307"/>
    </row>
    <row r="8009" spans="5:9" s="306" customFormat="1" hidden="1">
      <c r="E8009" s="307"/>
      <c r="F8009" s="307"/>
      <c r="G8009" s="307"/>
      <c r="H8009" s="307"/>
      <c r="I8009" s="307"/>
    </row>
    <row r="8010" spans="5:9" s="306" customFormat="1" hidden="1">
      <c r="E8010" s="307"/>
      <c r="F8010" s="307"/>
      <c r="G8010" s="307"/>
      <c r="H8010" s="307"/>
      <c r="I8010" s="307"/>
    </row>
    <row r="8011" spans="5:9" s="306" customFormat="1" hidden="1">
      <c r="E8011" s="307"/>
      <c r="F8011" s="307"/>
      <c r="G8011" s="307"/>
      <c r="H8011" s="307"/>
      <c r="I8011" s="307"/>
    </row>
    <row r="8012" spans="5:9" s="306" customFormat="1" hidden="1">
      <c r="E8012" s="307"/>
      <c r="F8012" s="307"/>
      <c r="G8012" s="307"/>
      <c r="H8012" s="307"/>
      <c r="I8012" s="307"/>
    </row>
    <row r="8013" spans="5:9" s="306" customFormat="1" hidden="1">
      <c r="E8013" s="307"/>
      <c r="F8013" s="307"/>
      <c r="G8013" s="307"/>
      <c r="H8013" s="307"/>
      <c r="I8013" s="307"/>
    </row>
    <row r="8014" spans="5:9" s="306" customFormat="1" hidden="1">
      <c r="E8014" s="307"/>
      <c r="F8014" s="307"/>
      <c r="G8014" s="307"/>
      <c r="H8014" s="307"/>
      <c r="I8014" s="307"/>
    </row>
    <row r="8015" spans="5:9" s="306" customFormat="1" hidden="1">
      <c r="E8015" s="307"/>
      <c r="F8015" s="307"/>
      <c r="G8015" s="307"/>
      <c r="H8015" s="307"/>
      <c r="I8015" s="307"/>
    </row>
    <row r="8016" spans="5:9" s="306" customFormat="1" hidden="1">
      <c r="E8016" s="307"/>
      <c r="F8016" s="307"/>
      <c r="G8016" s="307"/>
      <c r="H8016" s="307"/>
      <c r="I8016" s="307"/>
    </row>
    <row r="8017" spans="5:9" s="306" customFormat="1" hidden="1">
      <c r="E8017" s="307"/>
      <c r="F8017" s="307"/>
      <c r="G8017" s="307"/>
      <c r="H8017" s="307"/>
      <c r="I8017" s="307"/>
    </row>
    <row r="8018" spans="5:9" s="306" customFormat="1" hidden="1">
      <c r="E8018" s="307"/>
      <c r="F8018" s="307"/>
      <c r="G8018" s="307"/>
      <c r="H8018" s="307"/>
      <c r="I8018" s="307"/>
    </row>
    <row r="8019" spans="5:9" s="306" customFormat="1" hidden="1">
      <c r="E8019" s="307"/>
      <c r="F8019" s="307"/>
      <c r="G8019" s="307"/>
      <c r="H8019" s="307"/>
      <c r="I8019" s="307"/>
    </row>
    <row r="8020" spans="5:9" s="306" customFormat="1" hidden="1">
      <c r="E8020" s="307"/>
      <c r="F8020" s="307"/>
      <c r="G8020" s="307"/>
      <c r="H8020" s="307"/>
      <c r="I8020" s="307"/>
    </row>
    <row r="8021" spans="5:9" s="306" customFormat="1" hidden="1">
      <c r="E8021" s="307"/>
      <c r="F8021" s="307"/>
      <c r="G8021" s="307"/>
      <c r="H8021" s="307"/>
      <c r="I8021" s="307"/>
    </row>
    <row r="8022" spans="5:9" s="306" customFormat="1" hidden="1">
      <c r="E8022" s="307"/>
      <c r="F8022" s="307"/>
      <c r="G8022" s="307"/>
      <c r="H8022" s="307"/>
      <c r="I8022" s="307"/>
    </row>
    <row r="8023" spans="5:9" s="306" customFormat="1" hidden="1">
      <c r="E8023" s="307"/>
      <c r="F8023" s="307"/>
      <c r="G8023" s="307"/>
      <c r="H8023" s="307"/>
      <c r="I8023" s="307"/>
    </row>
    <row r="8024" spans="5:9" s="306" customFormat="1" hidden="1">
      <c r="E8024" s="307"/>
      <c r="F8024" s="307"/>
      <c r="G8024" s="307"/>
      <c r="H8024" s="307"/>
      <c r="I8024" s="307"/>
    </row>
    <row r="8025" spans="5:9" s="306" customFormat="1" hidden="1">
      <c r="E8025" s="307"/>
      <c r="F8025" s="307"/>
      <c r="G8025" s="307"/>
      <c r="H8025" s="307"/>
      <c r="I8025" s="307"/>
    </row>
    <row r="8026" spans="5:9" s="306" customFormat="1" hidden="1">
      <c r="E8026" s="307"/>
      <c r="F8026" s="307"/>
      <c r="G8026" s="307"/>
      <c r="H8026" s="307"/>
      <c r="I8026" s="307"/>
    </row>
    <row r="8027" spans="5:9" s="306" customFormat="1" hidden="1">
      <c r="E8027" s="307"/>
      <c r="F8027" s="307"/>
      <c r="G8027" s="307"/>
      <c r="H8027" s="307"/>
      <c r="I8027" s="307"/>
    </row>
    <row r="8028" spans="5:9" s="306" customFormat="1" hidden="1">
      <c r="E8028" s="307"/>
      <c r="F8028" s="307"/>
      <c r="G8028" s="307"/>
      <c r="H8028" s="307"/>
      <c r="I8028" s="307"/>
    </row>
    <row r="8029" spans="5:9" s="306" customFormat="1" hidden="1">
      <c r="E8029" s="307"/>
      <c r="F8029" s="307"/>
      <c r="G8029" s="307"/>
      <c r="H8029" s="307"/>
      <c r="I8029" s="307"/>
    </row>
    <row r="8030" spans="5:9" s="306" customFormat="1" hidden="1">
      <c r="E8030" s="307"/>
      <c r="F8030" s="307"/>
      <c r="G8030" s="307"/>
      <c r="H8030" s="307"/>
      <c r="I8030" s="307"/>
    </row>
    <row r="8031" spans="5:9" s="306" customFormat="1" hidden="1">
      <c r="E8031" s="307"/>
      <c r="F8031" s="307"/>
      <c r="G8031" s="307"/>
      <c r="H8031" s="307"/>
      <c r="I8031" s="307"/>
    </row>
    <row r="8032" spans="5:9" s="306" customFormat="1" hidden="1">
      <c r="E8032" s="307"/>
      <c r="F8032" s="307"/>
      <c r="G8032" s="307"/>
      <c r="H8032" s="307"/>
      <c r="I8032" s="307"/>
    </row>
    <row r="8033" spans="5:9" s="306" customFormat="1" hidden="1">
      <c r="E8033" s="307"/>
      <c r="F8033" s="307"/>
      <c r="G8033" s="307"/>
      <c r="H8033" s="307"/>
      <c r="I8033" s="307"/>
    </row>
    <row r="8034" spans="5:9" s="306" customFormat="1" hidden="1">
      <c r="E8034" s="307"/>
      <c r="F8034" s="307"/>
      <c r="G8034" s="307"/>
      <c r="H8034" s="307"/>
      <c r="I8034" s="307"/>
    </row>
    <row r="8035" spans="5:9" s="306" customFormat="1" hidden="1">
      <c r="E8035" s="307"/>
      <c r="F8035" s="307"/>
      <c r="G8035" s="307"/>
      <c r="H8035" s="307"/>
      <c r="I8035" s="307"/>
    </row>
    <row r="8036" spans="5:9" s="306" customFormat="1" hidden="1">
      <c r="E8036" s="307"/>
      <c r="F8036" s="307"/>
      <c r="G8036" s="307"/>
      <c r="H8036" s="307"/>
      <c r="I8036" s="307"/>
    </row>
    <row r="8037" spans="5:9" s="306" customFormat="1" hidden="1">
      <c r="E8037" s="307"/>
      <c r="F8037" s="307"/>
      <c r="G8037" s="307"/>
      <c r="H8037" s="307"/>
      <c r="I8037" s="307"/>
    </row>
    <row r="8038" spans="5:9" s="306" customFormat="1" hidden="1">
      <c r="E8038" s="307"/>
      <c r="F8038" s="307"/>
      <c r="G8038" s="307"/>
      <c r="H8038" s="307"/>
      <c r="I8038" s="307"/>
    </row>
    <row r="8039" spans="5:9" s="306" customFormat="1" hidden="1">
      <c r="E8039" s="307"/>
      <c r="F8039" s="307"/>
      <c r="G8039" s="307"/>
      <c r="H8039" s="307"/>
      <c r="I8039" s="307"/>
    </row>
    <row r="8040" spans="5:9" s="306" customFormat="1" hidden="1">
      <c r="E8040" s="307"/>
      <c r="F8040" s="307"/>
      <c r="G8040" s="307"/>
      <c r="H8040" s="307"/>
      <c r="I8040" s="307"/>
    </row>
    <row r="8041" spans="5:9" s="306" customFormat="1" hidden="1">
      <c r="E8041" s="307"/>
      <c r="F8041" s="307"/>
      <c r="G8041" s="307"/>
      <c r="H8041" s="307"/>
      <c r="I8041" s="307"/>
    </row>
    <row r="8042" spans="5:9" s="306" customFormat="1" hidden="1">
      <c r="E8042" s="307"/>
      <c r="F8042" s="307"/>
      <c r="G8042" s="307"/>
      <c r="H8042" s="307"/>
      <c r="I8042" s="307"/>
    </row>
    <row r="8043" spans="5:9" s="306" customFormat="1" hidden="1">
      <c r="E8043" s="307"/>
      <c r="F8043" s="307"/>
      <c r="G8043" s="307"/>
      <c r="H8043" s="307"/>
      <c r="I8043" s="307"/>
    </row>
    <row r="8044" spans="5:9" s="306" customFormat="1" hidden="1">
      <c r="E8044" s="307"/>
      <c r="F8044" s="307"/>
      <c r="G8044" s="307"/>
      <c r="H8044" s="307"/>
      <c r="I8044" s="307"/>
    </row>
    <row r="8045" spans="5:9" s="306" customFormat="1" hidden="1">
      <c r="E8045" s="307"/>
      <c r="F8045" s="307"/>
      <c r="G8045" s="307"/>
      <c r="H8045" s="307"/>
      <c r="I8045" s="307"/>
    </row>
    <row r="8046" spans="5:9" s="306" customFormat="1" hidden="1">
      <c r="E8046" s="307"/>
      <c r="F8046" s="307"/>
      <c r="G8046" s="307"/>
      <c r="H8046" s="307"/>
      <c r="I8046" s="307"/>
    </row>
    <row r="8047" spans="5:9" s="306" customFormat="1" hidden="1">
      <c r="E8047" s="307"/>
      <c r="F8047" s="307"/>
      <c r="G8047" s="307"/>
      <c r="H8047" s="307"/>
      <c r="I8047" s="307"/>
    </row>
    <row r="8048" spans="5:9" s="306" customFormat="1" hidden="1">
      <c r="E8048" s="307"/>
      <c r="F8048" s="307"/>
      <c r="G8048" s="307"/>
      <c r="H8048" s="307"/>
      <c r="I8048" s="307"/>
    </row>
    <row r="8049" spans="5:9" s="306" customFormat="1" hidden="1">
      <c r="E8049" s="307"/>
      <c r="F8049" s="307"/>
      <c r="G8049" s="307"/>
      <c r="H8049" s="307"/>
      <c r="I8049" s="307"/>
    </row>
    <row r="8050" spans="5:9" s="306" customFormat="1" hidden="1">
      <c r="E8050" s="307"/>
      <c r="F8050" s="307"/>
      <c r="G8050" s="307"/>
      <c r="H8050" s="307"/>
      <c r="I8050" s="307"/>
    </row>
    <row r="8051" spans="5:9" s="306" customFormat="1" hidden="1">
      <c r="E8051" s="307"/>
      <c r="F8051" s="307"/>
      <c r="G8051" s="307"/>
      <c r="H8051" s="307"/>
      <c r="I8051" s="307"/>
    </row>
    <row r="8052" spans="5:9" s="306" customFormat="1" hidden="1">
      <c r="E8052" s="307"/>
      <c r="F8052" s="307"/>
      <c r="G8052" s="307"/>
      <c r="H8052" s="307"/>
      <c r="I8052" s="307"/>
    </row>
    <row r="8053" spans="5:9" s="306" customFormat="1" hidden="1">
      <c r="E8053" s="307"/>
      <c r="F8053" s="307"/>
      <c r="G8053" s="307"/>
      <c r="H8053" s="307"/>
      <c r="I8053" s="307"/>
    </row>
    <row r="8054" spans="5:9" s="306" customFormat="1" hidden="1">
      <c r="E8054" s="307"/>
      <c r="F8054" s="307"/>
      <c r="G8054" s="307"/>
      <c r="H8054" s="307"/>
      <c r="I8054" s="307"/>
    </row>
    <row r="8055" spans="5:9" s="306" customFormat="1" hidden="1">
      <c r="E8055" s="307"/>
      <c r="F8055" s="307"/>
      <c r="G8055" s="307"/>
      <c r="H8055" s="307"/>
      <c r="I8055" s="307"/>
    </row>
    <row r="8056" spans="5:9" s="306" customFormat="1" hidden="1">
      <c r="E8056" s="307"/>
      <c r="F8056" s="307"/>
      <c r="G8056" s="307"/>
      <c r="H8056" s="307"/>
      <c r="I8056" s="307"/>
    </row>
    <row r="8057" spans="5:9" s="306" customFormat="1" hidden="1">
      <c r="E8057" s="307"/>
      <c r="F8057" s="307"/>
      <c r="G8057" s="307"/>
      <c r="H8057" s="307"/>
      <c r="I8057" s="307"/>
    </row>
    <row r="8058" spans="5:9" s="306" customFormat="1" hidden="1">
      <c r="E8058" s="307"/>
      <c r="F8058" s="307"/>
      <c r="G8058" s="307"/>
      <c r="H8058" s="307"/>
      <c r="I8058" s="307"/>
    </row>
    <row r="8059" spans="5:9" s="306" customFormat="1" hidden="1">
      <c r="E8059" s="307"/>
      <c r="F8059" s="307"/>
      <c r="G8059" s="307"/>
      <c r="H8059" s="307"/>
      <c r="I8059" s="307"/>
    </row>
    <row r="8060" spans="5:9" s="306" customFormat="1" hidden="1">
      <c r="E8060" s="307"/>
      <c r="F8060" s="307"/>
      <c r="G8060" s="307"/>
      <c r="H8060" s="307"/>
      <c r="I8060" s="307"/>
    </row>
    <row r="8061" spans="5:9" s="306" customFormat="1" hidden="1">
      <c r="E8061" s="307"/>
      <c r="F8061" s="307"/>
      <c r="G8061" s="307"/>
      <c r="H8061" s="307"/>
      <c r="I8061" s="307"/>
    </row>
    <row r="8062" spans="5:9" s="306" customFormat="1" hidden="1">
      <c r="E8062" s="307"/>
      <c r="F8062" s="307"/>
      <c r="G8062" s="307"/>
      <c r="H8062" s="307"/>
      <c r="I8062" s="307"/>
    </row>
    <row r="8063" spans="5:9" s="306" customFormat="1" hidden="1">
      <c r="E8063" s="307"/>
      <c r="F8063" s="307"/>
      <c r="G8063" s="307"/>
      <c r="H8063" s="307"/>
      <c r="I8063" s="307"/>
    </row>
    <row r="8064" spans="5:9" s="306" customFormat="1" hidden="1">
      <c r="E8064" s="307"/>
      <c r="F8064" s="307"/>
      <c r="G8064" s="307"/>
      <c r="H8064" s="307"/>
      <c r="I8064" s="307"/>
    </row>
    <row r="8065" spans="5:9" s="306" customFormat="1" hidden="1">
      <c r="E8065" s="307"/>
      <c r="F8065" s="307"/>
      <c r="G8065" s="307"/>
      <c r="H8065" s="307"/>
      <c r="I8065" s="307"/>
    </row>
    <row r="8066" spans="5:9" s="306" customFormat="1" hidden="1">
      <c r="E8066" s="307"/>
      <c r="F8066" s="307"/>
      <c r="G8066" s="307"/>
      <c r="H8066" s="307"/>
      <c r="I8066" s="307"/>
    </row>
    <row r="8067" spans="5:9" s="306" customFormat="1" hidden="1">
      <c r="E8067" s="307"/>
      <c r="F8067" s="307"/>
      <c r="G8067" s="307"/>
      <c r="H8067" s="307"/>
      <c r="I8067" s="307"/>
    </row>
    <row r="8068" spans="5:9" s="306" customFormat="1" hidden="1">
      <c r="E8068" s="307"/>
      <c r="F8068" s="307"/>
      <c r="G8068" s="307"/>
      <c r="H8068" s="307"/>
      <c r="I8068" s="307"/>
    </row>
    <row r="8069" spans="5:9" s="306" customFormat="1" hidden="1">
      <c r="E8069" s="307"/>
      <c r="F8069" s="307"/>
      <c r="G8069" s="307"/>
      <c r="H8069" s="307"/>
      <c r="I8069" s="307"/>
    </row>
    <row r="8070" spans="5:9" s="306" customFormat="1" hidden="1">
      <c r="E8070" s="307"/>
      <c r="F8070" s="307"/>
      <c r="G8070" s="307"/>
      <c r="H8070" s="307"/>
      <c r="I8070" s="307"/>
    </row>
    <row r="8071" spans="5:9" s="306" customFormat="1" hidden="1">
      <c r="E8071" s="307"/>
      <c r="F8071" s="307"/>
      <c r="G8071" s="307"/>
      <c r="H8071" s="307"/>
      <c r="I8071" s="307"/>
    </row>
    <row r="8072" spans="5:9" s="306" customFormat="1" hidden="1">
      <c r="E8072" s="307"/>
      <c r="F8072" s="307"/>
      <c r="G8072" s="307"/>
      <c r="H8072" s="307"/>
      <c r="I8072" s="307"/>
    </row>
    <row r="8073" spans="5:9" s="306" customFormat="1" hidden="1">
      <c r="E8073" s="307"/>
      <c r="F8073" s="307"/>
      <c r="G8073" s="307"/>
      <c r="H8073" s="307"/>
      <c r="I8073" s="307"/>
    </row>
    <row r="8074" spans="5:9" s="306" customFormat="1" hidden="1">
      <c r="E8074" s="307"/>
      <c r="F8074" s="307"/>
      <c r="G8074" s="307"/>
      <c r="H8074" s="307"/>
      <c r="I8074" s="307"/>
    </row>
    <row r="8075" spans="5:9" s="306" customFormat="1" hidden="1">
      <c r="E8075" s="307"/>
      <c r="F8075" s="307"/>
      <c r="G8075" s="307"/>
      <c r="H8075" s="307"/>
      <c r="I8075" s="307"/>
    </row>
    <row r="8076" spans="5:9" s="306" customFormat="1" hidden="1">
      <c r="E8076" s="307"/>
      <c r="F8076" s="307"/>
      <c r="G8076" s="307"/>
      <c r="H8076" s="307"/>
      <c r="I8076" s="307"/>
    </row>
    <row r="8077" spans="5:9" s="306" customFormat="1" hidden="1">
      <c r="E8077" s="307"/>
      <c r="F8077" s="307"/>
      <c r="G8077" s="307"/>
      <c r="H8077" s="307"/>
      <c r="I8077" s="307"/>
    </row>
    <row r="8078" spans="5:9" s="306" customFormat="1" hidden="1">
      <c r="E8078" s="307"/>
      <c r="F8078" s="307"/>
      <c r="G8078" s="307"/>
      <c r="H8078" s="307"/>
      <c r="I8078" s="307"/>
    </row>
    <row r="8079" spans="5:9" s="306" customFormat="1" hidden="1">
      <c r="E8079" s="307"/>
      <c r="F8079" s="307"/>
      <c r="G8079" s="307"/>
      <c r="H8079" s="307"/>
      <c r="I8079" s="307"/>
    </row>
    <row r="8080" spans="5:9" s="306" customFormat="1" hidden="1">
      <c r="E8080" s="307"/>
      <c r="F8080" s="307"/>
      <c r="G8080" s="307"/>
      <c r="H8080" s="307"/>
      <c r="I8080" s="307"/>
    </row>
    <row r="8081" spans="5:9" s="306" customFormat="1" hidden="1">
      <c r="E8081" s="307"/>
      <c r="F8081" s="307"/>
      <c r="G8081" s="307"/>
      <c r="H8081" s="307"/>
      <c r="I8081" s="307"/>
    </row>
    <row r="8082" spans="5:9" s="306" customFormat="1" hidden="1">
      <c r="E8082" s="307"/>
      <c r="F8082" s="307"/>
      <c r="G8082" s="307"/>
      <c r="H8082" s="307"/>
      <c r="I8082" s="307"/>
    </row>
    <row r="8083" spans="5:9" s="306" customFormat="1" hidden="1">
      <c r="E8083" s="307"/>
      <c r="F8083" s="307"/>
      <c r="G8083" s="307"/>
      <c r="H8083" s="307"/>
      <c r="I8083" s="307"/>
    </row>
    <row r="8084" spans="5:9" s="306" customFormat="1" hidden="1">
      <c r="E8084" s="307"/>
      <c r="F8084" s="307"/>
      <c r="G8084" s="307"/>
      <c r="H8084" s="307"/>
      <c r="I8084" s="307"/>
    </row>
    <row r="8085" spans="5:9" s="306" customFormat="1" hidden="1">
      <c r="E8085" s="307"/>
      <c r="F8085" s="307"/>
      <c r="G8085" s="307"/>
      <c r="H8085" s="307"/>
      <c r="I8085" s="307"/>
    </row>
    <row r="8086" spans="5:9" s="306" customFormat="1" hidden="1">
      <c r="E8086" s="307"/>
      <c r="F8086" s="307"/>
      <c r="G8086" s="307"/>
      <c r="H8086" s="307"/>
      <c r="I8086" s="307"/>
    </row>
    <row r="8087" spans="5:9" s="306" customFormat="1" hidden="1">
      <c r="E8087" s="307"/>
      <c r="F8087" s="307"/>
      <c r="G8087" s="307"/>
      <c r="H8087" s="307"/>
      <c r="I8087" s="307"/>
    </row>
    <row r="8088" spans="5:9" s="306" customFormat="1" hidden="1">
      <c r="E8088" s="307"/>
      <c r="F8088" s="307"/>
      <c r="G8088" s="307"/>
      <c r="H8088" s="307"/>
      <c r="I8088" s="307"/>
    </row>
    <row r="8089" spans="5:9" s="306" customFormat="1" hidden="1">
      <c r="E8089" s="307"/>
      <c r="F8089" s="307"/>
      <c r="G8089" s="307"/>
      <c r="H8089" s="307"/>
      <c r="I8089" s="307"/>
    </row>
    <row r="8090" spans="5:9" s="306" customFormat="1" hidden="1">
      <c r="E8090" s="307"/>
      <c r="F8090" s="307"/>
      <c r="G8090" s="307"/>
      <c r="H8090" s="307"/>
      <c r="I8090" s="307"/>
    </row>
    <row r="8091" spans="5:9" s="306" customFormat="1" hidden="1">
      <c r="E8091" s="307"/>
      <c r="F8091" s="307"/>
      <c r="G8091" s="307"/>
      <c r="H8091" s="307"/>
      <c r="I8091" s="307"/>
    </row>
    <row r="8092" spans="5:9" s="306" customFormat="1" hidden="1">
      <c r="E8092" s="307"/>
      <c r="F8092" s="307"/>
      <c r="G8092" s="307"/>
      <c r="H8092" s="307"/>
      <c r="I8092" s="307"/>
    </row>
    <row r="8093" spans="5:9" s="306" customFormat="1" hidden="1">
      <c r="E8093" s="307"/>
      <c r="F8093" s="307"/>
      <c r="G8093" s="307"/>
      <c r="H8093" s="307"/>
      <c r="I8093" s="307"/>
    </row>
    <row r="8094" spans="5:9" s="306" customFormat="1" hidden="1">
      <c r="E8094" s="307"/>
      <c r="F8094" s="307"/>
      <c r="G8094" s="307"/>
      <c r="H8094" s="307"/>
      <c r="I8094" s="307"/>
    </row>
    <row r="8095" spans="5:9" s="306" customFormat="1" hidden="1">
      <c r="E8095" s="307"/>
      <c r="F8095" s="307"/>
      <c r="G8095" s="307"/>
      <c r="H8095" s="307"/>
      <c r="I8095" s="307"/>
    </row>
    <row r="8096" spans="5:9" s="306" customFormat="1" hidden="1">
      <c r="E8096" s="307"/>
      <c r="F8096" s="307"/>
      <c r="G8096" s="307"/>
      <c r="H8096" s="307"/>
      <c r="I8096" s="307"/>
    </row>
    <row r="8097" spans="5:9" s="306" customFormat="1" hidden="1">
      <c r="E8097" s="307"/>
      <c r="F8097" s="307"/>
      <c r="G8097" s="307"/>
      <c r="H8097" s="307"/>
      <c r="I8097" s="307"/>
    </row>
    <row r="8098" spans="5:9" s="306" customFormat="1" hidden="1">
      <c r="E8098" s="307"/>
      <c r="F8098" s="307"/>
      <c r="G8098" s="307"/>
      <c r="H8098" s="307"/>
      <c r="I8098" s="307"/>
    </row>
    <row r="8099" spans="5:9" s="306" customFormat="1" hidden="1">
      <c r="E8099" s="307"/>
      <c r="F8099" s="307"/>
      <c r="G8099" s="307"/>
      <c r="H8099" s="307"/>
      <c r="I8099" s="307"/>
    </row>
    <row r="8100" spans="5:9" s="306" customFormat="1" hidden="1">
      <c r="E8100" s="307"/>
      <c r="F8100" s="307"/>
      <c r="G8100" s="307"/>
      <c r="H8100" s="307"/>
      <c r="I8100" s="307"/>
    </row>
    <row r="8101" spans="5:9" s="306" customFormat="1" hidden="1">
      <c r="E8101" s="307"/>
      <c r="F8101" s="307"/>
      <c r="G8101" s="307"/>
      <c r="H8101" s="307"/>
      <c r="I8101" s="307"/>
    </row>
    <row r="8102" spans="5:9" s="306" customFormat="1" hidden="1">
      <c r="E8102" s="307"/>
      <c r="F8102" s="307"/>
      <c r="G8102" s="307"/>
      <c r="H8102" s="307"/>
      <c r="I8102" s="307"/>
    </row>
    <row r="8103" spans="5:9" s="306" customFormat="1" hidden="1">
      <c r="E8103" s="307"/>
      <c r="F8103" s="307"/>
      <c r="G8103" s="307"/>
      <c r="H8103" s="307"/>
      <c r="I8103" s="307"/>
    </row>
    <row r="8104" spans="5:9" s="306" customFormat="1" hidden="1">
      <c r="E8104" s="307"/>
      <c r="F8104" s="307"/>
      <c r="G8104" s="307"/>
      <c r="H8104" s="307"/>
      <c r="I8104" s="307"/>
    </row>
    <row r="8105" spans="5:9" s="306" customFormat="1" hidden="1">
      <c r="E8105" s="307"/>
      <c r="F8105" s="307"/>
      <c r="G8105" s="307"/>
      <c r="H8105" s="307"/>
      <c r="I8105" s="307"/>
    </row>
    <row r="8106" spans="5:9" s="306" customFormat="1" hidden="1">
      <c r="E8106" s="307"/>
      <c r="F8106" s="307"/>
      <c r="G8106" s="307"/>
      <c r="H8106" s="307"/>
      <c r="I8106" s="307"/>
    </row>
    <row r="8107" spans="5:9" s="306" customFormat="1" hidden="1">
      <c r="E8107" s="307"/>
      <c r="F8107" s="307"/>
      <c r="G8107" s="307"/>
      <c r="H8107" s="307"/>
      <c r="I8107" s="307"/>
    </row>
    <row r="8108" spans="5:9" s="306" customFormat="1" hidden="1">
      <c r="E8108" s="307"/>
      <c r="F8108" s="307"/>
      <c r="G8108" s="307"/>
      <c r="H8108" s="307"/>
      <c r="I8108" s="307"/>
    </row>
    <row r="8109" spans="5:9" s="306" customFormat="1" hidden="1">
      <c r="E8109" s="307"/>
      <c r="F8109" s="307"/>
      <c r="G8109" s="307"/>
      <c r="H8109" s="307"/>
      <c r="I8109" s="307"/>
    </row>
    <row r="8110" spans="5:9" s="306" customFormat="1" hidden="1">
      <c r="E8110" s="307"/>
      <c r="F8110" s="307"/>
      <c r="G8110" s="307"/>
      <c r="H8110" s="307"/>
      <c r="I8110" s="307"/>
    </row>
    <row r="8111" spans="5:9" s="306" customFormat="1" hidden="1">
      <c r="E8111" s="307"/>
      <c r="F8111" s="307"/>
      <c r="G8111" s="307"/>
      <c r="H8111" s="307"/>
      <c r="I8111" s="307"/>
    </row>
    <row r="8112" spans="5:9" s="306" customFormat="1" hidden="1">
      <c r="E8112" s="307"/>
      <c r="F8112" s="307"/>
      <c r="G8112" s="307"/>
      <c r="H8112" s="307"/>
      <c r="I8112" s="307"/>
    </row>
    <row r="8113" spans="5:9" s="306" customFormat="1" hidden="1">
      <c r="E8113" s="307"/>
      <c r="F8113" s="307"/>
      <c r="G8113" s="307"/>
      <c r="H8113" s="307"/>
      <c r="I8113" s="307"/>
    </row>
    <row r="8114" spans="5:9" s="306" customFormat="1" hidden="1">
      <c r="E8114" s="307"/>
      <c r="F8114" s="307"/>
      <c r="G8114" s="307"/>
      <c r="H8114" s="307"/>
      <c r="I8114" s="307"/>
    </row>
    <row r="8115" spans="5:9" s="306" customFormat="1" hidden="1">
      <c r="E8115" s="307"/>
      <c r="F8115" s="307"/>
      <c r="G8115" s="307"/>
      <c r="H8115" s="307"/>
      <c r="I8115" s="307"/>
    </row>
    <row r="8116" spans="5:9" s="306" customFormat="1" hidden="1">
      <c r="E8116" s="307"/>
      <c r="F8116" s="307"/>
      <c r="G8116" s="307"/>
      <c r="H8116" s="307"/>
      <c r="I8116" s="307"/>
    </row>
    <row r="8117" spans="5:9" s="306" customFormat="1" hidden="1">
      <c r="E8117" s="307"/>
      <c r="F8117" s="307"/>
      <c r="G8117" s="307"/>
      <c r="H8117" s="307"/>
      <c r="I8117" s="307"/>
    </row>
    <row r="8118" spans="5:9" s="306" customFormat="1" hidden="1">
      <c r="E8118" s="307"/>
      <c r="F8118" s="307"/>
      <c r="G8118" s="307"/>
      <c r="H8118" s="307"/>
      <c r="I8118" s="307"/>
    </row>
    <row r="8119" spans="5:9" s="306" customFormat="1" hidden="1">
      <c r="E8119" s="307"/>
      <c r="F8119" s="307"/>
      <c r="G8119" s="307"/>
      <c r="H8119" s="307"/>
      <c r="I8119" s="307"/>
    </row>
    <row r="8120" spans="5:9" s="306" customFormat="1" hidden="1">
      <c r="E8120" s="307"/>
      <c r="F8120" s="307"/>
      <c r="G8120" s="307"/>
      <c r="H8120" s="307"/>
      <c r="I8120" s="307"/>
    </row>
    <row r="8121" spans="5:9" s="306" customFormat="1" hidden="1">
      <c r="E8121" s="307"/>
      <c r="F8121" s="307"/>
      <c r="G8121" s="307"/>
      <c r="H8121" s="307"/>
      <c r="I8121" s="307"/>
    </row>
    <row r="8122" spans="5:9" s="306" customFormat="1" hidden="1">
      <c r="E8122" s="307"/>
      <c r="F8122" s="307"/>
      <c r="G8122" s="307"/>
      <c r="H8122" s="307"/>
      <c r="I8122" s="307"/>
    </row>
    <row r="8123" spans="5:9" s="306" customFormat="1" hidden="1">
      <c r="E8123" s="307"/>
      <c r="F8123" s="307"/>
      <c r="G8123" s="307"/>
      <c r="H8123" s="307"/>
      <c r="I8123" s="307"/>
    </row>
    <row r="8124" spans="5:9" s="306" customFormat="1" hidden="1">
      <c r="E8124" s="307"/>
      <c r="F8124" s="307"/>
      <c r="G8124" s="307"/>
      <c r="H8124" s="307"/>
      <c r="I8124" s="307"/>
    </row>
    <row r="8125" spans="5:9" s="306" customFormat="1" hidden="1">
      <c r="E8125" s="307"/>
      <c r="F8125" s="307"/>
      <c r="G8125" s="307"/>
      <c r="H8125" s="307"/>
      <c r="I8125" s="307"/>
    </row>
    <row r="8126" spans="5:9" s="306" customFormat="1" hidden="1">
      <c r="E8126" s="307"/>
      <c r="F8126" s="307"/>
      <c r="G8126" s="307"/>
      <c r="H8126" s="307"/>
      <c r="I8126" s="307"/>
    </row>
    <row r="8127" spans="5:9" s="306" customFormat="1" hidden="1">
      <c r="E8127" s="307"/>
      <c r="F8127" s="307"/>
      <c r="G8127" s="307"/>
      <c r="H8127" s="307"/>
      <c r="I8127" s="307"/>
    </row>
    <row r="8128" spans="5:9" s="306" customFormat="1" hidden="1">
      <c r="E8128" s="307"/>
      <c r="F8128" s="307"/>
      <c r="G8128" s="307"/>
      <c r="H8128" s="307"/>
      <c r="I8128" s="307"/>
    </row>
    <row r="8129" spans="5:9" s="306" customFormat="1" hidden="1">
      <c r="E8129" s="307"/>
      <c r="F8129" s="307"/>
      <c r="G8129" s="307"/>
      <c r="H8129" s="307"/>
      <c r="I8129" s="307"/>
    </row>
    <row r="8130" spans="5:9" s="306" customFormat="1" hidden="1">
      <c r="E8130" s="307"/>
      <c r="F8130" s="307"/>
      <c r="G8130" s="307"/>
      <c r="H8130" s="307"/>
      <c r="I8130" s="307"/>
    </row>
    <row r="8131" spans="5:9" s="306" customFormat="1" hidden="1">
      <c r="E8131" s="307"/>
      <c r="F8131" s="307"/>
      <c r="G8131" s="307"/>
      <c r="H8131" s="307"/>
      <c r="I8131" s="307"/>
    </row>
    <row r="8132" spans="5:9" s="306" customFormat="1" hidden="1">
      <c r="E8132" s="307"/>
      <c r="F8132" s="307"/>
      <c r="G8132" s="307"/>
      <c r="H8132" s="307"/>
      <c r="I8132" s="307"/>
    </row>
    <row r="8133" spans="5:9" s="306" customFormat="1" hidden="1">
      <c r="E8133" s="307"/>
      <c r="F8133" s="307"/>
      <c r="G8133" s="307"/>
      <c r="H8133" s="307"/>
      <c r="I8133" s="307"/>
    </row>
    <row r="8134" spans="5:9" s="306" customFormat="1" hidden="1">
      <c r="E8134" s="307"/>
      <c r="F8134" s="307"/>
      <c r="G8134" s="307"/>
      <c r="H8134" s="307"/>
      <c r="I8134" s="307"/>
    </row>
    <row r="8135" spans="5:9" s="306" customFormat="1" hidden="1">
      <c r="E8135" s="307"/>
      <c r="F8135" s="307"/>
      <c r="G8135" s="307"/>
      <c r="H8135" s="307"/>
      <c r="I8135" s="307"/>
    </row>
    <row r="8136" spans="5:9" s="306" customFormat="1" hidden="1">
      <c r="E8136" s="307"/>
      <c r="F8136" s="307"/>
      <c r="G8136" s="307"/>
      <c r="H8136" s="307"/>
      <c r="I8136" s="307"/>
    </row>
    <row r="8137" spans="5:9" s="306" customFormat="1" hidden="1">
      <c r="E8137" s="307"/>
      <c r="F8137" s="307"/>
      <c r="G8137" s="307"/>
      <c r="H8137" s="307"/>
      <c r="I8137" s="307"/>
    </row>
    <row r="8138" spans="5:9" s="306" customFormat="1" hidden="1">
      <c r="E8138" s="307"/>
      <c r="F8138" s="307"/>
      <c r="G8138" s="307"/>
      <c r="H8138" s="307"/>
      <c r="I8138" s="307"/>
    </row>
    <row r="8139" spans="5:9" s="306" customFormat="1" hidden="1">
      <c r="E8139" s="307"/>
      <c r="F8139" s="307"/>
      <c r="G8139" s="307"/>
      <c r="H8139" s="307"/>
      <c r="I8139" s="307"/>
    </row>
    <row r="8140" spans="5:9" s="306" customFormat="1" hidden="1">
      <c r="E8140" s="307"/>
      <c r="F8140" s="307"/>
      <c r="G8140" s="307"/>
      <c r="H8140" s="307"/>
      <c r="I8140" s="307"/>
    </row>
    <row r="8141" spans="5:9" s="306" customFormat="1" hidden="1">
      <c r="E8141" s="307"/>
      <c r="F8141" s="307"/>
      <c r="G8141" s="307"/>
      <c r="H8141" s="307"/>
      <c r="I8141" s="307"/>
    </row>
    <row r="8142" spans="5:9" s="306" customFormat="1" hidden="1">
      <c r="E8142" s="307"/>
      <c r="F8142" s="307"/>
      <c r="G8142" s="307"/>
      <c r="H8142" s="307"/>
      <c r="I8142" s="307"/>
    </row>
    <row r="8143" spans="5:9" s="306" customFormat="1" hidden="1">
      <c r="E8143" s="307"/>
      <c r="F8143" s="307"/>
      <c r="G8143" s="307"/>
      <c r="H8143" s="307"/>
      <c r="I8143" s="307"/>
    </row>
    <row r="8144" spans="5:9" s="306" customFormat="1" hidden="1">
      <c r="E8144" s="307"/>
      <c r="F8144" s="307"/>
      <c r="G8144" s="307"/>
      <c r="H8144" s="307"/>
      <c r="I8144" s="307"/>
    </row>
    <row r="8145" spans="5:9" s="306" customFormat="1" hidden="1">
      <c r="E8145" s="307"/>
      <c r="F8145" s="307"/>
      <c r="G8145" s="307"/>
      <c r="H8145" s="307"/>
      <c r="I8145" s="307"/>
    </row>
    <row r="8146" spans="5:9" s="306" customFormat="1" hidden="1">
      <c r="E8146" s="307"/>
      <c r="F8146" s="307"/>
      <c r="G8146" s="307"/>
      <c r="H8146" s="307"/>
      <c r="I8146" s="307"/>
    </row>
    <row r="8147" spans="5:9" s="306" customFormat="1" hidden="1">
      <c r="E8147" s="307"/>
      <c r="F8147" s="307"/>
      <c r="G8147" s="307"/>
      <c r="H8147" s="307"/>
      <c r="I8147" s="307"/>
    </row>
    <row r="8148" spans="5:9" s="306" customFormat="1" hidden="1">
      <c r="E8148" s="307"/>
      <c r="F8148" s="307"/>
      <c r="G8148" s="307"/>
      <c r="H8148" s="307"/>
      <c r="I8148" s="307"/>
    </row>
    <row r="8149" spans="5:9" s="306" customFormat="1" hidden="1">
      <c r="E8149" s="307"/>
      <c r="F8149" s="307"/>
      <c r="G8149" s="307"/>
      <c r="H8149" s="307"/>
      <c r="I8149" s="307"/>
    </row>
    <row r="8150" spans="5:9" s="306" customFormat="1" hidden="1">
      <c r="E8150" s="307"/>
      <c r="F8150" s="307"/>
      <c r="G8150" s="307"/>
      <c r="H8150" s="307"/>
      <c r="I8150" s="307"/>
    </row>
    <row r="8151" spans="5:9" s="306" customFormat="1" hidden="1">
      <c r="E8151" s="307"/>
      <c r="F8151" s="307"/>
      <c r="G8151" s="307"/>
      <c r="H8151" s="307"/>
      <c r="I8151" s="307"/>
    </row>
    <row r="8152" spans="5:9" s="306" customFormat="1" hidden="1">
      <c r="E8152" s="307"/>
      <c r="F8152" s="307"/>
      <c r="G8152" s="307"/>
      <c r="H8152" s="307"/>
      <c r="I8152" s="307"/>
    </row>
    <row r="8153" spans="5:9" s="306" customFormat="1" hidden="1">
      <c r="E8153" s="307"/>
      <c r="F8153" s="307"/>
      <c r="G8153" s="307"/>
      <c r="H8153" s="307"/>
      <c r="I8153" s="307"/>
    </row>
    <row r="8154" spans="5:9" s="306" customFormat="1" hidden="1">
      <c r="E8154" s="307"/>
      <c r="F8154" s="307"/>
      <c r="G8154" s="307"/>
      <c r="H8154" s="307"/>
      <c r="I8154" s="307"/>
    </row>
    <row r="8155" spans="5:9" s="306" customFormat="1" hidden="1">
      <c r="E8155" s="307"/>
      <c r="F8155" s="307"/>
      <c r="G8155" s="307"/>
      <c r="H8155" s="307"/>
      <c r="I8155" s="307"/>
    </row>
    <row r="8156" spans="5:9" s="306" customFormat="1" hidden="1">
      <c r="E8156" s="307"/>
      <c r="F8156" s="307"/>
      <c r="G8156" s="307"/>
      <c r="H8156" s="307"/>
      <c r="I8156" s="307"/>
    </row>
    <row r="8157" spans="5:9" s="306" customFormat="1" hidden="1">
      <c r="E8157" s="307"/>
      <c r="F8157" s="307"/>
      <c r="G8157" s="307"/>
      <c r="H8157" s="307"/>
      <c r="I8157" s="307"/>
    </row>
    <row r="8158" spans="5:9" s="306" customFormat="1" hidden="1">
      <c r="E8158" s="307"/>
      <c r="F8158" s="307"/>
      <c r="G8158" s="307"/>
      <c r="H8158" s="307"/>
      <c r="I8158" s="307"/>
    </row>
    <row r="8159" spans="5:9" s="306" customFormat="1" hidden="1">
      <c r="E8159" s="307"/>
      <c r="F8159" s="307"/>
      <c r="G8159" s="307"/>
      <c r="H8159" s="307"/>
      <c r="I8159" s="307"/>
    </row>
    <row r="8160" spans="5:9" s="306" customFormat="1" hidden="1">
      <c r="E8160" s="307"/>
      <c r="F8160" s="307"/>
      <c r="G8160" s="307"/>
      <c r="H8160" s="307"/>
      <c r="I8160" s="307"/>
    </row>
    <row r="8161" spans="5:9" s="306" customFormat="1" hidden="1">
      <c r="E8161" s="307"/>
      <c r="F8161" s="307"/>
      <c r="G8161" s="307"/>
      <c r="H8161" s="307"/>
      <c r="I8161" s="307"/>
    </row>
    <row r="8162" spans="5:9" s="306" customFormat="1" hidden="1">
      <c r="E8162" s="307"/>
      <c r="F8162" s="307"/>
      <c r="G8162" s="307"/>
      <c r="H8162" s="307"/>
      <c r="I8162" s="307"/>
    </row>
    <row r="8163" spans="5:9" s="306" customFormat="1" hidden="1">
      <c r="E8163" s="307"/>
      <c r="F8163" s="307"/>
      <c r="G8163" s="307"/>
      <c r="H8163" s="307"/>
      <c r="I8163" s="307"/>
    </row>
    <row r="8164" spans="5:9" s="306" customFormat="1" hidden="1">
      <c r="E8164" s="307"/>
      <c r="F8164" s="307"/>
      <c r="G8164" s="307"/>
      <c r="H8164" s="307"/>
      <c r="I8164" s="307"/>
    </row>
    <row r="8165" spans="5:9" s="306" customFormat="1" hidden="1">
      <c r="E8165" s="307"/>
      <c r="F8165" s="307"/>
      <c r="G8165" s="307"/>
      <c r="H8165" s="307"/>
      <c r="I8165" s="307"/>
    </row>
    <row r="8166" spans="5:9" s="306" customFormat="1" hidden="1">
      <c r="E8166" s="307"/>
      <c r="F8166" s="307"/>
      <c r="G8166" s="307"/>
      <c r="H8166" s="307"/>
      <c r="I8166" s="307"/>
    </row>
    <row r="8167" spans="5:9" s="306" customFormat="1" hidden="1">
      <c r="E8167" s="307"/>
      <c r="F8167" s="307"/>
      <c r="G8167" s="307"/>
      <c r="H8167" s="307"/>
      <c r="I8167" s="307"/>
    </row>
    <row r="8168" spans="5:9" s="306" customFormat="1" hidden="1">
      <c r="E8168" s="307"/>
      <c r="F8168" s="307"/>
      <c r="G8168" s="307"/>
      <c r="H8168" s="307"/>
      <c r="I8168" s="307"/>
    </row>
    <row r="8169" spans="5:9" s="306" customFormat="1" hidden="1">
      <c r="E8169" s="307"/>
      <c r="F8169" s="307"/>
      <c r="G8169" s="307"/>
      <c r="H8169" s="307"/>
      <c r="I8169" s="307"/>
    </row>
    <row r="8170" spans="5:9" s="306" customFormat="1" hidden="1">
      <c r="E8170" s="307"/>
      <c r="F8170" s="307"/>
      <c r="G8170" s="307"/>
      <c r="H8170" s="307"/>
      <c r="I8170" s="307"/>
    </row>
    <row r="8171" spans="5:9" s="306" customFormat="1" hidden="1">
      <c r="E8171" s="307"/>
      <c r="F8171" s="307"/>
      <c r="G8171" s="307"/>
      <c r="H8171" s="307"/>
      <c r="I8171" s="307"/>
    </row>
    <row r="8172" spans="5:9" s="306" customFormat="1" hidden="1">
      <c r="E8172" s="307"/>
      <c r="F8172" s="307"/>
      <c r="G8172" s="307"/>
      <c r="H8172" s="307"/>
      <c r="I8172" s="307"/>
    </row>
    <row r="8173" spans="5:9" s="306" customFormat="1" hidden="1">
      <c r="E8173" s="307"/>
      <c r="F8173" s="307"/>
      <c r="G8173" s="307"/>
      <c r="H8173" s="307"/>
      <c r="I8173" s="307"/>
    </row>
    <row r="8174" spans="5:9" s="306" customFormat="1" hidden="1">
      <c r="E8174" s="307"/>
      <c r="F8174" s="307"/>
      <c r="G8174" s="307"/>
      <c r="H8174" s="307"/>
      <c r="I8174" s="307"/>
    </row>
    <row r="8175" spans="5:9" s="306" customFormat="1" hidden="1">
      <c r="E8175" s="307"/>
      <c r="F8175" s="307"/>
      <c r="G8175" s="307"/>
      <c r="H8175" s="307"/>
      <c r="I8175" s="307"/>
    </row>
    <row r="8176" spans="5:9" s="306" customFormat="1" hidden="1">
      <c r="E8176" s="307"/>
      <c r="F8176" s="307"/>
      <c r="G8176" s="307"/>
      <c r="H8176" s="307"/>
      <c r="I8176" s="307"/>
    </row>
    <row r="8177" spans="5:9" s="306" customFormat="1" hidden="1">
      <c r="E8177" s="307"/>
      <c r="F8177" s="307"/>
      <c r="G8177" s="307"/>
      <c r="H8177" s="307"/>
      <c r="I8177" s="307"/>
    </row>
    <row r="8178" spans="5:9" s="306" customFormat="1" hidden="1">
      <c r="E8178" s="307"/>
      <c r="F8178" s="307"/>
      <c r="G8178" s="307"/>
      <c r="H8178" s="307"/>
      <c r="I8178" s="307"/>
    </row>
    <row r="8179" spans="5:9" s="306" customFormat="1" hidden="1">
      <c r="E8179" s="307"/>
      <c r="F8179" s="307"/>
      <c r="G8179" s="307"/>
      <c r="H8179" s="307"/>
      <c r="I8179" s="307"/>
    </row>
    <row r="8180" spans="5:9" s="306" customFormat="1" hidden="1">
      <c r="E8180" s="307"/>
      <c r="F8180" s="307"/>
      <c r="G8180" s="307"/>
      <c r="H8180" s="307"/>
      <c r="I8180" s="307"/>
    </row>
    <row r="8181" spans="5:9" s="306" customFormat="1" hidden="1">
      <c r="E8181" s="307"/>
      <c r="F8181" s="307"/>
      <c r="G8181" s="307"/>
      <c r="H8181" s="307"/>
      <c r="I8181" s="307"/>
    </row>
    <row r="8182" spans="5:9" s="306" customFormat="1" hidden="1">
      <c r="E8182" s="307"/>
      <c r="F8182" s="307"/>
      <c r="G8182" s="307"/>
      <c r="H8182" s="307"/>
      <c r="I8182" s="307"/>
    </row>
    <row r="8183" spans="5:9" s="306" customFormat="1" hidden="1">
      <c r="E8183" s="307"/>
      <c r="F8183" s="307"/>
      <c r="G8183" s="307"/>
      <c r="H8183" s="307"/>
      <c r="I8183" s="307"/>
    </row>
    <row r="8184" spans="5:9" s="306" customFormat="1" hidden="1">
      <c r="E8184" s="307"/>
      <c r="F8184" s="307"/>
      <c r="G8184" s="307"/>
      <c r="H8184" s="307"/>
      <c r="I8184" s="307"/>
    </row>
    <row r="8185" spans="5:9" s="306" customFormat="1" hidden="1">
      <c r="E8185" s="307"/>
      <c r="F8185" s="307"/>
      <c r="G8185" s="307"/>
      <c r="H8185" s="307"/>
      <c r="I8185" s="307"/>
    </row>
    <row r="8186" spans="5:9" s="306" customFormat="1" hidden="1">
      <c r="E8186" s="307"/>
      <c r="F8186" s="307"/>
      <c r="G8186" s="307"/>
      <c r="H8186" s="307"/>
      <c r="I8186" s="307"/>
    </row>
    <row r="8187" spans="5:9" s="306" customFormat="1" hidden="1">
      <c r="E8187" s="307"/>
      <c r="F8187" s="307"/>
      <c r="G8187" s="307"/>
      <c r="H8187" s="307"/>
      <c r="I8187" s="307"/>
    </row>
    <row r="8188" spans="5:9" s="306" customFormat="1" hidden="1">
      <c r="E8188" s="307"/>
      <c r="F8188" s="307"/>
      <c r="G8188" s="307"/>
      <c r="H8188" s="307"/>
      <c r="I8188" s="307"/>
    </row>
    <row r="8189" spans="5:9" s="306" customFormat="1" hidden="1">
      <c r="E8189" s="307"/>
      <c r="F8189" s="307"/>
      <c r="G8189" s="307"/>
      <c r="H8189" s="307"/>
      <c r="I8189" s="307"/>
    </row>
    <row r="8190" spans="5:9" s="306" customFormat="1" hidden="1">
      <c r="E8190" s="307"/>
      <c r="F8190" s="307"/>
      <c r="G8190" s="307"/>
      <c r="H8190" s="307"/>
      <c r="I8190" s="307"/>
    </row>
    <row r="8191" spans="5:9" s="306" customFormat="1" hidden="1">
      <c r="E8191" s="307"/>
      <c r="F8191" s="307"/>
      <c r="G8191" s="307"/>
      <c r="H8191" s="307"/>
      <c r="I8191" s="307"/>
    </row>
    <row r="8192" spans="5:9" s="306" customFormat="1" hidden="1">
      <c r="E8192" s="307"/>
      <c r="F8192" s="307"/>
      <c r="G8192" s="307"/>
      <c r="H8192" s="307"/>
      <c r="I8192" s="307"/>
    </row>
    <row r="8193" spans="5:9" s="306" customFormat="1" hidden="1">
      <c r="E8193" s="307"/>
      <c r="F8193" s="307"/>
      <c r="G8193" s="307"/>
      <c r="H8193" s="307"/>
      <c r="I8193" s="307"/>
    </row>
    <row r="8194" spans="5:9" s="306" customFormat="1" hidden="1">
      <c r="E8194" s="307"/>
      <c r="F8194" s="307"/>
      <c r="G8194" s="307"/>
      <c r="H8194" s="307"/>
      <c r="I8194" s="307"/>
    </row>
    <row r="8195" spans="5:9" s="306" customFormat="1" hidden="1">
      <c r="E8195" s="307"/>
      <c r="F8195" s="307"/>
      <c r="G8195" s="307"/>
      <c r="H8195" s="307"/>
      <c r="I8195" s="307"/>
    </row>
    <row r="8196" spans="5:9" s="306" customFormat="1" hidden="1">
      <c r="E8196" s="307"/>
      <c r="F8196" s="307"/>
      <c r="G8196" s="307"/>
      <c r="H8196" s="307"/>
      <c r="I8196" s="307"/>
    </row>
    <row r="8197" spans="5:9" s="306" customFormat="1" hidden="1">
      <c r="E8197" s="307"/>
      <c r="F8197" s="307"/>
      <c r="G8197" s="307"/>
      <c r="H8197" s="307"/>
      <c r="I8197" s="307"/>
    </row>
    <row r="8198" spans="5:9" s="306" customFormat="1" hidden="1">
      <c r="E8198" s="307"/>
      <c r="F8198" s="307"/>
      <c r="G8198" s="307"/>
      <c r="H8198" s="307"/>
      <c r="I8198" s="307"/>
    </row>
    <row r="8199" spans="5:9" s="306" customFormat="1" hidden="1">
      <c r="E8199" s="307"/>
      <c r="F8199" s="307"/>
      <c r="G8199" s="307"/>
      <c r="H8199" s="307"/>
      <c r="I8199" s="307"/>
    </row>
    <row r="8200" spans="5:9" s="306" customFormat="1" hidden="1">
      <c r="E8200" s="307"/>
      <c r="F8200" s="307"/>
      <c r="G8200" s="307"/>
      <c r="H8200" s="307"/>
      <c r="I8200" s="307"/>
    </row>
    <row r="8201" spans="5:9" s="306" customFormat="1" hidden="1">
      <c r="E8201" s="307"/>
      <c r="F8201" s="307"/>
      <c r="G8201" s="307"/>
      <c r="H8201" s="307"/>
      <c r="I8201" s="307"/>
    </row>
    <row r="8202" spans="5:9" s="306" customFormat="1" hidden="1">
      <c r="E8202" s="307"/>
      <c r="F8202" s="307"/>
      <c r="G8202" s="307"/>
      <c r="H8202" s="307"/>
      <c r="I8202" s="307"/>
    </row>
    <row r="8203" spans="5:9" s="306" customFormat="1" hidden="1">
      <c r="E8203" s="307"/>
      <c r="F8203" s="307"/>
      <c r="G8203" s="307"/>
      <c r="H8203" s="307"/>
      <c r="I8203" s="307"/>
    </row>
    <row r="8204" spans="5:9" s="306" customFormat="1" hidden="1">
      <c r="E8204" s="307"/>
      <c r="F8204" s="307"/>
      <c r="G8204" s="307"/>
      <c r="H8204" s="307"/>
      <c r="I8204" s="307"/>
    </row>
    <row r="8205" spans="5:9" s="306" customFormat="1" hidden="1">
      <c r="E8205" s="307"/>
      <c r="F8205" s="307"/>
      <c r="G8205" s="307"/>
      <c r="H8205" s="307"/>
      <c r="I8205" s="307"/>
    </row>
    <row r="8206" spans="5:9" s="306" customFormat="1" hidden="1">
      <c r="E8206" s="307"/>
      <c r="F8206" s="307"/>
      <c r="G8206" s="307"/>
      <c r="H8206" s="307"/>
      <c r="I8206" s="307"/>
    </row>
    <row r="8207" spans="5:9" s="306" customFormat="1" hidden="1">
      <c r="E8207" s="307"/>
      <c r="F8207" s="307"/>
      <c r="G8207" s="307"/>
      <c r="H8207" s="307"/>
      <c r="I8207" s="307"/>
    </row>
    <row r="8208" spans="5:9" s="306" customFormat="1" hidden="1">
      <c r="E8208" s="307"/>
      <c r="F8208" s="307"/>
      <c r="G8208" s="307"/>
      <c r="H8208" s="307"/>
      <c r="I8208" s="307"/>
    </row>
    <row r="8209" spans="5:9" s="306" customFormat="1" hidden="1">
      <c r="E8209" s="307"/>
      <c r="F8209" s="307"/>
      <c r="G8209" s="307"/>
      <c r="H8209" s="307"/>
      <c r="I8209" s="307"/>
    </row>
    <row r="8210" spans="5:9" s="306" customFormat="1" hidden="1">
      <c r="E8210" s="307"/>
      <c r="F8210" s="307"/>
      <c r="G8210" s="307"/>
      <c r="H8210" s="307"/>
      <c r="I8210" s="307"/>
    </row>
    <row r="8211" spans="5:9" s="306" customFormat="1" hidden="1">
      <c r="E8211" s="307"/>
      <c r="F8211" s="307"/>
      <c r="G8211" s="307"/>
      <c r="H8211" s="307"/>
      <c r="I8211" s="307"/>
    </row>
    <row r="8212" spans="5:9" s="306" customFormat="1" hidden="1">
      <c r="E8212" s="307"/>
      <c r="F8212" s="307"/>
      <c r="G8212" s="307"/>
      <c r="H8212" s="307"/>
      <c r="I8212" s="307"/>
    </row>
    <row r="8213" spans="5:9" s="306" customFormat="1" hidden="1">
      <c r="E8213" s="307"/>
      <c r="F8213" s="307"/>
      <c r="G8213" s="307"/>
      <c r="H8213" s="307"/>
      <c r="I8213" s="307"/>
    </row>
    <row r="8214" spans="5:9" s="306" customFormat="1" hidden="1">
      <c r="E8214" s="307"/>
      <c r="F8214" s="307"/>
      <c r="G8214" s="307"/>
      <c r="H8214" s="307"/>
      <c r="I8214" s="307"/>
    </row>
    <row r="8215" spans="5:9" s="306" customFormat="1" hidden="1">
      <c r="E8215" s="307"/>
      <c r="F8215" s="307"/>
      <c r="G8215" s="307"/>
      <c r="H8215" s="307"/>
      <c r="I8215" s="307"/>
    </row>
    <row r="8216" spans="5:9" s="306" customFormat="1" hidden="1">
      <c r="E8216" s="307"/>
      <c r="F8216" s="307"/>
      <c r="G8216" s="307"/>
      <c r="H8216" s="307"/>
      <c r="I8216" s="307"/>
    </row>
    <row r="8217" spans="5:9" s="306" customFormat="1" hidden="1">
      <c r="E8217" s="307"/>
      <c r="F8217" s="307"/>
      <c r="G8217" s="307"/>
      <c r="H8217" s="307"/>
      <c r="I8217" s="307"/>
    </row>
    <row r="8218" spans="5:9" s="306" customFormat="1" hidden="1">
      <c r="E8218" s="307"/>
      <c r="F8218" s="307"/>
      <c r="G8218" s="307"/>
      <c r="H8218" s="307"/>
      <c r="I8218" s="307"/>
    </row>
    <row r="8219" spans="5:9" s="306" customFormat="1" hidden="1">
      <c r="E8219" s="307"/>
      <c r="F8219" s="307"/>
      <c r="G8219" s="307"/>
      <c r="H8219" s="307"/>
      <c r="I8219" s="307"/>
    </row>
    <row r="8220" spans="5:9" s="306" customFormat="1" hidden="1">
      <c r="E8220" s="307"/>
      <c r="F8220" s="307"/>
      <c r="G8220" s="307"/>
      <c r="H8220" s="307"/>
      <c r="I8220" s="307"/>
    </row>
    <row r="8221" spans="5:9" s="306" customFormat="1" hidden="1">
      <c r="E8221" s="307"/>
      <c r="F8221" s="307"/>
      <c r="G8221" s="307"/>
      <c r="H8221" s="307"/>
      <c r="I8221" s="307"/>
    </row>
    <row r="8222" spans="5:9" s="306" customFormat="1" hidden="1">
      <c r="E8222" s="307"/>
      <c r="F8222" s="307"/>
      <c r="G8222" s="307"/>
      <c r="H8222" s="307"/>
      <c r="I8222" s="307"/>
    </row>
    <row r="8223" spans="5:9" s="306" customFormat="1" hidden="1">
      <c r="E8223" s="307"/>
      <c r="F8223" s="307"/>
      <c r="G8223" s="307"/>
      <c r="H8223" s="307"/>
      <c r="I8223" s="307"/>
    </row>
    <row r="8224" spans="5:9" s="306" customFormat="1" hidden="1">
      <c r="E8224" s="307"/>
      <c r="F8224" s="307"/>
      <c r="G8224" s="307"/>
      <c r="H8224" s="307"/>
      <c r="I8224" s="307"/>
    </row>
    <row r="8225" spans="5:9" s="306" customFormat="1" hidden="1">
      <c r="E8225" s="307"/>
      <c r="F8225" s="307"/>
      <c r="G8225" s="307"/>
      <c r="H8225" s="307"/>
      <c r="I8225" s="307"/>
    </row>
    <row r="8226" spans="5:9" s="306" customFormat="1" hidden="1">
      <c r="E8226" s="307"/>
      <c r="F8226" s="307"/>
      <c r="G8226" s="307"/>
      <c r="H8226" s="307"/>
      <c r="I8226" s="307"/>
    </row>
    <row r="8227" spans="5:9" s="306" customFormat="1" hidden="1">
      <c r="E8227" s="307"/>
      <c r="F8227" s="307"/>
      <c r="G8227" s="307"/>
      <c r="H8227" s="307"/>
      <c r="I8227" s="307"/>
    </row>
    <row r="8228" spans="5:9" s="306" customFormat="1" hidden="1">
      <c r="E8228" s="307"/>
      <c r="F8228" s="307"/>
      <c r="G8228" s="307"/>
      <c r="H8228" s="307"/>
      <c r="I8228" s="307"/>
    </row>
    <row r="8229" spans="5:9" s="306" customFormat="1" hidden="1">
      <c r="E8229" s="307"/>
      <c r="F8229" s="307"/>
      <c r="G8229" s="307"/>
      <c r="H8229" s="307"/>
      <c r="I8229" s="307"/>
    </row>
    <row r="8230" spans="5:9" s="306" customFormat="1" hidden="1">
      <c r="E8230" s="307"/>
      <c r="F8230" s="307"/>
      <c r="G8230" s="307"/>
      <c r="H8230" s="307"/>
      <c r="I8230" s="307"/>
    </row>
    <row r="8231" spans="5:9" s="306" customFormat="1" hidden="1">
      <c r="E8231" s="307"/>
      <c r="F8231" s="307"/>
      <c r="G8231" s="307"/>
      <c r="H8231" s="307"/>
      <c r="I8231" s="307"/>
    </row>
    <row r="8232" spans="5:9" s="306" customFormat="1" hidden="1">
      <c r="E8232" s="307"/>
      <c r="F8232" s="307"/>
      <c r="G8232" s="307"/>
      <c r="H8232" s="307"/>
      <c r="I8232" s="307"/>
    </row>
    <row r="8233" spans="5:9" s="306" customFormat="1" hidden="1">
      <c r="E8233" s="307"/>
      <c r="F8233" s="307"/>
      <c r="G8233" s="307"/>
      <c r="H8233" s="307"/>
      <c r="I8233" s="307"/>
    </row>
    <row r="8234" spans="5:9" s="306" customFormat="1" hidden="1">
      <c r="E8234" s="307"/>
      <c r="F8234" s="307"/>
      <c r="G8234" s="307"/>
      <c r="H8234" s="307"/>
      <c r="I8234" s="307"/>
    </row>
    <row r="8235" spans="5:9" s="306" customFormat="1" hidden="1">
      <c r="E8235" s="307"/>
      <c r="F8235" s="307"/>
      <c r="G8235" s="307"/>
      <c r="H8235" s="307"/>
      <c r="I8235" s="307"/>
    </row>
    <row r="8236" spans="5:9" s="306" customFormat="1" hidden="1">
      <c r="E8236" s="307"/>
      <c r="F8236" s="307"/>
      <c r="G8236" s="307"/>
      <c r="H8236" s="307"/>
      <c r="I8236" s="307"/>
    </row>
    <row r="8237" spans="5:9" s="306" customFormat="1" hidden="1">
      <c r="E8237" s="307"/>
      <c r="F8237" s="307"/>
      <c r="G8237" s="307"/>
      <c r="H8237" s="307"/>
      <c r="I8237" s="307"/>
    </row>
    <row r="8238" spans="5:9" s="306" customFormat="1" hidden="1">
      <c r="E8238" s="307"/>
      <c r="F8238" s="307"/>
      <c r="G8238" s="307"/>
      <c r="H8238" s="307"/>
      <c r="I8238" s="307"/>
    </row>
    <row r="8239" spans="5:9" s="306" customFormat="1" hidden="1">
      <c r="E8239" s="307"/>
      <c r="F8239" s="307"/>
      <c r="G8239" s="307"/>
      <c r="H8239" s="307"/>
      <c r="I8239" s="307"/>
    </row>
    <row r="8240" spans="5:9" s="306" customFormat="1" hidden="1">
      <c r="E8240" s="307"/>
      <c r="F8240" s="307"/>
      <c r="G8240" s="307"/>
      <c r="H8240" s="307"/>
      <c r="I8240" s="307"/>
    </row>
    <row r="8241" spans="5:9" s="306" customFormat="1" hidden="1">
      <c r="E8241" s="307"/>
      <c r="F8241" s="307"/>
      <c r="G8241" s="307"/>
      <c r="H8241" s="307"/>
      <c r="I8241" s="307"/>
    </row>
    <row r="8242" spans="5:9" s="306" customFormat="1" hidden="1">
      <c r="E8242" s="307"/>
      <c r="F8242" s="307"/>
      <c r="G8242" s="307"/>
      <c r="H8242" s="307"/>
      <c r="I8242" s="307"/>
    </row>
    <row r="8243" spans="5:9" s="306" customFormat="1" hidden="1">
      <c r="E8243" s="307"/>
      <c r="F8243" s="307"/>
      <c r="G8243" s="307"/>
      <c r="H8243" s="307"/>
      <c r="I8243" s="307"/>
    </row>
    <row r="8244" spans="5:9" s="306" customFormat="1" hidden="1">
      <c r="E8244" s="307"/>
      <c r="F8244" s="307"/>
      <c r="G8244" s="307"/>
      <c r="H8244" s="307"/>
      <c r="I8244" s="307"/>
    </row>
    <row r="8245" spans="5:9" s="306" customFormat="1" hidden="1">
      <c r="E8245" s="307"/>
      <c r="F8245" s="307"/>
      <c r="G8245" s="307"/>
      <c r="H8245" s="307"/>
      <c r="I8245" s="307"/>
    </row>
    <row r="8246" spans="5:9" s="306" customFormat="1" hidden="1">
      <c r="E8246" s="307"/>
      <c r="F8246" s="307"/>
      <c r="G8246" s="307"/>
      <c r="H8246" s="307"/>
      <c r="I8246" s="307"/>
    </row>
    <row r="8247" spans="5:9" s="306" customFormat="1" hidden="1">
      <c r="E8247" s="307"/>
      <c r="F8247" s="307"/>
      <c r="G8247" s="307"/>
      <c r="H8247" s="307"/>
      <c r="I8247" s="307"/>
    </row>
    <row r="8248" spans="5:9" s="306" customFormat="1" hidden="1">
      <c r="E8248" s="307"/>
      <c r="F8248" s="307"/>
      <c r="G8248" s="307"/>
      <c r="H8248" s="307"/>
      <c r="I8248" s="307"/>
    </row>
    <row r="8249" spans="5:9" s="306" customFormat="1" hidden="1">
      <c r="E8249" s="307"/>
      <c r="F8249" s="307"/>
      <c r="G8249" s="307"/>
      <c r="H8249" s="307"/>
      <c r="I8249" s="307"/>
    </row>
    <row r="8250" spans="5:9" s="306" customFormat="1" hidden="1">
      <c r="E8250" s="307"/>
      <c r="F8250" s="307"/>
      <c r="G8250" s="307"/>
      <c r="H8250" s="307"/>
      <c r="I8250" s="307"/>
    </row>
    <row r="8251" spans="5:9" s="306" customFormat="1" hidden="1">
      <c r="E8251" s="307"/>
      <c r="F8251" s="307"/>
      <c r="G8251" s="307"/>
      <c r="H8251" s="307"/>
      <c r="I8251" s="307"/>
    </row>
    <row r="8252" spans="5:9" s="306" customFormat="1" hidden="1">
      <c r="E8252" s="307"/>
      <c r="F8252" s="307"/>
      <c r="G8252" s="307"/>
      <c r="H8252" s="307"/>
      <c r="I8252" s="307"/>
    </row>
    <row r="8253" spans="5:9" s="306" customFormat="1" hidden="1">
      <c r="E8253" s="307"/>
      <c r="F8253" s="307"/>
      <c r="G8253" s="307"/>
      <c r="H8253" s="307"/>
      <c r="I8253" s="307"/>
    </row>
    <row r="8254" spans="5:9" s="306" customFormat="1" hidden="1">
      <c r="E8254" s="307"/>
      <c r="F8254" s="307"/>
      <c r="G8254" s="307"/>
      <c r="H8254" s="307"/>
      <c r="I8254" s="307"/>
    </row>
    <row r="8255" spans="5:9" s="306" customFormat="1" hidden="1">
      <c r="E8255" s="307"/>
      <c r="F8255" s="307"/>
      <c r="G8255" s="307"/>
      <c r="H8255" s="307"/>
      <c r="I8255" s="307"/>
    </row>
    <row r="8256" spans="5:9" s="306" customFormat="1" hidden="1">
      <c r="E8256" s="307"/>
      <c r="F8256" s="307"/>
      <c r="G8256" s="307"/>
      <c r="H8256" s="307"/>
      <c r="I8256" s="307"/>
    </row>
    <row r="8257" spans="5:9" s="306" customFormat="1" hidden="1">
      <c r="E8257" s="307"/>
      <c r="F8257" s="307"/>
      <c r="G8257" s="307"/>
      <c r="H8257" s="307"/>
      <c r="I8257" s="307"/>
    </row>
    <row r="8258" spans="5:9" s="306" customFormat="1" hidden="1">
      <c r="E8258" s="307"/>
      <c r="F8258" s="307"/>
      <c r="G8258" s="307"/>
      <c r="H8258" s="307"/>
      <c r="I8258" s="307"/>
    </row>
    <row r="8259" spans="5:9" s="306" customFormat="1" hidden="1">
      <c r="E8259" s="307"/>
      <c r="F8259" s="307"/>
      <c r="G8259" s="307"/>
      <c r="H8259" s="307"/>
      <c r="I8259" s="307"/>
    </row>
    <row r="8260" spans="5:9" s="306" customFormat="1" hidden="1">
      <c r="E8260" s="307"/>
      <c r="F8260" s="307"/>
      <c r="G8260" s="307"/>
      <c r="H8260" s="307"/>
      <c r="I8260" s="307"/>
    </row>
    <row r="8261" spans="5:9" s="306" customFormat="1" hidden="1">
      <c r="E8261" s="307"/>
      <c r="F8261" s="307"/>
      <c r="G8261" s="307"/>
      <c r="H8261" s="307"/>
      <c r="I8261" s="307"/>
    </row>
    <row r="8262" spans="5:9" s="306" customFormat="1" hidden="1">
      <c r="E8262" s="307"/>
      <c r="F8262" s="307"/>
      <c r="G8262" s="307"/>
      <c r="H8262" s="307"/>
      <c r="I8262" s="307"/>
    </row>
    <row r="8263" spans="5:9" s="306" customFormat="1" hidden="1">
      <c r="E8263" s="307"/>
      <c r="F8263" s="307"/>
      <c r="G8263" s="307"/>
      <c r="H8263" s="307"/>
      <c r="I8263" s="307"/>
    </row>
    <row r="8264" spans="5:9" s="306" customFormat="1" hidden="1">
      <c r="E8264" s="307"/>
      <c r="F8264" s="307"/>
      <c r="G8264" s="307"/>
      <c r="H8264" s="307"/>
      <c r="I8264" s="307"/>
    </row>
    <row r="8265" spans="5:9" s="306" customFormat="1" hidden="1">
      <c r="E8265" s="307"/>
      <c r="F8265" s="307"/>
      <c r="G8265" s="307"/>
      <c r="H8265" s="307"/>
      <c r="I8265" s="307"/>
    </row>
    <row r="8266" spans="5:9" s="306" customFormat="1" hidden="1">
      <c r="E8266" s="307"/>
      <c r="F8266" s="307"/>
      <c r="G8266" s="307"/>
      <c r="H8266" s="307"/>
      <c r="I8266" s="307"/>
    </row>
    <row r="8267" spans="5:9" s="306" customFormat="1" hidden="1">
      <c r="E8267" s="307"/>
      <c r="F8267" s="307"/>
      <c r="G8267" s="307"/>
      <c r="H8267" s="307"/>
      <c r="I8267" s="307"/>
    </row>
    <row r="8268" spans="5:9" s="306" customFormat="1" hidden="1">
      <c r="E8268" s="307"/>
      <c r="F8268" s="307"/>
      <c r="G8268" s="307"/>
      <c r="H8268" s="307"/>
      <c r="I8268" s="307"/>
    </row>
    <row r="8269" spans="5:9" s="306" customFormat="1" hidden="1">
      <c r="E8269" s="307"/>
      <c r="F8269" s="307"/>
      <c r="G8269" s="307"/>
      <c r="H8269" s="307"/>
      <c r="I8269" s="307"/>
    </row>
    <row r="8270" spans="5:9" s="306" customFormat="1" hidden="1">
      <c r="E8270" s="307"/>
      <c r="F8270" s="307"/>
      <c r="G8270" s="307"/>
      <c r="H8270" s="307"/>
      <c r="I8270" s="307"/>
    </row>
    <row r="8271" spans="5:9" s="306" customFormat="1" hidden="1">
      <c r="E8271" s="307"/>
      <c r="F8271" s="307"/>
      <c r="G8271" s="307"/>
      <c r="H8271" s="307"/>
      <c r="I8271" s="307"/>
    </row>
    <row r="8272" spans="5:9" s="306" customFormat="1" hidden="1">
      <c r="E8272" s="307"/>
      <c r="F8272" s="307"/>
      <c r="G8272" s="307"/>
      <c r="H8272" s="307"/>
      <c r="I8272" s="307"/>
    </row>
    <row r="8273" spans="5:9" s="306" customFormat="1" hidden="1">
      <c r="E8273" s="307"/>
      <c r="F8273" s="307"/>
      <c r="G8273" s="307"/>
      <c r="H8273" s="307"/>
      <c r="I8273" s="307"/>
    </row>
    <row r="8274" spans="5:9" s="306" customFormat="1" hidden="1">
      <c r="E8274" s="307"/>
      <c r="F8274" s="307"/>
      <c r="G8274" s="307"/>
      <c r="H8274" s="307"/>
      <c r="I8274" s="307"/>
    </row>
    <row r="8275" spans="5:9" s="306" customFormat="1" hidden="1">
      <c r="E8275" s="307"/>
      <c r="F8275" s="307"/>
      <c r="G8275" s="307"/>
      <c r="H8275" s="307"/>
      <c r="I8275" s="307"/>
    </row>
    <row r="8276" spans="5:9" s="306" customFormat="1" hidden="1">
      <c r="E8276" s="307"/>
      <c r="F8276" s="307"/>
      <c r="G8276" s="307"/>
      <c r="H8276" s="307"/>
      <c r="I8276" s="307"/>
    </row>
    <row r="8277" spans="5:9" s="306" customFormat="1" hidden="1">
      <c r="E8277" s="307"/>
      <c r="F8277" s="307"/>
      <c r="G8277" s="307"/>
      <c r="H8277" s="307"/>
      <c r="I8277" s="307"/>
    </row>
    <row r="8278" spans="5:9" s="306" customFormat="1" hidden="1">
      <c r="E8278" s="307"/>
      <c r="F8278" s="307"/>
      <c r="G8278" s="307"/>
      <c r="H8278" s="307"/>
      <c r="I8278" s="307"/>
    </row>
    <row r="8279" spans="5:9" s="306" customFormat="1" hidden="1">
      <c r="E8279" s="307"/>
      <c r="F8279" s="307"/>
      <c r="G8279" s="307"/>
      <c r="H8279" s="307"/>
      <c r="I8279" s="307"/>
    </row>
    <row r="8280" spans="5:9" s="306" customFormat="1" hidden="1">
      <c r="E8280" s="307"/>
      <c r="F8280" s="307"/>
      <c r="G8280" s="307"/>
      <c r="H8280" s="307"/>
      <c r="I8280" s="307"/>
    </row>
    <row r="8281" spans="5:9" s="306" customFormat="1" hidden="1">
      <c r="E8281" s="307"/>
      <c r="F8281" s="307"/>
      <c r="G8281" s="307"/>
      <c r="H8281" s="307"/>
      <c r="I8281" s="307"/>
    </row>
    <row r="8282" spans="5:9" s="306" customFormat="1" hidden="1">
      <c r="E8282" s="307"/>
      <c r="F8282" s="307"/>
      <c r="G8282" s="307"/>
      <c r="H8282" s="307"/>
      <c r="I8282" s="307"/>
    </row>
    <row r="8283" spans="5:9" s="306" customFormat="1" hidden="1">
      <c r="E8283" s="307"/>
      <c r="F8283" s="307"/>
      <c r="G8283" s="307"/>
      <c r="H8283" s="307"/>
      <c r="I8283" s="307"/>
    </row>
    <row r="8284" spans="5:9" s="306" customFormat="1" hidden="1">
      <c r="E8284" s="307"/>
      <c r="F8284" s="307"/>
      <c r="G8284" s="307"/>
      <c r="H8284" s="307"/>
      <c r="I8284" s="307"/>
    </row>
    <row r="8285" spans="5:9" s="306" customFormat="1" hidden="1">
      <c r="E8285" s="307"/>
      <c r="F8285" s="307"/>
      <c r="G8285" s="307"/>
      <c r="H8285" s="307"/>
      <c r="I8285" s="307"/>
    </row>
    <row r="8286" spans="5:9" s="306" customFormat="1" hidden="1">
      <c r="E8286" s="307"/>
      <c r="F8286" s="307"/>
      <c r="G8286" s="307"/>
      <c r="H8286" s="307"/>
      <c r="I8286" s="307"/>
    </row>
    <row r="8287" spans="5:9" s="306" customFormat="1" hidden="1">
      <c r="E8287" s="307"/>
      <c r="F8287" s="307"/>
      <c r="G8287" s="307"/>
      <c r="H8287" s="307"/>
      <c r="I8287" s="307"/>
    </row>
    <row r="8288" spans="5:9" s="306" customFormat="1" hidden="1">
      <c r="E8288" s="307"/>
      <c r="F8288" s="307"/>
      <c r="G8288" s="307"/>
      <c r="H8288" s="307"/>
      <c r="I8288" s="307"/>
    </row>
    <row r="8289" spans="5:9" s="306" customFormat="1" hidden="1">
      <c r="E8289" s="307"/>
      <c r="F8289" s="307"/>
      <c r="G8289" s="307"/>
      <c r="H8289" s="307"/>
      <c r="I8289" s="307"/>
    </row>
    <row r="8290" spans="5:9" s="306" customFormat="1" hidden="1">
      <c r="E8290" s="307"/>
      <c r="F8290" s="307"/>
      <c r="G8290" s="307"/>
      <c r="H8290" s="307"/>
      <c r="I8290" s="307"/>
    </row>
    <row r="8291" spans="5:9" s="306" customFormat="1" hidden="1">
      <c r="E8291" s="307"/>
      <c r="F8291" s="307"/>
      <c r="G8291" s="307"/>
      <c r="H8291" s="307"/>
      <c r="I8291" s="307"/>
    </row>
    <row r="8292" spans="5:9" s="306" customFormat="1" hidden="1">
      <c r="E8292" s="307"/>
      <c r="F8292" s="307"/>
      <c r="G8292" s="307"/>
      <c r="H8292" s="307"/>
      <c r="I8292" s="307"/>
    </row>
    <row r="8293" spans="5:9" s="306" customFormat="1" hidden="1">
      <c r="E8293" s="307"/>
      <c r="F8293" s="307"/>
      <c r="G8293" s="307"/>
      <c r="H8293" s="307"/>
      <c r="I8293" s="307"/>
    </row>
    <row r="8294" spans="5:9" s="306" customFormat="1" hidden="1">
      <c r="E8294" s="307"/>
      <c r="F8294" s="307"/>
      <c r="G8294" s="307"/>
      <c r="H8294" s="307"/>
      <c r="I8294" s="307"/>
    </row>
    <row r="8295" spans="5:9" s="306" customFormat="1" hidden="1">
      <c r="E8295" s="307"/>
      <c r="F8295" s="307"/>
      <c r="G8295" s="307"/>
      <c r="H8295" s="307"/>
      <c r="I8295" s="307"/>
    </row>
    <row r="8296" spans="5:9" s="306" customFormat="1" hidden="1">
      <c r="E8296" s="307"/>
      <c r="F8296" s="307"/>
      <c r="G8296" s="307"/>
      <c r="H8296" s="307"/>
      <c r="I8296" s="307"/>
    </row>
    <row r="8297" spans="5:9" s="306" customFormat="1" hidden="1">
      <c r="E8297" s="307"/>
      <c r="F8297" s="307"/>
      <c r="G8297" s="307"/>
      <c r="H8297" s="307"/>
      <c r="I8297" s="307"/>
    </row>
    <row r="8298" spans="5:9" s="306" customFormat="1" hidden="1">
      <c r="E8298" s="307"/>
      <c r="F8298" s="307"/>
      <c r="G8298" s="307"/>
      <c r="H8298" s="307"/>
      <c r="I8298" s="307"/>
    </row>
    <row r="8299" spans="5:9" s="306" customFormat="1" hidden="1">
      <c r="E8299" s="307"/>
      <c r="F8299" s="307"/>
      <c r="G8299" s="307"/>
      <c r="H8299" s="307"/>
      <c r="I8299" s="307"/>
    </row>
    <row r="8300" spans="5:9" s="306" customFormat="1" hidden="1">
      <c r="E8300" s="307"/>
      <c r="F8300" s="307"/>
      <c r="G8300" s="307"/>
      <c r="H8300" s="307"/>
      <c r="I8300" s="307"/>
    </row>
    <row r="8301" spans="5:9" s="306" customFormat="1" hidden="1">
      <c r="E8301" s="307"/>
      <c r="F8301" s="307"/>
      <c r="G8301" s="307"/>
      <c r="H8301" s="307"/>
      <c r="I8301" s="307"/>
    </row>
    <row r="8302" spans="5:9" s="306" customFormat="1" hidden="1">
      <c r="E8302" s="307"/>
      <c r="F8302" s="307"/>
      <c r="G8302" s="307"/>
      <c r="H8302" s="307"/>
      <c r="I8302" s="307"/>
    </row>
    <row r="8303" spans="5:9" s="306" customFormat="1" hidden="1">
      <c r="E8303" s="307"/>
      <c r="F8303" s="307"/>
      <c r="G8303" s="307"/>
      <c r="H8303" s="307"/>
      <c r="I8303" s="307"/>
    </row>
    <row r="8304" spans="5:9" s="306" customFormat="1" hidden="1">
      <c r="E8304" s="307"/>
      <c r="F8304" s="307"/>
      <c r="G8304" s="307"/>
      <c r="H8304" s="307"/>
      <c r="I8304" s="307"/>
    </row>
    <row r="8305" spans="5:9" s="306" customFormat="1" hidden="1">
      <c r="E8305" s="307"/>
      <c r="F8305" s="307"/>
      <c r="G8305" s="307"/>
      <c r="H8305" s="307"/>
      <c r="I8305" s="307"/>
    </row>
    <row r="8306" spans="5:9" s="306" customFormat="1" hidden="1">
      <c r="E8306" s="307"/>
      <c r="F8306" s="307"/>
      <c r="G8306" s="307"/>
      <c r="H8306" s="307"/>
      <c r="I8306" s="307"/>
    </row>
    <row r="8307" spans="5:9" s="306" customFormat="1" hidden="1">
      <c r="E8307" s="307"/>
      <c r="F8307" s="307"/>
      <c r="G8307" s="307"/>
      <c r="H8307" s="307"/>
      <c r="I8307" s="307"/>
    </row>
    <row r="8308" spans="5:9" s="306" customFormat="1" hidden="1">
      <c r="E8308" s="307"/>
      <c r="F8308" s="307"/>
      <c r="G8308" s="307"/>
      <c r="H8308" s="307"/>
      <c r="I8308" s="307"/>
    </row>
    <row r="8309" spans="5:9" s="306" customFormat="1" hidden="1">
      <c r="E8309" s="307"/>
      <c r="F8309" s="307"/>
      <c r="G8309" s="307"/>
      <c r="H8309" s="307"/>
      <c r="I8309" s="307"/>
    </row>
    <row r="8310" spans="5:9" s="306" customFormat="1" hidden="1">
      <c r="E8310" s="307"/>
      <c r="F8310" s="307"/>
      <c r="G8310" s="307"/>
      <c r="H8310" s="307"/>
      <c r="I8310" s="307"/>
    </row>
    <row r="8311" spans="5:9" s="306" customFormat="1" hidden="1">
      <c r="E8311" s="307"/>
      <c r="F8311" s="307"/>
      <c r="G8311" s="307"/>
      <c r="H8311" s="307"/>
      <c r="I8311" s="307"/>
    </row>
    <row r="8312" spans="5:9" s="306" customFormat="1" hidden="1">
      <c r="E8312" s="307"/>
      <c r="F8312" s="307"/>
      <c r="G8312" s="307"/>
      <c r="H8312" s="307"/>
      <c r="I8312" s="307"/>
    </row>
    <row r="8313" spans="5:9" s="306" customFormat="1" hidden="1">
      <c r="E8313" s="307"/>
      <c r="F8313" s="307"/>
      <c r="G8313" s="307"/>
      <c r="H8313" s="307"/>
      <c r="I8313" s="307"/>
    </row>
    <row r="8314" spans="5:9" s="306" customFormat="1" hidden="1">
      <c r="E8314" s="307"/>
      <c r="F8314" s="307"/>
      <c r="G8314" s="307"/>
      <c r="H8314" s="307"/>
      <c r="I8314" s="307"/>
    </row>
    <row r="8315" spans="5:9" s="306" customFormat="1" hidden="1">
      <c r="E8315" s="307"/>
      <c r="F8315" s="307"/>
      <c r="G8315" s="307"/>
      <c r="H8315" s="307"/>
      <c r="I8315" s="307"/>
    </row>
    <row r="8316" spans="5:9" s="306" customFormat="1" hidden="1">
      <c r="E8316" s="307"/>
      <c r="F8316" s="307"/>
      <c r="G8316" s="307"/>
      <c r="H8316" s="307"/>
      <c r="I8316" s="307"/>
    </row>
    <row r="8317" spans="5:9" s="306" customFormat="1" hidden="1">
      <c r="E8317" s="307"/>
      <c r="F8317" s="307"/>
      <c r="G8317" s="307"/>
      <c r="H8317" s="307"/>
      <c r="I8317" s="307"/>
    </row>
    <row r="8318" spans="5:9" s="306" customFormat="1" hidden="1">
      <c r="E8318" s="307"/>
      <c r="F8318" s="307"/>
      <c r="G8318" s="307"/>
      <c r="H8318" s="307"/>
      <c r="I8318" s="307"/>
    </row>
    <row r="8319" spans="5:9" s="306" customFormat="1" hidden="1">
      <c r="E8319" s="307"/>
      <c r="F8319" s="307"/>
      <c r="G8319" s="307"/>
      <c r="H8319" s="307"/>
      <c r="I8319" s="307"/>
    </row>
    <row r="8320" spans="5:9" s="306" customFormat="1" hidden="1">
      <c r="E8320" s="307"/>
      <c r="F8320" s="307"/>
      <c r="G8320" s="307"/>
      <c r="H8320" s="307"/>
      <c r="I8320" s="307"/>
    </row>
    <row r="8321" spans="5:9" s="306" customFormat="1" hidden="1">
      <c r="E8321" s="307"/>
      <c r="F8321" s="307"/>
      <c r="G8321" s="307"/>
      <c r="H8321" s="307"/>
      <c r="I8321" s="307"/>
    </row>
    <row r="8322" spans="5:9" s="306" customFormat="1" hidden="1">
      <c r="E8322" s="307"/>
      <c r="F8322" s="307"/>
      <c r="G8322" s="307"/>
      <c r="H8322" s="307"/>
      <c r="I8322" s="307"/>
    </row>
    <row r="8323" spans="5:9" s="306" customFormat="1" hidden="1">
      <c r="E8323" s="307"/>
      <c r="F8323" s="307"/>
      <c r="G8323" s="307"/>
      <c r="H8323" s="307"/>
      <c r="I8323" s="307"/>
    </row>
    <row r="8324" spans="5:9" s="306" customFormat="1" hidden="1">
      <c r="E8324" s="307"/>
      <c r="F8324" s="307"/>
      <c r="G8324" s="307"/>
      <c r="H8324" s="307"/>
      <c r="I8324" s="307"/>
    </row>
    <row r="8325" spans="5:9" s="306" customFormat="1" hidden="1">
      <c r="E8325" s="307"/>
      <c r="F8325" s="307"/>
      <c r="G8325" s="307"/>
      <c r="H8325" s="307"/>
      <c r="I8325" s="307"/>
    </row>
    <row r="8326" spans="5:9" s="306" customFormat="1" hidden="1">
      <c r="E8326" s="307"/>
      <c r="F8326" s="307"/>
      <c r="G8326" s="307"/>
      <c r="H8326" s="307"/>
      <c r="I8326" s="307"/>
    </row>
    <row r="8327" spans="5:9" s="306" customFormat="1" hidden="1">
      <c r="E8327" s="307"/>
      <c r="F8327" s="307"/>
      <c r="G8327" s="307"/>
      <c r="H8327" s="307"/>
      <c r="I8327" s="307"/>
    </row>
    <row r="8328" spans="5:9" s="306" customFormat="1" hidden="1">
      <c r="E8328" s="307"/>
      <c r="F8328" s="307"/>
      <c r="G8328" s="307"/>
      <c r="H8328" s="307"/>
      <c r="I8328" s="307"/>
    </row>
    <row r="8329" spans="5:9" s="306" customFormat="1" hidden="1">
      <c r="E8329" s="307"/>
      <c r="F8329" s="307"/>
      <c r="G8329" s="307"/>
      <c r="H8329" s="307"/>
      <c r="I8329" s="307"/>
    </row>
    <row r="8330" spans="5:9" s="306" customFormat="1" hidden="1">
      <c r="E8330" s="307"/>
      <c r="F8330" s="307"/>
      <c r="G8330" s="307"/>
      <c r="H8330" s="307"/>
      <c r="I8330" s="307"/>
    </row>
    <row r="8331" spans="5:9" s="306" customFormat="1" hidden="1">
      <c r="E8331" s="307"/>
      <c r="F8331" s="307"/>
      <c r="G8331" s="307"/>
      <c r="H8331" s="307"/>
      <c r="I8331" s="307"/>
    </row>
    <row r="8332" spans="5:9" s="306" customFormat="1" hidden="1">
      <c r="E8332" s="307"/>
      <c r="F8332" s="307"/>
      <c r="G8332" s="307"/>
      <c r="H8332" s="307"/>
      <c r="I8332" s="307"/>
    </row>
    <row r="8333" spans="5:9" s="306" customFormat="1" hidden="1">
      <c r="E8333" s="307"/>
      <c r="F8333" s="307"/>
      <c r="G8333" s="307"/>
      <c r="H8333" s="307"/>
      <c r="I8333" s="307"/>
    </row>
    <row r="8334" spans="5:9" s="306" customFormat="1" hidden="1">
      <c r="E8334" s="307"/>
      <c r="F8334" s="307"/>
      <c r="G8334" s="307"/>
      <c r="H8334" s="307"/>
      <c r="I8334" s="307"/>
    </row>
    <row r="8335" spans="5:9" s="306" customFormat="1" hidden="1">
      <c r="E8335" s="307"/>
      <c r="F8335" s="307"/>
      <c r="G8335" s="307"/>
      <c r="H8335" s="307"/>
      <c r="I8335" s="307"/>
    </row>
    <row r="8336" spans="5:9" s="306" customFormat="1" hidden="1">
      <c r="E8336" s="307"/>
      <c r="F8336" s="307"/>
      <c r="G8336" s="307"/>
      <c r="H8336" s="307"/>
      <c r="I8336" s="307"/>
    </row>
    <row r="8337" spans="5:9" s="306" customFormat="1" hidden="1">
      <c r="E8337" s="307"/>
      <c r="F8337" s="307"/>
      <c r="G8337" s="307"/>
      <c r="H8337" s="307"/>
      <c r="I8337" s="307"/>
    </row>
    <row r="8338" spans="5:9" s="306" customFormat="1" hidden="1">
      <c r="E8338" s="307"/>
      <c r="F8338" s="307"/>
      <c r="G8338" s="307"/>
      <c r="H8338" s="307"/>
      <c r="I8338" s="307"/>
    </row>
    <row r="8339" spans="5:9" s="306" customFormat="1" hidden="1">
      <c r="E8339" s="307"/>
      <c r="F8339" s="307"/>
      <c r="G8339" s="307"/>
      <c r="H8339" s="307"/>
      <c r="I8339" s="307"/>
    </row>
    <row r="8340" spans="5:9" s="306" customFormat="1" hidden="1">
      <c r="E8340" s="307"/>
      <c r="F8340" s="307"/>
      <c r="G8340" s="307"/>
      <c r="H8340" s="307"/>
      <c r="I8340" s="307"/>
    </row>
    <row r="8341" spans="5:9" s="306" customFormat="1" hidden="1">
      <c r="E8341" s="307"/>
      <c r="F8341" s="307"/>
      <c r="G8341" s="307"/>
      <c r="H8341" s="307"/>
      <c r="I8341" s="307"/>
    </row>
    <row r="8342" spans="5:9" s="306" customFormat="1" hidden="1">
      <c r="E8342" s="307"/>
      <c r="F8342" s="307"/>
      <c r="G8342" s="307"/>
      <c r="H8342" s="307"/>
      <c r="I8342" s="307"/>
    </row>
    <row r="8343" spans="5:9" s="306" customFormat="1" hidden="1">
      <c r="E8343" s="307"/>
      <c r="F8343" s="307"/>
      <c r="G8343" s="307"/>
      <c r="H8343" s="307"/>
      <c r="I8343" s="307"/>
    </row>
    <row r="8344" spans="5:9" s="306" customFormat="1" hidden="1">
      <c r="E8344" s="307"/>
      <c r="F8344" s="307"/>
      <c r="G8344" s="307"/>
      <c r="H8344" s="307"/>
      <c r="I8344" s="307"/>
    </row>
    <row r="8345" spans="5:9" s="306" customFormat="1" hidden="1">
      <c r="E8345" s="307"/>
      <c r="F8345" s="307"/>
      <c r="G8345" s="307"/>
      <c r="H8345" s="307"/>
      <c r="I8345" s="307"/>
    </row>
    <row r="8346" spans="5:9" s="306" customFormat="1" hidden="1">
      <c r="E8346" s="307"/>
      <c r="F8346" s="307"/>
      <c r="G8346" s="307"/>
      <c r="H8346" s="307"/>
      <c r="I8346" s="307"/>
    </row>
    <row r="8347" spans="5:9" s="306" customFormat="1" hidden="1">
      <c r="E8347" s="307"/>
      <c r="F8347" s="307"/>
      <c r="G8347" s="307"/>
      <c r="H8347" s="307"/>
      <c r="I8347" s="307"/>
    </row>
    <row r="8348" spans="5:9" s="306" customFormat="1" hidden="1">
      <c r="E8348" s="307"/>
      <c r="F8348" s="307"/>
      <c r="G8348" s="307"/>
      <c r="H8348" s="307"/>
      <c r="I8348" s="307"/>
    </row>
    <row r="8349" spans="5:9" s="306" customFormat="1" hidden="1">
      <c r="E8349" s="307"/>
      <c r="F8349" s="307"/>
      <c r="G8349" s="307"/>
      <c r="H8349" s="307"/>
      <c r="I8349" s="307"/>
    </row>
    <row r="8350" spans="5:9" s="306" customFormat="1" hidden="1">
      <c r="E8350" s="307"/>
      <c r="F8350" s="307"/>
      <c r="G8350" s="307"/>
      <c r="H8350" s="307"/>
      <c r="I8350" s="307"/>
    </row>
    <row r="8351" spans="5:9" s="306" customFormat="1" hidden="1">
      <c r="E8351" s="307"/>
      <c r="F8351" s="307"/>
      <c r="G8351" s="307"/>
      <c r="H8351" s="307"/>
      <c r="I8351" s="307"/>
    </row>
    <row r="8352" spans="5:9" s="306" customFormat="1" hidden="1">
      <c r="E8352" s="307"/>
      <c r="F8352" s="307"/>
      <c r="G8352" s="307"/>
      <c r="H8352" s="307"/>
      <c r="I8352" s="307"/>
    </row>
    <row r="8353" spans="5:9" s="306" customFormat="1" hidden="1">
      <c r="E8353" s="307"/>
      <c r="F8353" s="307"/>
      <c r="G8353" s="307"/>
      <c r="H8353" s="307"/>
      <c r="I8353" s="307"/>
    </row>
    <row r="8354" spans="5:9" s="306" customFormat="1" hidden="1">
      <c r="E8354" s="307"/>
      <c r="F8354" s="307"/>
      <c r="G8354" s="307"/>
      <c r="H8354" s="307"/>
      <c r="I8354" s="307"/>
    </row>
    <row r="8355" spans="5:9" s="306" customFormat="1" hidden="1">
      <c r="E8355" s="307"/>
      <c r="F8355" s="307"/>
      <c r="G8355" s="307"/>
      <c r="H8355" s="307"/>
      <c r="I8355" s="307"/>
    </row>
    <row r="8356" spans="5:9" s="306" customFormat="1" hidden="1">
      <c r="E8356" s="307"/>
      <c r="F8356" s="307"/>
      <c r="G8356" s="307"/>
      <c r="H8356" s="307"/>
      <c r="I8356" s="307"/>
    </row>
    <row r="8357" spans="5:9" s="306" customFormat="1" hidden="1">
      <c r="E8357" s="307"/>
      <c r="F8357" s="307"/>
      <c r="G8357" s="307"/>
      <c r="H8357" s="307"/>
      <c r="I8357" s="307"/>
    </row>
    <row r="8358" spans="5:9" s="306" customFormat="1" hidden="1">
      <c r="E8358" s="307"/>
      <c r="F8358" s="307"/>
      <c r="G8358" s="307"/>
      <c r="H8358" s="307"/>
      <c r="I8358" s="307"/>
    </row>
    <row r="8359" spans="5:9" s="306" customFormat="1" hidden="1">
      <c r="E8359" s="307"/>
      <c r="F8359" s="307"/>
      <c r="G8359" s="307"/>
      <c r="H8359" s="307"/>
      <c r="I8359" s="307"/>
    </row>
    <row r="8360" spans="5:9" s="306" customFormat="1" hidden="1">
      <c r="E8360" s="307"/>
      <c r="F8360" s="307"/>
      <c r="G8360" s="307"/>
      <c r="H8360" s="307"/>
      <c r="I8360" s="307"/>
    </row>
    <row r="8361" spans="5:9" s="306" customFormat="1" hidden="1">
      <c r="E8361" s="307"/>
      <c r="F8361" s="307"/>
      <c r="G8361" s="307"/>
      <c r="H8361" s="307"/>
      <c r="I8361" s="307"/>
    </row>
    <row r="8362" spans="5:9" s="306" customFormat="1" hidden="1">
      <c r="E8362" s="307"/>
      <c r="F8362" s="307"/>
      <c r="G8362" s="307"/>
      <c r="H8362" s="307"/>
      <c r="I8362" s="307"/>
    </row>
    <row r="8363" spans="5:9" s="306" customFormat="1" hidden="1">
      <c r="E8363" s="307"/>
      <c r="F8363" s="307"/>
      <c r="G8363" s="307"/>
      <c r="H8363" s="307"/>
      <c r="I8363" s="307"/>
    </row>
    <row r="8364" spans="5:9" s="306" customFormat="1" hidden="1">
      <c r="E8364" s="307"/>
      <c r="F8364" s="307"/>
      <c r="G8364" s="307"/>
      <c r="H8364" s="307"/>
      <c r="I8364" s="307"/>
    </row>
    <row r="8365" spans="5:9" s="306" customFormat="1" hidden="1">
      <c r="E8365" s="307"/>
      <c r="F8365" s="307"/>
      <c r="G8365" s="307"/>
      <c r="H8365" s="307"/>
      <c r="I8365" s="307"/>
    </row>
    <row r="8366" spans="5:9" s="306" customFormat="1" hidden="1">
      <c r="E8366" s="307"/>
      <c r="F8366" s="307"/>
      <c r="G8366" s="307"/>
      <c r="H8366" s="307"/>
      <c r="I8366" s="307"/>
    </row>
    <row r="8367" spans="5:9" s="306" customFormat="1" hidden="1">
      <c r="E8367" s="307"/>
      <c r="F8367" s="307"/>
      <c r="G8367" s="307"/>
      <c r="H8367" s="307"/>
      <c r="I8367" s="307"/>
    </row>
    <row r="8368" spans="5:9" s="306" customFormat="1" hidden="1">
      <c r="E8368" s="307"/>
      <c r="F8368" s="307"/>
      <c r="G8368" s="307"/>
      <c r="H8368" s="307"/>
      <c r="I8368" s="307"/>
    </row>
    <row r="8369" spans="5:9" s="306" customFormat="1" hidden="1">
      <c r="E8369" s="307"/>
      <c r="F8369" s="307"/>
      <c r="G8369" s="307"/>
      <c r="H8369" s="307"/>
      <c r="I8369" s="307"/>
    </row>
    <row r="8370" spans="5:9" s="306" customFormat="1" hidden="1">
      <c r="E8370" s="307"/>
      <c r="F8370" s="307"/>
      <c r="G8370" s="307"/>
      <c r="H8370" s="307"/>
      <c r="I8370" s="307"/>
    </row>
    <row r="8371" spans="5:9" s="306" customFormat="1" hidden="1">
      <c r="E8371" s="307"/>
      <c r="F8371" s="307"/>
      <c r="G8371" s="307"/>
      <c r="H8371" s="307"/>
      <c r="I8371" s="307"/>
    </row>
    <row r="8372" spans="5:9" s="306" customFormat="1" hidden="1">
      <c r="E8372" s="307"/>
      <c r="F8372" s="307"/>
      <c r="G8372" s="307"/>
      <c r="H8372" s="307"/>
      <c r="I8372" s="307"/>
    </row>
    <row r="8373" spans="5:9" s="306" customFormat="1" hidden="1">
      <c r="E8373" s="307"/>
      <c r="F8373" s="307"/>
      <c r="G8373" s="307"/>
      <c r="H8373" s="307"/>
      <c r="I8373" s="307"/>
    </row>
    <row r="8374" spans="5:9" s="306" customFormat="1" hidden="1">
      <c r="E8374" s="307"/>
      <c r="F8374" s="307"/>
      <c r="G8374" s="307"/>
      <c r="H8374" s="307"/>
      <c r="I8374" s="307"/>
    </row>
    <row r="8375" spans="5:9" s="306" customFormat="1" hidden="1">
      <c r="E8375" s="307"/>
      <c r="F8375" s="307"/>
      <c r="G8375" s="307"/>
      <c r="H8375" s="307"/>
      <c r="I8375" s="307"/>
    </row>
    <row r="8376" spans="5:9" s="306" customFormat="1" hidden="1">
      <c r="E8376" s="307"/>
      <c r="F8376" s="307"/>
      <c r="G8376" s="307"/>
      <c r="H8376" s="307"/>
      <c r="I8376" s="307"/>
    </row>
    <row r="8377" spans="5:9" s="306" customFormat="1" hidden="1">
      <c r="E8377" s="307"/>
      <c r="F8377" s="307"/>
      <c r="G8377" s="307"/>
      <c r="H8377" s="307"/>
      <c r="I8377" s="307"/>
    </row>
    <row r="8378" spans="5:9" s="306" customFormat="1" hidden="1">
      <c r="E8378" s="307"/>
      <c r="F8378" s="307"/>
      <c r="G8378" s="307"/>
      <c r="H8378" s="307"/>
      <c r="I8378" s="307"/>
    </row>
    <row r="8379" spans="5:9" s="306" customFormat="1" hidden="1">
      <c r="E8379" s="307"/>
      <c r="F8379" s="307"/>
      <c r="G8379" s="307"/>
      <c r="H8379" s="307"/>
      <c r="I8379" s="307"/>
    </row>
    <row r="8380" spans="5:9" s="306" customFormat="1" hidden="1">
      <c r="E8380" s="307"/>
      <c r="F8380" s="307"/>
      <c r="G8380" s="307"/>
      <c r="H8380" s="307"/>
      <c r="I8380" s="307"/>
    </row>
    <row r="8381" spans="5:9" s="306" customFormat="1" hidden="1">
      <c r="E8381" s="307"/>
      <c r="F8381" s="307"/>
      <c r="G8381" s="307"/>
      <c r="H8381" s="307"/>
      <c r="I8381" s="307"/>
    </row>
    <row r="8382" spans="5:9" s="306" customFormat="1" hidden="1">
      <c r="E8382" s="307"/>
      <c r="F8382" s="307"/>
      <c r="G8382" s="307"/>
      <c r="H8382" s="307"/>
      <c r="I8382" s="307"/>
    </row>
    <row r="8383" spans="5:9" s="306" customFormat="1" hidden="1">
      <c r="E8383" s="307"/>
      <c r="F8383" s="307"/>
      <c r="G8383" s="307"/>
      <c r="H8383" s="307"/>
      <c r="I8383" s="307"/>
    </row>
    <row r="8384" spans="5:9" s="306" customFormat="1" hidden="1">
      <c r="E8384" s="307"/>
      <c r="F8384" s="307"/>
      <c r="G8384" s="307"/>
      <c r="H8384" s="307"/>
      <c r="I8384" s="307"/>
    </row>
    <row r="8385" spans="5:9" s="306" customFormat="1" hidden="1">
      <c r="E8385" s="307"/>
      <c r="F8385" s="307"/>
      <c r="G8385" s="307"/>
      <c r="H8385" s="307"/>
      <c r="I8385" s="307"/>
    </row>
    <row r="8386" spans="5:9" s="306" customFormat="1" hidden="1">
      <c r="E8386" s="307"/>
      <c r="F8386" s="307"/>
      <c r="G8386" s="307"/>
      <c r="H8386" s="307"/>
      <c r="I8386" s="307"/>
    </row>
    <row r="8387" spans="5:9" s="306" customFormat="1" hidden="1">
      <c r="E8387" s="307"/>
      <c r="F8387" s="307"/>
      <c r="G8387" s="307"/>
      <c r="H8387" s="307"/>
      <c r="I8387" s="307"/>
    </row>
    <row r="8388" spans="5:9" s="306" customFormat="1" hidden="1">
      <c r="E8388" s="307"/>
      <c r="F8388" s="307"/>
      <c r="G8388" s="307"/>
      <c r="H8388" s="307"/>
      <c r="I8388" s="307"/>
    </row>
    <row r="8389" spans="5:9" s="306" customFormat="1" hidden="1">
      <c r="E8389" s="307"/>
      <c r="F8389" s="307"/>
      <c r="G8389" s="307"/>
      <c r="H8389" s="307"/>
      <c r="I8389" s="307"/>
    </row>
    <row r="8390" spans="5:9" s="306" customFormat="1" hidden="1">
      <c r="E8390" s="307"/>
      <c r="F8390" s="307"/>
      <c r="G8390" s="307"/>
      <c r="H8390" s="307"/>
      <c r="I8390" s="307"/>
    </row>
    <row r="8391" spans="5:9" s="306" customFormat="1" hidden="1">
      <c r="E8391" s="307"/>
      <c r="F8391" s="307"/>
      <c r="G8391" s="307"/>
      <c r="H8391" s="307"/>
      <c r="I8391" s="307"/>
    </row>
    <row r="8392" spans="5:9" s="306" customFormat="1" hidden="1">
      <c r="E8392" s="307"/>
      <c r="F8392" s="307"/>
      <c r="G8392" s="307"/>
      <c r="H8392" s="307"/>
      <c r="I8392" s="307"/>
    </row>
    <row r="8393" spans="5:9" s="306" customFormat="1" hidden="1">
      <c r="E8393" s="307"/>
      <c r="F8393" s="307"/>
      <c r="G8393" s="307"/>
      <c r="H8393" s="307"/>
      <c r="I8393" s="307"/>
    </row>
    <row r="8394" spans="5:9" s="306" customFormat="1" hidden="1">
      <c r="E8394" s="307"/>
      <c r="F8394" s="307"/>
      <c r="G8394" s="307"/>
      <c r="H8394" s="307"/>
      <c r="I8394" s="307"/>
    </row>
    <row r="8395" spans="5:9" s="306" customFormat="1" hidden="1">
      <c r="E8395" s="307"/>
      <c r="F8395" s="307"/>
      <c r="G8395" s="307"/>
      <c r="H8395" s="307"/>
      <c r="I8395" s="307"/>
    </row>
    <row r="8396" spans="5:9" s="306" customFormat="1" hidden="1">
      <c r="E8396" s="307"/>
      <c r="F8396" s="307"/>
      <c r="G8396" s="307"/>
      <c r="H8396" s="307"/>
      <c r="I8396" s="307"/>
    </row>
    <row r="8397" spans="5:9" s="306" customFormat="1" hidden="1">
      <c r="E8397" s="307"/>
      <c r="F8397" s="307"/>
      <c r="G8397" s="307"/>
      <c r="H8397" s="307"/>
      <c r="I8397" s="307"/>
    </row>
    <row r="8398" spans="5:9" s="306" customFormat="1" hidden="1">
      <c r="E8398" s="307"/>
      <c r="F8398" s="307"/>
      <c r="G8398" s="307"/>
      <c r="H8398" s="307"/>
      <c r="I8398" s="307"/>
    </row>
    <row r="8399" spans="5:9" s="306" customFormat="1" hidden="1">
      <c r="E8399" s="307"/>
      <c r="F8399" s="307"/>
      <c r="G8399" s="307"/>
      <c r="H8399" s="307"/>
      <c r="I8399" s="307"/>
    </row>
    <row r="8400" spans="5:9" s="306" customFormat="1" hidden="1">
      <c r="E8400" s="307"/>
      <c r="F8400" s="307"/>
      <c r="G8400" s="307"/>
      <c r="H8400" s="307"/>
      <c r="I8400" s="307"/>
    </row>
    <row r="8401" spans="5:9" s="306" customFormat="1" hidden="1">
      <c r="E8401" s="307"/>
      <c r="F8401" s="307"/>
      <c r="G8401" s="307"/>
      <c r="H8401" s="307"/>
      <c r="I8401" s="307"/>
    </row>
    <row r="8402" spans="5:9" s="306" customFormat="1" hidden="1">
      <c r="E8402" s="307"/>
      <c r="F8402" s="307"/>
      <c r="G8402" s="307"/>
      <c r="H8402" s="307"/>
      <c r="I8402" s="307"/>
    </row>
    <row r="8403" spans="5:9" s="306" customFormat="1" hidden="1">
      <c r="E8403" s="307"/>
      <c r="F8403" s="307"/>
      <c r="G8403" s="307"/>
      <c r="H8403" s="307"/>
      <c r="I8403" s="307"/>
    </row>
    <row r="8404" spans="5:9" s="306" customFormat="1" hidden="1">
      <c r="E8404" s="307"/>
      <c r="F8404" s="307"/>
      <c r="G8404" s="307"/>
      <c r="H8404" s="307"/>
      <c r="I8404" s="307"/>
    </row>
    <row r="8405" spans="5:9" s="306" customFormat="1" hidden="1">
      <c r="E8405" s="307"/>
      <c r="F8405" s="307"/>
      <c r="G8405" s="307"/>
      <c r="H8405" s="307"/>
      <c r="I8405" s="307"/>
    </row>
    <row r="8406" spans="5:9" s="306" customFormat="1" hidden="1">
      <c r="E8406" s="307"/>
      <c r="F8406" s="307"/>
      <c r="G8406" s="307"/>
      <c r="H8406" s="307"/>
      <c r="I8406" s="307"/>
    </row>
    <row r="8407" spans="5:9" s="306" customFormat="1" hidden="1">
      <c r="E8407" s="307"/>
      <c r="F8407" s="307"/>
      <c r="G8407" s="307"/>
      <c r="H8407" s="307"/>
      <c r="I8407" s="307"/>
    </row>
    <row r="8408" spans="5:9" s="306" customFormat="1" hidden="1">
      <c r="E8408" s="307"/>
      <c r="F8408" s="307"/>
      <c r="G8408" s="307"/>
      <c r="H8408" s="307"/>
      <c r="I8408" s="307"/>
    </row>
    <row r="8409" spans="5:9" s="306" customFormat="1" hidden="1">
      <c r="E8409" s="307"/>
      <c r="F8409" s="307"/>
      <c r="G8409" s="307"/>
      <c r="H8409" s="307"/>
      <c r="I8409" s="307"/>
    </row>
    <row r="8410" spans="5:9" s="306" customFormat="1" hidden="1">
      <c r="E8410" s="307"/>
      <c r="F8410" s="307"/>
      <c r="G8410" s="307"/>
      <c r="H8410" s="307"/>
      <c r="I8410" s="307"/>
    </row>
    <row r="8411" spans="5:9" s="306" customFormat="1" hidden="1">
      <c r="E8411" s="307"/>
      <c r="F8411" s="307"/>
      <c r="G8411" s="307"/>
      <c r="H8411" s="307"/>
      <c r="I8411" s="307"/>
    </row>
    <row r="8412" spans="5:9" s="306" customFormat="1" hidden="1">
      <c r="E8412" s="307"/>
      <c r="F8412" s="307"/>
      <c r="G8412" s="307"/>
      <c r="H8412" s="307"/>
      <c r="I8412" s="307"/>
    </row>
    <row r="8413" spans="5:9" s="306" customFormat="1" hidden="1">
      <c r="E8413" s="307"/>
      <c r="F8413" s="307"/>
      <c r="G8413" s="307"/>
      <c r="H8413" s="307"/>
      <c r="I8413" s="307"/>
    </row>
    <row r="8414" spans="5:9" s="306" customFormat="1" hidden="1">
      <c r="E8414" s="307"/>
      <c r="F8414" s="307"/>
      <c r="G8414" s="307"/>
      <c r="H8414" s="307"/>
      <c r="I8414" s="307"/>
    </row>
    <row r="8415" spans="5:9" s="306" customFormat="1" hidden="1">
      <c r="E8415" s="307"/>
      <c r="F8415" s="307"/>
      <c r="G8415" s="307"/>
      <c r="H8415" s="307"/>
      <c r="I8415" s="307"/>
    </row>
    <row r="8416" spans="5:9" s="306" customFormat="1" hidden="1">
      <c r="E8416" s="307"/>
      <c r="F8416" s="307"/>
      <c r="G8416" s="307"/>
      <c r="H8416" s="307"/>
      <c r="I8416" s="307"/>
    </row>
    <row r="8417" spans="5:9" s="306" customFormat="1" hidden="1">
      <c r="E8417" s="307"/>
      <c r="F8417" s="307"/>
      <c r="G8417" s="307"/>
      <c r="H8417" s="307"/>
      <c r="I8417" s="307"/>
    </row>
    <row r="8418" spans="5:9" s="306" customFormat="1" hidden="1">
      <c r="E8418" s="307"/>
      <c r="F8418" s="307"/>
      <c r="G8418" s="307"/>
      <c r="H8418" s="307"/>
      <c r="I8418" s="307"/>
    </row>
    <row r="8419" spans="5:9" s="306" customFormat="1" hidden="1">
      <c r="E8419" s="307"/>
      <c r="F8419" s="307"/>
      <c r="G8419" s="307"/>
      <c r="H8419" s="307"/>
      <c r="I8419" s="307"/>
    </row>
    <row r="8420" spans="5:9" s="306" customFormat="1" hidden="1">
      <c r="E8420" s="307"/>
      <c r="F8420" s="307"/>
      <c r="G8420" s="307"/>
      <c r="H8420" s="307"/>
      <c r="I8420" s="307"/>
    </row>
    <row r="8421" spans="5:9" s="306" customFormat="1" hidden="1">
      <c r="E8421" s="307"/>
      <c r="F8421" s="307"/>
      <c r="G8421" s="307"/>
      <c r="H8421" s="307"/>
      <c r="I8421" s="307"/>
    </row>
    <row r="8422" spans="5:9" s="306" customFormat="1" hidden="1">
      <c r="E8422" s="307"/>
      <c r="F8422" s="307"/>
      <c r="G8422" s="307"/>
      <c r="H8422" s="307"/>
      <c r="I8422" s="307"/>
    </row>
    <row r="8423" spans="5:9" s="306" customFormat="1" hidden="1">
      <c r="E8423" s="307"/>
      <c r="F8423" s="307"/>
      <c r="G8423" s="307"/>
      <c r="H8423" s="307"/>
      <c r="I8423" s="307"/>
    </row>
    <row r="8424" spans="5:9" s="306" customFormat="1" hidden="1">
      <c r="E8424" s="307"/>
      <c r="F8424" s="307"/>
      <c r="G8424" s="307"/>
      <c r="H8424" s="307"/>
      <c r="I8424" s="307"/>
    </row>
    <row r="8425" spans="5:9" s="306" customFormat="1" hidden="1">
      <c r="E8425" s="307"/>
      <c r="F8425" s="307"/>
      <c r="G8425" s="307"/>
      <c r="H8425" s="307"/>
      <c r="I8425" s="307"/>
    </row>
    <row r="8426" spans="5:9" s="306" customFormat="1" hidden="1">
      <c r="E8426" s="307"/>
      <c r="F8426" s="307"/>
      <c r="G8426" s="307"/>
      <c r="H8426" s="307"/>
      <c r="I8426" s="307"/>
    </row>
    <row r="8427" spans="5:9" s="306" customFormat="1" hidden="1">
      <c r="E8427" s="307"/>
      <c r="F8427" s="307"/>
      <c r="G8427" s="307"/>
      <c r="H8427" s="307"/>
      <c r="I8427" s="307"/>
    </row>
    <row r="8428" spans="5:9" s="306" customFormat="1" hidden="1">
      <c r="E8428" s="307"/>
      <c r="F8428" s="307"/>
      <c r="G8428" s="307"/>
      <c r="H8428" s="307"/>
      <c r="I8428" s="307"/>
    </row>
    <row r="8429" spans="5:9" s="306" customFormat="1" hidden="1">
      <c r="E8429" s="307"/>
      <c r="F8429" s="307"/>
      <c r="G8429" s="307"/>
      <c r="H8429" s="307"/>
      <c r="I8429" s="307"/>
    </row>
    <row r="8430" spans="5:9" s="306" customFormat="1" hidden="1">
      <c r="E8430" s="307"/>
      <c r="F8430" s="307"/>
      <c r="G8430" s="307"/>
      <c r="H8430" s="307"/>
      <c r="I8430" s="307"/>
    </row>
    <row r="8431" spans="5:9" s="306" customFormat="1" hidden="1">
      <c r="E8431" s="307"/>
      <c r="F8431" s="307"/>
      <c r="G8431" s="307"/>
      <c r="H8431" s="307"/>
      <c r="I8431" s="307"/>
    </row>
    <row r="8432" spans="5:9" s="306" customFormat="1" hidden="1">
      <c r="E8432" s="307"/>
      <c r="F8432" s="307"/>
      <c r="G8432" s="307"/>
      <c r="H8432" s="307"/>
      <c r="I8432" s="307"/>
    </row>
    <row r="8433" spans="5:9" s="306" customFormat="1" hidden="1">
      <c r="E8433" s="307"/>
      <c r="F8433" s="307"/>
      <c r="G8433" s="307"/>
      <c r="H8433" s="307"/>
      <c r="I8433" s="307"/>
    </row>
    <row r="8434" spans="5:9" s="306" customFormat="1" hidden="1">
      <c r="E8434" s="307"/>
      <c r="F8434" s="307"/>
      <c r="G8434" s="307"/>
      <c r="H8434" s="307"/>
      <c r="I8434" s="307"/>
    </row>
    <row r="8435" spans="5:9" s="306" customFormat="1" hidden="1">
      <c r="E8435" s="307"/>
      <c r="F8435" s="307"/>
      <c r="G8435" s="307"/>
      <c r="H8435" s="307"/>
      <c r="I8435" s="307"/>
    </row>
    <row r="8436" spans="5:9" s="306" customFormat="1" hidden="1">
      <c r="E8436" s="307"/>
      <c r="F8436" s="307"/>
      <c r="G8436" s="307"/>
      <c r="H8436" s="307"/>
      <c r="I8436" s="307"/>
    </row>
    <row r="8437" spans="5:9" s="306" customFormat="1" hidden="1">
      <c r="E8437" s="307"/>
      <c r="F8437" s="307"/>
      <c r="G8437" s="307"/>
      <c r="H8437" s="307"/>
      <c r="I8437" s="307"/>
    </row>
    <row r="8438" spans="5:9" s="306" customFormat="1" hidden="1">
      <c r="E8438" s="307"/>
      <c r="F8438" s="307"/>
      <c r="G8438" s="307"/>
      <c r="H8438" s="307"/>
      <c r="I8438" s="307"/>
    </row>
    <row r="8439" spans="5:9" s="306" customFormat="1" hidden="1">
      <c r="E8439" s="307"/>
      <c r="F8439" s="307"/>
      <c r="G8439" s="307"/>
      <c r="H8439" s="307"/>
      <c r="I8439" s="307"/>
    </row>
    <row r="8440" spans="5:9" s="306" customFormat="1" hidden="1">
      <c r="E8440" s="307"/>
      <c r="F8440" s="307"/>
      <c r="G8440" s="307"/>
      <c r="H8440" s="307"/>
      <c r="I8440" s="307"/>
    </row>
    <row r="8441" spans="5:9" s="306" customFormat="1" hidden="1">
      <c r="E8441" s="307"/>
      <c r="F8441" s="307"/>
      <c r="G8441" s="307"/>
      <c r="H8441" s="307"/>
      <c r="I8441" s="307"/>
    </row>
    <row r="8442" spans="5:9" s="306" customFormat="1" hidden="1">
      <c r="E8442" s="307"/>
      <c r="F8442" s="307"/>
      <c r="G8442" s="307"/>
      <c r="H8442" s="307"/>
      <c r="I8442" s="307"/>
    </row>
    <row r="8443" spans="5:9" s="306" customFormat="1" hidden="1">
      <c r="E8443" s="307"/>
      <c r="F8443" s="307"/>
      <c r="G8443" s="307"/>
      <c r="H8443" s="307"/>
      <c r="I8443" s="307"/>
    </row>
    <row r="8444" spans="5:9" s="306" customFormat="1" hidden="1">
      <c r="E8444" s="307"/>
      <c r="F8444" s="307"/>
      <c r="G8444" s="307"/>
      <c r="H8444" s="307"/>
      <c r="I8444" s="307"/>
    </row>
    <row r="8445" spans="5:9" s="306" customFormat="1" hidden="1">
      <c r="E8445" s="307"/>
      <c r="F8445" s="307"/>
      <c r="G8445" s="307"/>
      <c r="H8445" s="307"/>
      <c r="I8445" s="307"/>
    </row>
    <row r="8446" spans="5:9" s="306" customFormat="1" hidden="1">
      <c r="E8446" s="307"/>
      <c r="F8446" s="307"/>
      <c r="G8446" s="307"/>
      <c r="H8446" s="307"/>
      <c r="I8446" s="307"/>
    </row>
    <row r="8447" spans="5:9" s="306" customFormat="1" hidden="1">
      <c r="E8447" s="307"/>
      <c r="F8447" s="307"/>
      <c r="G8447" s="307"/>
      <c r="H8447" s="307"/>
      <c r="I8447" s="307"/>
    </row>
    <row r="8448" spans="5:9" s="306" customFormat="1" hidden="1">
      <c r="E8448" s="307"/>
      <c r="F8448" s="307"/>
      <c r="G8448" s="307"/>
      <c r="H8448" s="307"/>
      <c r="I8448" s="307"/>
    </row>
    <row r="8449" spans="5:9" s="306" customFormat="1" hidden="1">
      <c r="E8449" s="307"/>
      <c r="F8449" s="307"/>
      <c r="G8449" s="307"/>
      <c r="H8449" s="307"/>
      <c r="I8449" s="307"/>
    </row>
    <row r="8450" spans="5:9" s="306" customFormat="1" hidden="1">
      <c r="E8450" s="307"/>
      <c r="F8450" s="307"/>
      <c r="G8450" s="307"/>
      <c r="H8450" s="307"/>
      <c r="I8450" s="307"/>
    </row>
    <row r="8451" spans="5:9" s="306" customFormat="1" hidden="1">
      <c r="E8451" s="307"/>
      <c r="F8451" s="307"/>
      <c r="G8451" s="307"/>
      <c r="H8451" s="307"/>
      <c r="I8451" s="307"/>
    </row>
    <row r="8452" spans="5:9" s="306" customFormat="1" hidden="1">
      <c r="E8452" s="307"/>
      <c r="F8452" s="307"/>
      <c r="G8452" s="307"/>
      <c r="H8452" s="307"/>
      <c r="I8452" s="307"/>
    </row>
    <row r="8453" spans="5:9" s="306" customFormat="1" hidden="1">
      <c r="E8453" s="307"/>
      <c r="F8453" s="307"/>
      <c r="G8453" s="307"/>
      <c r="H8453" s="307"/>
      <c r="I8453" s="307"/>
    </row>
    <row r="8454" spans="5:9" s="306" customFormat="1" hidden="1">
      <c r="E8454" s="307"/>
      <c r="F8454" s="307"/>
      <c r="G8454" s="307"/>
      <c r="H8454" s="307"/>
      <c r="I8454" s="307"/>
    </row>
    <row r="8455" spans="5:9" s="306" customFormat="1" hidden="1">
      <c r="E8455" s="307"/>
      <c r="F8455" s="307"/>
      <c r="G8455" s="307"/>
      <c r="H8455" s="307"/>
      <c r="I8455" s="307"/>
    </row>
    <row r="8456" spans="5:9" s="306" customFormat="1" hidden="1">
      <c r="E8456" s="307"/>
      <c r="F8456" s="307"/>
      <c r="G8456" s="307"/>
      <c r="H8456" s="307"/>
      <c r="I8456" s="307"/>
    </row>
    <row r="8457" spans="5:9" s="306" customFormat="1" hidden="1">
      <c r="E8457" s="307"/>
      <c r="F8457" s="307"/>
      <c r="G8457" s="307"/>
      <c r="H8457" s="307"/>
      <c r="I8457" s="307"/>
    </row>
    <row r="8458" spans="5:9" s="306" customFormat="1" hidden="1">
      <c r="E8458" s="307"/>
      <c r="F8458" s="307"/>
      <c r="G8458" s="307"/>
      <c r="H8458" s="307"/>
      <c r="I8458" s="307"/>
    </row>
    <row r="8459" spans="5:9" s="306" customFormat="1" hidden="1">
      <c r="E8459" s="307"/>
      <c r="F8459" s="307"/>
      <c r="G8459" s="307"/>
      <c r="H8459" s="307"/>
      <c r="I8459" s="307"/>
    </row>
    <row r="8460" spans="5:9" s="306" customFormat="1" hidden="1">
      <c r="E8460" s="307"/>
      <c r="F8460" s="307"/>
      <c r="G8460" s="307"/>
      <c r="H8460" s="307"/>
      <c r="I8460" s="307"/>
    </row>
    <row r="8461" spans="5:9" s="306" customFormat="1" hidden="1">
      <c r="E8461" s="307"/>
      <c r="F8461" s="307"/>
      <c r="G8461" s="307"/>
      <c r="H8461" s="307"/>
      <c r="I8461" s="307"/>
    </row>
    <row r="8462" spans="5:9" s="306" customFormat="1" hidden="1">
      <c r="E8462" s="307"/>
      <c r="F8462" s="307"/>
      <c r="G8462" s="307"/>
      <c r="H8462" s="307"/>
      <c r="I8462" s="307"/>
    </row>
    <row r="8463" spans="5:9" s="306" customFormat="1" hidden="1">
      <c r="E8463" s="307"/>
      <c r="F8463" s="307"/>
      <c r="G8463" s="307"/>
      <c r="H8463" s="307"/>
      <c r="I8463" s="307"/>
    </row>
    <row r="8464" spans="5:9" s="306" customFormat="1" hidden="1">
      <c r="E8464" s="307"/>
      <c r="F8464" s="307"/>
      <c r="G8464" s="307"/>
      <c r="H8464" s="307"/>
      <c r="I8464" s="307"/>
    </row>
    <row r="8465" spans="5:9" s="306" customFormat="1" hidden="1">
      <c r="E8465" s="307"/>
      <c r="F8465" s="307"/>
      <c r="G8465" s="307"/>
      <c r="H8465" s="307"/>
      <c r="I8465" s="307"/>
    </row>
    <row r="8466" spans="5:9" s="306" customFormat="1" hidden="1">
      <c r="E8466" s="307"/>
      <c r="F8466" s="307"/>
      <c r="G8466" s="307"/>
      <c r="H8466" s="307"/>
      <c r="I8466" s="307"/>
    </row>
    <row r="8467" spans="5:9" s="306" customFormat="1" hidden="1">
      <c r="E8467" s="307"/>
      <c r="F8467" s="307"/>
      <c r="G8467" s="307"/>
      <c r="H8467" s="307"/>
      <c r="I8467" s="307"/>
    </row>
    <row r="8468" spans="5:9" s="306" customFormat="1" hidden="1">
      <c r="E8468" s="307"/>
      <c r="F8468" s="307"/>
      <c r="G8468" s="307"/>
      <c r="H8468" s="307"/>
      <c r="I8468" s="307"/>
    </row>
    <row r="8469" spans="5:9" s="306" customFormat="1" hidden="1">
      <c r="E8469" s="307"/>
      <c r="F8469" s="307"/>
      <c r="G8469" s="307"/>
      <c r="H8469" s="307"/>
      <c r="I8469" s="307"/>
    </row>
    <row r="8470" spans="5:9" s="306" customFormat="1" hidden="1">
      <c r="E8470" s="307"/>
      <c r="F8470" s="307"/>
      <c r="G8470" s="307"/>
      <c r="H8470" s="307"/>
      <c r="I8470" s="307"/>
    </row>
    <row r="8471" spans="5:9" s="306" customFormat="1" hidden="1">
      <c r="E8471" s="307"/>
      <c r="F8471" s="307"/>
      <c r="G8471" s="307"/>
      <c r="H8471" s="307"/>
      <c r="I8471" s="307"/>
    </row>
    <row r="8472" spans="5:9" s="306" customFormat="1" hidden="1">
      <c r="E8472" s="307"/>
      <c r="F8472" s="307"/>
      <c r="G8472" s="307"/>
      <c r="H8472" s="307"/>
      <c r="I8472" s="307"/>
    </row>
    <row r="8473" spans="5:9" s="306" customFormat="1" hidden="1">
      <c r="E8473" s="307"/>
      <c r="F8473" s="307"/>
      <c r="G8473" s="307"/>
      <c r="H8473" s="307"/>
      <c r="I8473" s="307"/>
    </row>
    <row r="8474" spans="5:9" s="306" customFormat="1" hidden="1">
      <c r="E8474" s="307"/>
      <c r="F8474" s="307"/>
      <c r="G8474" s="307"/>
      <c r="H8474" s="307"/>
      <c r="I8474" s="307"/>
    </row>
    <row r="8475" spans="5:9" s="306" customFormat="1" hidden="1">
      <c r="E8475" s="307"/>
      <c r="F8475" s="307"/>
      <c r="G8475" s="307"/>
      <c r="H8475" s="307"/>
      <c r="I8475" s="307"/>
    </row>
    <row r="8476" spans="5:9" s="306" customFormat="1" hidden="1">
      <c r="E8476" s="307"/>
      <c r="F8476" s="307"/>
      <c r="G8476" s="307"/>
      <c r="H8476" s="307"/>
      <c r="I8476" s="307"/>
    </row>
    <row r="8477" spans="5:9" s="306" customFormat="1" hidden="1">
      <c r="E8477" s="307"/>
      <c r="F8477" s="307"/>
      <c r="G8477" s="307"/>
      <c r="H8477" s="307"/>
      <c r="I8477" s="307"/>
    </row>
    <row r="8478" spans="5:9" s="306" customFormat="1" hidden="1">
      <c r="E8478" s="307"/>
      <c r="F8478" s="307"/>
      <c r="G8478" s="307"/>
      <c r="H8478" s="307"/>
      <c r="I8478" s="307"/>
    </row>
    <row r="8479" spans="5:9" s="306" customFormat="1" hidden="1">
      <c r="E8479" s="307"/>
      <c r="F8479" s="307"/>
      <c r="G8479" s="307"/>
      <c r="H8479" s="307"/>
      <c r="I8479" s="307"/>
    </row>
    <row r="8480" spans="5:9" s="306" customFormat="1" hidden="1">
      <c r="E8480" s="307"/>
      <c r="F8480" s="307"/>
      <c r="G8480" s="307"/>
      <c r="H8480" s="307"/>
      <c r="I8480" s="307"/>
    </row>
    <row r="8481" spans="5:9" s="306" customFormat="1" hidden="1">
      <c r="E8481" s="307"/>
      <c r="F8481" s="307"/>
      <c r="G8481" s="307"/>
      <c r="H8481" s="307"/>
      <c r="I8481" s="307"/>
    </row>
    <row r="8482" spans="5:9" s="306" customFormat="1" hidden="1">
      <c r="E8482" s="307"/>
      <c r="F8482" s="307"/>
      <c r="G8482" s="307"/>
      <c r="H8482" s="307"/>
      <c r="I8482" s="307"/>
    </row>
    <row r="8483" spans="5:9" s="306" customFormat="1" hidden="1">
      <c r="E8483" s="307"/>
      <c r="F8483" s="307"/>
      <c r="G8483" s="307"/>
      <c r="H8483" s="307"/>
      <c r="I8483" s="307"/>
    </row>
    <row r="8484" spans="5:9" s="306" customFormat="1" hidden="1">
      <c r="E8484" s="307"/>
      <c r="F8484" s="307"/>
      <c r="G8484" s="307"/>
      <c r="H8484" s="307"/>
      <c r="I8484" s="307"/>
    </row>
    <row r="8485" spans="5:9" s="306" customFormat="1" hidden="1">
      <c r="E8485" s="307"/>
      <c r="F8485" s="307"/>
      <c r="G8485" s="307"/>
      <c r="H8485" s="307"/>
      <c r="I8485" s="307"/>
    </row>
    <row r="8486" spans="5:9" s="306" customFormat="1" hidden="1">
      <c r="E8486" s="307"/>
      <c r="F8486" s="307"/>
      <c r="G8486" s="307"/>
      <c r="H8486" s="307"/>
      <c r="I8486" s="307"/>
    </row>
    <row r="8487" spans="5:9" s="306" customFormat="1" hidden="1">
      <c r="E8487" s="307"/>
      <c r="F8487" s="307"/>
      <c r="G8487" s="307"/>
      <c r="H8487" s="307"/>
      <c r="I8487" s="307"/>
    </row>
    <row r="8488" spans="5:9" s="306" customFormat="1" hidden="1">
      <c r="E8488" s="307"/>
      <c r="F8488" s="307"/>
      <c r="G8488" s="307"/>
      <c r="H8488" s="307"/>
      <c r="I8488" s="307"/>
    </row>
    <row r="8489" spans="5:9" s="306" customFormat="1" hidden="1">
      <c r="E8489" s="307"/>
      <c r="F8489" s="307"/>
      <c r="G8489" s="307"/>
      <c r="H8489" s="307"/>
      <c r="I8489" s="307"/>
    </row>
    <row r="8490" spans="5:9" s="306" customFormat="1" hidden="1">
      <c r="E8490" s="307"/>
      <c r="F8490" s="307"/>
      <c r="G8490" s="307"/>
      <c r="H8490" s="307"/>
      <c r="I8490" s="307"/>
    </row>
    <row r="8491" spans="5:9" s="306" customFormat="1" hidden="1">
      <c r="E8491" s="307"/>
      <c r="F8491" s="307"/>
      <c r="G8491" s="307"/>
      <c r="H8491" s="307"/>
      <c r="I8491" s="307"/>
    </row>
    <row r="8492" spans="5:9" s="306" customFormat="1" hidden="1">
      <c r="E8492" s="307"/>
      <c r="F8492" s="307"/>
      <c r="G8492" s="307"/>
      <c r="H8492" s="307"/>
      <c r="I8492" s="307"/>
    </row>
    <row r="8493" spans="5:9" s="306" customFormat="1" hidden="1">
      <c r="E8493" s="307"/>
      <c r="F8493" s="307"/>
      <c r="G8493" s="307"/>
      <c r="H8493" s="307"/>
      <c r="I8493" s="307"/>
    </row>
    <row r="8494" spans="5:9" s="306" customFormat="1" hidden="1">
      <c r="E8494" s="307"/>
      <c r="F8494" s="307"/>
      <c r="G8494" s="307"/>
      <c r="H8494" s="307"/>
      <c r="I8494" s="307"/>
    </row>
    <row r="8495" spans="5:9" s="306" customFormat="1" hidden="1">
      <c r="E8495" s="307"/>
      <c r="F8495" s="307"/>
      <c r="G8495" s="307"/>
      <c r="H8495" s="307"/>
      <c r="I8495" s="307"/>
    </row>
    <row r="8496" spans="5:9" s="306" customFormat="1">
      <c r="E8496" s="307"/>
      <c r="F8496" s="307"/>
      <c r="G8496" s="307"/>
      <c r="H8496" s="307"/>
      <c r="I8496" s="307"/>
    </row>
    <row r="8497" spans="1:12" s="306" customFormat="1">
      <c r="E8497" s="307"/>
      <c r="F8497" s="307"/>
      <c r="G8497" s="307"/>
      <c r="H8497" s="307"/>
      <c r="I8497" s="307"/>
    </row>
    <row r="8498" spans="1:12" s="306" customFormat="1">
      <c r="E8498" s="307"/>
      <c r="F8498" s="307"/>
      <c r="G8498" s="307"/>
      <c r="H8498" s="307"/>
      <c r="I8498" s="307"/>
    </row>
    <row r="8499" spans="1:12" s="306" customFormat="1">
      <c r="E8499" s="307"/>
      <c r="F8499" s="307"/>
      <c r="G8499" s="307"/>
      <c r="H8499" s="307"/>
      <c r="I8499" s="307"/>
    </row>
    <row r="8500" spans="1:12" s="306" customFormat="1">
      <c r="E8500" s="307"/>
      <c r="F8500" s="307"/>
      <c r="G8500" s="307"/>
      <c r="H8500" s="307"/>
      <c r="I8500" s="307"/>
    </row>
    <row r="8501" spans="1:12">
      <c r="A8501" s="49"/>
    </row>
    <row r="8502" spans="1:12">
      <c r="A8502" s="92" t="s">
        <v>1289</v>
      </c>
      <c r="B8502" s="1159" t="s">
        <v>155</v>
      </c>
      <c r="C8502" s="1159"/>
      <c r="D8502" s="1159"/>
      <c r="E8502" s="1159"/>
      <c r="F8502" s="1159"/>
      <c r="G8502" s="1159"/>
      <c r="H8502" s="1159"/>
      <c r="I8502" s="1159"/>
      <c r="J8502" s="1159"/>
      <c r="K8502" s="1159"/>
      <c r="L8502" s="1159"/>
    </row>
    <row r="8503" spans="1:12" ht="9" customHeight="1">
      <c r="B8503" s="14"/>
      <c r="C8503" s="51"/>
      <c r="D8503" s="51"/>
    </row>
    <row r="8504" spans="1:12">
      <c r="A8504" s="52"/>
      <c r="B8504" s="52"/>
      <c r="C8504" s="52"/>
      <c r="D8504" s="52"/>
      <c r="E8504" s="52"/>
      <c r="F8504" s="1160" t="s">
        <v>155</v>
      </c>
      <c r="G8504" s="1160"/>
      <c r="H8504" s="1160"/>
      <c r="I8504" s="1160"/>
      <c r="J8504" s="1160"/>
      <c r="K8504" s="1160"/>
      <c r="L8504" s="52"/>
    </row>
    <row r="8505" spans="1:12">
      <c r="A8505" s="52"/>
      <c r="B8505" s="52"/>
      <c r="C8505" s="52"/>
      <c r="D8505" s="52"/>
      <c r="E8505" s="52"/>
      <c r="F8505" s="1160"/>
      <c r="G8505" s="1160"/>
      <c r="H8505" s="1160"/>
      <c r="I8505" s="1160"/>
      <c r="J8505" s="1160"/>
      <c r="K8505" s="1160"/>
      <c r="L8505" s="52"/>
    </row>
    <row r="8506" spans="1:12">
      <c r="A8506" s="52"/>
      <c r="B8506" s="52"/>
      <c r="C8506" s="52"/>
      <c r="D8506" s="52"/>
      <c r="E8506" s="52"/>
      <c r="F8506" s="1160"/>
      <c r="G8506" s="1160"/>
      <c r="H8506" s="1160"/>
      <c r="I8506" s="1160"/>
      <c r="J8506" s="1160"/>
      <c r="K8506" s="1160"/>
      <c r="L8506" s="52"/>
    </row>
    <row r="8507" spans="1:12">
      <c r="A8507" s="52"/>
      <c r="B8507" s="52"/>
      <c r="C8507" s="52"/>
      <c r="D8507" s="52"/>
      <c r="E8507" s="52"/>
      <c r="F8507" s="1160"/>
      <c r="G8507" s="1160"/>
      <c r="H8507" s="1160"/>
      <c r="I8507" s="1160"/>
      <c r="J8507" s="1160"/>
      <c r="K8507" s="1160"/>
      <c r="L8507" s="52"/>
    </row>
    <row r="8508" spans="1:12">
      <c r="A8508" s="52"/>
      <c r="B8508" s="52"/>
      <c r="C8508" s="52"/>
      <c r="D8508" s="52"/>
      <c r="E8508" s="52"/>
      <c r="F8508" s="1160"/>
      <c r="G8508" s="1160"/>
      <c r="H8508" s="1160"/>
      <c r="I8508" s="1160"/>
      <c r="J8508" s="1160"/>
      <c r="K8508" s="1160"/>
      <c r="L8508" s="52"/>
    </row>
    <row r="8509" spans="1:12" ht="33.75" customHeight="1">
      <c r="A8509" s="93"/>
      <c r="B8509" s="93"/>
      <c r="C8509" s="93"/>
      <c r="D8509" s="93"/>
      <c r="E8509" s="93"/>
      <c r="F8509" s="1160"/>
      <c r="G8509" s="1160"/>
      <c r="H8509" s="1160"/>
      <c r="I8509" s="1160"/>
      <c r="J8509" s="1160"/>
      <c r="K8509" s="1160"/>
      <c r="L8509" s="93"/>
    </row>
    <row r="8510" spans="1:12" ht="12.75" customHeight="1">
      <c r="A8510" s="93"/>
      <c r="B8510" s="93"/>
      <c r="C8510" s="93"/>
      <c r="D8510" s="93"/>
      <c r="E8510" s="93"/>
      <c r="F8510" s="1160"/>
      <c r="G8510" s="1160"/>
      <c r="H8510" s="1160"/>
      <c r="I8510" s="1160"/>
      <c r="J8510" s="1160"/>
      <c r="K8510" s="1160"/>
      <c r="L8510" s="93"/>
    </row>
    <row r="8511" spans="1:12" ht="12.75" customHeight="1">
      <c r="A8511" s="52"/>
      <c r="B8511" s="52"/>
      <c r="C8511" s="52"/>
      <c r="D8511" s="52"/>
      <c r="E8511" s="52"/>
      <c r="F8511" s="1160"/>
      <c r="G8511" s="1160"/>
      <c r="H8511" s="1160"/>
      <c r="I8511" s="1160"/>
      <c r="J8511" s="1160"/>
      <c r="K8511" s="1160"/>
      <c r="L8511" s="52"/>
    </row>
    <row r="8512" spans="1:12" ht="12.75" customHeight="1">
      <c r="A8512" s="52"/>
      <c r="B8512" s="52"/>
      <c r="C8512" s="52"/>
      <c r="D8512" s="52"/>
      <c r="E8512" s="52"/>
      <c r="F8512" s="1160"/>
      <c r="G8512" s="1160"/>
      <c r="H8512" s="1160"/>
      <c r="I8512" s="1160"/>
      <c r="J8512" s="1160"/>
      <c r="K8512" s="1160"/>
      <c r="L8512" s="52"/>
    </row>
    <row r="8513" spans="1:12" ht="12.75" customHeight="1">
      <c r="A8513" s="52"/>
      <c r="B8513" s="52"/>
      <c r="C8513" s="52"/>
      <c r="D8513" s="52"/>
      <c r="E8513" s="52"/>
      <c r="F8513" s="1160"/>
      <c r="G8513" s="1160"/>
      <c r="H8513" s="1160"/>
      <c r="I8513" s="1160"/>
      <c r="J8513" s="1160"/>
      <c r="K8513" s="1160"/>
      <c r="L8513" s="52"/>
    </row>
    <row r="8514" spans="1:12" ht="12.75" customHeight="1">
      <c r="A8514" s="52"/>
      <c r="B8514" s="52"/>
      <c r="C8514" s="52"/>
      <c r="D8514" s="52"/>
      <c r="E8514" s="52"/>
      <c r="F8514" s="1160"/>
      <c r="G8514" s="1160"/>
      <c r="H8514" s="1160"/>
      <c r="I8514" s="1160"/>
      <c r="J8514" s="1160"/>
      <c r="K8514" s="1160"/>
      <c r="L8514" s="52"/>
    </row>
    <row r="8515" spans="1:12" ht="12.75" customHeight="1">
      <c r="A8515" s="52"/>
      <c r="B8515" s="52"/>
      <c r="C8515" s="52"/>
      <c r="D8515" s="52"/>
      <c r="E8515" s="52"/>
      <c r="F8515" s="1160"/>
      <c r="G8515" s="1160"/>
      <c r="H8515" s="1160"/>
      <c r="I8515" s="1160"/>
      <c r="J8515" s="1160"/>
      <c r="K8515" s="1160"/>
      <c r="L8515" s="52"/>
    </row>
    <row r="8516" spans="1:12" ht="12.75" customHeight="1">
      <c r="A8516" s="52"/>
      <c r="B8516" s="52"/>
      <c r="C8516" s="52"/>
      <c r="D8516" s="52"/>
      <c r="E8516" s="52"/>
      <c r="F8516" s="1160"/>
      <c r="G8516" s="1160"/>
      <c r="H8516" s="1160"/>
      <c r="I8516" s="1160"/>
      <c r="J8516" s="1160"/>
      <c r="K8516" s="1160"/>
      <c r="L8516" s="52"/>
    </row>
    <row r="8517" spans="1:12" ht="12.75" customHeight="1">
      <c r="A8517" s="52"/>
      <c r="B8517" s="52"/>
      <c r="C8517" s="52"/>
      <c r="D8517" s="52"/>
      <c r="E8517" s="52"/>
      <c r="F8517" s="1160"/>
      <c r="G8517" s="1160"/>
      <c r="H8517" s="1160"/>
      <c r="I8517" s="1160"/>
      <c r="J8517" s="1160"/>
      <c r="K8517" s="1160"/>
      <c r="L8517" s="52"/>
    </row>
    <row r="8518" spans="1:12" ht="12.75" customHeight="1">
      <c r="A8518" s="52"/>
      <c r="B8518" s="52"/>
      <c r="C8518" s="52"/>
      <c r="D8518" s="52"/>
      <c r="E8518" s="52"/>
      <c r="F8518" s="1160"/>
      <c r="G8518" s="1160"/>
      <c r="H8518" s="1160"/>
      <c r="I8518" s="1160"/>
      <c r="J8518" s="1160"/>
      <c r="K8518" s="1160"/>
      <c r="L8518" s="52"/>
    </row>
    <row r="8519" spans="1:12" ht="12.75" customHeight="1">
      <c r="A8519" s="52"/>
      <c r="B8519" s="52"/>
      <c r="C8519" s="52"/>
      <c r="D8519" s="52"/>
      <c r="E8519" s="52"/>
      <c r="F8519" s="1160"/>
      <c r="G8519" s="1160"/>
      <c r="H8519" s="1160"/>
      <c r="I8519" s="1160"/>
      <c r="J8519" s="1160"/>
      <c r="K8519" s="1160"/>
      <c r="L8519" s="52"/>
    </row>
    <row r="8520" spans="1:12" ht="12.75" customHeight="1">
      <c r="A8520" s="52"/>
      <c r="B8520" s="52"/>
      <c r="C8520" s="52"/>
      <c r="D8520" s="52"/>
      <c r="E8520" s="52"/>
      <c r="F8520" s="1160"/>
      <c r="G8520" s="1160"/>
      <c r="H8520" s="1160"/>
      <c r="I8520" s="1160"/>
      <c r="J8520" s="1160"/>
      <c r="K8520" s="1160"/>
      <c r="L8520" s="52"/>
    </row>
    <row r="8521" spans="1:12" ht="12.75" customHeight="1">
      <c r="A8521" s="52"/>
      <c r="B8521" s="52"/>
      <c r="C8521" s="52"/>
      <c r="D8521" s="52"/>
      <c r="E8521" s="52"/>
      <c r="F8521" s="1160"/>
      <c r="G8521" s="1160"/>
      <c r="H8521" s="1160"/>
      <c r="I8521" s="1160"/>
      <c r="J8521" s="1160"/>
      <c r="K8521" s="1160"/>
      <c r="L8521" s="52"/>
    </row>
    <row r="8522" spans="1:12" ht="12.75" customHeight="1">
      <c r="A8522" s="52"/>
      <c r="B8522" s="52"/>
      <c r="C8522" s="52"/>
      <c r="D8522" s="52"/>
      <c r="E8522" s="52"/>
      <c r="F8522" s="1160"/>
      <c r="G8522" s="1160"/>
      <c r="H8522" s="1160"/>
      <c r="I8522" s="1160"/>
      <c r="J8522" s="1160"/>
      <c r="K8522" s="1160"/>
      <c r="L8522" s="52"/>
    </row>
    <row r="8523" spans="1:12">
      <c r="A8523" s="52"/>
      <c r="B8523" s="52"/>
      <c r="C8523" s="52"/>
      <c r="D8523" s="52"/>
      <c r="E8523" s="52"/>
      <c r="F8523" s="52"/>
      <c r="G8523" s="52"/>
      <c r="H8523" s="52"/>
      <c r="I8523" s="52"/>
      <c r="J8523" s="52"/>
      <c r="K8523" s="52"/>
      <c r="L8523" s="52"/>
    </row>
    <row r="8524" spans="1:12">
      <c r="A8524" s="52"/>
      <c r="B8524" s="52"/>
      <c r="C8524" s="52"/>
      <c r="D8524" s="52"/>
      <c r="E8524" s="52"/>
      <c r="F8524" s="52"/>
      <c r="G8524" s="52"/>
      <c r="H8524" s="52"/>
      <c r="I8524" s="52"/>
      <c r="J8524" s="52"/>
      <c r="K8524" s="52"/>
      <c r="L8524" s="52"/>
    </row>
    <row r="8525" spans="1:12">
      <c r="A8525" s="52"/>
      <c r="B8525" s="52"/>
      <c r="C8525" s="52"/>
      <c r="D8525" s="52"/>
      <c r="E8525" s="52"/>
      <c r="F8525" s="52"/>
      <c r="G8525" s="52"/>
      <c r="H8525" s="52"/>
      <c r="I8525" s="52"/>
      <c r="J8525" s="52"/>
      <c r="K8525" s="52"/>
      <c r="L8525" s="52"/>
    </row>
    <row r="8526" spans="1:12">
      <c r="A8526" s="52"/>
      <c r="B8526" s="52"/>
      <c r="C8526" s="52"/>
      <c r="D8526" s="52"/>
      <c r="E8526" s="52"/>
      <c r="F8526" s="52"/>
      <c r="G8526" s="52"/>
      <c r="H8526" s="52"/>
      <c r="I8526" s="52"/>
      <c r="J8526" s="52"/>
      <c r="K8526" s="52"/>
      <c r="L8526" s="52"/>
    </row>
    <row r="8527" spans="1:12">
      <c r="A8527" s="52"/>
      <c r="B8527" s="52"/>
      <c r="C8527" s="52"/>
      <c r="D8527" s="52"/>
      <c r="E8527" s="52"/>
      <c r="F8527" s="52"/>
      <c r="G8527" s="52"/>
      <c r="H8527" s="52"/>
      <c r="I8527" s="52"/>
      <c r="J8527" s="52"/>
      <c r="K8527" s="52"/>
      <c r="L8527" s="52"/>
    </row>
    <row r="8528" spans="1:12">
      <c r="A8528" s="52"/>
      <c r="B8528" s="52"/>
      <c r="C8528" s="52"/>
      <c r="D8528" s="52"/>
      <c r="E8528" s="52"/>
      <c r="F8528" s="52"/>
      <c r="G8528" s="52"/>
      <c r="H8528" s="52"/>
      <c r="I8528" s="52"/>
      <c r="J8528" s="52"/>
      <c r="K8528" s="52"/>
      <c r="L8528" s="52"/>
    </row>
    <row r="8529" spans="1:12">
      <c r="A8529" s="52"/>
      <c r="B8529" s="52"/>
      <c r="C8529" s="52"/>
      <c r="D8529" s="52"/>
      <c r="E8529" s="52"/>
      <c r="F8529" s="52"/>
      <c r="G8529" s="52"/>
      <c r="H8529" s="52"/>
      <c r="I8529" s="52"/>
      <c r="J8529" s="52"/>
      <c r="K8529" s="52"/>
      <c r="L8529" s="52"/>
    </row>
    <row r="8530" spans="1:12">
      <c r="A8530" s="52"/>
      <c r="B8530" s="52"/>
      <c r="C8530" s="52"/>
      <c r="D8530" s="52"/>
      <c r="E8530" s="52"/>
      <c r="F8530" s="52"/>
      <c r="G8530" s="52"/>
      <c r="H8530" s="52"/>
      <c r="I8530" s="52"/>
      <c r="J8530" s="52"/>
      <c r="K8530" s="52"/>
      <c r="L8530" s="52"/>
    </row>
    <row r="8531" spans="1:12">
      <c r="A8531" s="52"/>
      <c r="B8531" s="52"/>
      <c r="C8531" s="52"/>
      <c r="D8531" s="52"/>
      <c r="E8531" s="52"/>
      <c r="F8531" s="52"/>
      <c r="G8531" s="52"/>
      <c r="H8531" s="52"/>
      <c r="I8531" s="52"/>
      <c r="J8531" s="52"/>
      <c r="K8531" s="52"/>
      <c r="L8531" s="52"/>
    </row>
    <row r="8532" spans="1:12">
      <c r="A8532" s="52"/>
      <c r="B8532" s="52"/>
      <c r="C8532" s="52"/>
      <c r="D8532" s="52"/>
      <c r="E8532" s="52"/>
      <c r="F8532" s="52"/>
      <c r="G8532" s="52"/>
      <c r="H8532" s="52"/>
      <c r="I8532" s="52"/>
      <c r="J8532" s="52"/>
      <c r="K8532" s="52"/>
      <c r="L8532" s="52"/>
    </row>
    <row r="8533" spans="1:12">
      <c r="A8533" s="52"/>
      <c r="B8533" s="52"/>
      <c r="C8533" s="52"/>
      <c r="D8533" s="52"/>
      <c r="E8533" s="52"/>
      <c r="F8533" s="52"/>
      <c r="G8533" s="52"/>
      <c r="H8533" s="52"/>
      <c r="I8533" s="52"/>
      <c r="J8533" s="52"/>
      <c r="K8533" s="52"/>
      <c r="L8533" s="52"/>
    </row>
    <row r="8534" spans="1:12">
      <c r="A8534" s="52"/>
      <c r="B8534" s="52"/>
      <c r="C8534" s="52"/>
      <c r="D8534" s="52"/>
      <c r="E8534" s="52"/>
      <c r="F8534" s="52"/>
      <c r="G8534" s="52"/>
      <c r="H8534" s="52"/>
      <c r="I8534" s="52"/>
      <c r="J8534" s="52"/>
      <c r="K8534" s="52"/>
      <c r="L8534" s="52"/>
    </row>
    <row r="8535" spans="1:12">
      <c r="A8535" s="52"/>
      <c r="B8535" s="52"/>
      <c r="C8535" s="52"/>
      <c r="D8535" s="52"/>
      <c r="E8535" s="52"/>
      <c r="F8535" s="52"/>
      <c r="G8535" s="52"/>
      <c r="H8535" s="52"/>
      <c r="I8535" s="52"/>
      <c r="J8535" s="52"/>
      <c r="K8535" s="52"/>
      <c r="L8535" s="52"/>
    </row>
    <row r="8536" spans="1:12">
      <c r="A8536" s="52"/>
      <c r="B8536" s="52"/>
      <c r="C8536" s="52"/>
      <c r="D8536" s="52"/>
      <c r="E8536" s="52"/>
      <c r="F8536" s="52"/>
      <c r="G8536" s="52"/>
      <c r="H8536" s="52"/>
      <c r="I8536" s="52"/>
      <c r="J8536" s="52"/>
      <c r="K8536" s="52"/>
      <c r="L8536" s="52"/>
    </row>
    <row r="8537" spans="1:12">
      <c r="A8537" s="52"/>
      <c r="B8537" s="52"/>
      <c r="C8537" s="52"/>
      <c r="D8537" s="52"/>
      <c r="E8537" s="52"/>
      <c r="F8537" s="52"/>
      <c r="G8537" s="52"/>
      <c r="H8537" s="52"/>
      <c r="I8537" s="52"/>
      <c r="J8537" s="52"/>
      <c r="K8537" s="52"/>
      <c r="L8537" s="52"/>
    </row>
    <row r="8538" spans="1:12">
      <c r="A8538" s="52"/>
      <c r="B8538" s="52"/>
      <c r="C8538" s="52"/>
      <c r="D8538" s="52"/>
      <c r="E8538" s="52"/>
      <c r="F8538" s="52"/>
      <c r="G8538" s="52"/>
      <c r="H8538" s="52"/>
      <c r="I8538" s="52"/>
      <c r="J8538" s="52"/>
      <c r="K8538" s="52"/>
      <c r="L8538" s="52"/>
    </row>
    <row r="8539" spans="1:12">
      <c r="A8539" s="52"/>
      <c r="B8539" s="52"/>
      <c r="C8539" s="52"/>
      <c r="D8539" s="52"/>
      <c r="E8539" s="52"/>
      <c r="F8539" s="52"/>
      <c r="G8539" s="52"/>
      <c r="H8539" s="52"/>
      <c r="I8539" s="52"/>
      <c r="J8539" s="52"/>
      <c r="K8539" s="52"/>
      <c r="L8539" s="52"/>
    </row>
    <row r="8540" spans="1:12">
      <c r="A8540" s="52"/>
      <c r="B8540" s="52"/>
      <c r="C8540" s="52"/>
      <c r="D8540" s="52"/>
      <c r="E8540" s="52"/>
      <c r="F8540" s="52"/>
      <c r="G8540" s="52"/>
      <c r="H8540" s="52"/>
      <c r="I8540" s="52"/>
      <c r="J8540" s="52"/>
      <c r="K8540" s="52"/>
      <c r="L8540" s="52"/>
    </row>
    <row r="8541" spans="1:12">
      <c r="A8541" s="52"/>
      <c r="B8541" s="52"/>
      <c r="C8541" s="52"/>
      <c r="D8541" s="52"/>
      <c r="E8541" s="52"/>
      <c r="F8541" s="52"/>
      <c r="G8541" s="52"/>
      <c r="H8541" s="52"/>
      <c r="I8541" s="52"/>
      <c r="J8541" s="52"/>
      <c r="K8541" s="52"/>
      <c r="L8541" s="52"/>
    </row>
    <row r="8542" spans="1:12" s="299" customFormat="1" ht="12.75" customHeight="1">
      <c r="A8542" s="295" t="s">
        <v>260</v>
      </c>
      <c r="E8542" s="300"/>
      <c r="F8542" s="300"/>
      <c r="G8542" s="300"/>
      <c r="H8542" s="300"/>
      <c r="I8542" s="300"/>
    </row>
    <row r="8543" spans="1:12" s="299" customFormat="1">
      <c r="A8543" s="56" t="s">
        <v>1289</v>
      </c>
      <c r="B8543" s="1151" t="s">
        <v>155</v>
      </c>
      <c r="C8543" s="1151"/>
      <c r="D8543" s="1151"/>
      <c r="E8543" s="1151"/>
      <c r="F8543" s="1151"/>
      <c r="G8543" s="1151"/>
      <c r="H8543" s="1151"/>
      <c r="I8543" s="1151"/>
      <c r="J8543" s="1151"/>
      <c r="K8543" s="1151"/>
      <c r="L8543" s="1151"/>
    </row>
    <row r="8544" spans="1:12" s="299" customFormat="1" ht="9" customHeight="1">
      <c r="A8544" s="296"/>
      <c r="B8544" s="76"/>
      <c r="C8544" s="76"/>
      <c r="D8544" s="76"/>
      <c r="E8544" s="79"/>
      <c r="F8544" s="79"/>
      <c r="G8544" s="79"/>
      <c r="H8544" s="79"/>
      <c r="I8544" s="79"/>
      <c r="J8544" s="76"/>
      <c r="K8544" s="76"/>
      <c r="L8544" s="76"/>
    </row>
    <row r="8545" spans="1:12" s="299" customFormat="1" ht="27" customHeight="1">
      <c r="B8545" s="1152" t="s">
        <v>261</v>
      </c>
      <c r="C8545" s="1152"/>
      <c r="D8545" s="1152"/>
      <c r="E8545" s="1152"/>
      <c r="F8545" s="1152"/>
      <c r="G8545" s="1152"/>
      <c r="H8545" s="1152"/>
      <c r="I8545" s="1152"/>
      <c r="J8545" s="1152"/>
      <c r="K8545" s="1152"/>
      <c r="L8545" s="1152"/>
    </row>
    <row r="8546" spans="1:12" s="299" customFormat="1">
      <c r="E8546" s="300"/>
      <c r="F8546" s="300"/>
      <c r="G8546" s="300"/>
      <c r="H8546" s="300"/>
      <c r="I8546" s="300"/>
    </row>
    <row r="8547" spans="1:12" s="28" customFormat="1" ht="13.5" customHeight="1">
      <c r="A8547" s="61" t="s">
        <v>262</v>
      </c>
      <c r="B8547" s="301"/>
      <c r="C8547" s="64"/>
      <c r="D8547" s="1154" t="s">
        <v>263</v>
      </c>
      <c r="E8547" s="1154"/>
      <c r="F8547" s="64" t="s">
        <v>263</v>
      </c>
      <c r="G8547" s="1154" t="s">
        <v>264</v>
      </c>
      <c r="H8547" s="1154"/>
      <c r="I8547" s="64" t="s">
        <v>264</v>
      </c>
      <c r="J8547" s="64"/>
      <c r="K8547" s="301"/>
      <c r="L8547" s="301"/>
    </row>
    <row r="8548" spans="1:12" s="28" customFormat="1" ht="13.5" customHeight="1">
      <c r="A8548" s="61" t="s">
        <v>265</v>
      </c>
      <c r="B8548" s="301"/>
      <c r="C8548" s="64"/>
      <c r="D8548" s="1154">
        <v>2012</v>
      </c>
      <c r="E8548" s="1154"/>
      <c r="F8548" s="64">
        <v>2011</v>
      </c>
      <c r="G8548" s="1154">
        <v>2010</v>
      </c>
      <c r="H8548" s="1154"/>
      <c r="I8548" s="64">
        <v>2009</v>
      </c>
      <c r="J8548" s="64"/>
      <c r="K8548" s="301"/>
      <c r="L8548" s="301"/>
    </row>
    <row r="8549" spans="1:12" s="299" customFormat="1" ht="12.75" customHeight="1">
      <c r="B8549" s="299" t="s">
        <v>266</v>
      </c>
      <c r="C8549" s="302"/>
      <c r="D8549" s="1257">
        <v>5614822.96</v>
      </c>
      <c r="E8549" s="1257"/>
      <c r="F8549" s="303">
        <v>5404023.0800000001</v>
      </c>
      <c r="G8549" s="1257">
        <v>5669484.5499999998</v>
      </c>
      <c r="H8549" s="1257"/>
      <c r="I8549" s="303">
        <v>5279523.6399999997</v>
      </c>
      <c r="J8549" s="302"/>
      <c r="K8549" s="302"/>
    </row>
    <row r="8550" spans="1:12" s="299" customFormat="1" ht="6" customHeight="1">
      <c r="B8550" s="80"/>
      <c r="C8550" s="80"/>
      <c r="D8550" s="304"/>
      <c r="E8550" s="304"/>
      <c r="F8550" s="81"/>
      <c r="G8550" s="81"/>
      <c r="H8550" s="81"/>
      <c r="I8550" s="81"/>
      <c r="J8550" s="80"/>
      <c r="K8550" s="80"/>
      <c r="L8550" s="80"/>
    </row>
    <row r="8551" spans="1:12" s="299" customFormat="1" ht="12.75" customHeight="1">
      <c r="B8551" s="299" t="s">
        <v>265</v>
      </c>
      <c r="C8551" s="302"/>
      <c r="D8551" s="1257">
        <v>1310821</v>
      </c>
      <c r="E8551" s="1257"/>
      <c r="F8551" s="303">
        <v>1137504</v>
      </c>
      <c r="G8551" s="1257">
        <v>1422889.49</v>
      </c>
      <c r="H8551" s="1257"/>
      <c r="I8551" s="303">
        <v>1193524.08</v>
      </c>
      <c r="J8551" s="302"/>
      <c r="K8551" s="302"/>
    </row>
    <row r="8552" spans="1:12" s="299" customFormat="1" ht="6" customHeight="1">
      <c r="B8552" s="80"/>
      <c r="C8552" s="80"/>
      <c r="D8552" s="304"/>
      <c r="E8552" s="304"/>
      <c r="F8552" s="81"/>
      <c r="G8552" s="81"/>
      <c r="H8552" s="81"/>
      <c r="I8552" s="81"/>
      <c r="J8552" s="80"/>
      <c r="K8552" s="80"/>
      <c r="L8552" s="80"/>
    </row>
    <row r="8553" spans="1:12" s="299" customFormat="1" ht="12.75" customHeight="1">
      <c r="B8553" s="70" t="s">
        <v>1</v>
      </c>
      <c r="C8553" s="302"/>
      <c r="D8553" s="1258">
        <v>4304001.96</v>
      </c>
      <c r="E8553" s="1258"/>
      <c r="F8553" s="303">
        <v>4266519.08</v>
      </c>
      <c r="G8553" s="1257">
        <v>4246595.0599999996</v>
      </c>
      <c r="H8553" s="1257"/>
      <c r="I8553" s="303">
        <v>4085999.5599999996</v>
      </c>
      <c r="J8553" s="302"/>
      <c r="K8553" s="302"/>
    </row>
    <row r="8554" spans="1:12" s="299" customFormat="1" ht="6" customHeight="1">
      <c r="B8554" s="80"/>
      <c r="C8554" s="80"/>
      <c r="D8554" s="80"/>
      <c r="E8554" s="83"/>
      <c r="F8554" s="83"/>
      <c r="G8554" s="83"/>
      <c r="H8554" s="83"/>
      <c r="I8554" s="83"/>
      <c r="J8554" s="80"/>
      <c r="K8554" s="80"/>
      <c r="L8554" s="80"/>
    </row>
    <row r="8555" spans="1:12" s="299" customFormat="1" ht="12.75" customHeight="1">
      <c r="B8555" s="299" t="s">
        <v>267</v>
      </c>
      <c r="C8555" s="302"/>
      <c r="D8555" s="1256">
        <v>0.23345722729608556</v>
      </c>
      <c r="E8555" s="1256"/>
      <c r="F8555" s="305">
        <v>0.21049206917894955</v>
      </c>
      <c r="G8555" s="1256">
        <v>0.25097334289410844</v>
      </c>
      <c r="H8555" s="1256"/>
      <c r="I8555" s="305">
        <v>0.22606662293494345</v>
      </c>
      <c r="J8555" s="302"/>
      <c r="K8555" s="302"/>
    </row>
    <row r="8556" spans="1:12" s="299" customFormat="1" ht="6" customHeight="1">
      <c r="B8556" s="80"/>
      <c r="C8556" s="80"/>
      <c r="D8556" s="80"/>
      <c r="E8556" s="83"/>
      <c r="F8556" s="83"/>
      <c r="G8556" s="83"/>
      <c r="H8556" s="83"/>
      <c r="I8556" s="83"/>
      <c r="J8556" s="80"/>
      <c r="K8556" s="80"/>
      <c r="L8556" s="80"/>
    </row>
    <row r="8557" spans="1:12" s="299" customFormat="1" ht="12.75" customHeight="1">
      <c r="E8557" s="300"/>
      <c r="F8557" s="300"/>
      <c r="G8557" s="300"/>
      <c r="H8557" s="300"/>
      <c r="I8557" s="300"/>
    </row>
    <row r="8558" spans="1:12" s="299" customFormat="1" ht="13.5" customHeight="1">
      <c r="A8558" s="70" t="s">
        <v>268</v>
      </c>
      <c r="B8558" s="73" t="s">
        <v>289</v>
      </c>
      <c r="C8558" s="1143" t="s">
        <v>270</v>
      </c>
      <c r="D8558" s="1143"/>
      <c r="E8558" s="73"/>
      <c r="F8558" s="1143" t="s">
        <v>271</v>
      </c>
      <c r="G8558" s="1143"/>
      <c r="H8558" s="73"/>
      <c r="I8558" s="96" t="s">
        <v>1</v>
      </c>
      <c r="J8558" s="73"/>
      <c r="K8558" s="96" t="s">
        <v>1</v>
      </c>
      <c r="L8558" s="96" t="s">
        <v>272</v>
      </c>
    </row>
    <row r="8559" spans="1:12" s="299" customFormat="1" ht="13.5" customHeight="1">
      <c r="A8559" s="70"/>
      <c r="B8559" s="73"/>
      <c r="C8559" s="96" t="s">
        <v>273</v>
      </c>
      <c r="D8559" s="96" t="s">
        <v>274</v>
      </c>
      <c r="E8559" s="96"/>
      <c r="F8559" s="96" t="s">
        <v>273</v>
      </c>
      <c r="G8559" s="96" t="s">
        <v>274</v>
      </c>
      <c r="H8559" s="96"/>
      <c r="I8559" s="96" t="s">
        <v>275</v>
      </c>
      <c r="J8559" s="73"/>
      <c r="K8559" s="96" t="s">
        <v>276</v>
      </c>
      <c r="L8559" s="96" t="s">
        <v>277</v>
      </c>
    </row>
    <row r="8560" spans="1:12" s="76" customFormat="1" ht="25.5">
      <c r="A8560" t="s">
        <v>156</v>
      </c>
      <c r="B8560" s="76" t="s">
        <v>157</v>
      </c>
      <c r="C8560" s="77">
        <v>3316440.28</v>
      </c>
      <c r="D8560" s="78">
        <v>0.59065803207444312</v>
      </c>
      <c r="E8560" s="79"/>
      <c r="F8560" s="77">
        <v>522743.64</v>
      </c>
      <c r="G8560" s="78">
        <v>0.39879101723271143</v>
      </c>
      <c r="H8560" s="79"/>
      <c r="I8560" s="77">
        <v>2793696.6399999997</v>
      </c>
      <c r="K8560" s="77">
        <v>2749853.56</v>
      </c>
      <c r="L8560" s="78">
        <v>1.5943787202980949E-2</v>
      </c>
    </row>
    <row r="8561" spans="1:12" s="76" customFormat="1" ht="6" customHeight="1">
      <c r="A8561" s="94"/>
      <c r="B8561" s="80"/>
      <c r="C8561" s="81"/>
      <c r="D8561" s="82"/>
      <c r="E8561" s="83"/>
      <c r="F8561" s="81"/>
      <c r="G8561" s="82"/>
      <c r="H8561" s="83"/>
      <c r="I8561" s="81"/>
      <c r="J8561" s="80"/>
      <c r="K8561" s="81"/>
      <c r="L8561" s="82"/>
    </row>
    <row r="8562" spans="1:12" s="76" customFormat="1">
      <c r="A8562" t="s">
        <v>158</v>
      </c>
      <c r="B8562" s="76" t="s">
        <v>159</v>
      </c>
      <c r="C8562" s="77">
        <v>351840.28</v>
      </c>
      <c r="D8562" s="78">
        <v>6.2662755799516787E-2</v>
      </c>
      <c r="E8562" s="79"/>
      <c r="F8562" s="77">
        <v>48653.96</v>
      </c>
      <c r="G8562" s="78">
        <v>3.7117165501620739E-2</v>
      </c>
      <c r="H8562" s="79"/>
      <c r="I8562" s="77">
        <v>303186.32</v>
      </c>
      <c r="K8562" s="77">
        <v>284929.71999999997</v>
      </c>
      <c r="L8562" s="78">
        <v>6.4074046048969685E-2</v>
      </c>
    </row>
    <row r="8563" spans="1:12" s="76" customFormat="1" ht="6" customHeight="1">
      <c r="A8563" s="94"/>
      <c r="B8563" s="80"/>
      <c r="C8563" s="81"/>
      <c r="D8563" s="82"/>
      <c r="E8563" s="83"/>
      <c r="F8563" s="81"/>
      <c r="G8563" s="82"/>
      <c r="H8563" s="83"/>
      <c r="I8563" s="81"/>
      <c r="J8563" s="80"/>
      <c r="K8563" s="81"/>
      <c r="L8563" s="82"/>
    </row>
    <row r="8564" spans="1:12" s="76" customFormat="1" ht="25.5">
      <c r="A8564" t="s">
        <v>160</v>
      </c>
      <c r="B8564" s="76" t="s">
        <v>161</v>
      </c>
      <c r="C8564" s="77">
        <v>1946542.4</v>
      </c>
      <c r="D8564" s="78">
        <v>0.34667921212604003</v>
      </c>
      <c r="E8564" s="79"/>
      <c r="F8564" s="77">
        <v>739423.4</v>
      </c>
      <c r="G8564" s="78">
        <v>0.56409181726566782</v>
      </c>
      <c r="H8564" s="79"/>
      <c r="I8564" s="77">
        <v>1207119</v>
      </c>
      <c r="K8564" s="77">
        <v>1231735.8</v>
      </c>
      <c r="L8564" s="78">
        <v>-1.9985454672990788E-2</v>
      </c>
    </row>
    <row r="8565" spans="1:12" s="76" customFormat="1" ht="6" customHeight="1">
      <c r="A8565" s="94"/>
      <c r="B8565" s="80"/>
      <c r="C8565" s="81"/>
      <c r="D8565" s="82"/>
      <c r="E8565" s="83"/>
      <c r="F8565" s="81"/>
      <c r="G8565" s="82"/>
      <c r="H8565" s="83"/>
      <c r="I8565" s="81"/>
      <c r="J8565" s="80"/>
      <c r="K8565" s="81"/>
      <c r="L8565" s="82"/>
    </row>
    <row r="8566" spans="1:12" s="299" customFormat="1">
      <c r="E8566" s="300"/>
      <c r="F8566" s="300"/>
      <c r="G8566" s="300"/>
      <c r="H8566" s="300"/>
      <c r="I8566" s="300"/>
    </row>
    <row r="8567" spans="1:12" s="306" customFormat="1" ht="14.25" customHeight="1">
      <c r="A8567" s="84" t="s">
        <v>288</v>
      </c>
      <c r="E8567" s="307"/>
      <c r="F8567" s="307"/>
      <c r="G8567" s="307"/>
      <c r="H8567" s="307"/>
      <c r="I8567" s="307"/>
    </row>
    <row r="8568" spans="1:12" s="306" customFormat="1">
      <c r="E8568" s="307"/>
      <c r="F8568" s="307"/>
      <c r="G8568" s="307"/>
      <c r="H8568" s="307"/>
      <c r="I8568" s="307"/>
    </row>
    <row r="8569" spans="1:12" s="306" customFormat="1">
      <c r="E8569" s="307"/>
      <c r="F8569" s="307"/>
      <c r="G8569" s="307"/>
      <c r="H8569" s="307"/>
      <c r="I8569" s="307"/>
    </row>
    <row r="8570" spans="1:12" s="306" customFormat="1">
      <c r="E8570" s="307"/>
      <c r="F8570" s="307"/>
      <c r="G8570" s="307"/>
      <c r="H8570" s="307"/>
      <c r="I8570" s="307"/>
    </row>
    <row r="8571" spans="1:12" s="306" customFormat="1">
      <c r="E8571" s="307"/>
      <c r="F8571" s="307"/>
      <c r="G8571" s="307"/>
      <c r="H8571" s="307"/>
      <c r="I8571" s="307"/>
    </row>
    <row r="8572" spans="1:12" s="306" customFormat="1">
      <c r="E8572" s="307"/>
      <c r="F8572" s="307"/>
      <c r="G8572" s="307"/>
      <c r="H8572" s="307"/>
      <c r="I8572" s="307"/>
    </row>
    <row r="8573" spans="1:12" s="306" customFormat="1">
      <c r="E8573" s="307"/>
      <c r="F8573" s="307"/>
      <c r="G8573" s="307"/>
      <c r="H8573" s="307"/>
      <c r="I8573" s="307"/>
    </row>
    <row r="8574" spans="1:12" s="306" customFormat="1">
      <c r="E8574" s="307"/>
      <c r="F8574" s="307"/>
      <c r="G8574" s="307"/>
      <c r="H8574" s="307"/>
      <c r="I8574" s="307"/>
    </row>
    <row r="8575" spans="1:12" s="306" customFormat="1">
      <c r="E8575" s="307"/>
      <c r="F8575" s="307"/>
      <c r="G8575" s="307"/>
      <c r="H8575" s="307"/>
      <c r="I8575" s="307"/>
    </row>
    <row r="8576" spans="1:12" s="306" customFormat="1">
      <c r="E8576" s="307"/>
      <c r="F8576" s="307"/>
      <c r="G8576" s="307"/>
      <c r="H8576" s="307"/>
      <c r="I8576" s="307"/>
    </row>
    <row r="8577" spans="1:12" s="306" customFormat="1">
      <c r="E8577" s="307"/>
      <c r="F8577" s="307"/>
      <c r="G8577" s="307"/>
      <c r="H8577" s="307"/>
      <c r="I8577" s="307"/>
    </row>
    <row r="8578" spans="1:12" s="306" customFormat="1">
      <c r="E8578" s="307"/>
      <c r="F8578" s="307"/>
      <c r="G8578" s="307"/>
      <c r="H8578" s="307"/>
      <c r="I8578" s="307"/>
    </row>
    <row r="8579" spans="1:12" s="306" customFormat="1">
      <c r="E8579" s="307"/>
      <c r="F8579" s="307"/>
      <c r="G8579" s="307"/>
      <c r="H8579" s="307"/>
      <c r="I8579" s="307"/>
    </row>
    <row r="8580" spans="1:12" s="306" customFormat="1">
      <c r="E8580" s="307"/>
      <c r="F8580" s="307"/>
      <c r="G8580" s="307"/>
      <c r="H8580" s="307"/>
      <c r="I8580" s="307"/>
    </row>
    <row r="8581" spans="1:12" s="306" customFormat="1">
      <c r="E8581" s="307"/>
      <c r="F8581" s="307"/>
      <c r="G8581" s="307"/>
      <c r="H8581" s="307"/>
      <c r="I8581" s="307"/>
    </row>
    <row r="8582" spans="1:12" s="306" customFormat="1">
      <c r="E8582" s="307"/>
      <c r="F8582" s="307"/>
      <c r="G8582" s="307"/>
      <c r="H8582" s="307"/>
      <c r="I8582" s="307"/>
    </row>
    <row r="8583" spans="1:12" s="306" customFormat="1">
      <c r="E8583" s="307"/>
      <c r="F8583" s="307"/>
      <c r="G8583" s="307"/>
      <c r="H8583" s="307"/>
      <c r="I8583" s="307"/>
      <c r="L8583" s="575"/>
    </row>
    <row r="8584" spans="1:12" s="306" customFormat="1">
      <c r="B8584" s="369"/>
      <c r="C8584" s="351"/>
      <c r="E8584" s="307"/>
      <c r="F8584" s="307"/>
      <c r="G8584" s="307"/>
      <c r="H8584" s="307"/>
      <c r="I8584" s="307"/>
    </row>
    <row r="8585" spans="1:12" s="306" customFormat="1">
      <c r="B8585" s="369"/>
      <c r="C8585" s="351"/>
      <c r="E8585" s="307"/>
      <c r="F8585" s="307"/>
      <c r="G8585" s="307"/>
      <c r="H8585" s="307"/>
      <c r="I8585" s="307"/>
    </row>
    <row r="8586" spans="1:12" s="306" customFormat="1" ht="12.75" customHeight="1">
      <c r="A8586" s="297" t="s">
        <v>260</v>
      </c>
      <c r="E8586" s="307"/>
      <c r="F8586" s="307"/>
      <c r="G8586" s="307"/>
      <c r="H8586" s="307"/>
      <c r="I8586" s="307"/>
    </row>
    <row r="8587" spans="1:12" s="306" customFormat="1">
      <c r="A8587" s="88" t="s">
        <v>1289</v>
      </c>
      <c r="B8587" s="1162" t="s">
        <v>155</v>
      </c>
      <c r="C8587" s="1162"/>
      <c r="D8587" s="1162"/>
      <c r="E8587" s="1162"/>
      <c r="F8587" s="1162"/>
      <c r="G8587" s="1162"/>
      <c r="H8587" s="1162"/>
      <c r="I8587" s="1162"/>
      <c r="J8587" s="1162"/>
      <c r="K8587" s="1162"/>
      <c r="L8587" s="1162"/>
    </row>
    <row r="8588" spans="1:12" s="306" customFormat="1" ht="9" customHeight="1">
      <c r="A8588" s="298"/>
      <c r="B8588" s="326"/>
      <c r="C8588" s="326"/>
      <c r="D8588" s="326"/>
      <c r="E8588" s="175"/>
      <c r="F8588" s="175"/>
      <c r="G8588" s="175"/>
      <c r="H8588" s="175"/>
      <c r="I8588" s="175"/>
      <c r="J8588" s="326"/>
      <c r="K8588" s="326"/>
      <c r="L8588" s="326"/>
    </row>
    <row r="8589" spans="1:12" s="306" customFormat="1" ht="27" customHeight="1">
      <c r="B8589" s="1163" t="s">
        <v>460</v>
      </c>
      <c r="C8589" s="1163"/>
      <c r="D8589" s="1163"/>
      <c r="E8589" s="1163"/>
      <c r="F8589" s="1163"/>
      <c r="G8589" s="1163"/>
      <c r="H8589" s="1163"/>
      <c r="I8589" s="1163"/>
      <c r="J8589" s="1163"/>
      <c r="K8589" s="1163"/>
      <c r="L8589" s="1163"/>
    </row>
    <row r="8590" spans="1:12" s="306" customFormat="1">
      <c r="E8590" s="307"/>
      <c r="F8590" s="307"/>
      <c r="G8590" s="307"/>
      <c r="H8590" s="307"/>
      <c r="I8590" s="307"/>
    </row>
    <row r="8591" spans="1:12" s="306" customFormat="1">
      <c r="A8591" s="84" t="s">
        <v>288</v>
      </c>
      <c r="E8591" s="307"/>
      <c r="F8591" s="307"/>
      <c r="G8591" s="307"/>
      <c r="H8591" s="307"/>
      <c r="I8591" s="307"/>
    </row>
    <row r="8592" spans="1:12" s="306" customFormat="1">
      <c r="E8592" s="307"/>
      <c r="F8592" s="307"/>
      <c r="G8592" s="307"/>
      <c r="H8592" s="307"/>
      <c r="I8592" s="307"/>
    </row>
    <row r="8593" spans="5:9" s="306" customFormat="1">
      <c r="E8593" s="307"/>
      <c r="F8593" s="307"/>
      <c r="G8593" s="307"/>
      <c r="H8593" s="307"/>
      <c r="I8593" s="307"/>
    </row>
    <row r="8594" spans="5:9" s="306" customFormat="1">
      <c r="E8594" s="307"/>
      <c r="F8594" s="307"/>
      <c r="G8594" s="307"/>
      <c r="H8594" s="307"/>
      <c r="I8594" s="307"/>
    </row>
    <row r="8595" spans="5:9" s="306" customFormat="1">
      <c r="E8595" s="307"/>
      <c r="F8595" s="307"/>
      <c r="G8595" s="307"/>
      <c r="H8595" s="307"/>
      <c r="I8595" s="307"/>
    </row>
    <row r="8596" spans="5:9" s="306" customFormat="1">
      <c r="E8596" s="307"/>
      <c r="F8596" s="307"/>
      <c r="G8596" s="307"/>
      <c r="H8596" s="307"/>
      <c r="I8596" s="307"/>
    </row>
    <row r="8597" spans="5:9" s="306" customFormat="1">
      <c r="E8597" s="307"/>
      <c r="F8597" s="307"/>
      <c r="G8597" s="307"/>
      <c r="H8597" s="307"/>
      <c r="I8597" s="307"/>
    </row>
    <row r="8598" spans="5:9" s="306" customFormat="1">
      <c r="E8598" s="307"/>
      <c r="F8598" s="307"/>
      <c r="G8598" s="307"/>
      <c r="H8598" s="307"/>
      <c r="I8598" s="307"/>
    </row>
    <row r="8599" spans="5:9" s="306" customFormat="1">
      <c r="E8599" s="307"/>
      <c r="F8599" s="307"/>
      <c r="G8599" s="307"/>
      <c r="H8599" s="307"/>
      <c r="I8599" s="307"/>
    </row>
    <row r="8600" spans="5:9" s="306" customFormat="1">
      <c r="E8600" s="307"/>
      <c r="F8600" s="307"/>
      <c r="G8600" s="307"/>
      <c r="H8600" s="307"/>
      <c r="I8600" s="307"/>
    </row>
    <row r="8601" spans="5:9" s="306" customFormat="1">
      <c r="E8601" s="307"/>
      <c r="F8601" s="307"/>
      <c r="G8601" s="307"/>
      <c r="H8601" s="307"/>
      <c r="I8601" s="307"/>
    </row>
    <row r="8602" spans="5:9" s="306" customFormat="1">
      <c r="E8602" s="307"/>
      <c r="F8602" s="307"/>
      <c r="G8602" s="307"/>
      <c r="H8602" s="307"/>
      <c r="I8602" s="307"/>
    </row>
    <row r="8603" spans="5:9" s="306" customFormat="1">
      <c r="E8603" s="307"/>
      <c r="F8603" s="307"/>
      <c r="G8603" s="307"/>
      <c r="H8603" s="307"/>
      <c r="I8603" s="307"/>
    </row>
    <row r="8604" spans="5:9" s="306" customFormat="1">
      <c r="E8604" s="307"/>
      <c r="F8604" s="307"/>
      <c r="G8604" s="307"/>
      <c r="H8604" s="307"/>
      <c r="I8604" s="307"/>
    </row>
    <row r="8605" spans="5:9" s="306" customFormat="1">
      <c r="E8605" s="307"/>
      <c r="F8605" s="307"/>
      <c r="G8605" s="307"/>
      <c r="H8605" s="307"/>
      <c r="I8605" s="307"/>
    </row>
    <row r="8606" spans="5:9" s="306" customFormat="1">
      <c r="E8606" s="307"/>
      <c r="F8606" s="307"/>
      <c r="G8606" s="307"/>
      <c r="H8606" s="307"/>
      <c r="I8606" s="307"/>
    </row>
    <row r="8607" spans="5:9" s="306" customFormat="1">
      <c r="E8607" s="307"/>
      <c r="F8607" s="307"/>
      <c r="G8607" s="307"/>
      <c r="H8607" s="307"/>
      <c r="I8607" s="307"/>
    </row>
    <row r="8608" spans="5:9" s="306" customFormat="1">
      <c r="E8608" s="307"/>
      <c r="F8608" s="307"/>
      <c r="G8608" s="307"/>
      <c r="H8608" s="307"/>
      <c r="I8608" s="307"/>
    </row>
    <row r="8609" spans="1:12" s="306" customFormat="1">
      <c r="E8609" s="307"/>
      <c r="F8609" s="307"/>
      <c r="G8609" s="307"/>
      <c r="H8609" s="307"/>
      <c r="I8609" s="307"/>
    </row>
    <row r="8610" spans="1:12" s="306" customFormat="1">
      <c r="E8610" s="307"/>
      <c r="F8610" s="307"/>
      <c r="G8610" s="307"/>
      <c r="H8610" s="307"/>
      <c r="I8610" s="307"/>
    </row>
    <row r="8611" spans="1:12" s="306" customFormat="1">
      <c r="E8611" s="307"/>
      <c r="F8611" s="307"/>
      <c r="G8611" s="307"/>
      <c r="H8611" s="307"/>
      <c r="I8611" s="307"/>
    </row>
    <row r="8612" spans="1:12" s="299" customFormat="1">
      <c r="A8612" s="295" t="s">
        <v>260</v>
      </c>
      <c r="E8612" s="300"/>
      <c r="F8612" s="300"/>
      <c r="G8612" s="300"/>
      <c r="H8612" s="300"/>
      <c r="I8612" s="300"/>
    </row>
    <row r="8613" spans="1:12" s="299" customFormat="1">
      <c r="A8613" s="56" t="s">
        <v>1289</v>
      </c>
      <c r="B8613" s="1151" t="s">
        <v>155</v>
      </c>
      <c r="C8613" s="1151"/>
      <c r="D8613" s="1151"/>
      <c r="E8613" s="1151"/>
      <c r="F8613" s="1151"/>
      <c r="G8613" s="1151"/>
      <c r="H8613" s="1151"/>
      <c r="I8613" s="1151"/>
      <c r="J8613" s="1151"/>
      <c r="K8613" s="1151"/>
      <c r="L8613" s="1151"/>
    </row>
    <row r="8614" spans="1:12" s="299" customFormat="1" ht="9" customHeight="1">
      <c r="A8614" s="296"/>
      <c r="B8614" s="76"/>
      <c r="C8614" s="76"/>
      <c r="D8614" s="76"/>
      <c r="E8614" s="79"/>
      <c r="F8614" s="79"/>
      <c r="G8614" s="79"/>
      <c r="H8614" s="79"/>
      <c r="I8614" s="79"/>
      <c r="J8614" s="76"/>
      <c r="K8614" s="76"/>
      <c r="L8614" s="76"/>
    </row>
    <row r="8615" spans="1:12" s="299" customFormat="1" ht="27" customHeight="1">
      <c r="B8615" s="1152" t="s">
        <v>2399</v>
      </c>
      <c r="C8615" s="1152"/>
      <c r="D8615" s="1152"/>
      <c r="E8615" s="1152"/>
      <c r="F8615" s="1152"/>
      <c r="G8615" s="1152"/>
      <c r="H8615" s="1152"/>
      <c r="I8615" s="1152"/>
      <c r="J8615" s="1152"/>
      <c r="K8615" s="1152"/>
      <c r="L8615" s="1152"/>
    </row>
    <row r="8616" spans="1:12" s="299" customFormat="1">
      <c r="E8616" s="300"/>
      <c r="F8616" s="300"/>
      <c r="G8616" s="300"/>
      <c r="H8616" s="300"/>
      <c r="I8616" s="300"/>
    </row>
    <row r="8617" spans="1:12" s="299" customFormat="1" ht="13.5" customHeight="1">
      <c r="A8617" s="70" t="s">
        <v>262</v>
      </c>
      <c r="B8617" s="80"/>
      <c r="C8617" s="96" t="s">
        <v>263</v>
      </c>
      <c r="D8617" s="1150" t="s">
        <v>263</v>
      </c>
      <c r="E8617" s="1150"/>
      <c r="F8617" s="96" t="s">
        <v>264</v>
      </c>
      <c r="G8617" s="1150" t="s">
        <v>264</v>
      </c>
      <c r="H8617" s="1150"/>
      <c r="I8617" s="1143" t="s">
        <v>292</v>
      </c>
      <c r="J8617" s="1143"/>
      <c r="K8617" s="1143"/>
      <c r="L8617" s="1143"/>
    </row>
    <row r="8618" spans="1:12" s="299" customFormat="1" ht="13.5" customHeight="1">
      <c r="A8618" s="70" t="s">
        <v>265</v>
      </c>
      <c r="B8618" s="80"/>
      <c r="C8618" s="96">
        <v>2012</v>
      </c>
      <c r="D8618" s="1150">
        <v>2011</v>
      </c>
      <c r="E8618" s="1150"/>
      <c r="F8618" s="96">
        <v>2010</v>
      </c>
      <c r="G8618" s="1150">
        <v>2009</v>
      </c>
      <c r="H8618" s="1150"/>
      <c r="I8618" s="96"/>
      <c r="J8618" s="80"/>
      <c r="K8618" s="80"/>
      <c r="L8618" s="80"/>
    </row>
    <row r="8619" spans="1:12" s="299" customFormat="1" ht="12.75" customHeight="1">
      <c r="B8619" s="299" t="s">
        <v>266</v>
      </c>
      <c r="C8619" s="303">
        <v>3316440.28</v>
      </c>
      <c r="D8619" s="1257">
        <v>3246999.4</v>
      </c>
      <c r="E8619" s="1257"/>
      <c r="F8619" s="303">
        <v>3227238.57</v>
      </c>
      <c r="G8619" s="1257">
        <v>3123600.09</v>
      </c>
      <c r="H8619" s="1257"/>
      <c r="I8619" s="300"/>
    </row>
    <row r="8620" spans="1:12" s="299" customFormat="1" ht="6" customHeight="1">
      <c r="B8620" s="80"/>
      <c r="C8620" s="81"/>
      <c r="D8620" s="81"/>
      <c r="E8620" s="81"/>
      <c r="F8620" s="81"/>
      <c r="G8620" s="81"/>
      <c r="H8620" s="81"/>
      <c r="I8620" s="83"/>
      <c r="J8620" s="80"/>
      <c r="K8620" s="80"/>
      <c r="L8620" s="76"/>
    </row>
    <row r="8621" spans="1:12" s="299" customFormat="1" ht="12.75" customHeight="1">
      <c r="B8621" s="299" t="s">
        <v>265</v>
      </c>
      <c r="C8621" s="303">
        <v>522743.64</v>
      </c>
      <c r="D8621" s="1257">
        <v>497145.84</v>
      </c>
      <c r="E8621" s="1257"/>
      <c r="F8621" s="303">
        <v>559043.37</v>
      </c>
      <c r="G8621" s="1257">
        <v>540810.97</v>
      </c>
      <c r="H8621" s="1257"/>
      <c r="I8621" s="300"/>
    </row>
    <row r="8622" spans="1:12" s="299" customFormat="1" ht="6" customHeight="1">
      <c r="B8622" s="80"/>
      <c r="C8622" s="81"/>
      <c r="D8622" s="81"/>
      <c r="E8622" s="81"/>
      <c r="F8622" s="81"/>
      <c r="G8622" s="81"/>
      <c r="H8622" s="81"/>
      <c r="I8622" s="83"/>
      <c r="J8622" s="80"/>
      <c r="K8622" s="80"/>
      <c r="L8622" s="76"/>
    </row>
    <row r="8623" spans="1:12" s="299" customFormat="1" ht="12.75" customHeight="1">
      <c r="B8623" s="70" t="s">
        <v>1</v>
      </c>
      <c r="C8623" s="309">
        <v>2793696.6399999997</v>
      </c>
      <c r="D8623" s="1257">
        <v>2749853.56</v>
      </c>
      <c r="E8623" s="1257"/>
      <c r="F8623" s="303">
        <v>2668195.1999999997</v>
      </c>
      <c r="G8623" s="1257">
        <v>2582789.1200000001</v>
      </c>
      <c r="H8623" s="1257"/>
      <c r="I8623" s="300"/>
      <c r="L8623" s="76"/>
    </row>
    <row r="8624" spans="1:12" s="299" customFormat="1" ht="6" customHeight="1">
      <c r="B8624" s="80"/>
      <c r="C8624" s="81"/>
      <c r="D8624" s="81"/>
      <c r="E8624" s="81"/>
      <c r="F8624" s="81"/>
      <c r="G8624" s="81"/>
      <c r="H8624" s="81"/>
      <c r="I8624" s="83"/>
      <c r="J8624" s="80"/>
      <c r="K8624" s="80"/>
      <c r="L8624" s="76"/>
    </row>
    <row r="8625" spans="1:12" s="299" customFormat="1" ht="12.75" customHeight="1">
      <c r="B8625" s="299" t="s">
        <v>267</v>
      </c>
      <c r="C8625" s="305">
        <v>0.15762190658231906</v>
      </c>
      <c r="D8625" s="1256">
        <v>0.15310931070698691</v>
      </c>
      <c r="E8625" s="1256"/>
      <c r="F8625" s="305">
        <v>0.17322653961711917</v>
      </c>
      <c r="G8625" s="1256">
        <v>0.17313707082138033</v>
      </c>
      <c r="H8625" s="1256"/>
      <c r="I8625" s="305"/>
      <c r="L8625" s="76"/>
    </row>
    <row r="8626" spans="1:12" s="299" customFormat="1" ht="6" customHeight="1">
      <c r="B8626" s="80"/>
      <c r="C8626" s="83"/>
      <c r="D8626" s="83"/>
      <c r="E8626" s="83"/>
      <c r="F8626" s="83"/>
      <c r="G8626" s="83"/>
      <c r="H8626" s="83"/>
      <c r="I8626" s="83"/>
      <c r="J8626" s="80"/>
      <c r="K8626" s="80"/>
      <c r="L8626" s="76"/>
    </row>
    <row r="8627" spans="1:12" s="299" customFormat="1" ht="12.75" customHeight="1">
      <c r="E8627" s="300"/>
      <c r="F8627" s="300"/>
      <c r="G8627" s="300"/>
      <c r="H8627" s="300"/>
      <c r="I8627" s="300"/>
    </row>
    <row r="8628" spans="1:12" s="299" customFormat="1" ht="6" customHeight="1">
      <c r="B8628" s="80"/>
      <c r="C8628" s="83"/>
      <c r="D8628" s="83"/>
      <c r="E8628" s="83"/>
      <c r="F8628" s="83"/>
      <c r="G8628" s="83"/>
      <c r="H8628" s="83"/>
      <c r="I8628" s="83"/>
      <c r="J8628" s="80"/>
      <c r="K8628" s="80"/>
      <c r="L8628" s="80"/>
    </row>
    <row r="8629" spans="1:12" s="299" customFormat="1" ht="12.75" customHeight="1">
      <c r="E8629" s="300"/>
      <c r="F8629" s="300"/>
      <c r="G8629" s="300"/>
      <c r="H8629" s="300"/>
      <c r="I8629" s="300"/>
    </row>
    <row r="8630" spans="1:12" s="299" customFormat="1" ht="13.5" customHeight="1">
      <c r="A8630" s="70" t="s">
        <v>268</v>
      </c>
      <c r="B8630" s="73" t="s">
        <v>293</v>
      </c>
      <c r="C8630" s="1143" t="s">
        <v>270</v>
      </c>
      <c r="D8630" s="1143"/>
      <c r="E8630" s="1143"/>
      <c r="F8630" s="1143" t="s">
        <v>271</v>
      </c>
      <c r="G8630" s="1143"/>
      <c r="H8630" s="1143"/>
      <c r="I8630" s="96" t="s">
        <v>1</v>
      </c>
      <c r="J8630" s="73"/>
      <c r="K8630" s="96" t="s">
        <v>1</v>
      </c>
      <c r="L8630" s="96" t="s">
        <v>272</v>
      </c>
    </row>
    <row r="8631" spans="1:12" s="299" customFormat="1" ht="13.5" customHeight="1">
      <c r="A8631" s="70"/>
      <c r="B8631" s="73"/>
      <c r="C8631" s="96" t="s">
        <v>273</v>
      </c>
      <c r="D8631" s="96" t="s">
        <v>274</v>
      </c>
      <c r="E8631" s="96"/>
      <c r="F8631" s="96" t="s">
        <v>273</v>
      </c>
      <c r="G8631" s="96" t="s">
        <v>274</v>
      </c>
      <c r="H8631" s="96"/>
      <c r="I8631" s="96" t="s">
        <v>275</v>
      </c>
      <c r="J8631" s="73"/>
      <c r="K8631" s="96" t="s">
        <v>276</v>
      </c>
      <c r="L8631" s="96" t="s">
        <v>277</v>
      </c>
    </row>
    <row r="8632" spans="1:12" s="76" customFormat="1" ht="25.5">
      <c r="A8632" s="76" t="s">
        <v>2400</v>
      </c>
      <c r="B8632" s="76" t="s">
        <v>2401</v>
      </c>
      <c r="C8632" s="77">
        <v>1470227.76</v>
      </c>
      <c r="D8632" s="78">
        <v>0.44331501123849576</v>
      </c>
      <c r="E8632" s="79"/>
      <c r="F8632" s="77">
        <v>490141.2</v>
      </c>
      <c r="G8632" s="78">
        <v>0.93763206760392148</v>
      </c>
      <c r="H8632" s="79"/>
      <c r="I8632" s="77">
        <v>980086.56</v>
      </c>
      <c r="K8632" s="77">
        <v>982858.2</v>
      </c>
      <c r="L8632" s="78">
        <v>-2.8199795250219185E-3</v>
      </c>
    </row>
    <row r="8633" spans="1:12" s="76" customFormat="1" ht="6" customHeight="1">
      <c r="B8633" s="80"/>
      <c r="C8633" s="81"/>
      <c r="D8633" s="82"/>
      <c r="E8633" s="83"/>
      <c r="F8633" s="81"/>
      <c r="G8633" s="82"/>
      <c r="H8633" s="83"/>
      <c r="I8633" s="81"/>
      <c r="J8633" s="80"/>
      <c r="K8633" s="81"/>
      <c r="L8633" s="82"/>
    </row>
    <row r="8634" spans="1:12" s="76" customFormat="1">
      <c r="A8634" s="76" t="s">
        <v>2402</v>
      </c>
      <c r="B8634" s="76" t="s">
        <v>2403</v>
      </c>
      <c r="C8634" s="77">
        <v>1642730.12</v>
      </c>
      <c r="D8634" s="78">
        <v>0.49532932340334507</v>
      </c>
      <c r="E8634" s="79"/>
      <c r="F8634" s="77">
        <v>25680.400000000001</v>
      </c>
      <c r="G8634" s="78">
        <v>4.9126183534246345E-2</v>
      </c>
      <c r="H8634" s="79"/>
      <c r="I8634" s="77">
        <v>1617049.7200000002</v>
      </c>
      <c r="K8634" s="77">
        <v>1557829.56</v>
      </c>
      <c r="L8634" s="78">
        <v>3.8014530934950386E-2</v>
      </c>
    </row>
    <row r="8635" spans="1:12" s="76" customFormat="1" ht="6" customHeight="1">
      <c r="B8635" s="80"/>
      <c r="C8635" s="81"/>
      <c r="D8635" s="82"/>
      <c r="E8635" s="83"/>
      <c r="F8635" s="81"/>
      <c r="G8635" s="82"/>
      <c r="H8635" s="83"/>
      <c r="I8635" s="81"/>
      <c r="J8635" s="80"/>
      <c r="K8635" s="81"/>
      <c r="L8635" s="82"/>
    </row>
    <row r="8636" spans="1:12" s="76" customFormat="1">
      <c r="A8636" s="76" t="s">
        <v>2404</v>
      </c>
      <c r="B8636" s="76" t="s">
        <v>2405</v>
      </c>
      <c r="C8636" s="77">
        <v>203482.4</v>
      </c>
      <c r="D8636" s="78">
        <v>6.1355665358159263E-2</v>
      </c>
      <c r="E8636" s="79"/>
      <c r="F8636" s="77">
        <v>6922.04</v>
      </c>
      <c r="G8636" s="78">
        <v>1.3241748861832159E-2</v>
      </c>
      <c r="H8636" s="79"/>
      <c r="I8636" s="77">
        <v>196560.36</v>
      </c>
      <c r="K8636" s="77">
        <v>209165.8</v>
      </c>
      <c r="L8636" s="78">
        <v>-6.0265301497663591E-2</v>
      </c>
    </row>
    <row r="8637" spans="1:12" s="76" customFormat="1" ht="6" customHeight="1">
      <c r="B8637" s="80"/>
      <c r="C8637" s="81"/>
      <c r="D8637" s="82"/>
      <c r="E8637" s="83"/>
      <c r="F8637" s="81"/>
      <c r="G8637" s="82"/>
      <c r="H8637" s="83"/>
      <c r="I8637" s="81"/>
      <c r="J8637" s="80"/>
      <c r="K8637" s="81"/>
      <c r="L8637" s="82"/>
    </row>
    <row r="8638" spans="1:12" s="299" customFormat="1">
      <c r="E8638" s="300"/>
      <c r="F8638" s="300"/>
      <c r="G8638" s="300"/>
      <c r="H8638" s="300"/>
      <c r="I8638" s="300"/>
    </row>
    <row r="8639" spans="1:12" s="306" customFormat="1">
      <c r="A8639" s="84" t="s">
        <v>288</v>
      </c>
      <c r="B8639" s="308"/>
      <c r="E8639" s="307"/>
      <c r="F8639" s="307"/>
      <c r="G8639" s="307"/>
      <c r="H8639" s="307"/>
      <c r="I8639" s="307"/>
    </row>
    <row r="8640" spans="1:12" s="306" customFormat="1">
      <c r="E8640" s="307"/>
      <c r="F8640" s="307"/>
      <c r="G8640" s="307"/>
      <c r="H8640" s="307"/>
      <c r="I8640" s="307"/>
    </row>
    <row r="8641" spans="1:12" s="306" customFormat="1">
      <c r="E8641" s="307"/>
      <c r="F8641" s="307"/>
      <c r="G8641" s="307"/>
      <c r="H8641" s="307"/>
      <c r="I8641" s="307"/>
    </row>
    <row r="8642" spans="1:12" s="306" customFormat="1">
      <c r="E8642" s="307"/>
      <c r="F8642" s="307"/>
      <c r="G8642" s="307"/>
      <c r="H8642" s="307"/>
      <c r="I8642" s="307"/>
    </row>
    <row r="8643" spans="1:12" s="306" customFormat="1">
      <c r="E8643" s="307"/>
      <c r="F8643" s="307"/>
      <c r="G8643" s="307"/>
      <c r="H8643" s="307"/>
      <c r="I8643" s="307"/>
    </row>
    <row r="8644" spans="1:12" s="306" customFormat="1">
      <c r="E8644" s="307"/>
      <c r="F8644" s="307"/>
      <c r="G8644" s="307"/>
      <c r="H8644" s="307"/>
      <c r="I8644" s="307"/>
    </row>
    <row r="8645" spans="1:12" s="306" customFormat="1">
      <c r="E8645" s="307"/>
      <c r="F8645" s="307"/>
      <c r="G8645" s="307"/>
      <c r="H8645" s="307"/>
      <c r="I8645" s="307"/>
    </row>
    <row r="8646" spans="1:12" s="306" customFormat="1">
      <c r="E8646" s="307"/>
      <c r="F8646" s="307"/>
      <c r="G8646" s="307"/>
      <c r="H8646" s="307"/>
      <c r="I8646" s="307"/>
    </row>
    <row r="8647" spans="1:12" s="306" customFormat="1">
      <c r="E8647" s="307"/>
      <c r="F8647" s="307"/>
      <c r="G8647" s="307"/>
      <c r="H8647" s="307"/>
      <c r="I8647" s="307"/>
    </row>
    <row r="8648" spans="1:12" s="306" customFormat="1">
      <c r="E8648" s="307"/>
      <c r="F8648" s="307"/>
      <c r="G8648" s="307"/>
      <c r="H8648" s="307"/>
      <c r="I8648" s="307"/>
    </row>
    <row r="8649" spans="1:12" s="306" customFormat="1">
      <c r="E8649" s="307"/>
      <c r="F8649" s="307"/>
      <c r="G8649" s="307"/>
      <c r="H8649" s="307"/>
      <c r="I8649" s="307"/>
    </row>
    <row r="8650" spans="1:12" s="306" customFormat="1">
      <c r="E8650" s="307"/>
      <c r="F8650" s="307"/>
      <c r="G8650" s="307"/>
      <c r="H8650" s="307"/>
      <c r="I8650" s="307"/>
    </row>
    <row r="8651" spans="1:12" s="306" customFormat="1">
      <c r="E8651" s="307"/>
      <c r="F8651" s="307"/>
      <c r="G8651" s="307"/>
      <c r="H8651" s="307"/>
      <c r="I8651" s="307"/>
    </row>
    <row r="8652" spans="1:12" s="306" customFormat="1">
      <c r="E8652" s="307"/>
      <c r="F8652" s="307"/>
      <c r="G8652" s="307"/>
      <c r="H8652" s="307"/>
      <c r="I8652" s="307"/>
    </row>
    <row r="8653" spans="1:12" s="306" customFormat="1">
      <c r="E8653" s="307"/>
      <c r="F8653" s="307"/>
      <c r="G8653" s="307"/>
      <c r="H8653" s="307"/>
      <c r="I8653" s="307"/>
    </row>
    <row r="8654" spans="1:12" s="306" customFormat="1" hidden="1">
      <c r="E8654" s="307"/>
      <c r="F8654" s="307"/>
      <c r="G8654" s="307"/>
      <c r="H8654" s="307"/>
      <c r="I8654" s="307"/>
    </row>
    <row r="8655" spans="1:12" s="306" customFormat="1">
      <c r="A8655" s="297" t="s">
        <v>260</v>
      </c>
      <c r="E8655" s="307"/>
      <c r="F8655" s="307"/>
      <c r="G8655" s="307"/>
      <c r="H8655" s="307"/>
      <c r="I8655" s="307"/>
    </row>
    <row r="8656" spans="1:12" s="306" customFormat="1">
      <c r="A8656" s="88" t="s">
        <v>1289</v>
      </c>
      <c r="B8656" s="1162" t="s">
        <v>155</v>
      </c>
      <c r="C8656" s="1162"/>
      <c r="D8656" s="1162"/>
      <c r="E8656" s="1162"/>
      <c r="F8656" s="1162"/>
      <c r="G8656" s="1162"/>
      <c r="H8656" s="1162"/>
      <c r="I8656" s="1162"/>
      <c r="J8656" s="1162"/>
      <c r="K8656" s="1162"/>
      <c r="L8656" s="1162"/>
    </row>
    <row r="8657" spans="1:12" s="306" customFormat="1" ht="9" customHeight="1">
      <c r="A8657" s="298"/>
      <c r="B8657" s="326"/>
      <c r="C8657" s="326"/>
      <c r="D8657" s="326"/>
      <c r="E8657" s="175"/>
      <c r="F8657" s="175"/>
      <c r="G8657" s="175"/>
      <c r="H8657" s="175"/>
      <c r="I8657" s="175"/>
      <c r="J8657" s="326"/>
      <c r="K8657" s="326"/>
      <c r="L8657" s="326"/>
    </row>
    <row r="8658" spans="1:12" s="306" customFormat="1" ht="27" customHeight="1">
      <c r="B8658" s="1163" t="s">
        <v>2406</v>
      </c>
      <c r="C8658" s="1163"/>
      <c r="D8658" s="1163"/>
      <c r="E8658" s="1163"/>
      <c r="F8658" s="1163"/>
      <c r="G8658" s="1163"/>
      <c r="H8658" s="1163"/>
      <c r="I8658" s="1163"/>
      <c r="J8658" s="1163"/>
      <c r="K8658" s="1163"/>
      <c r="L8658" s="1163"/>
    </row>
    <row r="8659" spans="1:12" s="306" customFormat="1">
      <c r="E8659" s="307"/>
      <c r="F8659" s="307"/>
      <c r="G8659" s="307"/>
      <c r="H8659" s="307"/>
      <c r="I8659" s="307"/>
    </row>
    <row r="8660" spans="1:12" s="310" customFormat="1">
      <c r="A8660" s="102" t="s">
        <v>297</v>
      </c>
      <c r="B8660" s="103" t="s">
        <v>298</v>
      </c>
      <c r="C8660" s="103"/>
      <c r="D8660" s="103"/>
      <c r="E8660" s="103"/>
      <c r="F8660" s="307"/>
      <c r="G8660" s="103" t="s">
        <v>299</v>
      </c>
      <c r="H8660" s="104"/>
      <c r="I8660" s="104"/>
      <c r="J8660" s="104"/>
      <c r="K8660" s="313"/>
      <c r="L8660" s="313"/>
    </row>
    <row r="8661" spans="1:12" s="310" customFormat="1">
      <c r="A8661" s="311"/>
      <c r="B8661" s="1259"/>
      <c r="C8661" s="1259"/>
      <c r="D8661" s="1259"/>
      <c r="E8661" s="308"/>
      <c r="F8661" s="314"/>
      <c r="G8661" s="1260"/>
      <c r="H8661" s="1260"/>
      <c r="I8661" s="1260"/>
      <c r="J8661" s="1260"/>
      <c r="K8661" s="1260"/>
      <c r="L8661" s="1260"/>
    </row>
    <row r="8662" spans="1:12" s="310" customFormat="1">
      <c r="A8662" s="311"/>
      <c r="B8662" s="1259"/>
      <c r="C8662" s="1259"/>
      <c r="D8662" s="1259"/>
      <c r="E8662" s="308"/>
      <c r="F8662" s="314"/>
      <c r="G8662" s="1260"/>
      <c r="H8662" s="1260"/>
      <c r="I8662" s="1260"/>
      <c r="J8662" s="1260"/>
      <c r="K8662" s="1260"/>
      <c r="L8662" s="1260"/>
    </row>
    <row r="8663" spans="1:12" s="310" customFormat="1">
      <c r="A8663" s="311"/>
      <c r="B8663" s="1259"/>
      <c r="C8663" s="1259"/>
      <c r="D8663" s="1259"/>
      <c r="E8663" s="308"/>
      <c r="F8663" s="314"/>
      <c r="G8663" s="1260"/>
      <c r="H8663" s="1260"/>
      <c r="I8663" s="1260"/>
      <c r="J8663" s="1260"/>
      <c r="K8663" s="1260"/>
      <c r="L8663" s="1260"/>
    </row>
    <row r="8664" spans="1:12" s="310" customFormat="1">
      <c r="A8664" s="311"/>
      <c r="B8664" s="1259"/>
      <c r="C8664" s="1259"/>
      <c r="D8664" s="1259"/>
      <c r="E8664" s="308"/>
      <c r="F8664" s="314"/>
      <c r="G8664" s="1260"/>
      <c r="H8664" s="1260"/>
      <c r="I8664" s="1260"/>
      <c r="J8664" s="1260"/>
      <c r="K8664" s="1260"/>
      <c r="L8664" s="1260"/>
    </row>
    <row r="8665" spans="1:12" s="310" customFormat="1">
      <c r="A8665" s="311"/>
      <c r="B8665" s="1259"/>
      <c r="C8665" s="1259"/>
      <c r="D8665" s="1259"/>
      <c r="E8665" s="308"/>
      <c r="F8665" s="314"/>
      <c r="G8665" s="1260"/>
      <c r="H8665" s="1260"/>
      <c r="I8665" s="1260"/>
      <c r="J8665" s="1260"/>
      <c r="K8665" s="1260"/>
      <c r="L8665" s="1260"/>
    </row>
    <row r="8666" spans="1:12" s="310" customFormat="1">
      <c r="A8666" s="311"/>
      <c r="B8666" s="1259"/>
      <c r="C8666" s="1259"/>
      <c r="D8666" s="1259"/>
      <c r="E8666" s="308"/>
      <c r="F8666" s="314"/>
      <c r="G8666" s="1260"/>
      <c r="H8666" s="1260"/>
      <c r="I8666" s="1260"/>
      <c r="J8666" s="1260"/>
      <c r="K8666" s="1260"/>
      <c r="L8666" s="1260"/>
    </row>
    <row r="8667" spans="1:12" s="310" customFormat="1">
      <c r="A8667" s="311"/>
      <c r="B8667" s="1259"/>
      <c r="C8667" s="1259"/>
      <c r="D8667" s="1259"/>
      <c r="E8667" s="308"/>
      <c r="F8667" s="314"/>
      <c r="G8667" s="1260"/>
      <c r="H8667" s="1260"/>
      <c r="I8667" s="1260"/>
      <c r="J8667" s="1260"/>
      <c r="K8667" s="1260"/>
      <c r="L8667" s="1260"/>
    </row>
    <row r="8668" spans="1:12" s="310" customFormat="1">
      <c r="A8668" s="311"/>
      <c r="B8668" s="1259"/>
      <c r="C8668" s="1259"/>
      <c r="D8668" s="1259"/>
      <c r="E8668" s="308"/>
      <c r="F8668" s="314"/>
      <c r="G8668" s="1260"/>
      <c r="H8668" s="1260"/>
      <c r="I8668" s="1260"/>
      <c r="J8668" s="1260"/>
      <c r="K8668" s="1260"/>
      <c r="L8668" s="1260"/>
    </row>
    <row r="8669" spans="1:12" s="310" customFormat="1">
      <c r="A8669" s="311"/>
      <c r="B8669" s="1259"/>
      <c r="C8669" s="1259"/>
      <c r="D8669" s="1259"/>
      <c r="E8669" s="308"/>
      <c r="F8669" s="314"/>
      <c r="G8669" s="1260"/>
      <c r="H8669" s="1260"/>
      <c r="I8669" s="1260"/>
      <c r="J8669" s="1260"/>
      <c r="K8669" s="1260"/>
      <c r="L8669" s="1260"/>
    </row>
    <row r="8670" spans="1:12" s="310" customFormat="1">
      <c r="A8670" s="311"/>
      <c r="B8670" s="1259"/>
      <c r="C8670" s="1259"/>
      <c r="D8670" s="1259"/>
      <c r="E8670" s="308"/>
      <c r="F8670" s="314"/>
      <c r="G8670" s="1260"/>
      <c r="H8670" s="1260"/>
      <c r="I8670" s="1260"/>
      <c r="J8670" s="1260"/>
      <c r="K8670" s="1260"/>
      <c r="L8670" s="1260"/>
    </row>
    <row r="8671" spans="1:12" s="310" customFormat="1">
      <c r="A8671" s="311"/>
      <c r="B8671" s="1259"/>
      <c r="C8671" s="1259"/>
      <c r="D8671" s="1259"/>
      <c r="E8671" s="308"/>
      <c r="F8671" s="314"/>
      <c r="G8671" s="1260"/>
      <c r="H8671" s="1260"/>
      <c r="I8671" s="1260"/>
      <c r="J8671" s="1260"/>
      <c r="K8671" s="1260"/>
      <c r="L8671" s="1260"/>
    </row>
    <row r="8672" spans="1:12" s="310" customFormat="1" ht="27" customHeight="1">
      <c r="A8672" s="107" t="s">
        <v>300</v>
      </c>
      <c r="B8672" s="103" t="s">
        <v>301</v>
      </c>
      <c r="C8672" s="109" t="s">
        <v>302</v>
      </c>
      <c r="D8672" s="1141" t="s">
        <v>303</v>
      </c>
      <c r="E8672" s="1141"/>
      <c r="F8672" s="109" t="s">
        <v>304</v>
      </c>
      <c r="G8672" s="1141" t="s">
        <v>305</v>
      </c>
      <c r="H8672" s="1141"/>
      <c r="I8672" s="109" t="s">
        <v>306</v>
      </c>
      <c r="J8672" s="444" t="s">
        <v>307</v>
      </c>
      <c r="K8672" s="103"/>
      <c r="L8672" s="313"/>
    </row>
    <row r="8673" spans="1:12" s="306" customFormat="1" ht="38.25">
      <c r="A8673" s="315"/>
      <c r="B8673" s="576" t="s">
        <v>2407</v>
      </c>
      <c r="C8673" s="217">
        <v>0.9</v>
      </c>
      <c r="D8673" s="1192">
        <v>0.9</v>
      </c>
      <c r="E8673" s="1188"/>
      <c r="F8673" s="438">
        <v>0.88300000000000001</v>
      </c>
      <c r="G8673" s="1315">
        <v>0.88500000000000001</v>
      </c>
      <c r="H8673" s="1315"/>
      <c r="I8673" s="438">
        <v>0.89900000000000002</v>
      </c>
      <c r="J8673" s="1326"/>
      <c r="K8673" s="1326"/>
      <c r="L8673" s="1326"/>
    </row>
    <row r="8674" spans="1:12" s="306" customFormat="1" ht="6" customHeight="1">
      <c r="A8674" s="315"/>
      <c r="B8674" s="577"/>
      <c r="C8674" s="213"/>
      <c r="D8674" s="337"/>
      <c r="E8674" s="337"/>
      <c r="F8674" s="213"/>
      <c r="G8674" s="214"/>
      <c r="H8674" s="214"/>
      <c r="I8674" s="214"/>
      <c r="J8674" s="470"/>
      <c r="K8674" s="470"/>
      <c r="L8674" s="470"/>
    </row>
    <row r="8675" spans="1:12" s="306" customFormat="1" ht="65.25" customHeight="1">
      <c r="A8675" s="315"/>
      <c r="B8675" s="578" t="s">
        <v>2408</v>
      </c>
      <c r="C8675" s="173" t="s">
        <v>2409</v>
      </c>
      <c r="D8675" s="1186" t="s">
        <v>2409</v>
      </c>
      <c r="E8675" s="1186"/>
      <c r="F8675" s="173" t="s">
        <v>2409</v>
      </c>
      <c r="G8675" s="1179" t="s">
        <v>2409</v>
      </c>
      <c r="H8675" s="1186"/>
      <c r="I8675" s="173" t="s">
        <v>2410</v>
      </c>
      <c r="J8675" s="1327" t="s">
        <v>2411</v>
      </c>
      <c r="K8675" s="1327"/>
      <c r="L8675" s="1327"/>
    </row>
    <row r="8676" spans="1:12" s="306" customFormat="1" ht="6" customHeight="1">
      <c r="A8676" s="315"/>
      <c r="B8676" s="577"/>
      <c r="C8676" s="213"/>
      <c r="D8676" s="337"/>
      <c r="E8676" s="337"/>
      <c r="F8676" s="213"/>
      <c r="G8676" s="214"/>
      <c r="H8676" s="214"/>
      <c r="I8676" s="214"/>
      <c r="J8676" s="470"/>
      <c r="K8676" s="470"/>
      <c r="L8676" s="470"/>
    </row>
    <row r="8677" spans="1:12" s="306" customFormat="1" ht="51" customHeight="1">
      <c r="A8677" s="315"/>
      <c r="B8677" s="576" t="s">
        <v>2412</v>
      </c>
      <c r="C8677" s="217">
        <v>0.75</v>
      </c>
      <c r="D8677" s="1374">
        <v>0.75</v>
      </c>
      <c r="E8677" s="1188"/>
      <c r="F8677" s="217">
        <v>0.91</v>
      </c>
      <c r="G8677" s="1192">
        <v>0.75</v>
      </c>
      <c r="H8677" s="1188"/>
      <c r="I8677" s="217">
        <v>0.83</v>
      </c>
      <c r="J8677" s="1326" t="s">
        <v>2413</v>
      </c>
      <c r="K8677" s="1326"/>
      <c r="L8677" s="1326"/>
    </row>
    <row r="8678" spans="1:12" s="306" customFormat="1" ht="6" customHeight="1">
      <c r="A8678" s="315"/>
      <c r="B8678" s="577"/>
      <c r="C8678" s="213"/>
      <c r="D8678" s="337"/>
      <c r="E8678" s="337"/>
      <c r="F8678" s="213"/>
      <c r="G8678" s="214"/>
      <c r="H8678" s="214"/>
      <c r="I8678" s="214"/>
      <c r="J8678" s="317"/>
      <c r="K8678" s="317"/>
      <c r="L8678" s="317"/>
    </row>
    <row r="8679" spans="1:12" s="306" customFormat="1">
      <c r="A8679" s="315"/>
      <c r="B8679" s="578"/>
      <c r="C8679" s="315"/>
      <c r="D8679" s="341"/>
      <c r="E8679" s="315"/>
      <c r="F8679" s="315"/>
      <c r="G8679" s="341"/>
      <c r="H8679" s="315"/>
      <c r="I8679" s="341"/>
      <c r="J8679" s="342"/>
      <c r="K8679" s="342"/>
      <c r="L8679" s="342"/>
    </row>
    <row r="8680" spans="1:12" s="306" customFormat="1">
      <c r="A8680" s="297" t="s">
        <v>260</v>
      </c>
      <c r="E8680" s="307"/>
      <c r="F8680" s="307"/>
      <c r="G8680" s="307"/>
      <c r="H8680" s="307"/>
      <c r="I8680" s="307"/>
    </row>
    <row r="8681" spans="1:12" s="306" customFormat="1">
      <c r="A8681" s="88" t="s">
        <v>1289</v>
      </c>
      <c r="B8681" s="1162" t="s">
        <v>155</v>
      </c>
      <c r="C8681" s="1162"/>
      <c r="D8681" s="1162"/>
      <c r="E8681" s="1162"/>
      <c r="F8681" s="1162"/>
      <c r="G8681" s="1162"/>
      <c r="H8681" s="1162"/>
      <c r="I8681" s="1162"/>
      <c r="J8681" s="1162"/>
      <c r="K8681" s="1162"/>
      <c r="L8681" s="1162"/>
    </row>
    <row r="8682" spans="1:12" s="306" customFormat="1" ht="9" customHeight="1">
      <c r="A8682" s="298"/>
      <c r="B8682" s="326"/>
      <c r="C8682" s="326"/>
      <c r="D8682" s="327"/>
      <c r="E8682" s="175"/>
      <c r="F8682" s="175"/>
      <c r="G8682" s="228"/>
      <c r="H8682" s="175"/>
      <c r="I8682" s="228"/>
      <c r="J8682" s="326"/>
      <c r="K8682" s="326"/>
      <c r="L8682" s="326"/>
    </row>
    <row r="8683" spans="1:12" s="306" customFormat="1" ht="27" customHeight="1">
      <c r="B8683" s="1163" t="s">
        <v>2406</v>
      </c>
      <c r="C8683" s="1163"/>
      <c r="D8683" s="1164"/>
      <c r="E8683" s="1163"/>
      <c r="F8683" s="1163"/>
      <c r="G8683" s="1164"/>
      <c r="H8683" s="1163"/>
      <c r="I8683" s="1164"/>
      <c r="J8683" s="1163"/>
      <c r="K8683" s="1163"/>
      <c r="L8683" s="1163"/>
    </row>
    <row r="8684" spans="1:12" s="306" customFormat="1" ht="12.75" customHeight="1">
      <c r="A8684" s="315"/>
      <c r="B8684" s="1261"/>
      <c r="C8684" s="1261"/>
      <c r="D8684" s="1211"/>
      <c r="E8684" s="1188"/>
      <c r="F8684" s="183"/>
      <c r="G8684" s="1211"/>
      <c r="H8684" s="1188"/>
      <c r="I8684" s="183"/>
      <c r="J8684" s="1262"/>
      <c r="K8684" s="1262"/>
      <c r="L8684" s="1262"/>
    </row>
    <row r="8685" spans="1:12" s="310" customFormat="1" ht="27" customHeight="1">
      <c r="A8685" s="122" t="s">
        <v>309</v>
      </c>
      <c r="B8685" s="103" t="s">
        <v>310</v>
      </c>
      <c r="C8685" s="109"/>
      <c r="D8685" s="1141" t="s">
        <v>304</v>
      </c>
      <c r="E8685" s="1141"/>
      <c r="F8685" s="109" t="s">
        <v>305</v>
      </c>
      <c r="G8685" s="1141" t="s">
        <v>306</v>
      </c>
      <c r="H8685" s="1141"/>
      <c r="I8685" s="109" t="s">
        <v>311</v>
      </c>
      <c r="J8685" s="444" t="s">
        <v>307</v>
      </c>
      <c r="K8685" s="124"/>
      <c r="L8685" s="318"/>
    </row>
    <row r="8686" spans="1:12" s="306" customFormat="1" ht="26.25" customHeight="1">
      <c r="A8686" s="315"/>
      <c r="B8686" s="1261" t="s">
        <v>2414</v>
      </c>
      <c r="C8686" s="1261"/>
      <c r="D8686" s="1216">
        <v>3131</v>
      </c>
      <c r="E8686" s="1216"/>
      <c r="F8686" s="292">
        <v>3160</v>
      </c>
      <c r="G8686" s="1216">
        <v>3117</v>
      </c>
      <c r="H8686" s="1216"/>
      <c r="I8686" s="292">
        <v>3275</v>
      </c>
      <c r="J8686" s="1326"/>
      <c r="K8686" s="1326"/>
      <c r="L8686" s="1326"/>
    </row>
    <row r="8687" spans="1:12" s="310" customFormat="1" ht="6" customHeight="1">
      <c r="A8687" s="315"/>
      <c r="B8687" s="320"/>
      <c r="C8687" s="320"/>
      <c r="D8687" s="220"/>
      <c r="E8687" s="220"/>
      <c r="F8687" s="321"/>
      <c r="G8687" s="321"/>
      <c r="H8687" s="220"/>
      <c r="I8687" s="321"/>
      <c r="J8687" s="469"/>
      <c r="K8687" s="469"/>
      <c r="L8687" s="469"/>
    </row>
    <row r="8688" spans="1:12" s="306" customFormat="1" ht="64.5" customHeight="1">
      <c r="A8688" s="315"/>
      <c r="B8688" s="1261" t="s">
        <v>2415</v>
      </c>
      <c r="C8688" s="1261"/>
      <c r="D8688" s="1211" t="s">
        <v>2416</v>
      </c>
      <c r="E8688" s="1188"/>
      <c r="F8688" s="183" t="s">
        <v>2417</v>
      </c>
      <c r="G8688" s="1211" t="s">
        <v>2418</v>
      </c>
      <c r="H8688" s="1188"/>
      <c r="I8688" s="183" t="s">
        <v>2419</v>
      </c>
      <c r="J8688" s="1330" t="s">
        <v>2420</v>
      </c>
      <c r="K8688" s="1330"/>
      <c r="L8688" s="1330"/>
    </row>
    <row r="8689" spans="1:12" s="310" customFormat="1" ht="6" customHeight="1">
      <c r="A8689" s="315"/>
      <c r="B8689" s="320"/>
      <c r="C8689" s="320"/>
      <c r="D8689" s="220"/>
      <c r="E8689" s="220"/>
      <c r="F8689" s="321"/>
      <c r="G8689" s="321"/>
      <c r="H8689" s="220"/>
      <c r="I8689" s="321"/>
      <c r="J8689" s="469"/>
      <c r="K8689" s="469"/>
      <c r="L8689" s="469"/>
    </row>
    <row r="8690" spans="1:12" s="306" customFormat="1" ht="12.75" customHeight="1">
      <c r="A8690" s="315"/>
      <c r="B8690" s="1263" t="s">
        <v>2421</v>
      </c>
      <c r="C8690" s="1263"/>
      <c r="D8690" s="1296">
        <v>2053</v>
      </c>
      <c r="E8690" s="1296"/>
      <c r="F8690" s="251">
        <v>1969</v>
      </c>
      <c r="G8690" s="1296">
        <v>1844</v>
      </c>
      <c r="H8690" s="1296"/>
      <c r="I8690" s="251">
        <v>2111</v>
      </c>
      <c r="J8690" s="1330"/>
      <c r="K8690" s="1330"/>
      <c r="L8690" s="1330"/>
    </row>
    <row r="8691" spans="1:12" s="306" customFormat="1" ht="6" customHeight="1">
      <c r="A8691" s="315"/>
      <c r="B8691" s="254"/>
      <c r="C8691" s="254"/>
      <c r="D8691" s="213"/>
      <c r="E8691" s="213"/>
      <c r="F8691" s="214"/>
      <c r="G8691" s="214"/>
      <c r="H8691" s="214"/>
      <c r="I8691" s="214"/>
      <c r="J8691" s="317"/>
      <c r="K8691" s="317"/>
      <c r="L8691" s="317"/>
    </row>
    <row r="8692" spans="1:12" s="306" customFormat="1" ht="39.75" customHeight="1">
      <c r="A8692" s="315"/>
      <c r="B8692" s="1185" t="s">
        <v>2422</v>
      </c>
      <c r="C8692" s="1185"/>
      <c r="D8692" s="1217" t="s">
        <v>2423</v>
      </c>
      <c r="E8692" s="1217"/>
      <c r="F8692" s="241" t="s">
        <v>2424</v>
      </c>
      <c r="G8692" s="1217" t="s">
        <v>2425</v>
      </c>
      <c r="H8692" s="1217"/>
      <c r="I8692" s="241" t="s">
        <v>2426</v>
      </c>
      <c r="J8692" s="1330" t="s">
        <v>2427</v>
      </c>
      <c r="K8692" s="1330"/>
      <c r="L8692" s="1330"/>
    </row>
    <row r="8693" spans="1:12" s="306" customFormat="1" ht="12.75" customHeight="1">
      <c r="A8693" s="315"/>
      <c r="B8693" s="1185" t="s">
        <v>2428</v>
      </c>
      <c r="C8693" s="1185"/>
      <c r="D8693" s="1180" t="s">
        <v>2429</v>
      </c>
      <c r="E8693" s="1180"/>
      <c r="F8693" s="223" t="s">
        <v>2430</v>
      </c>
      <c r="G8693" s="1186" t="s">
        <v>2431</v>
      </c>
      <c r="H8693" s="1180"/>
      <c r="I8693" s="223"/>
      <c r="J8693" s="1326" t="s">
        <v>2432</v>
      </c>
      <c r="K8693" s="1326"/>
      <c r="L8693" s="1326"/>
    </row>
    <row r="8694" spans="1:12" s="306" customFormat="1" ht="12.75" customHeight="1">
      <c r="A8694" s="315"/>
      <c r="B8694" s="1185" t="s">
        <v>2433</v>
      </c>
      <c r="C8694" s="1185"/>
      <c r="D8694" s="1274" t="s">
        <v>2434</v>
      </c>
      <c r="E8694" s="1274"/>
      <c r="F8694" s="579" t="s">
        <v>2435</v>
      </c>
      <c r="G8694" s="1274" t="s">
        <v>2436</v>
      </c>
      <c r="H8694" s="1274"/>
      <c r="I8694" s="579" t="s">
        <v>2141</v>
      </c>
      <c r="J8694" s="1326" t="s">
        <v>2437</v>
      </c>
      <c r="K8694" s="1326"/>
      <c r="L8694" s="1326"/>
    </row>
    <row r="8695" spans="1:12" s="306" customFormat="1" ht="6" customHeight="1">
      <c r="A8695" s="315"/>
      <c r="B8695" s="254"/>
      <c r="C8695" s="254"/>
      <c r="D8695" s="213"/>
      <c r="E8695" s="213"/>
      <c r="F8695" s="214"/>
      <c r="G8695" s="214"/>
      <c r="H8695" s="214"/>
      <c r="I8695" s="214"/>
      <c r="J8695" s="470"/>
      <c r="K8695" s="470"/>
      <c r="L8695" s="470"/>
    </row>
    <row r="8696" spans="1:12" s="306" customFormat="1" ht="12.75" customHeight="1">
      <c r="A8696" s="315"/>
      <c r="B8696" s="1185" t="s">
        <v>2438</v>
      </c>
      <c r="C8696" s="1185"/>
      <c r="D8696" s="1180">
        <v>679</v>
      </c>
      <c r="E8696" s="1180"/>
      <c r="F8696" s="223">
        <v>669</v>
      </c>
      <c r="G8696" s="1186">
        <v>592</v>
      </c>
      <c r="H8696" s="1186"/>
      <c r="I8696" s="223">
        <v>615</v>
      </c>
      <c r="J8696" s="1327" t="s">
        <v>2439</v>
      </c>
      <c r="K8696" s="1327"/>
      <c r="L8696" s="1327"/>
    </row>
    <row r="8697" spans="1:12" s="306" customFormat="1" ht="6" customHeight="1">
      <c r="A8697" s="315"/>
      <c r="B8697" s="254"/>
      <c r="C8697" s="254"/>
      <c r="D8697" s="213"/>
      <c r="E8697" s="213"/>
      <c r="F8697" s="214"/>
      <c r="G8697" s="214"/>
      <c r="H8697" s="214"/>
      <c r="I8697" s="214"/>
      <c r="J8697" s="470"/>
      <c r="K8697" s="470"/>
      <c r="L8697" s="470"/>
    </row>
    <row r="8698" spans="1:12" s="306" customFormat="1" ht="12.75" customHeight="1">
      <c r="A8698" s="315"/>
      <c r="B8698" s="1185" t="s">
        <v>2440</v>
      </c>
      <c r="C8698" s="1185"/>
      <c r="D8698" s="1180">
        <v>650</v>
      </c>
      <c r="E8698" s="1180"/>
      <c r="F8698" s="223">
        <v>481</v>
      </c>
      <c r="G8698" s="1186">
        <v>415</v>
      </c>
      <c r="H8698" s="1186"/>
      <c r="I8698" s="223">
        <v>403</v>
      </c>
      <c r="J8698" s="1327" t="s">
        <v>2439</v>
      </c>
      <c r="K8698" s="1327"/>
      <c r="L8698" s="1327"/>
    </row>
    <row r="8699" spans="1:12" s="306" customFormat="1" ht="6" customHeight="1">
      <c r="A8699" s="315"/>
      <c r="B8699" s="254"/>
      <c r="C8699" s="254"/>
      <c r="D8699" s="213"/>
      <c r="E8699" s="213"/>
      <c r="F8699" s="214"/>
      <c r="G8699" s="214"/>
      <c r="H8699" s="214"/>
      <c r="I8699" s="214"/>
      <c r="J8699" s="470"/>
      <c r="K8699" s="470"/>
      <c r="L8699" s="470"/>
    </row>
    <row r="8700" spans="1:12" s="306" customFormat="1" ht="50.25" customHeight="1">
      <c r="A8700" s="315"/>
      <c r="B8700" s="1185" t="s">
        <v>2441</v>
      </c>
      <c r="C8700" s="1185"/>
      <c r="D8700" s="1180">
        <v>100</v>
      </c>
      <c r="E8700" s="1180"/>
      <c r="F8700" s="223">
        <v>98</v>
      </c>
      <c r="G8700" s="1186">
        <v>97</v>
      </c>
      <c r="H8700" s="1186"/>
      <c r="I8700" s="223">
        <v>92</v>
      </c>
      <c r="J8700" s="1327" t="s">
        <v>2442</v>
      </c>
      <c r="K8700" s="1327"/>
      <c r="L8700" s="1327"/>
    </row>
    <row r="8701" spans="1:12" s="306" customFormat="1" ht="6" customHeight="1">
      <c r="A8701" s="315"/>
      <c r="B8701" s="254"/>
      <c r="C8701" s="254"/>
      <c r="D8701" s="213"/>
      <c r="E8701" s="213"/>
      <c r="F8701" s="214"/>
      <c r="G8701" s="214"/>
      <c r="H8701" s="214"/>
      <c r="I8701" s="214"/>
      <c r="J8701" s="470"/>
      <c r="K8701" s="470"/>
      <c r="L8701" s="470"/>
    </row>
    <row r="8702" spans="1:12" s="306" customFormat="1" ht="26.25" customHeight="1">
      <c r="A8702" s="315"/>
      <c r="B8702" s="1185" t="s">
        <v>2443</v>
      </c>
      <c r="C8702" s="1185"/>
      <c r="D8702" s="1350"/>
      <c r="E8702" s="1180"/>
      <c r="F8702" s="223">
        <v>256</v>
      </c>
      <c r="G8702" s="1186">
        <v>228</v>
      </c>
      <c r="H8702" s="1186"/>
      <c r="I8702" s="223">
        <v>188</v>
      </c>
      <c r="J8702" s="1327" t="s">
        <v>2444</v>
      </c>
      <c r="K8702" s="1327"/>
      <c r="L8702" s="1327"/>
    </row>
    <row r="8703" spans="1:12" s="306" customFormat="1" ht="6" customHeight="1">
      <c r="A8703" s="315"/>
      <c r="B8703" s="254"/>
      <c r="C8703" s="254"/>
      <c r="D8703" s="213"/>
      <c r="E8703" s="213"/>
      <c r="F8703" s="214"/>
      <c r="G8703" s="214"/>
      <c r="H8703" s="214"/>
      <c r="I8703" s="214"/>
      <c r="J8703" s="470"/>
      <c r="K8703" s="470"/>
      <c r="L8703" s="470"/>
    </row>
    <row r="8704" spans="1:12" s="306" customFormat="1" ht="25.5" customHeight="1">
      <c r="A8704" s="315"/>
      <c r="B8704" s="1185" t="s">
        <v>2445</v>
      </c>
      <c r="C8704" s="1185"/>
      <c r="D8704" s="1350"/>
      <c r="E8704" s="1180"/>
      <c r="F8704" s="223"/>
      <c r="G8704" s="1186">
        <v>7</v>
      </c>
      <c r="H8704" s="1186"/>
      <c r="I8704" s="223">
        <v>7</v>
      </c>
      <c r="J8704" s="1327" t="s">
        <v>2446</v>
      </c>
      <c r="K8704" s="1327"/>
      <c r="L8704" s="1327"/>
    </row>
    <row r="8705" spans="1:12" s="306" customFormat="1" ht="6" customHeight="1">
      <c r="A8705" s="315"/>
      <c r="B8705" s="254"/>
      <c r="C8705" s="254"/>
      <c r="D8705" s="213"/>
      <c r="E8705" s="213"/>
      <c r="F8705" s="214"/>
      <c r="G8705" s="214"/>
      <c r="H8705" s="214"/>
      <c r="I8705" s="214"/>
      <c r="J8705" s="470"/>
      <c r="K8705" s="470"/>
      <c r="L8705" s="470"/>
    </row>
    <row r="8706" spans="1:12" s="306" customFormat="1" ht="12.75" customHeight="1">
      <c r="A8706" s="315"/>
      <c r="B8706" s="221"/>
      <c r="C8706" s="221"/>
      <c r="D8706" s="174"/>
      <c r="E8706" s="174"/>
      <c r="F8706" s="223"/>
      <c r="G8706" s="223"/>
      <c r="H8706" s="223"/>
      <c r="I8706" s="223"/>
      <c r="J8706" s="580"/>
      <c r="K8706" s="580"/>
      <c r="L8706" s="580"/>
    </row>
    <row r="8707" spans="1:12" s="306" customFormat="1">
      <c r="A8707" s="297" t="s">
        <v>260</v>
      </c>
      <c r="E8707" s="307"/>
      <c r="F8707" s="307"/>
      <c r="G8707" s="307"/>
      <c r="H8707" s="307"/>
      <c r="I8707" s="307"/>
    </row>
    <row r="8708" spans="1:12" s="306" customFormat="1">
      <c r="A8708" s="88" t="s">
        <v>1289</v>
      </c>
      <c r="B8708" s="1162" t="s">
        <v>155</v>
      </c>
      <c r="C8708" s="1162"/>
      <c r="D8708" s="1162"/>
      <c r="E8708" s="1162"/>
      <c r="F8708" s="1162"/>
      <c r="G8708" s="1162"/>
      <c r="H8708" s="1162"/>
      <c r="I8708" s="1162"/>
      <c r="J8708" s="1162"/>
      <c r="K8708" s="1162"/>
      <c r="L8708" s="1162"/>
    </row>
    <row r="8709" spans="1:12" s="306" customFormat="1" ht="9" customHeight="1">
      <c r="A8709" s="298"/>
      <c r="B8709" s="326"/>
      <c r="C8709" s="326"/>
      <c r="D8709" s="326"/>
      <c r="E8709" s="175"/>
      <c r="F8709" s="228"/>
      <c r="G8709" s="228"/>
      <c r="H8709" s="175"/>
      <c r="I8709" s="228"/>
      <c r="J8709" s="326"/>
      <c r="K8709" s="326"/>
      <c r="L8709" s="326"/>
    </row>
    <row r="8710" spans="1:12" s="306" customFormat="1" ht="27" customHeight="1">
      <c r="B8710" s="1163" t="s">
        <v>2406</v>
      </c>
      <c r="C8710" s="1163"/>
      <c r="D8710" s="1163"/>
      <c r="E8710" s="1163"/>
      <c r="F8710" s="1164"/>
      <c r="G8710" s="1164"/>
      <c r="H8710" s="1163"/>
      <c r="I8710" s="1164"/>
      <c r="J8710" s="1163"/>
      <c r="K8710" s="1163"/>
      <c r="L8710" s="1163"/>
    </row>
    <row r="8711" spans="1:12" s="306" customFormat="1">
      <c r="E8711" s="307"/>
      <c r="F8711" s="329"/>
      <c r="G8711" s="329"/>
      <c r="H8711" s="307"/>
      <c r="I8711" s="329"/>
    </row>
    <row r="8712" spans="1:12" s="310" customFormat="1" ht="27" customHeight="1">
      <c r="A8712" s="122" t="s">
        <v>309</v>
      </c>
      <c r="B8712" s="103" t="s">
        <v>310</v>
      </c>
      <c r="C8712" s="109"/>
      <c r="D8712" s="1141" t="s">
        <v>304</v>
      </c>
      <c r="E8712" s="1141"/>
      <c r="F8712" s="109" t="s">
        <v>305</v>
      </c>
      <c r="G8712" s="1141" t="s">
        <v>306</v>
      </c>
      <c r="H8712" s="1141"/>
      <c r="I8712" s="109" t="s">
        <v>311</v>
      </c>
      <c r="J8712" s="444" t="s">
        <v>307</v>
      </c>
      <c r="K8712" s="124"/>
      <c r="L8712" s="318"/>
    </row>
    <row r="8713" spans="1:12" s="306" customFormat="1" ht="38.25" customHeight="1">
      <c r="A8713" s="315"/>
      <c r="B8713" s="1185" t="s">
        <v>2447</v>
      </c>
      <c r="C8713" s="1185"/>
      <c r="D8713" s="1350"/>
      <c r="E8713" s="1180"/>
      <c r="F8713" s="223">
        <v>70</v>
      </c>
      <c r="G8713" s="1186"/>
      <c r="H8713" s="1186"/>
      <c r="I8713" s="223"/>
      <c r="J8713" s="1327" t="s">
        <v>2448</v>
      </c>
      <c r="K8713" s="1327"/>
      <c r="L8713" s="1327"/>
    </row>
    <row r="8714" spans="1:12" s="306" customFormat="1" ht="6" customHeight="1">
      <c r="A8714" s="315"/>
      <c r="B8714" s="254"/>
      <c r="C8714" s="254"/>
      <c r="D8714" s="213"/>
      <c r="E8714" s="213"/>
      <c r="F8714" s="214"/>
      <c r="G8714" s="214"/>
      <c r="H8714" s="214"/>
      <c r="I8714" s="214"/>
      <c r="J8714" s="317"/>
      <c r="K8714" s="317"/>
      <c r="L8714" s="317"/>
    </row>
    <row r="8715" spans="1:12" s="306" customFormat="1" ht="38.25" customHeight="1">
      <c r="A8715" s="315"/>
      <c r="B8715" s="1185" t="s">
        <v>2449</v>
      </c>
      <c r="C8715" s="1185"/>
      <c r="D8715" s="1350"/>
      <c r="E8715" s="1180"/>
      <c r="F8715" s="223">
        <v>120</v>
      </c>
      <c r="G8715" s="1186"/>
      <c r="H8715" s="1186"/>
      <c r="I8715" s="223"/>
      <c r="J8715" s="1327" t="s">
        <v>2448</v>
      </c>
      <c r="K8715" s="1327"/>
      <c r="L8715" s="1327"/>
    </row>
    <row r="8716" spans="1:12" s="306" customFormat="1" ht="6" customHeight="1">
      <c r="A8716" s="315"/>
      <c r="B8716" s="254"/>
      <c r="C8716" s="254"/>
      <c r="D8716" s="213"/>
      <c r="E8716" s="213"/>
      <c r="F8716" s="214"/>
      <c r="G8716" s="214"/>
      <c r="H8716" s="214"/>
      <c r="I8716" s="214"/>
      <c r="J8716" s="317"/>
      <c r="K8716" s="317"/>
      <c r="L8716" s="317"/>
    </row>
    <row r="8717" spans="1:12" s="306" customFormat="1" ht="25.5" customHeight="1">
      <c r="A8717" s="315"/>
      <c r="B8717" s="1185" t="s">
        <v>2450</v>
      </c>
      <c r="C8717" s="1185"/>
      <c r="D8717" s="1179">
        <v>0.38</v>
      </c>
      <c r="E8717" s="1180"/>
      <c r="F8717" s="223"/>
      <c r="G8717" s="1186"/>
      <c r="H8717" s="1186"/>
      <c r="I8717" s="223"/>
      <c r="J8717" s="1327" t="s">
        <v>2451</v>
      </c>
      <c r="K8717" s="1327"/>
      <c r="L8717" s="1327"/>
    </row>
    <row r="8718" spans="1:12" s="306" customFormat="1" ht="6" customHeight="1">
      <c r="A8718" s="315"/>
      <c r="B8718" s="254"/>
      <c r="C8718" s="254"/>
      <c r="D8718" s="213"/>
      <c r="E8718" s="213"/>
      <c r="F8718" s="214"/>
      <c r="G8718" s="214"/>
      <c r="H8718" s="214"/>
      <c r="I8718" s="214"/>
      <c r="J8718" s="317"/>
      <c r="K8718" s="317"/>
      <c r="L8718" s="317"/>
    </row>
    <row r="8719" spans="1:12" s="306" customFormat="1" ht="63" customHeight="1">
      <c r="A8719" s="315"/>
      <c r="B8719" s="1185" t="s">
        <v>2452</v>
      </c>
      <c r="C8719" s="1185"/>
      <c r="D8719" s="1335" t="s">
        <v>2453</v>
      </c>
      <c r="E8719" s="1320"/>
      <c r="F8719" s="223" t="s">
        <v>2454</v>
      </c>
      <c r="G8719" s="1186" t="s">
        <v>2455</v>
      </c>
      <c r="H8719" s="1186"/>
      <c r="I8719" s="223" t="s">
        <v>2456</v>
      </c>
      <c r="J8719" s="1327" t="s">
        <v>2457</v>
      </c>
      <c r="K8719" s="1327"/>
      <c r="L8719" s="1327"/>
    </row>
    <row r="8720" spans="1:12" s="306" customFormat="1" ht="6" customHeight="1">
      <c r="A8720" s="315"/>
      <c r="B8720" s="254"/>
      <c r="C8720" s="254"/>
      <c r="D8720" s="213"/>
      <c r="E8720" s="213"/>
      <c r="F8720" s="214"/>
      <c r="G8720" s="214"/>
      <c r="H8720" s="214"/>
      <c r="I8720" s="214"/>
      <c r="J8720" s="470"/>
      <c r="K8720" s="470"/>
      <c r="L8720" s="470"/>
    </row>
    <row r="8721" spans="1:12" s="306" customFormat="1" ht="25.5" customHeight="1">
      <c r="A8721" s="315"/>
      <c r="B8721" s="1185" t="s">
        <v>2458</v>
      </c>
      <c r="C8721" s="1185"/>
      <c r="D8721" s="1180">
        <v>144</v>
      </c>
      <c r="E8721" s="1180"/>
      <c r="F8721" s="223">
        <v>124</v>
      </c>
      <c r="G8721" s="1186">
        <v>133</v>
      </c>
      <c r="H8721" s="1186"/>
      <c r="I8721" s="223">
        <v>118</v>
      </c>
      <c r="J8721" s="1327"/>
      <c r="K8721" s="1327"/>
      <c r="L8721" s="1327"/>
    </row>
    <row r="8722" spans="1:12" s="306" customFormat="1" ht="6" customHeight="1">
      <c r="A8722" s="315"/>
      <c r="B8722" s="254"/>
      <c r="C8722" s="254"/>
      <c r="D8722" s="213"/>
      <c r="E8722" s="213"/>
      <c r="F8722" s="214"/>
      <c r="G8722" s="214"/>
      <c r="H8722" s="214"/>
      <c r="I8722" s="214"/>
      <c r="J8722" s="470"/>
      <c r="K8722" s="470"/>
      <c r="L8722" s="470"/>
    </row>
    <row r="8723" spans="1:12" s="306" customFormat="1" ht="25.5" customHeight="1">
      <c r="A8723" s="315"/>
      <c r="B8723" s="1263" t="s">
        <v>2459</v>
      </c>
      <c r="C8723" s="1263"/>
      <c r="D8723" s="1350" t="s">
        <v>296</v>
      </c>
      <c r="E8723" s="1180"/>
      <c r="F8723" s="223">
        <v>4</v>
      </c>
      <c r="G8723" s="1186">
        <v>2</v>
      </c>
      <c r="H8723" s="1186"/>
      <c r="I8723" s="223">
        <v>7</v>
      </c>
      <c r="J8723" s="1336" t="s">
        <v>2460</v>
      </c>
      <c r="K8723" s="1336"/>
      <c r="L8723" s="1336"/>
    </row>
    <row r="8724" spans="1:12" s="306" customFormat="1" ht="6" customHeight="1">
      <c r="A8724" s="315"/>
      <c r="B8724" s="254"/>
      <c r="C8724" s="254"/>
      <c r="D8724" s="213"/>
      <c r="E8724" s="213"/>
      <c r="F8724" s="214"/>
      <c r="G8724" s="214"/>
      <c r="H8724" s="214"/>
      <c r="I8724" s="214"/>
      <c r="J8724" s="470"/>
      <c r="K8724" s="470"/>
      <c r="L8724" s="470"/>
    </row>
    <row r="8725" spans="1:12" s="306" customFormat="1" ht="25.5" customHeight="1">
      <c r="A8725" s="315"/>
      <c r="B8725" s="1185" t="s">
        <v>2461</v>
      </c>
      <c r="C8725" s="1185"/>
      <c r="D8725" s="1180">
        <v>2</v>
      </c>
      <c r="E8725" s="1180"/>
      <c r="F8725" s="223">
        <v>2</v>
      </c>
      <c r="G8725" s="1186">
        <v>2</v>
      </c>
      <c r="H8725" s="1186"/>
      <c r="I8725" s="223">
        <v>2</v>
      </c>
      <c r="J8725" s="1375"/>
      <c r="K8725" s="1375"/>
      <c r="L8725" s="1375"/>
    </row>
    <row r="8726" spans="1:12" s="306" customFormat="1" ht="14.25" customHeight="1">
      <c r="A8726" s="315"/>
      <c r="B8726" s="1357" t="s">
        <v>2462</v>
      </c>
      <c r="C8726" s="1185"/>
      <c r="D8726" s="1180">
        <v>44</v>
      </c>
      <c r="E8726" s="1180"/>
      <c r="F8726" s="223">
        <v>41</v>
      </c>
      <c r="G8726" s="1186">
        <v>48</v>
      </c>
      <c r="H8726" s="1180"/>
      <c r="I8726" s="223">
        <v>40</v>
      </c>
      <c r="J8726" s="1327"/>
      <c r="K8726" s="1327"/>
      <c r="L8726" s="1327"/>
    </row>
    <row r="8727" spans="1:12" s="306" customFormat="1" ht="6" customHeight="1">
      <c r="A8727" s="315"/>
      <c r="B8727" s="254"/>
      <c r="C8727" s="254"/>
      <c r="D8727" s="213"/>
      <c r="E8727" s="213"/>
      <c r="F8727" s="214"/>
      <c r="G8727" s="214"/>
      <c r="H8727" s="214"/>
      <c r="I8727" s="214"/>
      <c r="J8727" s="470"/>
      <c r="K8727" s="470"/>
      <c r="L8727" s="470"/>
    </row>
    <row r="8728" spans="1:12" s="306" customFormat="1" ht="25.5" customHeight="1">
      <c r="A8728" s="315"/>
      <c r="B8728" s="1185" t="s">
        <v>2463</v>
      </c>
      <c r="C8728" s="1185"/>
      <c r="D8728" s="1180">
        <v>5</v>
      </c>
      <c r="E8728" s="1180"/>
      <c r="F8728" s="223">
        <v>7</v>
      </c>
      <c r="G8728" s="1186">
        <v>6</v>
      </c>
      <c r="H8728" s="1186"/>
      <c r="I8728" s="223">
        <v>8</v>
      </c>
      <c r="J8728" s="1327"/>
      <c r="K8728" s="1327"/>
      <c r="L8728" s="1327"/>
    </row>
    <row r="8729" spans="1:12" s="306" customFormat="1" ht="12.75" customHeight="1">
      <c r="A8729" s="315"/>
      <c r="B8729" s="1357" t="s">
        <v>2464</v>
      </c>
      <c r="C8729" s="1185"/>
      <c r="D8729" s="1180">
        <v>3</v>
      </c>
      <c r="E8729" s="1180"/>
      <c r="F8729" s="223">
        <v>6</v>
      </c>
      <c r="G8729" s="1186">
        <v>5</v>
      </c>
      <c r="H8729" s="1186"/>
      <c r="I8729" s="223">
        <v>7</v>
      </c>
      <c r="J8729" s="1327"/>
      <c r="K8729" s="1327"/>
      <c r="L8729" s="1327"/>
    </row>
    <row r="8730" spans="1:12" s="306" customFormat="1" ht="6" customHeight="1">
      <c r="A8730" s="315"/>
      <c r="B8730" s="254"/>
      <c r="C8730" s="254"/>
      <c r="D8730" s="213"/>
      <c r="E8730" s="213"/>
      <c r="F8730" s="214"/>
      <c r="G8730" s="214"/>
      <c r="H8730" s="214"/>
      <c r="I8730" s="214"/>
      <c r="J8730" s="470"/>
      <c r="K8730" s="470"/>
      <c r="L8730" s="470"/>
    </row>
    <row r="8731" spans="1:12" s="306" customFormat="1" ht="25.5" customHeight="1">
      <c r="A8731" s="297"/>
      <c r="B8731" s="1185" t="s">
        <v>2465</v>
      </c>
      <c r="C8731" s="1185"/>
      <c r="D8731" s="1180">
        <v>2</v>
      </c>
      <c r="E8731" s="1180"/>
      <c r="F8731" s="223">
        <v>3</v>
      </c>
      <c r="G8731" s="1186">
        <v>5</v>
      </c>
      <c r="H8731" s="1186"/>
      <c r="I8731" s="223">
        <v>7</v>
      </c>
      <c r="J8731" s="1327"/>
      <c r="K8731" s="1327"/>
      <c r="L8731" s="1327"/>
    </row>
    <row r="8732" spans="1:12" s="306" customFormat="1" ht="6" customHeight="1">
      <c r="A8732" s="88"/>
      <c r="B8732" s="254"/>
      <c r="C8732" s="254"/>
      <c r="D8732" s="213"/>
      <c r="E8732" s="213"/>
      <c r="F8732" s="214"/>
      <c r="G8732" s="214"/>
      <c r="H8732" s="214"/>
      <c r="I8732" s="214"/>
      <c r="J8732" s="470"/>
      <c r="K8732" s="470"/>
      <c r="L8732" s="470"/>
    </row>
    <row r="8733" spans="1:12" s="306" customFormat="1" ht="12.75" customHeight="1">
      <c r="A8733" s="298"/>
      <c r="B8733" s="1185" t="s">
        <v>2466</v>
      </c>
      <c r="C8733" s="1185"/>
      <c r="D8733" s="1180">
        <v>13</v>
      </c>
      <c r="E8733" s="1180"/>
      <c r="F8733" s="223">
        <v>9</v>
      </c>
      <c r="G8733" s="1186">
        <v>23</v>
      </c>
      <c r="H8733" s="1186"/>
      <c r="I8733" s="223">
        <v>34</v>
      </c>
      <c r="J8733" s="1375"/>
      <c r="K8733" s="1375"/>
      <c r="L8733" s="1375"/>
    </row>
    <row r="8734" spans="1:12" s="306" customFormat="1" ht="6" customHeight="1">
      <c r="B8734" s="254"/>
      <c r="C8734" s="254"/>
      <c r="D8734" s="213"/>
      <c r="E8734" s="213"/>
      <c r="F8734" s="214"/>
      <c r="G8734" s="214"/>
      <c r="H8734" s="214"/>
      <c r="I8734" s="214"/>
      <c r="J8734" s="511"/>
      <c r="K8734" s="511"/>
      <c r="L8734" s="511"/>
    </row>
    <row r="8735" spans="1:12" s="306" customFormat="1">
      <c r="A8735" s="297"/>
      <c r="E8735" s="307"/>
      <c r="F8735" s="329"/>
      <c r="G8735" s="329"/>
      <c r="H8735" s="307"/>
      <c r="I8735" s="329"/>
    </row>
    <row r="8736" spans="1:12" s="306" customFormat="1">
      <c r="A8736" s="297" t="s">
        <v>260</v>
      </c>
      <c r="E8736" s="307"/>
      <c r="F8736" s="307"/>
      <c r="G8736" s="307"/>
      <c r="H8736" s="307"/>
      <c r="I8736" s="307"/>
    </row>
    <row r="8737" spans="1:12" s="306" customFormat="1">
      <c r="A8737" s="88" t="s">
        <v>1289</v>
      </c>
      <c r="B8737" s="1162" t="s">
        <v>155</v>
      </c>
      <c r="C8737" s="1162"/>
      <c r="D8737" s="1162"/>
      <c r="E8737" s="1162"/>
      <c r="F8737" s="1162"/>
      <c r="G8737" s="1162"/>
      <c r="H8737" s="1162"/>
      <c r="I8737" s="1162"/>
      <c r="J8737" s="1162"/>
      <c r="K8737" s="1162"/>
      <c r="L8737" s="1162"/>
    </row>
    <row r="8738" spans="1:12" s="306" customFormat="1" ht="9" customHeight="1">
      <c r="A8738" s="298"/>
      <c r="B8738" s="326"/>
      <c r="C8738" s="326"/>
      <c r="D8738" s="326"/>
      <c r="E8738" s="175"/>
      <c r="F8738" s="228"/>
      <c r="G8738" s="228"/>
      <c r="H8738" s="175"/>
      <c r="I8738" s="228"/>
      <c r="J8738" s="326"/>
      <c r="K8738" s="326"/>
      <c r="L8738" s="326"/>
    </row>
    <row r="8739" spans="1:12" s="306" customFormat="1" ht="27" customHeight="1">
      <c r="B8739" s="1163" t="s">
        <v>2406</v>
      </c>
      <c r="C8739" s="1163"/>
      <c r="D8739" s="1163"/>
      <c r="E8739" s="1163"/>
      <c r="F8739" s="1164"/>
      <c r="G8739" s="1164"/>
      <c r="H8739" s="1163"/>
      <c r="I8739" s="1164"/>
      <c r="J8739" s="1163"/>
      <c r="K8739" s="1163"/>
      <c r="L8739" s="1163"/>
    </row>
    <row r="8740" spans="1:12" s="306" customFormat="1">
      <c r="E8740" s="307"/>
      <c r="F8740" s="329"/>
      <c r="G8740" s="329"/>
      <c r="H8740" s="307"/>
      <c r="I8740" s="329"/>
    </row>
    <row r="8741" spans="1:12" s="306" customFormat="1" ht="27" customHeight="1">
      <c r="A8741" s="122" t="s">
        <v>309</v>
      </c>
      <c r="B8741" s="103" t="s">
        <v>310</v>
      </c>
      <c r="C8741" s="109"/>
      <c r="D8741" s="1141" t="s">
        <v>304</v>
      </c>
      <c r="E8741" s="1141"/>
      <c r="F8741" s="109" t="s">
        <v>305</v>
      </c>
      <c r="G8741" s="1141" t="s">
        <v>306</v>
      </c>
      <c r="H8741" s="1141"/>
      <c r="I8741" s="109" t="s">
        <v>311</v>
      </c>
      <c r="J8741" s="444" t="s">
        <v>307</v>
      </c>
      <c r="K8741" s="124"/>
      <c r="L8741" s="318"/>
    </row>
    <row r="8742" spans="1:12" s="306" customFormat="1" ht="12.75" customHeight="1">
      <c r="B8742" s="1263" t="s">
        <v>2467</v>
      </c>
      <c r="C8742" s="1263"/>
      <c r="D8742" s="1186"/>
      <c r="E8742" s="1186"/>
      <c r="F8742" s="223"/>
      <c r="G8742" s="1186"/>
      <c r="H8742" s="1186"/>
      <c r="I8742" s="223"/>
      <c r="J8742" s="1325" t="s">
        <v>2468</v>
      </c>
      <c r="K8742" s="1325"/>
      <c r="L8742" s="1325"/>
    </row>
    <row r="8743" spans="1:12" s="306" customFormat="1" ht="12.75" customHeight="1">
      <c r="B8743" s="581" t="s">
        <v>2469</v>
      </c>
      <c r="C8743" s="530"/>
      <c r="D8743" s="1298">
        <v>0.14099999999999999</v>
      </c>
      <c r="E8743" s="1298"/>
      <c r="F8743" s="415">
        <v>0.153</v>
      </c>
      <c r="G8743" s="415"/>
      <c r="H8743" s="415">
        <v>0.14199999999999999</v>
      </c>
      <c r="I8743" s="415">
        <v>0.16300000000000001</v>
      </c>
      <c r="J8743" s="1325" t="s">
        <v>2470</v>
      </c>
      <c r="K8743" s="1325"/>
      <c r="L8743" s="1325"/>
    </row>
    <row r="8744" spans="1:12" s="306" customFormat="1" ht="12.75" customHeight="1">
      <c r="B8744" s="581" t="s">
        <v>2471</v>
      </c>
      <c r="C8744" s="530"/>
      <c r="D8744" s="1298">
        <v>0.22900000000000001</v>
      </c>
      <c r="E8744" s="1298"/>
      <c r="F8744" s="415">
        <v>0.20300000000000001</v>
      </c>
      <c r="G8744" s="415"/>
      <c r="H8744" s="415">
        <v>0.20200000000000001</v>
      </c>
      <c r="I8744" s="415">
        <v>0.183</v>
      </c>
      <c r="J8744" s="582" t="s">
        <v>2472</v>
      </c>
      <c r="K8744" s="582"/>
      <c r="L8744" s="582"/>
    </row>
    <row r="8745" spans="1:12" s="306" customFormat="1" ht="12.75" customHeight="1">
      <c r="B8745" s="581" t="s">
        <v>2473</v>
      </c>
      <c r="C8745" s="530"/>
      <c r="D8745" s="1298">
        <v>0.191</v>
      </c>
      <c r="E8745" s="1298"/>
      <c r="F8745" s="415">
        <v>0.192</v>
      </c>
      <c r="G8745" s="415"/>
      <c r="H8745" s="415">
        <v>0.19</v>
      </c>
      <c r="I8745" s="415">
        <v>0.17599999999999999</v>
      </c>
      <c r="J8745" s="582"/>
      <c r="K8745" s="583"/>
      <c r="L8745" s="583"/>
    </row>
    <row r="8746" spans="1:12" s="306" customFormat="1" ht="6" customHeight="1">
      <c r="A8746" s="315"/>
      <c r="B8746" s="254"/>
      <c r="C8746" s="254"/>
      <c r="D8746" s="213"/>
      <c r="E8746" s="213"/>
      <c r="F8746" s="214"/>
      <c r="G8746" s="214"/>
      <c r="H8746" s="214"/>
      <c r="I8746" s="214"/>
      <c r="J8746" s="470"/>
      <c r="K8746" s="470"/>
      <c r="L8746" s="470"/>
    </row>
    <row r="8747" spans="1:12" s="306" customFormat="1" ht="12.75" customHeight="1">
      <c r="A8747" s="298"/>
      <c r="B8747" s="326"/>
      <c r="C8747" s="326"/>
      <c r="D8747" s="326"/>
      <c r="E8747" s="175"/>
      <c r="F8747" s="228"/>
      <c r="G8747" s="228"/>
      <c r="H8747" s="175"/>
      <c r="I8747" s="228"/>
      <c r="J8747" s="326"/>
      <c r="K8747" s="326"/>
      <c r="L8747" s="326"/>
    </row>
    <row r="8748" spans="1:12" s="310" customFormat="1">
      <c r="A8748" s="133" t="s">
        <v>317</v>
      </c>
      <c r="B8748" s="323"/>
      <c r="C8748" s="308"/>
      <c r="D8748" s="308"/>
      <c r="E8748" s="308"/>
      <c r="F8748" s="308"/>
      <c r="G8748" s="308"/>
      <c r="H8748" s="308"/>
      <c r="I8748" s="308"/>
    </row>
    <row r="8749" spans="1:12" s="310" customFormat="1">
      <c r="A8749" s="311"/>
      <c r="B8749" s="308"/>
      <c r="C8749" s="308"/>
      <c r="D8749" s="308"/>
      <c r="E8749" s="308"/>
      <c r="F8749" s="308"/>
      <c r="G8749" s="308"/>
      <c r="H8749" s="308"/>
      <c r="I8749" s="308"/>
    </row>
    <row r="8750" spans="1:12" s="310" customFormat="1">
      <c r="A8750" s="311"/>
      <c r="B8750" s="308"/>
      <c r="C8750" s="308"/>
      <c r="D8750" s="308"/>
      <c r="E8750" s="308"/>
      <c r="F8750" s="308"/>
      <c r="G8750" s="308"/>
      <c r="H8750" s="308"/>
      <c r="I8750" s="308"/>
    </row>
    <row r="8751" spans="1:12" s="310" customFormat="1">
      <c r="A8751" s="311"/>
      <c r="B8751" s="308"/>
      <c r="C8751" s="308"/>
      <c r="D8751" s="308"/>
      <c r="E8751" s="308"/>
      <c r="F8751" s="308"/>
      <c r="G8751" s="308"/>
      <c r="H8751" s="308"/>
      <c r="I8751" s="308"/>
    </row>
    <row r="8752" spans="1:12" s="310" customFormat="1">
      <c r="A8752" s="311"/>
      <c r="B8752" s="308"/>
      <c r="C8752" s="308"/>
      <c r="D8752" s="308"/>
      <c r="E8752" s="308"/>
      <c r="F8752" s="308"/>
      <c r="G8752" s="308"/>
      <c r="H8752" s="308"/>
      <c r="I8752" s="308"/>
    </row>
    <row r="8753" spans="1:9" s="310" customFormat="1">
      <c r="A8753" s="311"/>
      <c r="B8753" s="308"/>
      <c r="C8753" s="308"/>
      <c r="D8753" s="308"/>
      <c r="E8753" s="308"/>
      <c r="F8753" s="308"/>
      <c r="G8753" s="308"/>
      <c r="H8753" s="308"/>
      <c r="I8753" s="308"/>
    </row>
    <row r="8754" spans="1:9" s="310" customFormat="1">
      <c r="A8754" s="311"/>
      <c r="B8754" s="308"/>
      <c r="C8754" s="308"/>
      <c r="D8754" s="308"/>
      <c r="E8754" s="308"/>
      <c r="F8754" s="308"/>
      <c r="G8754" s="308"/>
      <c r="H8754" s="308"/>
      <c r="I8754" s="308"/>
    </row>
    <row r="8755" spans="1:9" s="310" customFormat="1">
      <c r="A8755" s="311"/>
      <c r="B8755" s="308"/>
      <c r="C8755" s="308"/>
      <c r="D8755" s="308"/>
      <c r="E8755" s="308"/>
      <c r="F8755" s="308"/>
      <c r="G8755" s="308"/>
      <c r="H8755" s="308"/>
      <c r="I8755" s="308"/>
    </row>
    <row r="8756" spans="1:9" s="310" customFormat="1">
      <c r="A8756" s="311"/>
      <c r="B8756" s="308"/>
      <c r="C8756" s="308"/>
      <c r="D8756" s="308"/>
      <c r="E8756" s="308"/>
      <c r="F8756" s="308"/>
      <c r="G8756" s="308"/>
      <c r="H8756" s="308"/>
      <c r="I8756" s="308"/>
    </row>
    <row r="8757" spans="1:9" s="310" customFormat="1">
      <c r="A8757" s="311"/>
      <c r="B8757" s="308"/>
      <c r="C8757" s="308"/>
      <c r="D8757" s="308"/>
      <c r="E8757" s="308"/>
      <c r="F8757" s="308"/>
      <c r="G8757" s="308"/>
      <c r="H8757" s="308"/>
      <c r="I8757" s="308"/>
    </row>
    <row r="8758" spans="1:9" s="310" customFormat="1">
      <c r="A8758" s="311"/>
      <c r="B8758" s="308"/>
      <c r="C8758" s="308"/>
      <c r="D8758" s="308"/>
      <c r="E8758" s="308"/>
      <c r="F8758" s="308"/>
      <c r="G8758" s="308"/>
      <c r="H8758" s="308"/>
      <c r="I8758" s="308"/>
    </row>
    <row r="8759" spans="1:9" s="310" customFormat="1">
      <c r="A8759" s="311"/>
      <c r="B8759" s="308"/>
      <c r="C8759" s="308"/>
      <c r="D8759" s="308"/>
      <c r="E8759" s="308"/>
      <c r="F8759" s="308"/>
      <c r="G8759" s="308"/>
      <c r="H8759" s="308"/>
      <c r="I8759" s="308"/>
    </row>
    <row r="8760" spans="1:9" s="310" customFormat="1">
      <c r="A8760" s="311"/>
      <c r="B8760" s="308"/>
      <c r="C8760" s="308"/>
      <c r="D8760" s="308"/>
      <c r="E8760" s="308"/>
      <c r="F8760" s="308"/>
      <c r="G8760" s="308"/>
      <c r="H8760" s="308"/>
      <c r="I8760" s="308"/>
    </row>
    <row r="8761" spans="1:9" s="310" customFormat="1">
      <c r="A8761" s="311"/>
      <c r="B8761" s="308"/>
      <c r="C8761" s="308"/>
      <c r="D8761" s="308"/>
      <c r="E8761" s="308"/>
      <c r="F8761" s="308"/>
      <c r="G8761" s="308"/>
      <c r="H8761" s="308"/>
      <c r="I8761" s="308"/>
    </row>
    <row r="8762" spans="1:9" s="310" customFormat="1">
      <c r="A8762" s="311"/>
      <c r="B8762" s="308"/>
      <c r="C8762" s="308"/>
      <c r="D8762" s="308"/>
      <c r="E8762" s="308"/>
      <c r="F8762" s="308"/>
      <c r="G8762" s="308"/>
      <c r="H8762" s="308"/>
      <c r="I8762" s="308"/>
    </row>
    <row r="8763" spans="1:9" s="310" customFormat="1">
      <c r="A8763" s="311"/>
      <c r="B8763" s="308"/>
      <c r="C8763" s="308"/>
      <c r="D8763" s="308"/>
      <c r="E8763" s="308"/>
      <c r="F8763" s="308"/>
      <c r="G8763" s="308"/>
      <c r="H8763" s="308"/>
      <c r="I8763" s="308"/>
    </row>
    <row r="8764" spans="1:9" s="310" customFormat="1">
      <c r="A8764" s="311"/>
      <c r="B8764" s="308"/>
      <c r="C8764" s="308"/>
      <c r="D8764" s="308"/>
      <c r="E8764" s="308"/>
      <c r="F8764" s="308"/>
      <c r="G8764" s="308"/>
      <c r="H8764" s="308"/>
      <c r="I8764" s="308"/>
    </row>
    <row r="8765" spans="1:9" s="310" customFormat="1">
      <c r="A8765" s="311"/>
      <c r="B8765" s="308"/>
      <c r="C8765" s="308"/>
      <c r="D8765" s="308"/>
      <c r="E8765" s="308"/>
      <c r="F8765" s="308"/>
      <c r="G8765" s="308"/>
      <c r="H8765" s="308"/>
      <c r="I8765" s="308"/>
    </row>
    <row r="8766" spans="1:9" s="310" customFormat="1">
      <c r="A8766" s="311"/>
      <c r="B8766" s="308"/>
      <c r="C8766" s="308"/>
      <c r="D8766" s="308"/>
      <c r="E8766" s="308"/>
      <c r="F8766" s="308"/>
      <c r="G8766" s="308"/>
      <c r="H8766" s="308"/>
      <c r="I8766" s="308"/>
    </row>
    <row r="8767" spans="1:9" s="310" customFormat="1">
      <c r="A8767" s="311"/>
      <c r="B8767" s="308"/>
      <c r="C8767" s="308"/>
      <c r="D8767" s="308"/>
      <c r="E8767" s="308"/>
      <c r="F8767" s="308"/>
      <c r="G8767" s="308"/>
      <c r="H8767" s="308"/>
      <c r="I8767" s="308"/>
    </row>
    <row r="8768" spans="1:9" s="310" customFormat="1">
      <c r="A8768" s="311"/>
      <c r="B8768" s="308"/>
      <c r="C8768" s="308"/>
      <c r="D8768" s="308"/>
      <c r="E8768" s="308"/>
      <c r="F8768" s="308"/>
      <c r="G8768" s="308"/>
      <c r="H8768" s="308"/>
      <c r="I8768" s="308"/>
    </row>
    <row r="8769" spans="1:12" s="310" customFormat="1">
      <c r="A8769" s="311"/>
      <c r="B8769" s="308"/>
      <c r="C8769" s="308"/>
      <c r="D8769" s="308"/>
      <c r="E8769" s="308"/>
      <c r="F8769" s="308"/>
      <c r="G8769" s="308"/>
      <c r="H8769" s="308"/>
      <c r="I8769" s="308"/>
    </row>
    <row r="8770" spans="1:12" s="310" customFormat="1">
      <c r="A8770" s="311"/>
      <c r="B8770" s="308"/>
      <c r="C8770" s="308"/>
      <c r="D8770" s="308"/>
      <c r="E8770" s="308"/>
      <c r="F8770" s="308"/>
      <c r="G8770" s="308"/>
      <c r="H8770" s="308"/>
      <c r="I8770" s="308"/>
    </row>
    <row r="8771" spans="1:12" s="310" customFormat="1">
      <c r="A8771" s="311"/>
      <c r="B8771" s="308"/>
      <c r="C8771" s="308"/>
      <c r="D8771" s="308"/>
      <c r="E8771" s="308"/>
      <c r="F8771" s="308"/>
      <c r="G8771" s="308"/>
      <c r="H8771" s="308"/>
      <c r="I8771" s="308"/>
    </row>
    <row r="8772" spans="1:12" s="310" customFormat="1">
      <c r="A8772" s="311"/>
      <c r="B8772" s="308"/>
      <c r="C8772" s="308"/>
      <c r="D8772" s="308"/>
      <c r="E8772" s="308"/>
      <c r="F8772" s="308"/>
      <c r="G8772" s="308"/>
      <c r="H8772" s="308"/>
      <c r="I8772" s="308"/>
    </row>
    <row r="8773" spans="1:12" s="310" customFormat="1">
      <c r="A8773" s="311"/>
      <c r="B8773" s="308"/>
      <c r="C8773" s="308"/>
      <c r="D8773" s="308"/>
      <c r="E8773" s="308"/>
      <c r="F8773" s="308"/>
      <c r="G8773" s="308"/>
      <c r="H8773" s="308"/>
      <c r="I8773" s="308"/>
    </row>
    <row r="8774" spans="1:12" s="310" customFormat="1">
      <c r="A8774" s="311"/>
      <c r="B8774" s="308"/>
      <c r="C8774" s="308"/>
      <c r="D8774" s="308"/>
      <c r="E8774" s="308"/>
      <c r="F8774" s="308"/>
      <c r="G8774" s="308"/>
      <c r="H8774" s="308"/>
      <c r="I8774" s="308"/>
    </row>
    <row r="8775" spans="1:12" s="310" customFormat="1">
      <c r="A8775" s="311"/>
      <c r="B8775" s="308"/>
      <c r="C8775" s="308"/>
      <c r="D8775" s="308"/>
      <c r="E8775" s="308"/>
      <c r="F8775" s="308"/>
      <c r="G8775" s="308"/>
      <c r="H8775" s="308"/>
      <c r="I8775" s="308"/>
    </row>
    <row r="8776" spans="1:12" s="310" customFormat="1">
      <c r="A8776" s="311"/>
      <c r="B8776" s="308"/>
      <c r="C8776" s="308"/>
      <c r="D8776" s="308"/>
      <c r="E8776" s="308"/>
      <c r="F8776" s="308"/>
      <c r="G8776" s="308"/>
      <c r="H8776" s="308"/>
      <c r="I8776" s="308"/>
    </row>
    <row r="8777" spans="1:12" s="310" customFormat="1">
      <c r="A8777" s="311"/>
      <c r="B8777" s="308"/>
      <c r="C8777" s="308"/>
      <c r="D8777" s="308"/>
      <c r="E8777" s="308"/>
      <c r="F8777" s="308"/>
      <c r="G8777" s="308"/>
      <c r="H8777" s="308"/>
      <c r="I8777" s="308"/>
    </row>
    <row r="8778" spans="1:12" s="306" customFormat="1" ht="4.5" customHeight="1">
      <c r="E8778" s="307"/>
      <c r="F8778" s="307"/>
      <c r="G8778" s="307"/>
      <c r="H8778" s="307"/>
      <c r="I8778" s="307"/>
    </row>
    <row r="8779" spans="1:12" s="299" customFormat="1">
      <c r="A8779" s="295" t="s">
        <v>260</v>
      </c>
      <c r="E8779" s="300"/>
      <c r="F8779" s="300"/>
      <c r="G8779" s="300"/>
      <c r="H8779" s="300"/>
      <c r="I8779" s="300"/>
    </row>
    <row r="8780" spans="1:12" s="299" customFormat="1">
      <c r="A8780" s="56" t="s">
        <v>1289</v>
      </c>
      <c r="B8780" s="1151" t="s">
        <v>155</v>
      </c>
      <c r="C8780" s="1151"/>
      <c r="D8780" s="1151"/>
      <c r="E8780" s="1151"/>
      <c r="F8780" s="1151"/>
      <c r="G8780" s="1151"/>
      <c r="H8780" s="1151"/>
      <c r="I8780" s="1151"/>
      <c r="J8780" s="1151"/>
      <c r="K8780" s="1151"/>
      <c r="L8780" s="1151"/>
    </row>
    <row r="8781" spans="1:12" s="299" customFormat="1" ht="9" customHeight="1">
      <c r="A8781" s="296"/>
      <c r="B8781" s="76"/>
      <c r="C8781" s="76"/>
      <c r="D8781" s="76"/>
      <c r="E8781" s="79"/>
      <c r="F8781" s="79"/>
      <c r="G8781" s="79"/>
      <c r="H8781" s="79"/>
      <c r="I8781" s="79"/>
      <c r="J8781" s="76"/>
      <c r="K8781" s="76"/>
      <c r="L8781" s="76"/>
    </row>
    <row r="8782" spans="1:12" s="299" customFormat="1" ht="27" customHeight="1">
      <c r="B8782" s="1152" t="s">
        <v>2474</v>
      </c>
      <c r="C8782" s="1152"/>
      <c r="D8782" s="1152"/>
      <c r="E8782" s="1152"/>
      <c r="F8782" s="1152"/>
      <c r="G8782" s="1152"/>
      <c r="H8782" s="1152"/>
      <c r="I8782" s="1152"/>
      <c r="J8782" s="1152"/>
      <c r="K8782" s="1152"/>
      <c r="L8782" s="1152"/>
    </row>
    <row r="8783" spans="1:12" s="299" customFormat="1">
      <c r="E8783" s="300"/>
      <c r="F8783" s="300"/>
      <c r="G8783" s="300"/>
      <c r="H8783" s="300"/>
      <c r="I8783" s="300"/>
    </row>
    <row r="8784" spans="1:12" s="299" customFormat="1" ht="13.5" customHeight="1">
      <c r="A8784" s="70" t="s">
        <v>262</v>
      </c>
      <c r="B8784" s="80"/>
      <c r="C8784" s="96" t="s">
        <v>263</v>
      </c>
      <c r="D8784" s="1150" t="s">
        <v>263</v>
      </c>
      <c r="E8784" s="1150"/>
      <c r="F8784" s="96" t="s">
        <v>264</v>
      </c>
      <c r="G8784" s="1150" t="s">
        <v>264</v>
      </c>
      <c r="H8784" s="1150"/>
      <c r="I8784" s="1143" t="s">
        <v>292</v>
      </c>
      <c r="J8784" s="1143"/>
      <c r="K8784" s="1143"/>
      <c r="L8784" s="1143"/>
    </row>
    <row r="8785" spans="1:12" s="299" customFormat="1" ht="13.5" customHeight="1">
      <c r="A8785" s="70" t="s">
        <v>265</v>
      </c>
      <c r="B8785" s="80"/>
      <c r="C8785" s="96">
        <v>2012</v>
      </c>
      <c r="D8785" s="1150">
        <v>2011</v>
      </c>
      <c r="E8785" s="1150"/>
      <c r="F8785" s="96">
        <v>2010</v>
      </c>
      <c r="G8785" s="1150">
        <v>2009</v>
      </c>
      <c r="H8785" s="1150"/>
      <c r="I8785" s="96"/>
      <c r="J8785" s="80"/>
      <c r="K8785" s="80"/>
      <c r="L8785" s="80"/>
    </row>
    <row r="8786" spans="1:12" s="299" customFormat="1" ht="12.75" customHeight="1">
      <c r="B8786" s="299" t="s">
        <v>266</v>
      </c>
      <c r="C8786" s="303">
        <v>351840.28</v>
      </c>
      <c r="D8786" s="1257">
        <v>352141.52</v>
      </c>
      <c r="E8786" s="1257"/>
      <c r="F8786" s="303">
        <v>353269.34</v>
      </c>
      <c r="G8786" s="1257">
        <v>378407.48</v>
      </c>
      <c r="H8786" s="1257"/>
      <c r="I8786" s="300"/>
    </row>
    <row r="8787" spans="1:12" s="299" customFormat="1" ht="6" customHeight="1">
      <c r="B8787" s="80"/>
      <c r="C8787" s="81"/>
      <c r="D8787" s="81"/>
      <c r="E8787" s="81"/>
      <c r="F8787" s="81"/>
      <c r="G8787" s="81"/>
      <c r="H8787" s="81"/>
      <c r="I8787" s="83"/>
      <c r="J8787" s="80"/>
      <c r="K8787" s="80"/>
      <c r="L8787" s="76"/>
    </row>
    <row r="8788" spans="1:12" s="299" customFormat="1" ht="12.75" customHeight="1">
      <c r="B8788" s="299" t="s">
        <v>265</v>
      </c>
      <c r="C8788" s="303">
        <v>48653.96</v>
      </c>
      <c r="D8788" s="1257">
        <v>67211.8</v>
      </c>
      <c r="E8788" s="1257"/>
      <c r="F8788" s="303">
        <v>45618.83</v>
      </c>
      <c r="G8788" s="1257">
        <v>73604.69</v>
      </c>
      <c r="H8788" s="1257"/>
      <c r="I8788" s="300"/>
    </row>
    <row r="8789" spans="1:12" s="299" customFormat="1" ht="6" customHeight="1">
      <c r="B8789" s="80"/>
      <c r="C8789" s="81"/>
      <c r="D8789" s="81"/>
      <c r="E8789" s="81"/>
      <c r="F8789" s="81"/>
      <c r="G8789" s="81"/>
      <c r="H8789" s="81"/>
      <c r="I8789" s="83"/>
      <c r="J8789" s="80"/>
      <c r="K8789" s="80"/>
      <c r="L8789" s="76"/>
    </row>
    <row r="8790" spans="1:12" s="299" customFormat="1" ht="12.75" customHeight="1">
      <c r="B8790" s="70" t="s">
        <v>1</v>
      </c>
      <c r="C8790" s="309">
        <v>303186.32</v>
      </c>
      <c r="D8790" s="1257">
        <v>284929.72000000003</v>
      </c>
      <c r="E8790" s="1257"/>
      <c r="F8790" s="303">
        <v>307650.51</v>
      </c>
      <c r="G8790" s="1257">
        <v>304802.78999999998</v>
      </c>
      <c r="H8790" s="1257"/>
      <c r="I8790" s="300"/>
      <c r="L8790" s="76"/>
    </row>
    <row r="8791" spans="1:12" s="299" customFormat="1" ht="6" customHeight="1">
      <c r="B8791" s="80"/>
      <c r="C8791" s="81"/>
      <c r="D8791" s="81"/>
      <c r="E8791" s="81"/>
      <c r="F8791" s="81"/>
      <c r="G8791" s="81"/>
      <c r="H8791" s="81"/>
      <c r="I8791" s="83"/>
      <c r="J8791" s="80"/>
      <c r="K8791" s="80"/>
      <c r="L8791" s="76"/>
    </row>
    <row r="8792" spans="1:12" s="299" customFormat="1" ht="12.75" customHeight="1">
      <c r="B8792" s="299" t="s">
        <v>267</v>
      </c>
      <c r="C8792" s="305">
        <v>0.13828422373924895</v>
      </c>
      <c r="D8792" s="1256">
        <v>0.19086587687813694</v>
      </c>
      <c r="E8792" s="1256"/>
      <c r="F8792" s="305">
        <v>0.12913328396967594</v>
      </c>
      <c r="G8792" s="1256">
        <v>0.19451172053998511</v>
      </c>
      <c r="H8792" s="1256"/>
      <c r="I8792" s="305"/>
      <c r="L8792" s="76"/>
    </row>
    <row r="8793" spans="1:12" s="299" customFormat="1" ht="6" customHeight="1">
      <c r="B8793" s="80"/>
      <c r="C8793" s="83"/>
      <c r="D8793" s="83"/>
      <c r="E8793" s="83"/>
      <c r="F8793" s="83"/>
      <c r="G8793" s="83"/>
      <c r="H8793" s="83"/>
      <c r="I8793" s="83"/>
      <c r="J8793" s="80"/>
      <c r="K8793" s="80"/>
      <c r="L8793" s="76"/>
    </row>
    <row r="8794" spans="1:12" s="299" customFormat="1" ht="12.75" customHeight="1">
      <c r="E8794" s="300"/>
      <c r="F8794" s="300"/>
      <c r="G8794" s="300"/>
      <c r="H8794" s="300"/>
      <c r="I8794" s="300"/>
    </row>
    <row r="8795" spans="1:12" s="299" customFormat="1" ht="6" customHeight="1">
      <c r="B8795" s="80"/>
      <c r="C8795" s="83"/>
      <c r="D8795" s="83"/>
      <c r="E8795" s="83"/>
      <c r="F8795" s="83"/>
      <c r="G8795" s="83"/>
      <c r="H8795" s="83"/>
      <c r="I8795" s="83"/>
      <c r="J8795" s="80"/>
      <c r="K8795" s="80"/>
      <c r="L8795" s="80"/>
    </row>
    <row r="8796" spans="1:12" s="299" customFormat="1" ht="12.75" customHeight="1">
      <c r="E8796" s="300"/>
      <c r="F8796" s="300"/>
      <c r="G8796" s="300"/>
      <c r="H8796" s="300"/>
      <c r="I8796" s="300"/>
    </row>
    <row r="8797" spans="1:12" s="299" customFormat="1" ht="13.5" customHeight="1">
      <c r="A8797" s="70" t="s">
        <v>268</v>
      </c>
      <c r="B8797" s="73" t="s">
        <v>293</v>
      </c>
      <c r="C8797" s="1143" t="s">
        <v>270</v>
      </c>
      <c r="D8797" s="1143"/>
      <c r="E8797" s="1143"/>
      <c r="F8797" s="1143" t="s">
        <v>271</v>
      </c>
      <c r="G8797" s="1143"/>
      <c r="H8797" s="1143"/>
      <c r="I8797" s="96" t="s">
        <v>1</v>
      </c>
      <c r="J8797" s="73"/>
      <c r="K8797" s="96" t="s">
        <v>1</v>
      </c>
      <c r="L8797" s="96" t="s">
        <v>272</v>
      </c>
    </row>
    <row r="8798" spans="1:12" s="299" customFormat="1" ht="13.5" customHeight="1">
      <c r="A8798" s="70"/>
      <c r="B8798" s="73"/>
      <c r="C8798" s="96" t="s">
        <v>273</v>
      </c>
      <c r="D8798" s="96" t="s">
        <v>274</v>
      </c>
      <c r="E8798" s="96"/>
      <c r="F8798" s="96" t="s">
        <v>273</v>
      </c>
      <c r="G8798" s="96" t="s">
        <v>274</v>
      </c>
      <c r="H8798" s="96"/>
      <c r="I8798" s="96" t="s">
        <v>275</v>
      </c>
      <c r="J8798" s="73"/>
      <c r="K8798" s="96" t="s">
        <v>276</v>
      </c>
      <c r="L8798" s="96" t="s">
        <v>277</v>
      </c>
    </row>
    <row r="8799" spans="1:12" s="76" customFormat="1" ht="25.5" customHeight="1">
      <c r="A8799" s="76" t="s">
        <v>2475</v>
      </c>
      <c r="B8799" s="76" t="s">
        <v>2476</v>
      </c>
      <c r="C8799" s="77">
        <v>175266.24</v>
      </c>
      <c r="D8799" s="78">
        <v>0.49814148624483806</v>
      </c>
      <c r="E8799" s="79"/>
      <c r="F8799" s="77">
        <v>46538.48</v>
      </c>
      <c r="G8799" s="78">
        <v>0.95651988039616931</v>
      </c>
      <c r="H8799" s="79"/>
      <c r="I8799" s="77">
        <v>128727.75999999998</v>
      </c>
      <c r="K8799" s="77">
        <v>111181.2</v>
      </c>
      <c r="L8799" s="78">
        <v>0.15781948746730548</v>
      </c>
    </row>
    <row r="8800" spans="1:12" s="76" customFormat="1" ht="6" customHeight="1">
      <c r="B8800" s="80"/>
      <c r="C8800" s="81"/>
      <c r="D8800" s="82"/>
      <c r="E8800" s="83"/>
      <c r="F8800" s="81"/>
      <c r="G8800" s="82"/>
      <c r="H8800" s="83"/>
      <c r="I8800" s="81"/>
      <c r="J8800" s="80"/>
      <c r="K8800" s="81"/>
      <c r="L8800" s="82"/>
    </row>
    <row r="8801" spans="1:12" s="76" customFormat="1">
      <c r="A8801" s="76" t="s">
        <v>2477</v>
      </c>
      <c r="B8801" s="76" t="s">
        <v>2478</v>
      </c>
      <c r="C8801" s="77">
        <v>176574.04</v>
      </c>
      <c r="D8801" s="78">
        <v>0.50185851375516188</v>
      </c>
      <c r="E8801" s="79"/>
      <c r="F8801" s="77">
        <v>2115.48</v>
      </c>
      <c r="G8801" s="78">
        <v>4.3480119603830809E-2</v>
      </c>
      <c r="H8801" s="79"/>
      <c r="I8801" s="77">
        <v>174458.56</v>
      </c>
      <c r="K8801" s="77">
        <v>173748.52</v>
      </c>
      <c r="L8801" s="78">
        <v>4.0865959606447766E-3</v>
      </c>
    </row>
    <row r="8802" spans="1:12" s="76" customFormat="1" ht="6" customHeight="1">
      <c r="B8802" s="80"/>
      <c r="C8802" s="81"/>
      <c r="D8802" s="82"/>
      <c r="E8802" s="83"/>
      <c r="F8802" s="81"/>
      <c r="G8802" s="82"/>
      <c r="H8802" s="83"/>
      <c r="I8802" s="81"/>
      <c r="J8802" s="80"/>
      <c r="K8802" s="81"/>
      <c r="L8802" s="82"/>
    </row>
    <row r="8803" spans="1:12" s="299" customFormat="1">
      <c r="E8803" s="300"/>
      <c r="F8803" s="300"/>
      <c r="G8803" s="300"/>
      <c r="H8803" s="300"/>
      <c r="I8803" s="300"/>
    </row>
    <row r="8804" spans="1:12" s="306" customFormat="1">
      <c r="A8804" s="84" t="s">
        <v>288</v>
      </c>
      <c r="B8804" s="308"/>
      <c r="E8804" s="307"/>
      <c r="F8804" s="307"/>
      <c r="G8804" s="307"/>
      <c r="H8804" s="307"/>
      <c r="I8804" s="307"/>
    </row>
    <row r="8805" spans="1:12" s="306" customFormat="1">
      <c r="E8805" s="307"/>
      <c r="F8805" s="307"/>
      <c r="G8805" s="307"/>
      <c r="H8805" s="307"/>
      <c r="I8805" s="307"/>
    </row>
    <row r="8806" spans="1:12" s="306" customFormat="1">
      <c r="E8806" s="307"/>
      <c r="F8806" s="307"/>
      <c r="G8806" s="307"/>
      <c r="H8806" s="307"/>
      <c r="I8806" s="307"/>
    </row>
    <row r="8807" spans="1:12" s="306" customFormat="1">
      <c r="E8807" s="307"/>
      <c r="F8807" s="307"/>
      <c r="G8807" s="307"/>
      <c r="H8807" s="307"/>
      <c r="I8807" s="307"/>
    </row>
    <row r="8808" spans="1:12" s="306" customFormat="1">
      <c r="E8808" s="307"/>
      <c r="F8808" s="307"/>
      <c r="G8808" s="307"/>
      <c r="H8808" s="307"/>
      <c r="I8808" s="307"/>
    </row>
    <row r="8809" spans="1:12" s="306" customFormat="1">
      <c r="E8809" s="307"/>
      <c r="F8809" s="307"/>
      <c r="G8809" s="307"/>
      <c r="H8809" s="307"/>
      <c r="I8809" s="307"/>
    </row>
    <row r="8810" spans="1:12" s="306" customFormat="1">
      <c r="E8810" s="307"/>
      <c r="F8810" s="307"/>
      <c r="G8810" s="307"/>
      <c r="H8810" s="307"/>
      <c r="I8810" s="307"/>
    </row>
    <row r="8811" spans="1:12" s="306" customFormat="1">
      <c r="E8811" s="307"/>
      <c r="F8811" s="307"/>
      <c r="G8811" s="307"/>
      <c r="H8811" s="307"/>
      <c r="I8811" s="307"/>
    </row>
    <row r="8812" spans="1:12" s="306" customFormat="1">
      <c r="E8812" s="307"/>
      <c r="F8812" s="307"/>
      <c r="G8812" s="307"/>
      <c r="H8812" s="307"/>
      <c r="I8812" s="307"/>
    </row>
    <row r="8813" spans="1:12" s="306" customFormat="1">
      <c r="E8813" s="307"/>
      <c r="F8813" s="307"/>
      <c r="G8813" s="307"/>
      <c r="H8813" s="307"/>
      <c r="I8813" s="307"/>
    </row>
    <row r="8814" spans="1:12" s="306" customFormat="1">
      <c r="E8814" s="307"/>
      <c r="F8814" s="307"/>
      <c r="G8814" s="307"/>
      <c r="H8814" s="307"/>
      <c r="I8814" s="307"/>
    </row>
    <row r="8815" spans="1:12" s="306" customFormat="1">
      <c r="E8815" s="307"/>
      <c r="F8815" s="307"/>
      <c r="G8815" s="307"/>
      <c r="H8815" s="307"/>
      <c r="I8815" s="307"/>
    </row>
    <row r="8816" spans="1:12" s="306" customFormat="1">
      <c r="E8816" s="307"/>
      <c r="F8816" s="307"/>
      <c r="G8816" s="307"/>
      <c r="H8816" s="307"/>
      <c r="I8816" s="307"/>
    </row>
    <row r="8817" spans="1:12" s="306" customFormat="1">
      <c r="E8817" s="307"/>
      <c r="F8817" s="307"/>
      <c r="G8817" s="307"/>
      <c r="H8817" s="307"/>
      <c r="I8817" s="307"/>
    </row>
    <row r="8818" spans="1:12" s="310" customFormat="1">
      <c r="A8818" s="297" t="s">
        <v>260</v>
      </c>
    </row>
    <row r="8819" spans="1:12" s="310" customFormat="1">
      <c r="A8819" s="88" t="s">
        <v>1289</v>
      </c>
      <c r="B8819" s="1144" t="s">
        <v>155</v>
      </c>
      <c r="C8819" s="1144"/>
      <c r="D8819" s="1144"/>
      <c r="E8819" s="1144"/>
      <c r="F8819" s="1144"/>
      <c r="G8819" s="1144"/>
      <c r="H8819" s="1144"/>
      <c r="I8819" s="1144"/>
      <c r="J8819" s="1144"/>
      <c r="K8819" s="1144"/>
      <c r="L8819" s="1144"/>
    </row>
    <row r="8820" spans="1:12" s="311" customFormat="1" ht="9" customHeight="1">
      <c r="B8820" s="312"/>
      <c r="C8820" s="312"/>
      <c r="D8820" s="312"/>
      <c r="E8820" s="312"/>
      <c r="F8820" s="312"/>
      <c r="G8820" s="312"/>
      <c r="H8820" s="312"/>
      <c r="I8820" s="312"/>
    </row>
    <row r="8821" spans="1:12" s="310" customFormat="1" ht="27" customHeight="1">
      <c r="B8821" s="1145" t="s">
        <v>2479</v>
      </c>
      <c r="C8821" s="1145"/>
      <c r="D8821" s="1145"/>
      <c r="E8821" s="1145"/>
      <c r="F8821" s="1145"/>
      <c r="G8821" s="1145"/>
      <c r="H8821" s="1145"/>
      <c r="I8821" s="1145"/>
      <c r="J8821" s="1145"/>
      <c r="K8821" s="1145"/>
      <c r="L8821" s="1145"/>
    </row>
    <row r="8822" spans="1:12" s="306" customFormat="1">
      <c r="E8822" s="307"/>
      <c r="F8822" s="307"/>
      <c r="G8822" s="307"/>
      <c r="H8822" s="307"/>
      <c r="I8822" s="307"/>
    </row>
    <row r="8823" spans="1:12" s="310" customFormat="1">
      <c r="A8823" s="102" t="s">
        <v>297</v>
      </c>
      <c r="B8823" s="103" t="s">
        <v>298</v>
      </c>
      <c r="C8823" s="103"/>
      <c r="D8823" s="103"/>
      <c r="E8823" s="103"/>
      <c r="F8823" s="307"/>
      <c r="G8823" s="103" t="s">
        <v>299</v>
      </c>
      <c r="H8823" s="104"/>
      <c r="I8823" s="104"/>
      <c r="J8823" s="104"/>
      <c r="K8823" s="313"/>
      <c r="L8823" s="313"/>
    </row>
    <row r="8824" spans="1:12" s="310" customFormat="1">
      <c r="A8824" s="311"/>
      <c r="B8824" s="1259"/>
      <c r="C8824" s="1259"/>
      <c r="D8824" s="1259"/>
      <c r="E8824" s="308"/>
      <c r="F8824" s="314"/>
      <c r="G8824" s="1260"/>
      <c r="H8824" s="1260"/>
      <c r="I8824" s="1260"/>
      <c r="J8824" s="1260"/>
      <c r="K8824" s="1260"/>
      <c r="L8824" s="1260"/>
    </row>
    <row r="8825" spans="1:12" s="310" customFormat="1">
      <c r="A8825" s="311"/>
      <c r="B8825" s="1259"/>
      <c r="C8825" s="1259"/>
      <c r="D8825" s="1259"/>
      <c r="E8825" s="308"/>
      <c r="F8825" s="314"/>
      <c r="G8825" s="1260"/>
      <c r="H8825" s="1260"/>
      <c r="I8825" s="1260"/>
      <c r="J8825" s="1260"/>
      <c r="K8825" s="1260"/>
      <c r="L8825" s="1260"/>
    </row>
    <row r="8826" spans="1:12" s="310" customFormat="1">
      <c r="A8826" s="311"/>
      <c r="B8826" s="1259"/>
      <c r="C8826" s="1259"/>
      <c r="D8826" s="1259"/>
      <c r="E8826" s="308"/>
      <c r="F8826" s="314"/>
      <c r="G8826" s="1260"/>
      <c r="H8826" s="1260"/>
      <c r="I8826" s="1260"/>
      <c r="J8826" s="1260"/>
      <c r="K8826" s="1260"/>
      <c r="L8826" s="1260"/>
    </row>
    <row r="8827" spans="1:12" s="310" customFormat="1">
      <c r="A8827" s="311"/>
      <c r="B8827" s="1259"/>
      <c r="C8827" s="1259"/>
      <c r="D8827" s="1259"/>
      <c r="E8827" s="308"/>
      <c r="F8827" s="314"/>
      <c r="G8827" s="1260"/>
      <c r="H8827" s="1260"/>
      <c r="I8827" s="1260"/>
      <c r="J8827" s="1260"/>
      <c r="K8827" s="1260"/>
      <c r="L8827" s="1260"/>
    </row>
    <row r="8828" spans="1:12" s="310" customFormat="1">
      <c r="A8828" s="311"/>
      <c r="B8828" s="1259"/>
      <c r="C8828" s="1259"/>
      <c r="D8828" s="1259"/>
      <c r="E8828" s="308"/>
      <c r="F8828" s="314"/>
      <c r="G8828" s="1260"/>
      <c r="H8828" s="1260"/>
      <c r="I8828" s="1260"/>
      <c r="J8828" s="1260"/>
      <c r="K8828" s="1260"/>
      <c r="L8828" s="1260"/>
    </row>
    <row r="8829" spans="1:12" s="310" customFormat="1">
      <c r="A8829" s="311"/>
      <c r="B8829" s="1259"/>
      <c r="C8829" s="1259"/>
      <c r="D8829" s="1259"/>
      <c r="E8829" s="308"/>
      <c r="F8829" s="314"/>
      <c r="G8829" s="1260"/>
      <c r="H8829" s="1260"/>
      <c r="I8829" s="1260"/>
      <c r="J8829" s="1260"/>
      <c r="K8829" s="1260"/>
      <c r="L8829" s="1260"/>
    </row>
    <row r="8830" spans="1:12" s="310" customFormat="1">
      <c r="A8830" s="311"/>
      <c r="B8830" s="1259"/>
      <c r="C8830" s="1259"/>
      <c r="D8830" s="1259"/>
      <c r="E8830" s="308"/>
      <c r="F8830" s="314"/>
      <c r="G8830" s="1260"/>
      <c r="H8830" s="1260"/>
      <c r="I8830" s="1260"/>
      <c r="J8830" s="1260"/>
      <c r="K8830" s="1260"/>
      <c r="L8830" s="1260"/>
    </row>
    <row r="8831" spans="1:12" s="310" customFormat="1">
      <c r="A8831" s="311"/>
      <c r="B8831" s="1259"/>
      <c r="C8831" s="1259"/>
      <c r="D8831" s="1259"/>
      <c r="E8831" s="308"/>
      <c r="F8831" s="314"/>
      <c r="G8831" s="1260"/>
      <c r="H8831" s="1260"/>
      <c r="I8831" s="1260"/>
      <c r="J8831" s="1260"/>
      <c r="K8831" s="1260"/>
      <c r="L8831" s="1260"/>
    </row>
    <row r="8832" spans="1:12" s="310" customFormat="1">
      <c r="A8832" s="311"/>
      <c r="B8832" s="1259"/>
      <c r="C8832" s="1259"/>
      <c r="D8832" s="1259"/>
      <c r="E8832" s="308"/>
      <c r="F8832" s="314"/>
      <c r="G8832" s="1260"/>
      <c r="H8832" s="1260"/>
      <c r="I8832" s="1260"/>
      <c r="J8832" s="1260"/>
      <c r="K8832" s="1260"/>
      <c r="L8832" s="1260"/>
    </row>
    <row r="8833" spans="1:12" s="310" customFormat="1">
      <c r="A8833" s="311"/>
      <c r="B8833" s="311"/>
      <c r="C8833" s="311"/>
      <c r="D8833" s="311"/>
      <c r="E8833" s="311"/>
      <c r="F8833" s="311"/>
      <c r="G8833" s="311"/>
      <c r="H8833" s="311"/>
      <c r="I8833" s="311"/>
    </row>
    <row r="8834" spans="1:12" s="310" customFormat="1" ht="27" customHeight="1">
      <c r="A8834" s="107" t="s">
        <v>300</v>
      </c>
      <c r="B8834" s="103" t="s">
        <v>301</v>
      </c>
      <c r="C8834" s="109" t="s">
        <v>302</v>
      </c>
      <c r="D8834" s="1141" t="s">
        <v>303</v>
      </c>
      <c r="E8834" s="1141"/>
      <c r="F8834" s="109" t="s">
        <v>304</v>
      </c>
      <c r="G8834" s="1141" t="s">
        <v>305</v>
      </c>
      <c r="H8834" s="1141"/>
      <c r="I8834" s="109" t="s">
        <v>306</v>
      </c>
      <c r="J8834" s="444" t="s">
        <v>307</v>
      </c>
      <c r="K8834" s="103"/>
      <c r="L8834" s="313"/>
    </row>
    <row r="8835" spans="1:12" s="306" customFormat="1" ht="24.75" customHeight="1">
      <c r="A8835" s="315"/>
      <c r="B8835" s="316" t="s">
        <v>2480</v>
      </c>
      <c r="C8835" s="218">
        <v>100</v>
      </c>
      <c r="D8835" s="1211">
        <v>100</v>
      </c>
      <c r="E8835" s="1188"/>
      <c r="F8835" s="218">
        <v>125</v>
      </c>
      <c r="G8835" s="1211">
        <v>130</v>
      </c>
      <c r="H8835" s="1188"/>
      <c r="I8835" s="183">
        <v>155</v>
      </c>
      <c r="J8835" s="1326" t="s">
        <v>1694</v>
      </c>
      <c r="K8835" s="1326"/>
      <c r="L8835" s="1326"/>
    </row>
    <row r="8836" spans="1:12" s="310" customFormat="1" ht="6" customHeight="1">
      <c r="A8836" s="315"/>
      <c r="B8836" s="254"/>
      <c r="C8836" s="213"/>
      <c r="D8836" s="214"/>
      <c r="E8836" s="213"/>
      <c r="F8836" s="213"/>
      <c r="G8836" s="214"/>
      <c r="H8836" s="213"/>
      <c r="I8836" s="214"/>
      <c r="J8836" s="470"/>
      <c r="K8836" s="470"/>
      <c r="L8836" s="470"/>
    </row>
    <row r="8837" spans="1:12" s="306" customFormat="1" ht="25.5" customHeight="1">
      <c r="A8837" s="315"/>
      <c r="B8837" s="221" t="s">
        <v>2481</v>
      </c>
      <c r="C8837" s="174">
        <v>1</v>
      </c>
      <c r="D8837" s="1186">
        <v>1</v>
      </c>
      <c r="E8837" s="1186"/>
      <c r="F8837" s="174">
        <v>1</v>
      </c>
      <c r="G8837" s="1186">
        <v>1</v>
      </c>
      <c r="H8837" s="1186"/>
      <c r="I8837" s="223">
        <v>2</v>
      </c>
      <c r="J8837" s="1326" t="s">
        <v>2482</v>
      </c>
      <c r="K8837" s="1326"/>
      <c r="L8837" s="1326"/>
    </row>
    <row r="8838" spans="1:12" s="306" customFormat="1" ht="6" customHeight="1">
      <c r="A8838" s="315"/>
      <c r="B8838" s="254"/>
      <c r="C8838" s="213"/>
      <c r="D8838" s="337"/>
      <c r="E8838" s="337"/>
      <c r="F8838" s="213"/>
      <c r="G8838" s="214"/>
      <c r="H8838" s="214"/>
      <c r="I8838" s="214"/>
      <c r="J8838" s="470"/>
      <c r="K8838" s="470"/>
      <c r="L8838" s="470"/>
    </row>
    <row r="8839" spans="1:12" s="306" customFormat="1">
      <c r="A8839" s="315"/>
      <c r="B8839" s="316"/>
      <c r="C8839" s="218"/>
      <c r="D8839" s="1211"/>
      <c r="E8839" s="1188"/>
      <c r="F8839" s="218"/>
      <c r="G8839" s="1211"/>
      <c r="H8839" s="1188"/>
      <c r="I8839" s="183"/>
      <c r="J8839" s="1326"/>
      <c r="K8839" s="1326"/>
      <c r="L8839" s="1326"/>
    </row>
    <row r="8840" spans="1:12" s="306" customFormat="1">
      <c r="A8840" s="133"/>
      <c r="B8840" s="316"/>
      <c r="C8840" s="218"/>
      <c r="D8840" s="183"/>
      <c r="E8840" s="218"/>
      <c r="F8840" s="218"/>
      <c r="G8840" s="183"/>
      <c r="H8840" s="218"/>
      <c r="I8840" s="183"/>
      <c r="J8840" s="584"/>
      <c r="K8840" s="584"/>
      <c r="L8840" s="584"/>
    </row>
    <row r="8841" spans="1:12" s="310" customFormat="1" ht="27" customHeight="1">
      <c r="A8841" s="122" t="s">
        <v>309</v>
      </c>
      <c r="B8841" s="103" t="s">
        <v>310</v>
      </c>
      <c r="C8841" s="109"/>
      <c r="D8841" s="1141" t="s">
        <v>304</v>
      </c>
      <c r="E8841" s="1141"/>
      <c r="F8841" s="109" t="s">
        <v>305</v>
      </c>
      <c r="G8841" s="1141" t="s">
        <v>306</v>
      </c>
      <c r="H8841" s="1141"/>
      <c r="I8841" s="109" t="s">
        <v>311</v>
      </c>
      <c r="J8841" s="444" t="s">
        <v>307</v>
      </c>
      <c r="K8841" s="585"/>
      <c r="L8841" s="469"/>
    </row>
    <row r="8842" spans="1:12" s="306" customFormat="1" ht="12.75" customHeight="1">
      <c r="A8842" s="315"/>
      <c r="B8842" s="1261" t="s">
        <v>2483</v>
      </c>
      <c r="C8842" s="1261"/>
      <c r="D8842" s="1188">
        <v>863</v>
      </c>
      <c r="E8842" s="1188"/>
      <c r="F8842" s="183">
        <v>773</v>
      </c>
      <c r="G8842" s="1211">
        <v>753</v>
      </c>
      <c r="H8842" s="1188"/>
      <c r="I8842" s="183">
        <v>898</v>
      </c>
      <c r="J8842" s="1326"/>
      <c r="K8842" s="1326"/>
      <c r="L8842" s="1326"/>
    </row>
    <row r="8843" spans="1:12" s="310" customFormat="1" ht="6" customHeight="1">
      <c r="A8843" s="315"/>
      <c r="B8843" s="320"/>
      <c r="C8843" s="320"/>
      <c r="D8843" s="220"/>
      <c r="E8843" s="220"/>
      <c r="F8843" s="321"/>
      <c r="G8843" s="321"/>
      <c r="H8843" s="220"/>
      <c r="I8843" s="321"/>
      <c r="J8843" s="469"/>
      <c r="K8843" s="469"/>
      <c r="L8843" s="469"/>
    </row>
    <row r="8844" spans="1:12" s="306" customFormat="1" ht="39.75" customHeight="1">
      <c r="A8844" s="315"/>
      <c r="B8844" s="1261" t="s">
        <v>2484</v>
      </c>
      <c r="C8844" s="1261"/>
      <c r="D8844" s="1188">
        <v>28</v>
      </c>
      <c r="E8844" s="1188"/>
      <c r="F8844" s="183">
        <v>29</v>
      </c>
      <c r="G8844" s="1211">
        <v>22</v>
      </c>
      <c r="H8844" s="1188"/>
      <c r="I8844" s="183">
        <v>24</v>
      </c>
      <c r="J8844" s="1376"/>
      <c r="K8844" s="1376"/>
      <c r="L8844" s="1376"/>
    </row>
    <row r="8845" spans="1:12" s="310" customFormat="1" ht="6" customHeight="1">
      <c r="A8845" s="315"/>
      <c r="B8845" s="320"/>
      <c r="C8845" s="320"/>
      <c r="D8845" s="220"/>
      <c r="E8845" s="220"/>
      <c r="F8845" s="321"/>
      <c r="G8845" s="321"/>
      <c r="H8845" s="220"/>
      <c r="I8845" s="321"/>
      <c r="J8845" s="469"/>
      <c r="K8845" s="469"/>
      <c r="L8845" s="469"/>
    </row>
    <row r="8846" spans="1:12" s="306" customFormat="1" ht="12.75" customHeight="1">
      <c r="A8846" s="315"/>
      <c r="B8846" s="1185" t="s">
        <v>2485</v>
      </c>
      <c r="C8846" s="1185"/>
      <c r="D8846" s="1180">
        <v>40</v>
      </c>
      <c r="E8846" s="1180"/>
      <c r="F8846" s="223">
        <v>41</v>
      </c>
      <c r="G8846" s="1186">
        <v>36</v>
      </c>
      <c r="H8846" s="1186"/>
      <c r="I8846" s="223">
        <v>33</v>
      </c>
      <c r="J8846" s="1327"/>
      <c r="K8846" s="1327"/>
      <c r="L8846" s="1327"/>
    </row>
    <row r="8847" spans="1:12" s="306" customFormat="1" ht="6" customHeight="1">
      <c r="A8847" s="315"/>
      <c r="B8847" s="254"/>
      <c r="C8847" s="254"/>
      <c r="D8847" s="213"/>
      <c r="E8847" s="213"/>
      <c r="F8847" s="214"/>
      <c r="G8847" s="214"/>
      <c r="H8847" s="214"/>
      <c r="I8847" s="214"/>
      <c r="J8847" s="317"/>
      <c r="K8847" s="317"/>
      <c r="L8847" s="317"/>
    </row>
    <row r="8848" spans="1:12" s="326" customFormat="1" ht="12.75" customHeight="1">
      <c r="A8848" s="247"/>
      <c r="B8848" s="221"/>
      <c r="C8848" s="221"/>
      <c r="D8848" s="174"/>
      <c r="E8848" s="174"/>
      <c r="F8848" s="223"/>
      <c r="G8848" s="223"/>
      <c r="H8848" s="223"/>
      <c r="I8848" s="223"/>
      <c r="J8848" s="232"/>
      <c r="K8848" s="232"/>
      <c r="L8848" s="232"/>
    </row>
    <row r="8849" spans="1:12" s="326" customFormat="1" ht="12.75" customHeight="1">
      <c r="A8849" s="586" t="s">
        <v>288</v>
      </c>
      <c r="B8849" s="221"/>
      <c r="C8849" s="221"/>
      <c r="D8849" s="174"/>
      <c r="E8849" s="174"/>
      <c r="F8849" s="223"/>
      <c r="G8849" s="223"/>
      <c r="H8849" s="223"/>
      <c r="I8849" s="223"/>
      <c r="J8849" s="232"/>
      <c r="K8849" s="232"/>
      <c r="L8849" s="232"/>
    </row>
    <row r="8850" spans="1:12" s="326" customFormat="1" ht="12.75" customHeight="1">
      <c r="A8850" s="247"/>
      <c r="B8850" s="221"/>
      <c r="C8850" s="221"/>
      <c r="D8850" s="174"/>
      <c r="E8850" s="174"/>
      <c r="F8850" s="223"/>
      <c r="G8850" s="223"/>
      <c r="H8850" s="223"/>
      <c r="I8850" s="223"/>
      <c r="J8850" s="232"/>
      <c r="K8850" s="232"/>
      <c r="L8850" s="232"/>
    </row>
    <row r="8851" spans="1:12" s="326" customFormat="1" ht="12.75" customHeight="1">
      <c r="A8851" s="247"/>
      <c r="B8851" s="221"/>
      <c r="C8851" s="221"/>
      <c r="D8851" s="174"/>
      <c r="E8851" s="174"/>
      <c r="F8851" s="223"/>
      <c r="G8851" s="223"/>
      <c r="H8851" s="223"/>
      <c r="I8851" s="223"/>
      <c r="J8851" s="232"/>
      <c r="K8851" s="232"/>
      <c r="L8851" s="232"/>
    </row>
    <row r="8852" spans="1:12" s="306" customFormat="1">
      <c r="A8852" s="297" t="s">
        <v>260</v>
      </c>
      <c r="E8852" s="307"/>
      <c r="F8852" s="307"/>
      <c r="G8852" s="307"/>
      <c r="H8852" s="307"/>
      <c r="I8852" s="307"/>
    </row>
    <row r="8853" spans="1:12" s="306" customFormat="1">
      <c r="A8853" s="88" t="s">
        <v>1289</v>
      </c>
      <c r="B8853" s="1162" t="s">
        <v>155</v>
      </c>
      <c r="C8853" s="1162"/>
      <c r="D8853" s="1162"/>
      <c r="E8853" s="1162"/>
      <c r="F8853" s="1162"/>
      <c r="G8853" s="1162"/>
      <c r="H8853" s="1162"/>
      <c r="I8853" s="1162"/>
      <c r="J8853" s="1162"/>
      <c r="K8853" s="1162"/>
      <c r="L8853" s="1162"/>
    </row>
    <row r="8854" spans="1:12" s="306" customFormat="1" ht="9" customHeight="1">
      <c r="A8854" s="298"/>
      <c r="B8854" s="326"/>
      <c r="C8854" s="326"/>
      <c r="D8854" s="326"/>
      <c r="E8854" s="175"/>
      <c r="F8854" s="228"/>
      <c r="G8854" s="228"/>
      <c r="H8854" s="175"/>
      <c r="I8854" s="228"/>
      <c r="J8854" s="326"/>
      <c r="K8854" s="326"/>
      <c r="L8854" s="326"/>
    </row>
    <row r="8855" spans="1:12" s="306" customFormat="1" ht="27" customHeight="1">
      <c r="B8855" s="1163" t="s">
        <v>2479</v>
      </c>
      <c r="C8855" s="1163"/>
      <c r="D8855" s="1163"/>
      <c r="E8855" s="1163"/>
      <c r="F8855" s="1164"/>
      <c r="G8855" s="1164"/>
      <c r="H8855" s="1163"/>
      <c r="I8855" s="1164"/>
      <c r="J8855" s="1163"/>
      <c r="K8855" s="1163"/>
      <c r="L8855" s="1163"/>
    </row>
    <row r="8856" spans="1:12" s="306" customFormat="1">
      <c r="A8856" s="315"/>
      <c r="B8856" s="1185"/>
      <c r="C8856" s="1185"/>
      <c r="D8856" s="1180"/>
      <c r="E8856" s="1180"/>
      <c r="F8856" s="223"/>
      <c r="G8856" s="1186"/>
      <c r="H8856" s="1180"/>
      <c r="I8856" s="223"/>
      <c r="J8856" s="1253"/>
      <c r="K8856" s="1253"/>
      <c r="L8856" s="1253"/>
    </row>
    <row r="8857" spans="1:12" s="310" customFormat="1">
      <c r="A8857" s="133" t="s">
        <v>317</v>
      </c>
      <c r="B8857" s="323"/>
      <c r="C8857" s="308"/>
      <c r="D8857" s="308"/>
      <c r="E8857" s="308"/>
      <c r="F8857" s="308"/>
      <c r="G8857" s="308"/>
      <c r="H8857" s="308"/>
      <c r="I8857" s="308"/>
    </row>
    <row r="8858" spans="1:12" s="310" customFormat="1">
      <c r="A8858" s="311"/>
      <c r="B8858" s="308"/>
      <c r="C8858" s="308"/>
      <c r="D8858" s="308"/>
      <c r="E8858" s="308"/>
      <c r="F8858" s="308"/>
      <c r="G8858" s="308"/>
      <c r="H8858" s="308"/>
      <c r="I8858" s="308"/>
    </row>
    <row r="8859" spans="1:12" s="310" customFormat="1">
      <c r="A8859" s="311"/>
      <c r="B8859" s="308"/>
      <c r="C8859" s="308"/>
      <c r="D8859" s="308"/>
      <c r="E8859" s="308"/>
      <c r="F8859" s="308"/>
      <c r="G8859" s="308"/>
      <c r="H8859" s="308"/>
      <c r="I8859" s="308"/>
    </row>
    <row r="8860" spans="1:12" s="310" customFormat="1">
      <c r="A8860" s="311"/>
      <c r="B8860" s="308"/>
      <c r="C8860" s="308"/>
      <c r="D8860" s="308"/>
      <c r="E8860" s="308"/>
      <c r="F8860" s="308"/>
      <c r="G8860" s="308"/>
      <c r="H8860" s="308"/>
      <c r="I8860" s="308"/>
    </row>
    <row r="8861" spans="1:12" s="310" customFormat="1">
      <c r="A8861" s="311"/>
      <c r="B8861" s="308"/>
      <c r="C8861" s="308"/>
      <c r="D8861" s="308"/>
      <c r="E8861" s="308"/>
      <c r="F8861" s="308"/>
      <c r="G8861" s="308"/>
      <c r="H8861" s="308"/>
      <c r="I8861" s="308"/>
    </row>
    <row r="8862" spans="1:12" s="306" customFormat="1">
      <c r="E8862" s="307"/>
      <c r="F8862" s="307"/>
      <c r="G8862" s="307"/>
      <c r="H8862" s="307"/>
      <c r="I8862" s="307"/>
    </row>
    <row r="8863" spans="1:12" s="306" customFormat="1">
      <c r="E8863" s="307"/>
      <c r="F8863" s="307"/>
      <c r="G8863" s="307"/>
      <c r="H8863" s="307"/>
      <c r="I8863" s="307"/>
    </row>
    <row r="8864" spans="1:12" s="306" customFormat="1">
      <c r="E8864" s="307"/>
      <c r="F8864" s="307"/>
      <c r="G8864" s="307"/>
      <c r="H8864" s="307"/>
      <c r="I8864" s="307"/>
    </row>
    <row r="8865" spans="1:12" s="306" customFormat="1">
      <c r="E8865" s="307"/>
      <c r="F8865" s="307"/>
      <c r="G8865" s="307"/>
      <c r="H8865" s="307"/>
      <c r="I8865" s="307"/>
    </row>
    <row r="8866" spans="1:12" s="306" customFormat="1">
      <c r="E8866" s="307"/>
      <c r="F8866" s="307"/>
      <c r="G8866" s="307"/>
      <c r="H8866" s="307"/>
      <c r="I8866" s="307"/>
    </row>
    <row r="8867" spans="1:12" s="306" customFormat="1">
      <c r="E8867" s="307"/>
      <c r="F8867" s="307"/>
      <c r="G8867" s="307"/>
      <c r="H8867" s="307"/>
      <c r="I8867" s="307"/>
    </row>
    <row r="8868" spans="1:12" s="306" customFormat="1">
      <c r="E8868" s="307"/>
      <c r="F8868" s="307"/>
      <c r="G8868" s="307"/>
      <c r="H8868" s="307"/>
      <c r="I8868" s="307"/>
    </row>
    <row r="8869" spans="1:12" s="299" customFormat="1">
      <c r="A8869" s="295" t="s">
        <v>260</v>
      </c>
      <c r="E8869" s="300"/>
      <c r="F8869" s="300"/>
      <c r="G8869" s="300"/>
      <c r="H8869" s="300"/>
      <c r="I8869" s="300"/>
    </row>
    <row r="8870" spans="1:12" s="299" customFormat="1">
      <c r="A8870" s="56" t="s">
        <v>1289</v>
      </c>
      <c r="B8870" s="1151" t="s">
        <v>155</v>
      </c>
      <c r="C8870" s="1151"/>
      <c r="D8870" s="1151"/>
      <c r="E8870" s="1151"/>
      <c r="F8870" s="1151"/>
      <c r="G8870" s="1151"/>
      <c r="H8870" s="1151"/>
      <c r="I8870" s="1151"/>
      <c r="J8870" s="1151"/>
      <c r="K8870" s="1151"/>
      <c r="L8870" s="1151"/>
    </row>
    <row r="8871" spans="1:12" s="299" customFormat="1" ht="9" customHeight="1">
      <c r="A8871" s="296"/>
      <c r="B8871" s="76"/>
      <c r="C8871" s="76"/>
      <c r="D8871" s="76"/>
      <c r="E8871" s="79"/>
      <c r="F8871" s="79"/>
      <c r="G8871" s="79"/>
      <c r="H8871" s="79"/>
      <c r="I8871" s="79"/>
      <c r="J8871" s="76"/>
      <c r="K8871" s="76"/>
      <c r="L8871" s="76"/>
    </row>
    <row r="8872" spans="1:12" s="299" customFormat="1" ht="27" customHeight="1">
      <c r="B8872" s="1152" t="s">
        <v>2486</v>
      </c>
      <c r="C8872" s="1152"/>
      <c r="D8872" s="1152"/>
      <c r="E8872" s="1152"/>
      <c r="F8872" s="1152"/>
      <c r="G8872" s="1152"/>
      <c r="H8872" s="1152"/>
      <c r="I8872" s="1152"/>
      <c r="J8872" s="1152"/>
      <c r="K8872" s="1152"/>
      <c r="L8872" s="1152"/>
    </row>
    <row r="8873" spans="1:12" s="299" customFormat="1">
      <c r="E8873" s="300"/>
      <c r="F8873" s="300"/>
      <c r="G8873" s="300"/>
      <c r="H8873" s="300"/>
      <c r="I8873" s="300"/>
    </row>
    <row r="8874" spans="1:12" s="299" customFormat="1" ht="13.5" customHeight="1">
      <c r="A8874" s="70" t="s">
        <v>262</v>
      </c>
      <c r="B8874" s="80"/>
      <c r="C8874" s="96" t="s">
        <v>263</v>
      </c>
      <c r="D8874" s="1150" t="s">
        <v>263</v>
      </c>
      <c r="E8874" s="1150"/>
      <c r="F8874" s="96" t="s">
        <v>264</v>
      </c>
      <c r="G8874" s="1150" t="s">
        <v>264</v>
      </c>
      <c r="H8874" s="1150"/>
      <c r="I8874" s="1143" t="s">
        <v>292</v>
      </c>
      <c r="J8874" s="1143"/>
      <c r="K8874" s="1143"/>
      <c r="L8874" s="1143"/>
    </row>
    <row r="8875" spans="1:12" s="299" customFormat="1" ht="13.5" customHeight="1">
      <c r="A8875" s="70" t="s">
        <v>265</v>
      </c>
      <c r="B8875" s="80"/>
      <c r="C8875" s="96">
        <v>2012</v>
      </c>
      <c r="D8875" s="1150">
        <v>2011</v>
      </c>
      <c r="E8875" s="1150"/>
      <c r="F8875" s="96">
        <v>2010</v>
      </c>
      <c r="G8875" s="1150">
        <v>2009</v>
      </c>
      <c r="H8875" s="1150"/>
      <c r="I8875" s="96"/>
      <c r="J8875" s="80"/>
      <c r="K8875" s="80"/>
      <c r="L8875" s="80"/>
    </row>
    <row r="8876" spans="1:12" s="299" customFormat="1" ht="12.75" customHeight="1">
      <c r="B8876" s="299" t="s">
        <v>266</v>
      </c>
      <c r="C8876" s="303">
        <v>1946542.4</v>
      </c>
      <c r="D8876" s="1257">
        <v>1804882.16</v>
      </c>
      <c r="E8876" s="1257"/>
      <c r="F8876" s="303">
        <v>2088976.64</v>
      </c>
      <c r="G8876" s="1257">
        <v>1777516.07</v>
      </c>
      <c r="H8876" s="1257"/>
      <c r="I8876" s="300"/>
    </row>
    <row r="8877" spans="1:12" s="299" customFormat="1" ht="6" customHeight="1">
      <c r="B8877" s="80"/>
      <c r="C8877" s="81"/>
      <c r="D8877" s="81"/>
      <c r="E8877" s="81"/>
      <c r="F8877" s="81"/>
      <c r="G8877" s="81"/>
      <c r="H8877" s="81"/>
      <c r="I8877" s="83"/>
      <c r="J8877" s="80"/>
      <c r="K8877" s="80"/>
      <c r="L8877" s="76"/>
    </row>
    <row r="8878" spans="1:12" s="299" customFormat="1" ht="12.75" customHeight="1">
      <c r="B8878" s="299" t="s">
        <v>265</v>
      </c>
      <c r="C8878" s="303">
        <v>739423.4</v>
      </c>
      <c r="D8878" s="1257">
        <v>573146.36</v>
      </c>
      <c r="E8878" s="1257"/>
      <c r="F8878" s="303">
        <v>818227.29</v>
      </c>
      <c r="G8878" s="1257">
        <v>579108.42000000004</v>
      </c>
      <c r="H8878" s="1257"/>
      <c r="I8878" s="300"/>
    </row>
    <row r="8879" spans="1:12" s="299" customFormat="1" ht="6" customHeight="1">
      <c r="B8879" s="80"/>
      <c r="C8879" s="81"/>
      <c r="D8879" s="81"/>
      <c r="E8879" s="81"/>
      <c r="F8879" s="81"/>
      <c r="G8879" s="81"/>
      <c r="H8879" s="81"/>
      <c r="I8879" s="83"/>
      <c r="J8879" s="80"/>
      <c r="K8879" s="80"/>
      <c r="L8879" s="76"/>
    </row>
    <row r="8880" spans="1:12" s="299" customFormat="1" ht="12.75" customHeight="1">
      <c r="B8880" s="70" t="s">
        <v>1</v>
      </c>
      <c r="C8880" s="309">
        <v>1207119</v>
      </c>
      <c r="D8880" s="1257">
        <v>1231735.7999999998</v>
      </c>
      <c r="E8880" s="1257"/>
      <c r="F8880" s="303">
        <v>1270749.3499999999</v>
      </c>
      <c r="G8880" s="1257">
        <v>1198407.6499999999</v>
      </c>
      <c r="H8880" s="1257"/>
      <c r="I8880" s="300"/>
      <c r="L8880" s="76"/>
    </row>
    <row r="8881" spans="1:12" s="299" customFormat="1" ht="6" customHeight="1">
      <c r="B8881" s="80"/>
      <c r="C8881" s="81"/>
      <c r="D8881" s="81"/>
      <c r="E8881" s="81"/>
      <c r="F8881" s="81"/>
      <c r="G8881" s="81"/>
      <c r="H8881" s="81"/>
      <c r="I8881" s="83"/>
      <c r="J8881" s="80"/>
      <c r="K8881" s="80"/>
      <c r="L8881" s="76"/>
    </row>
    <row r="8882" spans="1:12" s="299" customFormat="1" ht="12.75" customHeight="1">
      <c r="B8882" s="299" t="s">
        <v>267</v>
      </c>
      <c r="C8882" s="305">
        <v>0.37986503659000703</v>
      </c>
      <c r="D8882" s="1256">
        <v>0.31755334098930871</v>
      </c>
      <c r="E8882" s="1256"/>
      <c r="F8882" s="305">
        <v>0.39168809948971001</v>
      </c>
      <c r="G8882" s="1256">
        <v>0.32579644694857807</v>
      </c>
      <c r="H8882" s="1256"/>
      <c r="I8882" s="305"/>
      <c r="L8882" s="76"/>
    </row>
    <row r="8883" spans="1:12" s="299" customFormat="1" ht="6" customHeight="1">
      <c r="B8883" s="80"/>
      <c r="C8883" s="83"/>
      <c r="D8883" s="83"/>
      <c r="E8883" s="83"/>
      <c r="F8883" s="83"/>
      <c r="G8883" s="83"/>
      <c r="H8883" s="83"/>
      <c r="I8883" s="83"/>
      <c r="J8883" s="80"/>
      <c r="K8883" s="80"/>
      <c r="L8883" s="76"/>
    </row>
    <row r="8884" spans="1:12" s="299" customFormat="1" ht="12.75" customHeight="1">
      <c r="E8884" s="300"/>
      <c r="F8884" s="300"/>
      <c r="G8884" s="300"/>
      <c r="H8884" s="300"/>
      <c r="I8884" s="300"/>
    </row>
    <row r="8885" spans="1:12" s="299" customFormat="1" ht="6" customHeight="1">
      <c r="B8885" s="80"/>
      <c r="C8885" s="83"/>
      <c r="D8885" s="83"/>
      <c r="E8885" s="83"/>
      <c r="F8885" s="83"/>
      <c r="G8885" s="83"/>
      <c r="H8885" s="83"/>
      <c r="I8885" s="83"/>
      <c r="J8885" s="80"/>
      <c r="K8885" s="80"/>
      <c r="L8885" s="80"/>
    </row>
    <row r="8886" spans="1:12" s="299" customFormat="1" ht="12.75" customHeight="1">
      <c r="E8886" s="300"/>
      <c r="F8886" s="300"/>
      <c r="G8886" s="300"/>
      <c r="H8886" s="300"/>
      <c r="I8886" s="300"/>
    </row>
    <row r="8887" spans="1:12" s="299" customFormat="1" ht="13.5" customHeight="1">
      <c r="A8887" s="70" t="s">
        <v>268</v>
      </c>
      <c r="B8887" s="73" t="s">
        <v>293</v>
      </c>
      <c r="C8887" s="1143" t="s">
        <v>270</v>
      </c>
      <c r="D8887" s="1143"/>
      <c r="E8887" s="1143"/>
      <c r="F8887" s="1143" t="s">
        <v>271</v>
      </c>
      <c r="G8887" s="1143"/>
      <c r="H8887" s="1143"/>
      <c r="I8887" s="96" t="s">
        <v>1</v>
      </c>
      <c r="J8887" s="73"/>
      <c r="K8887" s="96" t="s">
        <v>1</v>
      </c>
      <c r="L8887" s="96" t="s">
        <v>272</v>
      </c>
    </row>
    <row r="8888" spans="1:12" s="299" customFormat="1" ht="13.5" customHeight="1">
      <c r="A8888" s="70"/>
      <c r="B8888" s="73"/>
      <c r="C8888" s="96" t="s">
        <v>273</v>
      </c>
      <c r="D8888" s="96" t="s">
        <v>274</v>
      </c>
      <c r="E8888" s="96"/>
      <c r="F8888" s="96" t="s">
        <v>273</v>
      </c>
      <c r="G8888" s="96" t="s">
        <v>274</v>
      </c>
      <c r="H8888" s="96"/>
      <c r="I8888" s="96" t="s">
        <v>275</v>
      </c>
      <c r="J8888" s="73"/>
      <c r="K8888" s="96" t="s">
        <v>276</v>
      </c>
      <c r="L8888" s="96" t="s">
        <v>277</v>
      </c>
    </row>
    <row r="8889" spans="1:12" s="76" customFormat="1" ht="25.5">
      <c r="A8889" s="76" t="s">
        <v>2487</v>
      </c>
      <c r="B8889" s="76" t="s">
        <v>2488</v>
      </c>
      <c r="C8889" s="77">
        <v>973838.72</v>
      </c>
      <c r="D8889" s="78">
        <v>0.50029155285803173</v>
      </c>
      <c r="E8889" s="79"/>
      <c r="F8889" s="77">
        <v>52144.52</v>
      </c>
      <c r="G8889" s="78">
        <v>7.0520516391555904E-2</v>
      </c>
      <c r="H8889" s="79"/>
      <c r="I8889" s="77">
        <v>921694.2</v>
      </c>
      <c r="K8889" s="77">
        <v>954967.48</v>
      </c>
      <c r="L8889" s="78">
        <v>-3.4842317353047485E-2</v>
      </c>
    </row>
    <row r="8890" spans="1:12" s="76" customFormat="1" ht="6" customHeight="1">
      <c r="B8890" s="80"/>
      <c r="C8890" s="81"/>
      <c r="D8890" s="82"/>
      <c r="E8890" s="83"/>
      <c r="F8890" s="81"/>
      <c r="G8890" s="82"/>
      <c r="H8890" s="83"/>
      <c r="I8890" s="81"/>
      <c r="J8890" s="80"/>
      <c r="K8890" s="81"/>
      <c r="L8890" s="82"/>
    </row>
    <row r="8891" spans="1:12" s="76" customFormat="1" ht="38.25">
      <c r="A8891" s="76" t="s">
        <v>2489</v>
      </c>
      <c r="B8891" s="76" t="s">
        <v>2490</v>
      </c>
      <c r="C8891" s="77">
        <v>972703.68</v>
      </c>
      <c r="D8891" s="78">
        <v>0.49970844714196827</v>
      </c>
      <c r="E8891" s="79"/>
      <c r="F8891" s="77">
        <v>687278.88</v>
      </c>
      <c r="G8891" s="78">
        <v>0.92947948360844412</v>
      </c>
      <c r="H8891" s="79"/>
      <c r="I8891" s="77">
        <v>285424.80000000005</v>
      </c>
      <c r="K8891" s="77">
        <v>276768.32</v>
      </c>
      <c r="L8891" s="78">
        <v>3.1276990083258224E-2</v>
      </c>
    </row>
    <row r="8892" spans="1:12" s="76" customFormat="1" ht="6" customHeight="1">
      <c r="B8892" s="80"/>
      <c r="C8892" s="81"/>
      <c r="D8892" s="82"/>
      <c r="E8892" s="83"/>
      <c r="F8892" s="81"/>
      <c r="G8892" s="82"/>
      <c r="H8892" s="83"/>
      <c r="I8892" s="81"/>
      <c r="J8892" s="80"/>
      <c r="K8892" s="81"/>
      <c r="L8892" s="82"/>
    </row>
    <row r="8893" spans="1:12" s="299" customFormat="1">
      <c r="E8893" s="300"/>
      <c r="F8893" s="300"/>
      <c r="G8893" s="300"/>
      <c r="H8893" s="300"/>
      <c r="I8893" s="300"/>
    </row>
    <row r="8894" spans="1:12" s="306" customFormat="1">
      <c r="A8894" s="84" t="s">
        <v>288</v>
      </c>
      <c r="B8894" s="308"/>
      <c r="E8894" s="307"/>
      <c r="F8894" s="307"/>
      <c r="G8894" s="307"/>
      <c r="H8894" s="307"/>
      <c r="I8894" s="307"/>
    </row>
    <row r="8895" spans="1:12" s="306" customFormat="1">
      <c r="E8895" s="307"/>
      <c r="F8895" s="307"/>
      <c r="G8895" s="307"/>
      <c r="H8895" s="307"/>
      <c r="I8895" s="307"/>
    </row>
    <row r="8896" spans="1:12" s="306" customFormat="1">
      <c r="E8896" s="307"/>
      <c r="F8896" s="307"/>
      <c r="G8896" s="307"/>
      <c r="H8896" s="307"/>
      <c r="I8896" s="307"/>
    </row>
    <row r="8897" spans="1:12" s="306" customFormat="1">
      <c r="E8897" s="307"/>
      <c r="F8897" s="307"/>
      <c r="G8897" s="307"/>
      <c r="H8897" s="307"/>
      <c r="I8897" s="307"/>
    </row>
    <row r="8898" spans="1:12" s="306" customFormat="1">
      <c r="E8898" s="307"/>
      <c r="F8898" s="307"/>
      <c r="G8898" s="307"/>
      <c r="H8898" s="307"/>
      <c r="I8898" s="307"/>
    </row>
    <row r="8899" spans="1:12" s="306" customFormat="1">
      <c r="E8899" s="307"/>
      <c r="F8899" s="307"/>
      <c r="G8899" s="307"/>
      <c r="H8899" s="307"/>
      <c r="I8899" s="307"/>
    </row>
    <row r="8900" spans="1:12" s="306" customFormat="1">
      <c r="E8900" s="307"/>
      <c r="F8900" s="307"/>
      <c r="G8900" s="307"/>
      <c r="H8900" s="307"/>
      <c r="I8900" s="307"/>
    </row>
    <row r="8901" spans="1:12" s="306" customFormat="1">
      <c r="E8901" s="307"/>
      <c r="F8901" s="307"/>
      <c r="G8901" s="307"/>
      <c r="H8901" s="307"/>
      <c r="I8901" s="307"/>
    </row>
    <row r="8902" spans="1:12" s="306" customFormat="1">
      <c r="E8902" s="307"/>
      <c r="F8902" s="307"/>
      <c r="G8902" s="307"/>
      <c r="H8902" s="307"/>
      <c r="I8902" s="307"/>
    </row>
    <row r="8903" spans="1:12" s="306" customFormat="1">
      <c r="E8903" s="307"/>
      <c r="F8903" s="307"/>
      <c r="G8903" s="307"/>
      <c r="H8903" s="307"/>
      <c r="I8903" s="307"/>
    </row>
    <row r="8904" spans="1:12" s="306" customFormat="1">
      <c r="E8904" s="307"/>
      <c r="F8904" s="307"/>
      <c r="G8904" s="307"/>
      <c r="H8904" s="307"/>
      <c r="I8904" s="307"/>
    </row>
    <row r="8905" spans="1:12" s="306" customFormat="1">
      <c r="E8905" s="307"/>
      <c r="F8905" s="307"/>
      <c r="G8905" s="307"/>
      <c r="H8905" s="307"/>
      <c r="I8905" s="307"/>
    </row>
    <row r="8906" spans="1:12" s="306" customFormat="1">
      <c r="E8906" s="307"/>
      <c r="F8906" s="307"/>
      <c r="G8906" s="307"/>
      <c r="H8906" s="307"/>
      <c r="I8906" s="307"/>
    </row>
    <row r="8907" spans="1:12" s="306" customFormat="1">
      <c r="E8907" s="307"/>
      <c r="F8907" s="307"/>
      <c r="G8907" s="307"/>
      <c r="H8907" s="307"/>
      <c r="I8907" s="307"/>
    </row>
    <row r="8908" spans="1:12" s="306" customFormat="1">
      <c r="E8908" s="307"/>
      <c r="F8908" s="307"/>
      <c r="G8908" s="307"/>
      <c r="H8908" s="307"/>
      <c r="I8908" s="307"/>
    </row>
    <row r="8909" spans="1:12" s="306" customFormat="1">
      <c r="E8909" s="307"/>
      <c r="F8909" s="307"/>
      <c r="G8909" s="307"/>
      <c r="H8909" s="307"/>
      <c r="I8909" s="307"/>
    </row>
    <row r="8910" spans="1:12" s="306" customFormat="1">
      <c r="E8910" s="307"/>
      <c r="F8910" s="307"/>
      <c r="G8910" s="307"/>
      <c r="H8910" s="307"/>
      <c r="I8910" s="307"/>
    </row>
    <row r="8911" spans="1:12" s="306" customFormat="1">
      <c r="A8911" s="297" t="s">
        <v>260</v>
      </c>
      <c r="E8911" s="307"/>
      <c r="F8911" s="307"/>
      <c r="G8911" s="307"/>
      <c r="H8911" s="307"/>
      <c r="I8911" s="307"/>
    </row>
    <row r="8912" spans="1:12" s="306" customFormat="1">
      <c r="A8912" s="88" t="s">
        <v>1289</v>
      </c>
      <c r="B8912" s="1162" t="s">
        <v>155</v>
      </c>
      <c r="C8912" s="1162"/>
      <c r="D8912" s="1162"/>
      <c r="E8912" s="1162"/>
      <c r="F8912" s="1162"/>
      <c r="G8912" s="1162"/>
      <c r="H8912" s="1162"/>
      <c r="I8912" s="1162"/>
      <c r="J8912" s="1162"/>
      <c r="K8912" s="1162"/>
      <c r="L8912" s="1162"/>
    </row>
    <row r="8913" spans="1:12" s="306" customFormat="1" ht="9" customHeight="1">
      <c r="A8913" s="298"/>
      <c r="B8913" s="326"/>
      <c r="C8913" s="326"/>
      <c r="D8913" s="326"/>
      <c r="E8913" s="175"/>
      <c r="F8913" s="175"/>
      <c r="G8913" s="175"/>
      <c r="H8913" s="175"/>
      <c r="I8913" s="175"/>
      <c r="J8913" s="326"/>
      <c r="K8913" s="326"/>
      <c r="L8913" s="326"/>
    </row>
    <row r="8914" spans="1:12" s="306" customFormat="1" ht="27" customHeight="1">
      <c r="B8914" s="1163" t="s">
        <v>2491</v>
      </c>
      <c r="C8914" s="1163"/>
      <c r="D8914" s="1163"/>
      <c r="E8914" s="1163"/>
      <c r="F8914" s="1163"/>
      <c r="G8914" s="1163"/>
      <c r="H8914" s="1163"/>
      <c r="I8914" s="1163"/>
      <c r="J8914" s="1163"/>
      <c r="K8914" s="1163"/>
      <c r="L8914" s="1163"/>
    </row>
    <row r="8915" spans="1:12" s="306" customFormat="1">
      <c r="A8915" s="298"/>
      <c r="E8915" s="307"/>
      <c r="F8915" s="307"/>
      <c r="G8915" s="307"/>
      <c r="H8915" s="307"/>
      <c r="I8915" s="307"/>
    </row>
    <row r="8916" spans="1:12" s="306" customFormat="1">
      <c r="A8916" s="84" t="s">
        <v>288</v>
      </c>
      <c r="E8916" s="307"/>
      <c r="F8916" s="307"/>
      <c r="G8916" s="307"/>
      <c r="H8916" s="307"/>
      <c r="I8916" s="307"/>
    </row>
    <row r="8917" spans="1:12" s="306" customFormat="1">
      <c r="E8917" s="307"/>
      <c r="F8917" s="307"/>
      <c r="G8917" s="307"/>
      <c r="H8917" s="307"/>
      <c r="I8917" s="307"/>
    </row>
    <row r="8918" spans="1:12" s="306" customFormat="1">
      <c r="E8918" s="307"/>
      <c r="F8918" s="307"/>
      <c r="G8918" s="307"/>
      <c r="H8918" s="307"/>
      <c r="I8918" s="307"/>
    </row>
    <row r="8919" spans="1:12" s="306" customFormat="1">
      <c r="E8919" s="307"/>
      <c r="F8919" s="307"/>
      <c r="G8919" s="307"/>
      <c r="H8919" s="307"/>
      <c r="I8919" s="307"/>
    </row>
    <row r="8920" spans="1:12" s="306" customFormat="1">
      <c r="E8920" s="307"/>
      <c r="F8920" s="307"/>
      <c r="G8920" s="307"/>
      <c r="H8920" s="307"/>
      <c r="I8920" s="307"/>
    </row>
    <row r="8921" spans="1:12" s="306" customFormat="1">
      <c r="E8921" s="307"/>
      <c r="F8921" s="307"/>
      <c r="G8921" s="307"/>
      <c r="H8921" s="307"/>
      <c r="I8921" s="307"/>
    </row>
    <row r="8922" spans="1:12" s="306" customFormat="1">
      <c r="E8922" s="307"/>
      <c r="F8922" s="307"/>
      <c r="G8922" s="307"/>
      <c r="H8922" s="307"/>
      <c r="I8922" s="307"/>
    </row>
    <row r="8923" spans="1:12" s="306" customFormat="1">
      <c r="E8923" s="307"/>
      <c r="F8923" s="307"/>
      <c r="G8923" s="307"/>
      <c r="H8923" s="307"/>
      <c r="I8923" s="307"/>
    </row>
    <row r="8924" spans="1:12" s="306" customFormat="1">
      <c r="E8924" s="307"/>
      <c r="F8924" s="307"/>
      <c r="G8924" s="307"/>
      <c r="H8924" s="307"/>
      <c r="I8924" s="307"/>
    </row>
    <row r="8925" spans="1:12" s="306" customFormat="1">
      <c r="E8925" s="307"/>
      <c r="F8925" s="307"/>
      <c r="G8925" s="307"/>
      <c r="H8925" s="307"/>
      <c r="I8925" s="307"/>
    </row>
    <row r="8926" spans="1:12" s="306" customFormat="1">
      <c r="E8926" s="307"/>
      <c r="F8926" s="307"/>
      <c r="G8926" s="307"/>
      <c r="H8926" s="307"/>
      <c r="I8926" s="307"/>
    </row>
    <row r="8927" spans="1:12" s="306" customFormat="1">
      <c r="E8927" s="307"/>
      <c r="F8927" s="307"/>
      <c r="G8927" s="307"/>
      <c r="H8927" s="307"/>
      <c r="I8927" s="307"/>
    </row>
    <row r="8928" spans="1:12" s="306" customFormat="1">
      <c r="E8928" s="307"/>
      <c r="F8928" s="307"/>
      <c r="G8928" s="307"/>
      <c r="H8928" s="307"/>
      <c r="I8928" s="307"/>
    </row>
    <row r="8929" spans="5:9" s="306" customFormat="1">
      <c r="E8929" s="307"/>
      <c r="F8929" s="307"/>
      <c r="G8929" s="307"/>
      <c r="H8929" s="307"/>
      <c r="I8929" s="307"/>
    </row>
    <row r="8930" spans="5:9" s="306" customFormat="1">
      <c r="E8930" s="307"/>
      <c r="F8930" s="307"/>
      <c r="G8930" s="307"/>
      <c r="H8930" s="307"/>
      <c r="I8930" s="307"/>
    </row>
    <row r="8931" spans="5:9" s="306" customFormat="1">
      <c r="E8931" s="307"/>
      <c r="F8931" s="307"/>
      <c r="G8931" s="307"/>
      <c r="H8931" s="307"/>
      <c r="I8931" s="307"/>
    </row>
    <row r="8932" spans="5:9" s="306" customFormat="1">
      <c r="E8932" s="307"/>
      <c r="F8932" s="307"/>
      <c r="G8932" s="307"/>
      <c r="H8932" s="307"/>
      <c r="I8932" s="307"/>
    </row>
    <row r="8933" spans="5:9" s="306" customFormat="1">
      <c r="E8933" s="307"/>
      <c r="F8933" s="307"/>
      <c r="G8933" s="307"/>
      <c r="H8933" s="307"/>
      <c r="I8933" s="307"/>
    </row>
    <row r="8934" spans="5:9" s="306" customFormat="1">
      <c r="E8934" s="307"/>
      <c r="F8934" s="307"/>
      <c r="G8934" s="307"/>
      <c r="H8934" s="307"/>
      <c r="I8934" s="307"/>
    </row>
    <row r="8935" spans="5:9" s="306" customFormat="1">
      <c r="E8935" s="307"/>
      <c r="F8935" s="307"/>
      <c r="G8935" s="307"/>
      <c r="H8935" s="307"/>
      <c r="I8935" s="307"/>
    </row>
    <row r="8936" spans="5:9" s="306" customFormat="1">
      <c r="E8936" s="307"/>
      <c r="F8936" s="307"/>
      <c r="G8936" s="307"/>
      <c r="H8936" s="307"/>
      <c r="I8936" s="307"/>
    </row>
    <row r="8937" spans="5:9" s="306" customFormat="1">
      <c r="E8937" s="307"/>
      <c r="F8937" s="307"/>
      <c r="G8937" s="307"/>
      <c r="H8937" s="307"/>
      <c r="I8937" s="307"/>
    </row>
    <row r="8938" spans="5:9" s="306" customFormat="1">
      <c r="E8938" s="307"/>
      <c r="F8938" s="307"/>
      <c r="G8938" s="307"/>
      <c r="H8938" s="307"/>
      <c r="I8938" s="307"/>
    </row>
    <row r="8939" spans="5:9" s="306" customFormat="1">
      <c r="E8939" s="307"/>
      <c r="F8939" s="307"/>
      <c r="G8939" s="307"/>
      <c r="H8939" s="307"/>
      <c r="I8939" s="307"/>
    </row>
    <row r="8940" spans="5:9" s="306" customFormat="1">
      <c r="E8940" s="307"/>
      <c r="F8940" s="307"/>
      <c r="G8940" s="307"/>
      <c r="H8940" s="307"/>
      <c r="I8940" s="307"/>
    </row>
    <row r="8941" spans="5:9" s="306" customFormat="1">
      <c r="E8941" s="307"/>
      <c r="F8941" s="307"/>
      <c r="G8941" s="307"/>
      <c r="H8941" s="307"/>
      <c r="I8941" s="307"/>
    </row>
    <row r="8942" spans="5:9" s="306" customFormat="1">
      <c r="E8942" s="307"/>
      <c r="F8942" s="307"/>
      <c r="G8942" s="307"/>
      <c r="H8942" s="307"/>
      <c r="I8942" s="307"/>
    </row>
    <row r="8943" spans="5:9" s="306" customFormat="1">
      <c r="E8943" s="307"/>
      <c r="F8943" s="307"/>
      <c r="G8943" s="307"/>
      <c r="H8943" s="307"/>
      <c r="I8943" s="307"/>
    </row>
    <row r="8944" spans="5:9" s="306" customFormat="1">
      <c r="E8944" s="307"/>
      <c r="F8944" s="307"/>
      <c r="G8944" s="307"/>
      <c r="H8944" s="307"/>
      <c r="I8944" s="307"/>
    </row>
    <row r="8945" spans="1:12" s="306" customFormat="1">
      <c r="E8945" s="307"/>
      <c r="F8945" s="307"/>
      <c r="G8945" s="307"/>
      <c r="H8945" s="307"/>
      <c r="I8945" s="307"/>
    </row>
    <row r="8946" spans="1:12" s="306" customFormat="1">
      <c r="E8946" s="307"/>
      <c r="F8946" s="307"/>
      <c r="G8946" s="307"/>
      <c r="H8946" s="307"/>
      <c r="I8946" s="307"/>
    </row>
    <row r="8947" spans="1:12" s="306" customFormat="1">
      <c r="E8947" s="307"/>
      <c r="F8947" s="307"/>
      <c r="G8947" s="307"/>
      <c r="H8947" s="307"/>
      <c r="I8947" s="307"/>
    </row>
    <row r="8948" spans="1:12" s="306" customFormat="1">
      <c r="E8948" s="307"/>
      <c r="F8948" s="307"/>
      <c r="G8948" s="307"/>
      <c r="H8948" s="307"/>
      <c r="I8948" s="307"/>
    </row>
    <row r="8949" spans="1:12" s="306" customFormat="1">
      <c r="E8949" s="307"/>
      <c r="F8949" s="307"/>
      <c r="G8949" s="307"/>
      <c r="H8949" s="307"/>
      <c r="I8949" s="307"/>
    </row>
    <row r="8950" spans="1:12" s="310" customFormat="1">
      <c r="A8950" s="297" t="s">
        <v>260</v>
      </c>
    </row>
    <row r="8951" spans="1:12" s="310" customFormat="1">
      <c r="A8951" s="88" t="s">
        <v>1289</v>
      </c>
      <c r="B8951" s="1144" t="s">
        <v>155</v>
      </c>
      <c r="C8951" s="1144"/>
      <c r="D8951" s="1144"/>
      <c r="E8951" s="1144"/>
      <c r="F8951" s="1144"/>
      <c r="G8951" s="1144"/>
      <c r="H8951" s="1144"/>
      <c r="I8951" s="1144"/>
      <c r="J8951" s="1144"/>
      <c r="K8951" s="1144"/>
      <c r="L8951" s="1144"/>
    </row>
    <row r="8952" spans="1:12" s="311" customFormat="1" ht="9" customHeight="1">
      <c r="B8952" s="312"/>
      <c r="C8952" s="312"/>
      <c r="D8952" s="312"/>
      <c r="E8952" s="312"/>
      <c r="F8952" s="312"/>
      <c r="G8952" s="312"/>
      <c r="H8952" s="312"/>
      <c r="I8952" s="312"/>
    </row>
    <row r="8953" spans="1:12" s="310" customFormat="1" ht="27" customHeight="1">
      <c r="B8953" s="1145" t="s">
        <v>2491</v>
      </c>
      <c r="C8953" s="1145"/>
      <c r="D8953" s="1145"/>
      <c r="E8953" s="1145"/>
      <c r="F8953" s="1145"/>
      <c r="G8953" s="1145"/>
      <c r="H8953" s="1145"/>
      <c r="I8953" s="1145"/>
      <c r="J8953" s="1145"/>
      <c r="K8953" s="1145"/>
      <c r="L8953" s="1145"/>
    </row>
    <row r="8954" spans="1:12" s="306" customFormat="1">
      <c r="E8954" s="307"/>
      <c r="F8954" s="307"/>
      <c r="G8954" s="307"/>
      <c r="H8954" s="307"/>
      <c r="I8954" s="307"/>
    </row>
    <row r="8955" spans="1:12" s="310" customFormat="1">
      <c r="A8955" s="102" t="s">
        <v>297</v>
      </c>
      <c r="B8955" s="103" t="s">
        <v>298</v>
      </c>
      <c r="C8955" s="103"/>
      <c r="D8955" s="103"/>
      <c r="E8955" s="103"/>
      <c r="F8955" s="307"/>
      <c r="G8955" s="103" t="s">
        <v>299</v>
      </c>
      <c r="H8955" s="104"/>
      <c r="I8955" s="104"/>
      <c r="J8955" s="104"/>
      <c r="K8955" s="313"/>
      <c r="L8955" s="313"/>
    </row>
    <row r="8956" spans="1:12" s="310" customFormat="1">
      <c r="A8956" s="311"/>
      <c r="B8956" s="1259"/>
      <c r="C8956" s="1259"/>
      <c r="D8956" s="1259"/>
      <c r="E8956" s="308"/>
      <c r="F8956" s="314"/>
      <c r="G8956" s="1260"/>
      <c r="H8956" s="1260"/>
      <c r="I8956" s="1260"/>
      <c r="J8956" s="1260"/>
      <c r="K8956" s="1260"/>
      <c r="L8956" s="1260"/>
    </row>
    <row r="8957" spans="1:12" s="310" customFormat="1">
      <c r="A8957" s="311"/>
      <c r="B8957" s="1259"/>
      <c r="C8957" s="1259"/>
      <c r="D8957" s="1259"/>
      <c r="E8957" s="308"/>
      <c r="F8957" s="314"/>
      <c r="G8957" s="1260"/>
      <c r="H8957" s="1260"/>
      <c r="I8957" s="1260"/>
      <c r="J8957" s="1260"/>
      <c r="K8957" s="1260"/>
      <c r="L8957" s="1260"/>
    </row>
    <row r="8958" spans="1:12" s="310" customFormat="1">
      <c r="A8958" s="311"/>
      <c r="B8958" s="1259"/>
      <c r="C8958" s="1259"/>
      <c r="D8958" s="1259"/>
      <c r="E8958" s="308"/>
      <c r="F8958" s="314"/>
      <c r="G8958" s="1260"/>
      <c r="H8958" s="1260"/>
      <c r="I8958" s="1260"/>
      <c r="J8958" s="1260"/>
      <c r="K8958" s="1260"/>
      <c r="L8958" s="1260"/>
    </row>
    <row r="8959" spans="1:12" s="310" customFormat="1">
      <c r="A8959" s="311"/>
      <c r="B8959" s="1259"/>
      <c r="C8959" s="1259"/>
      <c r="D8959" s="1259"/>
      <c r="E8959" s="308"/>
      <c r="F8959" s="314"/>
      <c r="G8959" s="1260"/>
      <c r="H8959" s="1260"/>
      <c r="I8959" s="1260"/>
      <c r="J8959" s="1260"/>
      <c r="K8959" s="1260"/>
      <c r="L8959" s="1260"/>
    </row>
    <row r="8960" spans="1:12" s="310" customFormat="1">
      <c r="A8960" s="311"/>
      <c r="B8960" s="1259"/>
      <c r="C8960" s="1259"/>
      <c r="D8960" s="1259"/>
      <c r="E8960" s="308"/>
      <c r="F8960" s="314"/>
      <c r="G8960" s="1260"/>
      <c r="H8960" s="1260"/>
      <c r="I8960" s="1260"/>
      <c r="J8960" s="1260"/>
      <c r="K8960" s="1260"/>
      <c r="L8960" s="1260"/>
    </row>
    <row r="8961" spans="1:12" s="310" customFormat="1">
      <c r="A8961" s="311"/>
      <c r="B8961" s="1259"/>
      <c r="C8961" s="1259"/>
      <c r="D8961" s="1259"/>
      <c r="E8961" s="308"/>
      <c r="F8961" s="314"/>
      <c r="G8961" s="1260"/>
      <c r="H8961" s="1260"/>
      <c r="I8961" s="1260"/>
      <c r="J8961" s="1260"/>
      <c r="K8961" s="1260"/>
      <c r="L8961" s="1260"/>
    </row>
    <row r="8962" spans="1:12" s="310" customFormat="1">
      <c r="A8962" s="311"/>
      <c r="B8962" s="1259"/>
      <c r="C8962" s="1259"/>
      <c r="D8962" s="1259"/>
      <c r="E8962" s="308"/>
      <c r="F8962" s="314"/>
      <c r="G8962" s="1260"/>
      <c r="H8962" s="1260"/>
      <c r="I8962" s="1260"/>
      <c r="J8962" s="1260"/>
      <c r="K8962" s="1260"/>
      <c r="L8962" s="1260"/>
    </row>
    <row r="8963" spans="1:12" s="310" customFormat="1">
      <c r="A8963" s="311"/>
      <c r="B8963" s="1259"/>
      <c r="C8963" s="1259"/>
      <c r="D8963" s="1259"/>
      <c r="E8963" s="308"/>
      <c r="F8963" s="314"/>
      <c r="G8963" s="1260"/>
      <c r="H8963" s="1260"/>
      <c r="I8963" s="1260"/>
      <c r="J8963" s="1260"/>
      <c r="K8963" s="1260"/>
      <c r="L8963" s="1260"/>
    </row>
    <row r="8964" spans="1:12" s="310" customFormat="1">
      <c r="A8964" s="311"/>
      <c r="B8964" s="1259"/>
      <c r="C8964" s="1259"/>
      <c r="D8964" s="1259"/>
      <c r="E8964" s="308"/>
      <c r="F8964" s="314"/>
      <c r="G8964" s="1260"/>
      <c r="H8964" s="1260"/>
      <c r="I8964" s="1260"/>
      <c r="J8964" s="1260"/>
      <c r="K8964" s="1260"/>
      <c r="L8964" s="1260"/>
    </row>
    <row r="8965" spans="1:12" s="310" customFormat="1" ht="16.5" customHeight="1">
      <c r="A8965" s="311"/>
      <c r="B8965" s="1259"/>
      <c r="C8965" s="1259"/>
      <c r="D8965" s="1259"/>
      <c r="E8965" s="308"/>
      <c r="F8965" s="314"/>
      <c r="G8965" s="1260"/>
      <c r="H8965" s="1260"/>
      <c r="I8965" s="1260"/>
      <c r="J8965" s="1260"/>
      <c r="K8965" s="1260"/>
      <c r="L8965" s="1260"/>
    </row>
    <row r="8966" spans="1:12" s="310" customFormat="1" ht="24.75" customHeight="1">
      <c r="A8966" s="311"/>
      <c r="B8966" s="311"/>
      <c r="C8966" s="311"/>
      <c r="D8966" s="311"/>
      <c r="E8966" s="311"/>
      <c r="F8966" s="311"/>
      <c r="G8966" s="311"/>
      <c r="H8966" s="311"/>
      <c r="I8966" s="311"/>
    </row>
    <row r="8967" spans="1:12" s="310" customFormat="1" ht="27" customHeight="1">
      <c r="A8967" s="107" t="s">
        <v>300</v>
      </c>
      <c r="B8967" s="103" t="s">
        <v>301</v>
      </c>
      <c r="C8967" s="109" t="s">
        <v>302</v>
      </c>
      <c r="D8967" s="1141" t="s">
        <v>303</v>
      </c>
      <c r="E8967" s="1141"/>
      <c r="F8967" s="109" t="s">
        <v>304</v>
      </c>
      <c r="G8967" s="1141" t="s">
        <v>305</v>
      </c>
      <c r="H8967" s="1141"/>
      <c r="I8967" s="109" t="s">
        <v>306</v>
      </c>
      <c r="J8967" s="444" t="s">
        <v>307</v>
      </c>
      <c r="K8967" s="444"/>
      <c r="L8967" s="469"/>
    </row>
    <row r="8968" spans="1:12" s="306" customFormat="1" ht="38.25" customHeight="1">
      <c r="A8968" s="315"/>
      <c r="B8968" s="221" t="s">
        <v>2492</v>
      </c>
      <c r="C8968" s="173" t="s">
        <v>2493</v>
      </c>
      <c r="D8968" s="1179" t="s">
        <v>2493</v>
      </c>
      <c r="E8968" s="1186"/>
      <c r="F8968" s="173" t="s">
        <v>2493</v>
      </c>
      <c r="G8968" s="1179" t="s">
        <v>2493</v>
      </c>
      <c r="H8968" s="1186"/>
      <c r="I8968" s="173" t="s">
        <v>2493</v>
      </c>
      <c r="J8968" s="1327" t="s">
        <v>2494</v>
      </c>
      <c r="K8968" s="1327"/>
      <c r="L8968" s="1327"/>
    </row>
    <row r="8969" spans="1:12" s="310" customFormat="1" ht="6" customHeight="1">
      <c r="A8969" s="315"/>
      <c r="B8969" s="254"/>
      <c r="C8969" s="213"/>
      <c r="D8969" s="418"/>
      <c r="E8969" s="417"/>
      <c r="F8969" s="213"/>
      <c r="G8969" s="214"/>
      <c r="H8969" s="213"/>
      <c r="I8969" s="214"/>
      <c r="J8969" s="470"/>
      <c r="K8969" s="470"/>
      <c r="L8969" s="470"/>
    </row>
    <row r="8970" spans="1:12" s="306" customFormat="1" ht="25.5" customHeight="1">
      <c r="A8970" s="315"/>
      <c r="B8970" s="221" t="s">
        <v>2495</v>
      </c>
      <c r="C8970" s="174" t="s">
        <v>2496</v>
      </c>
      <c r="D8970" s="1186" t="s">
        <v>2496</v>
      </c>
      <c r="E8970" s="1186"/>
      <c r="F8970" s="174" t="s">
        <v>2497</v>
      </c>
      <c r="G8970" s="1186"/>
      <c r="H8970" s="1186"/>
      <c r="I8970" s="223"/>
      <c r="J8970" s="1327" t="s">
        <v>1334</v>
      </c>
      <c r="K8970" s="1327"/>
      <c r="L8970" s="1327"/>
    </row>
    <row r="8971" spans="1:12" s="306" customFormat="1" ht="6" customHeight="1">
      <c r="A8971" s="315"/>
      <c r="B8971" s="254"/>
      <c r="C8971" s="213"/>
      <c r="D8971" s="337"/>
      <c r="E8971" s="337"/>
      <c r="F8971" s="213"/>
      <c r="G8971" s="214"/>
      <c r="H8971" s="214"/>
      <c r="I8971" s="214"/>
      <c r="J8971" s="317"/>
      <c r="K8971" s="317"/>
      <c r="L8971" s="317"/>
    </row>
    <row r="8972" spans="1:12" s="306" customFormat="1" ht="38.25" customHeight="1">
      <c r="A8972" s="315"/>
      <c r="B8972" s="221" t="s">
        <v>2498</v>
      </c>
      <c r="C8972" s="287">
        <v>3</v>
      </c>
      <c r="D8972" s="1312">
        <v>3</v>
      </c>
      <c r="E8972" s="1314"/>
      <c r="F8972" s="287">
        <v>3</v>
      </c>
      <c r="G8972" s="1306">
        <v>3</v>
      </c>
      <c r="H8972" s="1186"/>
      <c r="I8972" s="415"/>
      <c r="J8972" s="1327" t="s">
        <v>2499</v>
      </c>
      <c r="K8972" s="1327"/>
      <c r="L8972" s="1327"/>
    </row>
    <row r="8973" spans="1:12" s="306" customFormat="1" ht="6" customHeight="1">
      <c r="A8973" s="315"/>
      <c r="B8973" s="254"/>
      <c r="C8973" s="213"/>
      <c r="D8973" s="337"/>
      <c r="E8973" s="337"/>
      <c r="F8973" s="213"/>
      <c r="G8973" s="214"/>
      <c r="H8973" s="214"/>
      <c r="I8973" s="214"/>
      <c r="J8973" s="470"/>
      <c r="K8973" s="470"/>
      <c r="L8973" s="470"/>
    </row>
    <row r="8974" spans="1:12" s="306" customFormat="1" ht="40.5" customHeight="1">
      <c r="A8974" s="315"/>
      <c r="B8974" s="221" t="s">
        <v>2500</v>
      </c>
      <c r="C8974" s="174">
        <v>2</v>
      </c>
      <c r="D8974" s="1186">
        <v>2</v>
      </c>
      <c r="E8974" s="1186"/>
      <c r="F8974" s="174">
        <v>2</v>
      </c>
      <c r="G8974" s="1186">
        <v>2</v>
      </c>
      <c r="H8974" s="1186"/>
      <c r="I8974" s="223"/>
      <c r="J8974" s="1327" t="s">
        <v>2501</v>
      </c>
      <c r="K8974" s="1327"/>
      <c r="L8974" s="1327"/>
    </row>
    <row r="8975" spans="1:12" s="306" customFormat="1" ht="6" customHeight="1">
      <c r="A8975" s="315"/>
      <c r="B8975" s="254"/>
      <c r="C8975" s="213"/>
      <c r="D8975" s="337"/>
      <c r="E8975" s="337"/>
      <c r="F8975" s="213"/>
      <c r="G8975" s="214"/>
      <c r="H8975" s="214"/>
      <c r="I8975" s="214"/>
      <c r="J8975" s="317"/>
      <c r="K8975" s="317"/>
      <c r="L8975" s="317"/>
    </row>
    <row r="8976" spans="1:12" s="306" customFormat="1">
      <c r="D8976" s="328"/>
      <c r="E8976" s="307"/>
      <c r="F8976" s="307"/>
      <c r="G8976" s="329"/>
      <c r="H8976" s="307"/>
      <c r="I8976" s="329"/>
      <c r="J8976" s="584"/>
      <c r="K8976" s="584"/>
      <c r="L8976" s="584"/>
    </row>
    <row r="8977" spans="1:12" s="306" customFormat="1">
      <c r="A8977" s="297" t="s">
        <v>260</v>
      </c>
      <c r="E8977" s="307"/>
      <c r="F8977" s="307"/>
      <c r="G8977" s="307"/>
      <c r="H8977" s="307"/>
      <c r="I8977" s="307"/>
    </row>
    <row r="8978" spans="1:12" s="306" customFormat="1">
      <c r="A8978" s="88" t="s">
        <v>1289</v>
      </c>
      <c r="B8978" s="1162" t="s">
        <v>155</v>
      </c>
      <c r="C8978" s="1162"/>
      <c r="D8978" s="1162"/>
      <c r="E8978" s="1162"/>
      <c r="F8978" s="1162"/>
      <c r="G8978" s="1162"/>
      <c r="H8978" s="1162"/>
      <c r="I8978" s="1162"/>
      <c r="J8978" s="1162"/>
      <c r="K8978" s="1162"/>
      <c r="L8978" s="1162"/>
    </row>
    <row r="8979" spans="1:12" s="306" customFormat="1" ht="9" customHeight="1">
      <c r="A8979" s="298"/>
      <c r="B8979" s="326"/>
      <c r="C8979" s="326"/>
      <c r="D8979" s="327"/>
      <c r="E8979" s="175"/>
      <c r="F8979" s="175"/>
      <c r="G8979" s="228"/>
      <c r="H8979" s="175"/>
      <c r="I8979" s="228"/>
      <c r="J8979" s="326"/>
      <c r="K8979" s="326"/>
      <c r="L8979" s="326"/>
    </row>
    <row r="8980" spans="1:12" s="306" customFormat="1" ht="27" customHeight="1">
      <c r="B8980" s="1163" t="s">
        <v>2491</v>
      </c>
      <c r="C8980" s="1163"/>
      <c r="D8980" s="1164"/>
      <c r="E8980" s="1163"/>
      <c r="F8980" s="1163"/>
      <c r="G8980" s="1164"/>
      <c r="H8980" s="1163"/>
      <c r="I8980" s="1164"/>
      <c r="J8980" s="1163"/>
      <c r="K8980" s="1163"/>
      <c r="L8980" s="1163"/>
    </row>
    <row r="8981" spans="1:12" s="306" customFormat="1">
      <c r="D8981" s="328"/>
      <c r="E8981" s="307"/>
      <c r="F8981" s="307"/>
      <c r="G8981" s="329"/>
      <c r="H8981" s="307"/>
      <c r="I8981" s="329"/>
      <c r="J8981" s="584"/>
      <c r="K8981" s="584"/>
      <c r="L8981" s="584"/>
    </row>
    <row r="8982" spans="1:12" s="310" customFormat="1" ht="27" customHeight="1">
      <c r="A8982" s="122" t="s">
        <v>309</v>
      </c>
      <c r="B8982" s="103" t="s">
        <v>310</v>
      </c>
      <c r="C8982" s="109"/>
      <c r="D8982" s="1141" t="s">
        <v>304</v>
      </c>
      <c r="E8982" s="1141"/>
      <c r="F8982" s="109" t="s">
        <v>305</v>
      </c>
      <c r="G8982" s="1141" t="s">
        <v>306</v>
      </c>
      <c r="H8982" s="1141"/>
      <c r="I8982" s="109" t="s">
        <v>311</v>
      </c>
      <c r="J8982" s="444" t="s">
        <v>307</v>
      </c>
      <c r="K8982" s="585"/>
      <c r="L8982" s="469"/>
    </row>
    <row r="8983" spans="1:12" s="306" customFormat="1" ht="51" customHeight="1">
      <c r="A8983" s="315"/>
      <c r="B8983" s="1185" t="s">
        <v>2502</v>
      </c>
      <c r="C8983" s="1185"/>
      <c r="D8983" s="1179" t="s">
        <v>2503</v>
      </c>
      <c r="E8983" s="1180"/>
      <c r="F8983" s="173" t="s">
        <v>2504</v>
      </c>
      <c r="G8983" s="1179">
        <v>1</v>
      </c>
      <c r="H8983" s="1186"/>
      <c r="I8983" s="223"/>
      <c r="J8983" s="1327" t="s">
        <v>2505</v>
      </c>
      <c r="K8983" s="1327"/>
      <c r="L8983" s="1327"/>
    </row>
    <row r="8984" spans="1:12" s="306" customFormat="1" ht="6" customHeight="1">
      <c r="A8984" s="315"/>
      <c r="B8984" s="254"/>
      <c r="C8984" s="254"/>
      <c r="D8984" s="213"/>
      <c r="E8984" s="213"/>
      <c r="F8984" s="214"/>
      <c r="G8984" s="214"/>
      <c r="H8984" s="214"/>
      <c r="I8984" s="214"/>
      <c r="J8984" s="470"/>
      <c r="K8984" s="470"/>
      <c r="L8984" s="470"/>
    </row>
    <row r="8985" spans="1:12" s="306" customFormat="1" ht="39" customHeight="1">
      <c r="A8985" s="315"/>
      <c r="B8985" s="1185" t="s">
        <v>2506</v>
      </c>
      <c r="C8985" s="1185"/>
      <c r="D8985" s="1180"/>
      <c r="E8985" s="1180"/>
      <c r="F8985" s="223"/>
      <c r="G8985" s="1186"/>
      <c r="H8985" s="1186"/>
      <c r="I8985" s="223"/>
      <c r="J8985" s="1327" t="s">
        <v>2507</v>
      </c>
      <c r="K8985" s="1327"/>
      <c r="L8985" s="1327"/>
    </row>
    <row r="8986" spans="1:12" s="306" customFormat="1" ht="6" customHeight="1">
      <c r="A8986" s="315"/>
      <c r="B8986" s="254"/>
      <c r="C8986" s="254"/>
      <c r="D8986" s="213"/>
      <c r="E8986" s="213"/>
      <c r="F8986" s="214"/>
      <c r="G8986" s="214"/>
      <c r="H8986" s="214"/>
      <c r="I8986" s="214"/>
      <c r="J8986" s="470"/>
      <c r="K8986" s="470"/>
      <c r="L8986" s="470"/>
    </row>
    <row r="8987" spans="1:12" s="306" customFormat="1" ht="39" customHeight="1">
      <c r="A8987" s="315"/>
      <c r="B8987" s="1185" t="s">
        <v>2508</v>
      </c>
      <c r="C8987" s="1185"/>
      <c r="D8987" s="1180">
        <v>164</v>
      </c>
      <c r="E8987" s="1180"/>
      <c r="F8987" s="223">
        <v>158</v>
      </c>
      <c r="G8987" s="1186">
        <v>163</v>
      </c>
      <c r="H8987" s="1186"/>
      <c r="I8987" s="223">
        <v>150</v>
      </c>
      <c r="J8987" s="1327" t="s">
        <v>2509</v>
      </c>
      <c r="K8987" s="1327"/>
      <c r="L8987" s="1327"/>
    </row>
    <row r="8988" spans="1:12" s="306" customFormat="1" ht="6" customHeight="1">
      <c r="A8988" s="315"/>
      <c r="B8988" s="254"/>
      <c r="C8988" s="254"/>
      <c r="D8988" s="213"/>
      <c r="E8988" s="213"/>
      <c r="F8988" s="214"/>
      <c r="G8988" s="214"/>
      <c r="H8988" s="214"/>
      <c r="I8988" s="214"/>
      <c r="J8988" s="470"/>
      <c r="K8988" s="470"/>
      <c r="L8988" s="470"/>
    </row>
    <row r="8989" spans="1:12" s="306" customFormat="1" ht="25.5" customHeight="1">
      <c r="A8989" s="315"/>
      <c r="B8989" s="1185" t="s">
        <v>2510</v>
      </c>
      <c r="C8989" s="1185"/>
      <c r="D8989" s="1180">
        <v>2</v>
      </c>
      <c r="E8989" s="1180"/>
      <c r="F8989" s="223">
        <v>2</v>
      </c>
      <c r="G8989" s="1186"/>
      <c r="H8989" s="1186"/>
      <c r="I8989" s="223"/>
      <c r="J8989" s="1327" t="s">
        <v>2511</v>
      </c>
      <c r="K8989" s="1327"/>
      <c r="L8989" s="1327"/>
    </row>
    <row r="8990" spans="1:12" s="306" customFormat="1" ht="6" customHeight="1">
      <c r="A8990" s="315"/>
      <c r="B8990" s="254"/>
      <c r="C8990" s="254"/>
      <c r="D8990" s="213"/>
      <c r="E8990" s="213"/>
      <c r="F8990" s="214"/>
      <c r="G8990" s="214"/>
      <c r="H8990" s="214"/>
      <c r="I8990" s="214"/>
      <c r="J8990" s="470"/>
      <c r="K8990" s="470"/>
      <c r="L8990" s="470"/>
    </row>
    <row r="8991" spans="1:12" s="306" customFormat="1" ht="24.75" customHeight="1">
      <c r="A8991" s="315"/>
      <c r="B8991" s="1185" t="s">
        <v>2512</v>
      </c>
      <c r="C8991" s="1185"/>
      <c r="D8991" s="1180">
        <v>9</v>
      </c>
      <c r="E8991" s="1180"/>
      <c r="F8991" s="223">
        <v>9</v>
      </c>
      <c r="G8991" s="1186"/>
      <c r="H8991" s="1186"/>
      <c r="I8991" s="223"/>
      <c r="J8991" s="1327" t="s">
        <v>437</v>
      </c>
      <c r="K8991" s="1327"/>
      <c r="L8991" s="1327"/>
    </row>
    <row r="8992" spans="1:12" s="306" customFormat="1" ht="6" customHeight="1">
      <c r="A8992" s="315"/>
      <c r="B8992" s="254"/>
      <c r="C8992" s="254"/>
      <c r="D8992" s="213"/>
      <c r="E8992" s="213"/>
      <c r="F8992" s="214"/>
      <c r="G8992" s="214"/>
      <c r="H8992" s="214"/>
      <c r="I8992" s="214"/>
      <c r="J8992" s="470"/>
      <c r="K8992" s="470"/>
      <c r="L8992" s="470"/>
    </row>
    <row r="8993" spans="1:12" s="306" customFormat="1" ht="39" customHeight="1">
      <c r="A8993" s="315"/>
      <c r="B8993" s="1185" t="s">
        <v>2513</v>
      </c>
      <c r="C8993" s="1185"/>
      <c r="D8993" s="1180"/>
      <c r="E8993" s="1180"/>
      <c r="F8993" s="223"/>
      <c r="G8993" s="1186"/>
      <c r="H8993" s="1186"/>
      <c r="I8993" s="223" t="s">
        <v>2514</v>
      </c>
      <c r="J8993" s="1327" t="s">
        <v>2515</v>
      </c>
      <c r="K8993" s="1327"/>
      <c r="L8993" s="1327"/>
    </row>
    <row r="8994" spans="1:12" s="306" customFormat="1" ht="6" customHeight="1">
      <c r="A8994" s="315"/>
      <c r="B8994" s="254"/>
      <c r="C8994" s="254"/>
      <c r="D8994" s="213"/>
      <c r="E8994" s="213"/>
      <c r="F8994" s="214"/>
      <c r="G8994" s="214"/>
      <c r="H8994" s="214"/>
      <c r="I8994" s="214"/>
      <c r="J8994" s="470"/>
      <c r="K8994" s="470"/>
      <c r="L8994" s="470"/>
    </row>
    <row r="8995" spans="1:12" s="306" customFormat="1" ht="25.5" customHeight="1">
      <c r="A8995" s="315"/>
      <c r="B8995" s="1185" t="s">
        <v>2516</v>
      </c>
      <c r="C8995" s="1185"/>
      <c r="D8995" s="1180">
        <v>6</v>
      </c>
      <c r="E8995" s="1180"/>
      <c r="F8995" s="223">
        <v>5</v>
      </c>
      <c r="G8995" s="1186">
        <v>3</v>
      </c>
      <c r="H8995" s="1186"/>
      <c r="I8995" s="223"/>
      <c r="J8995" s="1327" t="s">
        <v>2517</v>
      </c>
      <c r="K8995" s="1327"/>
      <c r="L8995" s="1327"/>
    </row>
    <row r="8996" spans="1:12" s="306" customFormat="1" ht="6" customHeight="1">
      <c r="A8996" s="315"/>
      <c r="B8996" s="254"/>
      <c r="C8996" s="254"/>
      <c r="D8996" s="213"/>
      <c r="E8996" s="213"/>
      <c r="F8996" s="214"/>
      <c r="G8996" s="214"/>
      <c r="H8996" s="214"/>
      <c r="I8996" s="214"/>
      <c r="J8996" s="470"/>
      <c r="K8996" s="470"/>
      <c r="L8996" s="470"/>
    </row>
    <row r="8997" spans="1:12" s="306" customFormat="1" ht="25.5" customHeight="1">
      <c r="A8997" s="315"/>
      <c r="B8997" s="1185" t="s">
        <v>2518</v>
      </c>
      <c r="C8997" s="1185"/>
      <c r="D8997" s="1180">
        <v>37</v>
      </c>
      <c r="E8997" s="1180"/>
      <c r="F8997" s="223">
        <v>35</v>
      </c>
      <c r="G8997" s="1186">
        <v>22</v>
      </c>
      <c r="H8997" s="1186"/>
      <c r="I8997" s="223"/>
      <c r="J8997" s="1327" t="s">
        <v>2519</v>
      </c>
      <c r="K8997" s="1327"/>
      <c r="L8997" s="1327"/>
    </row>
    <row r="8998" spans="1:12" s="306" customFormat="1" ht="6" customHeight="1">
      <c r="A8998" s="315"/>
      <c r="B8998" s="254"/>
      <c r="C8998" s="254"/>
      <c r="D8998" s="213"/>
      <c r="E8998" s="213"/>
      <c r="F8998" s="214"/>
      <c r="G8998" s="214"/>
      <c r="H8998" s="214"/>
      <c r="I8998" s="214"/>
      <c r="J8998" s="470"/>
      <c r="K8998" s="470"/>
      <c r="L8998" s="470"/>
    </row>
    <row r="8999" spans="1:12" s="306" customFormat="1" ht="39" customHeight="1">
      <c r="A8999" s="315"/>
      <c r="B8999" s="1185" t="s">
        <v>2520</v>
      </c>
      <c r="C8999" s="1185"/>
      <c r="D8999" s="1180" t="s">
        <v>2521</v>
      </c>
      <c r="E8999" s="1180"/>
      <c r="F8999" s="223" t="s">
        <v>2522</v>
      </c>
      <c r="G8999" s="1186" t="s">
        <v>2523</v>
      </c>
      <c r="H8999" s="1186"/>
      <c r="I8999" s="223"/>
      <c r="J8999" s="1327" t="s">
        <v>2524</v>
      </c>
      <c r="K8999" s="1327"/>
      <c r="L8999" s="1327"/>
    </row>
    <row r="9000" spans="1:12" s="306" customFormat="1" ht="6" customHeight="1">
      <c r="A9000" s="315"/>
      <c r="B9000" s="254"/>
      <c r="C9000" s="254"/>
      <c r="D9000" s="213"/>
      <c r="E9000" s="213"/>
      <c r="F9000" s="214"/>
      <c r="G9000" s="214"/>
      <c r="H9000" s="214"/>
      <c r="I9000" s="214"/>
      <c r="J9000" s="470"/>
      <c r="K9000" s="470"/>
      <c r="L9000" s="470"/>
    </row>
    <row r="9001" spans="1:12" s="306" customFormat="1" ht="27.75" customHeight="1">
      <c r="A9001" s="315"/>
      <c r="B9001" s="1185" t="s">
        <v>2525</v>
      </c>
      <c r="C9001" s="1185"/>
      <c r="D9001" s="1180" t="s">
        <v>2526</v>
      </c>
      <c r="E9001" s="1180"/>
      <c r="F9001" s="223" t="s">
        <v>2527</v>
      </c>
      <c r="G9001" s="1186" t="s">
        <v>2528</v>
      </c>
      <c r="H9001" s="1186"/>
      <c r="I9001" s="223"/>
      <c r="J9001" s="1327" t="s">
        <v>2524</v>
      </c>
      <c r="K9001" s="1327"/>
      <c r="L9001" s="1327"/>
    </row>
    <row r="9002" spans="1:12" s="306" customFormat="1" ht="7.5" customHeight="1">
      <c r="A9002" s="315"/>
      <c r="B9002" s="254"/>
      <c r="C9002" s="254"/>
      <c r="D9002" s="213"/>
      <c r="E9002" s="213"/>
      <c r="F9002" s="214"/>
      <c r="G9002" s="214"/>
      <c r="H9002" s="214"/>
      <c r="I9002" s="214"/>
      <c r="J9002" s="470"/>
      <c r="K9002" s="470"/>
      <c r="L9002" s="470"/>
    </row>
    <row r="9003" spans="1:12" s="306" customFormat="1" ht="27.75" customHeight="1">
      <c r="A9003" s="315"/>
      <c r="B9003" s="1185" t="s">
        <v>2529</v>
      </c>
      <c r="C9003" s="1185"/>
      <c r="D9003" s="1180">
        <v>6</v>
      </c>
      <c r="E9003" s="1180"/>
      <c r="F9003" s="223">
        <v>6</v>
      </c>
      <c r="G9003" s="1186">
        <v>8</v>
      </c>
      <c r="H9003" s="1186"/>
      <c r="I9003" s="223"/>
      <c r="J9003" s="1327" t="s">
        <v>1834</v>
      </c>
      <c r="K9003" s="1327"/>
      <c r="L9003" s="1327"/>
    </row>
    <row r="9004" spans="1:12" s="306" customFormat="1" ht="7.5" customHeight="1">
      <c r="A9004" s="315"/>
      <c r="B9004" s="254"/>
      <c r="C9004" s="254"/>
      <c r="D9004" s="213"/>
      <c r="E9004" s="213"/>
      <c r="F9004" s="214"/>
      <c r="G9004" s="214"/>
      <c r="H9004" s="214"/>
      <c r="I9004" s="214"/>
      <c r="J9004" s="470"/>
      <c r="K9004" s="470"/>
      <c r="L9004" s="470"/>
    </row>
    <row r="9005" spans="1:12" s="326" customFormat="1" ht="7.5" customHeight="1">
      <c r="A9005" s="247"/>
      <c r="B9005" s="221"/>
      <c r="C9005" s="221"/>
      <c r="D9005" s="174"/>
      <c r="E9005" s="174"/>
      <c r="F9005" s="223"/>
      <c r="G9005" s="223"/>
      <c r="H9005" s="223"/>
      <c r="I9005" s="223"/>
      <c r="J9005" s="580"/>
      <c r="K9005" s="580"/>
      <c r="L9005" s="580"/>
    </row>
    <row r="9006" spans="1:12" s="326" customFormat="1" ht="12.75" customHeight="1">
      <c r="A9006" s="133" t="s">
        <v>317</v>
      </c>
      <c r="B9006" s="221" t="s">
        <v>1680</v>
      </c>
      <c r="C9006" s="221"/>
      <c r="D9006" s="174"/>
      <c r="E9006" s="174"/>
      <c r="F9006" s="223"/>
      <c r="G9006" s="223"/>
      <c r="H9006" s="223"/>
      <c r="I9006" s="223"/>
      <c r="J9006" s="580"/>
      <c r="K9006" s="580"/>
      <c r="L9006" s="580"/>
    </row>
    <row r="9007" spans="1:12" s="326" customFormat="1" ht="3.75" customHeight="1">
      <c r="A9007" s="247"/>
      <c r="B9007" s="221"/>
      <c r="C9007" s="221"/>
      <c r="D9007" s="174"/>
      <c r="E9007" s="174"/>
      <c r="F9007" s="223"/>
      <c r="G9007" s="223"/>
      <c r="H9007" s="223"/>
      <c r="I9007" s="223"/>
      <c r="J9007" s="580"/>
      <c r="K9007" s="580"/>
      <c r="L9007" s="580"/>
    </row>
    <row r="9008" spans="1:12" s="306" customFormat="1" ht="14.25">
      <c r="A9008" s="297" t="s">
        <v>260</v>
      </c>
      <c r="B9008" s="587"/>
      <c r="E9008" s="307"/>
      <c r="F9008" s="307"/>
      <c r="G9008" s="307"/>
      <c r="H9008" s="307"/>
      <c r="I9008" s="307"/>
    </row>
    <row r="9009" spans="1:12" s="306" customFormat="1">
      <c r="A9009" s="88" t="s">
        <v>1289</v>
      </c>
      <c r="B9009" s="1162" t="s">
        <v>155</v>
      </c>
      <c r="C9009" s="1162"/>
      <c r="D9009" s="1162"/>
      <c r="E9009" s="1162"/>
      <c r="F9009" s="1162"/>
      <c r="G9009" s="1162"/>
      <c r="H9009" s="1162"/>
      <c r="I9009" s="1162"/>
      <c r="J9009" s="1162"/>
      <c r="K9009" s="1162"/>
      <c r="L9009" s="1162"/>
    </row>
    <row r="9010" spans="1:12" s="306" customFormat="1" ht="9" customHeight="1">
      <c r="A9010" s="298"/>
      <c r="B9010" s="326"/>
      <c r="C9010" s="326"/>
      <c r="D9010" s="326"/>
      <c r="E9010" s="175"/>
      <c r="F9010" s="228"/>
      <c r="G9010" s="228"/>
      <c r="H9010" s="175"/>
      <c r="I9010" s="228"/>
      <c r="J9010" s="326"/>
      <c r="K9010" s="326"/>
      <c r="L9010" s="326"/>
    </row>
    <row r="9011" spans="1:12" s="306" customFormat="1">
      <c r="E9011" s="307"/>
      <c r="F9011" s="329"/>
      <c r="G9011" s="329"/>
      <c r="H9011" s="307"/>
      <c r="I9011" s="329"/>
    </row>
    <row r="9012" spans="1:12" s="306" customFormat="1" ht="12.75" customHeight="1">
      <c r="A9012" s="133" t="s">
        <v>317</v>
      </c>
      <c r="B9012" s="221"/>
      <c r="C9012" s="221"/>
      <c r="D9012" s="174"/>
      <c r="E9012" s="174"/>
      <c r="F9012" s="223"/>
      <c r="G9012" s="223"/>
      <c r="H9012" s="223"/>
      <c r="I9012" s="223"/>
      <c r="J9012" s="232"/>
      <c r="K9012" s="232"/>
      <c r="L9012" s="232"/>
    </row>
    <row r="9013" spans="1:12" s="306" customFormat="1" ht="12.75" customHeight="1">
      <c r="A9013" s="315"/>
      <c r="B9013" s="221"/>
      <c r="C9013" s="221"/>
      <c r="D9013" s="174"/>
      <c r="E9013" s="174"/>
      <c r="F9013" s="223"/>
      <c r="G9013" s="223"/>
      <c r="H9013" s="223"/>
      <c r="I9013" s="223"/>
      <c r="J9013" s="232"/>
      <c r="K9013" s="232"/>
      <c r="L9013" s="232"/>
    </row>
    <row r="9014" spans="1:12" s="306" customFormat="1" ht="12.75" customHeight="1">
      <c r="A9014" s="315"/>
      <c r="B9014" s="221"/>
      <c r="C9014" s="221"/>
      <c r="D9014" s="174"/>
      <c r="E9014" s="174"/>
      <c r="F9014" s="223"/>
      <c r="G9014" s="223"/>
      <c r="H9014" s="223"/>
      <c r="I9014" s="223"/>
      <c r="J9014" s="232"/>
      <c r="K9014" s="232"/>
      <c r="L9014" s="232"/>
    </row>
    <row r="9015" spans="1:12" s="306" customFormat="1" ht="12.75" customHeight="1">
      <c r="A9015" s="315"/>
      <c r="B9015" s="221"/>
      <c r="C9015" s="221"/>
      <c r="D9015" s="174"/>
      <c r="E9015" s="174"/>
      <c r="F9015" s="223"/>
      <c r="G9015" s="223"/>
      <c r="H9015" s="223"/>
      <c r="I9015" s="223"/>
      <c r="J9015" s="232"/>
      <c r="K9015" s="232"/>
      <c r="L9015" s="232"/>
    </row>
    <row r="9016" spans="1:12" s="306" customFormat="1" ht="12.75" customHeight="1">
      <c r="A9016" s="315"/>
      <c r="B9016" s="221"/>
      <c r="C9016" s="221"/>
      <c r="D9016" s="174"/>
      <c r="E9016" s="174"/>
      <c r="F9016" s="223"/>
      <c r="G9016" s="223"/>
      <c r="H9016" s="223"/>
      <c r="I9016" s="223"/>
      <c r="J9016" s="232"/>
      <c r="K9016" s="232"/>
      <c r="L9016" s="232"/>
    </row>
    <row r="9017" spans="1:12" s="306" customFormat="1" ht="12.75" customHeight="1">
      <c r="A9017" s="315"/>
      <c r="B9017" s="221"/>
      <c r="C9017" s="221"/>
      <c r="D9017" s="174"/>
      <c r="E9017" s="174"/>
      <c r="F9017" s="223"/>
      <c r="G9017" s="223"/>
      <c r="H9017" s="223"/>
      <c r="I9017" s="223"/>
      <c r="J9017" s="232"/>
      <c r="K9017" s="232"/>
      <c r="L9017" s="232"/>
    </row>
    <row r="9018" spans="1:12" s="306" customFormat="1">
      <c r="A9018" s="315"/>
      <c r="B9018" s="221"/>
      <c r="C9018" s="221"/>
      <c r="D9018" s="174"/>
      <c r="E9018" s="174"/>
      <c r="F9018" s="223"/>
      <c r="G9018" s="223"/>
      <c r="H9018" s="223"/>
      <c r="I9018" s="223"/>
      <c r="J9018" s="232"/>
      <c r="K9018" s="232"/>
      <c r="L9018" s="232"/>
    </row>
    <row r="9019" spans="1:12" s="306" customFormat="1" ht="12.75" customHeight="1">
      <c r="A9019" s="315"/>
      <c r="B9019" s="221"/>
      <c r="C9019" s="221"/>
      <c r="D9019" s="174"/>
      <c r="E9019" s="174"/>
      <c r="F9019" s="223"/>
      <c r="G9019" s="223"/>
      <c r="H9019" s="223"/>
      <c r="I9019" s="223"/>
      <c r="J9019" s="232"/>
      <c r="K9019" s="232"/>
      <c r="L9019" s="232"/>
    </row>
    <row r="9020" spans="1:12" s="306" customFormat="1" ht="12.75" customHeight="1">
      <c r="A9020" s="315"/>
      <c r="B9020" s="221"/>
      <c r="C9020" s="221"/>
      <c r="D9020" s="174"/>
      <c r="E9020" s="174"/>
      <c r="F9020" s="223"/>
      <c r="G9020" s="223"/>
      <c r="H9020" s="223"/>
      <c r="I9020" s="223"/>
      <c r="J9020" s="232"/>
      <c r="K9020" s="232"/>
      <c r="L9020" s="232"/>
    </row>
    <row r="9021" spans="1:12" s="306" customFormat="1" ht="12.75" customHeight="1">
      <c r="A9021" s="315"/>
      <c r="B9021" s="1185"/>
      <c r="C9021" s="1185"/>
      <c r="D9021" s="1180"/>
      <c r="E9021" s="1180"/>
      <c r="F9021" s="223"/>
      <c r="G9021" s="1186"/>
      <c r="H9021" s="1186"/>
      <c r="I9021" s="223"/>
      <c r="J9021" s="1253"/>
      <c r="K9021" s="1253"/>
      <c r="L9021" s="1253"/>
    </row>
    <row r="9022" spans="1:12" s="306" customFormat="1">
      <c r="E9022" s="307"/>
      <c r="F9022" s="307"/>
      <c r="G9022" s="307"/>
      <c r="H9022" s="307"/>
      <c r="I9022" s="307"/>
    </row>
    <row r="9023" spans="1:12" s="306" customFormat="1">
      <c r="E9023" s="307"/>
      <c r="F9023" s="307"/>
      <c r="G9023" s="307"/>
      <c r="H9023" s="307"/>
      <c r="I9023" s="307"/>
    </row>
    <row r="9024" spans="1:12" s="306" customFormat="1">
      <c r="E9024" s="307"/>
      <c r="F9024" s="307"/>
      <c r="G9024" s="307"/>
      <c r="H9024" s="307"/>
      <c r="I9024" s="307"/>
    </row>
    <row r="9025" spans="5:9" s="306" customFormat="1">
      <c r="E9025" s="307"/>
      <c r="F9025" s="307"/>
      <c r="G9025" s="307"/>
      <c r="H9025" s="307"/>
      <c r="I9025" s="307"/>
    </row>
    <row r="9026" spans="5:9" s="306" customFormat="1">
      <c r="E9026" s="307"/>
      <c r="F9026" s="307"/>
      <c r="G9026" s="307"/>
      <c r="H9026" s="307"/>
      <c r="I9026" s="307"/>
    </row>
    <row r="9027" spans="5:9" s="306" customFormat="1">
      <c r="E9027" s="307"/>
      <c r="F9027" s="307"/>
      <c r="G9027" s="307"/>
      <c r="H9027" s="307"/>
      <c r="I9027" s="307"/>
    </row>
    <row r="9028" spans="5:9" s="306" customFormat="1">
      <c r="E9028" s="307"/>
      <c r="F9028" s="307"/>
      <c r="G9028" s="307"/>
      <c r="H9028" s="307"/>
      <c r="I9028" s="307"/>
    </row>
    <row r="9029" spans="5:9" s="306" customFormat="1">
      <c r="E9029" s="307"/>
      <c r="F9029" s="307"/>
      <c r="G9029" s="307"/>
      <c r="H9029" s="307"/>
      <c r="I9029" s="307"/>
    </row>
    <row r="9030" spans="5:9" s="306" customFormat="1">
      <c r="E9030" s="307"/>
      <c r="F9030" s="307"/>
      <c r="G9030" s="307"/>
      <c r="H9030" s="307"/>
      <c r="I9030" s="307"/>
    </row>
    <row r="9031" spans="5:9" s="306" customFormat="1">
      <c r="E9031" s="307"/>
      <c r="F9031" s="307"/>
      <c r="G9031" s="307"/>
      <c r="H9031" s="307"/>
      <c r="I9031" s="307"/>
    </row>
    <row r="9032" spans="5:9" s="306" customFormat="1">
      <c r="E9032" s="307"/>
      <c r="F9032" s="307"/>
      <c r="G9032" s="307"/>
      <c r="H9032" s="307"/>
      <c r="I9032" s="307"/>
    </row>
    <row r="9033" spans="5:9" s="306" customFormat="1">
      <c r="E9033" s="307"/>
      <c r="F9033" s="307"/>
      <c r="G9033" s="307"/>
      <c r="H9033" s="307"/>
      <c r="I9033" s="307"/>
    </row>
    <row r="9034" spans="5:9" s="306" customFormat="1">
      <c r="E9034" s="307"/>
      <c r="F9034" s="307"/>
      <c r="G9034" s="307"/>
      <c r="H9034" s="307"/>
      <c r="I9034" s="307"/>
    </row>
    <row r="9035" spans="5:9" s="306" customFormat="1">
      <c r="E9035" s="307"/>
      <c r="F9035" s="307"/>
      <c r="G9035" s="307"/>
      <c r="H9035" s="307"/>
      <c r="I9035" s="307"/>
    </row>
    <row r="9036" spans="5:9" s="306" customFormat="1">
      <c r="E9036" s="307"/>
      <c r="F9036" s="307"/>
      <c r="G9036" s="307"/>
      <c r="H9036" s="307"/>
      <c r="I9036" s="307"/>
    </row>
    <row r="9037" spans="5:9" s="306" customFormat="1">
      <c r="E9037" s="307"/>
      <c r="F9037" s="307"/>
      <c r="G9037" s="307"/>
      <c r="H9037" s="307"/>
      <c r="I9037" s="307"/>
    </row>
    <row r="9038" spans="5:9" s="306" customFormat="1">
      <c r="E9038" s="307"/>
      <c r="F9038" s="307"/>
      <c r="G9038" s="307"/>
      <c r="H9038" s="307"/>
      <c r="I9038" s="307"/>
    </row>
    <row r="9039" spans="5:9" s="306" customFormat="1">
      <c r="E9039" s="307"/>
      <c r="F9039" s="307"/>
      <c r="G9039" s="307"/>
      <c r="H9039" s="307"/>
      <c r="I9039" s="307"/>
    </row>
    <row r="9040" spans="5:9" s="306" customFormat="1">
      <c r="E9040" s="307"/>
      <c r="F9040" s="307"/>
      <c r="G9040" s="307"/>
      <c r="H9040" s="307"/>
      <c r="I9040" s="307"/>
    </row>
    <row r="9041" spans="1:12" s="306" customFormat="1">
      <c r="E9041" s="307"/>
      <c r="F9041" s="307"/>
      <c r="G9041" s="307"/>
      <c r="H9041" s="307"/>
      <c r="I9041" s="307"/>
    </row>
    <row r="9042" spans="1:12" s="306" customFormat="1">
      <c r="E9042" s="307"/>
      <c r="F9042" s="307"/>
      <c r="G9042" s="307"/>
      <c r="H9042" s="307"/>
      <c r="I9042" s="307"/>
    </row>
    <row r="9043" spans="1:12" s="306" customFormat="1">
      <c r="E9043" s="307"/>
      <c r="F9043" s="307"/>
      <c r="G9043" s="307"/>
      <c r="H9043" s="307"/>
      <c r="I9043" s="307"/>
    </row>
    <row r="9044" spans="1:12" s="306" customFormat="1">
      <c r="E9044" s="307"/>
      <c r="F9044" s="307"/>
      <c r="G9044" s="307"/>
      <c r="H9044" s="307"/>
      <c r="I9044" s="307"/>
    </row>
    <row r="9045" spans="1:12" s="306" customFormat="1">
      <c r="A9045" s="297" t="s">
        <v>260</v>
      </c>
      <c r="E9045" s="307"/>
      <c r="F9045" s="307"/>
      <c r="G9045" s="307"/>
      <c r="H9045" s="307"/>
      <c r="I9045" s="307"/>
    </row>
    <row r="9046" spans="1:12" s="306" customFormat="1">
      <c r="A9046" s="88" t="s">
        <v>1289</v>
      </c>
      <c r="B9046" s="1162" t="s">
        <v>155</v>
      </c>
      <c r="C9046" s="1162"/>
      <c r="D9046" s="1162"/>
      <c r="E9046" s="1162"/>
      <c r="F9046" s="1162"/>
      <c r="G9046" s="1162"/>
      <c r="H9046" s="1162"/>
      <c r="I9046" s="1162"/>
      <c r="J9046" s="1162"/>
      <c r="K9046" s="1162"/>
      <c r="L9046" s="1162"/>
    </row>
    <row r="9047" spans="1:12" s="306" customFormat="1" ht="9" customHeight="1">
      <c r="A9047" s="298"/>
      <c r="B9047" s="326"/>
      <c r="C9047" s="326"/>
      <c r="D9047" s="326"/>
      <c r="E9047" s="175"/>
      <c r="F9047" s="175"/>
      <c r="G9047" s="175"/>
      <c r="H9047" s="175"/>
      <c r="I9047" s="175"/>
      <c r="J9047" s="326"/>
      <c r="K9047" s="326"/>
      <c r="L9047" s="326"/>
    </row>
    <row r="9048" spans="1:12" s="306" customFormat="1" ht="27" customHeight="1">
      <c r="B9048" s="1163" t="s">
        <v>2491</v>
      </c>
      <c r="C9048" s="1163"/>
      <c r="D9048" s="1163"/>
      <c r="E9048" s="1163"/>
      <c r="F9048" s="1163"/>
      <c r="G9048" s="1163"/>
      <c r="H9048" s="1163"/>
      <c r="I9048" s="1163"/>
      <c r="J9048" s="1163"/>
      <c r="K9048" s="1163"/>
      <c r="L9048" s="1163"/>
    </row>
    <row r="9049" spans="1:12" s="306" customFormat="1">
      <c r="E9049" s="307"/>
      <c r="F9049" s="307"/>
      <c r="G9049" s="307"/>
      <c r="H9049" s="307"/>
      <c r="I9049" s="307"/>
    </row>
    <row r="9050" spans="1:12" s="306" customFormat="1">
      <c r="A9050" s="133" t="s">
        <v>317</v>
      </c>
      <c r="E9050" s="307"/>
      <c r="F9050" s="307"/>
      <c r="G9050" s="307"/>
      <c r="H9050" s="307"/>
      <c r="I9050" s="307"/>
    </row>
    <row r="9051" spans="1:12" s="306" customFormat="1">
      <c r="E9051" s="307"/>
      <c r="F9051" s="307"/>
      <c r="G9051" s="307"/>
      <c r="H9051" s="307"/>
      <c r="I9051" s="307"/>
    </row>
    <row r="9052" spans="1:12" s="306" customFormat="1">
      <c r="E9052" s="307"/>
      <c r="F9052" s="307"/>
      <c r="G9052" s="307"/>
      <c r="H9052" s="307"/>
      <c r="I9052" s="307"/>
    </row>
    <row r="9053" spans="1:12" s="306" customFormat="1">
      <c r="E9053" s="307"/>
      <c r="F9053" s="307"/>
      <c r="G9053" s="307"/>
      <c r="H9053" s="307"/>
      <c r="I9053" s="307"/>
    </row>
    <row r="9054" spans="1:12" s="306" customFormat="1">
      <c r="E9054" s="307"/>
      <c r="F9054" s="307"/>
      <c r="G9054" s="307"/>
      <c r="H9054" s="307"/>
      <c r="I9054" s="307"/>
    </row>
    <row r="9055" spans="1:12" s="306" customFormat="1">
      <c r="E9055" s="307"/>
      <c r="F9055" s="307"/>
      <c r="G9055" s="307"/>
      <c r="H9055" s="307"/>
      <c r="I9055" s="307"/>
    </row>
    <row r="9056" spans="1:12" s="306" customFormat="1">
      <c r="E9056" s="307"/>
      <c r="F9056" s="307"/>
      <c r="G9056" s="307"/>
      <c r="H9056" s="307"/>
      <c r="I9056" s="307"/>
    </row>
    <row r="9057" spans="1:12" s="306" customFormat="1">
      <c r="E9057" s="307"/>
      <c r="F9057" s="307"/>
      <c r="G9057" s="307"/>
      <c r="H9057" s="307"/>
      <c r="I9057" s="307"/>
    </row>
    <row r="9058" spans="1:12" s="306" customFormat="1">
      <c r="E9058" s="307"/>
      <c r="F9058" s="307"/>
      <c r="G9058" s="307"/>
      <c r="H9058" s="307"/>
      <c r="I9058" s="307"/>
    </row>
    <row r="9059" spans="1:12" s="306" customFormat="1">
      <c r="E9059" s="307"/>
      <c r="F9059" s="307"/>
      <c r="G9059" s="307"/>
      <c r="H9059" s="307"/>
      <c r="I9059" s="307"/>
    </row>
    <row r="9060" spans="1:12" s="306" customFormat="1">
      <c r="E9060" s="307"/>
      <c r="F9060" s="307"/>
      <c r="G9060" s="307"/>
      <c r="H9060" s="307"/>
      <c r="I9060" s="307"/>
    </row>
    <row r="9061" spans="1:12" s="306" customFormat="1">
      <c r="E9061" s="307"/>
      <c r="F9061" s="307"/>
      <c r="G9061" s="307"/>
      <c r="H9061" s="307"/>
      <c r="I9061" s="307"/>
    </row>
    <row r="9062" spans="1:12" s="306" customFormat="1">
      <c r="E9062" s="307"/>
      <c r="F9062" s="307"/>
      <c r="G9062" s="307"/>
      <c r="H9062" s="307"/>
      <c r="I9062" s="307"/>
    </row>
    <row r="9063" spans="1:12" s="306" customFormat="1">
      <c r="E9063" s="307"/>
      <c r="F9063" s="307"/>
      <c r="G9063" s="307"/>
      <c r="H9063" s="307"/>
      <c r="I9063" s="307"/>
    </row>
    <row r="9064" spans="1:12" s="306" customFormat="1">
      <c r="E9064" s="307"/>
      <c r="F9064" s="307"/>
      <c r="G9064" s="307"/>
      <c r="H9064" s="307"/>
      <c r="I9064" s="307"/>
    </row>
    <row r="9065" spans="1:12" s="306" customFormat="1">
      <c r="E9065" s="307"/>
      <c r="F9065" s="307"/>
      <c r="G9065" s="307"/>
      <c r="H9065" s="307"/>
      <c r="I9065" s="307"/>
    </row>
    <row r="9066" spans="1:12" s="306" customFormat="1">
      <c r="E9066" s="307"/>
      <c r="F9066" s="307"/>
      <c r="G9066" s="307"/>
      <c r="H9066" s="307"/>
      <c r="I9066" s="307"/>
    </row>
    <row r="9067" spans="1:12" s="306" customFormat="1">
      <c r="E9067" s="307"/>
      <c r="F9067" s="307"/>
      <c r="G9067" s="307"/>
      <c r="H9067" s="307"/>
      <c r="I9067" s="307"/>
    </row>
    <row r="9068" spans="1:12" s="306" customFormat="1">
      <c r="E9068" s="307"/>
      <c r="F9068" s="307"/>
      <c r="G9068" s="307"/>
      <c r="H9068" s="307"/>
      <c r="I9068" s="307"/>
    </row>
    <row r="9069" spans="1:12">
      <c r="A9069" s="49"/>
    </row>
    <row r="9070" spans="1:12">
      <c r="A9070" s="92" t="s">
        <v>1290</v>
      </c>
      <c r="B9070" s="1159" t="s">
        <v>162</v>
      </c>
      <c r="C9070" s="1159"/>
      <c r="D9070" s="1159"/>
      <c r="E9070" s="1159"/>
      <c r="F9070" s="1159"/>
      <c r="G9070" s="1159"/>
      <c r="H9070" s="1159"/>
      <c r="I9070" s="1159"/>
      <c r="J9070" s="1159"/>
      <c r="K9070" s="1159"/>
      <c r="L9070" s="1159"/>
    </row>
    <row r="9071" spans="1:12" ht="9" customHeight="1">
      <c r="B9071" s="14"/>
      <c r="C9071" s="51"/>
      <c r="D9071" s="51"/>
    </row>
    <row r="9072" spans="1:12">
      <c r="A9072" s="52"/>
      <c r="B9072" s="52"/>
      <c r="C9072" s="52"/>
      <c r="D9072" s="52"/>
      <c r="E9072" s="52"/>
      <c r="F9072" s="1160" t="s">
        <v>162</v>
      </c>
      <c r="G9072" s="1160"/>
      <c r="H9072" s="1160"/>
      <c r="I9072" s="1160"/>
      <c r="J9072" s="1160"/>
      <c r="K9072" s="1160"/>
      <c r="L9072" s="52"/>
    </row>
    <row r="9073" spans="1:12">
      <c r="A9073" s="52"/>
      <c r="B9073" s="52"/>
      <c r="C9073" s="52"/>
      <c r="D9073" s="52"/>
      <c r="E9073" s="52"/>
      <c r="F9073" s="1160"/>
      <c r="G9073" s="1160"/>
      <c r="H9073" s="1160"/>
      <c r="I9073" s="1160"/>
      <c r="J9073" s="1160"/>
      <c r="K9073" s="1160"/>
      <c r="L9073" s="52"/>
    </row>
    <row r="9074" spans="1:12">
      <c r="A9074" s="52"/>
      <c r="B9074" s="52"/>
      <c r="C9074" s="52"/>
      <c r="D9074" s="52"/>
      <c r="E9074" s="52"/>
      <c r="F9074" s="1160"/>
      <c r="G9074" s="1160"/>
      <c r="H9074" s="1160"/>
      <c r="I9074" s="1160"/>
      <c r="J9074" s="1160"/>
      <c r="K9074" s="1160"/>
      <c r="L9074" s="52"/>
    </row>
    <row r="9075" spans="1:12">
      <c r="A9075" s="52"/>
      <c r="B9075" s="52"/>
      <c r="C9075" s="52"/>
      <c r="D9075" s="52"/>
      <c r="E9075" s="52"/>
      <c r="F9075" s="1160"/>
      <c r="G9075" s="1160"/>
      <c r="H9075" s="1160"/>
      <c r="I9075" s="1160"/>
      <c r="J9075" s="1160"/>
      <c r="K9075" s="1160"/>
      <c r="L9075" s="52"/>
    </row>
    <row r="9076" spans="1:12">
      <c r="A9076" s="52"/>
      <c r="B9076" s="52"/>
      <c r="C9076" s="52"/>
      <c r="D9076" s="52"/>
      <c r="E9076" s="52"/>
      <c r="F9076" s="1160"/>
      <c r="G9076" s="1160"/>
      <c r="H9076" s="1160"/>
      <c r="I9076" s="1160"/>
      <c r="J9076" s="1160"/>
      <c r="K9076" s="1160"/>
      <c r="L9076" s="52"/>
    </row>
    <row r="9077" spans="1:12" ht="33.75" customHeight="1">
      <c r="A9077" s="93"/>
      <c r="B9077" s="93"/>
      <c r="C9077" s="93"/>
      <c r="D9077" s="93"/>
      <c r="E9077" s="93"/>
      <c r="F9077" s="1160"/>
      <c r="G9077" s="1160"/>
      <c r="H9077" s="1160"/>
      <c r="I9077" s="1160"/>
      <c r="J9077" s="1160"/>
      <c r="K9077" s="1160"/>
      <c r="L9077" s="93"/>
    </row>
    <row r="9078" spans="1:12" ht="12.75" customHeight="1">
      <c r="A9078" s="93"/>
      <c r="B9078" s="93"/>
      <c r="C9078" s="93"/>
      <c r="D9078" s="93"/>
      <c r="E9078" s="93"/>
      <c r="F9078" s="1160"/>
      <c r="G9078" s="1160"/>
      <c r="H9078" s="1160"/>
      <c r="I9078" s="1160"/>
      <c r="J9078" s="1160"/>
      <c r="K9078" s="1160"/>
      <c r="L9078" s="93"/>
    </row>
    <row r="9079" spans="1:12" ht="12.75" customHeight="1">
      <c r="A9079" s="52"/>
      <c r="B9079" s="52"/>
      <c r="C9079" s="52"/>
      <c r="D9079" s="52"/>
      <c r="E9079" s="52"/>
      <c r="F9079" s="1160"/>
      <c r="G9079" s="1160"/>
      <c r="H9079" s="1160"/>
      <c r="I9079" s="1160"/>
      <c r="J9079" s="1160"/>
      <c r="K9079" s="1160"/>
      <c r="L9079" s="52"/>
    </row>
    <row r="9080" spans="1:12" ht="12.75" customHeight="1">
      <c r="A9080" s="52"/>
      <c r="B9080" s="52"/>
      <c r="C9080" s="52"/>
      <c r="D9080" s="52"/>
      <c r="E9080" s="52"/>
      <c r="F9080" s="1160"/>
      <c r="G9080" s="1160"/>
      <c r="H9080" s="1160"/>
      <c r="I9080" s="1160"/>
      <c r="J9080" s="1160"/>
      <c r="K9080" s="1160"/>
      <c r="L9080" s="52"/>
    </row>
    <row r="9081" spans="1:12" ht="12.75" customHeight="1">
      <c r="A9081" s="52"/>
      <c r="B9081" s="52"/>
      <c r="C9081" s="52"/>
      <c r="D9081" s="52"/>
      <c r="E9081" s="52"/>
      <c r="F9081" s="1160"/>
      <c r="G9081" s="1160"/>
      <c r="H9081" s="1160"/>
      <c r="I9081" s="1160"/>
      <c r="J9081" s="1160"/>
      <c r="K9081" s="1160"/>
      <c r="L9081" s="52"/>
    </row>
    <row r="9082" spans="1:12" ht="12.75" customHeight="1">
      <c r="A9082" s="52"/>
      <c r="B9082" s="52"/>
      <c r="C9082" s="52"/>
      <c r="D9082" s="52"/>
      <c r="E9082" s="52"/>
      <c r="F9082" s="1160"/>
      <c r="G9082" s="1160"/>
      <c r="H9082" s="1160"/>
      <c r="I9082" s="1160"/>
      <c r="J9082" s="1160"/>
      <c r="K9082" s="1160"/>
      <c r="L9082" s="52"/>
    </row>
    <row r="9083" spans="1:12" ht="12.75" customHeight="1">
      <c r="A9083" s="52"/>
      <c r="B9083" s="52"/>
      <c r="C9083" s="52"/>
      <c r="D9083" s="52"/>
      <c r="E9083" s="52"/>
      <c r="F9083" s="1160"/>
      <c r="G9083" s="1160"/>
      <c r="H9083" s="1160"/>
      <c r="I9083" s="1160"/>
      <c r="J9083" s="1160"/>
      <c r="K9083" s="1160"/>
      <c r="L9083" s="52"/>
    </row>
    <row r="9084" spans="1:12" ht="12.75" customHeight="1">
      <c r="A9084" s="52"/>
      <c r="B9084" s="52"/>
      <c r="C9084" s="52"/>
      <c r="D9084" s="52"/>
      <c r="E9084" s="52"/>
      <c r="F9084" s="1160"/>
      <c r="G9084" s="1160"/>
      <c r="H9084" s="1160"/>
      <c r="I9084" s="1160"/>
      <c r="J9084" s="1160"/>
      <c r="K9084" s="1160"/>
      <c r="L9084" s="52"/>
    </row>
    <row r="9085" spans="1:12" ht="12.75" customHeight="1">
      <c r="A9085" s="52"/>
      <c r="B9085" s="52"/>
      <c r="C9085" s="52"/>
      <c r="D9085" s="52"/>
      <c r="E9085" s="52"/>
      <c r="F9085" s="1160"/>
      <c r="G9085" s="1160"/>
      <c r="H9085" s="1160"/>
      <c r="I9085" s="1160"/>
      <c r="J9085" s="1160"/>
      <c r="K9085" s="1160"/>
      <c r="L9085" s="52"/>
    </row>
    <row r="9086" spans="1:12" ht="12.75" customHeight="1">
      <c r="A9086" s="52"/>
      <c r="B9086" s="52"/>
      <c r="C9086" s="52"/>
      <c r="D9086" s="52"/>
      <c r="E9086" s="52"/>
      <c r="F9086" s="1160"/>
      <c r="G9086" s="1160"/>
      <c r="H9086" s="1160"/>
      <c r="I9086" s="1160"/>
      <c r="J9086" s="1160"/>
      <c r="K9086" s="1160"/>
      <c r="L9086" s="52"/>
    </row>
    <row r="9087" spans="1:12" ht="12.75" customHeight="1">
      <c r="A9087" s="52"/>
      <c r="B9087" s="52"/>
      <c r="C9087" s="52"/>
      <c r="D9087" s="52"/>
      <c r="E9087" s="52"/>
      <c r="F9087" s="1160"/>
      <c r="G9087" s="1160"/>
      <c r="H9087" s="1160"/>
      <c r="I9087" s="1160"/>
      <c r="J9087" s="1160"/>
      <c r="K9087" s="1160"/>
      <c r="L9087" s="52"/>
    </row>
    <row r="9088" spans="1:12" ht="12.75" customHeight="1">
      <c r="A9088" s="52"/>
      <c r="B9088" s="52"/>
      <c r="C9088" s="52"/>
      <c r="D9088" s="52"/>
      <c r="E9088" s="52"/>
      <c r="F9088" s="1160"/>
      <c r="G9088" s="1160"/>
      <c r="H9088" s="1160"/>
      <c r="I9088" s="1160"/>
      <c r="J9088" s="1160"/>
      <c r="K9088" s="1160"/>
      <c r="L9088" s="52"/>
    </row>
    <row r="9089" spans="1:12" ht="12.75" customHeight="1">
      <c r="A9089" s="52"/>
      <c r="B9089" s="52"/>
      <c r="C9089" s="52"/>
      <c r="D9089" s="52"/>
      <c r="E9089" s="52"/>
      <c r="F9089" s="1160"/>
      <c r="G9089" s="1160"/>
      <c r="H9089" s="1160"/>
      <c r="I9089" s="1160"/>
      <c r="J9089" s="1160"/>
      <c r="K9089" s="1160"/>
      <c r="L9089" s="52"/>
    </row>
    <row r="9090" spans="1:12" ht="12.75" customHeight="1">
      <c r="A9090" s="52"/>
      <c r="B9090" s="52"/>
      <c r="C9090" s="52"/>
      <c r="D9090" s="52"/>
      <c r="E9090" s="52"/>
      <c r="F9090" s="1160"/>
      <c r="G9090" s="1160"/>
      <c r="H9090" s="1160"/>
      <c r="I9090" s="1160"/>
      <c r="J9090" s="1160"/>
      <c r="K9090" s="1160"/>
      <c r="L9090" s="52"/>
    </row>
    <row r="9091" spans="1:12">
      <c r="A9091" s="52"/>
      <c r="B9091" s="52"/>
      <c r="C9091" s="52"/>
      <c r="D9091" s="52"/>
      <c r="E9091" s="52"/>
      <c r="F9091" s="52"/>
      <c r="G9091" s="52"/>
      <c r="H9091" s="52"/>
      <c r="I9091" s="52"/>
      <c r="J9091" s="52"/>
      <c r="K9091" s="52"/>
      <c r="L9091" s="52"/>
    </row>
    <row r="9092" spans="1:12">
      <c r="A9092" s="52"/>
      <c r="B9092" s="52"/>
      <c r="C9092" s="52"/>
      <c r="D9092" s="52"/>
      <c r="E9092" s="52"/>
      <c r="F9092" s="52"/>
      <c r="G9092" s="52"/>
      <c r="H9092" s="52"/>
      <c r="I9092" s="52"/>
      <c r="J9092" s="52"/>
      <c r="K9092" s="52"/>
      <c r="L9092" s="52"/>
    </row>
    <row r="9093" spans="1:12">
      <c r="A9093" s="52"/>
      <c r="B9093" s="52"/>
      <c r="C9093" s="52"/>
      <c r="D9093" s="52"/>
      <c r="E9093" s="52"/>
      <c r="F9093" s="52"/>
      <c r="G9093" s="52"/>
      <c r="H9093" s="52"/>
      <c r="I9093" s="52"/>
      <c r="J9093" s="52"/>
      <c r="K9093" s="52"/>
      <c r="L9093" s="52"/>
    </row>
    <row r="9094" spans="1:12">
      <c r="A9094" s="52"/>
      <c r="B9094" s="52"/>
      <c r="C9094" s="52"/>
      <c r="D9094" s="52"/>
      <c r="E9094" s="52"/>
      <c r="F9094" s="52"/>
      <c r="G9094" s="52"/>
      <c r="H9094" s="52"/>
      <c r="I9094" s="52"/>
      <c r="J9094" s="52"/>
      <c r="K9094" s="52"/>
      <c r="L9094" s="52"/>
    </row>
    <row r="9095" spans="1:12">
      <c r="A9095" s="52"/>
      <c r="B9095" s="52"/>
      <c r="C9095" s="52"/>
      <c r="D9095" s="52"/>
      <c r="E9095" s="52"/>
      <c r="F9095" s="52"/>
      <c r="G9095" s="52"/>
      <c r="H9095" s="52"/>
      <c r="I9095" s="52"/>
      <c r="J9095" s="52"/>
      <c r="K9095" s="52"/>
      <c r="L9095" s="52"/>
    </row>
    <row r="9096" spans="1:12">
      <c r="A9096" s="52"/>
      <c r="B9096" s="52"/>
      <c r="C9096" s="52"/>
      <c r="D9096" s="52"/>
      <c r="E9096" s="52"/>
      <c r="F9096" s="52"/>
      <c r="G9096" s="52"/>
      <c r="H9096" s="52"/>
      <c r="I9096" s="52"/>
      <c r="J9096" s="52"/>
      <c r="K9096" s="52"/>
      <c r="L9096" s="52"/>
    </row>
    <row r="9097" spans="1:12">
      <c r="A9097" s="52"/>
      <c r="B9097" s="52"/>
      <c r="C9097" s="52"/>
      <c r="D9097" s="52"/>
      <c r="E9097" s="52"/>
      <c r="F9097" s="52"/>
      <c r="G9097" s="52"/>
      <c r="H9097" s="52"/>
      <c r="I9097" s="52"/>
      <c r="J9097" s="52"/>
      <c r="K9097" s="52"/>
      <c r="L9097" s="52"/>
    </row>
    <row r="9098" spans="1:12">
      <c r="A9098" s="52"/>
      <c r="B9098" s="52"/>
      <c r="C9098" s="52"/>
      <c r="D9098" s="52"/>
      <c r="E9098" s="52"/>
      <c r="F9098" s="52"/>
      <c r="G9098" s="52"/>
      <c r="H9098" s="52"/>
      <c r="I9098" s="52"/>
      <c r="J9098" s="52"/>
      <c r="K9098" s="52"/>
      <c r="L9098" s="52"/>
    </row>
    <row r="9099" spans="1:12">
      <c r="A9099" s="52"/>
      <c r="B9099" s="52"/>
      <c r="C9099" s="52"/>
      <c r="D9099" s="52"/>
      <c r="E9099" s="52"/>
      <c r="F9099" s="52"/>
      <c r="G9099" s="52"/>
      <c r="H9099" s="52"/>
      <c r="I9099" s="52"/>
      <c r="J9099" s="52"/>
      <c r="K9099" s="52"/>
      <c r="L9099" s="52"/>
    </row>
    <row r="9100" spans="1:12">
      <c r="A9100" s="52"/>
      <c r="B9100" s="52"/>
      <c r="C9100" s="52"/>
      <c r="D9100" s="52"/>
      <c r="E9100" s="52"/>
      <c r="F9100" s="52"/>
      <c r="G9100" s="52"/>
      <c r="H9100" s="52"/>
      <c r="I9100" s="52"/>
      <c r="J9100" s="52"/>
      <c r="K9100" s="52"/>
      <c r="L9100" s="52"/>
    </row>
    <row r="9101" spans="1:12">
      <c r="A9101" s="52"/>
      <c r="B9101" s="52"/>
      <c r="C9101" s="52"/>
      <c r="D9101" s="52"/>
      <c r="E9101" s="52"/>
      <c r="F9101" s="52"/>
      <c r="G9101" s="52"/>
      <c r="H9101" s="52"/>
      <c r="I9101" s="52"/>
      <c r="J9101" s="52"/>
      <c r="K9101" s="52"/>
      <c r="L9101" s="52"/>
    </row>
    <row r="9102" spans="1:12">
      <c r="A9102" s="52"/>
      <c r="B9102" s="52"/>
      <c r="C9102" s="52"/>
      <c r="D9102" s="52"/>
      <c r="E9102" s="52"/>
      <c r="F9102" s="52"/>
      <c r="G9102" s="52"/>
      <c r="H9102" s="52"/>
      <c r="I9102" s="52"/>
      <c r="J9102" s="52"/>
      <c r="K9102" s="52"/>
      <c r="L9102" s="52"/>
    </row>
    <row r="9103" spans="1:12">
      <c r="A9103" s="52"/>
      <c r="B9103" s="52"/>
      <c r="C9103" s="52"/>
      <c r="D9103" s="52"/>
      <c r="E9103" s="52"/>
      <c r="F9103" s="52"/>
      <c r="G9103" s="52"/>
      <c r="H9103" s="52"/>
      <c r="I9103" s="52"/>
      <c r="J9103" s="52"/>
      <c r="K9103" s="52"/>
      <c r="L9103" s="52"/>
    </row>
    <row r="9104" spans="1:12">
      <c r="A9104" s="52"/>
      <c r="B9104" s="52"/>
      <c r="C9104" s="52"/>
      <c r="D9104" s="52"/>
      <c r="E9104" s="52"/>
      <c r="F9104" s="52"/>
      <c r="G9104" s="52"/>
      <c r="H9104" s="52"/>
      <c r="I9104" s="52"/>
      <c r="J9104" s="52"/>
      <c r="K9104" s="52"/>
      <c r="L9104" s="52"/>
    </row>
    <row r="9105" spans="1:12">
      <c r="A9105" s="52"/>
      <c r="B9105" s="52"/>
      <c r="C9105" s="52"/>
      <c r="D9105" s="52"/>
      <c r="E9105" s="52"/>
      <c r="F9105" s="52"/>
      <c r="G9105" s="52"/>
      <c r="H9105" s="52"/>
      <c r="I9105" s="52"/>
      <c r="J9105" s="52"/>
      <c r="K9105" s="52"/>
      <c r="L9105" s="52"/>
    </row>
    <row r="9106" spans="1:12">
      <c r="A9106" s="52"/>
      <c r="B9106" s="52"/>
      <c r="C9106" s="52"/>
      <c r="D9106" s="52"/>
      <c r="E9106" s="52"/>
      <c r="F9106" s="52"/>
      <c r="G9106" s="52"/>
      <c r="H9106" s="52"/>
      <c r="I9106" s="52"/>
      <c r="J9106" s="52"/>
      <c r="K9106" s="52"/>
      <c r="L9106" s="52"/>
    </row>
    <row r="9107" spans="1:12">
      <c r="A9107" s="52"/>
      <c r="B9107" s="52"/>
      <c r="C9107" s="52"/>
      <c r="D9107" s="52"/>
      <c r="E9107" s="52"/>
      <c r="F9107" s="52"/>
      <c r="G9107" s="52"/>
      <c r="H9107" s="52"/>
      <c r="I9107" s="52"/>
      <c r="J9107" s="52"/>
      <c r="K9107" s="52"/>
      <c r="L9107" s="52"/>
    </row>
    <row r="9108" spans="1:12">
      <c r="A9108" s="52"/>
      <c r="B9108" s="52"/>
      <c r="C9108" s="52"/>
      <c r="D9108" s="52"/>
      <c r="E9108" s="52"/>
      <c r="F9108" s="52"/>
      <c r="G9108" s="52"/>
      <c r="H9108" s="52"/>
      <c r="I9108" s="52"/>
      <c r="J9108" s="52"/>
      <c r="K9108" s="52"/>
      <c r="L9108" s="52"/>
    </row>
    <row r="9109" spans="1:12">
      <c r="A9109" s="52"/>
      <c r="B9109" s="52"/>
      <c r="C9109" s="52"/>
      <c r="D9109" s="52"/>
      <c r="E9109" s="52"/>
      <c r="F9109" s="52"/>
      <c r="G9109" s="52"/>
      <c r="H9109" s="52"/>
      <c r="I9109" s="52"/>
      <c r="J9109" s="52"/>
      <c r="K9109" s="52"/>
      <c r="L9109" s="52"/>
    </row>
    <row r="9110" spans="1:12" s="299" customFormat="1" ht="12.75" customHeight="1">
      <c r="A9110" s="295" t="s">
        <v>260</v>
      </c>
      <c r="E9110" s="300"/>
      <c r="F9110" s="300"/>
      <c r="G9110" s="300"/>
      <c r="H9110" s="300"/>
      <c r="I9110" s="300"/>
    </row>
    <row r="9111" spans="1:12" s="299" customFormat="1">
      <c r="A9111" s="56" t="s">
        <v>1290</v>
      </c>
      <c r="B9111" s="1151" t="s">
        <v>162</v>
      </c>
      <c r="C9111" s="1151"/>
      <c r="D9111" s="1151"/>
      <c r="E9111" s="1151"/>
      <c r="F9111" s="1151"/>
      <c r="G9111" s="1151"/>
      <c r="H9111" s="1151"/>
      <c r="I9111" s="1151"/>
      <c r="J9111" s="1151"/>
      <c r="K9111" s="1151"/>
      <c r="L9111" s="1151"/>
    </row>
    <row r="9112" spans="1:12" s="299" customFormat="1" ht="9" customHeight="1">
      <c r="A9112" s="296"/>
      <c r="B9112" s="76"/>
      <c r="C9112" s="76"/>
      <c r="D9112" s="76"/>
      <c r="E9112" s="79"/>
      <c r="F9112" s="79"/>
      <c r="G9112" s="79"/>
      <c r="H9112" s="79"/>
      <c r="I9112" s="79"/>
      <c r="J9112" s="76"/>
      <c r="K9112" s="76"/>
      <c r="L9112" s="76"/>
    </row>
    <row r="9113" spans="1:12" s="299" customFormat="1" ht="27" customHeight="1">
      <c r="B9113" s="1152" t="s">
        <v>261</v>
      </c>
      <c r="C9113" s="1152"/>
      <c r="D9113" s="1152"/>
      <c r="E9113" s="1152"/>
      <c r="F9113" s="1152"/>
      <c r="G9113" s="1152"/>
      <c r="H9113" s="1152"/>
      <c r="I9113" s="1152"/>
      <c r="J9113" s="1152"/>
      <c r="K9113" s="1152"/>
      <c r="L9113" s="1152"/>
    </row>
    <row r="9114" spans="1:12" s="299" customFormat="1">
      <c r="E9114" s="300"/>
      <c r="F9114" s="300"/>
      <c r="G9114" s="300"/>
      <c r="H9114" s="300"/>
      <c r="I9114" s="300"/>
    </row>
    <row r="9115" spans="1:12" s="28" customFormat="1" ht="13.5" customHeight="1">
      <c r="A9115" s="61" t="s">
        <v>262</v>
      </c>
      <c r="B9115" s="301"/>
      <c r="C9115" s="64"/>
      <c r="D9115" s="1154" t="s">
        <v>263</v>
      </c>
      <c r="E9115" s="1154"/>
      <c r="F9115" s="64" t="s">
        <v>263</v>
      </c>
      <c r="G9115" s="1154" t="s">
        <v>264</v>
      </c>
      <c r="H9115" s="1154"/>
      <c r="I9115" s="64" t="s">
        <v>264</v>
      </c>
      <c r="J9115" s="64"/>
      <c r="K9115" s="301"/>
      <c r="L9115" s="301"/>
    </row>
    <row r="9116" spans="1:12" s="28" customFormat="1" ht="13.5" customHeight="1">
      <c r="A9116" s="61" t="s">
        <v>265</v>
      </c>
      <c r="B9116" s="301"/>
      <c r="C9116" s="64"/>
      <c r="D9116" s="1154">
        <v>2012</v>
      </c>
      <c r="E9116" s="1154"/>
      <c r="F9116" s="64">
        <v>2011</v>
      </c>
      <c r="G9116" s="1154">
        <v>2010</v>
      </c>
      <c r="H9116" s="1154"/>
      <c r="I9116" s="64">
        <v>2009</v>
      </c>
      <c r="J9116" s="64"/>
      <c r="K9116" s="301"/>
      <c r="L9116" s="301"/>
    </row>
    <row r="9117" spans="1:12" s="299" customFormat="1" ht="12.75" customHeight="1">
      <c r="B9117" s="299" t="s">
        <v>266</v>
      </c>
      <c r="C9117" s="302"/>
      <c r="D9117" s="1257">
        <v>28149019.329999998</v>
      </c>
      <c r="E9117" s="1257"/>
      <c r="F9117" s="303">
        <v>26691164.620000001</v>
      </c>
      <c r="G9117" s="1257">
        <v>25720243.300000001</v>
      </c>
      <c r="H9117" s="1257"/>
      <c r="I9117" s="303">
        <v>26628806.030000001</v>
      </c>
      <c r="J9117" s="302"/>
      <c r="K9117" s="302"/>
    </row>
    <row r="9118" spans="1:12" s="299" customFormat="1" ht="6" customHeight="1">
      <c r="B9118" s="80"/>
      <c r="C9118" s="80"/>
      <c r="D9118" s="304"/>
      <c r="E9118" s="304"/>
      <c r="F9118" s="81"/>
      <c r="G9118" s="81"/>
      <c r="H9118" s="81"/>
      <c r="I9118" s="81"/>
      <c r="J9118" s="80"/>
      <c r="K9118" s="80"/>
      <c r="L9118" s="80"/>
    </row>
    <row r="9119" spans="1:12" s="299" customFormat="1" ht="12.75" customHeight="1">
      <c r="B9119" s="299" t="s">
        <v>265</v>
      </c>
      <c r="C9119" s="302"/>
      <c r="D9119" s="1257">
        <v>6614018.7000000002</v>
      </c>
      <c r="E9119" s="1257"/>
      <c r="F9119" s="303">
        <v>6311620</v>
      </c>
      <c r="G9119" s="1257">
        <v>6245098.4500000002</v>
      </c>
      <c r="H9119" s="1257"/>
      <c r="I9119" s="303">
        <v>6140105.9500000002</v>
      </c>
      <c r="J9119" s="302"/>
      <c r="K9119" s="302"/>
    </row>
    <row r="9120" spans="1:12" s="299" customFormat="1" ht="6" customHeight="1">
      <c r="B9120" s="80"/>
      <c r="C9120" s="80"/>
      <c r="D9120" s="304"/>
      <c r="E9120" s="304"/>
      <c r="F9120" s="81"/>
      <c r="G9120" s="81"/>
      <c r="H9120" s="81"/>
      <c r="I9120" s="81"/>
      <c r="J9120" s="80"/>
      <c r="K9120" s="80"/>
      <c r="L9120" s="80"/>
    </row>
    <row r="9121" spans="1:12" s="299" customFormat="1" ht="12.75" customHeight="1">
      <c r="B9121" s="70" t="s">
        <v>1</v>
      </c>
      <c r="C9121" s="302"/>
      <c r="D9121" s="1258">
        <v>21535000.629999999</v>
      </c>
      <c r="E9121" s="1258"/>
      <c r="F9121" s="303">
        <v>20379544.620000001</v>
      </c>
      <c r="G9121" s="1257">
        <v>19475144.850000001</v>
      </c>
      <c r="H9121" s="1257"/>
      <c r="I9121" s="303">
        <v>20488700.080000002</v>
      </c>
      <c r="J9121" s="302"/>
      <c r="K9121" s="302"/>
    </row>
    <row r="9122" spans="1:12" s="299" customFormat="1" ht="6" customHeight="1">
      <c r="B9122" s="80"/>
      <c r="C9122" s="80"/>
      <c r="D9122" s="80"/>
      <c r="E9122" s="83"/>
      <c r="F9122" s="83"/>
      <c r="G9122" s="83"/>
      <c r="H9122" s="83"/>
      <c r="I9122" s="83"/>
      <c r="J9122" s="80"/>
      <c r="K9122" s="80"/>
      <c r="L9122" s="80"/>
    </row>
    <row r="9123" spans="1:12" s="299" customFormat="1" ht="12.75" customHeight="1">
      <c r="B9123" s="299" t="s">
        <v>267</v>
      </c>
      <c r="C9123" s="302"/>
      <c r="D9123" s="1256">
        <v>0.23496444485194079</v>
      </c>
      <c r="E9123" s="1256"/>
      <c r="F9123" s="305">
        <v>0.23646851270291255</v>
      </c>
      <c r="G9123" s="1256">
        <v>0.24280868486185744</v>
      </c>
      <c r="H9123" s="1256"/>
      <c r="I9123" s="305">
        <v>0.2305813464968185</v>
      </c>
      <c r="J9123" s="302"/>
      <c r="K9123" s="302"/>
    </row>
    <row r="9124" spans="1:12" s="299" customFormat="1" ht="6" customHeight="1">
      <c r="B9124" s="80"/>
      <c r="C9124" s="80"/>
      <c r="D9124" s="80"/>
      <c r="E9124" s="83"/>
      <c r="F9124" s="83"/>
      <c r="G9124" s="83"/>
      <c r="H9124" s="83"/>
      <c r="I9124" s="83"/>
      <c r="J9124" s="80"/>
      <c r="K9124" s="80"/>
      <c r="L9124" s="80"/>
    </row>
    <row r="9125" spans="1:12" s="299" customFormat="1" ht="12.75" customHeight="1">
      <c r="E9125" s="300"/>
      <c r="F9125" s="300"/>
      <c r="G9125" s="300"/>
      <c r="H9125" s="300"/>
      <c r="I9125" s="300"/>
    </row>
    <row r="9126" spans="1:12" s="299" customFormat="1" ht="13.5" customHeight="1">
      <c r="A9126" s="70" t="s">
        <v>268</v>
      </c>
      <c r="B9126" s="73" t="s">
        <v>289</v>
      </c>
      <c r="C9126" s="1143" t="s">
        <v>270</v>
      </c>
      <c r="D9126" s="1143"/>
      <c r="E9126" s="73"/>
      <c r="F9126" s="1143" t="s">
        <v>271</v>
      </c>
      <c r="G9126" s="1143"/>
      <c r="H9126" s="73"/>
      <c r="I9126" s="96" t="s">
        <v>1</v>
      </c>
      <c r="J9126" s="73"/>
      <c r="K9126" s="96" t="s">
        <v>1</v>
      </c>
      <c r="L9126" s="96" t="s">
        <v>272</v>
      </c>
    </row>
    <row r="9127" spans="1:12" s="299" customFormat="1" ht="13.5" customHeight="1">
      <c r="A9127" s="70"/>
      <c r="B9127" s="73"/>
      <c r="C9127" s="96" t="s">
        <v>273</v>
      </c>
      <c r="D9127" s="96" t="s">
        <v>274</v>
      </c>
      <c r="E9127" s="96"/>
      <c r="F9127" s="96" t="s">
        <v>273</v>
      </c>
      <c r="G9127" s="96" t="s">
        <v>274</v>
      </c>
      <c r="H9127" s="96"/>
      <c r="I9127" s="96" t="s">
        <v>275</v>
      </c>
      <c r="J9127" s="73"/>
      <c r="K9127" s="96" t="s">
        <v>276</v>
      </c>
      <c r="L9127" s="96" t="s">
        <v>277</v>
      </c>
    </row>
    <row r="9128" spans="1:12" s="76" customFormat="1">
      <c r="A9128" t="s">
        <v>163</v>
      </c>
      <c r="B9128" s="76" t="s">
        <v>164</v>
      </c>
      <c r="C9128" s="77">
        <v>19315458.32</v>
      </c>
      <c r="D9128" s="78">
        <v>0.68618583452441717</v>
      </c>
      <c r="E9128" s="79"/>
      <c r="F9128" s="77">
        <v>4793419.3600000003</v>
      </c>
      <c r="G9128" s="78">
        <v>0.72473628778823984</v>
      </c>
      <c r="H9128" s="79"/>
      <c r="I9128" s="77">
        <v>14522038.960000001</v>
      </c>
      <c r="K9128" s="77">
        <v>13764945.42</v>
      </c>
      <c r="L9128" s="78">
        <v>5.5001564982594821E-2</v>
      </c>
    </row>
    <row r="9129" spans="1:12" s="76" customFormat="1" ht="6" customHeight="1">
      <c r="A9129" s="94"/>
      <c r="B9129" s="80"/>
      <c r="C9129" s="81"/>
      <c r="D9129" s="82"/>
      <c r="E9129" s="83"/>
      <c r="F9129" s="81"/>
      <c r="G9129" s="82"/>
      <c r="H9129" s="83"/>
      <c r="I9129" s="81"/>
      <c r="J9129" s="80"/>
      <c r="K9129" s="81"/>
      <c r="L9129" s="82"/>
    </row>
    <row r="9130" spans="1:12" s="76" customFormat="1" ht="12.75" customHeight="1">
      <c r="A9130" t="s">
        <v>165</v>
      </c>
      <c r="B9130" s="76" t="s">
        <v>166</v>
      </c>
      <c r="C9130" s="77">
        <v>8833561.0099999998</v>
      </c>
      <c r="D9130" s="78">
        <v>0.31381416547558283</v>
      </c>
      <c r="E9130" s="79"/>
      <c r="F9130" s="77">
        <v>1820599.34</v>
      </c>
      <c r="G9130" s="78">
        <v>0.27526371221176016</v>
      </c>
      <c r="H9130" s="79"/>
      <c r="I9130" s="77">
        <v>7012961.6699999999</v>
      </c>
      <c r="K9130" s="77">
        <v>6614599.2000000002</v>
      </c>
      <c r="L9130" s="78">
        <v>6.0224732890845407E-2</v>
      </c>
    </row>
    <row r="9131" spans="1:12" s="76" customFormat="1" ht="6" customHeight="1">
      <c r="A9131" s="94"/>
      <c r="B9131" s="80"/>
      <c r="C9131" s="81"/>
      <c r="D9131" s="82"/>
      <c r="E9131" s="83"/>
      <c r="F9131" s="81"/>
      <c r="G9131" s="82"/>
      <c r="H9131" s="83"/>
      <c r="I9131" s="81"/>
      <c r="J9131" s="80"/>
      <c r="K9131" s="81"/>
      <c r="L9131" s="82"/>
    </row>
    <row r="9132" spans="1:12" s="299" customFormat="1" ht="8.25" customHeight="1">
      <c r="E9132" s="300"/>
      <c r="F9132" s="300"/>
      <c r="G9132" s="300"/>
      <c r="H9132" s="300"/>
      <c r="I9132" s="300"/>
    </row>
    <row r="9133" spans="1:12" s="306" customFormat="1">
      <c r="A9133" s="84" t="s">
        <v>288</v>
      </c>
      <c r="E9133" s="307"/>
      <c r="F9133" s="307"/>
      <c r="G9133" s="307"/>
      <c r="H9133" s="307"/>
      <c r="I9133" s="307"/>
    </row>
    <row r="9134" spans="1:12" s="306" customFormat="1">
      <c r="E9134" s="307"/>
      <c r="F9134" s="307"/>
      <c r="G9134" s="307"/>
      <c r="H9134" s="307"/>
      <c r="I9134" s="307"/>
    </row>
    <row r="9135" spans="1:12" s="306" customFormat="1" ht="18.75" customHeight="1">
      <c r="E9135" s="307"/>
      <c r="F9135" s="307"/>
      <c r="G9135" s="307"/>
      <c r="H9135" s="307"/>
      <c r="I9135" s="307"/>
    </row>
    <row r="9136" spans="1:12" s="306" customFormat="1" ht="12.75" customHeight="1">
      <c r="E9136" s="307"/>
      <c r="F9136" s="307"/>
      <c r="G9136" s="307"/>
      <c r="H9136" s="307"/>
      <c r="I9136" s="307"/>
    </row>
    <row r="9137" spans="1:12" s="306" customFormat="1" ht="12.75" customHeight="1">
      <c r="B9137" s="98"/>
      <c r="C9137" s="98"/>
      <c r="D9137" s="502"/>
      <c r="E9137" s="98"/>
      <c r="F9137" s="98"/>
      <c r="G9137" s="98"/>
      <c r="H9137" s="98"/>
      <c r="I9137" s="98"/>
      <c r="J9137" s="98"/>
      <c r="K9137" s="98"/>
      <c r="L9137" s="98"/>
    </row>
    <row r="9138" spans="1:12" s="315" customFormat="1">
      <c r="A9138" s="98"/>
      <c r="B9138"/>
      <c r="C9138" s="502"/>
      <c r="D9138" s="98"/>
      <c r="E9138" s="98"/>
      <c r="F9138" s="98"/>
      <c r="G9138" s="98"/>
      <c r="H9138" s="98"/>
      <c r="I9138" s="98"/>
      <c r="J9138" s="98"/>
      <c r="K9138" s="98"/>
      <c r="L9138" s="98"/>
    </row>
    <row r="9139" spans="1:12" s="315" customFormat="1">
      <c r="A9139" s="98"/>
      <c r="B9139" s="98"/>
      <c r="C9139" s="502"/>
      <c r="D9139" s="98"/>
      <c r="E9139" s="98"/>
      <c r="F9139" s="98"/>
      <c r="G9139" s="98"/>
      <c r="H9139" s="98"/>
      <c r="I9139" s="98"/>
      <c r="J9139" s="98"/>
      <c r="K9139" s="98"/>
      <c r="L9139" s="98"/>
    </row>
    <row r="9140" spans="1:12" s="315" customFormat="1">
      <c r="A9140" s="98"/>
      <c r="B9140" s="98"/>
      <c r="C9140" s="502"/>
      <c r="D9140" s="98"/>
      <c r="E9140" s="98"/>
      <c r="F9140" s="98"/>
      <c r="G9140" s="98"/>
      <c r="H9140" s="98"/>
      <c r="I9140" s="98"/>
      <c r="J9140" s="98"/>
      <c r="K9140" s="98"/>
      <c r="L9140" s="98"/>
    </row>
    <row r="9141" spans="1:12" s="315" customFormat="1">
      <c r="A9141" s="98"/>
      <c r="B9141" s="98"/>
      <c r="C9141" s="502"/>
      <c r="D9141" s="98"/>
      <c r="E9141" s="98"/>
      <c r="F9141" s="98"/>
      <c r="G9141" s="98"/>
      <c r="H9141" s="98"/>
      <c r="I9141" s="98"/>
      <c r="J9141" s="98"/>
      <c r="K9141" s="98"/>
      <c r="L9141" s="98"/>
    </row>
    <row r="9142" spans="1:12" s="315" customFormat="1">
      <c r="A9142" s="98"/>
      <c r="B9142" s="98"/>
      <c r="C9142" s="502"/>
      <c r="D9142" s="98"/>
      <c r="E9142" s="98"/>
      <c r="F9142" s="98"/>
      <c r="G9142" s="98"/>
      <c r="H9142" s="98"/>
      <c r="I9142" s="98"/>
      <c r="J9142" s="98"/>
      <c r="K9142" s="98"/>
      <c r="L9142" s="98"/>
    </row>
    <row r="9143" spans="1:12" s="315" customFormat="1">
      <c r="A9143" s="98"/>
      <c r="B9143" s="98"/>
      <c r="C9143" s="502"/>
      <c r="D9143" s="98"/>
      <c r="E9143" s="98"/>
      <c r="F9143" s="98"/>
      <c r="G9143" s="98"/>
      <c r="H9143" s="98"/>
      <c r="I9143" s="98"/>
      <c r="J9143" s="98"/>
      <c r="K9143" s="98"/>
      <c r="L9143" s="98"/>
    </row>
    <row r="9144" spans="1:12" s="315" customFormat="1">
      <c r="A9144" s="98"/>
      <c r="B9144" s="98"/>
      <c r="C9144" s="502"/>
      <c r="D9144" s="98"/>
      <c r="E9144" s="98"/>
      <c r="F9144" s="98"/>
      <c r="G9144" s="98"/>
      <c r="H9144" s="98"/>
      <c r="I9144" s="98"/>
      <c r="J9144" s="98"/>
      <c r="K9144" s="98"/>
      <c r="L9144" s="98"/>
    </row>
    <row r="9145" spans="1:12" s="315" customFormat="1">
      <c r="A9145" s="98"/>
      <c r="B9145" s="98"/>
      <c r="C9145" s="502"/>
      <c r="D9145" s="98"/>
      <c r="E9145" s="98"/>
      <c r="F9145" s="98"/>
      <c r="G9145" s="98"/>
      <c r="H9145" s="98"/>
      <c r="I9145" s="98"/>
      <c r="J9145" s="98"/>
      <c r="K9145" s="98"/>
      <c r="L9145" s="98"/>
    </row>
    <row r="9146" spans="1:12" s="315" customFormat="1">
      <c r="A9146" s="98"/>
      <c r="B9146" s="98"/>
      <c r="C9146" s="502"/>
      <c r="D9146" s="98"/>
      <c r="E9146" s="98"/>
      <c r="F9146" s="98"/>
      <c r="G9146" s="98"/>
      <c r="H9146" s="98"/>
      <c r="I9146" s="98"/>
      <c r="J9146" s="98"/>
      <c r="K9146" s="98"/>
      <c r="L9146" s="98"/>
    </row>
    <row r="9147" spans="1:12" s="315" customFormat="1">
      <c r="A9147" s="98"/>
      <c r="B9147" s="98"/>
      <c r="C9147" s="502"/>
      <c r="D9147" s="98"/>
      <c r="E9147" s="588"/>
      <c r="F9147" s="588"/>
      <c r="G9147" s="98"/>
      <c r="H9147" s="98"/>
      <c r="I9147" s="98"/>
      <c r="J9147" s="98"/>
      <c r="K9147" s="98"/>
      <c r="L9147" s="98"/>
    </row>
    <row r="9148" spans="1:12" s="315" customFormat="1">
      <c r="A9148" s="588"/>
      <c r="B9148" s="588"/>
      <c r="C9148" s="589"/>
      <c r="D9148" s="588"/>
      <c r="E9148" s="98"/>
      <c r="F9148" s="98"/>
      <c r="G9148" s="98"/>
      <c r="H9148" s="98"/>
      <c r="I9148" s="98"/>
      <c r="J9148" s="98"/>
      <c r="K9148" s="98"/>
      <c r="L9148" s="98"/>
    </row>
    <row r="9149" spans="1:12" s="315" customFormat="1">
      <c r="A9149" s="98"/>
      <c r="B9149" s="98"/>
      <c r="C9149" s="502"/>
      <c r="D9149" s="98"/>
      <c r="E9149" s="98"/>
      <c r="F9149" s="98"/>
      <c r="G9149" s="98"/>
      <c r="H9149" s="98"/>
      <c r="I9149" s="98"/>
      <c r="J9149" s="98"/>
      <c r="K9149" s="98"/>
      <c r="L9149" s="98"/>
    </row>
    <row r="9150" spans="1:12" s="315" customFormat="1">
      <c r="A9150" s="98"/>
      <c r="B9150" s="98"/>
      <c r="C9150" s="502"/>
      <c r="D9150" s="98"/>
      <c r="E9150" s="98"/>
      <c r="F9150" s="98"/>
      <c r="G9150" s="98"/>
      <c r="H9150" s="98"/>
      <c r="I9150" s="98"/>
      <c r="J9150" s="98"/>
      <c r="K9150" s="98"/>
      <c r="L9150" s="98"/>
    </row>
    <row r="9151" spans="1:12" s="315" customFormat="1">
      <c r="A9151" s="98"/>
      <c r="B9151" s="98"/>
      <c r="C9151" s="502"/>
      <c r="D9151" s="98"/>
      <c r="E9151" s="588"/>
      <c r="F9151" s="588"/>
      <c r="G9151" s="98"/>
      <c r="H9151" s="98"/>
      <c r="I9151" s="98"/>
      <c r="J9151" s="98"/>
      <c r="K9151" s="98"/>
      <c r="L9151" s="98"/>
    </row>
    <row r="9152" spans="1:12" s="306" customFormat="1">
      <c r="A9152" s="588"/>
      <c r="B9152" s="588"/>
      <c r="C9152" s="589"/>
      <c r="D9152" s="588"/>
      <c r="E9152" s="307"/>
      <c r="F9152" s="307"/>
      <c r="G9152" s="307"/>
      <c r="H9152" s="307"/>
      <c r="I9152" s="307"/>
    </row>
    <row r="9153" spans="1:12" s="306" customFormat="1" ht="12.75" customHeight="1">
      <c r="A9153" s="297" t="s">
        <v>260</v>
      </c>
      <c r="E9153" s="307"/>
      <c r="F9153" s="307"/>
      <c r="G9153" s="307"/>
      <c r="H9153" s="307"/>
      <c r="I9153" s="307"/>
    </row>
    <row r="9154" spans="1:12" s="306" customFormat="1">
      <c r="A9154" s="88" t="s">
        <v>1290</v>
      </c>
      <c r="B9154" s="1162" t="s">
        <v>162</v>
      </c>
      <c r="C9154" s="1162"/>
      <c r="D9154" s="1162"/>
      <c r="E9154" s="1162"/>
      <c r="F9154" s="1162"/>
      <c r="G9154" s="1162"/>
      <c r="H9154" s="1162"/>
      <c r="I9154" s="1162"/>
      <c r="J9154" s="1162"/>
      <c r="K9154" s="1162"/>
      <c r="L9154" s="1162"/>
    </row>
    <row r="9155" spans="1:12" s="306" customFormat="1" ht="9" customHeight="1">
      <c r="A9155" s="298"/>
      <c r="B9155" s="326"/>
      <c r="C9155" s="326"/>
      <c r="D9155" s="326"/>
      <c r="E9155" s="175"/>
      <c r="F9155" s="175"/>
      <c r="G9155" s="175"/>
      <c r="H9155" s="175"/>
      <c r="I9155" s="175"/>
      <c r="J9155" s="326"/>
      <c r="K9155" s="326"/>
      <c r="L9155" s="326"/>
    </row>
    <row r="9156" spans="1:12" s="306" customFormat="1" ht="27" customHeight="1">
      <c r="B9156" s="1163" t="s">
        <v>460</v>
      </c>
      <c r="C9156" s="1163"/>
      <c r="D9156" s="1163"/>
      <c r="E9156" s="1163"/>
      <c r="F9156" s="1163"/>
      <c r="G9156" s="1163"/>
      <c r="H9156" s="1163"/>
      <c r="I9156" s="1163"/>
      <c r="J9156" s="1163"/>
      <c r="K9156" s="1163"/>
      <c r="L9156" s="1163"/>
    </row>
    <row r="9157" spans="1:12" s="306" customFormat="1">
      <c r="E9157" s="307"/>
      <c r="F9157" s="307"/>
      <c r="G9157" s="307"/>
      <c r="H9157" s="307"/>
      <c r="I9157" s="307"/>
    </row>
    <row r="9158" spans="1:12" s="326" customFormat="1">
      <c r="A9158" s="84" t="s">
        <v>288</v>
      </c>
      <c r="E9158" s="175"/>
      <c r="F9158" s="175"/>
      <c r="G9158" s="175"/>
      <c r="H9158" s="175"/>
      <c r="I9158" s="175"/>
    </row>
    <row r="9159" spans="1:12" s="475" customFormat="1">
      <c r="A9159" s="590"/>
      <c r="B9159" s="591"/>
      <c r="C9159" s="590"/>
      <c r="D9159" s="591"/>
      <c r="E9159" s="590"/>
      <c r="F9159" s="590"/>
      <c r="G9159" s="590"/>
      <c r="H9159" s="591"/>
      <c r="I9159" s="591"/>
      <c r="J9159" s="591"/>
      <c r="K9159" s="590"/>
    </row>
    <row r="9160" spans="1:12" s="595" customFormat="1" ht="11.25">
      <c r="A9160" s="592"/>
      <c r="B9160" s="593"/>
      <c r="C9160" s="592"/>
      <c r="D9160" s="593"/>
      <c r="E9160" s="593"/>
      <c r="F9160" s="592"/>
      <c r="G9160" s="594"/>
      <c r="H9160" s="592"/>
      <c r="I9160" s="592"/>
      <c r="J9160" s="593"/>
      <c r="K9160" s="594"/>
      <c r="L9160" s="594"/>
    </row>
    <row r="9161" spans="1:12" s="595" customFormat="1" ht="11.25">
      <c r="A9161" s="593"/>
      <c r="B9161" s="592"/>
      <c r="C9161" s="593"/>
      <c r="D9161" s="593"/>
      <c r="E9161" s="594"/>
      <c r="F9161" s="592"/>
      <c r="G9161" s="594"/>
      <c r="H9161" s="592"/>
      <c r="I9161" s="592"/>
      <c r="J9161" s="593"/>
      <c r="K9161" s="594"/>
      <c r="L9161" s="594"/>
    </row>
    <row r="9162" spans="1:12" s="595" customFormat="1" ht="11.25">
      <c r="A9162" s="596"/>
      <c r="B9162" s="596"/>
      <c r="C9162" s="597"/>
      <c r="D9162" s="597"/>
      <c r="E9162" s="594"/>
      <c r="F9162" s="596"/>
      <c r="G9162" s="594"/>
      <c r="H9162" s="596"/>
      <c r="I9162" s="596"/>
      <c r="J9162" s="597"/>
      <c r="K9162" s="594"/>
      <c r="L9162" s="594"/>
    </row>
    <row r="9163" spans="1:12" s="595" customFormat="1" ht="11.25">
      <c r="A9163" s="596"/>
      <c r="B9163" s="596"/>
      <c r="C9163" s="597"/>
      <c r="D9163" s="597"/>
      <c r="E9163" s="594"/>
      <c r="F9163" s="596"/>
      <c r="G9163" s="594"/>
      <c r="H9163" s="596"/>
      <c r="I9163" s="596"/>
      <c r="J9163" s="597"/>
      <c r="K9163" s="594"/>
      <c r="L9163" s="594"/>
    </row>
    <row r="9164" spans="1:12" s="595" customFormat="1" ht="11.25">
      <c r="A9164" s="596"/>
      <c r="B9164" s="596"/>
      <c r="C9164" s="597"/>
      <c r="D9164" s="597"/>
      <c r="E9164" s="594"/>
      <c r="F9164" s="596"/>
      <c r="G9164" s="594"/>
      <c r="H9164" s="596"/>
      <c r="I9164" s="596"/>
      <c r="J9164" s="597"/>
      <c r="K9164" s="594"/>
      <c r="L9164" s="594"/>
    </row>
    <row r="9165" spans="1:12" s="595" customFormat="1" ht="11.25">
      <c r="A9165" s="596"/>
      <c r="B9165" s="596"/>
      <c r="C9165" s="597"/>
      <c r="D9165" s="597"/>
      <c r="E9165" s="594"/>
      <c r="F9165" s="596"/>
      <c r="G9165" s="594"/>
      <c r="H9165" s="596"/>
      <c r="I9165" s="596"/>
      <c r="J9165" s="597"/>
      <c r="K9165" s="594"/>
      <c r="L9165" s="594"/>
    </row>
    <row r="9166" spans="1:12" s="299" customFormat="1">
      <c r="A9166" s="295" t="s">
        <v>260</v>
      </c>
      <c r="E9166" s="300"/>
      <c r="F9166" s="300"/>
      <c r="G9166" s="300"/>
      <c r="H9166" s="300"/>
      <c r="I9166" s="300"/>
    </row>
    <row r="9167" spans="1:12" s="299" customFormat="1">
      <c r="A9167" s="56" t="s">
        <v>1290</v>
      </c>
      <c r="B9167" s="1151" t="s">
        <v>162</v>
      </c>
      <c r="C9167" s="1151"/>
      <c r="D9167" s="1151"/>
      <c r="E9167" s="1151"/>
      <c r="F9167" s="1151"/>
      <c r="G9167" s="1151"/>
      <c r="H9167" s="1151"/>
      <c r="I9167" s="1151"/>
      <c r="J9167" s="1151"/>
      <c r="K9167" s="1151"/>
      <c r="L9167" s="1151"/>
    </row>
    <row r="9168" spans="1:12" s="299" customFormat="1" ht="9" customHeight="1">
      <c r="A9168" s="296"/>
      <c r="B9168" s="76"/>
      <c r="C9168" s="76"/>
      <c r="D9168" s="76"/>
      <c r="E9168" s="79"/>
      <c r="F9168" s="79"/>
      <c r="G9168" s="79"/>
      <c r="H9168" s="79"/>
      <c r="I9168" s="79"/>
      <c r="J9168" s="76"/>
      <c r="K9168" s="76"/>
      <c r="L9168" s="76"/>
    </row>
    <row r="9169" spans="1:12" s="299" customFormat="1" ht="27" customHeight="1">
      <c r="B9169" s="1152" t="s">
        <v>2530</v>
      </c>
      <c r="C9169" s="1152"/>
      <c r="D9169" s="1152"/>
      <c r="E9169" s="1152"/>
      <c r="F9169" s="1152"/>
      <c r="G9169" s="1152"/>
      <c r="H9169" s="1152"/>
      <c r="I9169" s="1152"/>
      <c r="J9169" s="1152"/>
      <c r="K9169" s="1152"/>
      <c r="L9169" s="1152"/>
    </row>
    <row r="9170" spans="1:12" s="299" customFormat="1">
      <c r="E9170" s="300"/>
      <c r="F9170" s="300"/>
      <c r="G9170" s="300"/>
      <c r="H9170" s="300"/>
      <c r="I9170" s="300"/>
    </row>
    <row r="9171" spans="1:12" s="299" customFormat="1" ht="13.5" customHeight="1">
      <c r="A9171" s="70" t="s">
        <v>262</v>
      </c>
      <c r="B9171" s="80"/>
      <c r="C9171" s="96" t="s">
        <v>263</v>
      </c>
      <c r="D9171" s="1150" t="s">
        <v>263</v>
      </c>
      <c r="E9171" s="1150"/>
      <c r="F9171" s="96" t="s">
        <v>264</v>
      </c>
      <c r="G9171" s="1150" t="s">
        <v>264</v>
      </c>
      <c r="H9171" s="1150"/>
      <c r="I9171" s="1143" t="s">
        <v>292</v>
      </c>
      <c r="J9171" s="1143"/>
      <c r="K9171" s="1143"/>
      <c r="L9171" s="1143"/>
    </row>
    <row r="9172" spans="1:12" s="299" customFormat="1" ht="13.5" customHeight="1">
      <c r="A9172" s="70" t="s">
        <v>265</v>
      </c>
      <c r="B9172" s="80"/>
      <c r="C9172" s="96">
        <v>2012</v>
      </c>
      <c r="D9172" s="1150">
        <v>2011</v>
      </c>
      <c r="E9172" s="1150"/>
      <c r="F9172" s="96">
        <v>2010</v>
      </c>
      <c r="G9172" s="1150">
        <v>2009</v>
      </c>
      <c r="H9172" s="1150"/>
      <c r="I9172" s="96"/>
      <c r="J9172" s="80"/>
      <c r="K9172" s="80"/>
      <c r="L9172" s="80"/>
    </row>
    <row r="9173" spans="1:12" s="299" customFormat="1" ht="12.75" customHeight="1">
      <c r="B9173" s="299" t="s">
        <v>266</v>
      </c>
      <c r="C9173" s="303">
        <v>19315458.32</v>
      </c>
      <c r="D9173" s="1257">
        <v>18289577.98</v>
      </c>
      <c r="E9173" s="1257"/>
      <c r="F9173" s="303">
        <v>17802939.329999998</v>
      </c>
      <c r="G9173" s="1257">
        <v>18875540.460000001</v>
      </c>
      <c r="H9173" s="1257"/>
      <c r="I9173" s="300"/>
    </row>
    <row r="9174" spans="1:12" s="299" customFormat="1" ht="6" customHeight="1">
      <c r="B9174" s="80"/>
      <c r="C9174" s="81"/>
      <c r="D9174" s="81"/>
      <c r="E9174" s="81"/>
      <c r="F9174" s="81"/>
      <c r="G9174" s="81"/>
      <c r="H9174" s="81"/>
      <c r="I9174" s="83"/>
      <c r="J9174" s="80"/>
      <c r="K9174" s="80"/>
      <c r="L9174" s="76"/>
    </row>
    <row r="9175" spans="1:12" s="299" customFormat="1" ht="12.75" customHeight="1">
      <c r="B9175" s="299" t="s">
        <v>265</v>
      </c>
      <c r="C9175" s="303">
        <v>4793419.3600000003</v>
      </c>
      <c r="D9175" s="1257">
        <v>4524632.5599999996</v>
      </c>
      <c r="E9175" s="1257"/>
      <c r="F9175" s="303">
        <v>4400325.75</v>
      </c>
      <c r="G9175" s="1257">
        <v>4420838.6399999997</v>
      </c>
      <c r="H9175" s="1257"/>
      <c r="I9175" s="300"/>
    </row>
    <row r="9176" spans="1:12" s="299" customFormat="1" ht="6" customHeight="1">
      <c r="B9176" s="80"/>
      <c r="C9176" s="81"/>
      <c r="D9176" s="81"/>
      <c r="E9176" s="81"/>
      <c r="F9176" s="81"/>
      <c r="G9176" s="81"/>
      <c r="H9176" s="81"/>
      <c r="I9176" s="83"/>
      <c r="J9176" s="80"/>
      <c r="K9176" s="80"/>
      <c r="L9176" s="76"/>
    </row>
    <row r="9177" spans="1:12" s="299" customFormat="1" ht="12.75" customHeight="1">
      <c r="B9177" s="70" t="s">
        <v>1</v>
      </c>
      <c r="C9177" s="309">
        <v>14522038.960000001</v>
      </c>
      <c r="D9177" s="1257">
        <v>13764945.420000002</v>
      </c>
      <c r="E9177" s="1257"/>
      <c r="F9177" s="303">
        <v>13402613.579999998</v>
      </c>
      <c r="G9177" s="1257">
        <v>14454701.82</v>
      </c>
      <c r="H9177" s="1257"/>
      <c r="I9177" s="300"/>
      <c r="L9177" s="76"/>
    </row>
    <row r="9178" spans="1:12" s="299" customFormat="1" ht="6" customHeight="1">
      <c r="B9178" s="80"/>
      <c r="C9178" s="81"/>
      <c r="D9178" s="81"/>
      <c r="E9178" s="81"/>
      <c r="F9178" s="81"/>
      <c r="G9178" s="81"/>
      <c r="H9178" s="81"/>
      <c r="I9178" s="83"/>
      <c r="J9178" s="80"/>
      <c r="K9178" s="80"/>
      <c r="L9178" s="76"/>
    </row>
    <row r="9179" spans="1:12" s="299" customFormat="1" ht="12.75" customHeight="1">
      <c r="B9179" s="299" t="s">
        <v>267</v>
      </c>
      <c r="C9179" s="305">
        <v>0.24816492990159605</v>
      </c>
      <c r="D9179" s="1256">
        <v>0.2473885709636259</v>
      </c>
      <c r="E9179" s="1256"/>
      <c r="F9179" s="305">
        <v>0.24716849664172846</v>
      </c>
      <c r="G9179" s="1256">
        <v>0.23420991040592432</v>
      </c>
      <c r="H9179" s="1256"/>
      <c r="I9179" s="305"/>
      <c r="L9179" s="76"/>
    </row>
    <row r="9180" spans="1:12" s="299" customFormat="1" ht="6" customHeight="1">
      <c r="B9180" s="80"/>
      <c r="C9180" s="83"/>
      <c r="D9180" s="83"/>
      <c r="E9180" s="83"/>
      <c r="F9180" s="83"/>
      <c r="G9180" s="83"/>
      <c r="H9180" s="83"/>
      <c r="I9180" s="83"/>
      <c r="J9180" s="80"/>
      <c r="K9180" s="80"/>
      <c r="L9180" s="76"/>
    </row>
    <row r="9181" spans="1:12" s="299" customFormat="1" ht="12.75" customHeight="1">
      <c r="E9181" s="300"/>
      <c r="F9181" s="300"/>
      <c r="G9181" s="300"/>
      <c r="H9181" s="300"/>
      <c r="I9181" s="300"/>
    </row>
    <row r="9182" spans="1:12" s="299" customFormat="1" ht="6" customHeight="1">
      <c r="B9182" s="80"/>
      <c r="C9182" s="83"/>
      <c r="D9182" s="83"/>
      <c r="E9182" s="83"/>
      <c r="F9182" s="83"/>
      <c r="G9182" s="83"/>
      <c r="H9182" s="83"/>
      <c r="I9182" s="83"/>
      <c r="J9182" s="80"/>
      <c r="K9182" s="80"/>
      <c r="L9182" s="80"/>
    </row>
    <row r="9183" spans="1:12" s="299" customFormat="1" ht="12.75" customHeight="1">
      <c r="E9183" s="300"/>
      <c r="F9183" s="300"/>
      <c r="G9183" s="300"/>
      <c r="H9183" s="300"/>
      <c r="I9183" s="300"/>
    </row>
    <row r="9184" spans="1:12" s="299" customFormat="1" ht="13.5" customHeight="1">
      <c r="A9184" s="70" t="s">
        <v>268</v>
      </c>
      <c r="B9184" s="73" t="s">
        <v>293</v>
      </c>
      <c r="C9184" s="1143" t="s">
        <v>270</v>
      </c>
      <c r="D9184" s="1143"/>
      <c r="E9184" s="1143"/>
      <c r="F9184" s="1143" t="s">
        <v>271</v>
      </c>
      <c r="G9184" s="1143"/>
      <c r="H9184" s="1143"/>
      <c r="I9184" s="96" t="s">
        <v>1</v>
      </c>
      <c r="J9184" s="73"/>
      <c r="K9184" s="96" t="s">
        <v>1</v>
      </c>
      <c r="L9184" s="96" t="s">
        <v>272</v>
      </c>
    </row>
    <row r="9185" spans="1:12" s="299" customFormat="1" ht="13.5" customHeight="1">
      <c r="A9185" s="70"/>
      <c r="B9185" s="73"/>
      <c r="C9185" s="96" t="s">
        <v>273</v>
      </c>
      <c r="D9185" s="96" t="s">
        <v>274</v>
      </c>
      <c r="E9185" s="96"/>
      <c r="F9185" s="96" t="s">
        <v>273</v>
      </c>
      <c r="G9185" s="96" t="s">
        <v>274</v>
      </c>
      <c r="H9185" s="96"/>
      <c r="I9185" s="96" t="s">
        <v>275</v>
      </c>
      <c r="J9185" s="73"/>
      <c r="K9185" s="96" t="s">
        <v>276</v>
      </c>
      <c r="L9185" s="96" t="s">
        <v>277</v>
      </c>
    </row>
    <row r="9186" spans="1:12" s="76" customFormat="1">
      <c r="A9186" s="76" t="s">
        <v>2531</v>
      </c>
      <c r="B9186" s="76" t="s">
        <v>2532</v>
      </c>
      <c r="C9186" s="77">
        <v>7454859.4400000004</v>
      </c>
      <c r="D9186" s="78">
        <v>0.385953018380151</v>
      </c>
      <c r="E9186" s="79"/>
      <c r="F9186" s="77">
        <v>1193231.6599999999</v>
      </c>
      <c r="G9186" s="78">
        <v>0.24893120555177126</v>
      </c>
      <c r="H9186" s="79"/>
      <c r="I9186" s="77">
        <v>6261627.7800000003</v>
      </c>
      <c r="K9186" s="77">
        <v>5976805.1600000001</v>
      </c>
      <c r="L9186" s="78">
        <v>4.7654660370424408E-2</v>
      </c>
    </row>
    <row r="9187" spans="1:12" s="76" customFormat="1" ht="6" customHeight="1">
      <c r="B9187" s="80"/>
      <c r="C9187" s="81"/>
      <c r="D9187" s="82"/>
      <c r="E9187" s="83"/>
      <c r="F9187" s="81"/>
      <c r="G9187" s="82"/>
      <c r="H9187" s="83"/>
      <c r="I9187" s="81"/>
      <c r="J9187" s="80"/>
      <c r="K9187" s="81"/>
      <c r="L9187" s="82"/>
    </row>
    <row r="9188" spans="1:12" s="76" customFormat="1">
      <c r="A9188" s="76" t="s">
        <v>2533</v>
      </c>
      <c r="B9188" s="76" t="s">
        <v>2534</v>
      </c>
      <c r="C9188" s="77">
        <v>7841535.75</v>
      </c>
      <c r="D9188" s="78">
        <v>0.40597202614035616</v>
      </c>
      <c r="E9188" s="79"/>
      <c r="F9188" s="77">
        <v>2782320.37</v>
      </c>
      <c r="G9188" s="78">
        <v>0.58044584899410923</v>
      </c>
      <c r="H9188" s="79"/>
      <c r="I9188" s="77">
        <v>5059215.38</v>
      </c>
      <c r="K9188" s="77">
        <v>4826940.24</v>
      </c>
      <c r="L9188" s="78">
        <v>4.8120575033263648E-2</v>
      </c>
    </row>
    <row r="9189" spans="1:12" s="76" customFormat="1" ht="6" customHeight="1">
      <c r="B9189" s="80"/>
      <c r="C9189" s="81"/>
      <c r="D9189" s="82"/>
      <c r="E9189" s="83"/>
      <c r="F9189" s="81"/>
      <c r="G9189" s="82"/>
      <c r="H9189" s="83"/>
      <c r="I9189" s="81"/>
      <c r="J9189" s="80"/>
      <c r="K9189" s="81"/>
      <c r="L9189" s="82"/>
    </row>
    <row r="9190" spans="1:12" s="76" customFormat="1">
      <c r="A9190" s="76" t="s">
        <v>2535</v>
      </c>
      <c r="B9190" s="76" t="s">
        <v>2536</v>
      </c>
      <c r="C9190" s="77">
        <v>4019063.13</v>
      </c>
      <c r="D9190" s="78">
        <v>0.20807495547949284</v>
      </c>
      <c r="E9190" s="79"/>
      <c r="F9190" s="77">
        <v>817867.33</v>
      </c>
      <c r="G9190" s="78">
        <v>0.17062294545411941</v>
      </c>
      <c r="H9190" s="79"/>
      <c r="I9190" s="77">
        <v>3201195.8</v>
      </c>
      <c r="K9190" s="77">
        <v>2961200.02</v>
      </c>
      <c r="L9190" s="78">
        <v>8.104679804777247E-2</v>
      </c>
    </row>
    <row r="9191" spans="1:12" s="76" customFormat="1" ht="6" customHeight="1">
      <c r="B9191" s="80"/>
      <c r="C9191" s="81"/>
      <c r="D9191" s="82"/>
      <c r="E9191" s="83"/>
      <c r="F9191" s="81"/>
      <c r="G9191" s="82"/>
      <c r="H9191" s="83"/>
      <c r="I9191" s="81"/>
      <c r="J9191" s="80"/>
      <c r="K9191" s="81"/>
      <c r="L9191" s="82"/>
    </row>
    <row r="9192" spans="1:12" s="299" customFormat="1">
      <c r="E9192" s="300"/>
      <c r="F9192" s="300"/>
      <c r="G9192" s="300"/>
      <c r="H9192" s="300"/>
      <c r="I9192" s="300"/>
    </row>
    <row r="9193" spans="1:12" s="306" customFormat="1">
      <c r="A9193" s="84" t="s">
        <v>288</v>
      </c>
      <c r="B9193" s="308"/>
      <c r="E9193" s="307"/>
      <c r="F9193" s="307"/>
      <c r="G9193" s="307"/>
      <c r="H9193" s="307"/>
      <c r="I9193" s="307"/>
    </row>
    <row r="9194" spans="1:12" s="306" customFormat="1">
      <c r="E9194" s="307"/>
      <c r="F9194" s="307"/>
      <c r="G9194" s="307"/>
      <c r="H9194" s="307"/>
      <c r="I9194" s="307"/>
    </row>
    <row r="9195" spans="1:12" s="306" customFormat="1">
      <c r="E9195" s="307"/>
      <c r="F9195" s="307"/>
      <c r="G9195" s="307"/>
      <c r="H9195" s="307"/>
      <c r="I9195" s="307"/>
    </row>
    <row r="9196" spans="1:12" s="306" customFormat="1">
      <c r="E9196" s="307"/>
      <c r="F9196" s="307"/>
      <c r="G9196" s="307"/>
      <c r="H9196" s="307"/>
      <c r="I9196" s="307"/>
    </row>
    <row r="9197" spans="1:12" s="306" customFormat="1">
      <c r="E9197" s="307"/>
      <c r="F9197" s="307"/>
      <c r="G9197" s="307"/>
      <c r="H9197" s="307"/>
      <c r="I9197" s="307"/>
    </row>
    <row r="9198" spans="1:12" s="306" customFormat="1">
      <c r="E9198" s="307"/>
      <c r="F9198" s="307"/>
      <c r="G9198" s="307"/>
      <c r="H9198" s="307"/>
      <c r="I9198" s="307"/>
    </row>
    <row r="9199" spans="1:12" s="306" customFormat="1">
      <c r="E9199" s="307"/>
      <c r="F9199" s="307"/>
      <c r="G9199" s="307"/>
      <c r="H9199" s="307"/>
      <c r="I9199" s="307"/>
    </row>
    <row r="9200" spans="1:12" s="306" customFormat="1">
      <c r="E9200" s="307"/>
      <c r="F9200" s="307"/>
      <c r="G9200" s="307"/>
      <c r="H9200" s="307"/>
      <c r="I9200" s="307"/>
    </row>
    <row r="9201" spans="1:12" s="306" customFormat="1">
      <c r="E9201" s="307"/>
      <c r="F9201" s="307"/>
      <c r="G9201" s="307"/>
      <c r="H9201" s="307"/>
      <c r="I9201" s="307"/>
    </row>
    <row r="9202" spans="1:12" s="306" customFormat="1">
      <c r="E9202" s="307"/>
      <c r="F9202" s="307"/>
      <c r="G9202" s="307"/>
      <c r="H9202" s="307"/>
      <c r="I9202" s="307"/>
    </row>
    <row r="9203" spans="1:12" s="306" customFormat="1">
      <c r="E9203" s="307"/>
      <c r="F9203" s="307"/>
      <c r="G9203" s="307"/>
      <c r="H9203" s="307"/>
      <c r="I9203" s="307"/>
    </row>
    <row r="9204" spans="1:12" s="306" customFormat="1">
      <c r="E9204" s="307"/>
      <c r="F9204" s="307"/>
      <c r="G9204" s="307"/>
      <c r="H9204" s="307"/>
      <c r="I9204" s="307"/>
    </row>
    <row r="9205" spans="1:12" s="306" customFormat="1">
      <c r="E9205" s="307"/>
      <c r="F9205" s="307"/>
      <c r="G9205" s="307"/>
      <c r="H9205" s="307"/>
      <c r="I9205" s="307"/>
    </row>
    <row r="9206" spans="1:12" s="306" customFormat="1">
      <c r="E9206" s="307"/>
      <c r="F9206" s="307"/>
      <c r="G9206" s="307"/>
      <c r="H9206" s="307"/>
      <c r="I9206" s="307"/>
    </row>
    <row r="9207" spans="1:12" s="306" customFormat="1">
      <c r="E9207" s="307"/>
      <c r="F9207" s="307"/>
      <c r="G9207" s="307"/>
      <c r="H9207" s="307"/>
      <c r="I9207" s="307"/>
    </row>
    <row r="9208" spans="1:12" s="306" customFormat="1">
      <c r="B9208"/>
      <c r="E9208" s="307"/>
      <c r="F9208" s="307"/>
      <c r="G9208" s="307"/>
      <c r="H9208" s="307"/>
      <c r="I9208" s="307"/>
    </row>
    <row r="9209" spans="1:12" s="310" customFormat="1">
      <c r="A9209" s="297" t="s">
        <v>260</v>
      </c>
    </row>
    <row r="9210" spans="1:12" s="310" customFormat="1">
      <c r="A9210" s="88" t="s">
        <v>1290</v>
      </c>
      <c r="B9210" s="1144" t="s">
        <v>162</v>
      </c>
      <c r="C9210" s="1144"/>
      <c r="D9210" s="1144"/>
      <c r="E9210" s="1144"/>
      <c r="F9210" s="1144"/>
      <c r="G9210" s="1144"/>
      <c r="H9210" s="1144"/>
      <c r="I9210" s="1144"/>
      <c r="J9210" s="1144"/>
      <c r="K9210" s="1144"/>
      <c r="L9210" s="1144"/>
    </row>
    <row r="9211" spans="1:12" s="311" customFormat="1" ht="9" customHeight="1">
      <c r="B9211" s="312"/>
      <c r="C9211" s="312"/>
      <c r="D9211" s="312"/>
      <c r="E9211" s="312"/>
      <c r="F9211" s="312"/>
      <c r="G9211" s="312"/>
      <c r="H9211" s="312"/>
      <c r="I9211" s="312"/>
    </row>
    <row r="9212" spans="1:12" s="310" customFormat="1" ht="27" customHeight="1">
      <c r="B9212" s="1145" t="s">
        <v>2537</v>
      </c>
      <c r="C9212" s="1145"/>
      <c r="D9212" s="1145"/>
      <c r="E9212" s="1145"/>
      <c r="F9212" s="1145"/>
      <c r="G9212" s="1145"/>
      <c r="H9212" s="1145"/>
      <c r="I9212" s="1145"/>
      <c r="J9212" s="1145"/>
      <c r="K9212" s="1145"/>
      <c r="L9212" s="1145"/>
    </row>
    <row r="9213" spans="1:12" s="306" customFormat="1">
      <c r="E9213" s="307"/>
      <c r="F9213" s="307"/>
      <c r="G9213" s="307"/>
      <c r="H9213" s="307"/>
      <c r="I9213" s="307"/>
    </row>
    <row r="9214" spans="1:12" s="310" customFormat="1">
      <c r="A9214" s="102" t="s">
        <v>297</v>
      </c>
      <c r="B9214" s="103" t="s">
        <v>298</v>
      </c>
      <c r="C9214" s="103"/>
      <c r="D9214" s="103"/>
      <c r="E9214" s="103"/>
      <c r="F9214" s="307"/>
      <c r="G9214" s="103" t="s">
        <v>299</v>
      </c>
      <c r="H9214" s="104"/>
      <c r="I9214" s="104"/>
      <c r="J9214" s="104"/>
      <c r="K9214" s="313"/>
      <c r="L9214" s="313"/>
    </row>
    <row r="9215" spans="1:12" s="310" customFormat="1">
      <c r="A9215" s="311"/>
      <c r="B9215" s="1259"/>
      <c r="C9215" s="1259"/>
      <c r="D9215" s="1259"/>
      <c r="E9215" s="308"/>
      <c r="F9215" s="314"/>
      <c r="G9215" s="1260"/>
      <c r="H9215" s="1260"/>
      <c r="I9215" s="1260"/>
      <c r="J9215" s="1260"/>
      <c r="K9215" s="1260"/>
      <c r="L9215" s="1260"/>
    </row>
    <row r="9216" spans="1:12" s="310" customFormat="1">
      <c r="A9216" s="311"/>
      <c r="B9216" s="1259"/>
      <c r="C9216" s="1259"/>
      <c r="D9216" s="1259"/>
      <c r="E9216" s="308"/>
      <c r="F9216" s="314"/>
      <c r="G9216" s="1260"/>
      <c r="H9216" s="1260"/>
      <c r="I9216" s="1260"/>
      <c r="J9216" s="1260"/>
      <c r="K9216" s="1260"/>
      <c r="L9216" s="1260"/>
    </row>
    <row r="9217" spans="1:12" s="310" customFormat="1">
      <c r="A9217" s="311"/>
      <c r="B9217" s="1259"/>
      <c r="C9217" s="1259"/>
      <c r="D9217" s="1259"/>
      <c r="E9217" s="308"/>
      <c r="F9217" s="314"/>
      <c r="G9217" s="1260"/>
      <c r="H9217" s="1260"/>
      <c r="I9217" s="1260"/>
      <c r="J9217" s="1260"/>
      <c r="K9217" s="1260"/>
      <c r="L9217" s="1260"/>
    </row>
    <row r="9218" spans="1:12" s="310" customFormat="1">
      <c r="A9218" s="311"/>
      <c r="B9218" s="1259"/>
      <c r="C9218" s="1259"/>
      <c r="D9218" s="1259"/>
      <c r="E9218" s="308"/>
      <c r="F9218" s="314"/>
      <c r="G9218" s="1260"/>
      <c r="H9218" s="1260"/>
      <c r="I9218" s="1260"/>
      <c r="J9218" s="1260"/>
      <c r="K9218" s="1260"/>
      <c r="L9218" s="1260"/>
    </row>
    <row r="9219" spans="1:12" s="310" customFormat="1">
      <c r="A9219" s="311"/>
      <c r="B9219" s="1259"/>
      <c r="C9219" s="1259"/>
      <c r="D9219" s="1259"/>
      <c r="E9219" s="308"/>
      <c r="F9219" s="314"/>
      <c r="G9219" s="1260"/>
      <c r="H9219" s="1260"/>
      <c r="I9219" s="1260"/>
      <c r="J9219" s="1260"/>
      <c r="K9219" s="1260"/>
      <c r="L9219" s="1260"/>
    </row>
    <row r="9220" spans="1:12" s="310" customFormat="1">
      <c r="A9220" s="311"/>
      <c r="B9220" s="1259"/>
      <c r="C9220" s="1259"/>
      <c r="D9220" s="1259"/>
      <c r="E9220" s="308"/>
      <c r="F9220" s="314"/>
      <c r="G9220" s="1260"/>
      <c r="H9220" s="1260"/>
      <c r="I9220" s="1260"/>
      <c r="J9220" s="1260"/>
      <c r="K9220" s="1260"/>
      <c r="L9220" s="1260"/>
    </row>
    <row r="9221" spans="1:12" s="310" customFormat="1">
      <c r="A9221" s="311"/>
      <c r="B9221" s="1259"/>
      <c r="C9221" s="1259"/>
      <c r="D9221" s="1259"/>
      <c r="E9221" s="308"/>
      <c r="F9221" s="314"/>
      <c r="G9221" s="1260"/>
      <c r="H9221" s="1260"/>
      <c r="I9221" s="1260"/>
      <c r="J9221" s="1260"/>
      <c r="K9221" s="1260"/>
      <c r="L9221" s="1260"/>
    </row>
    <row r="9222" spans="1:12" s="310" customFormat="1">
      <c r="A9222" s="311"/>
      <c r="B9222" s="1259"/>
      <c r="C9222" s="1259"/>
      <c r="D9222" s="1259"/>
      <c r="E9222" s="308"/>
      <c r="F9222" s="314"/>
      <c r="G9222" s="1260"/>
      <c r="H9222" s="1260"/>
      <c r="I9222" s="1260"/>
      <c r="J9222" s="1260"/>
      <c r="K9222" s="1260"/>
      <c r="L9222" s="1260"/>
    </row>
    <row r="9223" spans="1:12" s="310" customFormat="1">
      <c r="A9223" s="311"/>
      <c r="B9223" s="1259"/>
      <c r="C9223" s="1259"/>
      <c r="D9223" s="1259"/>
      <c r="E9223" s="308"/>
      <c r="F9223" s="314"/>
      <c r="G9223" s="1260"/>
      <c r="H9223" s="1260"/>
      <c r="I9223" s="1260"/>
      <c r="J9223" s="1260"/>
      <c r="K9223" s="1260"/>
      <c r="L9223" s="1260"/>
    </row>
    <row r="9224" spans="1:12" s="310" customFormat="1">
      <c r="A9224" s="311"/>
      <c r="B9224" s="1259"/>
      <c r="C9224" s="1259"/>
      <c r="D9224" s="1259"/>
      <c r="E9224" s="308"/>
      <c r="F9224" s="314"/>
      <c r="G9224" s="1260"/>
      <c r="H9224" s="1260"/>
      <c r="I9224" s="1260"/>
      <c r="J9224" s="1260"/>
      <c r="K9224" s="1260"/>
      <c r="L9224" s="1260"/>
    </row>
    <row r="9225" spans="1:12" s="310" customFormat="1">
      <c r="A9225" s="311"/>
      <c r="B9225" s="1259"/>
      <c r="C9225" s="1259"/>
      <c r="D9225" s="1259"/>
      <c r="E9225" s="308"/>
      <c r="F9225" s="314"/>
      <c r="G9225" s="1260"/>
      <c r="H9225" s="1260"/>
      <c r="I9225" s="1260"/>
      <c r="J9225" s="1260"/>
      <c r="K9225" s="1260"/>
      <c r="L9225" s="1260"/>
    </row>
    <row r="9226" spans="1:12" s="310" customFormat="1">
      <c r="A9226" s="311"/>
      <c r="B9226" s="1259"/>
      <c r="C9226" s="1259"/>
      <c r="D9226" s="1259"/>
      <c r="E9226" s="308"/>
      <c r="F9226" s="314"/>
      <c r="G9226" s="1260"/>
      <c r="H9226" s="1260"/>
      <c r="I9226" s="1260"/>
      <c r="J9226" s="1260"/>
      <c r="K9226" s="1260"/>
      <c r="L9226" s="1260"/>
    </row>
    <row r="9227" spans="1:12" s="310" customFormat="1">
      <c r="A9227" s="311"/>
      <c r="B9227" s="1259"/>
      <c r="C9227" s="1259"/>
      <c r="D9227" s="1259"/>
      <c r="E9227" s="308"/>
      <c r="F9227" s="314"/>
      <c r="G9227" s="1260"/>
      <c r="H9227" s="1260"/>
      <c r="I9227" s="1260"/>
      <c r="J9227" s="1260"/>
      <c r="K9227" s="1260"/>
      <c r="L9227" s="1260"/>
    </row>
    <row r="9228" spans="1:12" s="310" customFormat="1">
      <c r="A9228" s="311"/>
      <c r="B9228" s="324"/>
      <c r="C9228" s="324"/>
      <c r="D9228" s="324"/>
      <c r="E9228" s="308"/>
      <c r="F9228" s="314"/>
      <c r="G9228" s="336"/>
      <c r="H9228" s="336"/>
      <c r="I9228" s="336"/>
      <c r="J9228" s="336"/>
      <c r="K9228" s="336"/>
      <c r="L9228" s="336"/>
    </row>
    <row r="9229" spans="1:12" s="310" customFormat="1">
      <c r="A9229" s="311"/>
      <c r="B9229" s="324"/>
      <c r="C9229" s="324"/>
      <c r="D9229" s="324"/>
      <c r="E9229" s="308"/>
      <c r="F9229" s="314"/>
      <c r="G9229" s="336"/>
      <c r="H9229" s="336"/>
      <c r="I9229" s="336"/>
      <c r="J9229" s="336"/>
      <c r="K9229" s="336"/>
      <c r="L9229" s="336"/>
    </row>
    <row r="9230" spans="1:12" s="310" customFormat="1">
      <c r="A9230" s="311"/>
      <c r="B9230" s="311"/>
      <c r="C9230" s="311"/>
      <c r="D9230" s="311"/>
      <c r="E9230" s="311"/>
      <c r="F9230" s="311"/>
      <c r="G9230" s="311"/>
      <c r="H9230" s="311"/>
      <c r="I9230" s="311"/>
    </row>
    <row r="9231" spans="1:12" s="310" customFormat="1" ht="27" customHeight="1">
      <c r="A9231" s="107" t="s">
        <v>300</v>
      </c>
      <c r="B9231" s="103" t="s">
        <v>301</v>
      </c>
      <c r="C9231" s="109" t="s">
        <v>302</v>
      </c>
      <c r="D9231" s="1141" t="s">
        <v>303</v>
      </c>
      <c r="E9231" s="1141"/>
      <c r="F9231" s="109" t="s">
        <v>304</v>
      </c>
      <c r="G9231" s="1141" t="s">
        <v>305</v>
      </c>
      <c r="H9231" s="1141"/>
      <c r="I9231" s="109" t="s">
        <v>306</v>
      </c>
      <c r="J9231" s="103" t="s">
        <v>307</v>
      </c>
      <c r="K9231" s="103"/>
      <c r="L9231" s="313"/>
    </row>
    <row r="9232" spans="1:12" s="306" customFormat="1" ht="51">
      <c r="A9232" s="107"/>
      <c r="B9232" s="315" t="s">
        <v>2538</v>
      </c>
      <c r="C9232" s="173">
        <v>1</v>
      </c>
      <c r="D9232" s="1192">
        <v>1</v>
      </c>
      <c r="E9232" s="1192">
        <v>1</v>
      </c>
      <c r="F9232" s="173">
        <v>1</v>
      </c>
      <c r="G9232" s="1179">
        <v>1</v>
      </c>
      <c r="H9232" s="1180"/>
      <c r="I9232" s="322">
        <v>1</v>
      </c>
      <c r="J9232" s="1187"/>
      <c r="K9232" s="1187"/>
      <c r="L9232" s="1187"/>
    </row>
    <row r="9233" spans="1:12" s="306" customFormat="1" ht="6" customHeight="1">
      <c r="A9233" s="107"/>
      <c r="B9233" s="212"/>
      <c r="C9233" s="109"/>
      <c r="D9233" s="237"/>
      <c r="E9233" s="215"/>
      <c r="F9233" s="109"/>
      <c r="G9233" s="226"/>
      <c r="H9233" s="224"/>
      <c r="I9233" s="225"/>
      <c r="J9233" s="215"/>
      <c r="K9233" s="215"/>
      <c r="L9233" s="215"/>
    </row>
    <row r="9234" spans="1:12" s="306" customFormat="1" ht="12.75" customHeight="1">
      <c r="A9234" s="107"/>
      <c r="B9234" s="102" t="s">
        <v>2539</v>
      </c>
      <c r="C9234" s="277"/>
      <c r="D9234" s="1211"/>
      <c r="E9234" s="1188"/>
      <c r="F9234" s="277"/>
      <c r="G9234" s="1377"/>
      <c r="H9234" s="1378"/>
      <c r="I9234" s="461"/>
      <c r="J9234" s="1187"/>
      <c r="K9234" s="1187"/>
      <c r="L9234" s="1187"/>
    </row>
    <row r="9235" spans="1:12" s="306" customFormat="1" ht="12.75" customHeight="1">
      <c r="A9235" s="107"/>
      <c r="B9235" s="311" t="s">
        <v>2540</v>
      </c>
      <c r="C9235" s="319">
        <v>21</v>
      </c>
      <c r="D9235" s="1211">
        <v>21</v>
      </c>
      <c r="E9235" s="1188"/>
      <c r="F9235" s="223">
        <v>21</v>
      </c>
      <c r="G9235" s="1186">
        <v>21</v>
      </c>
      <c r="H9235" s="1180"/>
      <c r="I9235" s="319">
        <v>21</v>
      </c>
      <c r="J9235" s="598"/>
      <c r="K9235" s="427"/>
      <c r="L9235" s="427"/>
    </row>
    <row r="9236" spans="1:12" s="306" customFormat="1" ht="12.75" customHeight="1">
      <c r="A9236" s="107"/>
      <c r="B9236" s="562" t="s">
        <v>2541</v>
      </c>
      <c r="C9236" s="599" t="s">
        <v>2542</v>
      </c>
      <c r="D9236" s="1211" t="s">
        <v>2542</v>
      </c>
      <c r="E9236" s="1188"/>
      <c r="F9236" s="223">
        <v>49</v>
      </c>
      <c r="G9236" s="1186">
        <v>45</v>
      </c>
      <c r="H9236" s="1180"/>
      <c r="I9236" s="599">
        <v>47</v>
      </c>
      <c r="J9236" s="598" t="s">
        <v>2543</v>
      </c>
      <c r="K9236" s="598"/>
      <c r="L9236" s="598"/>
    </row>
    <row r="9237" spans="1:12" s="306" customFormat="1" ht="12.75" customHeight="1">
      <c r="A9237" s="107"/>
      <c r="B9237" s="562"/>
      <c r="C9237" s="599"/>
      <c r="D9237" s="1211"/>
      <c r="E9237" s="1188"/>
      <c r="F9237" s="223"/>
      <c r="G9237" s="1186"/>
      <c r="H9237" s="1180"/>
      <c r="I9237" s="599"/>
      <c r="J9237" s="598" t="s">
        <v>2544</v>
      </c>
      <c r="K9237" s="598"/>
      <c r="L9237" s="598"/>
    </row>
    <row r="9238" spans="1:12" s="306" customFormat="1" ht="12.75" customHeight="1">
      <c r="A9238" s="107"/>
      <c r="B9238" s="311" t="s">
        <v>2545</v>
      </c>
      <c r="C9238" s="319">
        <v>22</v>
      </c>
      <c r="D9238" s="1211">
        <v>22</v>
      </c>
      <c r="E9238" s="1188"/>
      <c r="F9238" s="223">
        <v>22</v>
      </c>
      <c r="G9238" s="1186">
        <v>22</v>
      </c>
      <c r="H9238" s="1180"/>
      <c r="I9238" s="319">
        <v>22</v>
      </c>
      <c r="J9238" s="598" t="s">
        <v>1334</v>
      </c>
      <c r="K9238" s="598"/>
      <c r="L9238" s="598"/>
    </row>
    <row r="9239" spans="1:12" s="306" customFormat="1" ht="6" customHeight="1">
      <c r="A9239" s="107"/>
      <c r="B9239" s="212"/>
      <c r="C9239" s="109"/>
      <c r="D9239" s="237"/>
      <c r="E9239" s="215"/>
      <c r="F9239" s="109"/>
      <c r="G9239" s="226"/>
      <c r="H9239" s="224"/>
      <c r="I9239" s="225"/>
      <c r="J9239" s="215"/>
      <c r="K9239" s="215"/>
      <c r="L9239" s="215"/>
    </row>
    <row r="9240" spans="1:12" s="306" customFormat="1" ht="12.75" customHeight="1">
      <c r="A9240" s="107"/>
      <c r="B9240" s="102" t="s">
        <v>2546</v>
      </c>
      <c r="C9240" s="277"/>
      <c r="D9240" s="1379"/>
      <c r="E9240" s="1187"/>
      <c r="F9240" s="277"/>
      <c r="G9240" s="1377"/>
      <c r="H9240" s="1378"/>
      <c r="I9240" s="461"/>
      <c r="J9240" s="1187"/>
      <c r="K9240" s="1187"/>
      <c r="L9240" s="1187"/>
    </row>
    <row r="9241" spans="1:12" s="306" customFormat="1" ht="12.75" customHeight="1">
      <c r="A9241" s="107"/>
      <c r="B9241" s="311" t="s">
        <v>2547</v>
      </c>
      <c r="C9241" s="459">
        <v>6</v>
      </c>
      <c r="D9241" s="1314">
        <v>6</v>
      </c>
      <c r="E9241" s="1243"/>
      <c r="F9241" s="459">
        <v>6</v>
      </c>
      <c r="G9241" s="1186">
        <v>6</v>
      </c>
      <c r="H9241" s="1180"/>
      <c r="I9241" s="319">
        <v>6</v>
      </c>
      <c r="J9241" s="1185" t="s">
        <v>2548</v>
      </c>
      <c r="K9241" s="1185"/>
      <c r="L9241" s="1185"/>
    </row>
    <row r="9242" spans="1:12" s="306" customFormat="1" ht="12.75" customHeight="1">
      <c r="A9242" s="107"/>
      <c r="B9242" s="311" t="s">
        <v>2549</v>
      </c>
      <c r="C9242" s="459">
        <v>3</v>
      </c>
      <c r="D9242" s="1314">
        <v>3</v>
      </c>
      <c r="E9242" s="1243"/>
      <c r="F9242" s="459">
        <v>3</v>
      </c>
      <c r="G9242" s="1186">
        <v>3</v>
      </c>
      <c r="H9242" s="1180"/>
      <c r="I9242" s="319">
        <v>3</v>
      </c>
      <c r="J9242" s="1185" t="s">
        <v>2550</v>
      </c>
      <c r="K9242" s="1187"/>
      <c r="L9242" s="1187"/>
    </row>
    <row r="9243" spans="1:12" s="306" customFormat="1" ht="12.75" customHeight="1">
      <c r="A9243" s="107"/>
      <c r="B9243" s="311"/>
      <c r="C9243" s="459"/>
      <c r="D9243" s="434"/>
      <c r="E9243" s="247"/>
      <c r="F9243" s="459"/>
      <c r="G9243" s="223"/>
      <c r="H9243" s="174"/>
      <c r="I9243" s="319"/>
      <c r="J9243" s="221">
        <v>2011</v>
      </c>
      <c r="K9243" s="211"/>
      <c r="L9243" s="211"/>
    </row>
    <row r="9244" spans="1:12" s="306" customFormat="1" ht="12.75" customHeight="1">
      <c r="A9244" s="107"/>
      <c r="B9244" s="311" t="s">
        <v>2551</v>
      </c>
      <c r="C9244" s="459">
        <v>3</v>
      </c>
      <c r="D9244" s="1314">
        <v>3</v>
      </c>
      <c r="E9244" s="1243"/>
      <c r="F9244" s="459">
        <v>3</v>
      </c>
      <c r="G9244" s="1186">
        <v>3</v>
      </c>
      <c r="H9244" s="1180"/>
      <c r="I9244" s="319">
        <v>3</v>
      </c>
      <c r="J9244" s="598" t="s">
        <v>2552</v>
      </c>
      <c r="K9244" s="598"/>
      <c r="L9244" s="598"/>
    </row>
    <row r="9245" spans="1:12" s="306" customFormat="1" ht="6" customHeight="1">
      <c r="A9245" s="107"/>
      <c r="B9245" s="212"/>
      <c r="C9245" s="109"/>
      <c r="D9245" s="237"/>
      <c r="E9245" s="215"/>
      <c r="F9245" s="109"/>
      <c r="G9245" s="226"/>
      <c r="H9245" s="224"/>
      <c r="I9245" s="225"/>
      <c r="J9245" s="215"/>
      <c r="K9245" s="215"/>
      <c r="L9245" s="215"/>
    </row>
    <row r="9246" spans="1:12" s="306" customFormat="1">
      <c r="A9246" s="297" t="s">
        <v>260</v>
      </c>
      <c r="E9246" s="307"/>
      <c r="F9246" s="307"/>
      <c r="G9246" s="307"/>
      <c r="H9246" s="307"/>
      <c r="I9246" s="307"/>
    </row>
    <row r="9247" spans="1:12" s="306" customFormat="1">
      <c r="A9247" s="88" t="s">
        <v>1290</v>
      </c>
      <c r="B9247" s="1162" t="s">
        <v>162</v>
      </c>
      <c r="C9247" s="1162"/>
      <c r="D9247" s="1162"/>
      <c r="E9247" s="1162"/>
      <c r="F9247" s="1162"/>
      <c r="G9247" s="1162"/>
      <c r="H9247" s="1162"/>
      <c r="I9247" s="1162"/>
      <c r="J9247" s="1162"/>
      <c r="K9247" s="1162"/>
      <c r="L9247" s="1162"/>
    </row>
    <row r="9248" spans="1:12" s="306" customFormat="1" ht="9" customHeight="1">
      <c r="A9248" s="298"/>
      <c r="B9248" s="326"/>
      <c r="C9248" s="326"/>
      <c r="D9248" s="327"/>
      <c r="E9248" s="175"/>
      <c r="F9248" s="175"/>
      <c r="G9248" s="228"/>
      <c r="H9248" s="175"/>
      <c r="I9248" s="228"/>
      <c r="J9248" s="326"/>
      <c r="K9248" s="326"/>
      <c r="L9248" s="326"/>
    </row>
    <row r="9249" spans="1:12" s="306" customFormat="1" ht="27" customHeight="1">
      <c r="B9249" s="1163" t="s">
        <v>2537</v>
      </c>
      <c r="C9249" s="1163"/>
      <c r="D9249" s="1164"/>
      <c r="E9249" s="1163"/>
      <c r="F9249" s="1163"/>
      <c r="G9249" s="1164"/>
      <c r="H9249" s="1163"/>
      <c r="I9249" s="1164"/>
      <c r="J9249" s="1163"/>
      <c r="K9249" s="1163"/>
      <c r="L9249" s="1163"/>
    </row>
    <row r="9250" spans="1:12" s="306" customFormat="1">
      <c r="D9250" s="328"/>
      <c r="E9250" s="307"/>
      <c r="F9250" s="307"/>
      <c r="G9250" s="329"/>
      <c r="H9250" s="307"/>
      <c r="I9250" s="329"/>
    </row>
    <row r="9251" spans="1:12" s="310" customFormat="1" ht="27" customHeight="1">
      <c r="A9251" s="107" t="s">
        <v>300</v>
      </c>
      <c r="B9251" s="103" t="s">
        <v>301</v>
      </c>
      <c r="C9251" s="109" t="s">
        <v>302</v>
      </c>
      <c r="D9251" s="1141" t="s">
        <v>303</v>
      </c>
      <c r="E9251" s="1141"/>
      <c r="F9251" s="109" t="s">
        <v>304</v>
      </c>
      <c r="G9251" s="1141" t="s">
        <v>305</v>
      </c>
      <c r="H9251" s="1141"/>
      <c r="I9251" s="109" t="s">
        <v>306</v>
      </c>
      <c r="J9251" s="103" t="s">
        <v>307</v>
      </c>
      <c r="K9251" s="103"/>
      <c r="L9251" s="313"/>
    </row>
    <row r="9252" spans="1:12" s="306" customFormat="1">
      <c r="A9252" s="315"/>
      <c r="B9252" s="102" t="s">
        <v>2553</v>
      </c>
      <c r="C9252" s="218"/>
      <c r="D9252" s="1211"/>
      <c r="E9252" s="1211"/>
      <c r="F9252" s="218"/>
      <c r="G9252" s="1211"/>
      <c r="H9252" s="1188"/>
      <c r="I9252" s="183"/>
      <c r="J9252" s="1262"/>
      <c r="K9252" s="1262"/>
      <c r="L9252" s="1262"/>
    </row>
    <row r="9253" spans="1:12" s="306" customFormat="1">
      <c r="A9253" s="315"/>
      <c r="B9253" s="311" t="s">
        <v>2554</v>
      </c>
      <c r="C9253" s="217">
        <v>0.17</v>
      </c>
      <c r="D9253" s="1192">
        <v>0.16800000000000001</v>
      </c>
      <c r="E9253" s="1273"/>
      <c r="F9253" s="322">
        <v>0.17</v>
      </c>
      <c r="G9253" s="1380">
        <v>0.17</v>
      </c>
      <c r="H9253" s="1381"/>
      <c r="I9253" s="322">
        <v>0.23</v>
      </c>
      <c r="J9253" s="1262" t="s">
        <v>734</v>
      </c>
      <c r="K9253" s="1262"/>
      <c r="L9253" s="1262"/>
    </row>
    <row r="9254" spans="1:12" s="306" customFormat="1">
      <c r="A9254" s="315"/>
      <c r="B9254" s="311" t="s">
        <v>2555</v>
      </c>
      <c r="C9254" s="217">
        <v>0.34</v>
      </c>
      <c r="D9254" s="1192">
        <v>0.34</v>
      </c>
      <c r="E9254" s="1273"/>
      <c r="F9254" s="322">
        <v>0.35</v>
      </c>
      <c r="G9254" s="1380">
        <v>0.33</v>
      </c>
      <c r="H9254" s="1381"/>
      <c r="I9254" s="322">
        <v>0.47</v>
      </c>
      <c r="J9254" s="1262" t="s">
        <v>2556</v>
      </c>
      <c r="K9254" s="1262"/>
      <c r="L9254" s="1262"/>
    </row>
    <row r="9255" spans="1:12" s="306" customFormat="1">
      <c r="A9255" s="315"/>
      <c r="B9255" s="311" t="s">
        <v>2557</v>
      </c>
      <c r="C9255" s="217">
        <v>0.22</v>
      </c>
      <c r="D9255" s="1192">
        <v>0.218</v>
      </c>
      <c r="E9255" s="1273"/>
      <c r="F9255" s="322">
        <v>0.19</v>
      </c>
      <c r="G9255" s="1380">
        <v>0.17</v>
      </c>
      <c r="H9255" s="1381"/>
      <c r="I9255" s="322">
        <v>0.28000000000000003</v>
      </c>
      <c r="J9255" s="1262" t="s">
        <v>734</v>
      </c>
      <c r="K9255" s="1262"/>
      <c r="L9255" s="1262"/>
    </row>
    <row r="9256" spans="1:12" s="310" customFormat="1" ht="6" customHeight="1">
      <c r="A9256" s="315"/>
      <c r="B9256" s="254"/>
      <c r="C9256" s="213"/>
      <c r="D9256" s="214"/>
      <c r="E9256" s="213"/>
      <c r="F9256" s="213"/>
      <c r="G9256" s="214"/>
      <c r="H9256" s="213"/>
      <c r="I9256" s="214"/>
      <c r="J9256" s="317"/>
      <c r="K9256" s="317"/>
      <c r="L9256" s="317"/>
    </row>
    <row r="9257" spans="1:12" s="306" customFormat="1">
      <c r="A9257" s="315"/>
      <c r="B9257" s="316"/>
      <c r="C9257" s="218"/>
      <c r="D9257" s="1211"/>
      <c r="E9257" s="1188"/>
      <c r="F9257" s="218"/>
      <c r="G9257" s="1211"/>
      <c r="H9257" s="1188"/>
      <c r="I9257" s="183"/>
      <c r="J9257" s="1262"/>
      <c r="K9257" s="1262"/>
      <c r="L9257" s="1262"/>
    </row>
    <row r="9258" spans="1:12" s="306" customFormat="1">
      <c r="A9258" s="315"/>
      <c r="B9258" s="315"/>
      <c r="C9258" s="315"/>
      <c r="D9258" s="341"/>
      <c r="E9258" s="315"/>
      <c r="F9258" s="315"/>
      <c r="G9258" s="341"/>
      <c r="H9258" s="315"/>
      <c r="I9258" s="341"/>
      <c r="J9258" s="342"/>
      <c r="K9258" s="342"/>
      <c r="L9258" s="342"/>
    </row>
    <row r="9259" spans="1:12" s="310" customFormat="1" ht="27" customHeight="1">
      <c r="A9259" s="122" t="s">
        <v>309</v>
      </c>
      <c r="B9259" s="103" t="s">
        <v>310</v>
      </c>
      <c r="C9259" s="109"/>
      <c r="D9259" s="1141" t="s">
        <v>304</v>
      </c>
      <c r="E9259" s="1141"/>
      <c r="F9259" s="109" t="s">
        <v>305</v>
      </c>
      <c r="G9259" s="1141" t="s">
        <v>306</v>
      </c>
      <c r="H9259" s="1141"/>
      <c r="I9259" s="109" t="s">
        <v>311</v>
      </c>
      <c r="J9259" s="123" t="s">
        <v>307</v>
      </c>
      <c r="K9259" s="124"/>
      <c r="L9259" s="318"/>
    </row>
    <row r="9260" spans="1:12" s="306" customFormat="1" ht="12.75" customHeight="1">
      <c r="A9260" s="315"/>
      <c r="B9260" s="102" t="s">
        <v>2558</v>
      </c>
      <c r="C9260" s="102"/>
      <c r="D9260" s="1188"/>
      <c r="E9260" s="1188"/>
      <c r="F9260" s="183"/>
      <c r="G9260" s="1211"/>
      <c r="H9260" s="1188"/>
      <c r="I9260" s="183"/>
      <c r="J9260" s="1262"/>
      <c r="K9260" s="1262"/>
      <c r="L9260" s="1262"/>
    </row>
    <row r="9261" spans="1:12" s="306" customFormat="1" ht="12.75" customHeight="1">
      <c r="A9261" s="315"/>
      <c r="B9261" s="311" t="s">
        <v>2559</v>
      </c>
      <c r="C9261" s="311" t="s">
        <v>2560</v>
      </c>
      <c r="D9261" s="1373">
        <v>675580</v>
      </c>
      <c r="E9261" s="1373"/>
      <c r="F9261" s="600">
        <v>677138</v>
      </c>
      <c r="G9261" s="1373">
        <v>508536</v>
      </c>
      <c r="H9261" s="1373"/>
      <c r="I9261" s="601">
        <v>404602</v>
      </c>
      <c r="J9261" s="308"/>
      <c r="K9261" s="308"/>
      <c r="L9261" s="308"/>
    </row>
    <row r="9262" spans="1:12" s="306" customFormat="1" ht="12.75" customHeight="1">
      <c r="A9262" s="498"/>
      <c r="B9262" s="521"/>
      <c r="C9262" s="521" t="s">
        <v>2561</v>
      </c>
      <c r="D9262" s="1373">
        <v>174631</v>
      </c>
      <c r="E9262" s="1373"/>
      <c r="F9262" s="602">
        <v>188619</v>
      </c>
      <c r="G9262" s="1373">
        <v>157216</v>
      </c>
      <c r="H9262" s="1373"/>
      <c r="I9262" s="603">
        <v>158686</v>
      </c>
      <c r="J9262" s="1253"/>
      <c r="K9262" s="1253"/>
      <c r="L9262" s="1253"/>
    </row>
    <row r="9263" spans="1:12" s="306" customFormat="1" ht="12.75" customHeight="1">
      <c r="A9263" s="315"/>
      <c r="B9263" s="311" t="s">
        <v>2562</v>
      </c>
      <c r="C9263" s="311" t="s">
        <v>2560</v>
      </c>
      <c r="D9263" s="1373">
        <v>301928</v>
      </c>
      <c r="E9263" s="1373"/>
      <c r="F9263" s="600">
        <v>342218</v>
      </c>
      <c r="G9263" s="1373">
        <v>386640</v>
      </c>
      <c r="H9263" s="1373"/>
      <c r="I9263" s="601">
        <v>384226</v>
      </c>
      <c r="J9263" s="308"/>
      <c r="K9263" s="308"/>
      <c r="L9263" s="308"/>
    </row>
    <row r="9264" spans="1:12" s="306" customFormat="1" ht="12.75" customHeight="1">
      <c r="A9264" s="315"/>
      <c r="B9264" s="521"/>
      <c r="C9264" s="521" t="s">
        <v>2561</v>
      </c>
      <c r="D9264" s="1373">
        <v>25631</v>
      </c>
      <c r="E9264" s="1373"/>
      <c r="F9264" s="602">
        <v>28294</v>
      </c>
      <c r="G9264" s="1373">
        <v>31215</v>
      </c>
      <c r="H9264" s="1373"/>
      <c r="I9264" s="603">
        <v>30206</v>
      </c>
      <c r="J9264" s="342"/>
      <c r="K9264" s="342"/>
      <c r="L9264" s="342"/>
    </row>
    <row r="9265" spans="1:12" s="306" customFormat="1" ht="12.75" customHeight="1">
      <c r="A9265" s="315"/>
      <c r="B9265" s="311" t="s">
        <v>2563</v>
      </c>
      <c r="C9265" s="311" t="s">
        <v>2560</v>
      </c>
      <c r="D9265" s="1373">
        <v>110170</v>
      </c>
      <c r="E9265" s="1373"/>
      <c r="F9265" s="600">
        <v>114451</v>
      </c>
      <c r="G9265" s="1373">
        <v>127666</v>
      </c>
      <c r="H9265" s="1373"/>
      <c r="I9265" s="601">
        <v>118697</v>
      </c>
      <c r="J9265" s="308"/>
      <c r="K9265" s="342"/>
      <c r="L9265" s="342"/>
    </row>
    <row r="9266" spans="1:12" s="306" customFormat="1" ht="12.75" customHeight="1">
      <c r="A9266" s="315"/>
      <c r="B9266" s="521"/>
      <c r="C9266" s="521" t="s">
        <v>2561</v>
      </c>
      <c r="D9266" s="1373">
        <v>27007</v>
      </c>
      <c r="E9266" s="1373"/>
      <c r="F9266" s="602">
        <v>28590</v>
      </c>
      <c r="G9266" s="1373">
        <v>36908</v>
      </c>
      <c r="H9266" s="1373"/>
      <c r="I9266" s="603">
        <v>32865</v>
      </c>
      <c r="J9266" s="342"/>
      <c r="K9266" s="342"/>
      <c r="L9266" s="342"/>
    </row>
    <row r="9267" spans="1:12" s="310" customFormat="1" ht="6" customHeight="1">
      <c r="A9267" s="315"/>
      <c r="B9267" s="320"/>
      <c r="C9267" s="320"/>
      <c r="D9267" s="220"/>
      <c r="E9267" s="220"/>
      <c r="F9267" s="321"/>
      <c r="G9267" s="321"/>
      <c r="H9267" s="220"/>
      <c r="I9267" s="321"/>
      <c r="J9267" s="318"/>
      <c r="K9267" s="318"/>
      <c r="L9267" s="318"/>
    </row>
    <row r="9268" spans="1:12" s="306" customFormat="1" ht="12.75" customHeight="1">
      <c r="A9268" s="315"/>
      <c r="B9268" s="1187" t="s">
        <v>2564</v>
      </c>
      <c r="C9268" s="1187"/>
      <c r="D9268" s="1180"/>
      <c r="E9268" s="1180"/>
      <c r="F9268" s="223"/>
      <c r="G9268" s="1382"/>
      <c r="H9268" s="1383"/>
      <c r="I9268" s="223"/>
      <c r="J9268" s="1253"/>
      <c r="K9268" s="1253"/>
      <c r="L9268" s="1253"/>
    </row>
    <row r="9269" spans="1:12" s="306" customFormat="1" ht="12.75" customHeight="1">
      <c r="A9269" s="521"/>
      <c r="B9269" s="1185" t="s">
        <v>2565</v>
      </c>
      <c r="C9269" s="1185"/>
      <c r="D9269" s="1217">
        <v>86367</v>
      </c>
      <c r="E9269" s="1217"/>
      <c r="F9269" s="423">
        <v>83501</v>
      </c>
      <c r="G9269" s="1308">
        <v>103321</v>
      </c>
      <c r="H9269" s="1383"/>
      <c r="I9269" s="604">
        <v>98437</v>
      </c>
      <c r="J9269" s="344" t="s">
        <v>2566</v>
      </c>
      <c r="K9269" s="344"/>
      <c r="L9269" s="344"/>
    </row>
    <row r="9270" spans="1:12" s="306" customFormat="1" ht="12.75" customHeight="1">
      <c r="A9270" s="521"/>
      <c r="B9270" s="1185" t="s">
        <v>2567</v>
      </c>
      <c r="C9270" s="1185"/>
      <c r="D9270" s="1217">
        <v>10806</v>
      </c>
      <c r="E9270" s="1217"/>
      <c r="F9270" s="423">
        <v>11856</v>
      </c>
      <c r="G9270" s="1308">
        <v>13431</v>
      </c>
      <c r="H9270" s="1383"/>
      <c r="I9270" s="604">
        <v>13665</v>
      </c>
      <c r="J9270" s="344" t="s">
        <v>2568</v>
      </c>
      <c r="K9270" s="344"/>
      <c r="L9270" s="344"/>
    </row>
    <row r="9271" spans="1:12" s="306" customFormat="1" ht="12.75" customHeight="1">
      <c r="A9271" s="311"/>
      <c r="B9271" s="1185" t="s">
        <v>2569</v>
      </c>
      <c r="C9271" s="1185"/>
      <c r="D9271" s="1217">
        <v>1522</v>
      </c>
      <c r="E9271" s="1217"/>
      <c r="F9271" s="423">
        <v>1584</v>
      </c>
      <c r="G9271" s="1308">
        <v>1645</v>
      </c>
      <c r="H9271" s="1383"/>
      <c r="I9271" s="605">
        <v>1598</v>
      </c>
      <c r="J9271" s="344" t="s">
        <v>2568</v>
      </c>
      <c r="K9271" s="344"/>
      <c r="L9271" s="344"/>
    </row>
    <row r="9272" spans="1:12" s="306" customFormat="1" ht="6" customHeight="1">
      <c r="A9272" s="315"/>
      <c r="B9272" s="254"/>
      <c r="C9272" s="254"/>
      <c r="D9272" s="213"/>
      <c r="E9272" s="213"/>
      <c r="F9272" s="214"/>
      <c r="G9272" s="214"/>
      <c r="H9272" s="214"/>
      <c r="I9272" s="214"/>
      <c r="J9272" s="317"/>
      <c r="K9272" s="317"/>
      <c r="L9272" s="317"/>
    </row>
    <row r="9273" spans="1:12" s="346" customFormat="1" ht="12" customHeight="1">
      <c r="A9273" s="426"/>
      <c r="B9273" s="1187" t="s">
        <v>2570</v>
      </c>
      <c r="C9273" s="1187"/>
      <c r="D9273" s="1180"/>
      <c r="E9273" s="1180"/>
      <c r="F9273" s="606"/>
      <c r="G9273" s="1382"/>
      <c r="H9273" s="1383"/>
      <c r="I9273" s="606"/>
      <c r="J9273" s="346" t="s">
        <v>2571</v>
      </c>
    </row>
    <row r="9274" spans="1:12" s="346" customFormat="1" ht="12" customHeight="1">
      <c r="A9274" s="521"/>
      <c r="B9274" s="1185" t="s">
        <v>2572</v>
      </c>
      <c r="C9274" s="1185"/>
      <c r="D9274" s="1180">
        <v>29</v>
      </c>
      <c r="E9274" s="1180"/>
      <c r="F9274" s="606">
        <v>30</v>
      </c>
      <c r="G9274" s="1382">
        <v>22</v>
      </c>
      <c r="H9274" s="1383"/>
      <c r="I9274" s="606">
        <v>17</v>
      </c>
      <c r="J9274" s="346" t="s">
        <v>2573</v>
      </c>
    </row>
    <row r="9275" spans="1:12" s="346" customFormat="1" ht="12" customHeight="1">
      <c r="A9275" s="521"/>
      <c r="B9275" s="1185" t="s">
        <v>2574</v>
      </c>
      <c r="C9275" s="1185"/>
      <c r="D9275" s="1180">
        <v>11</v>
      </c>
      <c r="E9275" s="1180"/>
      <c r="F9275" s="606">
        <v>8</v>
      </c>
      <c r="G9275" s="1382">
        <v>8</v>
      </c>
      <c r="H9275" s="1383"/>
      <c r="I9275" s="606">
        <v>6</v>
      </c>
      <c r="J9275" s="346" t="s">
        <v>2575</v>
      </c>
    </row>
    <row r="9276" spans="1:12" s="346" customFormat="1" ht="12" customHeight="1">
      <c r="A9276" s="521"/>
      <c r="B9276" s="1185" t="s">
        <v>2576</v>
      </c>
      <c r="C9276" s="1185"/>
      <c r="D9276" s="1180">
        <v>35</v>
      </c>
      <c r="E9276" s="1180"/>
      <c r="F9276" s="606">
        <v>39</v>
      </c>
      <c r="G9276" s="1382">
        <v>51</v>
      </c>
      <c r="H9276" s="1383"/>
      <c r="I9276" s="606">
        <v>41</v>
      </c>
      <c r="J9276" s="346" t="s">
        <v>2577</v>
      </c>
    </row>
    <row r="9277" spans="1:12" s="306" customFormat="1" ht="6" customHeight="1">
      <c r="A9277" s="315"/>
      <c r="B9277" s="254"/>
      <c r="C9277" s="254"/>
      <c r="D9277" s="213"/>
      <c r="E9277" s="213"/>
      <c r="F9277" s="214"/>
      <c r="G9277" s="214"/>
      <c r="H9277" s="214"/>
      <c r="I9277" s="214"/>
      <c r="J9277" s="317"/>
      <c r="K9277" s="317"/>
      <c r="L9277" s="317"/>
    </row>
    <row r="9278" spans="1:12" s="346" customFormat="1" ht="12" customHeight="1">
      <c r="A9278" s="426"/>
      <c r="B9278" s="1384" t="s">
        <v>2578</v>
      </c>
      <c r="C9278" s="1384"/>
      <c r="D9278" s="1180"/>
      <c r="E9278" s="1180"/>
      <c r="F9278" s="606"/>
      <c r="G9278" s="1186"/>
      <c r="H9278" s="1180"/>
      <c r="I9278" s="606"/>
      <c r="J9278" s="1253"/>
      <c r="K9278" s="1253"/>
      <c r="L9278" s="1253"/>
    </row>
    <row r="9279" spans="1:12" s="346" customFormat="1" ht="12" customHeight="1">
      <c r="A9279" s="521"/>
      <c r="B9279" s="1263" t="s">
        <v>2579</v>
      </c>
      <c r="C9279" s="1263"/>
      <c r="D9279" s="1180" t="s">
        <v>2580</v>
      </c>
      <c r="E9279" s="1180"/>
      <c r="F9279" s="480" t="s">
        <v>2581</v>
      </c>
      <c r="G9279" s="1186" t="s">
        <v>2582</v>
      </c>
      <c r="H9279" s="1180"/>
      <c r="I9279" s="480" t="s">
        <v>2583</v>
      </c>
      <c r="J9279" s="1253" t="s">
        <v>1334</v>
      </c>
      <c r="K9279" s="1253"/>
      <c r="L9279" s="1253"/>
    </row>
    <row r="9280" spans="1:12" s="346" customFormat="1" ht="12" customHeight="1">
      <c r="A9280" s="521"/>
      <c r="B9280" s="1263" t="s">
        <v>2584</v>
      </c>
      <c r="C9280" s="1263"/>
      <c r="D9280" s="1180" t="s">
        <v>2585</v>
      </c>
      <c r="E9280" s="1180"/>
      <c r="F9280" s="480" t="s">
        <v>2586</v>
      </c>
      <c r="G9280" s="1186" t="s">
        <v>2587</v>
      </c>
      <c r="H9280" s="1180"/>
      <c r="I9280" s="480" t="s">
        <v>2588</v>
      </c>
      <c r="J9280" s="1253" t="s">
        <v>1334</v>
      </c>
      <c r="K9280" s="1253"/>
      <c r="L9280" s="1253"/>
    </row>
    <row r="9281" spans="1:12" s="346" customFormat="1" ht="12" customHeight="1">
      <c r="A9281" s="521"/>
      <c r="B9281" s="1263" t="s">
        <v>2589</v>
      </c>
      <c r="C9281" s="1263"/>
      <c r="D9281" s="1180" t="s">
        <v>2590</v>
      </c>
      <c r="E9281" s="1180"/>
      <c r="F9281" s="480" t="s">
        <v>2591</v>
      </c>
      <c r="G9281" s="1186" t="s">
        <v>2592</v>
      </c>
      <c r="H9281" s="1180"/>
      <c r="I9281" s="480" t="s">
        <v>2593</v>
      </c>
      <c r="J9281" s="1253" t="s">
        <v>1334</v>
      </c>
      <c r="K9281" s="1253"/>
      <c r="L9281" s="1253"/>
    </row>
    <row r="9282" spans="1:12" s="306" customFormat="1" ht="6" customHeight="1">
      <c r="A9282" s="315"/>
      <c r="B9282" s="254"/>
      <c r="C9282" s="254"/>
      <c r="D9282" s="213"/>
      <c r="E9282" s="213"/>
      <c r="F9282" s="214"/>
      <c r="G9282" s="214"/>
      <c r="H9282" s="214"/>
      <c r="I9282" s="214"/>
      <c r="J9282" s="317"/>
      <c r="K9282" s="317"/>
      <c r="L9282" s="317"/>
    </row>
    <row r="9283" spans="1:12" s="346" customFormat="1" ht="12" customHeight="1">
      <c r="A9283" s="521"/>
      <c r="B9283" s="530"/>
      <c r="C9283" s="530"/>
      <c r="D9283" s="174"/>
      <c r="E9283" s="174"/>
      <c r="F9283" s="480"/>
      <c r="G9283" s="223"/>
      <c r="H9283" s="174"/>
      <c r="I9283" s="480"/>
      <c r="J9283" s="232"/>
      <c r="K9283" s="232"/>
      <c r="L9283" s="232"/>
    </row>
    <row r="9284" spans="1:12" s="306" customFormat="1">
      <c r="A9284" s="297" t="s">
        <v>260</v>
      </c>
      <c r="E9284" s="307"/>
      <c r="F9284" s="307"/>
      <c r="G9284" s="307"/>
      <c r="H9284" s="307"/>
      <c r="I9284" s="307"/>
    </row>
    <row r="9285" spans="1:12" s="306" customFormat="1">
      <c r="A9285" s="88" t="s">
        <v>1290</v>
      </c>
      <c r="B9285" s="1162" t="s">
        <v>162</v>
      </c>
      <c r="C9285" s="1162"/>
      <c r="D9285" s="1162"/>
      <c r="E9285" s="1162"/>
      <c r="F9285" s="1162"/>
      <c r="G9285" s="1162"/>
      <c r="H9285" s="1162"/>
      <c r="I9285" s="1162"/>
      <c r="J9285" s="1162"/>
      <c r="K9285" s="1162"/>
      <c r="L9285" s="1162"/>
    </row>
    <row r="9286" spans="1:12" s="306" customFormat="1" ht="9" customHeight="1">
      <c r="A9286" s="298"/>
      <c r="B9286" s="326"/>
      <c r="C9286" s="326"/>
      <c r="D9286" s="326"/>
      <c r="E9286" s="175"/>
      <c r="F9286" s="228"/>
      <c r="G9286" s="228"/>
      <c r="H9286" s="175"/>
      <c r="I9286" s="228"/>
      <c r="J9286" s="326"/>
      <c r="K9286" s="326"/>
      <c r="L9286" s="326"/>
    </row>
    <row r="9287" spans="1:12" s="306" customFormat="1" ht="27" customHeight="1">
      <c r="B9287" s="1163" t="s">
        <v>2537</v>
      </c>
      <c r="C9287" s="1163"/>
      <c r="D9287" s="1163"/>
      <c r="E9287" s="1163"/>
      <c r="F9287" s="1164"/>
      <c r="G9287" s="1164"/>
      <c r="H9287" s="1163"/>
      <c r="I9287" s="1164"/>
      <c r="J9287" s="1163"/>
      <c r="K9287" s="1163"/>
      <c r="L9287" s="1163"/>
    </row>
    <row r="9288" spans="1:12" s="306" customFormat="1">
      <c r="E9288" s="307"/>
      <c r="F9288" s="329"/>
      <c r="G9288" s="329"/>
      <c r="H9288" s="307"/>
      <c r="I9288" s="329"/>
    </row>
    <row r="9289" spans="1:12" s="310" customFormat="1" ht="27" customHeight="1">
      <c r="A9289" s="122" t="s">
        <v>309</v>
      </c>
      <c r="B9289" s="103" t="s">
        <v>310</v>
      </c>
      <c r="C9289" s="109"/>
      <c r="D9289" s="1141" t="s">
        <v>304</v>
      </c>
      <c r="E9289" s="1141"/>
      <c r="F9289" s="109" t="s">
        <v>305</v>
      </c>
      <c r="G9289" s="1141" t="s">
        <v>306</v>
      </c>
      <c r="H9289" s="1141"/>
      <c r="I9289" s="109" t="s">
        <v>311</v>
      </c>
      <c r="J9289" s="123" t="s">
        <v>307</v>
      </c>
      <c r="K9289" s="124"/>
      <c r="L9289" s="318"/>
    </row>
    <row r="9290" spans="1:12" s="346" customFormat="1" ht="12" customHeight="1">
      <c r="A9290" s="426"/>
      <c r="B9290" s="1384" t="s">
        <v>2594</v>
      </c>
      <c r="C9290" s="1385"/>
      <c r="D9290" s="1373">
        <v>3205528</v>
      </c>
      <c r="E9290" s="1373"/>
      <c r="F9290" s="522">
        <v>3485027</v>
      </c>
      <c r="G9290" s="1386">
        <v>2029355</v>
      </c>
      <c r="H9290" s="1188"/>
      <c r="I9290" s="607" t="s">
        <v>734</v>
      </c>
      <c r="J9290" s="346" t="s">
        <v>1334</v>
      </c>
    </row>
    <row r="9291" spans="1:12" s="346" customFormat="1" ht="12" customHeight="1">
      <c r="A9291" s="521"/>
      <c r="B9291" s="1263" t="s">
        <v>2595</v>
      </c>
      <c r="C9291" s="1265"/>
      <c r="D9291" s="1216">
        <v>1263286</v>
      </c>
      <c r="E9291" s="1188"/>
      <c r="F9291" s="522">
        <v>1375350</v>
      </c>
      <c r="G9291" s="1216">
        <v>1045841</v>
      </c>
      <c r="H9291" s="1188"/>
      <c r="I9291" s="608"/>
    </row>
    <row r="9292" spans="1:12" s="346" customFormat="1" ht="12" customHeight="1">
      <c r="A9292" s="521"/>
      <c r="B9292" s="1263" t="s">
        <v>2596</v>
      </c>
      <c r="C9292" s="1265"/>
      <c r="D9292" s="1216">
        <v>1488117</v>
      </c>
      <c r="E9292" s="1188"/>
      <c r="F9292" s="522">
        <v>1635116</v>
      </c>
      <c r="G9292" s="1216">
        <v>726279</v>
      </c>
      <c r="H9292" s="1188"/>
      <c r="I9292" s="606"/>
    </row>
    <row r="9293" spans="1:12" s="346" customFormat="1" ht="12" customHeight="1">
      <c r="A9293" s="521"/>
      <c r="B9293" s="1263" t="s">
        <v>2597</v>
      </c>
      <c r="C9293" s="1265"/>
      <c r="D9293" s="1216">
        <v>454125</v>
      </c>
      <c r="E9293" s="1188"/>
      <c r="F9293" s="522">
        <v>474561</v>
      </c>
      <c r="G9293" s="1216">
        <v>257235</v>
      </c>
      <c r="H9293" s="1188"/>
      <c r="I9293" s="606"/>
    </row>
    <row r="9294" spans="1:12" s="310" customFormat="1" ht="6" customHeight="1">
      <c r="A9294" s="315"/>
      <c r="B9294" s="320"/>
      <c r="C9294" s="320"/>
      <c r="D9294" s="220"/>
      <c r="E9294" s="220"/>
      <c r="F9294" s="321"/>
      <c r="G9294" s="321"/>
      <c r="H9294" s="220"/>
      <c r="I9294" s="321"/>
      <c r="J9294" s="318"/>
      <c r="K9294" s="318"/>
      <c r="L9294" s="318"/>
    </row>
    <row r="9295" spans="1:12" s="346" customFormat="1" ht="27" customHeight="1">
      <c r="A9295" s="247"/>
      <c r="B9295" s="1263" t="s">
        <v>2598</v>
      </c>
      <c r="C9295" s="1265"/>
      <c r="D9295" s="1188">
        <v>7</v>
      </c>
      <c r="E9295" s="1188"/>
      <c r="F9295" s="606">
        <v>7</v>
      </c>
      <c r="G9295" s="1211">
        <v>7</v>
      </c>
      <c r="H9295" s="1188"/>
      <c r="I9295" s="606">
        <v>7</v>
      </c>
      <c r="J9295" s="1253" t="s">
        <v>734</v>
      </c>
      <c r="K9295" s="1253"/>
      <c r="L9295" s="1253"/>
    </row>
    <row r="9296" spans="1:12" s="306" customFormat="1" ht="14.25" customHeight="1">
      <c r="A9296" s="315"/>
      <c r="B9296" s="254"/>
      <c r="C9296" s="254"/>
      <c r="D9296" s="224" t="s">
        <v>2599</v>
      </c>
      <c r="E9296" s="224" t="s">
        <v>2600</v>
      </c>
      <c r="F9296" s="226" t="s">
        <v>2601</v>
      </c>
      <c r="G9296" s="609" t="s">
        <v>2602</v>
      </c>
      <c r="H9296" s="226" t="s">
        <v>2603</v>
      </c>
      <c r="I9296" s="214"/>
      <c r="J9296" s="317"/>
      <c r="K9296" s="317"/>
      <c r="L9296" s="317"/>
    </row>
    <row r="9297" spans="1:12" s="306" customFormat="1" ht="25.5" customHeight="1">
      <c r="A9297" s="315"/>
      <c r="B9297" s="1384" t="s">
        <v>2604</v>
      </c>
      <c r="C9297" s="1293"/>
      <c r="D9297" s="1296"/>
      <c r="E9297" s="1296"/>
      <c r="F9297" s="610"/>
      <c r="G9297" s="1296"/>
      <c r="H9297" s="1335"/>
      <c r="I9297" s="251" t="s">
        <v>734</v>
      </c>
      <c r="J9297" s="1293" t="s">
        <v>1334</v>
      </c>
      <c r="K9297" s="1293"/>
      <c r="L9297" s="1293"/>
    </row>
    <row r="9298" spans="1:12" s="306" customFormat="1" ht="12.75" customHeight="1">
      <c r="A9298" s="315"/>
      <c r="B9298" s="1263" t="s">
        <v>2605</v>
      </c>
      <c r="C9298" s="1293"/>
      <c r="D9298" s="1296">
        <v>395241</v>
      </c>
      <c r="E9298" s="1296"/>
      <c r="F9298" s="610">
        <v>250266</v>
      </c>
      <c r="G9298" s="1296">
        <v>207213</v>
      </c>
      <c r="H9298" s="1335"/>
      <c r="I9298" s="251" t="s">
        <v>734</v>
      </c>
      <c r="J9298" s="1293" t="s">
        <v>734</v>
      </c>
      <c r="K9298" s="1293"/>
      <c r="L9298" s="1293"/>
    </row>
    <row r="9299" spans="1:12" s="306" customFormat="1" ht="12.75" customHeight="1">
      <c r="A9299" s="315"/>
      <c r="B9299" s="1263" t="s">
        <v>2606</v>
      </c>
      <c r="C9299" s="1293"/>
      <c r="D9299" s="1387">
        <v>4081471</v>
      </c>
      <c r="E9299" s="1387"/>
      <c r="F9299" s="611">
        <v>4067499</v>
      </c>
      <c r="G9299" s="1388">
        <v>4135705</v>
      </c>
      <c r="H9299" s="1335"/>
      <c r="I9299" s="612" t="s">
        <v>734</v>
      </c>
      <c r="J9299" s="1293" t="s">
        <v>734</v>
      </c>
      <c r="K9299" s="1293"/>
      <c r="L9299" s="1293"/>
    </row>
    <row r="9300" spans="1:12" s="306" customFormat="1" ht="25.5" customHeight="1">
      <c r="A9300" s="315"/>
      <c r="B9300" s="1263" t="s">
        <v>2607</v>
      </c>
      <c r="C9300" s="1293"/>
      <c r="D9300" s="1387">
        <v>1874815</v>
      </c>
      <c r="E9300" s="1387"/>
      <c r="F9300" s="611">
        <v>1533771</v>
      </c>
      <c r="G9300" s="1388">
        <v>1385711</v>
      </c>
      <c r="H9300" s="1335"/>
      <c r="I9300" s="612" t="s">
        <v>734</v>
      </c>
      <c r="J9300" s="1293" t="s">
        <v>734</v>
      </c>
      <c r="K9300" s="1293"/>
      <c r="L9300" s="1293"/>
    </row>
    <row r="9301" spans="1:12" s="306" customFormat="1" ht="25.5" customHeight="1">
      <c r="A9301" s="315"/>
      <c r="B9301" s="1263" t="s">
        <v>2608</v>
      </c>
      <c r="C9301" s="1293"/>
      <c r="D9301" s="1387">
        <v>3312108</v>
      </c>
      <c r="E9301" s="1387"/>
      <c r="F9301" s="611">
        <v>3425025</v>
      </c>
      <c r="G9301" s="1388">
        <v>3353457</v>
      </c>
      <c r="H9301" s="1335"/>
      <c r="I9301" s="612" t="s">
        <v>734</v>
      </c>
      <c r="J9301" s="1293" t="s">
        <v>734</v>
      </c>
      <c r="K9301" s="1293"/>
      <c r="L9301" s="1293"/>
    </row>
    <row r="9302" spans="1:12" s="306" customFormat="1" ht="6" customHeight="1">
      <c r="A9302" s="315"/>
      <c r="B9302" s="215"/>
      <c r="C9302" s="215"/>
      <c r="D9302" s="255"/>
      <c r="E9302" s="255"/>
      <c r="F9302" s="255"/>
      <c r="G9302" s="255"/>
      <c r="H9302" s="214"/>
      <c r="I9302" s="255"/>
      <c r="J9302" s="317"/>
      <c r="K9302" s="317"/>
      <c r="L9302" s="317"/>
    </row>
    <row r="9303" spans="1:12" s="306" customFormat="1">
      <c r="A9303" s="315"/>
      <c r="B9303" s="1185"/>
      <c r="C9303" s="1185"/>
      <c r="D9303" s="1180"/>
      <c r="E9303" s="1180"/>
      <c r="F9303" s="223"/>
      <c r="G9303" s="1186"/>
      <c r="H9303" s="1180"/>
      <c r="I9303" s="223"/>
      <c r="J9303" s="1253"/>
      <c r="K9303" s="1253"/>
      <c r="L9303" s="1253"/>
    </row>
    <row r="9304" spans="1:12" s="306" customFormat="1" ht="12.75" customHeight="1">
      <c r="A9304" s="84" t="s">
        <v>288</v>
      </c>
      <c r="B9304" s="334" t="s">
        <v>2609</v>
      </c>
      <c r="C9304" s="221"/>
      <c r="D9304" s="174"/>
      <c r="E9304" s="174"/>
      <c r="F9304" s="223"/>
      <c r="G9304" s="223"/>
      <c r="H9304" s="174"/>
      <c r="I9304" s="223"/>
      <c r="J9304" s="232"/>
      <c r="K9304" s="232"/>
      <c r="L9304" s="232"/>
    </row>
    <row r="9305" spans="1:12" s="306" customFormat="1">
      <c r="A9305" s="315"/>
      <c r="B9305" s="312" t="s">
        <v>2610</v>
      </c>
      <c r="C9305" s="221"/>
      <c r="D9305" s="174"/>
      <c r="E9305" s="174"/>
      <c r="F9305" s="223"/>
      <c r="G9305" s="223"/>
      <c r="H9305" s="174"/>
      <c r="I9305" s="223"/>
      <c r="J9305" s="232"/>
      <c r="K9305" s="232"/>
      <c r="L9305" s="232"/>
    </row>
    <row r="9306" spans="1:12" s="306" customFormat="1">
      <c r="A9306" s="315"/>
      <c r="B9306" s="221"/>
      <c r="C9306" s="221"/>
      <c r="D9306" s="174"/>
      <c r="E9306" s="174"/>
      <c r="F9306" s="223"/>
      <c r="G9306" s="223"/>
      <c r="H9306" s="174"/>
      <c r="I9306" s="223"/>
      <c r="J9306" s="232"/>
      <c r="K9306" s="232"/>
      <c r="L9306" s="232"/>
    </row>
    <row r="9307" spans="1:12" s="308" customFormat="1">
      <c r="B9307" s="334" t="s">
        <v>2611</v>
      </c>
    </row>
    <row r="9308" spans="1:12" s="308" customFormat="1">
      <c r="A9308" s="312"/>
      <c r="B9308" s="308" t="s">
        <v>2612</v>
      </c>
    </row>
    <row r="9309" spans="1:12" s="308" customFormat="1">
      <c r="A9309" s="312"/>
    </row>
    <row r="9310" spans="1:12" s="308" customFormat="1">
      <c r="A9310" s="312"/>
      <c r="B9310" s="334" t="s">
        <v>2613</v>
      </c>
    </row>
    <row r="9311" spans="1:12" s="308" customFormat="1">
      <c r="A9311" s="312"/>
    </row>
    <row r="9312" spans="1:12" s="308" customFormat="1">
      <c r="A9312" s="312"/>
      <c r="B9312" s="349" t="s">
        <v>2614</v>
      </c>
    </row>
    <row r="9313" spans="1:9" s="308" customFormat="1">
      <c r="A9313" s="312"/>
      <c r="B9313" s="308" t="s">
        <v>2615</v>
      </c>
    </row>
    <row r="9314" spans="1:9" s="308" customFormat="1">
      <c r="A9314" s="312"/>
      <c r="B9314" s="308" t="s">
        <v>2616</v>
      </c>
    </row>
    <row r="9315" spans="1:9" s="308" customFormat="1">
      <c r="A9315" s="312"/>
      <c r="B9315" s="349" t="s">
        <v>734</v>
      </c>
    </row>
    <row r="9316" spans="1:9" s="308" customFormat="1">
      <c r="A9316" s="312"/>
      <c r="B9316" s="349" t="s">
        <v>2617</v>
      </c>
    </row>
    <row r="9317" spans="1:9" s="308" customFormat="1">
      <c r="A9317" s="312"/>
    </row>
    <row r="9318" spans="1:9" s="306" customFormat="1" hidden="1">
      <c r="E9318" s="307"/>
      <c r="F9318" s="307"/>
      <c r="G9318" s="307"/>
      <c r="H9318" s="307"/>
      <c r="I9318" s="307"/>
    </row>
    <row r="9319" spans="1:9" s="306" customFormat="1" hidden="1">
      <c r="E9319" s="307"/>
      <c r="F9319" s="307"/>
      <c r="G9319" s="307"/>
      <c r="H9319" s="307"/>
      <c r="I9319" s="307"/>
    </row>
    <row r="9320" spans="1:9" s="306" customFormat="1" hidden="1">
      <c r="E9320" s="307"/>
      <c r="F9320" s="307"/>
      <c r="G9320" s="307"/>
      <c r="H9320" s="307"/>
      <c r="I9320" s="307"/>
    </row>
    <row r="9321" spans="1:9" s="306" customFormat="1" hidden="1">
      <c r="E9321" s="307"/>
      <c r="F9321" s="307"/>
      <c r="G9321" s="307"/>
      <c r="H9321" s="307"/>
      <c r="I9321" s="307"/>
    </row>
    <row r="9322" spans="1:9" s="306" customFormat="1" hidden="1">
      <c r="E9322" s="307"/>
      <c r="F9322" s="307"/>
      <c r="G9322" s="307"/>
      <c r="H9322" s="307"/>
      <c r="I9322" s="307"/>
    </row>
    <row r="9323" spans="1:9" s="306" customFormat="1" hidden="1">
      <c r="E9323" s="307"/>
      <c r="F9323" s="307"/>
      <c r="G9323" s="307"/>
      <c r="H9323" s="307"/>
      <c r="I9323" s="307"/>
    </row>
    <row r="9324" spans="1:9" s="306" customFormat="1" hidden="1">
      <c r="E9324" s="307"/>
      <c r="F9324" s="307"/>
      <c r="G9324" s="307"/>
      <c r="H9324" s="307"/>
      <c r="I9324" s="307"/>
    </row>
    <row r="9325" spans="1:9" s="306" customFormat="1" hidden="1">
      <c r="E9325" s="307"/>
      <c r="F9325" s="307"/>
      <c r="G9325" s="307"/>
      <c r="H9325" s="307"/>
      <c r="I9325" s="307"/>
    </row>
    <row r="9326" spans="1:9" s="306" customFormat="1" hidden="1">
      <c r="E9326" s="307"/>
      <c r="F9326" s="307"/>
      <c r="G9326" s="307"/>
      <c r="H9326" s="307"/>
      <c r="I9326" s="307"/>
    </row>
    <row r="9327" spans="1:9" s="306" customFormat="1" hidden="1">
      <c r="E9327" s="307"/>
      <c r="F9327" s="307"/>
      <c r="G9327" s="307"/>
      <c r="H9327" s="307"/>
      <c r="I9327" s="307"/>
    </row>
    <row r="9328" spans="1:9" s="306" customFormat="1" hidden="1">
      <c r="E9328" s="307"/>
      <c r="F9328" s="307"/>
      <c r="G9328" s="307"/>
      <c r="H9328" s="307"/>
      <c r="I9328" s="307"/>
    </row>
    <row r="9329" spans="5:9" s="306" customFormat="1" hidden="1">
      <c r="E9329" s="307"/>
      <c r="F9329" s="307"/>
      <c r="G9329" s="307"/>
      <c r="H9329" s="307"/>
      <c r="I9329" s="307"/>
    </row>
    <row r="9330" spans="5:9" s="306" customFormat="1" hidden="1">
      <c r="E9330" s="307"/>
      <c r="F9330" s="307"/>
      <c r="G9330" s="307"/>
      <c r="H9330" s="307"/>
      <c r="I9330" s="307"/>
    </row>
    <row r="9331" spans="5:9" s="306" customFormat="1" hidden="1">
      <c r="E9331" s="307"/>
      <c r="F9331" s="307"/>
      <c r="G9331" s="307"/>
      <c r="H9331" s="307"/>
      <c r="I9331" s="307"/>
    </row>
    <row r="9332" spans="5:9" s="306" customFormat="1" hidden="1">
      <c r="E9332" s="307"/>
      <c r="F9332" s="307"/>
      <c r="G9332" s="307"/>
      <c r="H9332" s="307"/>
      <c r="I9332" s="307"/>
    </row>
    <row r="9333" spans="5:9" s="306" customFormat="1" hidden="1">
      <c r="E9333" s="307"/>
      <c r="F9333" s="307"/>
      <c r="G9333" s="307"/>
      <c r="H9333" s="307"/>
      <c r="I9333" s="307"/>
    </row>
    <row r="9334" spans="5:9" s="306" customFormat="1" hidden="1">
      <c r="E9334" s="307"/>
      <c r="F9334" s="307"/>
      <c r="G9334" s="307"/>
      <c r="H9334" s="307"/>
      <c r="I9334" s="307"/>
    </row>
    <row r="9335" spans="5:9" s="306" customFormat="1" hidden="1">
      <c r="E9335" s="307"/>
      <c r="F9335" s="307"/>
      <c r="G9335" s="307"/>
      <c r="H9335" s="307"/>
      <c r="I9335" s="307"/>
    </row>
    <row r="9336" spans="5:9" s="306" customFormat="1" hidden="1">
      <c r="E9336" s="307"/>
      <c r="F9336" s="307"/>
      <c r="G9336" s="307"/>
      <c r="H9336" s="307"/>
      <c r="I9336" s="307"/>
    </row>
    <row r="9337" spans="5:9" s="306" customFormat="1" hidden="1">
      <c r="E9337" s="307"/>
      <c r="F9337" s="307"/>
      <c r="G9337" s="307"/>
      <c r="H9337" s="307"/>
      <c r="I9337" s="307"/>
    </row>
    <row r="9338" spans="5:9" s="306" customFormat="1" hidden="1">
      <c r="E9338" s="307"/>
      <c r="F9338" s="307"/>
      <c r="G9338" s="307"/>
      <c r="H9338" s="307"/>
      <c r="I9338" s="307"/>
    </row>
    <row r="9339" spans="5:9" s="306" customFormat="1" hidden="1">
      <c r="E9339" s="307"/>
      <c r="F9339" s="307"/>
      <c r="G9339" s="307"/>
      <c r="H9339" s="307"/>
      <c r="I9339" s="307"/>
    </row>
    <row r="9340" spans="5:9" s="306" customFormat="1" hidden="1">
      <c r="E9340" s="307"/>
      <c r="F9340" s="307"/>
      <c r="G9340" s="307"/>
      <c r="H9340" s="307"/>
      <c r="I9340" s="307"/>
    </row>
    <row r="9341" spans="5:9" s="306" customFormat="1" hidden="1">
      <c r="E9341" s="307"/>
      <c r="F9341" s="307"/>
      <c r="G9341" s="307"/>
      <c r="H9341" s="307"/>
      <c r="I9341" s="307"/>
    </row>
    <row r="9342" spans="5:9" s="306" customFormat="1" hidden="1">
      <c r="E9342" s="307"/>
      <c r="F9342" s="307"/>
      <c r="G9342" s="307"/>
      <c r="H9342" s="307"/>
      <c r="I9342" s="307"/>
    </row>
    <row r="9343" spans="5:9" s="306" customFormat="1" hidden="1">
      <c r="E9343" s="307"/>
      <c r="F9343" s="307"/>
      <c r="G9343" s="307"/>
      <c r="H9343" s="307"/>
      <c r="I9343" s="307"/>
    </row>
    <row r="9344" spans="5:9" s="306" customFormat="1" hidden="1">
      <c r="E9344" s="307"/>
      <c r="F9344" s="307"/>
      <c r="G9344" s="307"/>
      <c r="H9344" s="307"/>
      <c r="I9344" s="307"/>
    </row>
    <row r="9345" spans="5:9" s="306" customFormat="1" hidden="1">
      <c r="E9345" s="307"/>
      <c r="F9345" s="307"/>
      <c r="G9345" s="307"/>
      <c r="H9345" s="307"/>
      <c r="I9345" s="307"/>
    </row>
    <row r="9346" spans="5:9" s="306" customFormat="1" hidden="1">
      <c r="E9346" s="307"/>
      <c r="F9346" s="307"/>
      <c r="G9346" s="307"/>
      <c r="H9346" s="307"/>
      <c r="I9346" s="307"/>
    </row>
    <row r="9347" spans="5:9" s="306" customFormat="1" hidden="1">
      <c r="E9347" s="307"/>
      <c r="F9347" s="307"/>
      <c r="G9347" s="307"/>
      <c r="H9347" s="307"/>
      <c r="I9347" s="307"/>
    </row>
    <row r="9348" spans="5:9" s="306" customFormat="1" hidden="1">
      <c r="E9348" s="307"/>
      <c r="F9348" s="307"/>
      <c r="G9348" s="307"/>
      <c r="H9348" s="307"/>
      <c r="I9348" s="307"/>
    </row>
    <row r="9349" spans="5:9" s="306" customFormat="1" hidden="1">
      <c r="E9349" s="307"/>
      <c r="F9349" s="307"/>
      <c r="G9349" s="307"/>
      <c r="H9349" s="307"/>
      <c r="I9349" s="307"/>
    </row>
    <row r="9350" spans="5:9" s="306" customFormat="1" hidden="1">
      <c r="E9350" s="307"/>
      <c r="F9350" s="307"/>
      <c r="G9350" s="307"/>
      <c r="H9350" s="307"/>
      <c r="I9350" s="307"/>
    </row>
    <row r="9351" spans="5:9" s="306" customFormat="1" hidden="1">
      <c r="E9351" s="307"/>
      <c r="F9351" s="307"/>
      <c r="G9351" s="307"/>
      <c r="H9351" s="307"/>
      <c r="I9351" s="307"/>
    </row>
    <row r="9352" spans="5:9" s="306" customFormat="1" hidden="1">
      <c r="E9352" s="307"/>
      <c r="F9352" s="307"/>
      <c r="G9352" s="307"/>
      <c r="H9352" s="307"/>
      <c r="I9352" s="307"/>
    </row>
    <row r="9353" spans="5:9" s="306" customFormat="1" hidden="1">
      <c r="E9353" s="307"/>
      <c r="F9353" s="307"/>
      <c r="G9353" s="307"/>
      <c r="H9353" s="307"/>
      <c r="I9353" s="307"/>
    </row>
    <row r="9354" spans="5:9" s="306" customFormat="1" hidden="1">
      <c r="E9354" s="307"/>
      <c r="F9354" s="307"/>
      <c r="G9354" s="307"/>
      <c r="H9354" s="307"/>
      <c r="I9354" s="307"/>
    </row>
    <row r="9355" spans="5:9" s="306" customFormat="1" hidden="1">
      <c r="E9355" s="307"/>
      <c r="F9355" s="307"/>
      <c r="G9355" s="307"/>
      <c r="H9355" s="307"/>
      <c r="I9355" s="307"/>
    </row>
    <row r="9356" spans="5:9" s="306" customFormat="1" hidden="1">
      <c r="E9356" s="307"/>
      <c r="F9356" s="307"/>
      <c r="G9356" s="307"/>
      <c r="H9356" s="307"/>
      <c r="I9356" s="307"/>
    </row>
    <row r="9357" spans="5:9" s="306" customFormat="1" hidden="1">
      <c r="E9357" s="307"/>
      <c r="F9357" s="307"/>
      <c r="G9357" s="307"/>
      <c r="H9357" s="307"/>
      <c r="I9357" s="307"/>
    </row>
    <row r="9358" spans="5:9" s="306" customFormat="1" hidden="1">
      <c r="E9358" s="307"/>
      <c r="F9358" s="307"/>
      <c r="G9358" s="307"/>
      <c r="H9358" s="307"/>
      <c r="I9358" s="307"/>
    </row>
    <row r="9359" spans="5:9" s="306" customFormat="1" hidden="1">
      <c r="E9359" s="307"/>
      <c r="F9359" s="307"/>
      <c r="G9359" s="307"/>
      <c r="H9359" s="307"/>
      <c r="I9359" s="307"/>
    </row>
    <row r="9360" spans="5:9" s="306" customFormat="1" hidden="1">
      <c r="E9360" s="307"/>
      <c r="F9360" s="307"/>
      <c r="G9360" s="307"/>
      <c r="H9360" s="307"/>
      <c r="I9360" s="307"/>
    </row>
    <row r="9361" spans="5:9" s="306" customFormat="1" hidden="1">
      <c r="E9361" s="307"/>
      <c r="F9361" s="307"/>
      <c r="G9361" s="307"/>
      <c r="H9361" s="307"/>
      <c r="I9361" s="307"/>
    </row>
    <row r="9362" spans="5:9" s="306" customFormat="1" hidden="1">
      <c r="E9362" s="307"/>
      <c r="F9362" s="307"/>
      <c r="G9362" s="307"/>
      <c r="H9362" s="307"/>
      <c r="I9362" s="307"/>
    </row>
    <row r="9363" spans="5:9" s="306" customFormat="1" hidden="1">
      <c r="E9363" s="307"/>
      <c r="F9363" s="307"/>
      <c r="G9363" s="307"/>
      <c r="H9363" s="307"/>
      <c r="I9363" s="307"/>
    </row>
    <row r="9364" spans="5:9" s="306" customFormat="1" hidden="1">
      <c r="E9364" s="307"/>
      <c r="F9364" s="307"/>
      <c r="G9364" s="307"/>
      <c r="H9364" s="307"/>
      <c r="I9364" s="307"/>
    </row>
    <row r="9365" spans="5:9" s="306" customFormat="1" hidden="1">
      <c r="E9365" s="307"/>
      <c r="F9365" s="307"/>
      <c r="G9365" s="307"/>
      <c r="H9365" s="307"/>
      <c r="I9365" s="307"/>
    </row>
    <row r="9366" spans="5:9" s="306" customFormat="1" hidden="1">
      <c r="E9366" s="307"/>
      <c r="F9366" s="307"/>
      <c r="G9366" s="307"/>
      <c r="H9366" s="307"/>
      <c r="I9366" s="307"/>
    </row>
    <row r="9367" spans="5:9" s="306" customFormat="1" hidden="1">
      <c r="E9367" s="307"/>
      <c r="F9367" s="307"/>
      <c r="G9367" s="307"/>
      <c r="H9367" s="307"/>
      <c r="I9367" s="307"/>
    </row>
    <row r="9368" spans="5:9" s="306" customFormat="1" hidden="1">
      <c r="E9368" s="307"/>
      <c r="F9368" s="307"/>
      <c r="G9368" s="307"/>
      <c r="H9368" s="307"/>
      <c r="I9368" s="307"/>
    </row>
    <row r="9369" spans="5:9" s="306" customFormat="1" hidden="1">
      <c r="E9369" s="307"/>
      <c r="F9369" s="307"/>
      <c r="G9369" s="307"/>
      <c r="H9369" s="307"/>
      <c r="I9369" s="307"/>
    </row>
    <row r="9370" spans="5:9" s="306" customFormat="1" hidden="1">
      <c r="E9370" s="307"/>
      <c r="F9370" s="307"/>
      <c r="G9370" s="307"/>
      <c r="H9370" s="307"/>
      <c r="I9370" s="307"/>
    </row>
    <row r="9371" spans="5:9" s="306" customFormat="1" hidden="1">
      <c r="E9371" s="307"/>
      <c r="F9371" s="307"/>
      <c r="G9371" s="307"/>
      <c r="H9371" s="307"/>
      <c r="I9371" s="307"/>
    </row>
    <row r="9372" spans="5:9" s="306" customFormat="1" hidden="1">
      <c r="E9372" s="307"/>
      <c r="F9372" s="307"/>
      <c r="G9372" s="307"/>
      <c r="H9372" s="307"/>
      <c r="I9372" s="307"/>
    </row>
    <row r="9373" spans="5:9" s="306" customFormat="1" hidden="1">
      <c r="E9373" s="307"/>
      <c r="F9373" s="307"/>
      <c r="G9373" s="307"/>
      <c r="H9373" s="307"/>
      <c r="I9373" s="307"/>
    </row>
    <row r="9374" spans="5:9" s="306" customFormat="1" hidden="1">
      <c r="E9374" s="307"/>
      <c r="F9374" s="307"/>
      <c r="G9374" s="307"/>
      <c r="H9374" s="307"/>
      <c r="I9374" s="307"/>
    </row>
    <row r="9375" spans="5:9" s="306" customFormat="1" hidden="1">
      <c r="E9375" s="307"/>
      <c r="F9375" s="307"/>
      <c r="G9375" s="307"/>
      <c r="H9375" s="307"/>
      <c r="I9375" s="307"/>
    </row>
    <row r="9376" spans="5:9" s="306" customFormat="1" hidden="1">
      <c r="E9376" s="307"/>
      <c r="F9376" s="307"/>
      <c r="G9376" s="307"/>
      <c r="H9376" s="307"/>
      <c r="I9376" s="307"/>
    </row>
    <row r="9377" spans="5:9" s="306" customFormat="1" hidden="1">
      <c r="E9377" s="307"/>
      <c r="F9377" s="307"/>
      <c r="G9377" s="307"/>
      <c r="H9377" s="307"/>
      <c r="I9377" s="307"/>
    </row>
    <row r="9378" spans="5:9" s="306" customFormat="1" hidden="1">
      <c r="E9378" s="307"/>
      <c r="F9378" s="307"/>
      <c r="G9378" s="307"/>
      <c r="H9378" s="307"/>
      <c r="I9378" s="307"/>
    </row>
    <row r="9379" spans="5:9" s="306" customFormat="1" hidden="1">
      <c r="E9379" s="307"/>
      <c r="F9379" s="307"/>
      <c r="G9379" s="307"/>
      <c r="H9379" s="307"/>
      <c r="I9379" s="307"/>
    </row>
    <row r="9380" spans="5:9" s="306" customFormat="1" hidden="1">
      <c r="E9380" s="307"/>
      <c r="F9380" s="307"/>
      <c r="G9380" s="307"/>
      <c r="H9380" s="307"/>
      <c r="I9380" s="307"/>
    </row>
    <row r="9381" spans="5:9" s="306" customFormat="1" hidden="1">
      <c r="E9381" s="307"/>
      <c r="F9381" s="307"/>
      <c r="G9381" s="307"/>
      <c r="H9381" s="307"/>
      <c r="I9381" s="307"/>
    </row>
    <row r="9382" spans="5:9" s="306" customFormat="1" hidden="1">
      <c r="E9382" s="307"/>
      <c r="F9382" s="307"/>
      <c r="G9382" s="307"/>
      <c r="H9382" s="307"/>
      <c r="I9382" s="307"/>
    </row>
    <row r="9383" spans="5:9" s="306" customFormat="1" hidden="1">
      <c r="E9383" s="307"/>
      <c r="F9383" s="307"/>
      <c r="G9383" s="307"/>
      <c r="H9383" s="307"/>
      <c r="I9383" s="307"/>
    </row>
    <row r="9384" spans="5:9" s="306" customFormat="1" hidden="1">
      <c r="E9384" s="307"/>
      <c r="F9384" s="307"/>
      <c r="G9384" s="307"/>
      <c r="H9384" s="307"/>
      <c r="I9384" s="307"/>
    </row>
    <row r="9385" spans="5:9" s="306" customFormat="1" hidden="1">
      <c r="E9385" s="307"/>
      <c r="F9385" s="307"/>
      <c r="G9385" s="307"/>
      <c r="H9385" s="307"/>
      <c r="I9385" s="307"/>
    </row>
    <row r="9386" spans="5:9" s="306" customFormat="1" hidden="1">
      <c r="E9386" s="307"/>
      <c r="F9386" s="307"/>
      <c r="G9386" s="307"/>
      <c r="H9386" s="307"/>
      <c r="I9386" s="307"/>
    </row>
    <row r="9387" spans="5:9" s="306" customFormat="1" hidden="1">
      <c r="E9387" s="307"/>
      <c r="F9387" s="307"/>
      <c r="G9387" s="307"/>
      <c r="H9387" s="307"/>
      <c r="I9387" s="307"/>
    </row>
    <row r="9388" spans="5:9" s="306" customFormat="1" hidden="1">
      <c r="E9388" s="307"/>
      <c r="F9388" s="307"/>
      <c r="G9388" s="307"/>
      <c r="H9388" s="307"/>
      <c r="I9388" s="307"/>
    </row>
    <row r="9389" spans="5:9" s="306" customFormat="1" hidden="1">
      <c r="E9389" s="307"/>
      <c r="F9389" s="307"/>
      <c r="G9389" s="307"/>
      <c r="H9389" s="307"/>
      <c r="I9389" s="307"/>
    </row>
    <row r="9390" spans="5:9" s="306" customFormat="1" hidden="1">
      <c r="E9390" s="307"/>
      <c r="F9390" s="307"/>
      <c r="G9390" s="307"/>
      <c r="H9390" s="307"/>
      <c r="I9390" s="307"/>
    </row>
    <row r="9391" spans="5:9" s="306" customFormat="1" hidden="1">
      <c r="E9391" s="307"/>
      <c r="F9391" s="307"/>
      <c r="G9391" s="307"/>
      <c r="H9391" s="307"/>
      <c r="I9391" s="307"/>
    </row>
    <row r="9392" spans="5:9" s="306" customFormat="1" hidden="1">
      <c r="E9392" s="307"/>
      <c r="F9392" s="307"/>
      <c r="G9392" s="307"/>
      <c r="H9392" s="307"/>
      <c r="I9392" s="307"/>
    </row>
    <row r="9393" spans="5:9" s="306" customFormat="1" hidden="1">
      <c r="E9393" s="307"/>
      <c r="F9393" s="307"/>
      <c r="G9393" s="307"/>
      <c r="H9393" s="307"/>
      <c r="I9393" s="307"/>
    </row>
    <row r="9394" spans="5:9" s="306" customFormat="1" hidden="1">
      <c r="E9394" s="307"/>
      <c r="F9394" s="307"/>
      <c r="G9394" s="307"/>
      <c r="H9394" s="307"/>
      <c r="I9394" s="307"/>
    </row>
    <row r="9395" spans="5:9" s="306" customFormat="1" hidden="1">
      <c r="E9395" s="307"/>
      <c r="F9395" s="307"/>
      <c r="G9395" s="307"/>
      <c r="H9395" s="307"/>
      <c r="I9395" s="307"/>
    </row>
    <row r="9396" spans="5:9" s="306" customFormat="1" hidden="1">
      <c r="E9396" s="307"/>
      <c r="F9396" s="307"/>
      <c r="G9396" s="307"/>
      <c r="H9396" s="307"/>
      <c r="I9396" s="307"/>
    </row>
    <row r="9397" spans="5:9" s="306" customFormat="1" hidden="1">
      <c r="E9397" s="307"/>
      <c r="F9397" s="307"/>
      <c r="G9397" s="307"/>
      <c r="H9397" s="307"/>
      <c r="I9397" s="307"/>
    </row>
    <row r="9398" spans="5:9" s="306" customFormat="1" hidden="1">
      <c r="E9398" s="307"/>
      <c r="F9398" s="307"/>
      <c r="G9398" s="307"/>
      <c r="H9398" s="307"/>
      <c r="I9398" s="307"/>
    </row>
    <row r="9399" spans="5:9" s="306" customFormat="1" hidden="1">
      <c r="E9399" s="307"/>
      <c r="F9399" s="307"/>
      <c r="G9399" s="307"/>
      <c r="H9399" s="307"/>
      <c r="I9399" s="307"/>
    </row>
    <row r="9400" spans="5:9" s="306" customFormat="1" hidden="1">
      <c r="E9400" s="307"/>
      <c r="F9400" s="307"/>
      <c r="G9400" s="307"/>
      <c r="H9400" s="307"/>
      <c r="I9400" s="307"/>
    </row>
    <row r="9401" spans="5:9" s="306" customFormat="1" hidden="1">
      <c r="E9401" s="307"/>
      <c r="F9401" s="307"/>
      <c r="G9401" s="307"/>
      <c r="H9401" s="307"/>
      <c r="I9401" s="307"/>
    </row>
    <row r="9402" spans="5:9" s="306" customFormat="1" hidden="1">
      <c r="E9402" s="307"/>
      <c r="F9402" s="307"/>
      <c r="G9402" s="307"/>
      <c r="H9402" s="307"/>
      <c r="I9402" s="307"/>
    </row>
    <row r="9403" spans="5:9" s="306" customFormat="1" hidden="1">
      <c r="E9403" s="307"/>
      <c r="F9403" s="307"/>
      <c r="G9403" s="307"/>
      <c r="H9403" s="307"/>
      <c r="I9403" s="307"/>
    </row>
    <row r="9404" spans="5:9" s="306" customFormat="1" hidden="1">
      <c r="E9404" s="307"/>
      <c r="F9404" s="307"/>
      <c r="G9404" s="307"/>
      <c r="H9404" s="307"/>
      <c r="I9404" s="307"/>
    </row>
    <row r="9405" spans="5:9" s="306" customFormat="1" hidden="1">
      <c r="E9405" s="307"/>
      <c r="F9405" s="307"/>
      <c r="G9405" s="307"/>
      <c r="H9405" s="307"/>
      <c r="I9405" s="307"/>
    </row>
    <row r="9406" spans="5:9" s="306" customFormat="1" hidden="1">
      <c r="E9406" s="307"/>
      <c r="F9406" s="307"/>
      <c r="G9406" s="307"/>
      <c r="H9406" s="307"/>
      <c r="I9406" s="307"/>
    </row>
    <row r="9407" spans="5:9" s="306" customFormat="1" hidden="1">
      <c r="E9407" s="307"/>
      <c r="F9407" s="307"/>
      <c r="G9407" s="307"/>
      <c r="H9407" s="307"/>
      <c r="I9407" s="307"/>
    </row>
    <row r="9408" spans="5:9" s="306" customFormat="1" hidden="1">
      <c r="E9408" s="307"/>
      <c r="F9408" s="307"/>
      <c r="G9408" s="307"/>
      <c r="H9408" s="307"/>
      <c r="I9408" s="307"/>
    </row>
    <row r="9409" spans="5:9" s="306" customFormat="1" hidden="1">
      <c r="E9409" s="307"/>
      <c r="F9409" s="307"/>
      <c r="G9409" s="307"/>
      <c r="H9409" s="307"/>
      <c r="I9409" s="307"/>
    </row>
    <row r="9410" spans="5:9" s="306" customFormat="1" hidden="1">
      <c r="E9410" s="307"/>
      <c r="F9410" s="307"/>
      <c r="G9410" s="307"/>
      <c r="H9410" s="307"/>
      <c r="I9410" s="307"/>
    </row>
    <row r="9411" spans="5:9" s="306" customFormat="1" hidden="1">
      <c r="E9411" s="307"/>
      <c r="F9411" s="307"/>
      <c r="G9411" s="307"/>
      <c r="H9411" s="307"/>
      <c r="I9411" s="307"/>
    </row>
    <row r="9412" spans="5:9" s="306" customFormat="1" hidden="1">
      <c r="E9412" s="307"/>
      <c r="F9412" s="307"/>
      <c r="G9412" s="307"/>
      <c r="H9412" s="307"/>
      <c r="I9412" s="307"/>
    </row>
    <row r="9413" spans="5:9" s="306" customFormat="1" hidden="1">
      <c r="E9413" s="307"/>
      <c r="F9413" s="307"/>
      <c r="G9413" s="307"/>
      <c r="H9413" s="307"/>
      <c r="I9413" s="307"/>
    </row>
    <row r="9414" spans="5:9" s="306" customFormat="1" hidden="1">
      <c r="E9414" s="307"/>
      <c r="F9414" s="307"/>
      <c r="G9414" s="307"/>
      <c r="H9414" s="307"/>
      <c r="I9414" s="307"/>
    </row>
    <row r="9415" spans="5:9" s="306" customFormat="1" hidden="1">
      <c r="E9415" s="307"/>
      <c r="F9415" s="307"/>
      <c r="G9415" s="307"/>
      <c r="H9415" s="307"/>
      <c r="I9415" s="307"/>
    </row>
    <row r="9416" spans="5:9" s="306" customFormat="1" hidden="1">
      <c r="E9416" s="307"/>
      <c r="F9416" s="307"/>
      <c r="G9416" s="307"/>
      <c r="H9416" s="307"/>
      <c r="I9416" s="307"/>
    </row>
    <row r="9417" spans="5:9" s="306" customFormat="1" hidden="1">
      <c r="E9417" s="307"/>
      <c r="F9417" s="307"/>
      <c r="G9417" s="307"/>
      <c r="H9417" s="307"/>
      <c r="I9417" s="307"/>
    </row>
    <row r="9418" spans="5:9" s="306" customFormat="1" hidden="1">
      <c r="E9418" s="307"/>
      <c r="F9418" s="307"/>
      <c r="G9418" s="307"/>
      <c r="H9418" s="307"/>
      <c r="I9418" s="307"/>
    </row>
    <row r="9419" spans="5:9" s="306" customFormat="1" hidden="1">
      <c r="E9419" s="307"/>
      <c r="F9419" s="307"/>
      <c r="G9419" s="307"/>
      <c r="H9419" s="307"/>
      <c r="I9419" s="307"/>
    </row>
    <row r="9420" spans="5:9" s="306" customFormat="1" hidden="1">
      <c r="E9420" s="307"/>
      <c r="F9420" s="307"/>
      <c r="G9420" s="307"/>
      <c r="H9420" s="307"/>
      <c r="I9420" s="307"/>
    </row>
    <row r="9421" spans="5:9" s="306" customFormat="1" hidden="1">
      <c r="E9421" s="307"/>
      <c r="F9421" s="307"/>
      <c r="G9421" s="307"/>
      <c r="H9421" s="307"/>
      <c r="I9421" s="307"/>
    </row>
    <row r="9422" spans="5:9" s="306" customFormat="1" hidden="1">
      <c r="E9422" s="307"/>
      <c r="F9422" s="307"/>
      <c r="G9422" s="307"/>
      <c r="H9422" s="307"/>
      <c r="I9422" s="307"/>
    </row>
    <row r="9423" spans="5:9" s="306" customFormat="1" hidden="1">
      <c r="E9423" s="307"/>
      <c r="F9423" s="307"/>
      <c r="G9423" s="307"/>
      <c r="H9423" s="307"/>
      <c r="I9423" s="307"/>
    </row>
    <row r="9424" spans="5:9" s="306" customFormat="1" hidden="1">
      <c r="E9424" s="307"/>
      <c r="F9424" s="307"/>
      <c r="G9424" s="307"/>
      <c r="H9424" s="307"/>
      <c r="I9424" s="307"/>
    </row>
    <row r="9425" spans="5:9" s="306" customFormat="1" hidden="1">
      <c r="E9425" s="307"/>
      <c r="F9425" s="307"/>
      <c r="G9425" s="307"/>
      <c r="H9425" s="307"/>
      <c r="I9425" s="307"/>
    </row>
    <row r="9426" spans="5:9" s="306" customFormat="1" hidden="1">
      <c r="E9426" s="307"/>
      <c r="F9426" s="307"/>
      <c r="G9426" s="307"/>
      <c r="H9426" s="307"/>
      <c r="I9426" s="307"/>
    </row>
    <row r="9427" spans="5:9" s="306" customFormat="1" hidden="1">
      <c r="E9427" s="307"/>
      <c r="F9427" s="307"/>
      <c r="G9427" s="307"/>
      <c r="H9427" s="307"/>
      <c r="I9427" s="307"/>
    </row>
    <row r="9428" spans="5:9" s="306" customFormat="1" hidden="1">
      <c r="E9428" s="307"/>
      <c r="F9428" s="307"/>
      <c r="G9428" s="307"/>
      <c r="H9428" s="307"/>
      <c r="I9428" s="307"/>
    </row>
    <row r="9429" spans="5:9" s="306" customFormat="1" hidden="1">
      <c r="E9429" s="307"/>
      <c r="F9429" s="307"/>
      <c r="G9429" s="307"/>
      <c r="H9429" s="307"/>
      <c r="I9429" s="307"/>
    </row>
    <row r="9430" spans="5:9" s="306" customFormat="1" hidden="1">
      <c r="E9430" s="307"/>
      <c r="F9430" s="307"/>
      <c r="G9430" s="307"/>
      <c r="H9430" s="307"/>
      <c r="I9430" s="307"/>
    </row>
    <row r="9431" spans="5:9" s="306" customFormat="1" hidden="1">
      <c r="E9431" s="307"/>
      <c r="F9431" s="307"/>
      <c r="G9431" s="307"/>
      <c r="H9431" s="307"/>
      <c r="I9431" s="307"/>
    </row>
    <row r="9432" spans="5:9" s="306" customFormat="1" hidden="1">
      <c r="E9432" s="307"/>
      <c r="F9432" s="307"/>
      <c r="G9432" s="307"/>
      <c r="H9432" s="307"/>
      <c r="I9432" s="307"/>
    </row>
    <row r="9433" spans="5:9" s="306" customFormat="1" hidden="1">
      <c r="E9433" s="307"/>
      <c r="F9433" s="307"/>
      <c r="G9433" s="307"/>
      <c r="H9433" s="307"/>
      <c r="I9433" s="307"/>
    </row>
    <row r="9434" spans="5:9" s="306" customFormat="1" hidden="1">
      <c r="E9434" s="307"/>
      <c r="F9434" s="307"/>
      <c r="G9434" s="307"/>
      <c r="H9434" s="307"/>
      <c r="I9434" s="307"/>
    </row>
    <row r="9435" spans="5:9" s="306" customFormat="1" hidden="1">
      <c r="E9435" s="307"/>
      <c r="F9435" s="307"/>
      <c r="G9435" s="307"/>
      <c r="H9435" s="307"/>
      <c r="I9435" s="307"/>
    </row>
    <row r="9436" spans="5:9" s="306" customFormat="1" hidden="1">
      <c r="E9436" s="307"/>
      <c r="F9436" s="307"/>
      <c r="G9436" s="307"/>
      <c r="H9436" s="307"/>
      <c r="I9436" s="307"/>
    </row>
    <row r="9437" spans="5:9" s="306" customFormat="1" hidden="1">
      <c r="E9437" s="307"/>
      <c r="F9437" s="307"/>
      <c r="G9437" s="307"/>
      <c r="H9437" s="307"/>
      <c r="I9437" s="307"/>
    </row>
    <row r="9438" spans="5:9" s="306" customFormat="1" hidden="1">
      <c r="E9438" s="307"/>
      <c r="F9438" s="307"/>
      <c r="G9438" s="307"/>
      <c r="H9438" s="307"/>
      <c r="I9438" s="307"/>
    </row>
    <row r="9439" spans="5:9" s="306" customFormat="1" hidden="1">
      <c r="E9439" s="307"/>
      <c r="F9439" s="307"/>
      <c r="G9439" s="307"/>
      <c r="H9439" s="307"/>
      <c r="I9439" s="307"/>
    </row>
    <row r="9440" spans="5:9" s="306" customFormat="1" hidden="1">
      <c r="E9440" s="307"/>
      <c r="F9440" s="307"/>
      <c r="G9440" s="307"/>
      <c r="H9440" s="307"/>
      <c r="I9440" s="307"/>
    </row>
    <row r="9441" spans="5:9" s="306" customFormat="1" hidden="1">
      <c r="E9441" s="307"/>
      <c r="F9441" s="307"/>
      <c r="G9441" s="307"/>
      <c r="H9441" s="307"/>
      <c r="I9441" s="307"/>
    </row>
    <row r="9442" spans="5:9" s="306" customFormat="1" hidden="1">
      <c r="E9442" s="307"/>
      <c r="F9442" s="307"/>
      <c r="G9442" s="307"/>
      <c r="H9442" s="307"/>
      <c r="I9442" s="307"/>
    </row>
    <row r="9443" spans="5:9" s="306" customFormat="1" hidden="1">
      <c r="E9443" s="307"/>
      <c r="F9443" s="307"/>
      <c r="G9443" s="307"/>
      <c r="H9443" s="307"/>
      <c r="I9443" s="307"/>
    </row>
    <row r="9444" spans="5:9" s="306" customFormat="1" hidden="1">
      <c r="E9444" s="307"/>
      <c r="F9444" s="307"/>
      <c r="G9444" s="307"/>
      <c r="H9444" s="307"/>
      <c r="I9444" s="307"/>
    </row>
    <row r="9445" spans="5:9" s="306" customFormat="1" hidden="1">
      <c r="E9445" s="307"/>
      <c r="F9445" s="307"/>
      <c r="G9445" s="307"/>
      <c r="H9445" s="307"/>
      <c r="I9445" s="307"/>
    </row>
    <row r="9446" spans="5:9" s="306" customFormat="1" hidden="1">
      <c r="E9446" s="307"/>
      <c r="F9446" s="307"/>
      <c r="G9446" s="307"/>
      <c r="H9446" s="307"/>
      <c r="I9446" s="307"/>
    </row>
    <row r="9447" spans="5:9" s="306" customFormat="1" hidden="1">
      <c r="E9447" s="307"/>
      <c r="F9447" s="307"/>
      <c r="G9447" s="307"/>
      <c r="H9447" s="307"/>
      <c r="I9447" s="307"/>
    </row>
    <row r="9448" spans="5:9" s="306" customFormat="1" hidden="1">
      <c r="E9448" s="307"/>
      <c r="F9448" s="307"/>
      <c r="G9448" s="307"/>
      <c r="H9448" s="307"/>
      <c r="I9448" s="307"/>
    </row>
    <row r="9449" spans="5:9" s="306" customFormat="1" hidden="1">
      <c r="E9449" s="307"/>
      <c r="F9449" s="307"/>
      <c r="G9449" s="307"/>
      <c r="H9449" s="307"/>
      <c r="I9449" s="307"/>
    </row>
    <row r="9450" spans="5:9" s="306" customFormat="1" hidden="1">
      <c r="E9450" s="307"/>
      <c r="F9450" s="307"/>
      <c r="G9450" s="307"/>
      <c r="H9450" s="307"/>
      <c r="I9450" s="307"/>
    </row>
    <row r="9451" spans="5:9" s="306" customFormat="1" hidden="1">
      <c r="E9451" s="307"/>
      <c r="F9451" s="307"/>
      <c r="G9451" s="307"/>
      <c r="H9451" s="307"/>
      <c r="I9451" s="307"/>
    </row>
    <row r="9452" spans="5:9" s="306" customFormat="1" hidden="1">
      <c r="E9452" s="307"/>
      <c r="F9452" s="307"/>
      <c r="G9452" s="307"/>
      <c r="H9452" s="307"/>
      <c r="I9452" s="307"/>
    </row>
    <row r="9453" spans="5:9" s="306" customFormat="1" hidden="1">
      <c r="E9453" s="307"/>
      <c r="F9453" s="307"/>
      <c r="G9453" s="307"/>
      <c r="H9453" s="307"/>
      <c r="I9453" s="307"/>
    </row>
    <row r="9454" spans="5:9" s="306" customFormat="1" hidden="1">
      <c r="E9454" s="307"/>
      <c r="F9454" s="307"/>
      <c r="G9454" s="307"/>
      <c r="H9454" s="307"/>
      <c r="I9454" s="307"/>
    </row>
    <row r="9455" spans="5:9" s="306" customFormat="1" hidden="1">
      <c r="E9455" s="307"/>
      <c r="F9455" s="307"/>
      <c r="G9455" s="307"/>
      <c r="H9455" s="307"/>
      <c r="I9455" s="307"/>
    </row>
    <row r="9456" spans="5:9" s="306" customFormat="1" hidden="1">
      <c r="E9456" s="307"/>
      <c r="F9456" s="307"/>
      <c r="G9456" s="307"/>
      <c r="H9456" s="307"/>
      <c r="I9456" s="307"/>
    </row>
    <row r="9457" spans="5:9" s="306" customFormat="1" hidden="1">
      <c r="E9457" s="307"/>
      <c r="F9457" s="307"/>
      <c r="G9457" s="307"/>
      <c r="H9457" s="307"/>
      <c r="I9457" s="307"/>
    </row>
    <row r="9458" spans="5:9" s="306" customFormat="1" hidden="1">
      <c r="E9458" s="307"/>
      <c r="F9458" s="307"/>
      <c r="G9458" s="307"/>
      <c r="H9458" s="307"/>
      <c r="I9458" s="307"/>
    </row>
    <row r="9459" spans="5:9" s="306" customFormat="1" hidden="1">
      <c r="E9459" s="307"/>
      <c r="F9459" s="307"/>
      <c r="G9459" s="307"/>
      <c r="H9459" s="307"/>
      <c r="I9459" s="307"/>
    </row>
    <row r="9460" spans="5:9" s="306" customFormat="1" hidden="1">
      <c r="E9460" s="307"/>
      <c r="F9460" s="307"/>
      <c r="G9460" s="307"/>
      <c r="H9460" s="307"/>
      <c r="I9460" s="307"/>
    </row>
    <row r="9461" spans="5:9" s="306" customFormat="1" hidden="1">
      <c r="E9461" s="307"/>
      <c r="F9461" s="307"/>
      <c r="G9461" s="307"/>
      <c r="H9461" s="307"/>
      <c r="I9461" s="307"/>
    </row>
    <row r="9462" spans="5:9" s="306" customFormat="1" hidden="1">
      <c r="E9462" s="307"/>
      <c r="F9462" s="307"/>
      <c r="G9462" s="307"/>
      <c r="H9462" s="307"/>
      <c r="I9462" s="307"/>
    </row>
    <row r="9463" spans="5:9" s="306" customFormat="1" hidden="1">
      <c r="E9463" s="307"/>
      <c r="F9463" s="307"/>
      <c r="G9463" s="307"/>
      <c r="H9463" s="307"/>
      <c r="I9463" s="307"/>
    </row>
    <row r="9464" spans="5:9" s="306" customFormat="1" hidden="1">
      <c r="E9464" s="307"/>
      <c r="F9464" s="307"/>
      <c r="G9464" s="307"/>
      <c r="H9464" s="307"/>
      <c r="I9464" s="307"/>
    </row>
    <row r="9465" spans="5:9" s="306" customFormat="1" hidden="1">
      <c r="E9465" s="307"/>
      <c r="F9465" s="307"/>
      <c r="G9465" s="307"/>
      <c r="H9465" s="307"/>
      <c r="I9465" s="307"/>
    </row>
    <row r="9466" spans="5:9" s="306" customFormat="1" hidden="1">
      <c r="E9466" s="307"/>
      <c r="F9466" s="307"/>
      <c r="G9466" s="307"/>
      <c r="H9466" s="307"/>
      <c r="I9466" s="307"/>
    </row>
    <row r="9467" spans="5:9" s="306" customFormat="1" hidden="1">
      <c r="E9467" s="307"/>
      <c r="F9467" s="307"/>
      <c r="G9467" s="307"/>
      <c r="H9467" s="307"/>
      <c r="I9467" s="307"/>
    </row>
    <row r="9468" spans="5:9" s="306" customFormat="1" hidden="1">
      <c r="E9468" s="307"/>
      <c r="F9468" s="307"/>
      <c r="G9468" s="307"/>
      <c r="H9468" s="307"/>
      <c r="I9468" s="307"/>
    </row>
    <row r="9469" spans="5:9" s="306" customFormat="1" hidden="1">
      <c r="E9469" s="307"/>
      <c r="F9469" s="307"/>
      <c r="G9469" s="307"/>
      <c r="H9469" s="307"/>
      <c r="I9469" s="307"/>
    </row>
    <row r="9470" spans="5:9" s="306" customFormat="1" hidden="1">
      <c r="E9470" s="307"/>
      <c r="F9470" s="307"/>
      <c r="G9470" s="307"/>
      <c r="H9470" s="307"/>
      <c r="I9470" s="307"/>
    </row>
    <row r="9471" spans="5:9" s="306" customFormat="1" hidden="1">
      <c r="E9471" s="307"/>
      <c r="F9471" s="307"/>
      <c r="G9471" s="307"/>
      <c r="H9471" s="307"/>
      <c r="I9471" s="307"/>
    </row>
    <row r="9472" spans="5:9" s="306" customFormat="1" hidden="1">
      <c r="E9472" s="307"/>
      <c r="F9472" s="307"/>
      <c r="G9472" s="307"/>
      <c r="H9472" s="307"/>
      <c r="I9472" s="307"/>
    </row>
    <row r="9473" spans="5:9" s="306" customFormat="1" hidden="1">
      <c r="E9473" s="307"/>
      <c r="F9473" s="307"/>
      <c r="G9473" s="307"/>
      <c r="H9473" s="307"/>
      <c r="I9473" s="307"/>
    </row>
    <row r="9474" spans="5:9" s="306" customFormat="1" hidden="1">
      <c r="E9474" s="307"/>
      <c r="F9474" s="307"/>
      <c r="G9474" s="307"/>
      <c r="H9474" s="307"/>
      <c r="I9474" s="307"/>
    </row>
    <row r="9475" spans="5:9" s="306" customFormat="1" hidden="1">
      <c r="E9475" s="307"/>
      <c r="F9475" s="307"/>
      <c r="G9475" s="307"/>
      <c r="H9475" s="307"/>
      <c r="I9475" s="307"/>
    </row>
    <row r="9476" spans="5:9" s="306" customFormat="1" hidden="1">
      <c r="E9476" s="307"/>
      <c r="F9476" s="307"/>
      <c r="G9476" s="307"/>
      <c r="H9476" s="307"/>
      <c r="I9476" s="307"/>
    </row>
    <row r="9477" spans="5:9" s="306" customFormat="1" hidden="1">
      <c r="E9477" s="307"/>
      <c r="F9477" s="307"/>
      <c r="G9477" s="307"/>
      <c r="H9477" s="307"/>
      <c r="I9477" s="307"/>
    </row>
    <row r="9478" spans="5:9" s="306" customFormat="1" hidden="1">
      <c r="E9478" s="307"/>
      <c r="F9478" s="307"/>
      <c r="G9478" s="307"/>
      <c r="H9478" s="307"/>
      <c r="I9478" s="307"/>
    </row>
    <row r="9479" spans="5:9" s="306" customFormat="1" hidden="1">
      <c r="E9479" s="307"/>
      <c r="F9479" s="307"/>
      <c r="G9479" s="307"/>
      <c r="H9479" s="307"/>
      <c r="I9479" s="307"/>
    </row>
    <row r="9480" spans="5:9" s="306" customFormat="1" hidden="1">
      <c r="E9480" s="307"/>
      <c r="F9480" s="307"/>
      <c r="G9480" s="307"/>
      <c r="H9480" s="307"/>
      <c r="I9480" s="307"/>
    </row>
    <row r="9481" spans="5:9" s="306" customFormat="1" hidden="1">
      <c r="E9481" s="307"/>
      <c r="F9481" s="307"/>
      <c r="G9481" s="307"/>
      <c r="H9481" s="307"/>
      <c r="I9481" s="307"/>
    </row>
    <row r="9482" spans="5:9" s="306" customFormat="1" hidden="1">
      <c r="E9482" s="307"/>
      <c r="F9482" s="307"/>
      <c r="G9482" s="307"/>
      <c r="H9482" s="307"/>
      <c r="I9482" s="307"/>
    </row>
    <row r="9483" spans="5:9" s="306" customFormat="1" hidden="1">
      <c r="E9483" s="307"/>
      <c r="F9483" s="307"/>
      <c r="G9483" s="307"/>
      <c r="H9483" s="307"/>
      <c r="I9483" s="307"/>
    </row>
    <row r="9484" spans="5:9" s="306" customFormat="1" hidden="1">
      <c r="E9484" s="307"/>
      <c r="F9484" s="307"/>
      <c r="G9484" s="307"/>
      <c r="H9484" s="307"/>
      <c r="I9484" s="307"/>
    </row>
    <row r="9485" spans="5:9" s="306" customFormat="1" hidden="1">
      <c r="E9485" s="307"/>
      <c r="F9485" s="307"/>
      <c r="G9485" s="307"/>
      <c r="H9485" s="307"/>
      <c r="I9485" s="307"/>
    </row>
    <row r="9486" spans="5:9" s="306" customFormat="1" hidden="1">
      <c r="E9486" s="307"/>
      <c r="F9486" s="307"/>
      <c r="G9486" s="307"/>
      <c r="H9486" s="307"/>
      <c r="I9486" s="307"/>
    </row>
    <row r="9487" spans="5:9" s="306" customFormat="1" hidden="1">
      <c r="E9487" s="307"/>
      <c r="F9487" s="307"/>
      <c r="G9487" s="307"/>
      <c r="H9487" s="307"/>
      <c r="I9487" s="307"/>
    </row>
    <row r="9488" spans="5:9" s="306" customFormat="1" hidden="1">
      <c r="E9488" s="307"/>
      <c r="F9488" s="307"/>
      <c r="G9488" s="307"/>
      <c r="H9488" s="307"/>
      <c r="I9488" s="307"/>
    </row>
    <row r="9489" spans="5:9" s="306" customFormat="1" hidden="1">
      <c r="E9489" s="307"/>
      <c r="F9489" s="307"/>
      <c r="G9489" s="307"/>
      <c r="H9489" s="307"/>
      <c r="I9489" s="307"/>
    </row>
    <row r="9490" spans="5:9" s="306" customFormat="1" hidden="1">
      <c r="E9490" s="307"/>
      <c r="F9490" s="307"/>
      <c r="G9490" s="307"/>
      <c r="H9490" s="307"/>
      <c r="I9490" s="307"/>
    </row>
    <row r="9491" spans="5:9" s="306" customFormat="1" hidden="1">
      <c r="E9491" s="307"/>
      <c r="F9491" s="307"/>
      <c r="G9491" s="307"/>
      <c r="H9491" s="307"/>
      <c r="I9491" s="307"/>
    </row>
    <row r="9492" spans="5:9" s="306" customFormat="1" hidden="1">
      <c r="E9492" s="307"/>
      <c r="F9492" s="307"/>
      <c r="G9492" s="307"/>
      <c r="H9492" s="307"/>
      <c r="I9492" s="307"/>
    </row>
    <row r="9493" spans="5:9" s="306" customFormat="1" hidden="1">
      <c r="E9493" s="307"/>
      <c r="F9493" s="307"/>
      <c r="G9493" s="307"/>
      <c r="H9493" s="307"/>
      <c r="I9493" s="307"/>
    </row>
    <row r="9494" spans="5:9" s="306" customFormat="1" hidden="1">
      <c r="E9494" s="307"/>
      <c r="F9494" s="307"/>
      <c r="G9494" s="307"/>
      <c r="H9494" s="307"/>
      <c r="I9494" s="307"/>
    </row>
    <row r="9495" spans="5:9" s="306" customFormat="1" hidden="1">
      <c r="E9495" s="307"/>
      <c r="F9495" s="307"/>
      <c r="G9495" s="307"/>
      <c r="H9495" s="307"/>
      <c r="I9495" s="307"/>
    </row>
    <row r="9496" spans="5:9" s="306" customFormat="1" hidden="1">
      <c r="E9496" s="307"/>
      <c r="F9496" s="307"/>
      <c r="G9496" s="307"/>
      <c r="H9496" s="307"/>
      <c r="I9496" s="307"/>
    </row>
    <row r="9497" spans="5:9" s="306" customFormat="1" hidden="1">
      <c r="E9497" s="307"/>
      <c r="F9497" s="307"/>
      <c r="G9497" s="307"/>
      <c r="H9497" s="307"/>
      <c r="I9497" s="307"/>
    </row>
    <row r="9498" spans="5:9" s="306" customFormat="1" hidden="1">
      <c r="E9498" s="307"/>
      <c r="F9498" s="307"/>
      <c r="G9498" s="307"/>
      <c r="H9498" s="307"/>
      <c r="I9498" s="307"/>
    </row>
    <row r="9499" spans="5:9" s="306" customFormat="1" hidden="1">
      <c r="E9499" s="307"/>
      <c r="F9499" s="307"/>
      <c r="G9499" s="307"/>
      <c r="H9499" s="307"/>
      <c r="I9499" s="307"/>
    </row>
    <row r="9500" spans="5:9" s="306" customFormat="1" hidden="1">
      <c r="E9500" s="307"/>
      <c r="F9500" s="307"/>
      <c r="G9500" s="307"/>
      <c r="H9500" s="307"/>
      <c r="I9500" s="307"/>
    </row>
    <row r="9501" spans="5:9" s="306" customFormat="1" hidden="1">
      <c r="E9501" s="307"/>
      <c r="F9501" s="307"/>
      <c r="G9501" s="307"/>
      <c r="H9501" s="307"/>
      <c r="I9501" s="307"/>
    </row>
    <row r="9502" spans="5:9" s="306" customFormat="1" hidden="1">
      <c r="E9502" s="307"/>
      <c r="F9502" s="307"/>
      <c r="G9502" s="307"/>
      <c r="H9502" s="307"/>
      <c r="I9502" s="307"/>
    </row>
    <row r="9503" spans="5:9" s="306" customFormat="1" hidden="1">
      <c r="E9503" s="307"/>
      <c r="F9503" s="307"/>
      <c r="G9503" s="307"/>
      <c r="H9503" s="307"/>
      <c r="I9503" s="307"/>
    </row>
    <row r="9504" spans="5:9" s="306" customFormat="1" hidden="1">
      <c r="E9504" s="307"/>
      <c r="F9504" s="307"/>
      <c r="G9504" s="307"/>
      <c r="H9504" s="307"/>
      <c r="I9504" s="307"/>
    </row>
    <row r="9505" spans="5:9" s="306" customFormat="1" hidden="1">
      <c r="E9505" s="307"/>
      <c r="F9505" s="307"/>
      <c r="G9505" s="307"/>
      <c r="H9505" s="307"/>
      <c r="I9505" s="307"/>
    </row>
    <row r="9506" spans="5:9" s="306" customFormat="1" hidden="1">
      <c r="E9506" s="307"/>
      <c r="F9506" s="307"/>
      <c r="G9506" s="307"/>
      <c r="H9506" s="307"/>
      <c r="I9506" s="307"/>
    </row>
    <row r="9507" spans="5:9" s="306" customFormat="1" hidden="1">
      <c r="E9507" s="307"/>
      <c r="F9507" s="307"/>
      <c r="G9507" s="307"/>
      <c r="H9507" s="307"/>
      <c r="I9507" s="307"/>
    </row>
    <row r="9508" spans="5:9" s="306" customFormat="1" hidden="1">
      <c r="E9508" s="307"/>
      <c r="F9508" s="307"/>
      <c r="G9508" s="307"/>
      <c r="H9508" s="307"/>
      <c r="I9508" s="307"/>
    </row>
    <row r="9509" spans="5:9" s="306" customFormat="1" hidden="1">
      <c r="E9509" s="307"/>
      <c r="F9509" s="307"/>
      <c r="G9509" s="307"/>
      <c r="H9509" s="307"/>
      <c r="I9509" s="307"/>
    </row>
    <row r="9510" spans="5:9" s="306" customFormat="1" hidden="1">
      <c r="E9510" s="307"/>
      <c r="F9510" s="307"/>
      <c r="G9510" s="307"/>
      <c r="H9510" s="307"/>
      <c r="I9510" s="307"/>
    </row>
    <row r="9511" spans="5:9" s="306" customFormat="1" hidden="1">
      <c r="E9511" s="307"/>
      <c r="F9511" s="307"/>
      <c r="G9511" s="307"/>
      <c r="H9511" s="307"/>
      <c r="I9511" s="307"/>
    </row>
    <row r="9512" spans="5:9" s="306" customFormat="1" hidden="1">
      <c r="E9512" s="307"/>
      <c r="F9512" s="307"/>
      <c r="G9512" s="307"/>
      <c r="H9512" s="307"/>
      <c r="I9512" s="307"/>
    </row>
    <row r="9513" spans="5:9" s="306" customFormat="1" hidden="1">
      <c r="E9513" s="307"/>
      <c r="F9513" s="307"/>
      <c r="G9513" s="307"/>
      <c r="H9513" s="307"/>
      <c r="I9513" s="307"/>
    </row>
    <row r="9514" spans="5:9" s="306" customFormat="1" hidden="1">
      <c r="E9514" s="307"/>
      <c r="F9514" s="307"/>
      <c r="G9514" s="307"/>
      <c r="H9514" s="307"/>
      <c r="I9514" s="307"/>
    </row>
    <row r="9515" spans="5:9" s="306" customFormat="1" hidden="1">
      <c r="E9515" s="307"/>
      <c r="F9515" s="307"/>
      <c r="G9515" s="307"/>
      <c r="H9515" s="307"/>
      <c r="I9515" s="307"/>
    </row>
    <row r="9516" spans="5:9" s="306" customFormat="1" hidden="1">
      <c r="E9516" s="307"/>
      <c r="F9516" s="307"/>
      <c r="G9516" s="307"/>
      <c r="H9516" s="307"/>
      <c r="I9516" s="307"/>
    </row>
    <row r="9517" spans="5:9" s="306" customFormat="1" hidden="1">
      <c r="E9517" s="307"/>
      <c r="F9517" s="307"/>
      <c r="G9517" s="307"/>
      <c r="H9517" s="307"/>
      <c r="I9517" s="307"/>
    </row>
    <row r="9518" spans="5:9" s="306" customFormat="1" hidden="1">
      <c r="E9518" s="307"/>
      <c r="F9518" s="307"/>
      <c r="G9518" s="307"/>
      <c r="H9518" s="307"/>
      <c r="I9518" s="307"/>
    </row>
    <row r="9519" spans="5:9" s="306" customFormat="1" hidden="1">
      <c r="E9519" s="307"/>
      <c r="F9519" s="307"/>
      <c r="G9519" s="307"/>
      <c r="H9519" s="307"/>
      <c r="I9519" s="307"/>
    </row>
    <row r="9520" spans="5:9" s="306" customFormat="1" hidden="1">
      <c r="E9520" s="307"/>
      <c r="F9520" s="307"/>
      <c r="G9520" s="307"/>
      <c r="H9520" s="307"/>
      <c r="I9520" s="307"/>
    </row>
    <row r="9521" spans="5:9" s="306" customFormat="1" hidden="1">
      <c r="E9521" s="307"/>
      <c r="F9521" s="307"/>
      <c r="G9521" s="307"/>
      <c r="H9521" s="307"/>
      <c r="I9521" s="307"/>
    </row>
    <row r="9522" spans="5:9" s="306" customFormat="1" hidden="1">
      <c r="E9522" s="307"/>
      <c r="F9522" s="307"/>
      <c r="G9522" s="307"/>
      <c r="H9522" s="307"/>
      <c r="I9522" s="307"/>
    </row>
    <row r="9523" spans="5:9" s="306" customFormat="1" hidden="1">
      <c r="E9523" s="307"/>
      <c r="F9523" s="307"/>
      <c r="G9523" s="307"/>
      <c r="H9523" s="307"/>
      <c r="I9523" s="307"/>
    </row>
    <row r="9524" spans="5:9" s="306" customFormat="1" hidden="1">
      <c r="E9524" s="307"/>
      <c r="F9524" s="307"/>
      <c r="G9524" s="307"/>
      <c r="H9524" s="307"/>
      <c r="I9524" s="307"/>
    </row>
    <row r="9525" spans="5:9" s="306" customFormat="1" hidden="1">
      <c r="E9525" s="307"/>
      <c r="F9525" s="307"/>
      <c r="G9525" s="307"/>
      <c r="H9525" s="307"/>
      <c r="I9525" s="307"/>
    </row>
    <row r="9526" spans="5:9" s="306" customFormat="1" hidden="1">
      <c r="E9526" s="307"/>
      <c r="F9526" s="307"/>
      <c r="G9526" s="307"/>
      <c r="H9526" s="307"/>
      <c r="I9526" s="307"/>
    </row>
    <row r="9527" spans="5:9" s="306" customFormat="1" hidden="1">
      <c r="E9527" s="307"/>
      <c r="F9527" s="307"/>
      <c r="G9527" s="307"/>
      <c r="H9527" s="307"/>
      <c r="I9527" s="307"/>
    </row>
    <row r="9528" spans="5:9" s="306" customFormat="1" hidden="1">
      <c r="E9528" s="307"/>
      <c r="F9528" s="307"/>
      <c r="G9528" s="307"/>
      <c r="H9528" s="307"/>
      <c r="I9528" s="307"/>
    </row>
    <row r="9529" spans="5:9" s="306" customFormat="1" hidden="1">
      <c r="E9529" s="307"/>
      <c r="F9529" s="307"/>
      <c r="G9529" s="307"/>
      <c r="H9529" s="307"/>
      <c r="I9529" s="307"/>
    </row>
    <row r="9530" spans="5:9" s="306" customFormat="1" hidden="1">
      <c r="E9530" s="307"/>
      <c r="F9530" s="307"/>
      <c r="G9530" s="307"/>
      <c r="H9530" s="307"/>
      <c r="I9530" s="307"/>
    </row>
    <row r="9531" spans="5:9" s="306" customFormat="1" hidden="1">
      <c r="E9531" s="307"/>
      <c r="F9531" s="307"/>
      <c r="G9531" s="307"/>
      <c r="H9531" s="307"/>
      <c r="I9531" s="307"/>
    </row>
    <row r="9532" spans="5:9" s="306" customFormat="1" hidden="1">
      <c r="E9532" s="307"/>
      <c r="F9532" s="307"/>
      <c r="G9532" s="307"/>
      <c r="H9532" s="307"/>
      <c r="I9532" s="307"/>
    </row>
    <row r="9533" spans="5:9" s="306" customFormat="1" hidden="1">
      <c r="E9533" s="307"/>
      <c r="F9533" s="307"/>
      <c r="G9533" s="307"/>
      <c r="H9533" s="307"/>
      <c r="I9533" s="307"/>
    </row>
    <row r="9534" spans="5:9" s="306" customFormat="1" hidden="1">
      <c r="E9534" s="307"/>
      <c r="F9534" s="307"/>
      <c r="G9534" s="307"/>
      <c r="H9534" s="307"/>
      <c r="I9534" s="307"/>
    </row>
    <row r="9535" spans="5:9" s="306" customFormat="1" hidden="1">
      <c r="E9535" s="307"/>
      <c r="F9535" s="307"/>
      <c r="G9535" s="307"/>
      <c r="H9535" s="307"/>
      <c r="I9535" s="307"/>
    </row>
    <row r="9536" spans="5:9" s="306" customFormat="1" hidden="1">
      <c r="E9536" s="307"/>
      <c r="F9536" s="307"/>
      <c r="G9536" s="307"/>
      <c r="H9536" s="307"/>
      <c r="I9536" s="307"/>
    </row>
    <row r="9537" spans="5:9" s="306" customFormat="1" hidden="1">
      <c r="E9537" s="307"/>
      <c r="F9537" s="307"/>
      <c r="G9537" s="307"/>
      <c r="H9537" s="307"/>
      <c r="I9537" s="307"/>
    </row>
    <row r="9538" spans="5:9" s="306" customFormat="1" hidden="1">
      <c r="E9538" s="307"/>
      <c r="F9538" s="307"/>
      <c r="G9538" s="307"/>
      <c r="H9538" s="307"/>
      <c r="I9538" s="307"/>
    </row>
    <row r="9539" spans="5:9" s="306" customFormat="1" hidden="1">
      <c r="E9539" s="307"/>
      <c r="F9539" s="307"/>
      <c r="G9539" s="307"/>
      <c r="H9539" s="307"/>
      <c r="I9539" s="307"/>
    </row>
    <row r="9540" spans="5:9" s="306" customFormat="1" hidden="1">
      <c r="E9540" s="307"/>
      <c r="F9540" s="307"/>
      <c r="G9540" s="307"/>
      <c r="H9540" s="307"/>
      <c r="I9540" s="307"/>
    </row>
    <row r="9541" spans="5:9" s="306" customFormat="1" hidden="1">
      <c r="E9541" s="307"/>
      <c r="F9541" s="307"/>
      <c r="G9541" s="307"/>
      <c r="H9541" s="307"/>
      <c r="I9541" s="307"/>
    </row>
    <row r="9542" spans="5:9" s="306" customFormat="1" hidden="1">
      <c r="E9542" s="307"/>
      <c r="F9542" s="307"/>
      <c r="G9542" s="307"/>
      <c r="H9542" s="307"/>
      <c r="I9542" s="307"/>
    </row>
    <row r="9543" spans="5:9" s="306" customFormat="1" hidden="1">
      <c r="E9543" s="307"/>
      <c r="F9543" s="307"/>
      <c r="G9543" s="307"/>
      <c r="H9543" s="307"/>
      <c r="I9543" s="307"/>
    </row>
    <row r="9544" spans="5:9" s="306" customFormat="1" hidden="1">
      <c r="E9544" s="307"/>
      <c r="F9544" s="307"/>
      <c r="G9544" s="307"/>
      <c r="H9544" s="307"/>
      <c r="I9544" s="307"/>
    </row>
    <row r="9545" spans="5:9" s="306" customFormat="1" hidden="1">
      <c r="E9545" s="307"/>
      <c r="F9545" s="307"/>
      <c r="G9545" s="307"/>
      <c r="H9545" s="307"/>
      <c r="I9545" s="307"/>
    </row>
    <row r="9546" spans="5:9" s="306" customFormat="1" hidden="1">
      <c r="E9546" s="307"/>
      <c r="F9546" s="307"/>
      <c r="G9546" s="307"/>
      <c r="H9546" s="307"/>
      <c r="I9546" s="307"/>
    </row>
    <row r="9547" spans="5:9" s="306" customFormat="1" hidden="1">
      <c r="E9547" s="307"/>
      <c r="F9547" s="307"/>
      <c r="G9547" s="307"/>
      <c r="H9547" s="307"/>
      <c r="I9547" s="307"/>
    </row>
    <row r="9548" spans="5:9" s="306" customFormat="1" hidden="1">
      <c r="E9548" s="307"/>
      <c r="F9548" s="307"/>
      <c r="G9548" s="307"/>
      <c r="H9548" s="307"/>
      <c r="I9548" s="307"/>
    </row>
    <row r="9549" spans="5:9" s="306" customFormat="1" hidden="1">
      <c r="E9549" s="307"/>
      <c r="F9549" s="307"/>
      <c r="G9549" s="307"/>
      <c r="H9549" s="307"/>
      <c r="I9549" s="307"/>
    </row>
    <row r="9550" spans="5:9" s="306" customFormat="1" hidden="1">
      <c r="E9550" s="307"/>
      <c r="F9550" s="307"/>
      <c r="G9550" s="307"/>
      <c r="H9550" s="307"/>
      <c r="I9550" s="307"/>
    </row>
    <row r="9551" spans="5:9" s="306" customFormat="1" hidden="1">
      <c r="E9551" s="307"/>
      <c r="F9551" s="307"/>
      <c r="G9551" s="307"/>
      <c r="H9551" s="307"/>
      <c r="I9551" s="307"/>
    </row>
    <row r="9552" spans="5:9" s="306" customFormat="1" hidden="1">
      <c r="E9552" s="307"/>
      <c r="F9552" s="307"/>
      <c r="G9552" s="307"/>
      <c r="H9552" s="307"/>
      <c r="I9552" s="307"/>
    </row>
    <row r="9553" spans="5:9" s="306" customFormat="1" hidden="1">
      <c r="E9553" s="307"/>
      <c r="F9553" s="307"/>
      <c r="G9553" s="307"/>
      <c r="H9553" s="307"/>
      <c r="I9553" s="307"/>
    </row>
    <row r="9554" spans="5:9" s="306" customFormat="1" hidden="1">
      <c r="E9554" s="307"/>
      <c r="F9554" s="307"/>
      <c r="G9554" s="307"/>
      <c r="H9554" s="307"/>
      <c r="I9554" s="307"/>
    </row>
    <row r="9555" spans="5:9" s="306" customFormat="1" hidden="1">
      <c r="E9555" s="307"/>
      <c r="F9555" s="307"/>
      <c r="G9555" s="307"/>
      <c r="H9555" s="307"/>
      <c r="I9555" s="307"/>
    </row>
    <row r="9556" spans="5:9" s="306" customFormat="1" hidden="1">
      <c r="E9556" s="307"/>
      <c r="F9556" s="307"/>
      <c r="G9556" s="307"/>
      <c r="H9556" s="307"/>
      <c r="I9556" s="307"/>
    </row>
    <row r="9557" spans="5:9" s="306" customFormat="1" hidden="1">
      <c r="E9557" s="307"/>
      <c r="F9557" s="307"/>
      <c r="G9557" s="307"/>
      <c r="H9557" s="307"/>
      <c r="I9557" s="307"/>
    </row>
    <row r="9558" spans="5:9" s="306" customFormat="1" hidden="1">
      <c r="E9558" s="307"/>
      <c r="F9558" s="307"/>
      <c r="G9558" s="307"/>
      <c r="H9558" s="307"/>
      <c r="I9558" s="307"/>
    </row>
    <row r="9559" spans="5:9" s="306" customFormat="1" hidden="1">
      <c r="E9559" s="307"/>
      <c r="F9559" s="307"/>
      <c r="G9559" s="307"/>
      <c r="H9559" s="307"/>
      <c r="I9559" s="307"/>
    </row>
    <row r="9560" spans="5:9" s="306" customFormat="1" hidden="1">
      <c r="E9560" s="307"/>
      <c r="F9560" s="307"/>
      <c r="G9560" s="307"/>
      <c r="H9560" s="307"/>
      <c r="I9560" s="307"/>
    </row>
    <row r="9561" spans="5:9" s="306" customFormat="1" hidden="1">
      <c r="E9561" s="307"/>
      <c r="F9561" s="307"/>
      <c r="G9561" s="307"/>
      <c r="H9561" s="307"/>
      <c r="I9561" s="307"/>
    </row>
    <row r="9562" spans="5:9" s="306" customFormat="1" hidden="1">
      <c r="E9562" s="307"/>
      <c r="F9562" s="307"/>
      <c r="G9562" s="307"/>
      <c r="H9562" s="307"/>
      <c r="I9562" s="307"/>
    </row>
    <row r="9563" spans="5:9" s="306" customFormat="1" hidden="1">
      <c r="E9563" s="307"/>
      <c r="F9563" s="307"/>
      <c r="G9563" s="307"/>
      <c r="H9563" s="307"/>
      <c r="I9563" s="307"/>
    </row>
    <row r="9564" spans="5:9" s="306" customFormat="1" hidden="1">
      <c r="E9564" s="307"/>
      <c r="F9564" s="307"/>
      <c r="G9564" s="307"/>
      <c r="H9564" s="307"/>
      <c r="I9564" s="307"/>
    </row>
    <row r="9565" spans="5:9" s="306" customFormat="1" hidden="1">
      <c r="E9565" s="307"/>
      <c r="F9565" s="307"/>
      <c r="G9565" s="307"/>
      <c r="H9565" s="307"/>
      <c r="I9565" s="307"/>
    </row>
    <row r="9566" spans="5:9" s="306" customFormat="1" hidden="1">
      <c r="E9566" s="307"/>
      <c r="F9566" s="307"/>
      <c r="G9566" s="307"/>
      <c r="H9566" s="307"/>
      <c r="I9566" s="307"/>
    </row>
    <row r="9567" spans="5:9" s="306" customFormat="1" hidden="1">
      <c r="E9567" s="307"/>
      <c r="F9567" s="307"/>
      <c r="G9567" s="307"/>
      <c r="H9567" s="307"/>
      <c r="I9567" s="307"/>
    </row>
    <row r="9568" spans="5:9" s="306" customFormat="1" hidden="1">
      <c r="E9568" s="307"/>
      <c r="F9568" s="307"/>
      <c r="G9568" s="307"/>
      <c r="H9568" s="307"/>
      <c r="I9568" s="307"/>
    </row>
    <row r="9569" spans="5:9" s="306" customFormat="1" hidden="1">
      <c r="E9569" s="307"/>
      <c r="F9569" s="307"/>
      <c r="G9569" s="307"/>
      <c r="H9569" s="307"/>
      <c r="I9569" s="307"/>
    </row>
    <row r="9570" spans="5:9" s="306" customFormat="1" hidden="1">
      <c r="E9570" s="307"/>
      <c r="F9570" s="307"/>
      <c r="G9570" s="307"/>
      <c r="H9570" s="307"/>
      <c r="I9570" s="307"/>
    </row>
    <row r="9571" spans="5:9" s="306" customFormat="1" hidden="1">
      <c r="E9571" s="307"/>
      <c r="F9571" s="307"/>
      <c r="G9571" s="307"/>
      <c r="H9571" s="307"/>
      <c r="I9571" s="307"/>
    </row>
    <row r="9572" spans="5:9" s="306" customFormat="1" hidden="1">
      <c r="E9572" s="307"/>
      <c r="F9572" s="307"/>
      <c r="G9572" s="307"/>
      <c r="H9572" s="307"/>
      <c r="I9572" s="307"/>
    </row>
    <row r="9573" spans="5:9" s="306" customFormat="1" hidden="1">
      <c r="E9573" s="307"/>
      <c r="F9573" s="307"/>
      <c r="G9573" s="307"/>
      <c r="H9573" s="307"/>
      <c r="I9573" s="307"/>
    </row>
    <row r="9574" spans="5:9" s="306" customFormat="1" hidden="1">
      <c r="E9574" s="307"/>
      <c r="F9574" s="307"/>
      <c r="G9574" s="307"/>
      <c r="H9574" s="307"/>
      <c r="I9574" s="307"/>
    </row>
    <row r="9575" spans="5:9" s="306" customFormat="1" hidden="1">
      <c r="E9575" s="307"/>
      <c r="F9575" s="307"/>
      <c r="G9575" s="307"/>
      <c r="H9575" s="307"/>
      <c r="I9575" s="307"/>
    </row>
    <row r="9576" spans="5:9" s="306" customFormat="1" hidden="1">
      <c r="E9576" s="307"/>
      <c r="F9576" s="307"/>
      <c r="G9576" s="307"/>
      <c r="H9576" s="307"/>
      <c r="I9576" s="307"/>
    </row>
    <row r="9577" spans="5:9" s="306" customFormat="1" hidden="1">
      <c r="E9577" s="307"/>
      <c r="F9577" s="307"/>
      <c r="G9577" s="307"/>
      <c r="H9577" s="307"/>
      <c r="I9577" s="307"/>
    </row>
    <row r="9578" spans="5:9" s="306" customFormat="1" hidden="1">
      <c r="E9578" s="307"/>
      <c r="F9578" s="307"/>
      <c r="G9578" s="307"/>
      <c r="H9578" s="307"/>
      <c r="I9578" s="307"/>
    </row>
    <row r="9579" spans="5:9" s="306" customFormat="1" hidden="1">
      <c r="E9579" s="307"/>
      <c r="F9579" s="307"/>
      <c r="G9579" s="307"/>
      <c r="H9579" s="307"/>
      <c r="I9579" s="307"/>
    </row>
    <row r="9580" spans="5:9" s="306" customFormat="1" hidden="1">
      <c r="E9580" s="307"/>
      <c r="F9580" s="307"/>
      <c r="G9580" s="307"/>
      <c r="H9580" s="307"/>
      <c r="I9580" s="307"/>
    </row>
    <row r="9581" spans="5:9" s="306" customFormat="1" hidden="1">
      <c r="E9581" s="307"/>
      <c r="F9581" s="307"/>
      <c r="G9581" s="307"/>
      <c r="H9581" s="307"/>
      <c r="I9581" s="307"/>
    </row>
    <row r="9582" spans="5:9" s="306" customFormat="1" hidden="1">
      <c r="E9582" s="307"/>
      <c r="F9582" s="307"/>
      <c r="G9582" s="307"/>
      <c r="H9582" s="307"/>
      <c r="I9582" s="307"/>
    </row>
    <row r="9583" spans="5:9" s="306" customFormat="1" hidden="1">
      <c r="E9583" s="307"/>
      <c r="F9583" s="307"/>
      <c r="G9583" s="307"/>
      <c r="H9583" s="307"/>
      <c r="I9583" s="307"/>
    </row>
    <row r="9584" spans="5:9" s="306" customFormat="1" hidden="1">
      <c r="E9584" s="307"/>
      <c r="F9584" s="307"/>
      <c r="G9584" s="307"/>
      <c r="H9584" s="307"/>
      <c r="I9584" s="307"/>
    </row>
    <row r="9585" spans="5:9" s="306" customFormat="1" hidden="1">
      <c r="E9585" s="307"/>
      <c r="F9585" s="307"/>
      <c r="G9585" s="307"/>
      <c r="H9585" s="307"/>
      <c r="I9585" s="307"/>
    </row>
    <row r="9586" spans="5:9" s="306" customFormat="1" hidden="1">
      <c r="E9586" s="307"/>
      <c r="F9586" s="307"/>
      <c r="G9586" s="307"/>
      <c r="H9586" s="307"/>
      <c r="I9586" s="307"/>
    </row>
    <row r="9587" spans="5:9" s="306" customFormat="1" hidden="1">
      <c r="E9587" s="307"/>
      <c r="F9587" s="307"/>
      <c r="G9587" s="307"/>
      <c r="H9587" s="307"/>
      <c r="I9587" s="307"/>
    </row>
    <row r="9588" spans="5:9" s="306" customFormat="1" hidden="1">
      <c r="E9588" s="307"/>
      <c r="F9588" s="307"/>
      <c r="G9588" s="307"/>
      <c r="H9588" s="307"/>
      <c r="I9588" s="307"/>
    </row>
    <row r="9589" spans="5:9" s="306" customFormat="1" hidden="1">
      <c r="E9589" s="307"/>
      <c r="F9589" s="307"/>
      <c r="G9589" s="307"/>
      <c r="H9589" s="307"/>
      <c r="I9589" s="307"/>
    </row>
    <row r="9590" spans="5:9" s="306" customFormat="1" hidden="1">
      <c r="E9590" s="307"/>
      <c r="F9590" s="307"/>
      <c r="G9590" s="307"/>
      <c r="H9590" s="307"/>
      <c r="I9590" s="307"/>
    </row>
    <row r="9591" spans="5:9" s="306" customFormat="1" hidden="1">
      <c r="E9591" s="307"/>
      <c r="F9591" s="307"/>
      <c r="G9591" s="307"/>
      <c r="H9591" s="307"/>
      <c r="I9591" s="307"/>
    </row>
    <row r="9592" spans="5:9" s="306" customFormat="1" hidden="1">
      <c r="E9592" s="307"/>
      <c r="F9592" s="307"/>
      <c r="G9592" s="307"/>
      <c r="H9592" s="307"/>
      <c r="I9592" s="307"/>
    </row>
    <row r="9593" spans="5:9" s="306" customFormat="1" hidden="1">
      <c r="E9593" s="307"/>
      <c r="F9593" s="307"/>
      <c r="G9593" s="307"/>
      <c r="H9593" s="307"/>
      <c r="I9593" s="307"/>
    </row>
    <row r="9594" spans="5:9" s="306" customFormat="1" hidden="1">
      <c r="E9594" s="307"/>
      <c r="F9594" s="307"/>
      <c r="G9594" s="307"/>
      <c r="H9594" s="307"/>
      <c r="I9594" s="307"/>
    </row>
    <row r="9595" spans="5:9" s="306" customFormat="1" hidden="1">
      <c r="E9595" s="307"/>
      <c r="F9595" s="307"/>
      <c r="G9595" s="307"/>
      <c r="H9595" s="307"/>
      <c r="I9595" s="307"/>
    </row>
    <row r="9596" spans="5:9" s="306" customFormat="1" hidden="1">
      <c r="E9596" s="307"/>
      <c r="F9596" s="307"/>
      <c r="G9596" s="307"/>
      <c r="H9596" s="307"/>
      <c r="I9596" s="307"/>
    </row>
    <row r="9597" spans="5:9" s="306" customFormat="1" hidden="1">
      <c r="E9597" s="307"/>
      <c r="F9597" s="307"/>
      <c r="G9597" s="307"/>
      <c r="H9597" s="307"/>
      <c r="I9597" s="307"/>
    </row>
    <row r="9598" spans="5:9" s="306" customFormat="1" hidden="1">
      <c r="E9598" s="307"/>
      <c r="F9598" s="307"/>
      <c r="G9598" s="307"/>
      <c r="H9598" s="307"/>
      <c r="I9598" s="307"/>
    </row>
    <row r="9599" spans="5:9" s="306" customFormat="1" hidden="1">
      <c r="E9599" s="307"/>
      <c r="F9599" s="307"/>
      <c r="G9599" s="307"/>
      <c r="H9599" s="307"/>
      <c r="I9599" s="307"/>
    </row>
    <row r="9600" spans="5:9" s="306" customFormat="1" hidden="1">
      <c r="E9600" s="307"/>
      <c r="F9600" s="307"/>
      <c r="G9600" s="307"/>
      <c r="H9600" s="307"/>
      <c r="I9600" s="307"/>
    </row>
    <row r="9601" spans="5:9" s="306" customFormat="1" hidden="1">
      <c r="E9601" s="307"/>
      <c r="F9601" s="307"/>
      <c r="G9601" s="307"/>
      <c r="H9601" s="307"/>
      <c r="I9601" s="307"/>
    </row>
    <row r="9602" spans="5:9" s="306" customFormat="1" hidden="1">
      <c r="E9602" s="307"/>
      <c r="F9602" s="307"/>
      <c r="G9602" s="307"/>
      <c r="H9602" s="307"/>
      <c r="I9602" s="307"/>
    </row>
    <row r="9603" spans="5:9" s="306" customFormat="1" hidden="1">
      <c r="E9603" s="307"/>
      <c r="F9603" s="307"/>
      <c r="G9603" s="307"/>
      <c r="H9603" s="307"/>
      <c r="I9603" s="307"/>
    </row>
    <row r="9604" spans="5:9" s="306" customFormat="1" hidden="1">
      <c r="E9604" s="307"/>
      <c r="F9604" s="307"/>
      <c r="G9604" s="307"/>
      <c r="H9604" s="307"/>
      <c r="I9604" s="307"/>
    </row>
    <row r="9605" spans="5:9" s="306" customFormat="1" hidden="1">
      <c r="E9605" s="307"/>
      <c r="F9605" s="307"/>
      <c r="G9605" s="307"/>
      <c r="H9605" s="307"/>
      <c r="I9605" s="307"/>
    </row>
    <row r="9606" spans="5:9" s="306" customFormat="1" hidden="1">
      <c r="E9606" s="307"/>
      <c r="F9606" s="307"/>
      <c r="G9606" s="307"/>
      <c r="H9606" s="307"/>
      <c r="I9606" s="307"/>
    </row>
    <row r="9607" spans="5:9" s="306" customFormat="1" hidden="1">
      <c r="E9607" s="307"/>
      <c r="F9607" s="307"/>
      <c r="G9607" s="307"/>
      <c r="H9607" s="307"/>
      <c r="I9607" s="307"/>
    </row>
    <row r="9608" spans="5:9" s="306" customFormat="1" hidden="1">
      <c r="E9608" s="307"/>
      <c r="F9608" s="307"/>
      <c r="G9608" s="307"/>
      <c r="H9608" s="307"/>
      <c r="I9608" s="307"/>
    </row>
    <row r="9609" spans="5:9" s="306" customFormat="1" hidden="1">
      <c r="E9609" s="307"/>
      <c r="F9609" s="307"/>
      <c r="G9609" s="307"/>
      <c r="H9609" s="307"/>
      <c r="I9609" s="307"/>
    </row>
    <row r="9610" spans="5:9" s="306" customFormat="1" hidden="1">
      <c r="E9610" s="307"/>
      <c r="F9610" s="307"/>
      <c r="G9610" s="307"/>
      <c r="H9610" s="307"/>
      <c r="I9610" s="307"/>
    </row>
    <row r="9611" spans="5:9" s="306" customFormat="1" hidden="1">
      <c r="E9611" s="307"/>
      <c r="F9611" s="307"/>
      <c r="G9611" s="307"/>
      <c r="H9611" s="307"/>
      <c r="I9611" s="307"/>
    </row>
    <row r="9612" spans="5:9" s="306" customFormat="1" hidden="1">
      <c r="E9612" s="307"/>
      <c r="F9612" s="307"/>
      <c r="G9612" s="307"/>
      <c r="H9612" s="307"/>
      <c r="I9612" s="307"/>
    </row>
    <row r="9613" spans="5:9" s="306" customFormat="1" hidden="1">
      <c r="E9613" s="307"/>
      <c r="F9613" s="307"/>
      <c r="G9613" s="307"/>
      <c r="H9613" s="307"/>
      <c r="I9613" s="307"/>
    </row>
    <row r="9614" spans="5:9" s="306" customFormat="1" hidden="1">
      <c r="E9614" s="307"/>
      <c r="F9614" s="307"/>
      <c r="G9614" s="307"/>
      <c r="H9614" s="307"/>
      <c r="I9614" s="307"/>
    </row>
    <row r="9615" spans="5:9" s="306" customFormat="1" hidden="1">
      <c r="E9615" s="307"/>
      <c r="F9615" s="307"/>
      <c r="G9615" s="307"/>
      <c r="H9615" s="307"/>
      <c r="I9615" s="307"/>
    </row>
    <row r="9616" spans="5:9" s="306" customFormat="1" hidden="1">
      <c r="E9616" s="307"/>
      <c r="F9616" s="307"/>
      <c r="G9616" s="307"/>
      <c r="H9616" s="307"/>
      <c r="I9616" s="307"/>
    </row>
    <row r="9617" spans="5:9" s="306" customFormat="1" hidden="1">
      <c r="E9617" s="307"/>
      <c r="F9617" s="307"/>
      <c r="G9617" s="307"/>
      <c r="H9617" s="307"/>
      <c r="I9617" s="307"/>
    </row>
    <row r="9618" spans="5:9" s="306" customFormat="1" hidden="1">
      <c r="E9618" s="307"/>
      <c r="F9618" s="307"/>
      <c r="G9618" s="307"/>
      <c r="H9618" s="307"/>
      <c r="I9618" s="307"/>
    </row>
    <row r="9619" spans="5:9" s="306" customFormat="1" hidden="1">
      <c r="E9619" s="307"/>
      <c r="F9619" s="307"/>
      <c r="G9619" s="307"/>
      <c r="H9619" s="307"/>
      <c r="I9619" s="307"/>
    </row>
    <row r="9620" spans="5:9" s="306" customFormat="1" hidden="1">
      <c r="E9620" s="307"/>
      <c r="F9620" s="307"/>
      <c r="G9620" s="307"/>
      <c r="H9620" s="307"/>
      <c r="I9620" s="307"/>
    </row>
    <row r="9621" spans="5:9" s="306" customFormat="1" hidden="1">
      <c r="E9621" s="307"/>
      <c r="F9621" s="307"/>
      <c r="G9621" s="307"/>
      <c r="H9621" s="307"/>
      <c r="I9621" s="307"/>
    </row>
    <row r="9622" spans="5:9" s="306" customFormat="1" hidden="1">
      <c r="E9622" s="307"/>
      <c r="F9622" s="307"/>
      <c r="G9622" s="307"/>
      <c r="H9622" s="307"/>
      <c r="I9622" s="307"/>
    </row>
    <row r="9623" spans="5:9" s="306" customFormat="1" hidden="1">
      <c r="E9623" s="307"/>
      <c r="F9623" s="307"/>
      <c r="G9623" s="307"/>
      <c r="H9623" s="307"/>
      <c r="I9623" s="307"/>
    </row>
    <row r="9624" spans="5:9" s="306" customFormat="1" hidden="1">
      <c r="E9624" s="307"/>
      <c r="F9624" s="307"/>
      <c r="G9624" s="307"/>
      <c r="H9624" s="307"/>
      <c r="I9624" s="307"/>
    </row>
    <row r="9625" spans="5:9" s="306" customFormat="1" hidden="1">
      <c r="E9625" s="307"/>
      <c r="F9625" s="307"/>
      <c r="G9625" s="307"/>
      <c r="H9625" s="307"/>
      <c r="I9625" s="307"/>
    </row>
    <row r="9626" spans="5:9" s="306" customFormat="1" hidden="1">
      <c r="E9626" s="307"/>
      <c r="F9626" s="307"/>
      <c r="G9626" s="307"/>
      <c r="H9626" s="307"/>
      <c r="I9626" s="307"/>
    </row>
    <row r="9627" spans="5:9" s="306" customFormat="1" hidden="1">
      <c r="E9627" s="307"/>
      <c r="F9627" s="307"/>
      <c r="G9627" s="307"/>
      <c r="H9627" s="307"/>
      <c r="I9627" s="307"/>
    </row>
    <row r="9628" spans="5:9" s="306" customFormat="1" hidden="1">
      <c r="E9628" s="307"/>
      <c r="F9628" s="307"/>
      <c r="G9628" s="307"/>
      <c r="H9628" s="307"/>
      <c r="I9628" s="307"/>
    </row>
    <row r="9629" spans="5:9" s="306" customFormat="1" hidden="1">
      <c r="E9629" s="307"/>
      <c r="F9629" s="307"/>
      <c r="G9629" s="307"/>
      <c r="H9629" s="307"/>
      <c r="I9629" s="307"/>
    </row>
    <row r="9630" spans="5:9" s="306" customFormat="1" hidden="1">
      <c r="E9630" s="307"/>
      <c r="F9630" s="307"/>
      <c r="G9630" s="307"/>
      <c r="H9630" s="307"/>
      <c r="I9630" s="307"/>
    </row>
    <row r="9631" spans="5:9" s="306" customFormat="1" hidden="1">
      <c r="E9631" s="307"/>
      <c r="F9631" s="307"/>
      <c r="G9631" s="307"/>
      <c r="H9631" s="307"/>
      <c r="I9631" s="307"/>
    </row>
    <row r="9632" spans="5:9" s="306" customFormat="1" hidden="1">
      <c r="E9632" s="307"/>
      <c r="F9632" s="307"/>
      <c r="G9632" s="307"/>
      <c r="H9632" s="307"/>
      <c r="I9632" s="307"/>
    </row>
    <row r="9633" spans="5:9" s="306" customFormat="1" hidden="1">
      <c r="E9633" s="307"/>
      <c r="F9633" s="307"/>
      <c r="G9633" s="307"/>
      <c r="H9633" s="307"/>
      <c r="I9633" s="307"/>
    </row>
    <row r="9634" spans="5:9" s="306" customFormat="1" hidden="1">
      <c r="E9634" s="307"/>
      <c r="F9634" s="307"/>
      <c r="G9634" s="307"/>
      <c r="H9634" s="307"/>
      <c r="I9634" s="307"/>
    </row>
    <row r="9635" spans="5:9" s="306" customFormat="1" hidden="1">
      <c r="E9635" s="307"/>
      <c r="F9635" s="307"/>
      <c r="G9635" s="307"/>
      <c r="H9635" s="307"/>
      <c r="I9635" s="307"/>
    </row>
    <row r="9636" spans="5:9" s="306" customFormat="1" hidden="1">
      <c r="E9636" s="307"/>
      <c r="F9636" s="307"/>
      <c r="G9636" s="307"/>
      <c r="H9636" s="307"/>
      <c r="I9636" s="307"/>
    </row>
    <row r="9637" spans="5:9" s="306" customFormat="1" hidden="1">
      <c r="E9637" s="307"/>
      <c r="F9637" s="307"/>
      <c r="G9637" s="307"/>
      <c r="H9637" s="307"/>
      <c r="I9637" s="307"/>
    </row>
    <row r="9638" spans="5:9" s="306" customFormat="1" hidden="1">
      <c r="E9638" s="307"/>
      <c r="F9638" s="307"/>
      <c r="G9638" s="307"/>
      <c r="H9638" s="307"/>
      <c r="I9638" s="307"/>
    </row>
    <row r="9639" spans="5:9" s="306" customFormat="1" hidden="1">
      <c r="E9639" s="307"/>
      <c r="F9639" s="307"/>
      <c r="G9639" s="307"/>
      <c r="H9639" s="307"/>
      <c r="I9639" s="307"/>
    </row>
    <row r="9640" spans="5:9" s="306" customFormat="1" hidden="1">
      <c r="E9640" s="307"/>
      <c r="F9640" s="307"/>
      <c r="G9640" s="307"/>
      <c r="H9640" s="307"/>
      <c r="I9640" s="307"/>
    </row>
    <row r="9641" spans="5:9" s="306" customFormat="1" hidden="1">
      <c r="E9641" s="307"/>
      <c r="F9641" s="307"/>
      <c r="G9641" s="307"/>
      <c r="H9641" s="307"/>
      <c r="I9641" s="307"/>
    </row>
    <row r="9642" spans="5:9" s="306" customFormat="1" hidden="1">
      <c r="E9642" s="307"/>
      <c r="F9642" s="307"/>
      <c r="G9642" s="307"/>
      <c r="H9642" s="307"/>
      <c r="I9642" s="307"/>
    </row>
    <row r="9643" spans="5:9" s="306" customFormat="1" hidden="1">
      <c r="E9643" s="307"/>
      <c r="F9643" s="307"/>
      <c r="G9643" s="307"/>
      <c r="H9643" s="307"/>
      <c r="I9643" s="307"/>
    </row>
    <row r="9644" spans="5:9" s="306" customFormat="1" hidden="1">
      <c r="E9644" s="307"/>
      <c r="F9644" s="307"/>
      <c r="G9644" s="307"/>
      <c r="H9644" s="307"/>
      <c r="I9644" s="307"/>
    </row>
    <row r="9645" spans="5:9" s="306" customFormat="1" hidden="1">
      <c r="E9645" s="307"/>
      <c r="F9645" s="307"/>
      <c r="G9645" s="307"/>
      <c r="H9645" s="307"/>
      <c r="I9645" s="307"/>
    </row>
    <row r="9646" spans="5:9" s="306" customFormat="1" hidden="1">
      <c r="E9646" s="307"/>
      <c r="F9646" s="307"/>
      <c r="G9646" s="307"/>
      <c r="H9646" s="307"/>
      <c r="I9646" s="307"/>
    </row>
    <row r="9647" spans="5:9" s="306" customFormat="1" hidden="1">
      <c r="E9647" s="307"/>
      <c r="F9647" s="307"/>
      <c r="G9647" s="307"/>
      <c r="H9647" s="307"/>
      <c r="I9647" s="307"/>
    </row>
    <row r="9648" spans="5:9" s="306" customFormat="1" hidden="1">
      <c r="E9648" s="307"/>
      <c r="F9648" s="307"/>
      <c r="G9648" s="307"/>
      <c r="H9648" s="307"/>
      <c r="I9648" s="307"/>
    </row>
    <row r="9649" spans="5:9" s="306" customFormat="1" hidden="1">
      <c r="E9649" s="307"/>
      <c r="F9649" s="307"/>
      <c r="G9649" s="307"/>
      <c r="H9649" s="307"/>
      <c r="I9649" s="307"/>
    </row>
    <row r="9650" spans="5:9" s="306" customFormat="1" hidden="1">
      <c r="E9650" s="307"/>
      <c r="F9650" s="307"/>
      <c r="G9650" s="307"/>
      <c r="H9650" s="307"/>
      <c r="I9650" s="307"/>
    </row>
    <row r="9651" spans="5:9" s="306" customFormat="1" hidden="1">
      <c r="E9651" s="307"/>
      <c r="F9651" s="307"/>
      <c r="G9651" s="307"/>
      <c r="H9651" s="307"/>
      <c r="I9651" s="307"/>
    </row>
    <row r="9652" spans="5:9" s="306" customFormat="1" hidden="1">
      <c r="E9652" s="307"/>
      <c r="F9652" s="307"/>
      <c r="G9652" s="307"/>
      <c r="H9652" s="307"/>
      <c r="I9652" s="307"/>
    </row>
    <row r="9653" spans="5:9" s="306" customFormat="1" hidden="1">
      <c r="E9653" s="307"/>
      <c r="F9653" s="307"/>
      <c r="G9653" s="307"/>
      <c r="H9653" s="307"/>
      <c r="I9653" s="307"/>
    </row>
    <row r="9654" spans="5:9" s="306" customFormat="1" hidden="1">
      <c r="E9654" s="307"/>
      <c r="F9654" s="307"/>
      <c r="G9654" s="307"/>
      <c r="H9654" s="307"/>
      <c r="I9654" s="307"/>
    </row>
    <row r="9655" spans="5:9" s="306" customFormat="1" hidden="1">
      <c r="E9655" s="307"/>
      <c r="F9655" s="307"/>
      <c r="G9655" s="307"/>
      <c r="H9655" s="307"/>
      <c r="I9655" s="307"/>
    </row>
    <row r="9656" spans="5:9" s="306" customFormat="1" hidden="1">
      <c r="E9656" s="307"/>
      <c r="F9656" s="307"/>
      <c r="G9656" s="307"/>
      <c r="H9656" s="307"/>
      <c r="I9656" s="307"/>
    </row>
    <row r="9657" spans="5:9" s="306" customFormat="1" hidden="1">
      <c r="E9657" s="307"/>
      <c r="F9657" s="307"/>
      <c r="G9657" s="307"/>
      <c r="H9657" s="307"/>
      <c r="I9657" s="307"/>
    </row>
    <row r="9658" spans="5:9" s="306" customFormat="1" hidden="1">
      <c r="E9658" s="307"/>
      <c r="F9658" s="307"/>
      <c r="G9658" s="307"/>
      <c r="H9658" s="307"/>
      <c r="I9658" s="307"/>
    </row>
    <row r="9659" spans="5:9" s="306" customFormat="1" hidden="1">
      <c r="E9659" s="307"/>
      <c r="F9659" s="307"/>
      <c r="G9659" s="307"/>
      <c r="H9659" s="307"/>
      <c r="I9659" s="307"/>
    </row>
    <row r="9660" spans="5:9" s="306" customFormat="1" hidden="1">
      <c r="E9660" s="307"/>
      <c r="F9660" s="307"/>
      <c r="G9660" s="307"/>
      <c r="H9660" s="307"/>
      <c r="I9660" s="307"/>
    </row>
    <row r="9661" spans="5:9" s="306" customFormat="1" hidden="1">
      <c r="E9661" s="307"/>
      <c r="F9661" s="307"/>
      <c r="G9661" s="307"/>
      <c r="H9661" s="307"/>
      <c r="I9661" s="307"/>
    </row>
    <row r="9662" spans="5:9" s="306" customFormat="1" hidden="1">
      <c r="E9662" s="307"/>
      <c r="F9662" s="307"/>
      <c r="G9662" s="307"/>
      <c r="H9662" s="307"/>
      <c r="I9662" s="307"/>
    </row>
    <row r="9663" spans="5:9" s="306" customFormat="1" hidden="1">
      <c r="E9663" s="307"/>
      <c r="F9663" s="307"/>
      <c r="G9663" s="307"/>
      <c r="H9663" s="307"/>
      <c r="I9663" s="307"/>
    </row>
    <row r="9664" spans="5:9" s="306" customFormat="1" hidden="1">
      <c r="E9664" s="307"/>
      <c r="F9664" s="307"/>
      <c r="G9664" s="307"/>
      <c r="H9664" s="307"/>
      <c r="I9664" s="307"/>
    </row>
    <row r="9665" spans="5:9" s="306" customFormat="1" hidden="1">
      <c r="E9665" s="307"/>
      <c r="F9665" s="307"/>
      <c r="G9665" s="307"/>
      <c r="H9665" s="307"/>
      <c r="I9665" s="307"/>
    </row>
    <row r="9666" spans="5:9" s="306" customFormat="1" hidden="1">
      <c r="E9666" s="307"/>
      <c r="F9666" s="307"/>
      <c r="G9666" s="307"/>
      <c r="H9666" s="307"/>
      <c r="I9666" s="307"/>
    </row>
    <row r="9667" spans="5:9" s="306" customFormat="1" hidden="1">
      <c r="E9667" s="307"/>
      <c r="F9667" s="307"/>
      <c r="G9667" s="307"/>
      <c r="H9667" s="307"/>
      <c r="I9667" s="307"/>
    </row>
    <row r="9668" spans="5:9" s="306" customFormat="1" hidden="1">
      <c r="E9668" s="307"/>
      <c r="F9668" s="307"/>
      <c r="G9668" s="307"/>
      <c r="H9668" s="307"/>
      <c r="I9668" s="307"/>
    </row>
    <row r="9669" spans="5:9" s="306" customFormat="1" hidden="1">
      <c r="E9669" s="307"/>
      <c r="F9669" s="307"/>
      <c r="G9669" s="307"/>
      <c r="H9669" s="307"/>
      <c r="I9669" s="307"/>
    </row>
    <row r="9670" spans="5:9" s="306" customFormat="1" hidden="1">
      <c r="E9670" s="307"/>
      <c r="F9670" s="307"/>
      <c r="G9670" s="307"/>
      <c r="H9670" s="307"/>
      <c r="I9670" s="307"/>
    </row>
    <row r="9671" spans="5:9" s="306" customFormat="1" hidden="1">
      <c r="E9671" s="307"/>
      <c r="F9671" s="307"/>
      <c r="G9671" s="307"/>
      <c r="H9671" s="307"/>
      <c r="I9671" s="307"/>
    </row>
    <row r="9672" spans="5:9" s="306" customFormat="1" hidden="1">
      <c r="E9672" s="307"/>
      <c r="F9672" s="307"/>
      <c r="G9672" s="307"/>
      <c r="H9672" s="307"/>
      <c r="I9672" s="307"/>
    </row>
    <row r="9673" spans="5:9" s="306" customFormat="1" hidden="1">
      <c r="E9673" s="307"/>
      <c r="F9673" s="307"/>
      <c r="G9673" s="307"/>
      <c r="H9673" s="307"/>
      <c r="I9673" s="307"/>
    </row>
    <row r="9674" spans="5:9" s="306" customFormat="1" hidden="1">
      <c r="E9674" s="307"/>
      <c r="F9674" s="307"/>
      <c r="G9674" s="307"/>
      <c r="H9674" s="307"/>
      <c r="I9674" s="307"/>
    </row>
    <row r="9675" spans="5:9" s="306" customFormat="1" hidden="1">
      <c r="E9675" s="307"/>
      <c r="F9675" s="307"/>
      <c r="G9675" s="307"/>
      <c r="H9675" s="307"/>
      <c r="I9675" s="307"/>
    </row>
    <row r="9676" spans="5:9" s="306" customFormat="1" hidden="1">
      <c r="E9676" s="307"/>
      <c r="F9676" s="307"/>
      <c r="G9676" s="307"/>
      <c r="H9676" s="307"/>
      <c r="I9676" s="307"/>
    </row>
    <row r="9677" spans="5:9" s="306" customFormat="1" hidden="1">
      <c r="E9677" s="307"/>
      <c r="F9677" s="307"/>
      <c r="G9677" s="307"/>
      <c r="H9677" s="307"/>
      <c r="I9677" s="307"/>
    </row>
    <row r="9678" spans="5:9" s="306" customFormat="1" hidden="1">
      <c r="E9678" s="307"/>
      <c r="F9678" s="307"/>
      <c r="G9678" s="307"/>
      <c r="H9678" s="307"/>
      <c r="I9678" s="307"/>
    </row>
    <row r="9679" spans="5:9" s="306" customFormat="1" hidden="1">
      <c r="E9679" s="307"/>
      <c r="F9679" s="307"/>
      <c r="G9679" s="307"/>
      <c r="H9679" s="307"/>
      <c r="I9679" s="307"/>
    </row>
    <row r="9680" spans="5:9" s="306" customFormat="1" hidden="1">
      <c r="E9680" s="307"/>
      <c r="F9680" s="307"/>
      <c r="G9680" s="307"/>
      <c r="H9680" s="307"/>
      <c r="I9680" s="307"/>
    </row>
    <row r="9681" spans="5:9" s="306" customFormat="1" hidden="1">
      <c r="E9681" s="307"/>
      <c r="F9681" s="307"/>
      <c r="G9681" s="307"/>
      <c r="H9681" s="307"/>
      <c r="I9681" s="307"/>
    </row>
    <row r="9682" spans="5:9" s="306" customFormat="1" hidden="1">
      <c r="E9682" s="307"/>
      <c r="F9682" s="307"/>
      <c r="G9682" s="307"/>
      <c r="H9682" s="307"/>
      <c r="I9682" s="307"/>
    </row>
    <row r="9683" spans="5:9" s="306" customFormat="1" hidden="1">
      <c r="E9683" s="307"/>
      <c r="F9683" s="307"/>
      <c r="G9683" s="307"/>
      <c r="H9683" s="307"/>
      <c r="I9683" s="307"/>
    </row>
    <row r="9684" spans="5:9" s="306" customFormat="1" hidden="1">
      <c r="E9684" s="307"/>
      <c r="F9684" s="307"/>
      <c r="G9684" s="307"/>
      <c r="H9684" s="307"/>
      <c r="I9684" s="307"/>
    </row>
    <row r="9685" spans="5:9" s="306" customFormat="1" hidden="1">
      <c r="E9685" s="307"/>
      <c r="F9685" s="307"/>
      <c r="G9685" s="307"/>
      <c r="H9685" s="307"/>
      <c r="I9685" s="307"/>
    </row>
    <row r="9686" spans="5:9" s="306" customFormat="1" hidden="1">
      <c r="E9686" s="307"/>
      <c r="F9686" s="307"/>
      <c r="G9686" s="307"/>
      <c r="H9686" s="307"/>
      <c r="I9686" s="307"/>
    </row>
    <row r="9687" spans="5:9" s="306" customFormat="1" hidden="1">
      <c r="E9687" s="307"/>
      <c r="F9687" s="307"/>
      <c r="G9687" s="307"/>
      <c r="H9687" s="307"/>
      <c r="I9687" s="307"/>
    </row>
    <row r="9688" spans="5:9" s="306" customFormat="1" hidden="1">
      <c r="E9688" s="307"/>
      <c r="F9688" s="307"/>
      <c r="G9688" s="307"/>
      <c r="H9688" s="307"/>
      <c r="I9688" s="307"/>
    </row>
    <row r="9689" spans="5:9" s="306" customFormat="1" hidden="1">
      <c r="E9689" s="307"/>
      <c r="F9689" s="307"/>
      <c r="G9689" s="307"/>
      <c r="H9689" s="307"/>
      <c r="I9689" s="307"/>
    </row>
    <row r="9690" spans="5:9" s="306" customFormat="1" hidden="1">
      <c r="E9690" s="307"/>
      <c r="F9690" s="307"/>
      <c r="G9690" s="307"/>
      <c r="H9690" s="307"/>
      <c r="I9690" s="307"/>
    </row>
    <row r="9691" spans="5:9" s="306" customFormat="1" hidden="1">
      <c r="E9691" s="307"/>
      <c r="F9691" s="307"/>
      <c r="G9691" s="307"/>
      <c r="H9691" s="307"/>
      <c r="I9691" s="307"/>
    </row>
    <row r="9692" spans="5:9" s="306" customFormat="1" hidden="1">
      <c r="E9692" s="307"/>
      <c r="F9692" s="307"/>
      <c r="G9692" s="307"/>
      <c r="H9692" s="307"/>
      <c r="I9692" s="307"/>
    </row>
    <row r="9693" spans="5:9" s="306" customFormat="1" hidden="1">
      <c r="E9693" s="307"/>
      <c r="F9693" s="307"/>
      <c r="G9693" s="307"/>
      <c r="H9693" s="307"/>
      <c r="I9693" s="307"/>
    </row>
    <row r="9694" spans="5:9" s="306" customFormat="1" hidden="1">
      <c r="E9694" s="307"/>
      <c r="F9694" s="307"/>
      <c r="G9694" s="307"/>
      <c r="H9694" s="307"/>
      <c r="I9694" s="307"/>
    </row>
    <row r="9695" spans="5:9" s="306" customFormat="1" hidden="1">
      <c r="E9695" s="307"/>
      <c r="F9695" s="307"/>
      <c r="G9695" s="307"/>
      <c r="H9695" s="307"/>
      <c r="I9695" s="307"/>
    </row>
    <row r="9696" spans="5:9" s="306" customFormat="1" hidden="1">
      <c r="E9696" s="307"/>
      <c r="F9696" s="307"/>
      <c r="G9696" s="307"/>
      <c r="H9696" s="307"/>
      <c r="I9696" s="307"/>
    </row>
    <row r="9697" spans="5:9" s="306" customFormat="1" hidden="1">
      <c r="E9697" s="307"/>
      <c r="F9697" s="307"/>
      <c r="G9697" s="307"/>
      <c r="H9697" s="307"/>
      <c r="I9697" s="307"/>
    </row>
    <row r="9698" spans="5:9" s="306" customFormat="1" hidden="1">
      <c r="E9698" s="307"/>
      <c r="F9698" s="307"/>
      <c r="G9698" s="307"/>
      <c r="H9698" s="307"/>
      <c r="I9698" s="307"/>
    </row>
    <row r="9699" spans="5:9" s="306" customFormat="1" hidden="1">
      <c r="E9699" s="307"/>
      <c r="F9699" s="307"/>
      <c r="G9699" s="307"/>
      <c r="H9699" s="307"/>
      <c r="I9699" s="307"/>
    </row>
    <row r="9700" spans="5:9" s="306" customFormat="1" hidden="1">
      <c r="E9700" s="307"/>
      <c r="F9700" s="307"/>
      <c r="G9700" s="307"/>
      <c r="H9700" s="307"/>
      <c r="I9700" s="307"/>
    </row>
    <row r="9701" spans="5:9" s="306" customFormat="1" hidden="1">
      <c r="E9701" s="307"/>
      <c r="F9701" s="307"/>
      <c r="G9701" s="307"/>
      <c r="H9701" s="307"/>
      <c r="I9701" s="307"/>
    </row>
    <row r="9702" spans="5:9" s="306" customFormat="1" hidden="1">
      <c r="E9702" s="307"/>
      <c r="F9702" s="307"/>
      <c r="G9702" s="307"/>
      <c r="H9702" s="307"/>
      <c r="I9702" s="307"/>
    </row>
    <row r="9703" spans="5:9" s="306" customFormat="1" hidden="1">
      <c r="E9703" s="307"/>
      <c r="F9703" s="307"/>
      <c r="G9703" s="307"/>
      <c r="H9703" s="307"/>
      <c r="I9703" s="307"/>
    </row>
    <row r="9704" spans="5:9" s="306" customFormat="1" hidden="1">
      <c r="E9704" s="307"/>
      <c r="F9704" s="307"/>
      <c r="G9704" s="307"/>
      <c r="H9704" s="307"/>
      <c r="I9704" s="307"/>
    </row>
    <row r="9705" spans="5:9" s="306" customFormat="1" hidden="1">
      <c r="E9705" s="307"/>
      <c r="F9705" s="307"/>
      <c r="G9705" s="307"/>
      <c r="H9705" s="307"/>
      <c r="I9705" s="307"/>
    </row>
    <row r="9706" spans="5:9" s="306" customFormat="1" hidden="1">
      <c r="E9706" s="307"/>
      <c r="F9706" s="307"/>
      <c r="G9706" s="307"/>
      <c r="H9706" s="307"/>
      <c r="I9706" s="307"/>
    </row>
    <row r="9707" spans="5:9" s="306" customFormat="1" hidden="1">
      <c r="E9707" s="307"/>
      <c r="F9707" s="307"/>
      <c r="G9707" s="307"/>
      <c r="H9707" s="307"/>
      <c r="I9707" s="307"/>
    </row>
    <row r="9708" spans="5:9" s="306" customFormat="1" hidden="1">
      <c r="E9708" s="307"/>
      <c r="F9708" s="307"/>
      <c r="G9708" s="307"/>
      <c r="H9708" s="307"/>
      <c r="I9708" s="307"/>
    </row>
    <row r="9709" spans="5:9" s="306" customFormat="1" hidden="1">
      <c r="E9709" s="307"/>
      <c r="F9709" s="307"/>
      <c r="G9709" s="307"/>
      <c r="H9709" s="307"/>
      <c r="I9709" s="307"/>
    </row>
    <row r="9710" spans="5:9" s="306" customFormat="1" hidden="1">
      <c r="E9710" s="307"/>
      <c r="F9710" s="307"/>
      <c r="G9710" s="307"/>
      <c r="H9710" s="307"/>
      <c r="I9710" s="307"/>
    </row>
    <row r="9711" spans="5:9" s="306" customFormat="1" hidden="1">
      <c r="E9711" s="307"/>
      <c r="F9711" s="307"/>
      <c r="G9711" s="307"/>
      <c r="H9711" s="307"/>
      <c r="I9711" s="307"/>
    </row>
    <row r="9712" spans="5:9" s="306" customFormat="1" hidden="1">
      <c r="E9712" s="307"/>
      <c r="F9712" s="307"/>
      <c r="G9712" s="307"/>
      <c r="H9712" s="307"/>
      <c r="I9712" s="307"/>
    </row>
    <row r="9713" spans="5:9" s="306" customFormat="1" hidden="1">
      <c r="E9713" s="307"/>
      <c r="F9713" s="307"/>
      <c r="G9713" s="307"/>
      <c r="H9713" s="307"/>
      <c r="I9713" s="307"/>
    </row>
    <row r="9714" spans="5:9" s="306" customFormat="1" hidden="1">
      <c r="E9714" s="307"/>
      <c r="F9714" s="307"/>
      <c r="G9714" s="307"/>
      <c r="H9714" s="307"/>
      <c r="I9714" s="307"/>
    </row>
    <row r="9715" spans="5:9" s="306" customFormat="1" hidden="1">
      <c r="E9715" s="307"/>
      <c r="F9715" s="307"/>
      <c r="G9715" s="307"/>
      <c r="H9715" s="307"/>
      <c r="I9715" s="307"/>
    </row>
    <row r="9716" spans="5:9" s="306" customFormat="1" hidden="1">
      <c r="E9716" s="307"/>
      <c r="F9716" s="307"/>
      <c r="G9716" s="307"/>
      <c r="H9716" s="307"/>
      <c r="I9716" s="307"/>
    </row>
    <row r="9717" spans="5:9" s="306" customFormat="1" hidden="1">
      <c r="E9717" s="307"/>
      <c r="F9717" s="307"/>
      <c r="G9717" s="307"/>
      <c r="H9717" s="307"/>
      <c r="I9717" s="307"/>
    </row>
    <row r="9718" spans="5:9" s="306" customFormat="1" hidden="1">
      <c r="E9718" s="307"/>
      <c r="F9718" s="307"/>
      <c r="G9718" s="307"/>
      <c r="H9718" s="307"/>
      <c r="I9718" s="307"/>
    </row>
    <row r="9719" spans="5:9" s="306" customFormat="1" hidden="1">
      <c r="E9719" s="307"/>
      <c r="F9719" s="307"/>
      <c r="G9719" s="307"/>
      <c r="H9719" s="307"/>
      <c r="I9719" s="307"/>
    </row>
    <row r="9720" spans="5:9" s="306" customFormat="1" hidden="1">
      <c r="E9720" s="307"/>
      <c r="F9720" s="307"/>
      <c r="G9720" s="307"/>
      <c r="H9720" s="307"/>
      <c r="I9720" s="307"/>
    </row>
    <row r="9721" spans="5:9" s="306" customFormat="1" hidden="1">
      <c r="E9721" s="307"/>
      <c r="F9721" s="307"/>
      <c r="G9721" s="307"/>
      <c r="H9721" s="307"/>
      <c r="I9721" s="307"/>
    </row>
    <row r="9722" spans="5:9" s="306" customFormat="1" hidden="1">
      <c r="E9722" s="307"/>
      <c r="F9722" s="307"/>
      <c r="G9722" s="307"/>
      <c r="H9722" s="307"/>
      <c r="I9722" s="307"/>
    </row>
    <row r="9723" spans="5:9" s="306" customFormat="1" hidden="1">
      <c r="E9723" s="307"/>
      <c r="F9723" s="307"/>
      <c r="G9723" s="307"/>
      <c r="H9723" s="307"/>
      <c r="I9723" s="307"/>
    </row>
    <row r="9724" spans="5:9" s="306" customFormat="1" hidden="1">
      <c r="E9724" s="307"/>
      <c r="F9724" s="307"/>
      <c r="G9724" s="307"/>
      <c r="H9724" s="307"/>
      <c r="I9724" s="307"/>
    </row>
    <row r="9725" spans="5:9" s="306" customFormat="1" hidden="1">
      <c r="E9725" s="307"/>
      <c r="F9725" s="307"/>
      <c r="G9725" s="307"/>
      <c r="H9725" s="307"/>
      <c r="I9725" s="307"/>
    </row>
    <row r="9726" spans="5:9" s="306" customFormat="1" hidden="1">
      <c r="E9726" s="307"/>
      <c r="F9726" s="307"/>
      <c r="G9726" s="307"/>
      <c r="H9726" s="307"/>
      <c r="I9726" s="307"/>
    </row>
    <row r="9727" spans="5:9" s="306" customFormat="1" hidden="1">
      <c r="E9727" s="307"/>
      <c r="F9727" s="307"/>
      <c r="G9727" s="307"/>
      <c r="H9727" s="307"/>
      <c r="I9727" s="307"/>
    </row>
    <row r="9728" spans="5:9" s="306" customFormat="1" hidden="1">
      <c r="E9728" s="307"/>
      <c r="F9728" s="307"/>
      <c r="G9728" s="307"/>
      <c r="H9728" s="307"/>
      <c r="I9728" s="307"/>
    </row>
    <row r="9729" spans="5:9" s="306" customFormat="1" hidden="1">
      <c r="E9729" s="307"/>
      <c r="F9729" s="307"/>
      <c r="G9729" s="307"/>
      <c r="H9729" s="307"/>
      <c r="I9729" s="307"/>
    </row>
    <row r="9730" spans="5:9" s="306" customFormat="1" hidden="1">
      <c r="E9730" s="307"/>
      <c r="F9730" s="307"/>
      <c r="G9730" s="307"/>
      <c r="H9730" s="307"/>
      <c r="I9730" s="307"/>
    </row>
    <row r="9731" spans="5:9" s="306" customFormat="1" hidden="1">
      <c r="E9731" s="307"/>
      <c r="F9731" s="307"/>
      <c r="G9731" s="307"/>
      <c r="H9731" s="307"/>
      <c r="I9731" s="307"/>
    </row>
    <row r="9732" spans="5:9" s="306" customFormat="1" hidden="1">
      <c r="E9732" s="307"/>
      <c r="F9732" s="307"/>
      <c r="G9732" s="307"/>
      <c r="H9732" s="307"/>
      <c r="I9732" s="307"/>
    </row>
    <row r="9733" spans="5:9" s="306" customFormat="1" hidden="1">
      <c r="E9733" s="307"/>
      <c r="F9733" s="307"/>
      <c r="G9733" s="307"/>
      <c r="H9733" s="307"/>
      <c r="I9733" s="307"/>
    </row>
    <row r="9734" spans="5:9" s="306" customFormat="1" hidden="1">
      <c r="E9734" s="307"/>
      <c r="F9734" s="307"/>
      <c r="G9734" s="307"/>
      <c r="H9734" s="307"/>
      <c r="I9734" s="307"/>
    </row>
    <row r="9735" spans="5:9" s="306" customFormat="1" hidden="1">
      <c r="E9735" s="307"/>
      <c r="F9735" s="307"/>
      <c r="G9735" s="307"/>
      <c r="H9735" s="307"/>
      <c r="I9735" s="307"/>
    </row>
    <row r="9736" spans="5:9" s="306" customFormat="1" hidden="1">
      <c r="E9736" s="307"/>
      <c r="F9736" s="307"/>
      <c r="G9736" s="307"/>
      <c r="H9736" s="307"/>
      <c r="I9736" s="307"/>
    </row>
    <row r="9737" spans="5:9" s="306" customFormat="1" hidden="1">
      <c r="E9737" s="307"/>
      <c r="F9737" s="307"/>
      <c r="G9737" s="307"/>
      <c r="H9737" s="307"/>
      <c r="I9737" s="307"/>
    </row>
    <row r="9738" spans="5:9" s="306" customFormat="1" hidden="1">
      <c r="E9738" s="307"/>
      <c r="F9738" s="307"/>
      <c r="G9738" s="307"/>
      <c r="H9738" s="307"/>
      <c r="I9738" s="307"/>
    </row>
    <row r="9739" spans="5:9" s="306" customFormat="1" hidden="1">
      <c r="E9739" s="307"/>
      <c r="F9739" s="307"/>
      <c r="G9739" s="307"/>
      <c r="H9739" s="307"/>
      <c r="I9739" s="307"/>
    </row>
    <row r="9740" spans="5:9" s="306" customFormat="1" hidden="1">
      <c r="E9740" s="307"/>
      <c r="F9740" s="307"/>
      <c r="G9740" s="307"/>
      <c r="H9740" s="307"/>
      <c r="I9740" s="307"/>
    </row>
    <row r="9741" spans="5:9" s="306" customFormat="1" hidden="1">
      <c r="E9741" s="307"/>
      <c r="F9741" s="307"/>
      <c r="G9741" s="307"/>
      <c r="H9741" s="307"/>
      <c r="I9741" s="307"/>
    </row>
    <row r="9742" spans="5:9" s="306" customFormat="1" hidden="1">
      <c r="E9742" s="307"/>
      <c r="F9742" s="307"/>
      <c r="G9742" s="307"/>
      <c r="H9742" s="307"/>
      <c r="I9742" s="307"/>
    </row>
    <row r="9743" spans="5:9" s="306" customFormat="1" hidden="1">
      <c r="E9743" s="307"/>
      <c r="F9743" s="307"/>
      <c r="G9743" s="307"/>
      <c r="H9743" s="307"/>
      <c r="I9743" s="307"/>
    </row>
    <row r="9744" spans="5:9" s="306" customFormat="1" hidden="1">
      <c r="E9744" s="307"/>
      <c r="F9744" s="307"/>
      <c r="G9744" s="307"/>
      <c r="H9744" s="307"/>
      <c r="I9744" s="307"/>
    </row>
    <row r="9745" spans="5:9" s="306" customFormat="1" hidden="1">
      <c r="E9745" s="307"/>
      <c r="F9745" s="307"/>
      <c r="G9745" s="307"/>
      <c r="H9745" s="307"/>
      <c r="I9745" s="307"/>
    </row>
    <row r="9746" spans="5:9" s="306" customFormat="1" hidden="1">
      <c r="E9746" s="307"/>
      <c r="F9746" s="307"/>
      <c r="G9746" s="307"/>
      <c r="H9746" s="307"/>
      <c r="I9746" s="307"/>
    </row>
    <row r="9747" spans="5:9" s="306" customFormat="1" hidden="1">
      <c r="E9747" s="307"/>
      <c r="F9747" s="307"/>
      <c r="G9747" s="307"/>
      <c r="H9747" s="307"/>
      <c r="I9747" s="307"/>
    </row>
    <row r="9748" spans="5:9" s="306" customFormat="1" hidden="1">
      <c r="E9748" s="307"/>
      <c r="F9748" s="307"/>
      <c r="G9748" s="307"/>
      <c r="H9748" s="307"/>
      <c r="I9748" s="307"/>
    </row>
    <row r="9749" spans="5:9" s="306" customFormat="1" hidden="1">
      <c r="E9749" s="307"/>
      <c r="F9749" s="307"/>
      <c r="G9749" s="307"/>
      <c r="H9749" s="307"/>
      <c r="I9749" s="307"/>
    </row>
    <row r="9750" spans="5:9" s="306" customFormat="1" hidden="1">
      <c r="E9750" s="307"/>
      <c r="F9750" s="307"/>
      <c r="G9750" s="307"/>
      <c r="H9750" s="307"/>
      <c r="I9750" s="307"/>
    </row>
    <row r="9751" spans="5:9" s="306" customFormat="1" hidden="1">
      <c r="E9751" s="307"/>
      <c r="F9751" s="307"/>
      <c r="G9751" s="307"/>
      <c r="H9751" s="307"/>
      <c r="I9751" s="307"/>
    </row>
    <row r="9752" spans="5:9" s="306" customFormat="1" hidden="1">
      <c r="E9752" s="307"/>
      <c r="F9752" s="307"/>
      <c r="G9752" s="307"/>
      <c r="H9752" s="307"/>
      <c r="I9752" s="307"/>
    </row>
    <row r="9753" spans="5:9" s="306" customFormat="1" hidden="1">
      <c r="E9753" s="307"/>
      <c r="F9753" s="307"/>
      <c r="G9753" s="307"/>
      <c r="H9753" s="307"/>
      <c r="I9753" s="307"/>
    </row>
    <row r="9754" spans="5:9" s="306" customFormat="1" hidden="1">
      <c r="E9754" s="307"/>
      <c r="F9754" s="307"/>
      <c r="G9754" s="307"/>
      <c r="H9754" s="307"/>
      <c r="I9754" s="307"/>
    </row>
    <row r="9755" spans="5:9" s="306" customFormat="1" hidden="1">
      <c r="E9755" s="307"/>
      <c r="F9755" s="307"/>
      <c r="G9755" s="307"/>
      <c r="H9755" s="307"/>
      <c r="I9755" s="307"/>
    </row>
    <row r="9756" spans="5:9" s="306" customFormat="1" hidden="1">
      <c r="E9756" s="307"/>
      <c r="F9756" s="307"/>
      <c r="G9756" s="307"/>
      <c r="H9756" s="307"/>
      <c r="I9756" s="307"/>
    </row>
    <row r="9757" spans="5:9" s="306" customFormat="1" hidden="1">
      <c r="E9757" s="307"/>
      <c r="F9757" s="307"/>
      <c r="G9757" s="307"/>
      <c r="H9757" s="307"/>
      <c r="I9757" s="307"/>
    </row>
    <row r="9758" spans="5:9" s="306" customFormat="1" hidden="1">
      <c r="E9758" s="307"/>
      <c r="F9758" s="307"/>
      <c r="G9758" s="307"/>
      <c r="H9758" s="307"/>
      <c r="I9758" s="307"/>
    </row>
    <row r="9759" spans="5:9" s="306" customFormat="1" hidden="1">
      <c r="E9759" s="307"/>
      <c r="F9759" s="307"/>
      <c r="G9759" s="307"/>
      <c r="H9759" s="307"/>
      <c r="I9759" s="307"/>
    </row>
    <row r="9760" spans="5:9" s="306" customFormat="1" hidden="1">
      <c r="E9760" s="307"/>
      <c r="F9760" s="307"/>
      <c r="G9760" s="307"/>
      <c r="H9760" s="307"/>
      <c r="I9760" s="307"/>
    </row>
    <row r="9761" spans="5:9" s="306" customFormat="1" hidden="1">
      <c r="E9761" s="307"/>
      <c r="F9761" s="307"/>
      <c r="G9761" s="307"/>
      <c r="H9761" s="307"/>
      <c r="I9761" s="307"/>
    </row>
    <row r="9762" spans="5:9" s="306" customFormat="1" hidden="1">
      <c r="E9762" s="307"/>
      <c r="F9762" s="307"/>
      <c r="G9762" s="307"/>
      <c r="H9762" s="307"/>
      <c r="I9762" s="307"/>
    </row>
    <row r="9763" spans="5:9" s="306" customFormat="1" hidden="1">
      <c r="E9763" s="307"/>
      <c r="F9763" s="307"/>
      <c r="G9763" s="307"/>
      <c r="H9763" s="307"/>
      <c r="I9763" s="307"/>
    </row>
    <row r="9764" spans="5:9" s="306" customFormat="1" hidden="1">
      <c r="E9764" s="307"/>
      <c r="F9764" s="307"/>
      <c r="G9764" s="307"/>
      <c r="H9764" s="307"/>
      <c r="I9764" s="307"/>
    </row>
    <row r="9765" spans="5:9" s="306" customFormat="1" hidden="1">
      <c r="E9765" s="307"/>
      <c r="F9765" s="307"/>
      <c r="G9765" s="307"/>
      <c r="H9765" s="307"/>
      <c r="I9765" s="307"/>
    </row>
    <row r="9766" spans="5:9" s="306" customFormat="1" hidden="1">
      <c r="E9766" s="307"/>
      <c r="F9766" s="307"/>
      <c r="G9766" s="307"/>
      <c r="H9766" s="307"/>
      <c r="I9766" s="307"/>
    </row>
    <row r="9767" spans="5:9" s="306" customFormat="1" hidden="1">
      <c r="E9767" s="307"/>
      <c r="F9767" s="307"/>
      <c r="G9767" s="307"/>
      <c r="H9767" s="307"/>
      <c r="I9767" s="307"/>
    </row>
    <row r="9768" spans="5:9" s="306" customFormat="1" hidden="1">
      <c r="E9768" s="307"/>
      <c r="F9768" s="307"/>
      <c r="G9768" s="307"/>
      <c r="H9768" s="307"/>
      <c r="I9768" s="307"/>
    </row>
    <row r="9769" spans="5:9" s="306" customFormat="1" hidden="1">
      <c r="E9769" s="307"/>
      <c r="F9769" s="307"/>
      <c r="G9769" s="307"/>
      <c r="H9769" s="307"/>
      <c r="I9769" s="307"/>
    </row>
    <row r="9770" spans="5:9" s="306" customFormat="1" hidden="1">
      <c r="E9770" s="307"/>
      <c r="F9770" s="307"/>
      <c r="G9770" s="307"/>
      <c r="H9770" s="307"/>
      <c r="I9770" s="307"/>
    </row>
    <row r="9771" spans="5:9" s="306" customFormat="1" hidden="1">
      <c r="E9771" s="307"/>
      <c r="F9771" s="307"/>
      <c r="G9771" s="307"/>
      <c r="H9771" s="307"/>
      <c r="I9771" s="307"/>
    </row>
    <row r="9772" spans="5:9" s="306" customFormat="1" hidden="1">
      <c r="E9772" s="307"/>
      <c r="F9772" s="307"/>
      <c r="G9772" s="307"/>
      <c r="H9772" s="307"/>
      <c r="I9772" s="307"/>
    </row>
    <row r="9773" spans="5:9" s="306" customFormat="1" hidden="1">
      <c r="E9773" s="307"/>
      <c r="F9773" s="307"/>
      <c r="G9773" s="307"/>
      <c r="H9773" s="307"/>
      <c r="I9773" s="307"/>
    </row>
    <row r="9774" spans="5:9" s="306" customFormat="1" hidden="1">
      <c r="E9774" s="307"/>
      <c r="F9774" s="307"/>
      <c r="G9774" s="307"/>
      <c r="H9774" s="307"/>
      <c r="I9774" s="307"/>
    </row>
    <row r="9775" spans="5:9" s="306" customFormat="1" hidden="1">
      <c r="E9775" s="307"/>
      <c r="F9775" s="307"/>
      <c r="G9775" s="307"/>
      <c r="H9775" s="307"/>
      <c r="I9775" s="307"/>
    </row>
    <row r="9776" spans="5:9" s="306" customFormat="1" hidden="1">
      <c r="E9776" s="307"/>
      <c r="F9776" s="307"/>
      <c r="G9776" s="307"/>
      <c r="H9776" s="307"/>
      <c r="I9776" s="307"/>
    </row>
    <row r="9777" spans="5:9" s="306" customFormat="1" hidden="1">
      <c r="E9777" s="307"/>
      <c r="F9777" s="307"/>
      <c r="G9777" s="307"/>
      <c r="H9777" s="307"/>
      <c r="I9777" s="307"/>
    </row>
    <row r="9778" spans="5:9" s="306" customFormat="1" hidden="1">
      <c r="E9778" s="307"/>
      <c r="F9778" s="307"/>
      <c r="G9778" s="307"/>
      <c r="H9778" s="307"/>
      <c r="I9778" s="307"/>
    </row>
    <row r="9779" spans="5:9" s="306" customFormat="1" hidden="1">
      <c r="E9779" s="307"/>
      <c r="F9779" s="307"/>
      <c r="G9779" s="307"/>
      <c r="H9779" s="307"/>
      <c r="I9779" s="307"/>
    </row>
    <row r="9780" spans="5:9" s="306" customFormat="1" hidden="1">
      <c r="E9780" s="307"/>
      <c r="F9780" s="307"/>
      <c r="G9780" s="307"/>
      <c r="H9780" s="307"/>
      <c r="I9780" s="307"/>
    </row>
    <row r="9781" spans="5:9" s="306" customFormat="1" hidden="1">
      <c r="E9781" s="307"/>
      <c r="F9781" s="307"/>
      <c r="G9781" s="307"/>
      <c r="H9781" s="307"/>
      <c r="I9781" s="307"/>
    </row>
    <row r="9782" spans="5:9" s="306" customFormat="1" hidden="1">
      <c r="E9782" s="307"/>
      <c r="F9782" s="307"/>
      <c r="G9782" s="307"/>
      <c r="H9782" s="307"/>
      <c r="I9782" s="307"/>
    </row>
    <row r="9783" spans="5:9" s="306" customFormat="1" hidden="1">
      <c r="E9783" s="307"/>
      <c r="F9783" s="307"/>
      <c r="G9783" s="307"/>
      <c r="H9783" s="307"/>
      <c r="I9783" s="307"/>
    </row>
    <row r="9784" spans="5:9" s="306" customFormat="1" hidden="1">
      <c r="E9784" s="307"/>
      <c r="F9784" s="307"/>
      <c r="G9784" s="307"/>
      <c r="H9784" s="307"/>
      <c r="I9784" s="307"/>
    </row>
    <row r="9785" spans="5:9" s="306" customFormat="1" hidden="1">
      <c r="E9785" s="307"/>
      <c r="F9785" s="307"/>
      <c r="G9785" s="307"/>
      <c r="H9785" s="307"/>
      <c r="I9785" s="307"/>
    </row>
    <row r="9786" spans="5:9" s="306" customFormat="1" hidden="1">
      <c r="E9786" s="307"/>
      <c r="F9786" s="307"/>
      <c r="G9786" s="307"/>
      <c r="H9786" s="307"/>
      <c r="I9786" s="307"/>
    </row>
    <row r="9787" spans="5:9" s="306" customFormat="1" hidden="1">
      <c r="E9787" s="307"/>
      <c r="F9787" s="307"/>
      <c r="G9787" s="307"/>
      <c r="H9787" s="307"/>
      <c r="I9787" s="307"/>
    </row>
    <row r="9788" spans="5:9" s="306" customFormat="1" hidden="1">
      <c r="E9788" s="307"/>
      <c r="F9788" s="307"/>
      <c r="G9788" s="307"/>
      <c r="H9788" s="307"/>
      <c r="I9788" s="307"/>
    </row>
    <row r="9789" spans="5:9" s="306" customFormat="1" hidden="1">
      <c r="E9789" s="307"/>
      <c r="F9789" s="307"/>
      <c r="G9789" s="307"/>
      <c r="H9789" s="307"/>
      <c r="I9789" s="307"/>
    </row>
    <row r="9790" spans="5:9" s="306" customFormat="1" hidden="1">
      <c r="E9790" s="307"/>
      <c r="F9790" s="307"/>
      <c r="G9790" s="307"/>
      <c r="H9790" s="307"/>
      <c r="I9790" s="307"/>
    </row>
    <row r="9791" spans="5:9" s="306" customFormat="1" hidden="1">
      <c r="E9791" s="307"/>
      <c r="F9791" s="307"/>
      <c r="G9791" s="307"/>
      <c r="H9791" s="307"/>
      <c r="I9791" s="307"/>
    </row>
    <row r="9792" spans="5:9" s="306" customFormat="1" hidden="1">
      <c r="E9792" s="307"/>
      <c r="F9792" s="307"/>
      <c r="G9792" s="307"/>
      <c r="H9792" s="307"/>
      <c r="I9792" s="307"/>
    </row>
    <row r="9793" spans="5:9" s="306" customFormat="1" hidden="1">
      <c r="E9793" s="307"/>
      <c r="F9793" s="307"/>
      <c r="G9793" s="307"/>
      <c r="H9793" s="307"/>
      <c r="I9793" s="307"/>
    </row>
    <row r="9794" spans="5:9" s="306" customFormat="1" hidden="1">
      <c r="E9794" s="307"/>
      <c r="F9794" s="307"/>
      <c r="G9794" s="307"/>
      <c r="H9794" s="307"/>
      <c r="I9794" s="307"/>
    </row>
    <row r="9795" spans="5:9" s="306" customFormat="1" hidden="1">
      <c r="E9795" s="307"/>
      <c r="F9795" s="307"/>
      <c r="G9795" s="307"/>
      <c r="H9795" s="307"/>
      <c r="I9795" s="307"/>
    </row>
    <row r="9796" spans="5:9" s="306" customFormat="1" hidden="1">
      <c r="E9796" s="307"/>
      <c r="F9796" s="307"/>
      <c r="G9796" s="307"/>
      <c r="H9796" s="307"/>
      <c r="I9796" s="307"/>
    </row>
    <row r="9797" spans="5:9" s="306" customFormat="1" hidden="1">
      <c r="E9797" s="307"/>
      <c r="F9797" s="307"/>
      <c r="G9797" s="307"/>
      <c r="H9797" s="307"/>
      <c r="I9797" s="307"/>
    </row>
    <row r="9798" spans="5:9" s="306" customFormat="1" hidden="1">
      <c r="E9798" s="307"/>
      <c r="F9798" s="307"/>
      <c r="G9798" s="307"/>
      <c r="H9798" s="307"/>
      <c r="I9798" s="307"/>
    </row>
    <row r="9799" spans="5:9" s="306" customFormat="1" hidden="1">
      <c r="E9799" s="307"/>
      <c r="F9799" s="307"/>
      <c r="G9799" s="307"/>
      <c r="H9799" s="307"/>
      <c r="I9799" s="307"/>
    </row>
    <row r="9800" spans="5:9" s="306" customFormat="1" hidden="1">
      <c r="E9800" s="307"/>
      <c r="F9800" s="307"/>
      <c r="G9800" s="307"/>
      <c r="H9800" s="307"/>
      <c r="I9800" s="307"/>
    </row>
    <row r="9801" spans="5:9" s="306" customFormat="1" hidden="1">
      <c r="E9801" s="307"/>
      <c r="F9801" s="307"/>
      <c r="G9801" s="307"/>
      <c r="H9801" s="307"/>
      <c r="I9801" s="307"/>
    </row>
    <row r="9802" spans="5:9" s="306" customFormat="1" hidden="1">
      <c r="E9802" s="307"/>
      <c r="F9802" s="307"/>
      <c r="G9802" s="307"/>
      <c r="H9802" s="307"/>
      <c r="I9802" s="307"/>
    </row>
    <row r="9803" spans="5:9" s="306" customFormat="1" hidden="1">
      <c r="E9803" s="307"/>
      <c r="F9803" s="307"/>
      <c r="G9803" s="307"/>
      <c r="H9803" s="307"/>
      <c r="I9803" s="307"/>
    </row>
    <row r="9804" spans="5:9" s="306" customFormat="1" hidden="1">
      <c r="E9804" s="307"/>
      <c r="F9804" s="307"/>
      <c r="G9804" s="307"/>
      <c r="H9804" s="307"/>
      <c r="I9804" s="307"/>
    </row>
    <row r="9805" spans="5:9" s="306" customFormat="1" hidden="1">
      <c r="E9805" s="307"/>
      <c r="F9805" s="307"/>
      <c r="G9805" s="307"/>
      <c r="H9805" s="307"/>
      <c r="I9805" s="307"/>
    </row>
    <row r="9806" spans="5:9" s="306" customFormat="1" hidden="1">
      <c r="E9806" s="307"/>
      <c r="F9806" s="307"/>
      <c r="G9806" s="307"/>
      <c r="H9806" s="307"/>
      <c r="I9806" s="307"/>
    </row>
    <row r="9807" spans="5:9" s="306" customFormat="1" hidden="1">
      <c r="E9807" s="307"/>
      <c r="F9807" s="307"/>
      <c r="G9807" s="307"/>
      <c r="H9807" s="307"/>
      <c r="I9807" s="307"/>
    </row>
    <row r="9808" spans="5:9" s="306" customFormat="1" hidden="1">
      <c r="E9808" s="307"/>
      <c r="F9808" s="307"/>
      <c r="G9808" s="307"/>
      <c r="H9808" s="307"/>
      <c r="I9808" s="307"/>
    </row>
    <row r="9809" spans="5:9" s="306" customFormat="1" hidden="1">
      <c r="E9809" s="307"/>
      <c r="F9809" s="307"/>
      <c r="G9809" s="307"/>
      <c r="H9809" s="307"/>
      <c r="I9809" s="307"/>
    </row>
    <row r="9810" spans="5:9" s="306" customFormat="1" hidden="1">
      <c r="E9810" s="307"/>
      <c r="F9810" s="307"/>
      <c r="G9810" s="307"/>
      <c r="H9810" s="307"/>
      <c r="I9810" s="307"/>
    </row>
    <row r="9811" spans="5:9" s="306" customFormat="1" hidden="1">
      <c r="E9811" s="307"/>
      <c r="F9811" s="307"/>
      <c r="G9811" s="307"/>
      <c r="H9811" s="307"/>
      <c r="I9811" s="307"/>
    </row>
    <row r="9812" spans="5:9" s="306" customFormat="1" hidden="1">
      <c r="E9812" s="307"/>
      <c r="F9812" s="307"/>
      <c r="G9812" s="307"/>
      <c r="H9812" s="307"/>
      <c r="I9812" s="307"/>
    </row>
    <row r="9813" spans="5:9" s="306" customFormat="1" hidden="1">
      <c r="E9813" s="307"/>
      <c r="F9813" s="307"/>
      <c r="G9813" s="307"/>
      <c r="H9813" s="307"/>
      <c r="I9813" s="307"/>
    </row>
    <row r="9814" spans="5:9" s="306" customFormat="1" hidden="1">
      <c r="E9814" s="307"/>
      <c r="F9814" s="307"/>
      <c r="G9814" s="307"/>
      <c r="H9814" s="307"/>
      <c r="I9814" s="307"/>
    </row>
    <row r="9815" spans="5:9" s="306" customFormat="1" hidden="1">
      <c r="E9815" s="307"/>
      <c r="F9815" s="307"/>
      <c r="G9815" s="307"/>
      <c r="H9815" s="307"/>
      <c r="I9815" s="307"/>
    </row>
    <row r="9816" spans="5:9" s="306" customFormat="1" hidden="1">
      <c r="E9816" s="307"/>
      <c r="F9816" s="307"/>
      <c r="G9816" s="307"/>
      <c r="H9816" s="307"/>
      <c r="I9816" s="307"/>
    </row>
    <row r="9817" spans="5:9" s="306" customFormat="1" hidden="1">
      <c r="E9817" s="307"/>
      <c r="F9817" s="307"/>
      <c r="G9817" s="307"/>
      <c r="H9817" s="307"/>
      <c r="I9817" s="307"/>
    </row>
    <row r="9818" spans="5:9" s="306" customFormat="1" hidden="1">
      <c r="E9818" s="307"/>
      <c r="F9818" s="307"/>
      <c r="G9818" s="307"/>
      <c r="H9818" s="307"/>
      <c r="I9818" s="307"/>
    </row>
    <row r="9819" spans="5:9" s="306" customFormat="1" hidden="1">
      <c r="E9819" s="307"/>
      <c r="F9819" s="307"/>
      <c r="G9819" s="307"/>
      <c r="H9819" s="307"/>
      <c r="I9819" s="307"/>
    </row>
    <row r="9820" spans="5:9" s="306" customFormat="1" hidden="1">
      <c r="E9820" s="307"/>
      <c r="F9820" s="307"/>
      <c r="G9820" s="307"/>
      <c r="H9820" s="307"/>
      <c r="I9820" s="307"/>
    </row>
    <row r="9821" spans="5:9" s="306" customFormat="1" hidden="1">
      <c r="E9821" s="307"/>
      <c r="F9821" s="307"/>
      <c r="G9821" s="307"/>
      <c r="H9821" s="307"/>
      <c r="I9821" s="307"/>
    </row>
    <row r="9822" spans="5:9" s="306" customFormat="1" hidden="1">
      <c r="E9822" s="307"/>
      <c r="F9822" s="307"/>
      <c r="G9822" s="307"/>
      <c r="H9822" s="307"/>
      <c r="I9822" s="307"/>
    </row>
    <row r="9823" spans="5:9" s="306" customFormat="1" hidden="1">
      <c r="E9823" s="307"/>
      <c r="F9823" s="307"/>
      <c r="G9823" s="307"/>
      <c r="H9823" s="307"/>
      <c r="I9823" s="307"/>
    </row>
    <row r="9824" spans="5:9" s="306" customFormat="1" hidden="1">
      <c r="E9824" s="307"/>
      <c r="F9824" s="307"/>
      <c r="G9824" s="307"/>
      <c r="H9824" s="307"/>
      <c r="I9824" s="307"/>
    </row>
    <row r="9825" spans="5:9" s="306" customFormat="1" hidden="1">
      <c r="E9825" s="307"/>
      <c r="F9825" s="307"/>
      <c r="G9825" s="307"/>
      <c r="H9825" s="307"/>
      <c r="I9825" s="307"/>
    </row>
    <row r="9826" spans="5:9" s="306" customFormat="1" hidden="1">
      <c r="E9826" s="307"/>
      <c r="F9826" s="307"/>
      <c r="G9826" s="307"/>
      <c r="H9826" s="307"/>
      <c r="I9826" s="307"/>
    </row>
    <row r="9827" spans="5:9" s="306" customFormat="1" hidden="1">
      <c r="E9827" s="307"/>
      <c r="F9827" s="307"/>
      <c r="G9827" s="307"/>
      <c r="H9827" s="307"/>
      <c r="I9827" s="307"/>
    </row>
    <row r="9828" spans="5:9" s="306" customFormat="1" hidden="1">
      <c r="E9828" s="307"/>
      <c r="F9828" s="307"/>
      <c r="G9828" s="307"/>
      <c r="H9828" s="307"/>
      <c r="I9828" s="307"/>
    </row>
    <row r="9829" spans="5:9" s="306" customFormat="1" hidden="1">
      <c r="E9829" s="307"/>
      <c r="F9829" s="307"/>
      <c r="G9829" s="307"/>
      <c r="H9829" s="307"/>
      <c r="I9829" s="307"/>
    </row>
    <row r="9830" spans="5:9" s="306" customFormat="1" hidden="1">
      <c r="E9830" s="307"/>
      <c r="F9830" s="307"/>
      <c r="G9830" s="307"/>
      <c r="H9830" s="307"/>
      <c r="I9830" s="307"/>
    </row>
    <row r="9831" spans="5:9" s="306" customFormat="1" hidden="1">
      <c r="E9831" s="307"/>
      <c r="F9831" s="307"/>
      <c r="G9831" s="307"/>
      <c r="H9831" s="307"/>
      <c r="I9831" s="307"/>
    </row>
    <row r="9832" spans="5:9" s="306" customFormat="1" hidden="1">
      <c r="E9832" s="307"/>
      <c r="F9832" s="307"/>
      <c r="G9832" s="307"/>
      <c r="H9832" s="307"/>
      <c r="I9832" s="307"/>
    </row>
    <row r="9833" spans="5:9" s="306" customFormat="1" hidden="1">
      <c r="E9833" s="307"/>
      <c r="F9833" s="307"/>
      <c r="G9833" s="307"/>
      <c r="H9833" s="307"/>
      <c r="I9833" s="307"/>
    </row>
    <row r="9834" spans="5:9" s="306" customFormat="1" hidden="1">
      <c r="E9834" s="307"/>
      <c r="F9834" s="307"/>
      <c r="G9834" s="307"/>
      <c r="H9834" s="307"/>
      <c r="I9834" s="307"/>
    </row>
    <row r="9835" spans="5:9" s="306" customFormat="1" hidden="1">
      <c r="E9835" s="307"/>
      <c r="F9835" s="307"/>
      <c r="G9835" s="307"/>
      <c r="H9835" s="307"/>
      <c r="I9835" s="307"/>
    </row>
    <row r="9836" spans="5:9" s="306" customFormat="1" hidden="1">
      <c r="E9836" s="307"/>
      <c r="F9836" s="307"/>
      <c r="G9836" s="307"/>
      <c r="H9836" s="307"/>
      <c r="I9836" s="307"/>
    </row>
    <row r="9837" spans="5:9" s="306" customFormat="1" hidden="1">
      <c r="E9837" s="307"/>
      <c r="F9837" s="307"/>
      <c r="G9837" s="307"/>
      <c r="H9837" s="307"/>
      <c r="I9837" s="307"/>
    </row>
    <row r="9838" spans="5:9" s="306" customFormat="1" hidden="1">
      <c r="E9838" s="307"/>
      <c r="F9838" s="307"/>
      <c r="G9838" s="307"/>
      <c r="H9838" s="307"/>
      <c r="I9838" s="307"/>
    </row>
    <row r="9839" spans="5:9" s="306" customFormat="1" hidden="1">
      <c r="E9839" s="307"/>
      <c r="F9839" s="307"/>
      <c r="G9839" s="307"/>
      <c r="H9839" s="307"/>
      <c r="I9839" s="307"/>
    </row>
    <row r="9840" spans="5:9" s="306" customFormat="1" hidden="1">
      <c r="E9840" s="307"/>
      <c r="F9840" s="307"/>
      <c r="G9840" s="307"/>
      <c r="H9840" s="307"/>
      <c r="I9840" s="307"/>
    </row>
    <row r="9841" spans="5:9" s="306" customFormat="1" hidden="1">
      <c r="E9841" s="307"/>
      <c r="F9841" s="307"/>
      <c r="G9841" s="307"/>
      <c r="H9841" s="307"/>
      <c r="I9841" s="307"/>
    </row>
    <row r="9842" spans="5:9" s="306" customFormat="1" hidden="1">
      <c r="E9842" s="307"/>
      <c r="F9842" s="307"/>
      <c r="G9842" s="307"/>
      <c r="H9842" s="307"/>
      <c r="I9842" s="307"/>
    </row>
    <row r="9843" spans="5:9" s="306" customFormat="1" hidden="1">
      <c r="E9843" s="307"/>
      <c r="F9843" s="307"/>
      <c r="G9843" s="307"/>
      <c r="H9843" s="307"/>
      <c r="I9843" s="307"/>
    </row>
    <row r="9844" spans="5:9" s="306" customFormat="1" hidden="1">
      <c r="E9844" s="307"/>
      <c r="F9844" s="307"/>
      <c r="G9844" s="307"/>
      <c r="H9844" s="307"/>
      <c r="I9844" s="307"/>
    </row>
    <row r="9845" spans="5:9" s="306" customFormat="1" hidden="1">
      <c r="E9845" s="307"/>
      <c r="F9845" s="307"/>
      <c r="G9845" s="307"/>
      <c r="H9845" s="307"/>
      <c r="I9845" s="307"/>
    </row>
    <row r="9846" spans="5:9" s="306" customFormat="1" hidden="1">
      <c r="E9846" s="307"/>
      <c r="F9846" s="307"/>
      <c r="G9846" s="307"/>
      <c r="H9846" s="307"/>
      <c r="I9846" s="307"/>
    </row>
    <row r="9847" spans="5:9" s="306" customFormat="1" hidden="1">
      <c r="E9847" s="307"/>
      <c r="F9847" s="307"/>
      <c r="G9847" s="307"/>
      <c r="H9847" s="307"/>
      <c r="I9847" s="307"/>
    </row>
    <row r="9848" spans="5:9" s="306" customFormat="1" hidden="1">
      <c r="E9848" s="307"/>
      <c r="F9848" s="307"/>
      <c r="G9848" s="307"/>
      <c r="H9848" s="307"/>
      <c r="I9848" s="307"/>
    </row>
    <row r="9849" spans="5:9" s="306" customFormat="1" hidden="1">
      <c r="E9849" s="307"/>
      <c r="F9849" s="307"/>
      <c r="G9849" s="307"/>
      <c r="H9849" s="307"/>
      <c r="I9849" s="307"/>
    </row>
    <row r="9850" spans="5:9" s="306" customFormat="1" hidden="1">
      <c r="E9850" s="307"/>
      <c r="F9850" s="307"/>
      <c r="G9850" s="307"/>
      <c r="H9850" s="307"/>
      <c r="I9850" s="307"/>
    </row>
    <row r="9851" spans="5:9" s="306" customFormat="1" hidden="1">
      <c r="E9851" s="307"/>
      <c r="F9851" s="307"/>
      <c r="G9851" s="307"/>
      <c r="H9851" s="307"/>
      <c r="I9851" s="307"/>
    </row>
    <row r="9852" spans="5:9" s="306" customFormat="1" hidden="1">
      <c r="E9852" s="307"/>
      <c r="F9852" s="307"/>
      <c r="G9852" s="307"/>
      <c r="H9852" s="307"/>
      <c r="I9852" s="307"/>
    </row>
    <row r="9853" spans="5:9" s="306" customFormat="1" hidden="1">
      <c r="E9853" s="307"/>
      <c r="F9853" s="307"/>
      <c r="G9853" s="307"/>
      <c r="H9853" s="307"/>
      <c r="I9853" s="307"/>
    </row>
    <row r="9854" spans="5:9" s="306" customFormat="1" hidden="1">
      <c r="E9854" s="307"/>
      <c r="F9854" s="307"/>
      <c r="G9854" s="307"/>
      <c r="H9854" s="307"/>
      <c r="I9854" s="307"/>
    </row>
    <row r="9855" spans="5:9" s="306" customFormat="1" hidden="1">
      <c r="E9855" s="307"/>
      <c r="F9855" s="307"/>
      <c r="G9855" s="307"/>
      <c r="H9855" s="307"/>
      <c r="I9855" s="307"/>
    </row>
    <row r="9856" spans="5:9" s="306" customFormat="1" hidden="1">
      <c r="E9856" s="307"/>
      <c r="F9856" s="307"/>
      <c r="G9856" s="307"/>
      <c r="H9856" s="307"/>
      <c r="I9856" s="307"/>
    </row>
    <row r="9857" spans="5:9" s="306" customFormat="1" hidden="1">
      <c r="E9857" s="307"/>
      <c r="F9857" s="307"/>
      <c r="G9857" s="307"/>
      <c r="H9857" s="307"/>
      <c r="I9857" s="307"/>
    </row>
    <row r="9858" spans="5:9" s="306" customFormat="1" hidden="1">
      <c r="E9858" s="307"/>
      <c r="F9858" s="307"/>
      <c r="G9858" s="307"/>
      <c r="H9858" s="307"/>
      <c r="I9858" s="307"/>
    </row>
    <row r="9859" spans="5:9" s="306" customFormat="1" hidden="1">
      <c r="E9859" s="307"/>
      <c r="F9859" s="307"/>
      <c r="G9859" s="307"/>
      <c r="H9859" s="307"/>
      <c r="I9859" s="307"/>
    </row>
    <row r="9860" spans="5:9" s="306" customFormat="1" hidden="1">
      <c r="E9860" s="307"/>
      <c r="F9860" s="307"/>
      <c r="G9860" s="307"/>
      <c r="H9860" s="307"/>
      <c r="I9860" s="307"/>
    </row>
    <row r="9861" spans="5:9" s="306" customFormat="1" hidden="1">
      <c r="E9861" s="307"/>
      <c r="F9861" s="307"/>
      <c r="G9861" s="307"/>
      <c r="H9861" s="307"/>
      <c r="I9861" s="307"/>
    </row>
    <row r="9862" spans="5:9" s="306" customFormat="1" hidden="1">
      <c r="E9862" s="307"/>
      <c r="F9862" s="307"/>
      <c r="G9862" s="307"/>
      <c r="H9862" s="307"/>
      <c r="I9862" s="307"/>
    </row>
    <row r="9863" spans="5:9" s="306" customFormat="1" hidden="1">
      <c r="E9863" s="307"/>
      <c r="F9863" s="307"/>
      <c r="G9863" s="307"/>
      <c r="H9863" s="307"/>
      <c r="I9863" s="307"/>
    </row>
    <row r="9864" spans="5:9" s="306" customFormat="1" hidden="1">
      <c r="E9864" s="307"/>
      <c r="F9864" s="307"/>
      <c r="G9864" s="307"/>
      <c r="H9864" s="307"/>
      <c r="I9864" s="307"/>
    </row>
    <row r="9865" spans="5:9" s="306" customFormat="1" hidden="1">
      <c r="E9865" s="307"/>
      <c r="F9865" s="307"/>
      <c r="G9865" s="307"/>
      <c r="H9865" s="307"/>
      <c r="I9865" s="307"/>
    </row>
    <row r="9866" spans="5:9" s="306" customFormat="1" hidden="1">
      <c r="E9866" s="307"/>
      <c r="F9866" s="307"/>
      <c r="G9866" s="307"/>
      <c r="H9866" s="307"/>
      <c r="I9866" s="307"/>
    </row>
    <row r="9867" spans="5:9" s="306" customFormat="1" hidden="1">
      <c r="E9867" s="307"/>
      <c r="F9867" s="307"/>
      <c r="G9867" s="307"/>
      <c r="H9867" s="307"/>
      <c r="I9867" s="307"/>
    </row>
    <row r="9868" spans="5:9" s="306" customFormat="1" hidden="1">
      <c r="E9868" s="307"/>
      <c r="F9868" s="307"/>
      <c r="G9868" s="307"/>
      <c r="H9868" s="307"/>
      <c r="I9868" s="307"/>
    </row>
    <row r="9869" spans="5:9" s="306" customFormat="1" hidden="1">
      <c r="E9869" s="307"/>
      <c r="F9869" s="307"/>
      <c r="G9869" s="307"/>
      <c r="H9869" s="307"/>
      <c r="I9869" s="307"/>
    </row>
    <row r="9870" spans="5:9" s="306" customFormat="1" hidden="1">
      <c r="E9870" s="307"/>
      <c r="F9870" s="307"/>
      <c r="G9870" s="307"/>
      <c r="H9870" s="307"/>
      <c r="I9870" s="307"/>
    </row>
    <row r="9871" spans="5:9" s="306" customFormat="1" hidden="1">
      <c r="E9871" s="307"/>
      <c r="F9871" s="307"/>
      <c r="G9871" s="307"/>
      <c r="H9871" s="307"/>
      <c r="I9871" s="307"/>
    </row>
    <row r="9872" spans="5:9" s="306" customFormat="1" hidden="1">
      <c r="E9872" s="307"/>
      <c r="F9872" s="307"/>
      <c r="G9872" s="307"/>
      <c r="H9872" s="307"/>
      <c r="I9872" s="307"/>
    </row>
    <row r="9873" spans="5:9" s="306" customFormat="1" hidden="1">
      <c r="E9873" s="307"/>
      <c r="F9873" s="307"/>
      <c r="G9873" s="307"/>
      <c r="H9873" s="307"/>
      <c r="I9873" s="307"/>
    </row>
    <row r="9874" spans="5:9" s="306" customFormat="1" hidden="1">
      <c r="E9874" s="307"/>
      <c r="F9874" s="307"/>
      <c r="G9874" s="307"/>
      <c r="H9874" s="307"/>
      <c r="I9874" s="307"/>
    </row>
    <row r="9875" spans="5:9" s="306" customFormat="1" hidden="1">
      <c r="E9875" s="307"/>
      <c r="F9875" s="307"/>
      <c r="G9875" s="307"/>
      <c r="H9875" s="307"/>
      <c r="I9875" s="307"/>
    </row>
    <row r="9876" spans="5:9" s="306" customFormat="1" hidden="1">
      <c r="E9876" s="307"/>
      <c r="F9876" s="307"/>
      <c r="G9876" s="307"/>
      <c r="H9876" s="307"/>
      <c r="I9876" s="307"/>
    </row>
    <row r="9877" spans="5:9" s="306" customFormat="1" hidden="1">
      <c r="E9877" s="307"/>
      <c r="F9877" s="307"/>
      <c r="G9877" s="307"/>
      <c r="H9877" s="307"/>
      <c r="I9877" s="307"/>
    </row>
    <row r="9878" spans="5:9" s="306" customFormat="1" hidden="1">
      <c r="E9878" s="307"/>
      <c r="F9878" s="307"/>
      <c r="G9878" s="307"/>
      <c r="H9878" s="307"/>
      <c r="I9878" s="307"/>
    </row>
    <row r="9879" spans="5:9" s="306" customFormat="1" hidden="1">
      <c r="E9879" s="307"/>
      <c r="F9879" s="307"/>
      <c r="G9879" s="307"/>
      <c r="H9879" s="307"/>
      <c r="I9879" s="307"/>
    </row>
    <row r="9880" spans="5:9" s="306" customFormat="1" hidden="1">
      <c r="E9880" s="307"/>
      <c r="F9880" s="307"/>
      <c r="G9880" s="307"/>
      <c r="H9880" s="307"/>
      <c r="I9880" s="307"/>
    </row>
    <row r="9881" spans="5:9" s="306" customFormat="1" hidden="1">
      <c r="E9881" s="307"/>
      <c r="F9881" s="307"/>
      <c r="G9881" s="307"/>
      <c r="H9881" s="307"/>
      <c r="I9881" s="307"/>
    </row>
    <row r="9882" spans="5:9" s="306" customFormat="1" hidden="1">
      <c r="E9882" s="307"/>
      <c r="F9882" s="307"/>
      <c r="G9882" s="307"/>
      <c r="H9882" s="307"/>
      <c r="I9882" s="307"/>
    </row>
    <row r="9883" spans="5:9" s="306" customFormat="1" hidden="1">
      <c r="E9883" s="307"/>
      <c r="F9883" s="307"/>
      <c r="G9883" s="307"/>
      <c r="H9883" s="307"/>
      <c r="I9883" s="307"/>
    </row>
    <row r="9884" spans="5:9" s="306" customFormat="1" hidden="1">
      <c r="E9884" s="307"/>
      <c r="F9884" s="307"/>
      <c r="G9884" s="307"/>
      <c r="H9884" s="307"/>
      <c r="I9884" s="307"/>
    </row>
    <row r="9885" spans="5:9" s="306" customFormat="1" hidden="1">
      <c r="E9885" s="307"/>
      <c r="F9885" s="307"/>
      <c r="G9885" s="307"/>
      <c r="H9885" s="307"/>
      <c r="I9885" s="307"/>
    </row>
    <row r="9886" spans="5:9" s="306" customFormat="1" hidden="1">
      <c r="E9886" s="307"/>
      <c r="F9886" s="307"/>
      <c r="G9886" s="307"/>
      <c r="H9886" s="307"/>
      <c r="I9886" s="307"/>
    </row>
    <row r="9887" spans="5:9" s="306" customFormat="1" hidden="1">
      <c r="E9887" s="307"/>
      <c r="F9887" s="307"/>
      <c r="G9887" s="307"/>
      <c r="H9887" s="307"/>
      <c r="I9887" s="307"/>
    </row>
    <row r="9888" spans="5:9" s="306" customFormat="1" hidden="1">
      <c r="E9888" s="307"/>
      <c r="F9888" s="307"/>
      <c r="G9888" s="307"/>
      <c r="H9888" s="307"/>
      <c r="I9888" s="307"/>
    </row>
    <row r="9889" spans="5:9" s="306" customFormat="1" hidden="1">
      <c r="E9889" s="307"/>
      <c r="F9889" s="307"/>
      <c r="G9889" s="307"/>
      <c r="H9889" s="307"/>
      <c r="I9889" s="307"/>
    </row>
    <row r="9890" spans="5:9" s="306" customFormat="1" hidden="1">
      <c r="E9890" s="307"/>
      <c r="F9890" s="307"/>
      <c r="G9890" s="307"/>
      <c r="H9890" s="307"/>
      <c r="I9890" s="307"/>
    </row>
    <row r="9891" spans="5:9" s="306" customFormat="1" hidden="1">
      <c r="E9891" s="307"/>
      <c r="F9891" s="307"/>
      <c r="G9891" s="307"/>
      <c r="H9891" s="307"/>
      <c r="I9891" s="307"/>
    </row>
    <row r="9892" spans="5:9" s="306" customFormat="1" hidden="1">
      <c r="E9892" s="307"/>
      <c r="F9892" s="307"/>
      <c r="G9892" s="307"/>
      <c r="H9892" s="307"/>
      <c r="I9892" s="307"/>
    </row>
    <row r="9893" spans="5:9" s="306" customFormat="1" hidden="1">
      <c r="E9893" s="307"/>
      <c r="F9893" s="307"/>
      <c r="G9893" s="307"/>
      <c r="H9893" s="307"/>
      <c r="I9893" s="307"/>
    </row>
    <row r="9894" spans="5:9" s="306" customFormat="1" hidden="1">
      <c r="E9894" s="307"/>
      <c r="F9894" s="307"/>
      <c r="G9894" s="307"/>
      <c r="H9894" s="307"/>
      <c r="I9894" s="307"/>
    </row>
    <row r="9895" spans="5:9" s="306" customFormat="1" hidden="1">
      <c r="E9895" s="307"/>
      <c r="F9895" s="307"/>
      <c r="G9895" s="307"/>
      <c r="H9895" s="307"/>
      <c r="I9895" s="307"/>
    </row>
    <row r="9896" spans="5:9" s="306" customFormat="1" hidden="1">
      <c r="E9896" s="307"/>
      <c r="F9896" s="307"/>
      <c r="G9896" s="307"/>
      <c r="H9896" s="307"/>
      <c r="I9896" s="307"/>
    </row>
    <row r="9897" spans="5:9" s="306" customFormat="1" hidden="1">
      <c r="E9897" s="307"/>
      <c r="F9897" s="307"/>
      <c r="G9897" s="307"/>
      <c r="H9897" s="307"/>
      <c r="I9897" s="307"/>
    </row>
    <row r="9898" spans="5:9" s="306" customFormat="1" hidden="1">
      <c r="E9898" s="307"/>
      <c r="F9898" s="307"/>
      <c r="G9898" s="307"/>
      <c r="H9898" s="307"/>
      <c r="I9898" s="307"/>
    </row>
    <row r="9899" spans="5:9" s="306" customFormat="1" hidden="1">
      <c r="E9899" s="307"/>
      <c r="F9899" s="307"/>
      <c r="G9899" s="307"/>
      <c r="H9899" s="307"/>
      <c r="I9899" s="307"/>
    </row>
    <row r="9900" spans="5:9" s="306" customFormat="1" hidden="1">
      <c r="E9900" s="307"/>
      <c r="F9900" s="307"/>
      <c r="G9900" s="307"/>
      <c r="H9900" s="307"/>
      <c r="I9900" s="307"/>
    </row>
    <row r="9901" spans="5:9" s="306" customFormat="1" hidden="1">
      <c r="E9901" s="307"/>
      <c r="F9901" s="307"/>
      <c r="G9901" s="307"/>
      <c r="H9901" s="307"/>
      <c r="I9901" s="307"/>
    </row>
    <row r="9902" spans="5:9" s="306" customFormat="1" hidden="1">
      <c r="E9902" s="307"/>
      <c r="F9902" s="307"/>
      <c r="G9902" s="307"/>
      <c r="H9902" s="307"/>
      <c r="I9902" s="307"/>
    </row>
    <row r="9903" spans="5:9" s="306" customFormat="1" hidden="1">
      <c r="E9903" s="307"/>
      <c r="F9903" s="307"/>
      <c r="G9903" s="307"/>
      <c r="H9903" s="307"/>
      <c r="I9903" s="307"/>
    </row>
    <row r="9904" spans="5:9" s="306" customFormat="1" hidden="1">
      <c r="E9904" s="307"/>
      <c r="F9904" s="307"/>
      <c r="G9904" s="307"/>
      <c r="H9904" s="307"/>
      <c r="I9904" s="307"/>
    </row>
    <row r="9905" spans="5:9" s="306" customFormat="1" hidden="1">
      <c r="E9905" s="307"/>
      <c r="F9905" s="307"/>
      <c r="G9905" s="307"/>
      <c r="H9905" s="307"/>
      <c r="I9905" s="307"/>
    </row>
    <row r="9906" spans="5:9" s="306" customFormat="1" hidden="1">
      <c r="E9906" s="307"/>
      <c r="F9906" s="307"/>
      <c r="G9906" s="307"/>
      <c r="H9906" s="307"/>
      <c r="I9906" s="307"/>
    </row>
    <row r="9907" spans="5:9" s="306" customFormat="1" hidden="1">
      <c r="E9907" s="307"/>
      <c r="F9907" s="307"/>
      <c r="G9907" s="307"/>
      <c r="H9907" s="307"/>
      <c r="I9907" s="307"/>
    </row>
    <row r="9908" spans="5:9" s="306" customFormat="1" hidden="1">
      <c r="E9908" s="307"/>
      <c r="F9908" s="307"/>
      <c r="G9908" s="307"/>
      <c r="H9908" s="307"/>
      <c r="I9908" s="307"/>
    </row>
    <row r="9909" spans="5:9" s="306" customFormat="1" hidden="1">
      <c r="E9909" s="307"/>
      <c r="F9909" s="307"/>
      <c r="G9909" s="307"/>
      <c r="H9909" s="307"/>
      <c r="I9909" s="307"/>
    </row>
    <row r="9910" spans="5:9" s="306" customFormat="1" hidden="1">
      <c r="E9910" s="307"/>
      <c r="F9910" s="307"/>
      <c r="G9910" s="307"/>
      <c r="H9910" s="307"/>
      <c r="I9910" s="307"/>
    </row>
    <row r="9911" spans="5:9" s="306" customFormat="1" hidden="1">
      <c r="E9911" s="307"/>
      <c r="F9911" s="307"/>
      <c r="G9911" s="307"/>
      <c r="H9911" s="307"/>
      <c r="I9911" s="307"/>
    </row>
    <row r="9912" spans="5:9" s="306" customFormat="1" hidden="1">
      <c r="E9912" s="307"/>
      <c r="F9912" s="307"/>
      <c r="G9912" s="307"/>
      <c r="H9912" s="307"/>
      <c r="I9912" s="307"/>
    </row>
    <row r="9913" spans="5:9" s="306" customFormat="1" hidden="1">
      <c r="E9913" s="307"/>
      <c r="F9913" s="307"/>
      <c r="G9913" s="307"/>
      <c r="H9913" s="307"/>
      <c r="I9913" s="307"/>
    </row>
    <row r="9914" spans="5:9" s="306" customFormat="1" hidden="1">
      <c r="E9914" s="307"/>
      <c r="F9914" s="307"/>
      <c r="G9914" s="307"/>
      <c r="H9914" s="307"/>
      <c r="I9914" s="307"/>
    </row>
    <row r="9915" spans="5:9" s="306" customFormat="1" hidden="1">
      <c r="E9915" s="307"/>
      <c r="F9915" s="307"/>
      <c r="G9915" s="307"/>
      <c r="H9915" s="307"/>
      <c r="I9915" s="307"/>
    </row>
    <row r="9916" spans="5:9" s="306" customFormat="1" hidden="1">
      <c r="E9916" s="307"/>
      <c r="F9916" s="307"/>
      <c r="G9916" s="307"/>
      <c r="H9916" s="307"/>
      <c r="I9916" s="307"/>
    </row>
    <row r="9917" spans="5:9" s="306" customFormat="1" hidden="1">
      <c r="E9917" s="307"/>
      <c r="F9917" s="307"/>
      <c r="G9917" s="307"/>
      <c r="H9917" s="307"/>
      <c r="I9917" s="307"/>
    </row>
    <row r="9918" spans="5:9" s="306" customFormat="1" hidden="1">
      <c r="E9918" s="307"/>
      <c r="F9918" s="307"/>
      <c r="G9918" s="307"/>
      <c r="H9918" s="307"/>
      <c r="I9918" s="307"/>
    </row>
    <row r="9919" spans="5:9" s="306" customFormat="1" hidden="1">
      <c r="E9919" s="307"/>
      <c r="F9919" s="307"/>
      <c r="G9919" s="307"/>
      <c r="H9919" s="307"/>
      <c r="I9919" s="307"/>
    </row>
    <row r="9920" spans="5:9" s="306" customFormat="1" hidden="1">
      <c r="E9920" s="307"/>
      <c r="F9920" s="307"/>
      <c r="G9920" s="307"/>
      <c r="H9920" s="307"/>
      <c r="I9920" s="307"/>
    </row>
    <row r="9921" spans="5:9" s="306" customFormat="1" hidden="1">
      <c r="E9921" s="307"/>
      <c r="F9921" s="307"/>
      <c r="G9921" s="307"/>
      <c r="H9921" s="307"/>
      <c r="I9921" s="307"/>
    </row>
    <row r="9922" spans="5:9" s="306" customFormat="1" hidden="1">
      <c r="E9922" s="307"/>
      <c r="F9922" s="307"/>
      <c r="G9922" s="307"/>
      <c r="H9922" s="307"/>
      <c r="I9922" s="307"/>
    </row>
    <row r="9923" spans="5:9" s="306" customFormat="1" hidden="1">
      <c r="E9923" s="307"/>
      <c r="F9923" s="307"/>
      <c r="G9923" s="307"/>
      <c r="H9923" s="307"/>
      <c r="I9923" s="307"/>
    </row>
    <row r="9924" spans="5:9" s="306" customFormat="1" hidden="1">
      <c r="E9924" s="307"/>
      <c r="F9924" s="307"/>
      <c r="G9924" s="307"/>
      <c r="H9924" s="307"/>
      <c r="I9924" s="307"/>
    </row>
    <row r="9925" spans="5:9" s="306" customFormat="1" hidden="1">
      <c r="E9925" s="307"/>
      <c r="F9925" s="307"/>
      <c r="G9925" s="307"/>
      <c r="H9925" s="307"/>
      <c r="I9925" s="307"/>
    </row>
    <row r="9926" spans="5:9" s="306" customFormat="1" hidden="1">
      <c r="E9926" s="307"/>
      <c r="F9926" s="307"/>
      <c r="G9926" s="307"/>
      <c r="H9926" s="307"/>
      <c r="I9926" s="307"/>
    </row>
    <row r="9927" spans="5:9" s="306" customFormat="1" hidden="1">
      <c r="E9927" s="307"/>
      <c r="F9927" s="307"/>
      <c r="G9927" s="307"/>
      <c r="H9927" s="307"/>
      <c r="I9927" s="307"/>
    </row>
    <row r="9928" spans="5:9" s="306" customFormat="1" hidden="1">
      <c r="E9928" s="307"/>
      <c r="F9928" s="307"/>
      <c r="G9928" s="307"/>
      <c r="H9928" s="307"/>
      <c r="I9928" s="307"/>
    </row>
    <row r="9929" spans="5:9" s="306" customFormat="1" hidden="1">
      <c r="E9929" s="307"/>
      <c r="F9929" s="307"/>
      <c r="G9929" s="307"/>
      <c r="H9929" s="307"/>
      <c r="I9929" s="307"/>
    </row>
    <row r="9930" spans="5:9" s="306" customFormat="1" hidden="1">
      <c r="E9930" s="307"/>
      <c r="F9930" s="307"/>
      <c r="G9930" s="307"/>
      <c r="H9930" s="307"/>
      <c r="I9930" s="307"/>
    </row>
    <row r="9931" spans="5:9" s="306" customFormat="1" hidden="1">
      <c r="E9931" s="307"/>
      <c r="F9931" s="307"/>
      <c r="G9931" s="307"/>
      <c r="H9931" s="307"/>
      <c r="I9931" s="307"/>
    </row>
    <row r="9932" spans="5:9" s="306" customFormat="1" hidden="1">
      <c r="E9932" s="307"/>
      <c r="F9932" s="307"/>
      <c r="G9932" s="307"/>
      <c r="H9932" s="307"/>
      <c r="I9932" s="307"/>
    </row>
    <row r="9933" spans="5:9" s="306" customFormat="1" hidden="1">
      <c r="E9933" s="307"/>
      <c r="F9933" s="307"/>
      <c r="G9933" s="307"/>
      <c r="H9933" s="307"/>
      <c r="I9933" s="307"/>
    </row>
    <row r="9934" spans="5:9" s="306" customFormat="1" hidden="1">
      <c r="E9934" s="307"/>
      <c r="F9934" s="307"/>
      <c r="G9934" s="307"/>
      <c r="H9934" s="307"/>
      <c r="I9934" s="307"/>
    </row>
    <row r="9935" spans="5:9" s="306" customFormat="1" hidden="1">
      <c r="E9935" s="307"/>
      <c r="F9935" s="307"/>
      <c r="G9935" s="307"/>
      <c r="H9935" s="307"/>
      <c r="I9935" s="307"/>
    </row>
    <row r="9936" spans="5:9" s="306" customFormat="1" hidden="1">
      <c r="E9936" s="307"/>
      <c r="F9936" s="307"/>
      <c r="G9936" s="307"/>
      <c r="H9936" s="307"/>
      <c r="I9936" s="307"/>
    </row>
    <row r="9937" spans="5:9" s="306" customFormat="1" hidden="1">
      <c r="E9937" s="307"/>
      <c r="F9937" s="307"/>
      <c r="G9937" s="307"/>
      <c r="H9937" s="307"/>
      <c r="I9937" s="307"/>
    </row>
    <row r="9938" spans="5:9" s="306" customFormat="1" hidden="1">
      <c r="E9938" s="307"/>
      <c r="F9938" s="307"/>
      <c r="G9938" s="307"/>
      <c r="H9938" s="307"/>
      <c r="I9938" s="307"/>
    </row>
    <row r="9939" spans="5:9" s="306" customFormat="1" hidden="1">
      <c r="E9939" s="307"/>
      <c r="F9939" s="307"/>
      <c r="G9939" s="307"/>
      <c r="H9939" s="307"/>
      <c r="I9939" s="307"/>
    </row>
    <row r="9940" spans="5:9" s="306" customFormat="1" hidden="1">
      <c r="E9940" s="307"/>
      <c r="F9940" s="307"/>
      <c r="G9940" s="307"/>
      <c r="H9940" s="307"/>
      <c r="I9940" s="307"/>
    </row>
    <row r="9941" spans="5:9" s="306" customFormat="1" hidden="1">
      <c r="E9941" s="307"/>
      <c r="F9941" s="307"/>
      <c r="G9941" s="307"/>
      <c r="H9941" s="307"/>
      <c r="I9941" s="307"/>
    </row>
    <row r="9942" spans="5:9" s="306" customFormat="1" hidden="1">
      <c r="E9942" s="307"/>
      <c r="F9942" s="307"/>
      <c r="G9942" s="307"/>
      <c r="H9942" s="307"/>
      <c r="I9942" s="307"/>
    </row>
    <row r="9943" spans="5:9" s="306" customFormat="1" hidden="1">
      <c r="E9943" s="307"/>
      <c r="F9943" s="307"/>
      <c r="G9943" s="307"/>
      <c r="H9943" s="307"/>
      <c r="I9943" s="307"/>
    </row>
    <row r="9944" spans="5:9" s="306" customFormat="1" hidden="1">
      <c r="E9944" s="307"/>
      <c r="F9944" s="307"/>
      <c r="G9944" s="307"/>
      <c r="H9944" s="307"/>
      <c r="I9944" s="307"/>
    </row>
    <row r="9945" spans="5:9" s="306" customFormat="1" hidden="1">
      <c r="E9945" s="307"/>
      <c r="F9945" s="307"/>
      <c r="G9945" s="307"/>
      <c r="H9945" s="307"/>
      <c r="I9945" s="307"/>
    </row>
    <row r="9946" spans="5:9" s="306" customFormat="1" hidden="1">
      <c r="E9946" s="307"/>
      <c r="F9946" s="307"/>
      <c r="G9946" s="307"/>
      <c r="H9946" s="307"/>
      <c r="I9946" s="307"/>
    </row>
    <row r="9947" spans="5:9" s="306" customFormat="1" hidden="1">
      <c r="E9947" s="307"/>
      <c r="F9947" s="307"/>
      <c r="G9947" s="307"/>
      <c r="H9947" s="307"/>
      <c r="I9947" s="307"/>
    </row>
    <row r="9948" spans="5:9" s="306" customFormat="1" hidden="1">
      <c r="E9948" s="307"/>
      <c r="F9948" s="307"/>
      <c r="G9948" s="307"/>
      <c r="H9948" s="307"/>
      <c r="I9948" s="307"/>
    </row>
    <row r="9949" spans="5:9" s="306" customFormat="1" hidden="1">
      <c r="E9949" s="307"/>
      <c r="F9949" s="307"/>
      <c r="G9949" s="307"/>
      <c r="H9949" s="307"/>
      <c r="I9949" s="307"/>
    </row>
    <row r="9950" spans="5:9" s="306" customFormat="1" hidden="1">
      <c r="E9950" s="307"/>
      <c r="F9950" s="307"/>
      <c r="G9950" s="307"/>
      <c r="H9950" s="307"/>
      <c r="I9950" s="307"/>
    </row>
    <row r="9951" spans="5:9" s="306" customFormat="1" hidden="1">
      <c r="E9951" s="307"/>
      <c r="F9951" s="307"/>
      <c r="G9951" s="307"/>
      <c r="H9951" s="307"/>
      <c r="I9951" s="307"/>
    </row>
    <row r="9952" spans="5:9" s="306" customFormat="1" hidden="1">
      <c r="E9952" s="307"/>
      <c r="F9952" s="307"/>
      <c r="G9952" s="307"/>
      <c r="H9952" s="307"/>
      <c r="I9952" s="307"/>
    </row>
    <row r="9953" spans="5:9" s="306" customFormat="1" hidden="1">
      <c r="E9953" s="307"/>
      <c r="F9953" s="307"/>
      <c r="G9953" s="307"/>
      <c r="H9953" s="307"/>
      <c r="I9953" s="307"/>
    </row>
    <row r="9954" spans="5:9" s="306" customFormat="1" hidden="1">
      <c r="E9954" s="307"/>
      <c r="F9954" s="307"/>
      <c r="G9954" s="307"/>
      <c r="H9954" s="307"/>
      <c r="I9954" s="307"/>
    </row>
    <row r="9955" spans="5:9" s="306" customFormat="1" hidden="1">
      <c r="E9955" s="307"/>
      <c r="F9955" s="307"/>
      <c r="G9955" s="307"/>
      <c r="H9955" s="307"/>
      <c r="I9955" s="307"/>
    </row>
    <row r="9956" spans="5:9" s="306" customFormat="1" hidden="1">
      <c r="E9956" s="307"/>
      <c r="F9956" s="307"/>
      <c r="G9956" s="307"/>
      <c r="H9956" s="307"/>
      <c r="I9956" s="307"/>
    </row>
    <row r="9957" spans="5:9" s="306" customFormat="1" hidden="1">
      <c r="E9957" s="307"/>
      <c r="F9957" s="307"/>
      <c r="G9957" s="307"/>
      <c r="H9957" s="307"/>
      <c r="I9957" s="307"/>
    </row>
    <row r="9958" spans="5:9" s="306" customFormat="1" hidden="1">
      <c r="E9958" s="307"/>
      <c r="F9958" s="307"/>
      <c r="G9958" s="307"/>
      <c r="H9958" s="307"/>
      <c r="I9958" s="307"/>
    </row>
    <row r="9959" spans="5:9" s="306" customFormat="1" hidden="1">
      <c r="E9959" s="307"/>
      <c r="F9959" s="307"/>
      <c r="G9959" s="307"/>
      <c r="H9959" s="307"/>
      <c r="I9959" s="307"/>
    </row>
    <row r="9960" spans="5:9" s="306" customFormat="1" hidden="1">
      <c r="E9960" s="307"/>
      <c r="F9960" s="307"/>
      <c r="G9960" s="307"/>
      <c r="H9960" s="307"/>
      <c r="I9960" s="307"/>
    </row>
    <row r="9961" spans="5:9" s="306" customFormat="1" hidden="1">
      <c r="E9961" s="307"/>
      <c r="F9961" s="307"/>
      <c r="G9961" s="307"/>
      <c r="H9961" s="307"/>
      <c r="I9961" s="307"/>
    </row>
    <row r="9962" spans="5:9" s="306" customFormat="1" hidden="1">
      <c r="E9962" s="307"/>
      <c r="F9962" s="307"/>
      <c r="G9962" s="307"/>
      <c r="H9962" s="307"/>
      <c r="I9962" s="307"/>
    </row>
    <row r="9963" spans="5:9" s="306" customFormat="1" hidden="1">
      <c r="E9963" s="307"/>
      <c r="F9963" s="307"/>
      <c r="G9963" s="307"/>
      <c r="H9963" s="307"/>
      <c r="I9963" s="307"/>
    </row>
    <row r="9964" spans="5:9" s="306" customFormat="1" hidden="1">
      <c r="E9964" s="307"/>
      <c r="F9964" s="307"/>
      <c r="G9964" s="307"/>
      <c r="H9964" s="307"/>
      <c r="I9964" s="307"/>
    </row>
    <row r="9965" spans="5:9" s="306" customFormat="1" hidden="1">
      <c r="E9965" s="307"/>
      <c r="F9965" s="307"/>
      <c r="G9965" s="307"/>
      <c r="H9965" s="307"/>
      <c r="I9965" s="307"/>
    </row>
    <row r="9966" spans="5:9" s="306" customFormat="1" hidden="1">
      <c r="E9966" s="307"/>
      <c r="F9966" s="307"/>
      <c r="G9966" s="307"/>
      <c r="H9966" s="307"/>
      <c r="I9966" s="307"/>
    </row>
    <row r="9967" spans="5:9" s="306" customFormat="1" hidden="1">
      <c r="E9967" s="307"/>
      <c r="F9967" s="307"/>
      <c r="G9967" s="307"/>
      <c r="H9967" s="307"/>
      <c r="I9967" s="307"/>
    </row>
    <row r="9968" spans="5:9" s="306" customFormat="1" hidden="1">
      <c r="E9968" s="307"/>
      <c r="F9968" s="307"/>
      <c r="G9968" s="307"/>
      <c r="H9968" s="307"/>
      <c r="I9968" s="307"/>
    </row>
    <row r="9969" spans="5:9" s="306" customFormat="1" hidden="1">
      <c r="E9969" s="307"/>
      <c r="F9969" s="307"/>
      <c r="G9969" s="307"/>
      <c r="H9969" s="307"/>
      <c r="I9969" s="307"/>
    </row>
    <row r="9970" spans="5:9" s="306" customFormat="1" hidden="1">
      <c r="E9970" s="307"/>
      <c r="F9970" s="307"/>
      <c r="G9970" s="307"/>
      <c r="H9970" s="307"/>
      <c r="I9970" s="307"/>
    </row>
    <row r="9971" spans="5:9" s="306" customFormat="1" hidden="1">
      <c r="E9971" s="307"/>
      <c r="F9971" s="307"/>
      <c r="G9971" s="307"/>
      <c r="H9971" s="307"/>
      <c r="I9971" s="307"/>
    </row>
    <row r="9972" spans="5:9" s="306" customFormat="1" hidden="1">
      <c r="E9972" s="307"/>
      <c r="F9972" s="307"/>
      <c r="G9972" s="307"/>
      <c r="H9972" s="307"/>
      <c r="I9972" s="307"/>
    </row>
    <row r="9973" spans="5:9" s="306" customFormat="1" hidden="1">
      <c r="E9973" s="307"/>
      <c r="F9973" s="307"/>
      <c r="G9973" s="307"/>
      <c r="H9973" s="307"/>
      <c r="I9973" s="307"/>
    </row>
    <row r="9974" spans="5:9" s="306" customFormat="1" hidden="1">
      <c r="E9974" s="307"/>
      <c r="F9974" s="307"/>
      <c r="G9974" s="307"/>
      <c r="H9974" s="307"/>
      <c r="I9974" s="307"/>
    </row>
    <row r="9975" spans="5:9" s="306" customFormat="1" hidden="1">
      <c r="E9975" s="307"/>
      <c r="F9975" s="307"/>
      <c r="G9975" s="307"/>
      <c r="H9975" s="307"/>
      <c r="I9975" s="307"/>
    </row>
    <row r="9976" spans="5:9" s="306" customFormat="1" hidden="1">
      <c r="E9976" s="307"/>
      <c r="F9976" s="307"/>
      <c r="G9976" s="307"/>
      <c r="H9976" s="307"/>
      <c r="I9976" s="307"/>
    </row>
    <row r="9977" spans="5:9" s="306" customFormat="1" hidden="1">
      <c r="E9977" s="307"/>
      <c r="F9977" s="307"/>
      <c r="G9977" s="307"/>
      <c r="H9977" s="307"/>
      <c r="I9977" s="307"/>
    </row>
    <row r="9978" spans="5:9" s="306" customFormat="1" hidden="1">
      <c r="E9978" s="307"/>
      <c r="F9978" s="307"/>
      <c r="G9978" s="307"/>
      <c r="H9978" s="307"/>
      <c r="I9978" s="307"/>
    </row>
    <row r="9979" spans="5:9" s="306" customFormat="1" hidden="1">
      <c r="E9979" s="307"/>
      <c r="F9979" s="307"/>
      <c r="G9979" s="307"/>
      <c r="H9979" s="307"/>
      <c r="I9979" s="307"/>
    </row>
    <row r="9980" spans="5:9" s="306" customFormat="1" hidden="1">
      <c r="E9980" s="307"/>
      <c r="F9980" s="307"/>
      <c r="G9980" s="307"/>
      <c r="H9980" s="307"/>
      <c r="I9980" s="307"/>
    </row>
    <row r="9981" spans="5:9" s="306" customFormat="1" hidden="1">
      <c r="E9981" s="307"/>
      <c r="F9981" s="307"/>
      <c r="G9981" s="307"/>
      <c r="H9981" s="307"/>
      <c r="I9981" s="307"/>
    </row>
    <row r="9982" spans="5:9" s="306" customFormat="1" hidden="1">
      <c r="E9982" s="307"/>
      <c r="F9982" s="307"/>
      <c r="G9982" s="307"/>
      <c r="H9982" s="307"/>
      <c r="I9982" s="307"/>
    </row>
    <row r="9983" spans="5:9" s="306" customFormat="1" hidden="1">
      <c r="E9983" s="307"/>
      <c r="F9983" s="307"/>
      <c r="G9983" s="307"/>
      <c r="H9983" s="307"/>
      <c r="I9983" s="307"/>
    </row>
    <row r="9984" spans="5:9" s="306" customFormat="1" hidden="1">
      <c r="E9984" s="307"/>
      <c r="F9984" s="307"/>
      <c r="G9984" s="307"/>
      <c r="H9984" s="307"/>
      <c r="I9984" s="307"/>
    </row>
    <row r="9985" spans="5:9" s="306" customFormat="1" hidden="1">
      <c r="E9985" s="307"/>
      <c r="F9985" s="307"/>
      <c r="G9985" s="307"/>
      <c r="H9985" s="307"/>
      <c r="I9985" s="307"/>
    </row>
    <row r="9986" spans="5:9" s="306" customFormat="1" hidden="1">
      <c r="E9986" s="307"/>
      <c r="F9986" s="307"/>
      <c r="G9986" s="307"/>
      <c r="H9986" s="307"/>
      <c r="I9986" s="307"/>
    </row>
    <row r="9987" spans="5:9" s="306" customFormat="1" hidden="1">
      <c r="E9987" s="307"/>
      <c r="F9987" s="307"/>
      <c r="G9987" s="307"/>
      <c r="H9987" s="307"/>
      <c r="I9987" s="307"/>
    </row>
    <row r="9988" spans="5:9" s="306" customFormat="1" hidden="1">
      <c r="E9988" s="307"/>
      <c r="F9988" s="307"/>
      <c r="G9988" s="307"/>
      <c r="H9988" s="307"/>
      <c r="I9988" s="307"/>
    </row>
    <row r="9989" spans="5:9" s="306" customFormat="1" hidden="1">
      <c r="E9989" s="307"/>
      <c r="F9989" s="307"/>
      <c r="G9989" s="307"/>
      <c r="H9989" s="307"/>
      <c r="I9989" s="307"/>
    </row>
    <row r="9990" spans="5:9" s="306" customFormat="1" hidden="1">
      <c r="E9990" s="307"/>
      <c r="F9990" s="307"/>
      <c r="G9990" s="307"/>
      <c r="H9990" s="307"/>
      <c r="I9990" s="307"/>
    </row>
    <row r="9991" spans="5:9" s="306" customFormat="1" hidden="1">
      <c r="E9991" s="307"/>
      <c r="F9991" s="307"/>
      <c r="G9991" s="307"/>
      <c r="H9991" s="307"/>
      <c r="I9991" s="307"/>
    </row>
    <row r="9992" spans="5:9" s="306" customFormat="1" hidden="1">
      <c r="E9992" s="307"/>
      <c r="F9992" s="307"/>
      <c r="G9992" s="307"/>
      <c r="H9992" s="307"/>
      <c r="I9992" s="307"/>
    </row>
    <row r="9993" spans="5:9" s="306" customFormat="1" hidden="1">
      <c r="E9993" s="307"/>
      <c r="F9993" s="307"/>
      <c r="G9993" s="307"/>
      <c r="H9993" s="307"/>
      <c r="I9993" s="307"/>
    </row>
    <row r="9994" spans="5:9" s="306" customFormat="1" hidden="1">
      <c r="E9994" s="307"/>
      <c r="F9994" s="307"/>
      <c r="G9994" s="307"/>
      <c r="H9994" s="307"/>
      <c r="I9994" s="307"/>
    </row>
    <row r="9995" spans="5:9" s="306" customFormat="1" hidden="1">
      <c r="E9995" s="307"/>
      <c r="F9995" s="307"/>
      <c r="G9995" s="307"/>
      <c r="H9995" s="307"/>
      <c r="I9995" s="307"/>
    </row>
    <row r="9996" spans="5:9" s="306" customFormat="1" hidden="1">
      <c r="E9996" s="307"/>
      <c r="F9996" s="307"/>
      <c r="G9996" s="307"/>
      <c r="H9996" s="307"/>
      <c r="I9996" s="307"/>
    </row>
    <row r="9997" spans="5:9" s="306" customFormat="1" hidden="1">
      <c r="E9997" s="307"/>
      <c r="F9997" s="307"/>
      <c r="G9997" s="307"/>
      <c r="H9997" s="307"/>
      <c r="I9997" s="307"/>
    </row>
    <row r="9998" spans="5:9" s="306" customFormat="1" hidden="1">
      <c r="E9998" s="307"/>
      <c r="F9998" s="307"/>
      <c r="G9998" s="307"/>
      <c r="H9998" s="307"/>
      <c r="I9998" s="307"/>
    </row>
    <row r="9999" spans="5:9" s="306" customFormat="1" hidden="1">
      <c r="E9999" s="307"/>
      <c r="F9999" s="307"/>
      <c r="G9999" s="307"/>
      <c r="H9999" s="307"/>
      <c r="I9999" s="307"/>
    </row>
    <row r="10000" spans="5:9" s="306" customFormat="1" hidden="1">
      <c r="E10000" s="307"/>
      <c r="F10000" s="307"/>
      <c r="G10000" s="307"/>
      <c r="H10000" s="307"/>
      <c r="I10000" s="307"/>
    </row>
    <row r="10001" spans="5:9" s="306" customFormat="1" hidden="1">
      <c r="E10001" s="307"/>
      <c r="F10001" s="307"/>
      <c r="G10001" s="307"/>
      <c r="H10001" s="307"/>
      <c r="I10001" s="307"/>
    </row>
    <row r="10002" spans="5:9" s="306" customFormat="1" hidden="1">
      <c r="E10002" s="307"/>
      <c r="F10002" s="307"/>
      <c r="G10002" s="307"/>
      <c r="H10002" s="307"/>
      <c r="I10002" s="307"/>
    </row>
    <row r="10003" spans="5:9" s="306" customFormat="1" hidden="1">
      <c r="E10003" s="307"/>
      <c r="F10003" s="307"/>
      <c r="G10003" s="307"/>
      <c r="H10003" s="307"/>
      <c r="I10003" s="307"/>
    </row>
    <row r="10004" spans="5:9" s="306" customFormat="1" hidden="1">
      <c r="E10004" s="307"/>
      <c r="F10004" s="307"/>
      <c r="G10004" s="307"/>
      <c r="H10004" s="307"/>
      <c r="I10004" s="307"/>
    </row>
    <row r="10005" spans="5:9" s="306" customFormat="1" hidden="1">
      <c r="E10005" s="307"/>
      <c r="F10005" s="307"/>
      <c r="G10005" s="307"/>
      <c r="H10005" s="307"/>
      <c r="I10005" s="307"/>
    </row>
    <row r="10006" spans="5:9" s="306" customFormat="1" hidden="1">
      <c r="E10006" s="307"/>
      <c r="F10006" s="307"/>
      <c r="G10006" s="307"/>
      <c r="H10006" s="307"/>
      <c r="I10006" s="307"/>
    </row>
    <row r="10007" spans="5:9" s="306" customFormat="1" hidden="1">
      <c r="E10007" s="307"/>
      <c r="F10007" s="307"/>
      <c r="G10007" s="307"/>
      <c r="H10007" s="307"/>
      <c r="I10007" s="307"/>
    </row>
    <row r="10008" spans="5:9" s="306" customFormat="1" hidden="1">
      <c r="E10008" s="307"/>
      <c r="F10008" s="307"/>
      <c r="G10008" s="307"/>
      <c r="H10008" s="307"/>
      <c r="I10008" s="307"/>
    </row>
    <row r="10009" spans="5:9" s="306" customFormat="1" hidden="1">
      <c r="E10009" s="307"/>
      <c r="F10009" s="307"/>
      <c r="G10009" s="307"/>
      <c r="H10009" s="307"/>
      <c r="I10009" s="307"/>
    </row>
    <row r="10010" spans="5:9" s="306" customFormat="1" hidden="1">
      <c r="E10010" s="307"/>
      <c r="F10010" s="307"/>
      <c r="G10010" s="307"/>
      <c r="H10010" s="307"/>
      <c r="I10010" s="307"/>
    </row>
    <row r="10011" spans="5:9" s="306" customFormat="1" hidden="1">
      <c r="E10011" s="307"/>
      <c r="F10011" s="307"/>
      <c r="G10011" s="307"/>
      <c r="H10011" s="307"/>
      <c r="I10011" s="307"/>
    </row>
    <row r="10012" spans="5:9" s="306" customFormat="1" hidden="1">
      <c r="E10012" s="307"/>
      <c r="F10012" s="307"/>
      <c r="G10012" s="307"/>
      <c r="H10012" s="307"/>
      <c r="I10012" s="307"/>
    </row>
    <row r="10013" spans="5:9" s="306" customFormat="1" hidden="1">
      <c r="E10013" s="307"/>
      <c r="F10013" s="307"/>
      <c r="G10013" s="307"/>
      <c r="H10013" s="307"/>
      <c r="I10013" s="307"/>
    </row>
    <row r="10014" spans="5:9" s="306" customFormat="1" hidden="1">
      <c r="E10014" s="307"/>
      <c r="F10014" s="307"/>
      <c r="G10014" s="307"/>
      <c r="H10014" s="307"/>
      <c r="I10014" s="307"/>
    </row>
    <row r="10015" spans="5:9" s="306" customFormat="1" hidden="1">
      <c r="E10015" s="307"/>
      <c r="F10015" s="307"/>
      <c r="G10015" s="307"/>
      <c r="H10015" s="307"/>
      <c r="I10015" s="307"/>
    </row>
    <row r="10016" spans="5:9" s="306" customFormat="1" hidden="1">
      <c r="E10016" s="307"/>
      <c r="F10016" s="307"/>
      <c r="G10016" s="307"/>
      <c r="H10016" s="307"/>
      <c r="I10016" s="307"/>
    </row>
    <row r="10017" spans="5:9" s="306" customFormat="1" hidden="1">
      <c r="E10017" s="307"/>
      <c r="F10017" s="307"/>
      <c r="G10017" s="307"/>
      <c r="H10017" s="307"/>
      <c r="I10017" s="307"/>
    </row>
    <row r="10018" spans="5:9" s="306" customFormat="1" hidden="1">
      <c r="E10018" s="307"/>
      <c r="F10018" s="307"/>
      <c r="G10018" s="307"/>
      <c r="H10018" s="307"/>
      <c r="I10018" s="307"/>
    </row>
    <row r="10019" spans="5:9" s="306" customFormat="1" hidden="1">
      <c r="E10019" s="307"/>
      <c r="F10019" s="307"/>
      <c r="G10019" s="307"/>
      <c r="H10019" s="307"/>
      <c r="I10019" s="307"/>
    </row>
    <row r="10020" spans="5:9" s="306" customFormat="1" hidden="1">
      <c r="E10020" s="307"/>
      <c r="F10020" s="307"/>
      <c r="G10020" s="307"/>
      <c r="H10020" s="307"/>
      <c r="I10020" s="307"/>
    </row>
    <row r="10021" spans="5:9" s="306" customFormat="1" hidden="1">
      <c r="E10021" s="307"/>
      <c r="F10021" s="307"/>
      <c r="G10021" s="307"/>
      <c r="H10021" s="307"/>
      <c r="I10021" s="307"/>
    </row>
    <row r="10022" spans="5:9" s="306" customFormat="1" hidden="1">
      <c r="E10022" s="307"/>
      <c r="F10022" s="307"/>
      <c r="G10022" s="307"/>
      <c r="H10022" s="307"/>
      <c r="I10022" s="307"/>
    </row>
    <row r="10023" spans="5:9" s="306" customFormat="1" hidden="1">
      <c r="E10023" s="307"/>
      <c r="F10023" s="307"/>
      <c r="G10023" s="307"/>
      <c r="H10023" s="307"/>
      <c r="I10023" s="307"/>
    </row>
    <row r="10024" spans="5:9" s="306" customFormat="1" hidden="1">
      <c r="E10024" s="307"/>
      <c r="F10024" s="307"/>
      <c r="G10024" s="307"/>
      <c r="H10024" s="307"/>
      <c r="I10024" s="307"/>
    </row>
    <row r="10025" spans="5:9" s="306" customFormat="1" hidden="1">
      <c r="E10025" s="307"/>
      <c r="F10025" s="307"/>
      <c r="G10025" s="307"/>
      <c r="H10025" s="307"/>
      <c r="I10025" s="307"/>
    </row>
    <row r="10026" spans="5:9" s="306" customFormat="1" hidden="1">
      <c r="E10026" s="307"/>
      <c r="F10026" s="307"/>
      <c r="G10026" s="307"/>
      <c r="H10026" s="307"/>
      <c r="I10026" s="307"/>
    </row>
    <row r="10027" spans="5:9" s="306" customFormat="1" hidden="1">
      <c r="E10027" s="307"/>
      <c r="F10027" s="307"/>
      <c r="G10027" s="307"/>
      <c r="H10027" s="307"/>
      <c r="I10027" s="307"/>
    </row>
    <row r="10028" spans="5:9" s="306" customFormat="1" hidden="1">
      <c r="E10028" s="307"/>
      <c r="F10028" s="307"/>
      <c r="G10028" s="307"/>
      <c r="H10028" s="307"/>
      <c r="I10028" s="307"/>
    </row>
    <row r="10029" spans="5:9" s="306" customFormat="1" hidden="1">
      <c r="E10029" s="307"/>
      <c r="F10029" s="307"/>
      <c r="G10029" s="307"/>
      <c r="H10029" s="307"/>
      <c r="I10029" s="307"/>
    </row>
    <row r="10030" spans="5:9" s="306" customFormat="1" hidden="1">
      <c r="E10030" s="307"/>
      <c r="F10030" s="307"/>
      <c r="G10030" s="307"/>
      <c r="H10030" s="307"/>
      <c r="I10030" s="307"/>
    </row>
    <row r="10031" spans="5:9" s="306" customFormat="1" hidden="1">
      <c r="E10031" s="307"/>
      <c r="F10031" s="307"/>
      <c r="G10031" s="307"/>
      <c r="H10031" s="307"/>
      <c r="I10031" s="307"/>
    </row>
    <row r="10032" spans="5:9" s="306" customFormat="1" hidden="1">
      <c r="E10032" s="307"/>
      <c r="F10032" s="307"/>
      <c r="G10032" s="307"/>
      <c r="H10032" s="307"/>
      <c r="I10032" s="307"/>
    </row>
    <row r="10033" spans="5:9" s="306" customFormat="1" hidden="1">
      <c r="E10033" s="307"/>
      <c r="F10033" s="307"/>
      <c r="G10033" s="307"/>
      <c r="H10033" s="307"/>
      <c r="I10033" s="307"/>
    </row>
    <row r="10034" spans="5:9" s="306" customFormat="1" hidden="1">
      <c r="E10034" s="307"/>
      <c r="F10034" s="307"/>
      <c r="G10034" s="307"/>
      <c r="H10034" s="307"/>
      <c r="I10034" s="307"/>
    </row>
    <row r="10035" spans="5:9" s="306" customFormat="1" hidden="1">
      <c r="E10035" s="307"/>
      <c r="F10035" s="307"/>
      <c r="G10035" s="307"/>
      <c r="H10035" s="307"/>
      <c r="I10035" s="307"/>
    </row>
    <row r="10036" spans="5:9" s="306" customFormat="1" hidden="1">
      <c r="E10036" s="307"/>
      <c r="F10036" s="307"/>
      <c r="G10036" s="307"/>
      <c r="H10036" s="307"/>
      <c r="I10036" s="307"/>
    </row>
    <row r="10037" spans="5:9" s="306" customFormat="1" hidden="1">
      <c r="E10037" s="307"/>
      <c r="F10037" s="307"/>
      <c r="G10037" s="307"/>
      <c r="H10037" s="307"/>
      <c r="I10037" s="307"/>
    </row>
    <row r="10038" spans="5:9" s="306" customFormat="1" hidden="1">
      <c r="E10038" s="307"/>
      <c r="F10038" s="307"/>
      <c r="G10038" s="307"/>
      <c r="H10038" s="307"/>
      <c r="I10038" s="307"/>
    </row>
    <row r="10039" spans="5:9" s="306" customFormat="1" hidden="1">
      <c r="E10039" s="307"/>
      <c r="F10039" s="307"/>
      <c r="G10039" s="307"/>
      <c r="H10039" s="307"/>
      <c r="I10039" s="307"/>
    </row>
    <row r="10040" spans="5:9" s="306" customFormat="1" hidden="1">
      <c r="E10040" s="307"/>
      <c r="F10040" s="307"/>
      <c r="G10040" s="307"/>
      <c r="H10040" s="307"/>
      <c r="I10040" s="307"/>
    </row>
    <row r="10041" spans="5:9" s="306" customFormat="1" hidden="1">
      <c r="E10041" s="307"/>
      <c r="F10041" s="307"/>
      <c r="G10041" s="307"/>
      <c r="H10041" s="307"/>
      <c r="I10041" s="307"/>
    </row>
    <row r="10042" spans="5:9" s="306" customFormat="1" hidden="1">
      <c r="E10042" s="307"/>
      <c r="F10042" s="307"/>
      <c r="G10042" s="307"/>
      <c r="H10042" s="307"/>
      <c r="I10042" s="307"/>
    </row>
    <row r="10043" spans="5:9" s="306" customFormat="1" hidden="1">
      <c r="E10043" s="307"/>
      <c r="F10043" s="307"/>
      <c r="G10043" s="307"/>
      <c r="H10043" s="307"/>
      <c r="I10043" s="307"/>
    </row>
    <row r="10044" spans="5:9" s="306" customFormat="1" hidden="1">
      <c r="E10044" s="307"/>
      <c r="F10044" s="307"/>
      <c r="G10044" s="307"/>
      <c r="H10044" s="307"/>
      <c r="I10044" s="307"/>
    </row>
    <row r="10045" spans="5:9" s="306" customFormat="1" hidden="1">
      <c r="E10045" s="307"/>
      <c r="F10045" s="307"/>
      <c r="G10045" s="307"/>
      <c r="H10045" s="307"/>
      <c r="I10045" s="307"/>
    </row>
    <row r="10046" spans="5:9" s="306" customFormat="1" hidden="1">
      <c r="E10046" s="307"/>
      <c r="F10046" s="307"/>
      <c r="G10046" s="307"/>
      <c r="H10046" s="307"/>
      <c r="I10046" s="307"/>
    </row>
    <row r="10047" spans="5:9" s="306" customFormat="1" hidden="1">
      <c r="E10047" s="307"/>
      <c r="F10047" s="307"/>
      <c r="G10047" s="307"/>
      <c r="H10047" s="307"/>
      <c r="I10047" s="307"/>
    </row>
    <row r="10048" spans="5:9" s="306" customFormat="1" hidden="1">
      <c r="E10048" s="307"/>
      <c r="F10048" s="307"/>
      <c r="G10048" s="307"/>
      <c r="H10048" s="307"/>
      <c r="I10048" s="307"/>
    </row>
    <row r="10049" spans="5:9" s="306" customFormat="1" hidden="1">
      <c r="E10049" s="307"/>
      <c r="F10049" s="307"/>
      <c r="G10049" s="307"/>
      <c r="H10049" s="307"/>
      <c r="I10049" s="307"/>
    </row>
    <row r="10050" spans="5:9" s="306" customFormat="1" hidden="1">
      <c r="E10050" s="307"/>
      <c r="F10050" s="307"/>
      <c r="G10050" s="307"/>
      <c r="H10050" s="307"/>
      <c r="I10050" s="307"/>
    </row>
    <row r="10051" spans="5:9" s="306" customFormat="1" hidden="1">
      <c r="E10051" s="307"/>
      <c r="F10051" s="307"/>
      <c r="G10051" s="307"/>
      <c r="H10051" s="307"/>
      <c r="I10051" s="307"/>
    </row>
    <row r="10052" spans="5:9" s="306" customFormat="1" hidden="1">
      <c r="E10052" s="307"/>
      <c r="F10052" s="307"/>
      <c r="G10052" s="307"/>
      <c r="H10052" s="307"/>
      <c r="I10052" s="307"/>
    </row>
    <row r="10053" spans="5:9" s="306" customFormat="1" hidden="1">
      <c r="E10053" s="307"/>
      <c r="F10053" s="307"/>
      <c r="G10053" s="307"/>
      <c r="H10053" s="307"/>
      <c r="I10053" s="307"/>
    </row>
    <row r="10054" spans="5:9" s="306" customFormat="1" hidden="1">
      <c r="E10054" s="307"/>
      <c r="F10054" s="307"/>
      <c r="G10054" s="307"/>
      <c r="H10054" s="307"/>
      <c r="I10054" s="307"/>
    </row>
    <row r="10055" spans="5:9" s="306" customFormat="1" hidden="1">
      <c r="E10055" s="307"/>
      <c r="F10055" s="307"/>
      <c r="G10055" s="307"/>
      <c r="H10055" s="307"/>
      <c r="I10055" s="307"/>
    </row>
    <row r="10056" spans="5:9" s="306" customFormat="1" hidden="1">
      <c r="E10056" s="307"/>
      <c r="F10056" s="307"/>
      <c r="G10056" s="307"/>
      <c r="H10056" s="307"/>
      <c r="I10056" s="307"/>
    </row>
    <row r="10057" spans="5:9" s="306" customFormat="1" hidden="1">
      <c r="E10057" s="307"/>
      <c r="F10057" s="307"/>
      <c r="G10057" s="307"/>
      <c r="H10057" s="307"/>
      <c r="I10057" s="307"/>
    </row>
    <row r="10058" spans="5:9" s="306" customFormat="1" hidden="1">
      <c r="E10058" s="307"/>
      <c r="F10058" s="307"/>
      <c r="G10058" s="307"/>
      <c r="H10058" s="307"/>
      <c r="I10058" s="307"/>
    </row>
    <row r="10059" spans="5:9" s="306" customFormat="1" hidden="1">
      <c r="E10059" s="307"/>
      <c r="F10059" s="307"/>
      <c r="G10059" s="307"/>
      <c r="H10059" s="307"/>
      <c r="I10059" s="307"/>
    </row>
    <row r="10060" spans="5:9" s="306" customFormat="1" hidden="1">
      <c r="E10060" s="307"/>
      <c r="F10060" s="307"/>
      <c r="G10060" s="307"/>
      <c r="H10060" s="307"/>
      <c r="I10060" s="307"/>
    </row>
    <row r="10061" spans="5:9" s="306" customFormat="1" hidden="1">
      <c r="E10061" s="307"/>
      <c r="F10061" s="307"/>
      <c r="G10061" s="307"/>
      <c r="H10061" s="307"/>
      <c r="I10061" s="307"/>
    </row>
    <row r="10062" spans="5:9" s="306" customFormat="1" hidden="1">
      <c r="E10062" s="307"/>
      <c r="F10062" s="307"/>
      <c r="G10062" s="307"/>
      <c r="H10062" s="307"/>
      <c r="I10062" s="307"/>
    </row>
    <row r="10063" spans="5:9" s="306" customFormat="1" hidden="1">
      <c r="E10063" s="307"/>
      <c r="F10063" s="307"/>
      <c r="G10063" s="307"/>
      <c r="H10063" s="307"/>
      <c r="I10063" s="307"/>
    </row>
    <row r="10064" spans="5:9" s="306" customFormat="1" hidden="1">
      <c r="E10064" s="307"/>
      <c r="F10064" s="307"/>
      <c r="G10064" s="307"/>
      <c r="H10064" s="307"/>
      <c r="I10064" s="307"/>
    </row>
    <row r="10065" spans="5:9" s="306" customFormat="1" hidden="1">
      <c r="E10065" s="307"/>
      <c r="F10065" s="307"/>
      <c r="G10065" s="307"/>
      <c r="H10065" s="307"/>
      <c r="I10065" s="307"/>
    </row>
    <row r="10066" spans="5:9" s="306" customFormat="1" hidden="1">
      <c r="E10066" s="307"/>
      <c r="F10066" s="307"/>
      <c r="G10066" s="307"/>
      <c r="H10066" s="307"/>
      <c r="I10066" s="307"/>
    </row>
    <row r="10067" spans="5:9" s="306" customFormat="1" hidden="1">
      <c r="E10067" s="307"/>
      <c r="F10067" s="307"/>
      <c r="G10067" s="307"/>
      <c r="H10067" s="307"/>
      <c r="I10067" s="307"/>
    </row>
    <row r="10068" spans="5:9" s="306" customFormat="1" hidden="1">
      <c r="E10068" s="307"/>
      <c r="F10068" s="307"/>
      <c r="G10068" s="307"/>
      <c r="H10068" s="307"/>
      <c r="I10068" s="307"/>
    </row>
    <row r="10069" spans="5:9" s="306" customFormat="1" hidden="1">
      <c r="E10069" s="307"/>
      <c r="F10069" s="307"/>
      <c r="G10069" s="307"/>
      <c r="H10069" s="307"/>
      <c r="I10069" s="307"/>
    </row>
    <row r="10070" spans="5:9" s="306" customFormat="1" hidden="1">
      <c r="E10070" s="307"/>
      <c r="F10070" s="307"/>
      <c r="G10070" s="307"/>
      <c r="H10070" s="307"/>
      <c r="I10070" s="307"/>
    </row>
    <row r="10071" spans="5:9" s="306" customFormat="1" hidden="1">
      <c r="E10071" s="307"/>
      <c r="F10071" s="307"/>
      <c r="G10071" s="307"/>
      <c r="H10071" s="307"/>
      <c r="I10071" s="307"/>
    </row>
    <row r="10072" spans="5:9" s="306" customFormat="1" hidden="1">
      <c r="E10072" s="307"/>
      <c r="F10072" s="307"/>
      <c r="G10072" s="307"/>
      <c r="H10072" s="307"/>
      <c r="I10072" s="307"/>
    </row>
    <row r="10073" spans="5:9" s="306" customFormat="1" hidden="1">
      <c r="E10073" s="307"/>
      <c r="F10073" s="307"/>
      <c r="G10073" s="307"/>
      <c r="H10073" s="307"/>
      <c r="I10073" s="307"/>
    </row>
    <row r="10074" spans="5:9" s="306" customFormat="1" hidden="1">
      <c r="E10074" s="307"/>
      <c r="F10074" s="307"/>
      <c r="G10074" s="307"/>
      <c r="H10074" s="307"/>
      <c r="I10074" s="307"/>
    </row>
    <row r="10075" spans="5:9" s="306" customFormat="1" hidden="1">
      <c r="E10075" s="307"/>
      <c r="F10075" s="307"/>
      <c r="G10075" s="307"/>
      <c r="H10075" s="307"/>
      <c r="I10075" s="307"/>
    </row>
    <row r="10076" spans="5:9" s="306" customFormat="1" hidden="1">
      <c r="E10076" s="307"/>
      <c r="F10076" s="307"/>
      <c r="G10076" s="307"/>
      <c r="H10076" s="307"/>
      <c r="I10076" s="307"/>
    </row>
    <row r="10077" spans="5:9" s="306" customFormat="1" hidden="1">
      <c r="E10077" s="307"/>
      <c r="F10077" s="307"/>
      <c r="G10077" s="307"/>
      <c r="H10077" s="307"/>
      <c r="I10077" s="307"/>
    </row>
    <row r="10078" spans="5:9" s="306" customFormat="1" hidden="1">
      <c r="E10078" s="307"/>
      <c r="F10078" s="307"/>
      <c r="G10078" s="307"/>
      <c r="H10078" s="307"/>
      <c r="I10078" s="307"/>
    </row>
    <row r="10079" spans="5:9" s="306" customFormat="1" hidden="1">
      <c r="E10079" s="307"/>
      <c r="F10079" s="307"/>
      <c r="G10079" s="307"/>
      <c r="H10079" s="307"/>
      <c r="I10079" s="307"/>
    </row>
    <row r="10080" spans="5:9" s="306" customFormat="1" hidden="1">
      <c r="E10080" s="307"/>
      <c r="F10080" s="307"/>
      <c r="G10080" s="307"/>
      <c r="H10080" s="307"/>
      <c r="I10080" s="307"/>
    </row>
    <row r="10081" spans="5:9" s="306" customFormat="1" hidden="1">
      <c r="E10081" s="307"/>
      <c r="F10081" s="307"/>
      <c r="G10081" s="307"/>
      <c r="H10081" s="307"/>
      <c r="I10081" s="307"/>
    </row>
    <row r="10082" spans="5:9" s="306" customFormat="1" hidden="1">
      <c r="E10082" s="307"/>
      <c r="F10082" s="307"/>
      <c r="G10082" s="307"/>
      <c r="H10082" s="307"/>
      <c r="I10082" s="307"/>
    </row>
    <row r="10083" spans="5:9" s="306" customFormat="1" hidden="1">
      <c r="E10083" s="307"/>
      <c r="F10083" s="307"/>
      <c r="G10083" s="307"/>
      <c r="H10083" s="307"/>
      <c r="I10083" s="307"/>
    </row>
    <row r="10084" spans="5:9" s="306" customFormat="1" hidden="1">
      <c r="E10084" s="307"/>
      <c r="F10084" s="307"/>
      <c r="G10084" s="307"/>
      <c r="H10084" s="307"/>
      <c r="I10084" s="307"/>
    </row>
    <row r="10085" spans="5:9" s="306" customFormat="1" hidden="1">
      <c r="E10085" s="307"/>
      <c r="F10085" s="307"/>
      <c r="G10085" s="307"/>
      <c r="H10085" s="307"/>
      <c r="I10085" s="307"/>
    </row>
    <row r="10086" spans="5:9" s="306" customFormat="1" hidden="1">
      <c r="E10086" s="307"/>
      <c r="F10086" s="307"/>
      <c r="G10086" s="307"/>
      <c r="H10086" s="307"/>
      <c r="I10086" s="307"/>
    </row>
    <row r="10087" spans="5:9" s="306" customFormat="1" hidden="1">
      <c r="E10087" s="307"/>
      <c r="F10087" s="307"/>
      <c r="G10087" s="307"/>
      <c r="H10087" s="307"/>
      <c r="I10087" s="307"/>
    </row>
    <row r="10088" spans="5:9" s="306" customFormat="1" hidden="1">
      <c r="E10088" s="307"/>
      <c r="F10088" s="307"/>
      <c r="G10088" s="307"/>
      <c r="H10088" s="307"/>
      <c r="I10088" s="307"/>
    </row>
    <row r="10089" spans="5:9" s="306" customFormat="1" hidden="1">
      <c r="E10089" s="307"/>
      <c r="F10089" s="307"/>
      <c r="G10089" s="307"/>
      <c r="H10089" s="307"/>
      <c r="I10089" s="307"/>
    </row>
    <row r="10090" spans="5:9" s="306" customFormat="1" hidden="1">
      <c r="E10090" s="307"/>
      <c r="F10090" s="307"/>
      <c r="G10090" s="307"/>
      <c r="H10090" s="307"/>
      <c r="I10090" s="307"/>
    </row>
    <row r="10091" spans="5:9" s="306" customFormat="1" hidden="1">
      <c r="E10091" s="307"/>
      <c r="F10091" s="307"/>
      <c r="G10091" s="307"/>
      <c r="H10091" s="307"/>
      <c r="I10091" s="307"/>
    </row>
    <row r="10092" spans="5:9" s="306" customFormat="1" hidden="1">
      <c r="E10092" s="307"/>
      <c r="F10092" s="307"/>
      <c r="G10092" s="307"/>
      <c r="H10092" s="307"/>
      <c r="I10092" s="307"/>
    </row>
    <row r="10093" spans="5:9" s="306" customFormat="1" hidden="1">
      <c r="E10093" s="307"/>
      <c r="F10093" s="307"/>
      <c r="G10093" s="307"/>
      <c r="H10093" s="307"/>
      <c r="I10093" s="307"/>
    </row>
    <row r="10094" spans="5:9" s="306" customFormat="1" hidden="1">
      <c r="E10094" s="307"/>
      <c r="F10094" s="307"/>
      <c r="G10094" s="307"/>
      <c r="H10094" s="307"/>
      <c r="I10094" s="307"/>
    </row>
    <row r="10095" spans="5:9" s="306" customFormat="1" hidden="1">
      <c r="E10095" s="307"/>
      <c r="F10095" s="307"/>
      <c r="G10095" s="307"/>
      <c r="H10095" s="307"/>
      <c r="I10095" s="307"/>
    </row>
    <row r="10096" spans="5:9" s="306" customFormat="1" hidden="1">
      <c r="E10096" s="307"/>
      <c r="F10096" s="307"/>
      <c r="G10096" s="307"/>
      <c r="H10096" s="307"/>
      <c r="I10096" s="307"/>
    </row>
    <row r="10097" spans="5:9" s="306" customFormat="1" hidden="1">
      <c r="E10097" s="307"/>
      <c r="F10097" s="307"/>
      <c r="G10097" s="307"/>
      <c r="H10097" s="307"/>
      <c r="I10097" s="307"/>
    </row>
    <row r="10098" spans="5:9" s="306" customFormat="1" hidden="1">
      <c r="E10098" s="307"/>
      <c r="F10098" s="307"/>
      <c r="G10098" s="307"/>
      <c r="H10098" s="307"/>
      <c r="I10098" s="307"/>
    </row>
    <row r="10099" spans="5:9" s="306" customFormat="1" hidden="1">
      <c r="E10099" s="307"/>
      <c r="F10099" s="307"/>
      <c r="G10099" s="307"/>
      <c r="H10099" s="307"/>
      <c r="I10099" s="307"/>
    </row>
    <row r="10100" spans="5:9" s="306" customFormat="1" hidden="1">
      <c r="E10100" s="307"/>
      <c r="F10100" s="307"/>
      <c r="G10100" s="307"/>
      <c r="H10100" s="307"/>
      <c r="I10100" s="307"/>
    </row>
    <row r="10101" spans="5:9" s="306" customFormat="1" hidden="1">
      <c r="E10101" s="307"/>
      <c r="F10101" s="307"/>
      <c r="G10101" s="307"/>
      <c r="H10101" s="307"/>
      <c r="I10101" s="307"/>
    </row>
    <row r="10102" spans="5:9" s="306" customFormat="1" hidden="1">
      <c r="E10102" s="307"/>
      <c r="F10102" s="307"/>
      <c r="G10102" s="307"/>
      <c r="H10102" s="307"/>
      <c r="I10102" s="307"/>
    </row>
    <row r="10103" spans="5:9" s="306" customFormat="1" hidden="1">
      <c r="E10103" s="307"/>
      <c r="F10103" s="307"/>
      <c r="G10103" s="307"/>
      <c r="H10103" s="307"/>
      <c r="I10103" s="307"/>
    </row>
    <row r="10104" spans="5:9" s="306" customFormat="1" hidden="1">
      <c r="E10104" s="307"/>
      <c r="F10104" s="307"/>
      <c r="G10104" s="307"/>
      <c r="H10104" s="307"/>
      <c r="I10104" s="307"/>
    </row>
    <row r="10105" spans="5:9" s="306" customFormat="1" hidden="1">
      <c r="E10105" s="307"/>
      <c r="F10105" s="307"/>
      <c r="G10105" s="307"/>
      <c r="H10105" s="307"/>
      <c r="I10105" s="307"/>
    </row>
    <row r="10106" spans="5:9" s="306" customFormat="1" hidden="1">
      <c r="E10106" s="307"/>
      <c r="F10106" s="307"/>
      <c r="G10106" s="307"/>
      <c r="H10106" s="307"/>
      <c r="I10106" s="307"/>
    </row>
    <row r="10107" spans="5:9" s="306" customFormat="1" hidden="1">
      <c r="E10107" s="307"/>
      <c r="F10107" s="307"/>
      <c r="G10107" s="307"/>
      <c r="H10107" s="307"/>
      <c r="I10107" s="307"/>
    </row>
    <row r="10108" spans="5:9" s="306" customFormat="1" hidden="1">
      <c r="E10108" s="307"/>
      <c r="F10108" s="307"/>
      <c r="G10108" s="307"/>
      <c r="H10108" s="307"/>
      <c r="I10108" s="307"/>
    </row>
    <row r="10109" spans="5:9" s="306" customFormat="1" hidden="1">
      <c r="E10109" s="307"/>
      <c r="F10109" s="307"/>
      <c r="G10109" s="307"/>
      <c r="H10109" s="307"/>
      <c r="I10109" s="307"/>
    </row>
    <row r="10110" spans="5:9" s="306" customFormat="1" hidden="1">
      <c r="E10110" s="307"/>
      <c r="F10110" s="307"/>
      <c r="G10110" s="307"/>
      <c r="H10110" s="307"/>
      <c r="I10110" s="307"/>
    </row>
    <row r="10111" spans="5:9" s="306" customFormat="1" hidden="1">
      <c r="E10111" s="307"/>
      <c r="F10111" s="307"/>
      <c r="G10111" s="307"/>
      <c r="H10111" s="307"/>
      <c r="I10111" s="307"/>
    </row>
    <row r="10112" spans="5:9" s="306" customFormat="1" hidden="1">
      <c r="E10112" s="307"/>
      <c r="F10112" s="307"/>
      <c r="G10112" s="307"/>
      <c r="H10112" s="307"/>
      <c r="I10112" s="307"/>
    </row>
    <row r="10113" spans="5:9" s="306" customFormat="1" hidden="1">
      <c r="E10113" s="307"/>
      <c r="F10113" s="307"/>
      <c r="G10113" s="307"/>
      <c r="H10113" s="307"/>
      <c r="I10113" s="307"/>
    </row>
    <row r="10114" spans="5:9" s="306" customFormat="1" hidden="1">
      <c r="E10114" s="307"/>
      <c r="F10114" s="307"/>
      <c r="G10114" s="307"/>
      <c r="H10114" s="307"/>
      <c r="I10114" s="307"/>
    </row>
    <row r="10115" spans="5:9" s="306" customFormat="1" hidden="1">
      <c r="E10115" s="307"/>
      <c r="F10115" s="307"/>
      <c r="G10115" s="307"/>
      <c r="H10115" s="307"/>
      <c r="I10115" s="307"/>
    </row>
    <row r="10116" spans="5:9" s="306" customFormat="1" hidden="1">
      <c r="E10116" s="307"/>
      <c r="F10116" s="307"/>
      <c r="G10116" s="307"/>
      <c r="H10116" s="307"/>
      <c r="I10116" s="307"/>
    </row>
    <row r="10117" spans="5:9" s="306" customFormat="1" hidden="1">
      <c r="E10117" s="307"/>
      <c r="F10117" s="307"/>
      <c r="G10117" s="307"/>
      <c r="H10117" s="307"/>
      <c r="I10117" s="307"/>
    </row>
    <row r="10118" spans="5:9" s="306" customFormat="1" hidden="1">
      <c r="E10118" s="307"/>
      <c r="F10118" s="307"/>
      <c r="G10118" s="307"/>
      <c r="H10118" s="307"/>
      <c r="I10118" s="307"/>
    </row>
    <row r="10119" spans="5:9" s="306" customFormat="1" hidden="1">
      <c r="E10119" s="307"/>
      <c r="F10119" s="307"/>
      <c r="G10119" s="307"/>
      <c r="H10119" s="307"/>
      <c r="I10119" s="307"/>
    </row>
    <row r="10120" spans="5:9" s="306" customFormat="1" hidden="1">
      <c r="E10120" s="307"/>
      <c r="F10120" s="307"/>
      <c r="G10120" s="307"/>
      <c r="H10120" s="307"/>
      <c r="I10120" s="307"/>
    </row>
    <row r="10121" spans="5:9" s="306" customFormat="1" hidden="1">
      <c r="E10121" s="307"/>
      <c r="F10121" s="307"/>
      <c r="G10121" s="307"/>
      <c r="H10121" s="307"/>
      <c r="I10121" s="307"/>
    </row>
    <row r="10122" spans="5:9" s="306" customFormat="1" hidden="1">
      <c r="E10122" s="307"/>
      <c r="F10122" s="307"/>
      <c r="G10122" s="307"/>
      <c r="H10122" s="307"/>
      <c r="I10122" s="307"/>
    </row>
    <row r="10123" spans="5:9" s="306" customFormat="1" hidden="1">
      <c r="E10123" s="307"/>
      <c r="F10123" s="307"/>
      <c r="G10123" s="307"/>
      <c r="H10123" s="307"/>
      <c r="I10123" s="307"/>
    </row>
    <row r="10124" spans="5:9" s="306" customFormat="1" hidden="1">
      <c r="E10124" s="307"/>
      <c r="F10124" s="307"/>
      <c r="G10124" s="307"/>
      <c r="H10124" s="307"/>
      <c r="I10124" s="307"/>
    </row>
    <row r="10125" spans="5:9" s="306" customFormat="1" hidden="1">
      <c r="E10125" s="307"/>
      <c r="F10125" s="307"/>
      <c r="G10125" s="307"/>
      <c r="H10125" s="307"/>
      <c r="I10125" s="307"/>
    </row>
    <row r="10126" spans="5:9" s="306" customFormat="1" hidden="1">
      <c r="E10126" s="307"/>
      <c r="F10126" s="307"/>
      <c r="G10126" s="307"/>
      <c r="H10126" s="307"/>
      <c r="I10126" s="307"/>
    </row>
    <row r="10127" spans="5:9" s="306" customFormat="1" hidden="1">
      <c r="E10127" s="307"/>
      <c r="F10127" s="307"/>
      <c r="G10127" s="307"/>
      <c r="H10127" s="307"/>
      <c r="I10127" s="307"/>
    </row>
    <row r="10128" spans="5:9" s="306" customFormat="1" hidden="1">
      <c r="E10128" s="307"/>
      <c r="F10128" s="307"/>
      <c r="G10128" s="307"/>
      <c r="H10128" s="307"/>
      <c r="I10128" s="307"/>
    </row>
    <row r="10129" spans="5:9" s="306" customFormat="1" hidden="1">
      <c r="E10129" s="307"/>
      <c r="F10129" s="307"/>
      <c r="G10129" s="307"/>
      <c r="H10129" s="307"/>
      <c r="I10129" s="307"/>
    </row>
    <row r="10130" spans="5:9" s="306" customFormat="1" hidden="1">
      <c r="E10130" s="307"/>
      <c r="F10130" s="307"/>
      <c r="G10130" s="307"/>
      <c r="H10130" s="307"/>
      <c r="I10130" s="307"/>
    </row>
    <row r="10131" spans="5:9" s="306" customFormat="1" hidden="1">
      <c r="E10131" s="307"/>
      <c r="F10131" s="307"/>
      <c r="G10131" s="307"/>
      <c r="H10131" s="307"/>
      <c r="I10131" s="307"/>
    </row>
    <row r="10132" spans="5:9" s="306" customFormat="1" hidden="1">
      <c r="E10132" s="307"/>
      <c r="F10132" s="307"/>
      <c r="G10132" s="307"/>
      <c r="H10132" s="307"/>
      <c r="I10132" s="307"/>
    </row>
    <row r="10133" spans="5:9" s="306" customFormat="1" hidden="1">
      <c r="E10133" s="307"/>
      <c r="F10133" s="307"/>
      <c r="G10133" s="307"/>
      <c r="H10133" s="307"/>
      <c r="I10133" s="307"/>
    </row>
    <row r="10134" spans="5:9" s="306" customFormat="1" hidden="1">
      <c r="E10134" s="307"/>
      <c r="F10134" s="307"/>
      <c r="G10134" s="307"/>
      <c r="H10134" s="307"/>
      <c r="I10134" s="307"/>
    </row>
    <row r="10135" spans="5:9" s="306" customFormat="1" hidden="1">
      <c r="E10135" s="307"/>
      <c r="F10135" s="307"/>
      <c r="G10135" s="307"/>
      <c r="H10135" s="307"/>
      <c r="I10135" s="307"/>
    </row>
    <row r="10136" spans="5:9" s="306" customFormat="1" hidden="1">
      <c r="E10136" s="307"/>
      <c r="F10136" s="307"/>
      <c r="G10136" s="307"/>
      <c r="H10136" s="307"/>
      <c r="I10136" s="307"/>
    </row>
    <row r="10137" spans="5:9" s="306" customFormat="1" hidden="1">
      <c r="E10137" s="307"/>
      <c r="F10137" s="307"/>
      <c r="G10137" s="307"/>
      <c r="H10137" s="307"/>
      <c r="I10137" s="307"/>
    </row>
    <row r="10138" spans="5:9" s="306" customFormat="1" hidden="1">
      <c r="E10138" s="307"/>
      <c r="F10138" s="307"/>
      <c r="G10138" s="307"/>
      <c r="H10138" s="307"/>
      <c r="I10138" s="307"/>
    </row>
    <row r="10139" spans="5:9" s="306" customFormat="1" hidden="1">
      <c r="E10139" s="307"/>
      <c r="F10139" s="307"/>
      <c r="G10139" s="307"/>
      <c r="H10139" s="307"/>
      <c r="I10139" s="307"/>
    </row>
    <row r="10140" spans="5:9" s="306" customFormat="1" hidden="1">
      <c r="E10140" s="307"/>
      <c r="F10140" s="307"/>
      <c r="G10140" s="307"/>
      <c r="H10140" s="307"/>
      <c r="I10140" s="307"/>
    </row>
    <row r="10141" spans="5:9" s="306" customFormat="1" hidden="1">
      <c r="E10141" s="307"/>
      <c r="F10141" s="307"/>
      <c r="G10141" s="307"/>
      <c r="H10141" s="307"/>
      <c r="I10141" s="307"/>
    </row>
    <row r="10142" spans="5:9" s="306" customFormat="1" hidden="1">
      <c r="E10142" s="307"/>
      <c r="F10142" s="307"/>
      <c r="G10142" s="307"/>
      <c r="H10142" s="307"/>
      <c r="I10142" s="307"/>
    </row>
    <row r="10143" spans="5:9" s="306" customFormat="1" hidden="1">
      <c r="E10143" s="307"/>
      <c r="F10143" s="307"/>
      <c r="G10143" s="307"/>
      <c r="H10143" s="307"/>
      <c r="I10143" s="307"/>
    </row>
    <row r="10144" spans="5:9" s="306" customFormat="1" hidden="1">
      <c r="E10144" s="307"/>
      <c r="F10144" s="307"/>
      <c r="G10144" s="307"/>
      <c r="H10144" s="307"/>
      <c r="I10144" s="307"/>
    </row>
    <row r="10145" spans="5:9" s="306" customFormat="1" hidden="1">
      <c r="E10145" s="307"/>
      <c r="F10145" s="307"/>
      <c r="G10145" s="307"/>
      <c r="H10145" s="307"/>
      <c r="I10145" s="307"/>
    </row>
    <row r="10146" spans="5:9" s="306" customFormat="1" hidden="1">
      <c r="E10146" s="307"/>
      <c r="F10146" s="307"/>
      <c r="G10146" s="307"/>
      <c r="H10146" s="307"/>
      <c r="I10146" s="307"/>
    </row>
    <row r="10147" spans="5:9" s="306" customFormat="1" hidden="1">
      <c r="E10147" s="307"/>
      <c r="F10147" s="307"/>
      <c r="G10147" s="307"/>
      <c r="H10147" s="307"/>
      <c r="I10147" s="307"/>
    </row>
    <row r="10148" spans="5:9" s="306" customFormat="1" hidden="1">
      <c r="E10148" s="307"/>
      <c r="F10148" s="307"/>
      <c r="G10148" s="307"/>
      <c r="H10148" s="307"/>
      <c r="I10148" s="307"/>
    </row>
    <row r="10149" spans="5:9" s="306" customFormat="1" hidden="1">
      <c r="E10149" s="307"/>
      <c r="F10149" s="307"/>
      <c r="G10149" s="307"/>
      <c r="H10149" s="307"/>
      <c r="I10149" s="307"/>
    </row>
    <row r="10150" spans="5:9" s="306" customFormat="1" hidden="1">
      <c r="E10150" s="307"/>
      <c r="F10150" s="307"/>
      <c r="G10150" s="307"/>
      <c r="H10150" s="307"/>
      <c r="I10150" s="307"/>
    </row>
    <row r="10151" spans="5:9" s="306" customFormat="1" hidden="1">
      <c r="E10151" s="307"/>
      <c r="F10151" s="307"/>
      <c r="G10151" s="307"/>
      <c r="H10151" s="307"/>
      <c r="I10151" s="307"/>
    </row>
    <row r="10152" spans="5:9" s="306" customFormat="1" hidden="1">
      <c r="E10152" s="307"/>
      <c r="F10152" s="307"/>
      <c r="G10152" s="307"/>
      <c r="H10152" s="307"/>
      <c r="I10152" s="307"/>
    </row>
    <row r="10153" spans="5:9" s="306" customFormat="1" hidden="1">
      <c r="E10153" s="307"/>
      <c r="F10153" s="307"/>
      <c r="G10153" s="307"/>
      <c r="H10153" s="307"/>
      <c r="I10153" s="307"/>
    </row>
    <row r="10154" spans="5:9" s="306" customFormat="1" hidden="1">
      <c r="E10154" s="307"/>
      <c r="F10154" s="307"/>
      <c r="G10154" s="307"/>
      <c r="H10154" s="307"/>
      <c r="I10154" s="307"/>
    </row>
    <row r="10155" spans="5:9" s="306" customFormat="1" hidden="1">
      <c r="E10155" s="307"/>
      <c r="F10155" s="307"/>
      <c r="G10155" s="307"/>
      <c r="H10155" s="307"/>
      <c r="I10155" s="307"/>
    </row>
    <row r="10156" spans="5:9" s="306" customFormat="1" hidden="1">
      <c r="E10156" s="307"/>
      <c r="F10156" s="307"/>
      <c r="G10156" s="307"/>
      <c r="H10156" s="307"/>
      <c r="I10156" s="307"/>
    </row>
    <row r="10157" spans="5:9" s="306" customFormat="1" hidden="1">
      <c r="E10157" s="307"/>
      <c r="F10157" s="307"/>
      <c r="G10157" s="307"/>
      <c r="H10157" s="307"/>
      <c r="I10157" s="307"/>
    </row>
    <row r="10158" spans="5:9" s="306" customFormat="1" hidden="1">
      <c r="E10158" s="307"/>
      <c r="F10158" s="307"/>
      <c r="G10158" s="307"/>
      <c r="H10158" s="307"/>
      <c r="I10158" s="307"/>
    </row>
    <row r="10159" spans="5:9" s="306" customFormat="1" hidden="1">
      <c r="E10159" s="307"/>
      <c r="F10159" s="307"/>
      <c r="G10159" s="307"/>
      <c r="H10159" s="307"/>
      <c r="I10159" s="307"/>
    </row>
    <row r="10160" spans="5:9" s="306" customFormat="1" hidden="1">
      <c r="E10160" s="307"/>
      <c r="F10160" s="307"/>
      <c r="G10160" s="307"/>
      <c r="H10160" s="307"/>
      <c r="I10160" s="307"/>
    </row>
    <row r="10161" spans="5:9" s="306" customFormat="1" hidden="1">
      <c r="E10161" s="307"/>
      <c r="F10161" s="307"/>
      <c r="G10161" s="307"/>
      <c r="H10161" s="307"/>
      <c r="I10161" s="307"/>
    </row>
    <row r="10162" spans="5:9" s="306" customFormat="1" hidden="1">
      <c r="E10162" s="307"/>
      <c r="F10162" s="307"/>
      <c r="G10162" s="307"/>
      <c r="H10162" s="307"/>
      <c r="I10162" s="307"/>
    </row>
    <row r="10163" spans="5:9" s="306" customFormat="1" hidden="1">
      <c r="E10163" s="307"/>
      <c r="F10163" s="307"/>
      <c r="G10163" s="307"/>
      <c r="H10163" s="307"/>
      <c r="I10163" s="307"/>
    </row>
    <row r="10164" spans="5:9" s="306" customFormat="1" hidden="1">
      <c r="E10164" s="307"/>
      <c r="F10164" s="307"/>
      <c r="G10164" s="307"/>
      <c r="H10164" s="307"/>
      <c r="I10164" s="307"/>
    </row>
    <row r="10165" spans="5:9" s="306" customFormat="1" hidden="1">
      <c r="E10165" s="307"/>
      <c r="F10165" s="307"/>
      <c r="G10165" s="307"/>
      <c r="H10165" s="307"/>
      <c r="I10165" s="307"/>
    </row>
    <row r="10166" spans="5:9" s="306" customFormat="1" hidden="1">
      <c r="E10166" s="307"/>
      <c r="F10166" s="307"/>
      <c r="G10166" s="307"/>
      <c r="H10166" s="307"/>
      <c r="I10166" s="307"/>
    </row>
    <row r="10167" spans="5:9" s="306" customFormat="1" hidden="1">
      <c r="E10167" s="307"/>
      <c r="F10167" s="307"/>
      <c r="G10167" s="307"/>
      <c r="H10167" s="307"/>
      <c r="I10167" s="307"/>
    </row>
    <row r="10168" spans="5:9" s="306" customFormat="1" hidden="1">
      <c r="E10168" s="307"/>
      <c r="F10168" s="307"/>
      <c r="G10168" s="307"/>
      <c r="H10168" s="307"/>
      <c r="I10168" s="307"/>
    </row>
    <row r="10169" spans="5:9" s="306" customFormat="1" hidden="1">
      <c r="E10169" s="307"/>
      <c r="F10169" s="307"/>
      <c r="G10169" s="307"/>
      <c r="H10169" s="307"/>
      <c r="I10169" s="307"/>
    </row>
    <row r="10170" spans="5:9" s="306" customFormat="1" hidden="1">
      <c r="E10170" s="307"/>
      <c r="F10170" s="307"/>
      <c r="G10170" s="307"/>
      <c r="H10170" s="307"/>
      <c r="I10170" s="307"/>
    </row>
    <row r="10171" spans="5:9" s="306" customFormat="1" hidden="1">
      <c r="E10171" s="307"/>
      <c r="F10171" s="307"/>
      <c r="G10171" s="307"/>
      <c r="H10171" s="307"/>
      <c r="I10171" s="307"/>
    </row>
    <row r="10172" spans="5:9" s="306" customFormat="1" hidden="1">
      <c r="E10172" s="307"/>
      <c r="F10172" s="307"/>
      <c r="G10172" s="307"/>
      <c r="H10172" s="307"/>
      <c r="I10172" s="307"/>
    </row>
    <row r="10173" spans="5:9" s="306" customFormat="1" hidden="1">
      <c r="E10173" s="307"/>
      <c r="F10173" s="307"/>
      <c r="G10173" s="307"/>
      <c r="H10173" s="307"/>
      <c r="I10173" s="307"/>
    </row>
    <row r="10174" spans="5:9" s="306" customFormat="1" hidden="1">
      <c r="E10174" s="307"/>
      <c r="F10174" s="307"/>
      <c r="G10174" s="307"/>
      <c r="H10174" s="307"/>
      <c r="I10174" s="307"/>
    </row>
    <row r="10175" spans="5:9" s="306" customFormat="1" hidden="1">
      <c r="E10175" s="307"/>
      <c r="F10175" s="307"/>
      <c r="G10175" s="307"/>
      <c r="H10175" s="307"/>
      <c r="I10175" s="307"/>
    </row>
    <row r="10176" spans="5:9" s="306" customFormat="1" hidden="1">
      <c r="E10176" s="307"/>
      <c r="F10176" s="307"/>
      <c r="G10176" s="307"/>
      <c r="H10176" s="307"/>
      <c r="I10176" s="307"/>
    </row>
    <row r="10177" spans="5:9" s="306" customFormat="1" hidden="1">
      <c r="E10177" s="307"/>
      <c r="F10177" s="307"/>
      <c r="G10177" s="307"/>
      <c r="H10177" s="307"/>
      <c r="I10177" s="307"/>
    </row>
    <row r="10178" spans="5:9" s="306" customFormat="1" hidden="1">
      <c r="E10178" s="307"/>
      <c r="F10178" s="307"/>
      <c r="G10178" s="307"/>
      <c r="H10178" s="307"/>
      <c r="I10178" s="307"/>
    </row>
    <row r="10179" spans="5:9" s="306" customFormat="1" hidden="1">
      <c r="E10179" s="307"/>
      <c r="F10179" s="307"/>
      <c r="G10179" s="307"/>
      <c r="H10179" s="307"/>
      <c r="I10179" s="307"/>
    </row>
    <row r="10180" spans="5:9" s="306" customFormat="1" hidden="1">
      <c r="E10180" s="307"/>
      <c r="F10180" s="307"/>
      <c r="G10180" s="307"/>
      <c r="H10180" s="307"/>
      <c r="I10180" s="307"/>
    </row>
    <row r="10181" spans="5:9" s="306" customFormat="1" hidden="1">
      <c r="E10181" s="307"/>
      <c r="F10181" s="307"/>
      <c r="G10181" s="307"/>
      <c r="H10181" s="307"/>
      <c r="I10181" s="307"/>
    </row>
    <row r="10182" spans="5:9" s="306" customFormat="1" hidden="1">
      <c r="E10182" s="307"/>
      <c r="F10182" s="307"/>
      <c r="G10182" s="307"/>
      <c r="H10182" s="307"/>
      <c r="I10182" s="307"/>
    </row>
    <row r="10183" spans="5:9" s="306" customFormat="1" hidden="1">
      <c r="E10183" s="307"/>
      <c r="F10183" s="307"/>
      <c r="G10183" s="307"/>
      <c r="H10183" s="307"/>
      <c r="I10183" s="307"/>
    </row>
    <row r="10184" spans="5:9" s="306" customFormat="1" hidden="1">
      <c r="E10184" s="307"/>
      <c r="F10184" s="307"/>
      <c r="G10184" s="307"/>
      <c r="H10184" s="307"/>
      <c r="I10184" s="307"/>
    </row>
    <row r="10185" spans="5:9" s="306" customFormat="1" hidden="1">
      <c r="E10185" s="307"/>
      <c r="F10185" s="307"/>
      <c r="G10185" s="307"/>
      <c r="H10185" s="307"/>
      <c r="I10185" s="307"/>
    </row>
    <row r="10186" spans="5:9" s="306" customFormat="1" hidden="1">
      <c r="E10186" s="307"/>
      <c r="F10186" s="307"/>
      <c r="G10186" s="307"/>
      <c r="H10186" s="307"/>
      <c r="I10186" s="307"/>
    </row>
    <row r="10187" spans="5:9" s="306" customFormat="1" hidden="1">
      <c r="E10187" s="307"/>
      <c r="F10187" s="307"/>
      <c r="G10187" s="307"/>
      <c r="H10187" s="307"/>
      <c r="I10187" s="307"/>
    </row>
    <row r="10188" spans="5:9" s="306" customFormat="1" hidden="1">
      <c r="E10188" s="307"/>
      <c r="F10188" s="307"/>
      <c r="G10188" s="307"/>
      <c r="H10188" s="307"/>
      <c r="I10188" s="307"/>
    </row>
    <row r="10189" spans="5:9" s="306" customFormat="1" hidden="1">
      <c r="E10189" s="307"/>
      <c r="F10189" s="307"/>
      <c r="G10189" s="307"/>
      <c r="H10189" s="307"/>
      <c r="I10189" s="307"/>
    </row>
    <row r="10190" spans="5:9" s="306" customFormat="1" hidden="1">
      <c r="E10190" s="307"/>
      <c r="F10190" s="307"/>
      <c r="G10190" s="307"/>
      <c r="H10190" s="307"/>
      <c r="I10190" s="307"/>
    </row>
    <row r="10191" spans="5:9" s="306" customFormat="1" hidden="1">
      <c r="E10191" s="307"/>
      <c r="F10191" s="307"/>
      <c r="G10191" s="307"/>
      <c r="H10191" s="307"/>
      <c r="I10191" s="307"/>
    </row>
    <row r="10192" spans="5:9" s="306" customFormat="1" hidden="1">
      <c r="E10192" s="307"/>
      <c r="F10192" s="307"/>
      <c r="G10192" s="307"/>
      <c r="H10192" s="307"/>
      <c r="I10192" s="307"/>
    </row>
    <row r="10193" spans="5:9" s="306" customFormat="1" hidden="1">
      <c r="E10193" s="307"/>
      <c r="F10193" s="307"/>
      <c r="G10193" s="307"/>
      <c r="H10193" s="307"/>
      <c r="I10193" s="307"/>
    </row>
    <row r="10194" spans="5:9" s="306" customFormat="1" hidden="1">
      <c r="E10194" s="307"/>
      <c r="F10194" s="307"/>
      <c r="G10194" s="307"/>
      <c r="H10194" s="307"/>
      <c r="I10194" s="307"/>
    </row>
    <row r="10195" spans="5:9" s="306" customFormat="1" hidden="1">
      <c r="E10195" s="307"/>
      <c r="F10195" s="307"/>
      <c r="G10195" s="307"/>
      <c r="H10195" s="307"/>
      <c r="I10195" s="307"/>
    </row>
    <row r="10196" spans="5:9" s="306" customFormat="1" hidden="1">
      <c r="E10196" s="307"/>
      <c r="F10196" s="307"/>
      <c r="G10196" s="307"/>
      <c r="H10196" s="307"/>
      <c r="I10196" s="307"/>
    </row>
    <row r="10197" spans="5:9" s="306" customFormat="1" hidden="1">
      <c r="E10197" s="307"/>
      <c r="F10197" s="307"/>
      <c r="G10197" s="307"/>
      <c r="H10197" s="307"/>
      <c r="I10197" s="307"/>
    </row>
    <row r="10198" spans="5:9" s="306" customFormat="1" hidden="1">
      <c r="E10198" s="307"/>
      <c r="F10198" s="307"/>
      <c r="G10198" s="307"/>
      <c r="H10198" s="307"/>
      <c r="I10198" s="307"/>
    </row>
    <row r="10199" spans="5:9" s="306" customFormat="1" hidden="1">
      <c r="E10199" s="307"/>
      <c r="F10199" s="307"/>
      <c r="G10199" s="307"/>
      <c r="H10199" s="307"/>
      <c r="I10199" s="307"/>
    </row>
    <row r="10200" spans="5:9" s="306" customFormat="1" hidden="1">
      <c r="E10200" s="307"/>
      <c r="F10200" s="307"/>
      <c r="G10200" s="307"/>
      <c r="H10200" s="307"/>
      <c r="I10200" s="307"/>
    </row>
    <row r="10201" spans="5:9" s="306" customFormat="1" hidden="1">
      <c r="E10201" s="307"/>
      <c r="F10201" s="307"/>
      <c r="G10201" s="307"/>
      <c r="H10201" s="307"/>
      <c r="I10201" s="307"/>
    </row>
    <row r="10202" spans="5:9" s="306" customFormat="1" hidden="1">
      <c r="E10202" s="307"/>
      <c r="F10202" s="307"/>
      <c r="G10202" s="307"/>
      <c r="H10202" s="307"/>
      <c r="I10202" s="307"/>
    </row>
    <row r="10203" spans="5:9" s="306" customFormat="1" hidden="1">
      <c r="E10203" s="307"/>
      <c r="F10203" s="307"/>
      <c r="G10203" s="307"/>
      <c r="H10203" s="307"/>
      <c r="I10203" s="307"/>
    </row>
    <row r="10204" spans="5:9" s="306" customFormat="1" hidden="1">
      <c r="E10204" s="307"/>
      <c r="F10204" s="307"/>
      <c r="G10204" s="307"/>
      <c r="H10204" s="307"/>
      <c r="I10204" s="307"/>
    </row>
    <row r="10205" spans="5:9" s="306" customFormat="1" hidden="1">
      <c r="E10205" s="307"/>
      <c r="F10205" s="307"/>
      <c r="G10205" s="307"/>
      <c r="H10205" s="307"/>
      <c r="I10205" s="307"/>
    </row>
    <row r="10206" spans="5:9" s="306" customFormat="1" hidden="1">
      <c r="E10206" s="307"/>
      <c r="F10206" s="307"/>
      <c r="G10206" s="307"/>
      <c r="H10206" s="307"/>
      <c r="I10206" s="307"/>
    </row>
    <row r="10207" spans="5:9" s="306" customFormat="1" hidden="1">
      <c r="E10207" s="307"/>
      <c r="F10207" s="307"/>
      <c r="G10207" s="307"/>
      <c r="H10207" s="307"/>
      <c r="I10207" s="307"/>
    </row>
    <row r="10208" spans="5:9" s="306" customFormat="1" hidden="1">
      <c r="E10208" s="307"/>
      <c r="F10208" s="307"/>
      <c r="G10208" s="307"/>
      <c r="H10208" s="307"/>
      <c r="I10208" s="307"/>
    </row>
    <row r="10209" spans="5:9" s="306" customFormat="1" hidden="1">
      <c r="E10209" s="307"/>
      <c r="F10209" s="307"/>
      <c r="G10209" s="307"/>
      <c r="H10209" s="307"/>
      <c r="I10209" s="307"/>
    </row>
    <row r="10210" spans="5:9" s="306" customFormat="1" hidden="1">
      <c r="E10210" s="307"/>
      <c r="F10210" s="307"/>
      <c r="G10210" s="307"/>
      <c r="H10210" s="307"/>
      <c r="I10210" s="307"/>
    </row>
    <row r="10211" spans="5:9" s="306" customFormat="1" hidden="1">
      <c r="E10211" s="307"/>
      <c r="F10211" s="307"/>
      <c r="G10211" s="307"/>
      <c r="H10211" s="307"/>
      <c r="I10211" s="307"/>
    </row>
    <row r="10212" spans="5:9" s="306" customFormat="1" hidden="1">
      <c r="E10212" s="307"/>
      <c r="F10212" s="307"/>
      <c r="G10212" s="307"/>
      <c r="H10212" s="307"/>
      <c r="I10212" s="307"/>
    </row>
    <row r="10213" spans="5:9" s="306" customFormat="1" hidden="1">
      <c r="E10213" s="307"/>
      <c r="F10213" s="307"/>
      <c r="G10213" s="307"/>
      <c r="H10213" s="307"/>
      <c r="I10213" s="307"/>
    </row>
    <row r="10214" spans="5:9" s="306" customFormat="1" hidden="1">
      <c r="E10214" s="307"/>
      <c r="F10214" s="307"/>
      <c r="G10214" s="307"/>
      <c r="H10214" s="307"/>
      <c r="I10214" s="307"/>
    </row>
    <row r="10215" spans="5:9" s="306" customFormat="1" hidden="1">
      <c r="E10215" s="307"/>
      <c r="F10215" s="307"/>
      <c r="G10215" s="307"/>
      <c r="H10215" s="307"/>
      <c r="I10215" s="307"/>
    </row>
    <row r="10216" spans="5:9" s="306" customFormat="1" hidden="1">
      <c r="E10216" s="307"/>
      <c r="F10216" s="307"/>
      <c r="G10216" s="307"/>
      <c r="H10216" s="307"/>
      <c r="I10216" s="307"/>
    </row>
    <row r="10217" spans="5:9" s="306" customFormat="1" hidden="1">
      <c r="E10217" s="307"/>
      <c r="F10217" s="307"/>
      <c r="G10217" s="307"/>
      <c r="H10217" s="307"/>
      <c r="I10217" s="307"/>
    </row>
    <row r="10218" spans="5:9" s="306" customFormat="1" hidden="1">
      <c r="E10218" s="307"/>
      <c r="F10218" s="307"/>
      <c r="G10218" s="307"/>
      <c r="H10218" s="307"/>
      <c r="I10218" s="307"/>
    </row>
    <row r="10219" spans="5:9" s="306" customFormat="1" hidden="1">
      <c r="E10219" s="307"/>
      <c r="F10219" s="307"/>
      <c r="G10219" s="307"/>
      <c r="H10219" s="307"/>
      <c r="I10219" s="307"/>
    </row>
    <row r="10220" spans="5:9" s="306" customFormat="1" hidden="1">
      <c r="E10220" s="307"/>
      <c r="F10220" s="307"/>
      <c r="G10220" s="307"/>
      <c r="H10220" s="307"/>
      <c r="I10220" s="307"/>
    </row>
    <row r="10221" spans="5:9" s="306" customFormat="1" hidden="1">
      <c r="E10221" s="307"/>
      <c r="F10221" s="307"/>
      <c r="G10221" s="307"/>
      <c r="H10221" s="307"/>
      <c r="I10221" s="307"/>
    </row>
    <row r="10222" spans="5:9" s="306" customFormat="1" hidden="1">
      <c r="E10222" s="307"/>
      <c r="F10222" s="307"/>
      <c r="G10222" s="307"/>
      <c r="H10222" s="307"/>
      <c r="I10222" s="307"/>
    </row>
    <row r="10223" spans="5:9" s="306" customFormat="1" hidden="1">
      <c r="E10223" s="307"/>
      <c r="F10223" s="307"/>
      <c r="G10223" s="307"/>
      <c r="H10223" s="307"/>
      <c r="I10223" s="307"/>
    </row>
    <row r="10224" spans="5:9" s="306" customFormat="1" hidden="1">
      <c r="E10224" s="307"/>
      <c r="F10224" s="307"/>
      <c r="G10224" s="307"/>
      <c r="H10224" s="307"/>
      <c r="I10224" s="307"/>
    </row>
    <row r="10225" spans="5:9" s="306" customFormat="1" hidden="1">
      <c r="E10225" s="307"/>
      <c r="F10225" s="307"/>
      <c r="G10225" s="307"/>
      <c r="H10225" s="307"/>
      <c r="I10225" s="307"/>
    </row>
    <row r="10226" spans="5:9" s="306" customFormat="1" hidden="1">
      <c r="E10226" s="307"/>
      <c r="F10226" s="307"/>
      <c r="G10226" s="307"/>
      <c r="H10226" s="307"/>
      <c r="I10226" s="307"/>
    </row>
    <row r="10227" spans="5:9" s="306" customFormat="1" hidden="1">
      <c r="E10227" s="307"/>
      <c r="F10227" s="307"/>
      <c r="G10227" s="307"/>
      <c r="H10227" s="307"/>
      <c r="I10227" s="307"/>
    </row>
    <row r="10228" spans="5:9" s="306" customFormat="1" hidden="1">
      <c r="E10228" s="307"/>
      <c r="F10228" s="307"/>
      <c r="G10228" s="307"/>
      <c r="H10228" s="307"/>
      <c r="I10228" s="307"/>
    </row>
    <row r="10229" spans="5:9" s="306" customFormat="1" hidden="1">
      <c r="E10229" s="307"/>
      <c r="F10229" s="307"/>
      <c r="G10229" s="307"/>
      <c r="H10229" s="307"/>
      <c r="I10229" s="307"/>
    </row>
    <row r="10230" spans="5:9" s="306" customFormat="1" hidden="1">
      <c r="E10230" s="307"/>
      <c r="F10230" s="307"/>
      <c r="G10230" s="307"/>
      <c r="H10230" s="307"/>
      <c r="I10230" s="307"/>
    </row>
    <row r="10231" spans="5:9" s="306" customFormat="1" hidden="1">
      <c r="E10231" s="307"/>
      <c r="F10231" s="307"/>
      <c r="G10231" s="307"/>
      <c r="H10231" s="307"/>
      <c r="I10231" s="307"/>
    </row>
    <row r="10232" spans="5:9" s="306" customFormat="1" hidden="1">
      <c r="E10232" s="307"/>
      <c r="F10232" s="307"/>
      <c r="G10232" s="307"/>
      <c r="H10232" s="307"/>
      <c r="I10232" s="307"/>
    </row>
    <row r="10233" spans="5:9" s="306" customFormat="1" hidden="1">
      <c r="E10233" s="307"/>
      <c r="F10233" s="307"/>
      <c r="G10233" s="307"/>
      <c r="H10233" s="307"/>
      <c r="I10233" s="307"/>
    </row>
    <row r="10234" spans="5:9" s="306" customFormat="1" hidden="1">
      <c r="E10234" s="307"/>
      <c r="F10234" s="307"/>
      <c r="G10234" s="307"/>
      <c r="H10234" s="307"/>
      <c r="I10234" s="307"/>
    </row>
    <row r="10235" spans="5:9" s="306" customFormat="1" hidden="1">
      <c r="E10235" s="307"/>
      <c r="F10235" s="307"/>
      <c r="G10235" s="307"/>
      <c r="H10235" s="307"/>
      <c r="I10235" s="307"/>
    </row>
    <row r="10236" spans="5:9" s="306" customFormat="1" hidden="1">
      <c r="E10236" s="307"/>
      <c r="F10236" s="307"/>
      <c r="G10236" s="307"/>
      <c r="H10236" s="307"/>
      <c r="I10236" s="307"/>
    </row>
    <row r="10237" spans="5:9" s="306" customFormat="1" hidden="1">
      <c r="E10237" s="307"/>
      <c r="F10237" s="307"/>
      <c r="G10237" s="307"/>
      <c r="H10237" s="307"/>
      <c r="I10237" s="307"/>
    </row>
    <row r="10238" spans="5:9" s="306" customFormat="1" hidden="1">
      <c r="E10238" s="307"/>
      <c r="F10238" s="307"/>
      <c r="G10238" s="307"/>
      <c r="H10238" s="307"/>
      <c r="I10238" s="307"/>
    </row>
    <row r="10239" spans="5:9" s="306" customFormat="1" hidden="1">
      <c r="E10239" s="307"/>
      <c r="F10239" s="307"/>
      <c r="G10239" s="307"/>
      <c r="H10239" s="307"/>
      <c r="I10239" s="307"/>
    </row>
    <row r="10240" spans="5:9" s="306" customFormat="1" hidden="1">
      <c r="E10240" s="307"/>
      <c r="F10240" s="307"/>
      <c r="G10240" s="307"/>
      <c r="H10240" s="307"/>
      <c r="I10240" s="307"/>
    </row>
    <row r="10241" spans="5:9" s="306" customFormat="1" hidden="1">
      <c r="E10241" s="307"/>
      <c r="F10241" s="307"/>
      <c r="G10241" s="307"/>
      <c r="H10241" s="307"/>
      <c r="I10241" s="307"/>
    </row>
    <row r="10242" spans="5:9" s="306" customFormat="1" hidden="1">
      <c r="E10242" s="307"/>
      <c r="F10242" s="307"/>
      <c r="G10242" s="307"/>
      <c r="H10242" s="307"/>
      <c r="I10242" s="307"/>
    </row>
    <row r="10243" spans="5:9" s="306" customFormat="1" hidden="1">
      <c r="E10243" s="307"/>
      <c r="F10243" s="307"/>
      <c r="G10243" s="307"/>
      <c r="H10243" s="307"/>
      <c r="I10243" s="307"/>
    </row>
    <row r="10244" spans="5:9" s="306" customFormat="1" hidden="1">
      <c r="E10244" s="307"/>
      <c r="F10244" s="307"/>
      <c r="G10244" s="307"/>
      <c r="H10244" s="307"/>
      <c r="I10244" s="307"/>
    </row>
    <row r="10245" spans="5:9" s="306" customFormat="1" hidden="1">
      <c r="E10245" s="307"/>
      <c r="F10245" s="307"/>
      <c r="G10245" s="307"/>
      <c r="H10245" s="307"/>
      <c r="I10245" s="307"/>
    </row>
    <row r="10246" spans="5:9" s="306" customFormat="1" hidden="1">
      <c r="E10246" s="307"/>
      <c r="F10246" s="307"/>
      <c r="G10246" s="307"/>
      <c r="H10246" s="307"/>
      <c r="I10246" s="307"/>
    </row>
    <row r="10247" spans="5:9" s="306" customFormat="1" hidden="1">
      <c r="E10247" s="307"/>
      <c r="F10247" s="307"/>
      <c r="G10247" s="307"/>
      <c r="H10247" s="307"/>
      <c r="I10247" s="307"/>
    </row>
    <row r="10248" spans="5:9" s="306" customFormat="1" hidden="1">
      <c r="E10248" s="307"/>
      <c r="F10248" s="307"/>
      <c r="G10248" s="307"/>
      <c r="H10248" s="307"/>
      <c r="I10248" s="307"/>
    </row>
    <row r="10249" spans="5:9" s="306" customFormat="1" hidden="1">
      <c r="E10249" s="307"/>
      <c r="F10249" s="307"/>
      <c r="G10249" s="307"/>
      <c r="H10249" s="307"/>
      <c r="I10249" s="307"/>
    </row>
    <row r="10250" spans="5:9" s="306" customFormat="1" hidden="1">
      <c r="E10250" s="307"/>
      <c r="F10250" s="307"/>
      <c r="G10250" s="307"/>
      <c r="H10250" s="307"/>
      <c r="I10250" s="307"/>
    </row>
    <row r="10251" spans="5:9" s="306" customFormat="1" hidden="1">
      <c r="E10251" s="307"/>
      <c r="F10251" s="307"/>
      <c r="G10251" s="307"/>
      <c r="H10251" s="307"/>
      <c r="I10251" s="307"/>
    </row>
    <row r="10252" spans="5:9" s="306" customFormat="1" hidden="1">
      <c r="E10252" s="307"/>
      <c r="F10252" s="307"/>
      <c r="G10252" s="307"/>
      <c r="H10252" s="307"/>
      <c r="I10252" s="307"/>
    </row>
    <row r="10253" spans="5:9" s="306" customFormat="1" hidden="1">
      <c r="E10253" s="307"/>
      <c r="F10253" s="307"/>
      <c r="G10253" s="307"/>
      <c r="H10253" s="307"/>
      <c r="I10253" s="307"/>
    </row>
    <row r="10254" spans="5:9" s="306" customFormat="1" hidden="1">
      <c r="E10254" s="307"/>
      <c r="F10254" s="307"/>
      <c r="G10254" s="307"/>
      <c r="H10254" s="307"/>
      <c r="I10254" s="307"/>
    </row>
    <row r="10255" spans="5:9" s="306" customFormat="1" hidden="1">
      <c r="E10255" s="307"/>
      <c r="F10255" s="307"/>
      <c r="G10255" s="307"/>
      <c r="H10255" s="307"/>
      <c r="I10255" s="307"/>
    </row>
    <row r="10256" spans="5:9" s="306" customFormat="1" hidden="1">
      <c r="E10256" s="307"/>
      <c r="F10256" s="307"/>
      <c r="G10256" s="307"/>
      <c r="H10256" s="307"/>
      <c r="I10256" s="307"/>
    </row>
    <row r="10257" spans="5:9" s="306" customFormat="1" hidden="1">
      <c r="E10257" s="307"/>
      <c r="F10257" s="307"/>
      <c r="G10257" s="307"/>
      <c r="H10257" s="307"/>
      <c r="I10257" s="307"/>
    </row>
    <row r="10258" spans="5:9" s="306" customFormat="1" hidden="1">
      <c r="E10258" s="307"/>
      <c r="F10258" s="307"/>
      <c r="G10258" s="307"/>
      <c r="H10258" s="307"/>
      <c r="I10258" s="307"/>
    </row>
    <row r="10259" spans="5:9" s="306" customFormat="1" hidden="1">
      <c r="E10259" s="307"/>
      <c r="F10259" s="307"/>
      <c r="G10259" s="307"/>
      <c r="H10259" s="307"/>
      <c r="I10259" s="307"/>
    </row>
    <row r="10260" spans="5:9" s="306" customFormat="1" hidden="1">
      <c r="E10260" s="307"/>
      <c r="F10260" s="307"/>
      <c r="G10260" s="307"/>
      <c r="H10260" s="307"/>
      <c r="I10260" s="307"/>
    </row>
    <row r="10261" spans="5:9" s="306" customFormat="1" hidden="1">
      <c r="E10261" s="307"/>
      <c r="F10261" s="307"/>
      <c r="G10261" s="307"/>
      <c r="H10261" s="307"/>
      <c r="I10261" s="307"/>
    </row>
    <row r="10262" spans="5:9" s="306" customFormat="1" hidden="1">
      <c r="E10262" s="307"/>
      <c r="F10262" s="307"/>
      <c r="G10262" s="307"/>
      <c r="H10262" s="307"/>
      <c r="I10262" s="307"/>
    </row>
    <row r="10263" spans="5:9" s="306" customFormat="1" hidden="1">
      <c r="E10263" s="307"/>
      <c r="F10263" s="307"/>
      <c r="G10263" s="307"/>
      <c r="H10263" s="307"/>
      <c r="I10263" s="307"/>
    </row>
    <row r="10264" spans="5:9" s="306" customFormat="1" hidden="1">
      <c r="E10264" s="307"/>
      <c r="F10264" s="307"/>
      <c r="G10264" s="307"/>
      <c r="H10264" s="307"/>
      <c r="I10264" s="307"/>
    </row>
    <row r="10265" spans="5:9" s="306" customFormat="1" hidden="1">
      <c r="E10265" s="307"/>
      <c r="F10265" s="307"/>
      <c r="G10265" s="307"/>
      <c r="H10265" s="307"/>
      <c r="I10265" s="307"/>
    </row>
    <row r="10266" spans="5:9" s="306" customFormat="1" hidden="1">
      <c r="E10266" s="307"/>
      <c r="F10266" s="307"/>
      <c r="G10266" s="307"/>
      <c r="H10266" s="307"/>
      <c r="I10266" s="307"/>
    </row>
    <row r="10267" spans="5:9" s="306" customFormat="1" hidden="1">
      <c r="E10267" s="307"/>
      <c r="F10267" s="307"/>
      <c r="G10267" s="307"/>
      <c r="H10267" s="307"/>
      <c r="I10267" s="307"/>
    </row>
    <row r="10268" spans="5:9" s="306" customFormat="1" hidden="1">
      <c r="E10268" s="307"/>
      <c r="F10268" s="307"/>
      <c r="G10268" s="307"/>
      <c r="H10268" s="307"/>
      <c r="I10268" s="307"/>
    </row>
    <row r="10269" spans="5:9" s="306" customFormat="1" hidden="1">
      <c r="E10269" s="307"/>
      <c r="F10269" s="307"/>
      <c r="G10269" s="307"/>
      <c r="H10269" s="307"/>
      <c r="I10269" s="307"/>
    </row>
    <row r="10270" spans="5:9" s="306" customFormat="1" hidden="1">
      <c r="E10270" s="307"/>
      <c r="F10270" s="307"/>
      <c r="G10270" s="307"/>
      <c r="H10270" s="307"/>
      <c r="I10270" s="307"/>
    </row>
    <row r="10271" spans="5:9" s="306" customFormat="1" hidden="1">
      <c r="E10271" s="307"/>
      <c r="F10271" s="307"/>
      <c r="G10271" s="307"/>
      <c r="H10271" s="307"/>
      <c r="I10271" s="307"/>
    </row>
    <row r="10272" spans="5:9" s="306" customFormat="1" hidden="1">
      <c r="E10272" s="307"/>
      <c r="F10272" s="307"/>
      <c r="G10272" s="307"/>
      <c r="H10272" s="307"/>
      <c r="I10272" s="307"/>
    </row>
    <row r="10273" spans="2:11" s="306" customFormat="1" hidden="1">
      <c r="E10273" s="307"/>
      <c r="F10273" s="307"/>
      <c r="G10273" s="307"/>
      <c r="H10273" s="307"/>
      <c r="I10273" s="307"/>
    </row>
    <row r="10274" spans="2:11" s="306" customFormat="1" hidden="1">
      <c r="E10274" s="307"/>
      <c r="F10274" s="307"/>
      <c r="G10274" s="307"/>
      <c r="H10274" s="307"/>
      <c r="I10274" s="307"/>
    </row>
    <row r="10275" spans="2:11" s="306" customFormat="1" hidden="1">
      <c r="E10275" s="307"/>
      <c r="F10275" s="307"/>
      <c r="G10275" s="307"/>
      <c r="H10275" s="307"/>
      <c r="I10275" s="307"/>
    </row>
    <row r="10276" spans="2:11" s="306" customFormat="1" hidden="1">
      <c r="E10276" s="307"/>
      <c r="F10276" s="307"/>
      <c r="G10276" s="307"/>
      <c r="H10276" s="307"/>
      <c r="I10276" s="307"/>
    </row>
    <row r="10277" spans="2:11" s="306" customFormat="1" hidden="1">
      <c r="E10277" s="307"/>
      <c r="F10277" s="307"/>
      <c r="G10277" s="307"/>
      <c r="H10277" s="307"/>
      <c r="I10277" s="307"/>
    </row>
    <row r="10278" spans="2:11" s="306" customFormat="1" hidden="1">
      <c r="E10278" s="307"/>
      <c r="F10278" s="307"/>
      <c r="G10278" s="307"/>
      <c r="H10278" s="307"/>
      <c r="I10278" s="307"/>
    </row>
    <row r="10279" spans="2:11" s="306" customFormat="1" hidden="1">
      <c r="E10279" s="307"/>
      <c r="F10279" s="307"/>
      <c r="G10279" s="307"/>
      <c r="H10279" s="307"/>
      <c r="I10279" s="307"/>
    </row>
    <row r="10280" spans="2:11" s="306" customFormat="1" hidden="1">
      <c r="E10280" s="307"/>
      <c r="F10280" s="307"/>
      <c r="G10280" s="307"/>
      <c r="H10280" s="307"/>
      <c r="I10280" s="307"/>
    </row>
    <row r="10281" spans="2:11" s="306" customFormat="1" hidden="1">
      <c r="E10281" s="307"/>
      <c r="F10281" s="307"/>
      <c r="G10281" s="307"/>
      <c r="H10281" s="307"/>
      <c r="I10281" s="307"/>
    </row>
    <row r="10282" spans="2:11" s="306" customFormat="1" hidden="1">
      <c r="E10282" s="307"/>
      <c r="F10282" s="307"/>
      <c r="G10282" s="307"/>
      <c r="H10282" s="307"/>
      <c r="I10282" s="307"/>
    </row>
    <row r="10283" spans="2:11" s="306" customFormat="1" hidden="1">
      <c r="E10283" s="307"/>
      <c r="F10283" s="307"/>
      <c r="G10283" s="307"/>
      <c r="H10283" s="307"/>
      <c r="I10283" s="307"/>
    </row>
    <row r="10284" spans="2:11" s="306" customFormat="1" hidden="1">
      <c r="E10284" s="307"/>
      <c r="F10284" s="307"/>
      <c r="G10284" s="307"/>
      <c r="H10284" s="307"/>
      <c r="I10284" s="307"/>
    </row>
    <row r="10285" spans="2:11" s="306" customFormat="1" hidden="1">
      <c r="E10285" s="307"/>
      <c r="F10285" s="307"/>
      <c r="G10285" s="307"/>
      <c r="H10285" s="307"/>
      <c r="I10285" s="307"/>
    </row>
    <row r="10286" spans="2:11" s="306" customFormat="1" hidden="1">
      <c r="E10286" s="307"/>
      <c r="F10286" s="307"/>
      <c r="G10286" s="307"/>
      <c r="H10286" s="307"/>
      <c r="I10286" s="307"/>
    </row>
    <row r="10287" spans="2:11" s="306" customFormat="1">
      <c r="B10287" s="613" t="s">
        <v>580</v>
      </c>
      <c r="D10287" s="613" t="s">
        <v>581</v>
      </c>
      <c r="E10287" s="613"/>
      <c r="F10287" s="307"/>
      <c r="G10287" s="613"/>
      <c r="H10287" s="613" t="s">
        <v>2618</v>
      </c>
      <c r="I10287" s="307"/>
      <c r="J10287" s="614"/>
      <c r="K10287" s="613" t="s">
        <v>1982</v>
      </c>
    </row>
    <row r="10288" spans="2:11" s="306" customFormat="1" ht="12.75" customHeight="1">
      <c r="B10288" s="615" t="s">
        <v>2619</v>
      </c>
      <c r="D10288" s="616" t="s">
        <v>2620</v>
      </c>
      <c r="E10288" s="617"/>
      <c r="F10288" s="307"/>
      <c r="G10288" s="617"/>
      <c r="H10288" s="616" t="s">
        <v>2621</v>
      </c>
      <c r="I10288" s="307"/>
      <c r="J10288" s="614"/>
      <c r="K10288" s="617" t="s">
        <v>2622</v>
      </c>
    </row>
    <row r="10289" spans="1:12" s="299" customFormat="1">
      <c r="A10289" s="295" t="s">
        <v>260</v>
      </c>
      <c r="E10289" s="300"/>
      <c r="F10289" s="300"/>
      <c r="G10289" s="300"/>
      <c r="H10289" s="300"/>
      <c r="I10289" s="300"/>
    </row>
    <row r="10290" spans="1:12" s="299" customFormat="1">
      <c r="A10290" s="56" t="s">
        <v>1290</v>
      </c>
      <c r="B10290" s="1151" t="s">
        <v>162</v>
      </c>
      <c r="C10290" s="1151"/>
      <c r="D10290" s="1151"/>
      <c r="E10290" s="1151"/>
      <c r="F10290" s="1151"/>
      <c r="G10290" s="1151"/>
      <c r="H10290" s="1151"/>
      <c r="I10290" s="1151"/>
      <c r="J10290" s="1151"/>
      <c r="K10290" s="1151"/>
      <c r="L10290" s="1151"/>
    </row>
    <row r="10291" spans="1:12" s="299" customFormat="1" ht="9" customHeight="1">
      <c r="A10291" s="296"/>
      <c r="B10291" s="76"/>
      <c r="C10291" s="76"/>
      <c r="D10291" s="76"/>
      <c r="E10291" s="79"/>
      <c r="F10291" s="79"/>
      <c r="G10291" s="79"/>
      <c r="H10291" s="79"/>
      <c r="I10291" s="79"/>
      <c r="J10291" s="76"/>
      <c r="K10291" s="76"/>
      <c r="L10291" s="76"/>
    </row>
    <row r="10292" spans="1:12" s="299" customFormat="1" ht="27" customHeight="1">
      <c r="B10292" s="1152" t="s">
        <v>2623</v>
      </c>
      <c r="C10292" s="1152"/>
      <c r="D10292" s="1152"/>
      <c r="E10292" s="1152"/>
      <c r="F10292" s="1152"/>
      <c r="G10292" s="1152"/>
      <c r="H10292" s="1152"/>
      <c r="I10292" s="1152"/>
      <c r="J10292" s="1152"/>
      <c r="K10292" s="1152"/>
      <c r="L10292" s="1152"/>
    </row>
    <row r="10293" spans="1:12" s="299" customFormat="1">
      <c r="E10293" s="300"/>
      <c r="F10293" s="300"/>
      <c r="G10293" s="300"/>
      <c r="H10293" s="300"/>
      <c r="I10293" s="300"/>
    </row>
    <row r="10294" spans="1:12" s="299" customFormat="1" ht="13.5" customHeight="1">
      <c r="A10294" s="70" t="s">
        <v>262</v>
      </c>
      <c r="B10294" s="80"/>
      <c r="C10294" s="96" t="s">
        <v>263</v>
      </c>
      <c r="D10294" s="1150" t="s">
        <v>263</v>
      </c>
      <c r="E10294" s="1150"/>
      <c r="F10294" s="96" t="s">
        <v>264</v>
      </c>
      <c r="G10294" s="1150" t="s">
        <v>264</v>
      </c>
      <c r="H10294" s="1150"/>
      <c r="I10294" s="1143" t="s">
        <v>292</v>
      </c>
      <c r="J10294" s="1143"/>
      <c r="K10294" s="1143"/>
      <c r="L10294" s="1143"/>
    </row>
    <row r="10295" spans="1:12" s="299" customFormat="1" ht="13.5" customHeight="1">
      <c r="A10295" s="70" t="s">
        <v>265</v>
      </c>
      <c r="B10295" s="80"/>
      <c r="C10295" s="96">
        <v>2012</v>
      </c>
      <c r="D10295" s="1150">
        <v>2011</v>
      </c>
      <c r="E10295" s="1150"/>
      <c r="F10295" s="96">
        <v>2010</v>
      </c>
      <c r="G10295" s="1150">
        <v>2009</v>
      </c>
      <c r="H10295" s="1150"/>
      <c r="I10295" s="96"/>
      <c r="J10295" s="80"/>
      <c r="K10295" s="80"/>
      <c r="L10295" s="80"/>
    </row>
    <row r="10296" spans="1:12" s="299" customFormat="1" ht="12.75" customHeight="1">
      <c r="B10296" s="299" t="s">
        <v>266</v>
      </c>
      <c r="C10296" s="303">
        <v>8833561.0099999998</v>
      </c>
      <c r="D10296" s="1257">
        <v>8401586.6400000006</v>
      </c>
      <c r="E10296" s="1257"/>
      <c r="F10296" s="303">
        <v>7917303.9699999997</v>
      </c>
      <c r="G10296" s="1257">
        <v>7753265.5700000003</v>
      </c>
      <c r="H10296" s="1257"/>
      <c r="I10296" s="300"/>
    </row>
    <row r="10297" spans="1:12" s="299" customFormat="1" ht="6" customHeight="1">
      <c r="B10297" s="80"/>
      <c r="C10297" s="81"/>
      <c r="D10297" s="81"/>
      <c r="E10297" s="81"/>
      <c r="F10297" s="81"/>
      <c r="G10297" s="81"/>
      <c r="H10297" s="81"/>
      <c r="I10297" s="83"/>
      <c r="J10297" s="80"/>
      <c r="K10297" s="80"/>
      <c r="L10297" s="76"/>
    </row>
    <row r="10298" spans="1:12" s="299" customFormat="1" ht="12.75" customHeight="1">
      <c r="B10298" s="299" t="s">
        <v>265</v>
      </c>
      <c r="C10298" s="303">
        <v>1820599.34</v>
      </c>
      <c r="D10298" s="1257">
        <v>1786987.44</v>
      </c>
      <c r="E10298" s="1257"/>
      <c r="F10298" s="303">
        <v>1844772.7</v>
      </c>
      <c r="G10298" s="1257">
        <v>1719267.31</v>
      </c>
      <c r="H10298" s="1257"/>
      <c r="I10298" s="300"/>
    </row>
    <row r="10299" spans="1:12" s="299" customFormat="1" ht="6" customHeight="1">
      <c r="B10299" s="80"/>
      <c r="C10299" s="81"/>
      <c r="D10299" s="81"/>
      <c r="E10299" s="81"/>
      <c r="F10299" s="81"/>
      <c r="G10299" s="81"/>
      <c r="H10299" s="81"/>
      <c r="I10299" s="83"/>
      <c r="J10299" s="80"/>
      <c r="K10299" s="80"/>
      <c r="L10299" s="76"/>
    </row>
    <row r="10300" spans="1:12" s="299" customFormat="1" ht="12.75" customHeight="1">
      <c r="B10300" s="70" t="s">
        <v>1</v>
      </c>
      <c r="C10300" s="309">
        <v>7012961.6699999999</v>
      </c>
      <c r="D10300" s="1257">
        <v>6614599.2000000011</v>
      </c>
      <c r="E10300" s="1257"/>
      <c r="F10300" s="303">
        <v>6072531.2699999996</v>
      </c>
      <c r="G10300" s="1257">
        <v>6033998.2599999998</v>
      </c>
      <c r="H10300" s="1257"/>
      <c r="I10300" s="300"/>
      <c r="L10300" s="76"/>
    </row>
    <row r="10301" spans="1:12" s="299" customFormat="1" ht="6" customHeight="1">
      <c r="B10301" s="80"/>
      <c r="C10301" s="81"/>
      <c r="D10301" s="81"/>
      <c r="E10301" s="81"/>
      <c r="F10301" s="81"/>
      <c r="G10301" s="81"/>
      <c r="H10301" s="81"/>
      <c r="I10301" s="83"/>
      <c r="J10301" s="80"/>
      <c r="K10301" s="80"/>
      <c r="L10301" s="76"/>
    </row>
    <row r="10302" spans="1:12" s="299" customFormat="1" ht="12.75" customHeight="1">
      <c r="B10302" s="299" t="s">
        <v>267</v>
      </c>
      <c r="C10302" s="305">
        <v>0.20610027348415857</v>
      </c>
      <c r="D10302" s="1256">
        <v>0.21269642468389754</v>
      </c>
      <c r="E10302" s="1256"/>
      <c r="F10302" s="305">
        <v>0.23300516274102331</v>
      </c>
      <c r="G10302" s="1256">
        <v>0.22174750683794778</v>
      </c>
      <c r="H10302" s="1256"/>
      <c r="I10302" s="305"/>
      <c r="L10302" s="76"/>
    </row>
    <row r="10303" spans="1:12" s="299" customFormat="1" ht="6" customHeight="1">
      <c r="B10303" s="80"/>
      <c r="C10303" s="83"/>
      <c r="D10303" s="83"/>
      <c r="E10303" s="83"/>
      <c r="F10303" s="83"/>
      <c r="G10303" s="83"/>
      <c r="H10303" s="83"/>
      <c r="I10303" s="83"/>
      <c r="J10303" s="80"/>
      <c r="K10303" s="80"/>
      <c r="L10303" s="76"/>
    </row>
    <row r="10304" spans="1:12" s="299" customFormat="1" ht="12.75" customHeight="1">
      <c r="E10304" s="300"/>
      <c r="F10304" s="300"/>
      <c r="G10304" s="300"/>
      <c r="H10304" s="300"/>
      <c r="I10304" s="300"/>
    </row>
    <row r="10305" spans="1:12" s="299" customFormat="1" ht="6" customHeight="1">
      <c r="B10305" s="80"/>
      <c r="C10305" s="83"/>
      <c r="D10305" s="83"/>
      <c r="E10305" s="83"/>
      <c r="F10305" s="83"/>
      <c r="G10305" s="83"/>
      <c r="H10305" s="83"/>
      <c r="I10305" s="83"/>
      <c r="J10305" s="80"/>
      <c r="K10305" s="80"/>
      <c r="L10305" s="80"/>
    </row>
    <row r="10306" spans="1:12" s="299" customFormat="1" ht="12.75" customHeight="1">
      <c r="E10306" s="300"/>
      <c r="F10306" s="300"/>
      <c r="G10306" s="300"/>
      <c r="H10306" s="300"/>
      <c r="I10306" s="300"/>
    </row>
    <row r="10307" spans="1:12" s="299" customFormat="1" ht="13.5" customHeight="1">
      <c r="A10307" s="70" t="s">
        <v>268</v>
      </c>
      <c r="B10307" s="73" t="s">
        <v>293</v>
      </c>
      <c r="C10307" s="1143" t="s">
        <v>270</v>
      </c>
      <c r="D10307" s="1143"/>
      <c r="E10307" s="1143"/>
      <c r="F10307" s="1143" t="s">
        <v>271</v>
      </c>
      <c r="G10307" s="1143"/>
      <c r="H10307" s="1143"/>
      <c r="I10307" s="96" t="s">
        <v>1</v>
      </c>
      <c r="J10307" s="73"/>
      <c r="K10307" s="96" t="s">
        <v>1</v>
      </c>
      <c r="L10307" s="96" t="s">
        <v>272</v>
      </c>
    </row>
    <row r="10308" spans="1:12" s="299" customFormat="1" ht="13.5" customHeight="1">
      <c r="A10308" s="70"/>
      <c r="B10308" s="73"/>
      <c r="C10308" s="96" t="s">
        <v>273</v>
      </c>
      <c r="D10308" s="96" t="s">
        <v>274</v>
      </c>
      <c r="E10308" s="96"/>
      <c r="F10308" s="96" t="s">
        <v>273</v>
      </c>
      <c r="G10308" s="96" t="s">
        <v>274</v>
      </c>
      <c r="H10308" s="96"/>
      <c r="I10308" s="96" t="s">
        <v>275</v>
      </c>
      <c r="J10308" s="73"/>
      <c r="K10308" s="96" t="s">
        <v>276</v>
      </c>
      <c r="L10308" s="96" t="s">
        <v>277</v>
      </c>
    </row>
    <row r="10309" spans="1:12" s="76" customFormat="1" ht="25.5">
      <c r="A10309" s="76" t="s">
        <v>2624</v>
      </c>
      <c r="B10309" s="76" t="s">
        <v>2625</v>
      </c>
      <c r="C10309" s="77">
        <v>7598781.2000000002</v>
      </c>
      <c r="D10309" s="78">
        <v>0.8602172092769641</v>
      </c>
      <c r="E10309" s="79"/>
      <c r="F10309" s="77">
        <v>1536083.76</v>
      </c>
      <c r="G10309" s="78">
        <v>0.84372422105788525</v>
      </c>
      <c r="H10309" s="79"/>
      <c r="I10309" s="77">
        <v>6062697.4400000004</v>
      </c>
      <c r="K10309" s="77">
        <v>5832074.6399999997</v>
      </c>
      <c r="L10309" s="78">
        <v>3.9543869760898798E-2</v>
      </c>
    </row>
    <row r="10310" spans="1:12" s="76" customFormat="1" ht="6" customHeight="1">
      <c r="B10310" s="80"/>
      <c r="C10310" s="81"/>
      <c r="D10310" s="82"/>
      <c r="E10310" s="83"/>
      <c r="F10310" s="81"/>
      <c r="G10310" s="82"/>
      <c r="H10310" s="83"/>
      <c r="I10310" s="81"/>
      <c r="J10310" s="80"/>
      <c r="K10310" s="81"/>
      <c r="L10310" s="82"/>
    </row>
    <row r="10311" spans="1:12" s="76" customFormat="1" ht="25.5">
      <c r="A10311" s="76" t="s">
        <v>2626</v>
      </c>
      <c r="B10311" s="76" t="s">
        <v>2627</v>
      </c>
      <c r="C10311" s="77">
        <v>1234779.81</v>
      </c>
      <c r="D10311" s="78">
        <v>0.13978279072303595</v>
      </c>
      <c r="E10311" s="79"/>
      <c r="F10311" s="77">
        <v>284515.58</v>
      </c>
      <c r="G10311" s="78">
        <v>0.15627577894211475</v>
      </c>
      <c r="H10311" s="79"/>
      <c r="I10311" s="77">
        <v>950264.23</v>
      </c>
      <c r="K10311" s="77">
        <v>782524.56</v>
      </c>
      <c r="L10311" s="78">
        <v>0.21435706759159087</v>
      </c>
    </row>
    <row r="10312" spans="1:12" s="76" customFormat="1" ht="6" customHeight="1">
      <c r="B10312" s="80"/>
      <c r="C10312" s="81"/>
      <c r="D10312" s="82"/>
      <c r="E10312" s="83"/>
      <c r="F10312" s="81"/>
      <c r="G10312" s="82"/>
      <c r="H10312" s="83"/>
      <c r="I10312" s="81"/>
      <c r="J10312" s="80"/>
      <c r="K10312" s="81"/>
      <c r="L10312" s="82"/>
    </row>
    <row r="10313" spans="1:12" s="299" customFormat="1">
      <c r="E10313" s="300"/>
      <c r="F10313" s="300"/>
      <c r="G10313" s="300"/>
      <c r="H10313" s="300"/>
      <c r="I10313" s="300"/>
    </row>
    <row r="10314" spans="1:12" s="306" customFormat="1">
      <c r="A10314" s="84" t="s">
        <v>288</v>
      </c>
      <c r="B10314" s="308"/>
      <c r="E10314" s="307"/>
      <c r="F10314" s="307"/>
      <c r="G10314" s="307"/>
      <c r="H10314" s="307"/>
      <c r="I10314" s="307"/>
    </row>
    <row r="10315" spans="1:12" s="306" customFormat="1">
      <c r="E10315" s="307"/>
      <c r="F10315" s="307"/>
      <c r="G10315" s="307"/>
      <c r="H10315" s="307"/>
      <c r="I10315" s="307"/>
    </row>
    <row r="10316" spans="1:12" s="306" customFormat="1">
      <c r="E10316" s="307"/>
      <c r="F10316" s="307"/>
      <c r="G10316" s="307"/>
      <c r="H10316" s="307"/>
      <c r="I10316" s="307"/>
    </row>
    <row r="10317" spans="1:12" s="306" customFormat="1">
      <c r="E10317" s="307"/>
      <c r="F10317" s="307"/>
      <c r="G10317" s="307"/>
      <c r="H10317" s="307"/>
      <c r="I10317" s="307"/>
    </row>
    <row r="10318" spans="1:12" s="306" customFormat="1" ht="5.0999999999999996" customHeight="1">
      <c r="E10318" s="307"/>
      <c r="F10318" s="307"/>
      <c r="G10318" s="307"/>
      <c r="H10318" s="307"/>
      <c r="I10318" s="307"/>
    </row>
    <row r="10319" spans="1:12" s="306" customFormat="1">
      <c r="E10319" s="307"/>
      <c r="F10319" s="307"/>
      <c r="G10319" s="307"/>
      <c r="H10319" s="307"/>
      <c r="I10319" s="307"/>
    </row>
    <row r="10320" spans="1:12" s="306" customFormat="1" ht="5.0999999999999996" customHeight="1">
      <c r="E10320" s="307"/>
      <c r="F10320" s="307"/>
      <c r="G10320" s="307"/>
      <c r="H10320" s="307"/>
      <c r="I10320" s="307"/>
    </row>
    <row r="10321" spans="1:9" s="306" customFormat="1">
      <c r="E10321" s="307"/>
      <c r="F10321" s="307"/>
      <c r="G10321" s="307"/>
      <c r="H10321" s="307"/>
      <c r="I10321" s="307"/>
    </row>
    <row r="10322" spans="1:9" s="306" customFormat="1" ht="5.0999999999999996" customHeight="1">
      <c r="E10322" s="307"/>
      <c r="F10322" s="307"/>
      <c r="G10322" s="307"/>
      <c r="H10322" s="307"/>
      <c r="I10322" s="307"/>
    </row>
    <row r="10323" spans="1:9" s="306" customFormat="1" ht="5.0999999999999996" customHeight="1">
      <c r="E10323" s="307"/>
      <c r="F10323" s="307"/>
      <c r="G10323" s="307"/>
      <c r="H10323" s="307"/>
      <c r="I10323" s="307"/>
    </row>
    <row r="10324" spans="1:9" s="306" customFormat="1">
      <c r="E10324" s="307"/>
      <c r="F10324" s="307"/>
      <c r="G10324" s="307"/>
      <c r="H10324" s="307"/>
      <c r="I10324" s="307"/>
    </row>
    <row r="10325" spans="1:9" s="306" customFormat="1" ht="5.0999999999999996" customHeight="1">
      <c r="E10325" s="307"/>
      <c r="F10325" s="307"/>
      <c r="G10325" s="307"/>
      <c r="H10325" s="307"/>
      <c r="I10325" s="307"/>
    </row>
    <row r="10326" spans="1:9" s="306" customFormat="1" ht="5.0999999999999996" customHeight="1">
      <c r="E10326" s="307"/>
      <c r="F10326" s="307"/>
      <c r="G10326" s="307"/>
      <c r="H10326" s="307"/>
      <c r="I10326" s="307"/>
    </row>
    <row r="10327" spans="1:9" s="306" customFormat="1">
      <c r="E10327" s="307"/>
      <c r="F10327" s="307"/>
      <c r="G10327" s="307"/>
      <c r="H10327" s="307"/>
      <c r="I10327" s="307"/>
    </row>
    <row r="10328" spans="1:9" s="306" customFormat="1">
      <c r="E10328" s="307"/>
      <c r="F10328" s="307"/>
      <c r="G10328" s="307"/>
      <c r="H10328" s="307"/>
      <c r="I10328" s="307"/>
    </row>
    <row r="10329" spans="1:9" s="306" customFormat="1" ht="5.0999999999999996" customHeight="1">
      <c r="E10329" s="307"/>
      <c r="F10329" s="307"/>
      <c r="G10329" s="307"/>
      <c r="H10329" s="307"/>
      <c r="I10329" s="307"/>
    </row>
    <row r="10330" spans="1:9" s="306" customFormat="1">
      <c r="E10330" s="307"/>
      <c r="F10330" s="307"/>
      <c r="G10330" s="307"/>
      <c r="H10330" s="307"/>
      <c r="I10330" s="307"/>
    </row>
    <row r="10331" spans="1:9" s="306" customFormat="1">
      <c r="E10331" s="307"/>
      <c r="F10331" s="307"/>
      <c r="G10331" s="307"/>
      <c r="H10331" s="307"/>
      <c r="I10331" s="307"/>
    </row>
    <row r="10332" spans="1:9" s="306" customFormat="1">
      <c r="E10332" s="307"/>
      <c r="F10332" s="307"/>
      <c r="G10332" s="307"/>
      <c r="H10332" s="307"/>
      <c r="I10332" s="307"/>
    </row>
    <row r="10333" spans="1:9" s="306" customFormat="1">
      <c r="E10333" s="307"/>
      <c r="F10333" s="307"/>
      <c r="G10333" s="307"/>
      <c r="H10333" s="307"/>
      <c r="I10333" s="307"/>
    </row>
    <row r="10334" spans="1:9" s="306" customFormat="1">
      <c r="E10334" s="307"/>
      <c r="F10334" s="307"/>
      <c r="G10334" s="307"/>
      <c r="H10334" s="307"/>
      <c r="I10334" s="307"/>
    </row>
    <row r="10335" spans="1:9" s="306" customFormat="1">
      <c r="E10335" s="307"/>
      <c r="F10335" s="307"/>
      <c r="G10335" s="307"/>
      <c r="H10335" s="307"/>
      <c r="I10335" s="307"/>
    </row>
    <row r="10336" spans="1:9" s="306" customFormat="1">
      <c r="A10336" s="297" t="s">
        <v>260</v>
      </c>
      <c r="E10336" s="307"/>
      <c r="F10336" s="307"/>
      <c r="G10336" s="307"/>
      <c r="H10336" s="307"/>
      <c r="I10336" s="307"/>
    </row>
    <row r="10337" spans="1:12" s="306" customFormat="1">
      <c r="A10337" s="88" t="s">
        <v>1290</v>
      </c>
      <c r="B10337" s="1162" t="s">
        <v>162</v>
      </c>
      <c r="C10337" s="1162"/>
      <c r="D10337" s="1162"/>
      <c r="E10337" s="1162"/>
      <c r="F10337" s="1162"/>
      <c r="G10337" s="1162"/>
      <c r="H10337" s="1162"/>
      <c r="I10337" s="1162"/>
      <c r="J10337" s="1162"/>
      <c r="K10337" s="1162"/>
      <c r="L10337" s="1162"/>
    </row>
    <row r="10338" spans="1:12" s="306" customFormat="1" ht="9" customHeight="1">
      <c r="A10338" s="298"/>
      <c r="B10338" s="326"/>
      <c r="C10338" s="326"/>
      <c r="D10338" s="326"/>
      <c r="E10338" s="175"/>
      <c r="F10338" s="175"/>
      <c r="G10338" s="175"/>
      <c r="H10338" s="175"/>
      <c r="I10338" s="175"/>
      <c r="J10338" s="326"/>
      <c r="K10338" s="326"/>
      <c r="L10338" s="326"/>
    </row>
    <row r="10339" spans="1:12" s="306" customFormat="1" ht="27" customHeight="1">
      <c r="B10339" s="1163" t="s">
        <v>2628</v>
      </c>
      <c r="C10339" s="1163"/>
      <c r="D10339" s="1163"/>
      <c r="E10339" s="1163"/>
      <c r="F10339" s="1163"/>
      <c r="G10339" s="1163"/>
      <c r="H10339" s="1163"/>
      <c r="I10339" s="1163"/>
      <c r="J10339" s="1163"/>
      <c r="K10339" s="1163"/>
      <c r="L10339" s="1163"/>
    </row>
    <row r="10340" spans="1:12" s="306" customFormat="1" ht="12.75" customHeight="1">
      <c r="B10340" s="143"/>
      <c r="C10340" s="143"/>
      <c r="D10340" s="143"/>
      <c r="E10340" s="143"/>
      <c r="F10340" s="143"/>
      <c r="G10340" s="143"/>
      <c r="H10340" s="143"/>
      <c r="I10340" s="143"/>
      <c r="J10340" s="143"/>
      <c r="K10340" s="143"/>
      <c r="L10340" s="143"/>
    </row>
    <row r="10341" spans="1:12" s="306" customFormat="1" ht="12.75" customHeight="1">
      <c r="A10341" s="219" t="s">
        <v>288</v>
      </c>
      <c r="B10341" s="143"/>
      <c r="C10341" s="143"/>
      <c r="D10341" s="143"/>
      <c r="E10341" s="143"/>
      <c r="F10341" s="143"/>
      <c r="G10341" s="143"/>
      <c r="H10341" s="143"/>
      <c r="I10341" s="143"/>
      <c r="J10341" s="143"/>
      <c r="K10341" s="143"/>
      <c r="L10341" s="143"/>
    </row>
    <row r="10342" spans="1:12" s="306" customFormat="1" ht="12.75" customHeight="1">
      <c r="B10342" s="143"/>
      <c r="C10342" s="143"/>
      <c r="D10342" s="143"/>
      <c r="E10342" s="143"/>
      <c r="F10342" s="143"/>
      <c r="G10342" s="143"/>
      <c r="H10342" s="143"/>
      <c r="I10342" s="143"/>
      <c r="J10342" s="143"/>
      <c r="K10342" s="143"/>
      <c r="L10342" s="143"/>
    </row>
    <row r="10343" spans="1:12" s="306" customFormat="1" ht="12.75" customHeight="1">
      <c r="B10343" s="143"/>
      <c r="C10343" s="143"/>
      <c r="D10343" s="143"/>
      <c r="E10343" s="143"/>
      <c r="F10343" s="143"/>
      <c r="G10343" s="143"/>
      <c r="H10343" s="143"/>
      <c r="I10343" s="143"/>
      <c r="J10343" s="143"/>
      <c r="K10343" s="143"/>
      <c r="L10343" s="143"/>
    </row>
    <row r="10344" spans="1:12" s="306" customFormat="1" ht="12.75" customHeight="1">
      <c r="B10344" s="143"/>
      <c r="C10344" s="143"/>
      <c r="D10344" s="143"/>
      <c r="E10344" s="143"/>
      <c r="F10344" s="143"/>
      <c r="G10344" s="143"/>
      <c r="H10344" s="143"/>
      <c r="I10344" s="143"/>
      <c r="J10344" s="143"/>
      <c r="K10344" s="143"/>
      <c r="L10344" s="143"/>
    </row>
    <row r="10345" spans="1:12" s="306" customFormat="1" ht="12.75" customHeight="1">
      <c r="B10345" s="143"/>
      <c r="C10345" s="143"/>
      <c r="D10345" s="143"/>
      <c r="E10345" s="143"/>
      <c r="F10345" s="143"/>
      <c r="G10345" s="143"/>
      <c r="H10345" s="143"/>
      <c r="I10345" s="143"/>
      <c r="J10345" s="143"/>
      <c r="K10345" s="143"/>
      <c r="L10345" s="143"/>
    </row>
    <row r="10346" spans="1:12" s="306" customFormat="1" ht="12.75" customHeight="1">
      <c r="B10346" s="143"/>
      <c r="C10346" s="143"/>
      <c r="D10346" s="143"/>
      <c r="E10346" s="143"/>
      <c r="F10346" s="143"/>
      <c r="G10346" s="143"/>
      <c r="H10346" s="143"/>
      <c r="I10346" s="143"/>
      <c r="J10346" s="143"/>
      <c r="K10346" s="143"/>
      <c r="L10346" s="143"/>
    </row>
    <row r="10347" spans="1:12" s="306" customFormat="1" ht="12.75" customHeight="1">
      <c r="B10347" s="143"/>
      <c r="C10347" s="143"/>
      <c r="D10347" s="143"/>
      <c r="E10347" s="143"/>
      <c r="F10347" s="143"/>
      <c r="G10347" s="143"/>
      <c r="H10347" s="143"/>
      <c r="I10347" s="143"/>
      <c r="J10347" s="143"/>
      <c r="K10347" s="143"/>
      <c r="L10347" s="143"/>
    </row>
    <row r="10348" spans="1:12" s="306" customFormat="1" ht="12.75" customHeight="1">
      <c r="B10348" s="143"/>
      <c r="C10348" s="143"/>
      <c r="D10348" s="143"/>
      <c r="E10348" s="143"/>
      <c r="F10348" s="143"/>
      <c r="G10348" s="143"/>
      <c r="H10348" s="143"/>
      <c r="I10348" s="143"/>
      <c r="J10348" s="143"/>
      <c r="K10348" s="143"/>
      <c r="L10348" s="143"/>
    </row>
    <row r="10349" spans="1:12" s="306" customFormat="1">
      <c r="E10349" s="307"/>
      <c r="F10349" s="307"/>
      <c r="G10349" s="307"/>
      <c r="H10349" s="307"/>
      <c r="I10349" s="307"/>
    </row>
    <row r="10350" spans="1:12" s="306" customFormat="1">
      <c r="A10350" s="297" t="s">
        <v>260</v>
      </c>
      <c r="E10350" s="307"/>
      <c r="F10350" s="307"/>
      <c r="G10350" s="307"/>
      <c r="H10350" s="307"/>
      <c r="I10350" s="307"/>
    </row>
    <row r="10351" spans="1:12" s="306" customFormat="1">
      <c r="A10351" s="88" t="s">
        <v>1290</v>
      </c>
      <c r="B10351" s="1162" t="s">
        <v>162</v>
      </c>
      <c r="C10351" s="1162"/>
      <c r="D10351" s="1162"/>
      <c r="E10351" s="1162"/>
      <c r="F10351" s="1162"/>
      <c r="G10351" s="1162"/>
      <c r="H10351" s="1162"/>
      <c r="I10351" s="1162"/>
      <c r="J10351" s="1162"/>
      <c r="K10351" s="1162"/>
      <c r="L10351" s="1162"/>
    </row>
    <row r="10352" spans="1:12" s="306" customFormat="1" ht="9" customHeight="1">
      <c r="A10352" s="298"/>
      <c r="B10352" s="326"/>
      <c r="C10352" s="326"/>
      <c r="D10352" s="326"/>
      <c r="E10352" s="175"/>
      <c r="F10352" s="175"/>
      <c r="G10352" s="175"/>
      <c r="H10352" s="175"/>
      <c r="I10352" s="175"/>
      <c r="J10352" s="326"/>
      <c r="K10352" s="326"/>
      <c r="L10352" s="326"/>
    </row>
    <row r="10353" spans="1:12" s="306" customFormat="1" ht="27" customHeight="1">
      <c r="B10353" s="1163" t="s">
        <v>2628</v>
      </c>
      <c r="C10353" s="1163"/>
      <c r="D10353" s="1163"/>
      <c r="E10353" s="1163"/>
      <c r="F10353" s="1163"/>
      <c r="G10353" s="1163"/>
      <c r="H10353" s="1163"/>
      <c r="I10353" s="1163"/>
      <c r="J10353" s="1163"/>
      <c r="K10353" s="1163"/>
      <c r="L10353" s="1163"/>
    </row>
    <row r="10354" spans="1:12" s="306" customFormat="1">
      <c r="E10354" s="307"/>
      <c r="F10354" s="307"/>
      <c r="G10354" s="307"/>
      <c r="H10354" s="307"/>
      <c r="I10354" s="307"/>
    </row>
    <row r="10355" spans="1:12" s="310" customFormat="1">
      <c r="A10355" s="102" t="s">
        <v>297</v>
      </c>
      <c r="B10355" s="103" t="s">
        <v>298</v>
      </c>
      <c r="C10355" s="103"/>
      <c r="D10355" s="103"/>
      <c r="E10355" s="103"/>
      <c r="F10355" s="307"/>
      <c r="G10355" s="103" t="s">
        <v>299</v>
      </c>
      <c r="H10355" s="104"/>
      <c r="I10355" s="104"/>
      <c r="J10355" s="104"/>
      <c r="K10355" s="313"/>
      <c r="L10355" s="313"/>
    </row>
    <row r="10356" spans="1:12" s="310" customFormat="1">
      <c r="A10356" s="311"/>
      <c r="B10356" s="1259"/>
      <c r="C10356" s="1259"/>
      <c r="D10356" s="1259"/>
      <c r="E10356" s="308"/>
      <c r="F10356" s="314"/>
      <c r="G10356" s="1260"/>
      <c r="H10356" s="1260"/>
      <c r="I10356" s="1260"/>
      <c r="J10356" s="1260"/>
      <c r="K10356" s="1260"/>
      <c r="L10356" s="1260"/>
    </row>
    <row r="10357" spans="1:12" s="310" customFormat="1">
      <c r="A10357" s="311"/>
      <c r="B10357" s="1259"/>
      <c r="C10357" s="1259"/>
      <c r="D10357" s="1259"/>
      <c r="E10357" s="308"/>
      <c r="F10357" s="314"/>
      <c r="G10357" s="1260"/>
      <c r="H10357" s="1260"/>
      <c r="I10357" s="1260"/>
      <c r="J10357" s="1260"/>
      <c r="K10357" s="1260"/>
      <c r="L10357" s="1260"/>
    </row>
    <row r="10358" spans="1:12" s="310" customFormat="1">
      <c r="A10358" s="311"/>
      <c r="B10358" s="1259"/>
      <c r="C10358" s="1259"/>
      <c r="D10358" s="1259"/>
      <c r="E10358" s="308"/>
      <c r="F10358" s="314"/>
      <c r="G10358" s="1260"/>
      <c r="H10358" s="1260"/>
      <c r="I10358" s="1260"/>
      <c r="J10358" s="1260"/>
      <c r="K10358" s="1260"/>
      <c r="L10358" s="1260"/>
    </row>
    <row r="10359" spans="1:12" s="310" customFormat="1">
      <c r="A10359" s="311"/>
      <c r="B10359" s="1259"/>
      <c r="C10359" s="1259"/>
      <c r="D10359" s="1259"/>
      <c r="E10359" s="308"/>
      <c r="F10359" s="314"/>
      <c r="G10359" s="1260"/>
      <c r="H10359" s="1260"/>
      <c r="I10359" s="1260"/>
      <c r="J10359" s="1260"/>
      <c r="K10359" s="1260"/>
      <c r="L10359" s="1260"/>
    </row>
    <row r="10360" spans="1:12" s="310" customFormat="1">
      <c r="A10360" s="311"/>
      <c r="B10360" s="1259"/>
      <c r="C10360" s="1259"/>
      <c r="D10360" s="1259"/>
      <c r="E10360" s="308"/>
      <c r="F10360" s="314"/>
      <c r="G10360" s="1260"/>
      <c r="H10360" s="1260"/>
      <c r="I10360" s="1260"/>
      <c r="J10360" s="1260"/>
      <c r="K10360" s="1260"/>
      <c r="L10360" s="1260"/>
    </row>
    <row r="10361" spans="1:12" s="310" customFormat="1">
      <c r="A10361" s="311"/>
      <c r="B10361" s="1259"/>
      <c r="C10361" s="1259"/>
      <c r="D10361" s="1259"/>
      <c r="E10361" s="308"/>
      <c r="F10361" s="314"/>
      <c r="G10361" s="1260"/>
      <c r="H10361" s="1260"/>
      <c r="I10361" s="1260"/>
      <c r="J10361" s="1260"/>
      <c r="K10361" s="1260"/>
      <c r="L10361" s="1260"/>
    </row>
    <row r="10362" spans="1:12" s="310" customFormat="1">
      <c r="A10362" s="311"/>
      <c r="B10362" s="1259"/>
      <c r="C10362" s="1259"/>
      <c r="D10362" s="1259"/>
      <c r="E10362" s="308"/>
      <c r="F10362" s="314"/>
      <c r="G10362" s="1260"/>
      <c r="H10362" s="1260"/>
      <c r="I10362" s="1260"/>
      <c r="J10362" s="1260"/>
      <c r="K10362" s="1260"/>
      <c r="L10362" s="1260"/>
    </row>
    <row r="10363" spans="1:12" s="310" customFormat="1">
      <c r="A10363" s="311"/>
      <c r="B10363" s="1259"/>
      <c r="C10363" s="1259"/>
      <c r="D10363" s="1259"/>
      <c r="E10363" s="308"/>
      <c r="F10363" s="314"/>
      <c r="G10363" s="1260"/>
      <c r="H10363" s="1260"/>
      <c r="I10363" s="1260"/>
      <c r="J10363" s="1260"/>
      <c r="K10363" s="1260"/>
      <c r="L10363" s="1260"/>
    </row>
    <row r="10364" spans="1:12" s="310" customFormat="1">
      <c r="A10364" s="311"/>
      <c r="B10364" s="1259"/>
      <c r="C10364" s="1259"/>
      <c r="D10364" s="1259"/>
      <c r="E10364" s="308"/>
      <c r="F10364" s="314"/>
      <c r="G10364" s="1260"/>
      <c r="H10364" s="1260"/>
      <c r="I10364" s="1260"/>
      <c r="J10364" s="1260"/>
      <c r="K10364" s="1260"/>
      <c r="L10364" s="1260"/>
    </row>
    <row r="10365" spans="1:12" s="310" customFormat="1">
      <c r="A10365" s="311"/>
      <c r="B10365" s="1259"/>
      <c r="C10365" s="1259"/>
      <c r="D10365" s="1259"/>
      <c r="E10365" s="308"/>
      <c r="F10365" s="314"/>
      <c r="G10365" s="1260"/>
      <c r="H10365" s="1260"/>
      <c r="I10365" s="1260"/>
      <c r="J10365" s="1260"/>
      <c r="K10365" s="1260"/>
      <c r="L10365" s="1260"/>
    </row>
    <row r="10366" spans="1:12" s="310" customFormat="1">
      <c r="A10366" s="311"/>
      <c r="B10366" s="1259"/>
      <c r="C10366" s="1259"/>
      <c r="D10366" s="1259"/>
      <c r="E10366" s="308"/>
      <c r="F10366" s="314"/>
      <c r="G10366" s="1260"/>
      <c r="H10366" s="1260"/>
      <c r="I10366" s="1260"/>
      <c r="J10366" s="1260"/>
      <c r="K10366" s="1260"/>
      <c r="L10366" s="1260"/>
    </row>
    <row r="10367" spans="1:12" s="310" customFormat="1" ht="27" customHeight="1">
      <c r="A10367" s="107" t="s">
        <v>300</v>
      </c>
      <c r="B10367" s="103" t="s">
        <v>301</v>
      </c>
      <c r="C10367" s="109" t="s">
        <v>302</v>
      </c>
      <c r="D10367" s="1141" t="s">
        <v>303</v>
      </c>
      <c r="E10367" s="1141"/>
      <c r="F10367" s="109" t="s">
        <v>304</v>
      </c>
      <c r="G10367" s="1141" t="s">
        <v>305</v>
      </c>
      <c r="H10367" s="1141"/>
      <c r="I10367" s="109" t="s">
        <v>306</v>
      </c>
      <c r="J10367" s="103" t="s">
        <v>307</v>
      </c>
      <c r="K10367" s="103"/>
      <c r="L10367" s="313"/>
    </row>
    <row r="10368" spans="1:12" s="306" customFormat="1" ht="25.5" customHeight="1">
      <c r="A10368" s="107"/>
      <c r="B10368" s="315" t="s">
        <v>2629</v>
      </c>
      <c r="C10368" s="174">
        <v>28</v>
      </c>
      <c r="D10368" s="1186">
        <v>27</v>
      </c>
      <c r="E10368" s="1180"/>
      <c r="F10368" s="174">
        <v>27</v>
      </c>
      <c r="G10368" s="1186">
        <v>25</v>
      </c>
      <c r="H10368" s="1180"/>
      <c r="I10368" s="223">
        <v>26</v>
      </c>
      <c r="J10368" s="1185" t="s">
        <v>2630</v>
      </c>
      <c r="K10368" s="1185"/>
      <c r="L10368" s="1185"/>
    </row>
    <row r="10369" spans="1:12" s="306" customFormat="1" ht="6" customHeight="1">
      <c r="A10369" s="107"/>
      <c r="B10369" s="417"/>
      <c r="C10369" s="398"/>
      <c r="D10369" s="618"/>
      <c r="E10369" s="325"/>
      <c r="F10369" s="398"/>
      <c r="G10369" s="399"/>
      <c r="H10369" s="398"/>
      <c r="I10369" s="399"/>
      <c r="J10369" s="254"/>
      <c r="K10369" s="254"/>
      <c r="L10369" s="254"/>
    </row>
    <row r="10370" spans="1:12" s="306" customFormat="1" ht="25.5" customHeight="1">
      <c r="A10370" s="107"/>
      <c r="B10370" s="247" t="s">
        <v>2631</v>
      </c>
      <c r="C10370" s="173">
        <v>1</v>
      </c>
      <c r="D10370" s="1179">
        <v>1</v>
      </c>
      <c r="E10370" s="1179"/>
      <c r="F10370" s="173">
        <v>1</v>
      </c>
      <c r="G10370" s="1179">
        <v>1</v>
      </c>
      <c r="H10370" s="1179"/>
      <c r="I10370" s="173">
        <v>1</v>
      </c>
      <c r="J10370" s="1185"/>
      <c r="K10370" s="1185"/>
      <c r="L10370" s="1185"/>
    </row>
    <row r="10371" spans="1:12" s="306" customFormat="1" ht="6" customHeight="1">
      <c r="A10371" s="107"/>
      <c r="B10371" s="417"/>
      <c r="C10371" s="398"/>
      <c r="D10371" s="618"/>
      <c r="E10371" s="325"/>
      <c r="F10371" s="398"/>
      <c r="G10371" s="399"/>
      <c r="H10371" s="398"/>
      <c r="I10371" s="399"/>
      <c r="J10371" s="254"/>
      <c r="K10371" s="254"/>
      <c r="L10371" s="254"/>
    </row>
    <row r="10372" spans="1:12" s="306" customFormat="1" ht="14.25" customHeight="1">
      <c r="A10372" s="107"/>
      <c r="B10372" s="521" t="s">
        <v>2632</v>
      </c>
      <c r="C10372" s="174">
        <v>68</v>
      </c>
      <c r="D10372" s="1186">
        <v>68</v>
      </c>
      <c r="E10372" s="1180"/>
      <c r="F10372" s="174">
        <v>68</v>
      </c>
      <c r="G10372" s="1186">
        <v>68</v>
      </c>
      <c r="H10372" s="1180"/>
      <c r="I10372" s="223">
        <v>68</v>
      </c>
      <c r="J10372" s="1185" t="s">
        <v>2633</v>
      </c>
      <c r="K10372" s="1185"/>
      <c r="L10372" s="1185"/>
    </row>
    <row r="10373" spans="1:12" s="306" customFormat="1" ht="6" customHeight="1">
      <c r="A10373" s="107"/>
      <c r="B10373" s="417"/>
      <c r="C10373" s="398"/>
      <c r="D10373" s="618"/>
      <c r="E10373" s="325"/>
      <c r="F10373" s="398"/>
      <c r="G10373" s="399"/>
      <c r="H10373" s="398"/>
      <c r="I10373" s="399"/>
      <c r="J10373" s="254"/>
      <c r="K10373" s="254"/>
      <c r="L10373" s="254"/>
    </row>
    <row r="10374" spans="1:12" s="306" customFormat="1" ht="12.75" customHeight="1">
      <c r="A10374" s="107"/>
      <c r="B10374" s="426" t="s">
        <v>2634</v>
      </c>
      <c r="C10374" s="459"/>
      <c r="D10374" s="1335"/>
      <c r="E10374" s="1389"/>
      <c r="F10374" s="459"/>
      <c r="G10374" s="1335"/>
      <c r="H10374" s="1389"/>
      <c r="I10374" s="252"/>
      <c r="J10374" s="403"/>
      <c r="K10374" s="403"/>
      <c r="L10374" s="403"/>
    </row>
    <row r="10375" spans="1:12" s="10" customFormat="1" ht="12.75" hidden="1" customHeight="1">
      <c r="D10375" s="619"/>
      <c r="G10375" s="619"/>
      <c r="I10375" s="619"/>
    </row>
    <row r="10376" spans="1:12" s="306" customFormat="1" ht="12.75" customHeight="1">
      <c r="A10376" s="107"/>
      <c r="B10376" s="521" t="s">
        <v>2635</v>
      </c>
      <c r="C10376" s="620">
        <v>1</v>
      </c>
      <c r="D10376" s="1389">
        <v>1</v>
      </c>
      <c r="E10376" s="1389"/>
      <c r="F10376" s="620">
        <v>1</v>
      </c>
      <c r="G10376" s="1389">
        <v>1</v>
      </c>
      <c r="H10376" s="1389"/>
      <c r="I10376" s="620">
        <v>1</v>
      </c>
      <c r="J10376" s="403" t="s">
        <v>1334</v>
      </c>
      <c r="K10376" s="403"/>
      <c r="L10376" s="403"/>
    </row>
    <row r="10377" spans="1:12" s="306" customFormat="1" ht="6" customHeight="1">
      <c r="A10377" s="107"/>
      <c r="B10377" s="417"/>
      <c r="C10377" s="398"/>
      <c r="D10377" s="618"/>
      <c r="E10377" s="325"/>
      <c r="F10377" s="398"/>
      <c r="G10377" s="399"/>
      <c r="H10377" s="398"/>
      <c r="I10377" s="399"/>
      <c r="J10377" s="254"/>
      <c r="K10377" s="254"/>
      <c r="L10377" s="254"/>
    </row>
    <row r="10378" spans="1:12" s="306" customFormat="1" ht="12.75" customHeight="1">
      <c r="A10378" s="107"/>
      <c r="B10378" s="521" t="s">
        <v>2636</v>
      </c>
      <c r="C10378" s="620">
        <v>0.95</v>
      </c>
      <c r="D10378" s="1389">
        <v>0.95</v>
      </c>
      <c r="E10378" s="1389"/>
      <c r="F10378" s="620">
        <v>0.95</v>
      </c>
      <c r="G10378" s="1389">
        <v>0.95</v>
      </c>
      <c r="H10378" s="1389"/>
      <c r="I10378" s="620">
        <v>0.95</v>
      </c>
      <c r="J10378" s="403" t="s">
        <v>1334</v>
      </c>
      <c r="K10378" s="403"/>
      <c r="L10378" s="403"/>
    </row>
    <row r="10379" spans="1:12" s="306" customFormat="1" ht="6" customHeight="1">
      <c r="A10379" s="107"/>
      <c r="B10379" s="417"/>
      <c r="C10379" s="398"/>
      <c r="D10379" s="618"/>
      <c r="E10379" s="325"/>
      <c r="F10379" s="398"/>
      <c r="G10379" s="399"/>
      <c r="H10379" s="398"/>
      <c r="I10379" s="399"/>
      <c r="J10379" s="254"/>
      <c r="K10379" s="254"/>
      <c r="L10379" s="254"/>
    </row>
    <row r="10380" spans="1:12" s="306" customFormat="1" ht="12.75" customHeight="1">
      <c r="A10380" s="107"/>
      <c r="B10380" s="521" t="s">
        <v>2637</v>
      </c>
      <c r="C10380" s="459">
        <v>160</v>
      </c>
      <c r="D10380" s="1335">
        <v>160</v>
      </c>
      <c r="E10380" s="1320"/>
      <c r="F10380" s="459">
        <v>159</v>
      </c>
      <c r="G10380" s="1335">
        <v>158</v>
      </c>
      <c r="H10380" s="1320"/>
      <c r="I10380" s="252">
        <v>155</v>
      </c>
      <c r="J10380" s="1185"/>
      <c r="K10380" s="1185"/>
      <c r="L10380" s="1185"/>
    </row>
    <row r="10381" spans="1:12" s="306" customFormat="1" ht="6" customHeight="1">
      <c r="A10381" s="107"/>
      <c r="B10381" s="417"/>
      <c r="C10381" s="398"/>
      <c r="D10381" s="618"/>
      <c r="E10381" s="325"/>
      <c r="F10381" s="398"/>
      <c r="G10381" s="399"/>
      <c r="H10381" s="398"/>
      <c r="I10381" s="399"/>
      <c r="J10381" s="254"/>
      <c r="K10381" s="254"/>
      <c r="L10381" s="254"/>
    </row>
    <row r="10382" spans="1:12" s="306" customFormat="1" ht="25.5" customHeight="1">
      <c r="A10382" s="107"/>
      <c r="B10382" s="247" t="s">
        <v>2638</v>
      </c>
      <c r="C10382" s="174">
        <v>14</v>
      </c>
      <c r="D10382" s="1186">
        <v>13</v>
      </c>
      <c r="E10382" s="1180"/>
      <c r="F10382" s="174">
        <v>14</v>
      </c>
      <c r="G10382" s="1186">
        <v>13</v>
      </c>
      <c r="H10382" s="1180"/>
      <c r="I10382" s="223">
        <v>14</v>
      </c>
      <c r="J10382" s="1185" t="s">
        <v>1334</v>
      </c>
      <c r="K10382" s="1185"/>
      <c r="L10382" s="1185"/>
    </row>
    <row r="10383" spans="1:12" s="306" customFormat="1" ht="6" customHeight="1">
      <c r="A10383" s="107"/>
      <c r="B10383" s="417"/>
      <c r="C10383" s="398"/>
      <c r="D10383" s="618"/>
      <c r="E10383" s="325"/>
      <c r="F10383" s="398"/>
      <c r="G10383" s="399"/>
      <c r="H10383" s="398"/>
      <c r="I10383" s="399"/>
      <c r="J10383" s="254"/>
      <c r="K10383" s="254"/>
      <c r="L10383" s="254"/>
    </row>
    <row r="10384" spans="1:12" s="306" customFormat="1">
      <c r="A10384" s="297" t="s">
        <v>260</v>
      </c>
      <c r="E10384" s="307"/>
      <c r="F10384" s="307"/>
      <c r="G10384" s="307"/>
      <c r="H10384" s="307"/>
      <c r="I10384" s="307"/>
    </row>
    <row r="10385" spans="1:12" s="306" customFormat="1">
      <c r="A10385" s="88" t="s">
        <v>1290</v>
      </c>
      <c r="B10385" s="1162" t="s">
        <v>162</v>
      </c>
      <c r="C10385" s="1162"/>
      <c r="D10385" s="1162"/>
      <c r="E10385" s="1162"/>
      <c r="F10385" s="1162"/>
      <c r="G10385" s="1162"/>
      <c r="H10385" s="1162"/>
      <c r="I10385" s="1162"/>
      <c r="J10385" s="1162"/>
      <c r="K10385" s="1162"/>
      <c r="L10385" s="1162"/>
    </row>
    <row r="10386" spans="1:12" s="306" customFormat="1" ht="9" customHeight="1">
      <c r="A10386" s="298"/>
      <c r="B10386" s="326"/>
      <c r="C10386" s="326"/>
      <c r="D10386" s="327"/>
      <c r="E10386" s="175"/>
      <c r="F10386" s="175"/>
      <c r="G10386" s="228"/>
      <c r="H10386" s="175"/>
      <c r="I10386" s="228"/>
      <c r="J10386" s="326"/>
      <c r="K10386" s="326"/>
      <c r="L10386" s="326"/>
    </row>
    <row r="10387" spans="1:12" s="306" customFormat="1" ht="27" customHeight="1">
      <c r="B10387" s="1163" t="s">
        <v>2628</v>
      </c>
      <c r="C10387" s="1163"/>
      <c r="D10387" s="1164"/>
      <c r="E10387" s="1163"/>
      <c r="F10387" s="1163"/>
      <c r="G10387" s="1164"/>
      <c r="H10387" s="1163"/>
      <c r="I10387" s="1164"/>
      <c r="J10387" s="1163"/>
      <c r="K10387" s="1163"/>
      <c r="L10387" s="1163"/>
    </row>
    <row r="10388" spans="1:12" s="306" customFormat="1">
      <c r="D10388" s="328"/>
      <c r="E10388" s="307"/>
      <c r="F10388" s="307"/>
      <c r="G10388" s="329"/>
      <c r="H10388" s="307"/>
      <c r="I10388" s="329"/>
    </row>
    <row r="10389" spans="1:12" s="310" customFormat="1" ht="27" customHeight="1">
      <c r="A10389" s="107" t="s">
        <v>300</v>
      </c>
      <c r="B10389" s="103" t="s">
        <v>301</v>
      </c>
      <c r="C10389" s="109" t="s">
        <v>302</v>
      </c>
      <c r="D10389" s="1141" t="s">
        <v>303</v>
      </c>
      <c r="E10389" s="1141"/>
      <c r="F10389" s="109" t="s">
        <v>304</v>
      </c>
      <c r="G10389" s="1141" t="s">
        <v>305</v>
      </c>
      <c r="H10389" s="1141"/>
      <c r="I10389" s="109" t="s">
        <v>306</v>
      </c>
      <c r="J10389" s="103" t="s">
        <v>307</v>
      </c>
      <c r="K10389" s="103"/>
      <c r="L10389" s="313"/>
    </row>
    <row r="10390" spans="1:12" s="306" customFormat="1" ht="6" customHeight="1">
      <c r="A10390" s="107"/>
      <c r="B10390" s="417"/>
      <c r="C10390" s="398"/>
      <c r="D10390" s="337"/>
      <c r="E10390" s="254"/>
      <c r="F10390" s="398"/>
      <c r="G10390" s="214"/>
      <c r="H10390" s="213"/>
      <c r="I10390" s="399"/>
      <c r="J10390" s="215"/>
      <c r="K10390" s="215"/>
      <c r="L10390" s="215"/>
    </row>
    <row r="10391" spans="1:12" s="306" customFormat="1" ht="26.25" customHeight="1">
      <c r="A10391" s="107"/>
      <c r="B10391" s="133" t="s">
        <v>2639</v>
      </c>
      <c r="D10391" s="1186"/>
      <c r="E10391" s="1306"/>
      <c r="F10391" s="459"/>
      <c r="G10391" s="1186"/>
      <c r="H10391" s="1306"/>
      <c r="I10391" s="252"/>
      <c r="J10391" s="1185"/>
      <c r="K10391" s="1185"/>
      <c r="L10391" s="1185"/>
    </row>
    <row r="10392" spans="1:12" s="306" customFormat="1" ht="12.75" customHeight="1">
      <c r="A10392" s="107"/>
      <c r="B10392" s="315" t="s">
        <v>2640</v>
      </c>
      <c r="C10392" s="174">
        <v>80</v>
      </c>
      <c r="D10392" s="1186">
        <v>80</v>
      </c>
      <c r="E10392" s="1306"/>
      <c r="F10392" s="287">
        <v>87</v>
      </c>
      <c r="G10392" s="1306">
        <v>60</v>
      </c>
      <c r="H10392" s="1306"/>
      <c r="I10392" s="287">
        <v>82</v>
      </c>
      <c r="J10392" s="1185"/>
      <c r="K10392" s="1185"/>
      <c r="L10392" s="1185"/>
    </row>
    <row r="10393" spans="1:12" s="306" customFormat="1" ht="12.75" customHeight="1">
      <c r="A10393" s="107"/>
      <c r="B10393" s="315" t="s">
        <v>2641</v>
      </c>
      <c r="C10393" s="174">
        <v>60</v>
      </c>
      <c r="D10393" s="1186">
        <v>60</v>
      </c>
      <c r="E10393" s="1306"/>
      <c r="F10393" s="287">
        <v>55</v>
      </c>
      <c r="G10393" s="1306">
        <v>87</v>
      </c>
      <c r="H10393" s="1306"/>
      <c r="I10393" s="287">
        <v>56</v>
      </c>
      <c r="J10393" s="1185"/>
      <c r="K10393" s="1185"/>
      <c r="L10393" s="1185"/>
    </row>
    <row r="10394" spans="1:12" s="306" customFormat="1" ht="26.25" customHeight="1">
      <c r="A10394" s="107"/>
      <c r="B10394" s="315" t="s">
        <v>2642</v>
      </c>
      <c r="C10394" s="174">
        <v>1</v>
      </c>
      <c r="D10394" s="1186">
        <v>1</v>
      </c>
      <c r="E10394" s="1306"/>
      <c r="F10394" s="287">
        <v>1</v>
      </c>
      <c r="G10394" s="1306">
        <v>3</v>
      </c>
      <c r="H10394" s="1306"/>
      <c r="I10394" s="287">
        <v>3</v>
      </c>
      <c r="J10394" s="1185"/>
      <c r="K10394" s="1185"/>
      <c r="L10394" s="1185"/>
    </row>
    <row r="10395" spans="1:12" s="306" customFormat="1" ht="6" customHeight="1">
      <c r="A10395" s="107"/>
      <c r="B10395" s="417"/>
      <c r="C10395" s="398"/>
      <c r="D10395" s="618"/>
      <c r="E10395" s="325"/>
      <c r="F10395" s="398"/>
      <c r="G10395" s="399"/>
      <c r="H10395" s="398"/>
      <c r="I10395" s="399"/>
      <c r="J10395" s="215"/>
      <c r="K10395" s="215"/>
      <c r="L10395" s="215"/>
    </row>
    <row r="10396" spans="1:12" s="306" customFormat="1" ht="25.5">
      <c r="A10396" s="315"/>
      <c r="B10396" s="315" t="s">
        <v>2643</v>
      </c>
      <c r="C10396" s="217" t="s">
        <v>2644</v>
      </c>
      <c r="D10396" s="1192" t="s">
        <v>2645</v>
      </c>
      <c r="E10396" s="1188"/>
      <c r="F10396" s="217">
        <v>0.23</v>
      </c>
      <c r="G10396" s="1192">
        <v>0.25</v>
      </c>
      <c r="H10396" s="1192"/>
      <c r="I10396" s="217">
        <v>0.26</v>
      </c>
      <c r="J10396" s="1262" t="s">
        <v>2646</v>
      </c>
      <c r="K10396" s="1262"/>
      <c r="L10396" s="1262"/>
    </row>
    <row r="10397" spans="1:12" s="310" customFormat="1" ht="6" customHeight="1">
      <c r="A10397" s="315"/>
      <c r="B10397" s="254"/>
      <c r="C10397" s="213"/>
      <c r="D10397" s="214"/>
      <c r="E10397" s="213"/>
      <c r="F10397" s="213"/>
      <c r="G10397" s="214"/>
      <c r="H10397" s="213"/>
      <c r="I10397" s="214"/>
      <c r="J10397" s="317"/>
      <c r="K10397" s="317"/>
      <c r="L10397" s="317"/>
    </row>
    <row r="10398" spans="1:12" s="306" customFormat="1">
      <c r="A10398" s="315"/>
      <c r="B10398" s="316"/>
      <c r="C10398" s="218"/>
      <c r="D10398" s="1211"/>
      <c r="E10398" s="1188"/>
      <c r="F10398" s="218"/>
      <c r="G10398" s="1211"/>
      <c r="H10398" s="1188"/>
      <c r="I10398" s="183"/>
      <c r="J10398" s="1262"/>
      <c r="K10398" s="1262"/>
      <c r="L10398" s="1262"/>
    </row>
    <row r="10399" spans="1:12" s="310" customFormat="1" ht="27" customHeight="1">
      <c r="A10399" s="122" t="s">
        <v>309</v>
      </c>
      <c r="B10399" s="103" t="s">
        <v>310</v>
      </c>
      <c r="C10399" s="109"/>
      <c r="D10399" s="1141" t="s">
        <v>304</v>
      </c>
      <c r="E10399" s="1141"/>
      <c r="F10399" s="109" t="s">
        <v>305</v>
      </c>
      <c r="G10399" s="1141" t="s">
        <v>306</v>
      </c>
      <c r="H10399" s="1141"/>
      <c r="I10399" s="109" t="s">
        <v>311</v>
      </c>
      <c r="J10399" s="123" t="s">
        <v>307</v>
      </c>
      <c r="K10399" s="124"/>
      <c r="L10399" s="318"/>
    </row>
    <row r="10400" spans="1:12" s="306" customFormat="1" ht="12.75" customHeight="1">
      <c r="A10400" s="107"/>
      <c r="B10400" s="102" t="s">
        <v>2647</v>
      </c>
      <c r="C10400" s="102"/>
      <c r="D10400" s="1291"/>
      <c r="E10400" s="1291"/>
      <c r="F10400" s="407"/>
      <c r="G10400" s="1291"/>
      <c r="H10400" s="1291"/>
      <c r="I10400" s="407"/>
      <c r="J10400" s="1187"/>
      <c r="K10400" s="1187"/>
      <c r="L10400" s="1187"/>
    </row>
    <row r="10401" spans="1:12" s="306" customFormat="1" ht="12.75" customHeight="1">
      <c r="A10401" s="315"/>
      <c r="B10401" s="311" t="s">
        <v>2648</v>
      </c>
      <c r="C10401" s="311"/>
      <c r="D10401" s="1216">
        <v>303</v>
      </c>
      <c r="E10401" s="1216"/>
      <c r="F10401" s="621">
        <v>391</v>
      </c>
      <c r="G10401" s="1217">
        <v>415</v>
      </c>
      <c r="H10401" s="1217"/>
      <c r="I10401" s="621">
        <v>487</v>
      </c>
      <c r="J10401" s="1262"/>
      <c r="K10401" s="1262"/>
      <c r="L10401" s="1262"/>
    </row>
    <row r="10402" spans="1:12" s="306" customFormat="1" ht="25.5">
      <c r="A10402" s="315"/>
      <c r="B10402" s="247" t="s">
        <v>2649</v>
      </c>
      <c r="C10402" s="598"/>
      <c r="D10402" s="1217">
        <v>1396</v>
      </c>
      <c r="E10402" s="1217"/>
      <c r="F10402" s="621">
        <v>1156</v>
      </c>
      <c r="G10402" s="1217">
        <v>1287</v>
      </c>
      <c r="H10402" s="1217"/>
      <c r="I10402" s="621">
        <v>1559</v>
      </c>
      <c r="J10402" s="1253"/>
      <c r="K10402" s="1253"/>
      <c r="L10402" s="1253"/>
    </row>
    <row r="10403" spans="1:12" s="306" customFormat="1" ht="12.75" customHeight="1">
      <c r="A10403" s="315"/>
      <c r="B10403" s="521" t="s">
        <v>2650</v>
      </c>
      <c r="C10403" s="521"/>
      <c r="D10403" s="1217">
        <v>2874</v>
      </c>
      <c r="E10403" s="1217"/>
      <c r="F10403" s="622">
        <v>2830</v>
      </c>
      <c r="G10403" s="1217">
        <v>3459</v>
      </c>
      <c r="H10403" s="1217"/>
      <c r="I10403" s="622">
        <v>3420</v>
      </c>
      <c r="J10403" s="1253" t="s">
        <v>734</v>
      </c>
      <c r="K10403" s="1253"/>
      <c r="L10403" s="1253"/>
    </row>
    <row r="10404" spans="1:12" s="306" customFormat="1" ht="12.75" customHeight="1">
      <c r="A10404" s="315"/>
      <c r="B10404" s="521" t="s">
        <v>2651</v>
      </c>
      <c r="C10404" s="521"/>
      <c r="D10404" s="1217">
        <v>172</v>
      </c>
      <c r="E10404" s="1217"/>
      <c r="F10404" s="622">
        <v>275</v>
      </c>
      <c r="G10404" s="1217">
        <v>262</v>
      </c>
      <c r="H10404" s="1217"/>
      <c r="I10404" s="622">
        <v>250</v>
      </c>
      <c r="J10404" s="1253"/>
      <c r="K10404" s="1253"/>
      <c r="L10404" s="1253"/>
    </row>
    <row r="10405" spans="1:12" s="306" customFormat="1" ht="12.75" customHeight="1">
      <c r="A10405" s="315"/>
      <c r="B10405" s="247" t="s">
        <v>2652</v>
      </c>
      <c r="C10405" s="247"/>
      <c r="D10405" s="1217">
        <v>543</v>
      </c>
      <c r="E10405" s="1217"/>
      <c r="F10405" s="622">
        <v>587</v>
      </c>
      <c r="G10405" s="1217">
        <v>577</v>
      </c>
      <c r="H10405" s="1217"/>
      <c r="I10405" s="622">
        <v>666</v>
      </c>
      <c r="J10405" s="1253"/>
      <c r="K10405" s="1253"/>
      <c r="L10405" s="1253"/>
    </row>
    <row r="10406" spans="1:12" s="306" customFormat="1" ht="6" customHeight="1">
      <c r="A10406" s="315"/>
      <c r="B10406" s="254"/>
      <c r="C10406" s="254"/>
      <c r="D10406" s="255"/>
      <c r="E10406" s="255"/>
      <c r="F10406" s="255"/>
      <c r="G10406" s="255"/>
      <c r="H10406" s="255"/>
      <c r="I10406" s="255"/>
      <c r="J10406" s="317"/>
      <c r="K10406" s="317"/>
      <c r="L10406" s="317"/>
    </row>
    <row r="10407" spans="1:12" s="306" customFormat="1" ht="38.25" customHeight="1">
      <c r="A10407" s="315"/>
      <c r="B10407" s="1185" t="s">
        <v>2653</v>
      </c>
      <c r="C10407" s="1185"/>
      <c r="D10407" s="1217">
        <v>2871944</v>
      </c>
      <c r="E10407" s="1217"/>
      <c r="F10407" s="241">
        <v>2846624</v>
      </c>
      <c r="G10407" s="1217">
        <v>691165</v>
      </c>
      <c r="H10407" s="1217"/>
      <c r="I10407" s="241" t="s">
        <v>734</v>
      </c>
      <c r="J10407" s="1185" t="s">
        <v>1334</v>
      </c>
      <c r="K10407" s="1185"/>
      <c r="L10407" s="1185"/>
    </row>
    <row r="10408" spans="1:12" s="306" customFormat="1" ht="6" customHeight="1">
      <c r="A10408" s="315"/>
      <c r="B10408" s="254"/>
      <c r="C10408" s="254"/>
      <c r="D10408" s="255"/>
      <c r="E10408" s="255"/>
      <c r="F10408" s="255"/>
      <c r="G10408" s="255"/>
      <c r="H10408" s="255"/>
      <c r="I10408" s="255"/>
      <c r="J10408" s="317"/>
      <c r="K10408" s="317"/>
      <c r="L10408" s="317"/>
    </row>
    <row r="10409" spans="1:12" s="314" customFormat="1" ht="25.5" customHeight="1">
      <c r="A10409" s="324"/>
      <c r="B10409" s="1264" t="s">
        <v>2654</v>
      </c>
      <c r="C10409" s="1264"/>
      <c r="D10409" s="1390">
        <v>6</v>
      </c>
      <c r="E10409" s="1390"/>
      <c r="F10409" s="623">
        <v>5</v>
      </c>
      <c r="G10409" s="1390">
        <v>5</v>
      </c>
      <c r="H10409" s="1390"/>
      <c r="I10409" s="623">
        <v>5</v>
      </c>
      <c r="J10409" s="1263" t="s">
        <v>2655</v>
      </c>
      <c r="K10409" s="1263"/>
      <c r="L10409" s="1263"/>
    </row>
    <row r="10410" spans="1:12" s="310" customFormat="1" ht="6" customHeight="1">
      <c r="A10410" s="315"/>
      <c r="B10410" s="320"/>
      <c r="C10410" s="320"/>
      <c r="D10410" s="293"/>
      <c r="E10410" s="293"/>
      <c r="F10410" s="293"/>
      <c r="G10410" s="293"/>
      <c r="H10410" s="293"/>
      <c r="I10410" s="293"/>
      <c r="J10410" s="318"/>
      <c r="K10410" s="318"/>
      <c r="L10410" s="318"/>
    </row>
    <row r="10411" spans="1:12" s="306" customFormat="1" ht="12.75" customHeight="1">
      <c r="A10411" s="315"/>
      <c r="B10411" s="1185" t="s">
        <v>2656</v>
      </c>
      <c r="C10411" s="1185"/>
      <c r="D10411" s="1217">
        <v>375</v>
      </c>
      <c r="E10411" s="1217"/>
      <c r="F10411" s="241">
        <v>303</v>
      </c>
      <c r="G10411" s="1217">
        <v>302</v>
      </c>
      <c r="H10411" s="1217"/>
      <c r="I10411" s="241">
        <v>305</v>
      </c>
      <c r="J10411" s="1253"/>
      <c r="K10411" s="1253"/>
      <c r="L10411" s="1253"/>
    </row>
    <row r="10412" spans="1:12" s="306" customFormat="1" ht="6" customHeight="1">
      <c r="A10412" s="315"/>
      <c r="B10412" s="254"/>
      <c r="C10412" s="254"/>
      <c r="D10412" s="255"/>
      <c r="E10412" s="255"/>
      <c r="F10412" s="255"/>
      <c r="G10412" s="255"/>
      <c r="H10412" s="255"/>
      <c r="I10412" s="255"/>
      <c r="J10412" s="317"/>
      <c r="K10412" s="317"/>
      <c r="L10412" s="317"/>
    </row>
    <row r="10413" spans="1:12" s="306" customFormat="1">
      <c r="A10413" s="297" t="s">
        <v>260</v>
      </c>
      <c r="E10413" s="307"/>
      <c r="F10413" s="307"/>
      <c r="G10413" s="307"/>
      <c r="H10413" s="307"/>
      <c r="I10413" s="307"/>
    </row>
    <row r="10414" spans="1:12" s="306" customFormat="1">
      <c r="A10414" s="88" t="s">
        <v>1290</v>
      </c>
      <c r="B10414" s="1162" t="s">
        <v>162</v>
      </c>
      <c r="C10414" s="1162"/>
      <c r="D10414" s="1162"/>
      <c r="E10414" s="1162"/>
      <c r="F10414" s="1162"/>
      <c r="G10414" s="1162"/>
      <c r="H10414" s="1162"/>
      <c r="I10414" s="1162"/>
      <c r="J10414" s="1162"/>
      <c r="K10414" s="1162"/>
      <c r="L10414" s="1162"/>
    </row>
    <row r="10415" spans="1:12" s="306" customFormat="1" ht="9" customHeight="1">
      <c r="A10415" s="298"/>
      <c r="B10415" s="326"/>
      <c r="C10415" s="326"/>
      <c r="D10415" s="326"/>
      <c r="E10415" s="175"/>
      <c r="F10415" s="228"/>
      <c r="G10415" s="228"/>
      <c r="H10415" s="175"/>
      <c r="I10415" s="228"/>
      <c r="J10415" s="326"/>
      <c r="K10415" s="326"/>
      <c r="L10415" s="326"/>
    </row>
    <row r="10416" spans="1:12" s="306" customFormat="1" ht="27" customHeight="1">
      <c r="B10416" s="1163" t="s">
        <v>2628</v>
      </c>
      <c r="C10416" s="1163"/>
      <c r="D10416" s="1163"/>
      <c r="E10416" s="1163"/>
      <c r="F10416" s="1164"/>
      <c r="G10416" s="1164"/>
      <c r="H10416" s="1163"/>
      <c r="I10416" s="1164"/>
      <c r="J10416" s="1163"/>
      <c r="K10416" s="1163"/>
      <c r="L10416" s="1163"/>
    </row>
    <row r="10417" spans="1:12" s="306" customFormat="1">
      <c r="E10417" s="307"/>
      <c r="F10417" s="329"/>
      <c r="G10417" s="329"/>
      <c r="H10417" s="307"/>
      <c r="I10417" s="329"/>
    </row>
    <row r="10418" spans="1:12" s="310" customFormat="1" ht="27" customHeight="1">
      <c r="A10418" s="122" t="s">
        <v>309</v>
      </c>
      <c r="B10418" s="103" t="s">
        <v>310</v>
      </c>
      <c r="C10418" s="109"/>
      <c r="D10418" s="1141" t="s">
        <v>304</v>
      </c>
      <c r="E10418" s="1141"/>
      <c r="F10418" s="109" t="s">
        <v>305</v>
      </c>
      <c r="G10418" s="1141" t="s">
        <v>306</v>
      </c>
      <c r="H10418" s="1141"/>
      <c r="I10418" s="109" t="s">
        <v>311</v>
      </c>
      <c r="J10418" s="123" t="s">
        <v>307</v>
      </c>
      <c r="K10418" s="124"/>
      <c r="L10418" s="318"/>
    </row>
    <row r="10419" spans="1:12" s="306" customFormat="1" ht="26.25" customHeight="1">
      <c r="A10419" s="315"/>
      <c r="B10419" s="1185" t="s">
        <v>2657</v>
      </c>
      <c r="C10419" s="1185"/>
      <c r="D10419" s="1217">
        <v>6245</v>
      </c>
      <c r="E10419" s="1217"/>
      <c r="F10419" s="241">
        <v>5559</v>
      </c>
      <c r="G10419" s="1217">
        <v>4710</v>
      </c>
      <c r="H10419" s="1217"/>
      <c r="I10419" s="241">
        <v>4695</v>
      </c>
      <c r="J10419" s="1253" t="s">
        <v>1334</v>
      </c>
      <c r="K10419" s="1253"/>
      <c r="L10419" s="1253"/>
    </row>
    <row r="10420" spans="1:12" s="306" customFormat="1" ht="6" customHeight="1">
      <c r="A10420" s="107"/>
      <c r="B10420" s="215"/>
      <c r="C10420" s="215"/>
      <c r="D10420" s="224"/>
      <c r="E10420" s="224"/>
      <c r="F10420" s="225"/>
      <c r="G10420" s="226"/>
      <c r="H10420" s="224"/>
      <c r="I10420" s="225"/>
      <c r="J10420" s="215"/>
      <c r="K10420" s="215"/>
      <c r="L10420" s="215"/>
    </row>
    <row r="10421" spans="1:12" s="306" customFormat="1" ht="39" customHeight="1">
      <c r="A10421" s="315"/>
      <c r="B10421" s="1261" t="s">
        <v>2658</v>
      </c>
      <c r="C10421" s="1261"/>
      <c r="D10421" s="1216">
        <v>51</v>
      </c>
      <c r="E10421" s="1216"/>
      <c r="F10421" s="292">
        <v>41</v>
      </c>
      <c r="G10421" s="1216">
        <v>49</v>
      </c>
      <c r="H10421" s="1216"/>
      <c r="I10421" s="292">
        <v>57</v>
      </c>
      <c r="J10421" s="1262" t="s">
        <v>2659</v>
      </c>
      <c r="K10421" s="1262"/>
      <c r="L10421" s="1262"/>
    </row>
    <row r="10422" spans="1:12" s="310" customFormat="1" ht="6" customHeight="1">
      <c r="A10422" s="315"/>
      <c r="B10422" s="320"/>
      <c r="C10422" s="320"/>
      <c r="D10422" s="220"/>
      <c r="E10422" s="220"/>
      <c r="F10422" s="321"/>
      <c r="G10422" s="321"/>
      <c r="H10422" s="220"/>
      <c r="I10422" s="321"/>
      <c r="J10422" s="318"/>
      <c r="K10422" s="318"/>
      <c r="L10422" s="318"/>
    </row>
    <row r="10423" spans="1:12" s="306" customFormat="1" ht="12.75" customHeight="1">
      <c r="B10423" s="221"/>
      <c r="C10423" s="221"/>
      <c r="D10423" s="174"/>
      <c r="E10423" s="174"/>
      <c r="F10423" s="223"/>
      <c r="G10423" s="223"/>
      <c r="H10423" s="174"/>
      <c r="I10423" s="223"/>
      <c r="J10423" s="232"/>
      <c r="K10423" s="232"/>
      <c r="L10423" s="232"/>
    </row>
    <row r="10424" spans="1:12" s="306" customFormat="1" ht="12.75" customHeight="1">
      <c r="A10424" s="84" t="s">
        <v>288</v>
      </c>
      <c r="B10424" s="122" t="s">
        <v>2660</v>
      </c>
      <c r="E10424" s="307"/>
      <c r="F10424" s="307"/>
      <c r="G10424" s="307"/>
      <c r="H10424" s="307"/>
      <c r="I10424" s="307"/>
    </row>
    <row r="10425" spans="1:12" s="306" customFormat="1" ht="12.75" customHeight="1">
      <c r="A10425" s="84"/>
      <c r="B10425" s="323" t="s">
        <v>2661</v>
      </c>
      <c r="E10425" s="307"/>
      <c r="F10425" s="307"/>
      <c r="G10425" s="307"/>
      <c r="H10425" s="307"/>
      <c r="I10425" s="307"/>
    </row>
    <row r="10426" spans="1:12" s="306" customFormat="1" ht="12.75" customHeight="1">
      <c r="A10426" s="84"/>
      <c r="B10426" s="323" t="s">
        <v>2662</v>
      </c>
      <c r="E10426" s="307"/>
      <c r="F10426" s="307"/>
      <c r="G10426" s="307"/>
      <c r="H10426" s="307"/>
      <c r="I10426" s="307"/>
    </row>
    <row r="10427" spans="1:12" s="306" customFormat="1" ht="12.75" customHeight="1">
      <c r="A10427" s="84"/>
      <c r="B10427" s="323"/>
      <c r="E10427" s="307"/>
      <c r="F10427" s="307"/>
      <c r="G10427" s="307"/>
      <c r="H10427" s="307"/>
      <c r="I10427" s="307"/>
    </row>
    <row r="10428" spans="1:12" s="306" customFormat="1" ht="12.75" customHeight="1">
      <c r="A10428" s="84"/>
      <c r="B10428" s="624" t="s">
        <v>2663</v>
      </c>
      <c r="E10428" s="307"/>
      <c r="F10428" s="307"/>
      <c r="G10428" s="307"/>
      <c r="H10428" s="307"/>
      <c r="I10428" s="307"/>
    </row>
    <row r="10429" spans="1:12" s="306" customFormat="1" ht="12.75" customHeight="1">
      <c r="A10429" s="84"/>
      <c r="B10429" s="323" t="s">
        <v>2664</v>
      </c>
      <c r="E10429" s="307"/>
      <c r="F10429" s="307"/>
      <c r="G10429" s="307"/>
      <c r="H10429" s="307"/>
      <c r="I10429" s="307"/>
    </row>
    <row r="10430" spans="1:12" s="306" customFormat="1" ht="12.75" customHeight="1">
      <c r="A10430" s="84"/>
      <c r="B10430" s="625" t="s">
        <v>2665</v>
      </c>
      <c r="E10430" s="307"/>
      <c r="F10430" s="307"/>
      <c r="G10430" s="307"/>
      <c r="H10430" s="307"/>
      <c r="I10430" s="307"/>
    </row>
    <row r="10431" spans="1:12" s="306" customFormat="1" ht="12.75" customHeight="1">
      <c r="A10431" s="84"/>
      <c r="B10431" s="625"/>
      <c r="E10431" s="307"/>
      <c r="F10431" s="307"/>
      <c r="G10431" s="307"/>
      <c r="H10431" s="307"/>
      <c r="I10431" s="307"/>
    </row>
    <row r="10432" spans="1:12" s="306" customFormat="1" ht="12.75" customHeight="1">
      <c r="A10432" s="84"/>
      <c r="B10432" s="122" t="s">
        <v>2666</v>
      </c>
      <c r="E10432" s="307"/>
      <c r="F10432" s="307"/>
      <c r="G10432" s="307"/>
      <c r="H10432" s="307"/>
      <c r="I10432" s="307"/>
    </row>
    <row r="10433" spans="1:9" s="306" customFormat="1" ht="12.75" customHeight="1">
      <c r="A10433" s="84"/>
      <c r="B10433" s="308" t="s">
        <v>2667</v>
      </c>
      <c r="E10433" s="307"/>
      <c r="F10433" s="307"/>
      <c r="G10433" s="307"/>
      <c r="H10433" s="307"/>
      <c r="I10433" s="307"/>
    </row>
    <row r="10434" spans="1:9" s="306" customFormat="1" ht="12.75" customHeight="1">
      <c r="A10434" s="84"/>
      <c r="B10434" s="308" t="s">
        <v>2668</v>
      </c>
      <c r="E10434" s="307"/>
      <c r="F10434" s="307"/>
      <c r="G10434" s="307"/>
      <c r="H10434" s="307"/>
      <c r="I10434" s="307"/>
    </row>
    <row r="10435" spans="1:9" s="306" customFormat="1" ht="12.75" customHeight="1">
      <c r="A10435" s="84"/>
      <c r="B10435" s="308" t="s">
        <v>2669</v>
      </c>
      <c r="E10435" s="307"/>
      <c r="F10435" s="307"/>
      <c r="G10435" s="307"/>
      <c r="H10435" s="307"/>
      <c r="I10435" s="307"/>
    </row>
    <row r="10436" spans="1:9" s="306" customFormat="1" ht="12.75" customHeight="1">
      <c r="A10436" s="84"/>
      <c r="E10436" s="307"/>
      <c r="F10436" s="307"/>
      <c r="G10436" s="307"/>
      <c r="H10436" s="307"/>
      <c r="I10436" s="307"/>
    </row>
    <row r="10437" spans="1:9" s="306" customFormat="1" ht="14.25" customHeight="1">
      <c r="A10437" s="84"/>
      <c r="B10437" s="122" t="s">
        <v>2670</v>
      </c>
      <c r="E10437" s="307"/>
      <c r="F10437" s="307"/>
      <c r="G10437" s="307"/>
      <c r="H10437" s="307"/>
      <c r="I10437" s="307"/>
    </row>
    <row r="10438" spans="1:9" s="306" customFormat="1" ht="12.75" customHeight="1">
      <c r="A10438" s="84"/>
      <c r="B10438" s="306" t="s">
        <v>2671</v>
      </c>
    </row>
  </sheetData>
  <mergeCells count="3073">
    <mergeCell ref="B10421:C10421"/>
    <mergeCell ref="D10421:E10421"/>
    <mergeCell ref="G10421:H10421"/>
    <mergeCell ref="J10421:L10421"/>
    <mergeCell ref="B10414:L10414"/>
    <mergeCell ref="B10416:L10416"/>
    <mergeCell ref="D10418:E10418"/>
    <mergeCell ref="G10418:H10418"/>
    <mergeCell ref="B10419:C10419"/>
    <mergeCell ref="D10419:E10419"/>
    <mergeCell ref="G10419:H10419"/>
    <mergeCell ref="J10419:L10419"/>
    <mergeCell ref="B10409:C10409"/>
    <mergeCell ref="D10409:E10409"/>
    <mergeCell ref="G10409:H10409"/>
    <mergeCell ref="J10409:L10409"/>
    <mergeCell ref="B10411:C10411"/>
    <mergeCell ref="D10411:E10411"/>
    <mergeCell ref="G10411:H10411"/>
    <mergeCell ref="J10411:L10411"/>
    <mergeCell ref="D10405:E10405"/>
    <mergeCell ref="G10405:H10405"/>
    <mergeCell ref="J10405:L10405"/>
    <mergeCell ref="B10407:C10407"/>
    <mergeCell ref="D10407:E10407"/>
    <mergeCell ref="G10407:H10407"/>
    <mergeCell ref="J10407:L10407"/>
    <mergeCell ref="D10403:E10403"/>
    <mergeCell ref="G10403:H10403"/>
    <mergeCell ref="J10403:L10403"/>
    <mergeCell ref="D10404:E10404"/>
    <mergeCell ref="G10404:H10404"/>
    <mergeCell ref="J10404:L10404"/>
    <mergeCell ref="D10401:E10401"/>
    <mergeCell ref="G10401:H10401"/>
    <mergeCell ref="J10401:L10401"/>
    <mergeCell ref="D10402:E10402"/>
    <mergeCell ref="G10402:H10402"/>
    <mergeCell ref="J10402:L10402"/>
    <mergeCell ref="D10398:E10398"/>
    <mergeCell ref="G10398:H10398"/>
    <mergeCell ref="J10398:L10398"/>
    <mergeCell ref="D10399:E10399"/>
    <mergeCell ref="G10399:H10399"/>
    <mergeCell ref="D10400:E10400"/>
    <mergeCell ref="G10400:H10400"/>
    <mergeCell ref="J10400:L10400"/>
    <mergeCell ref="D10394:E10394"/>
    <mergeCell ref="G10394:H10394"/>
    <mergeCell ref="J10394:L10394"/>
    <mergeCell ref="D10396:E10396"/>
    <mergeCell ref="G10396:H10396"/>
    <mergeCell ref="J10396:L10396"/>
    <mergeCell ref="D10392:E10392"/>
    <mergeCell ref="G10392:H10392"/>
    <mergeCell ref="J10392:L10392"/>
    <mergeCell ref="D10393:E10393"/>
    <mergeCell ref="G10393:H10393"/>
    <mergeCell ref="J10393:L10393"/>
    <mergeCell ref="B10385:L10385"/>
    <mergeCell ref="B10387:L10387"/>
    <mergeCell ref="D10389:E10389"/>
    <mergeCell ref="G10389:H10389"/>
    <mergeCell ref="D10391:E10391"/>
    <mergeCell ref="G10391:H10391"/>
    <mergeCell ref="J10391:L10391"/>
    <mergeCell ref="D10380:E10380"/>
    <mergeCell ref="G10380:H10380"/>
    <mergeCell ref="J10380:L10380"/>
    <mergeCell ref="D10382:E10382"/>
    <mergeCell ref="G10382:H10382"/>
    <mergeCell ref="J10382:L10382"/>
    <mergeCell ref="D10374:E10374"/>
    <mergeCell ref="G10374:H10374"/>
    <mergeCell ref="D10376:E10376"/>
    <mergeCell ref="G10376:H10376"/>
    <mergeCell ref="D10378:E10378"/>
    <mergeCell ref="G10378:H10378"/>
    <mergeCell ref="D10370:E10370"/>
    <mergeCell ref="G10370:H10370"/>
    <mergeCell ref="J10370:L10370"/>
    <mergeCell ref="D10372:E10372"/>
    <mergeCell ref="G10372:H10372"/>
    <mergeCell ref="J10372:L10372"/>
    <mergeCell ref="B10356:D10366"/>
    <mergeCell ref="G10356:L10366"/>
    <mergeCell ref="D10367:E10367"/>
    <mergeCell ref="G10367:H10367"/>
    <mergeCell ref="D10368:E10368"/>
    <mergeCell ref="G10368:H10368"/>
    <mergeCell ref="J10368:L10368"/>
    <mergeCell ref="C10307:E10307"/>
    <mergeCell ref="F10307:H10307"/>
    <mergeCell ref="B10337:L10337"/>
    <mergeCell ref="B10339:L10339"/>
    <mergeCell ref="B10351:L10351"/>
    <mergeCell ref="B10353:L10353"/>
    <mergeCell ref="D10298:E10298"/>
    <mergeCell ref="G10298:H10298"/>
    <mergeCell ref="D10300:E10300"/>
    <mergeCell ref="G10300:H10300"/>
    <mergeCell ref="D10302:E10302"/>
    <mergeCell ref="G10302:H10302"/>
    <mergeCell ref="D10294:E10294"/>
    <mergeCell ref="G10294:H10294"/>
    <mergeCell ref="I10294:L10294"/>
    <mergeCell ref="D10295:E10295"/>
    <mergeCell ref="G10295:H10295"/>
    <mergeCell ref="D10296:E10296"/>
    <mergeCell ref="G10296:H10296"/>
    <mergeCell ref="B9303:C9303"/>
    <mergeCell ref="D9303:E9303"/>
    <mergeCell ref="G9303:H9303"/>
    <mergeCell ref="J9303:L9303"/>
    <mergeCell ref="B10290:L10290"/>
    <mergeCell ref="B10292:L10292"/>
    <mergeCell ref="B9300:C9300"/>
    <mergeCell ref="D9300:E9300"/>
    <mergeCell ref="G9300:H9300"/>
    <mergeCell ref="J9300:L9300"/>
    <mergeCell ref="B9301:C9301"/>
    <mergeCell ref="D9301:E9301"/>
    <mergeCell ref="G9301:H9301"/>
    <mergeCell ref="J9301:L9301"/>
    <mergeCell ref="B9298:C9298"/>
    <mergeCell ref="D9298:E9298"/>
    <mergeCell ref="G9298:H9298"/>
    <mergeCell ref="J9298:L9298"/>
    <mergeCell ref="B9299:C9299"/>
    <mergeCell ref="D9299:E9299"/>
    <mergeCell ref="G9299:H9299"/>
    <mergeCell ref="J9299:L9299"/>
    <mergeCell ref="B9295:C9295"/>
    <mergeCell ref="D9295:E9295"/>
    <mergeCell ref="G9295:H9295"/>
    <mergeCell ref="J9295:L9295"/>
    <mergeCell ref="B9297:C9297"/>
    <mergeCell ref="D9297:E9297"/>
    <mergeCell ref="G9297:H9297"/>
    <mergeCell ref="J9297:L9297"/>
    <mergeCell ref="B9292:C9292"/>
    <mergeCell ref="D9292:E9292"/>
    <mergeCell ref="G9292:H9292"/>
    <mergeCell ref="B9293:C9293"/>
    <mergeCell ref="D9293:E9293"/>
    <mergeCell ref="G9293:H9293"/>
    <mergeCell ref="D9289:E9289"/>
    <mergeCell ref="G9289:H9289"/>
    <mergeCell ref="B9290:C9290"/>
    <mergeCell ref="D9290:E9290"/>
    <mergeCell ref="G9290:H9290"/>
    <mergeCell ref="B9291:C9291"/>
    <mergeCell ref="D9291:E9291"/>
    <mergeCell ref="G9291:H9291"/>
    <mergeCell ref="B9281:C9281"/>
    <mergeCell ref="D9281:E9281"/>
    <mergeCell ref="G9281:H9281"/>
    <mergeCell ref="J9281:L9281"/>
    <mergeCell ref="B9285:L9285"/>
    <mergeCell ref="B9287:L9287"/>
    <mergeCell ref="J9278:L9278"/>
    <mergeCell ref="B9279:C9279"/>
    <mergeCell ref="D9279:E9279"/>
    <mergeCell ref="G9279:H9279"/>
    <mergeCell ref="J9279:L9279"/>
    <mergeCell ref="B9280:C9280"/>
    <mergeCell ref="D9280:E9280"/>
    <mergeCell ref="G9280:H9280"/>
    <mergeCell ref="J9280:L9280"/>
    <mergeCell ref="B9276:C9276"/>
    <mergeCell ref="D9276:E9276"/>
    <mergeCell ref="G9276:H9276"/>
    <mergeCell ref="B9278:C9278"/>
    <mergeCell ref="D9278:E9278"/>
    <mergeCell ref="G9278:H9278"/>
    <mergeCell ref="B9274:C9274"/>
    <mergeCell ref="D9274:E9274"/>
    <mergeCell ref="G9274:H9274"/>
    <mergeCell ref="B9275:C9275"/>
    <mergeCell ref="D9275:E9275"/>
    <mergeCell ref="G9275:H9275"/>
    <mergeCell ref="B9271:C9271"/>
    <mergeCell ref="D9271:E9271"/>
    <mergeCell ref="G9271:H9271"/>
    <mergeCell ref="B9273:C9273"/>
    <mergeCell ref="D9273:E9273"/>
    <mergeCell ref="G9273:H9273"/>
    <mergeCell ref="J9268:L9268"/>
    <mergeCell ref="B9269:C9269"/>
    <mergeCell ref="D9269:E9269"/>
    <mergeCell ref="G9269:H9269"/>
    <mergeCell ref="B9270:C9270"/>
    <mergeCell ref="D9270:E9270"/>
    <mergeCell ref="G9270:H9270"/>
    <mergeCell ref="D9265:E9265"/>
    <mergeCell ref="G9265:H9265"/>
    <mergeCell ref="D9266:E9266"/>
    <mergeCell ref="G9266:H9266"/>
    <mergeCell ref="B9268:C9268"/>
    <mergeCell ref="D9268:E9268"/>
    <mergeCell ref="G9268:H9268"/>
    <mergeCell ref="D9262:E9262"/>
    <mergeCell ref="G9262:H9262"/>
    <mergeCell ref="J9262:L9262"/>
    <mergeCell ref="D9263:E9263"/>
    <mergeCell ref="G9263:H9263"/>
    <mergeCell ref="D9264:E9264"/>
    <mergeCell ref="G9264:H9264"/>
    <mergeCell ref="D9259:E9259"/>
    <mergeCell ref="G9259:H9259"/>
    <mergeCell ref="D9260:E9260"/>
    <mergeCell ref="G9260:H9260"/>
    <mergeCell ref="J9260:L9260"/>
    <mergeCell ref="D9261:E9261"/>
    <mergeCell ref="G9261:H9261"/>
    <mergeCell ref="D9255:E9255"/>
    <mergeCell ref="G9255:H9255"/>
    <mergeCell ref="J9255:L9255"/>
    <mergeCell ref="D9257:E9257"/>
    <mergeCell ref="G9257:H9257"/>
    <mergeCell ref="J9257:L9257"/>
    <mergeCell ref="D9253:E9253"/>
    <mergeCell ref="G9253:H9253"/>
    <mergeCell ref="J9253:L9253"/>
    <mergeCell ref="D9254:E9254"/>
    <mergeCell ref="G9254:H9254"/>
    <mergeCell ref="J9254:L9254"/>
    <mergeCell ref="B9249:L9249"/>
    <mergeCell ref="D9251:E9251"/>
    <mergeCell ref="G9251:H9251"/>
    <mergeCell ref="D9252:E9252"/>
    <mergeCell ref="G9252:H9252"/>
    <mergeCell ref="J9252:L9252"/>
    <mergeCell ref="D9242:E9242"/>
    <mergeCell ref="G9242:H9242"/>
    <mergeCell ref="J9242:L9242"/>
    <mergeCell ref="D9244:E9244"/>
    <mergeCell ref="G9244:H9244"/>
    <mergeCell ref="B9247:L9247"/>
    <mergeCell ref="D9238:E9238"/>
    <mergeCell ref="G9238:H9238"/>
    <mergeCell ref="D9240:E9240"/>
    <mergeCell ref="G9240:H9240"/>
    <mergeCell ref="J9240:L9240"/>
    <mergeCell ref="D9241:E9241"/>
    <mergeCell ref="G9241:H9241"/>
    <mergeCell ref="J9241:L9241"/>
    <mergeCell ref="D9235:E9235"/>
    <mergeCell ref="G9235:H9235"/>
    <mergeCell ref="D9236:E9236"/>
    <mergeCell ref="G9236:H9236"/>
    <mergeCell ref="D9237:E9237"/>
    <mergeCell ref="G9237:H9237"/>
    <mergeCell ref="D9232:E9232"/>
    <mergeCell ref="G9232:H9232"/>
    <mergeCell ref="J9232:L9232"/>
    <mergeCell ref="D9234:E9234"/>
    <mergeCell ref="G9234:H9234"/>
    <mergeCell ref="J9234:L9234"/>
    <mergeCell ref="B9210:L9210"/>
    <mergeCell ref="B9212:L9212"/>
    <mergeCell ref="B9215:D9227"/>
    <mergeCell ref="G9215:L9227"/>
    <mergeCell ref="D9231:E9231"/>
    <mergeCell ref="G9231:H9231"/>
    <mergeCell ref="D9177:E9177"/>
    <mergeCell ref="G9177:H9177"/>
    <mergeCell ref="D9179:E9179"/>
    <mergeCell ref="G9179:H9179"/>
    <mergeCell ref="C9184:E9184"/>
    <mergeCell ref="F9184:H9184"/>
    <mergeCell ref="D9172:E9172"/>
    <mergeCell ref="G9172:H9172"/>
    <mergeCell ref="D9173:E9173"/>
    <mergeCell ref="G9173:H9173"/>
    <mergeCell ref="D9175:E9175"/>
    <mergeCell ref="G9175:H9175"/>
    <mergeCell ref="B9154:L9154"/>
    <mergeCell ref="B9156:L9156"/>
    <mergeCell ref="B9167:L9167"/>
    <mergeCell ref="B9169:L9169"/>
    <mergeCell ref="D9171:E9171"/>
    <mergeCell ref="G9171:H9171"/>
    <mergeCell ref="I9171:L9171"/>
    <mergeCell ref="D9121:E9121"/>
    <mergeCell ref="G9121:H9121"/>
    <mergeCell ref="D9123:E9123"/>
    <mergeCell ref="G9123:H9123"/>
    <mergeCell ref="C9126:D9126"/>
    <mergeCell ref="F9126:G9126"/>
    <mergeCell ref="D9116:E9116"/>
    <mergeCell ref="G9116:H9116"/>
    <mergeCell ref="D9117:E9117"/>
    <mergeCell ref="G9117:H9117"/>
    <mergeCell ref="D9119:E9119"/>
    <mergeCell ref="G9119:H9119"/>
    <mergeCell ref="B9048:L9048"/>
    <mergeCell ref="B9070:L9070"/>
    <mergeCell ref="F9072:K9090"/>
    <mergeCell ref="B9111:L9111"/>
    <mergeCell ref="B9113:L9113"/>
    <mergeCell ref="D9115:E9115"/>
    <mergeCell ref="G9115:H9115"/>
    <mergeCell ref="B9009:L9009"/>
    <mergeCell ref="B9021:C9021"/>
    <mergeCell ref="D9021:E9021"/>
    <mergeCell ref="G9021:H9021"/>
    <mergeCell ref="J9021:L9021"/>
    <mergeCell ref="B9046:L9046"/>
    <mergeCell ref="B9001:C9001"/>
    <mergeCell ref="D9001:E9001"/>
    <mergeCell ref="G9001:H9001"/>
    <mergeCell ref="J9001:L9001"/>
    <mergeCell ref="B9003:C9003"/>
    <mergeCell ref="D9003:E9003"/>
    <mergeCell ref="G9003:H9003"/>
    <mergeCell ref="J9003:L9003"/>
    <mergeCell ref="B8997:C8997"/>
    <mergeCell ref="D8997:E8997"/>
    <mergeCell ref="G8997:H8997"/>
    <mergeCell ref="J8997:L8997"/>
    <mergeCell ref="B8999:C8999"/>
    <mergeCell ref="D8999:E8999"/>
    <mergeCell ref="G8999:H8999"/>
    <mergeCell ref="J8999:L8999"/>
    <mergeCell ref="B8993:C8993"/>
    <mergeCell ref="D8993:E8993"/>
    <mergeCell ref="G8993:H8993"/>
    <mergeCell ref="J8993:L8993"/>
    <mergeCell ref="B8995:C8995"/>
    <mergeCell ref="D8995:E8995"/>
    <mergeCell ref="G8995:H8995"/>
    <mergeCell ref="J8995:L8995"/>
    <mergeCell ref="B8989:C8989"/>
    <mergeCell ref="D8989:E8989"/>
    <mergeCell ref="G8989:H8989"/>
    <mergeCell ref="J8989:L8989"/>
    <mergeCell ref="B8991:C8991"/>
    <mergeCell ref="D8991:E8991"/>
    <mergeCell ref="G8991:H8991"/>
    <mergeCell ref="J8991:L8991"/>
    <mergeCell ref="B8985:C8985"/>
    <mergeCell ref="D8985:E8985"/>
    <mergeCell ref="G8985:H8985"/>
    <mergeCell ref="J8985:L8985"/>
    <mergeCell ref="B8987:C8987"/>
    <mergeCell ref="D8987:E8987"/>
    <mergeCell ref="G8987:H8987"/>
    <mergeCell ref="J8987:L8987"/>
    <mergeCell ref="B8978:L8978"/>
    <mergeCell ref="B8980:L8980"/>
    <mergeCell ref="D8982:E8982"/>
    <mergeCell ref="G8982:H8982"/>
    <mergeCell ref="B8983:C8983"/>
    <mergeCell ref="D8983:E8983"/>
    <mergeCell ref="G8983:H8983"/>
    <mergeCell ref="J8983:L8983"/>
    <mergeCell ref="D8972:E8972"/>
    <mergeCell ref="G8972:H8972"/>
    <mergeCell ref="J8972:L8972"/>
    <mergeCell ref="D8974:E8974"/>
    <mergeCell ref="G8974:H8974"/>
    <mergeCell ref="J8974:L8974"/>
    <mergeCell ref="D8968:E8968"/>
    <mergeCell ref="G8968:H8968"/>
    <mergeCell ref="J8968:L8968"/>
    <mergeCell ref="D8970:E8970"/>
    <mergeCell ref="G8970:H8970"/>
    <mergeCell ref="J8970:L8970"/>
    <mergeCell ref="B8951:L8951"/>
    <mergeCell ref="B8953:L8953"/>
    <mergeCell ref="B8956:D8965"/>
    <mergeCell ref="G8956:L8965"/>
    <mergeCell ref="D8967:E8967"/>
    <mergeCell ref="G8967:H8967"/>
    <mergeCell ref="D8882:E8882"/>
    <mergeCell ref="G8882:H8882"/>
    <mergeCell ref="C8887:E8887"/>
    <mergeCell ref="F8887:H8887"/>
    <mergeCell ref="B8912:L8912"/>
    <mergeCell ref="B8914:L8914"/>
    <mergeCell ref="D8876:E8876"/>
    <mergeCell ref="G8876:H8876"/>
    <mergeCell ref="D8878:E8878"/>
    <mergeCell ref="G8878:H8878"/>
    <mergeCell ref="D8880:E8880"/>
    <mergeCell ref="G8880:H8880"/>
    <mergeCell ref="B8870:L8870"/>
    <mergeCell ref="B8872:L8872"/>
    <mergeCell ref="D8874:E8874"/>
    <mergeCell ref="G8874:H8874"/>
    <mergeCell ref="I8874:L8874"/>
    <mergeCell ref="D8875:E8875"/>
    <mergeCell ref="G8875:H8875"/>
    <mergeCell ref="B8853:L8853"/>
    <mergeCell ref="B8855:L8855"/>
    <mergeCell ref="B8856:C8856"/>
    <mergeCell ref="D8856:E8856"/>
    <mergeCell ref="G8856:H8856"/>
    <mergeCell ref="J8856:L8856"/>
    <mergeCell ref="B8844:C8844"/>
    <mergeCell ref="D8844:E8844"/>
    <mergeCell ref="G8844:H8844"/>
    <mergeCell ref="J8844:L8844"/>
    <mergeCell ref="B8846:C8846"/>
    <mergeCell ref="D8846:E8846"/>
    <mergeCell ref="G8846:H8846"/>
    <mergeCell ref="J8846:L8846"/>
    <mergeCell ref="D8839:E8839"/>
    <mergeCell ref="G8839:H8839"/>
    <mergeCell ref="J8839:L8839"/>
    <mergeCell ref="D8841:E8841"/>
    <mergeCell ref="G8841:H8841"/>
    <mergeCell ref="B8842:C8842"/>
    <mergeCell ref="D8842:E8842"/>
    <mergeCell ref="G8842:H8842"/>
    <mergeCell ref="J8842:L8842"/>
    <mergeCell ref="D8834:E8834"/>
    <mergeCell ref="G8834:H8834"/>
    <mergeCell ref="D8835:E8835"/>
    <mergeCell ref="G8835:H8835"/>
    <mergeCell ref="J8835:L8835"/>
    <mergeCell ref="D8837:E8837"/>
    <mergeCell ref="G8837:H8837"/>
    <mergeCell ref="J8837:L8837"/>
    <mergeCell ref="C8797:E8797"/>
    <mergeCell ref="F8797:H8797"/>
    <mergeCell ref="B8819:L8819"/>
    <mergeCell ref="B8821:L8821"/>
    <mergeCell ref="B8824:D8832"/>
    <mergeCell ref="G8824:L8832"/>
    <mergeCell ref="D8788:E8788"/>
    <mergeCell ref="G8788:H8788"/>
    <mergeCell ref="D8790:E8790"/>
    <mergeCell ref="G8790:H8790"/>
    <mergeCell ref="D8792:E8792"/>
    <mergeCell ref="G8792:H8792"/>
    <mergeCell ref="D8784:E8784"/>
    <mergeCell ref="G8784:H8784"/>
    <mergeCell ref="I8784:L8784"/>
    <mergeCell ref="D8785:E8785"/>
    <mergeCell ref="G8785:H8785"/>
    <mergeCell ref="D8786:E8786"/>
    <mergeCell ref="G8786:H8786"/>
    <mergeCell ref="D8743:E8743"/>
    <mergeCell ref="J8743:L8743"/>
    <mergeCell ref="D8744:E8744"/>
    <mergeCell ref="D8745:E8745"/>
    <mergeCell ref="B8780:L8780"/>
    <mergeCell ref="B8782:L8782"/>
    <mergeCell ref="D8741:E8741"/>
    <mergeCell ref="G8741:H8741"/>
    <mergeCell ref="B8742:C8742"/>
    <mergeCell ref="D8742:E8742"/>
    <mergeCell ref="G8742:H8742"/>
    <mergeCell ref="J8742:L8742"/>
    <mergeCell ref="B8733:C8733"/>
    <mergeCell ref="D8733:E8733"/>
    <mergeCell ref="G8733:H8733"/>
    <mergeCell ref="J8733:L8733"/>
    <mergeCell ref="B8737:L8737"/>
    <mergeCell ref="B8739:L8739"/>
    <mergeCell ref="B8729:C8729"/>
    <mergeCell ref="D8729:E8729"/>
    <mergeCell ref="G8729:H8729"/>
    <mergeCell ref="J8729:L8729"/>
    <mergeCell ref="B8731:C8731"/>
    <mergeCell ref="D8731:E8731"/>
    <mergeCell ref="G8731:H8731"/>
    <mergeCell ref="J8731:L8731"/>
    <mergeCell ref="B8726:C8726"/>
    <mergeCell ref="D8726:E8726"/>
    <mergeCell ref="G8726:H8726"/>
    <mergeCell ref="J8726:L8726"/>
    <mergeCell ref="B8728:C8728"/>
    <mergeCell ref="D8728:E8728"/>
    <mergeCell ref="G8728:H8728"/>
    <mergeCell ref="J8728:L8728"/>
    <mergeCell ref="B8723:C8723"/>
    <mergeCell ref="D8723:E8723"/>
    <mergeCell ref="G8723:H8723"/>
    <mergeCell ref="J8723:L8723"/>
    <mergeCell ref="B8725:C8725"/>
    <mergeCell ref="D8725:E8725"/>
    <mergeCell ref="G8725:H8725"/>
    <mergeCell ref="J8725:L8725"/>
    <mergeCell ref="B8719:C8719"/>
    <mergeCell ref="D8719:E8719"/>
    <mergeCell ref="G8719:H8719"/>
    <mergeCell ref="J8719:L8719"/>
    <mergeCell ref="B8721:C8721"/>
    <mergeCell ref="D8721:E8721"/>
    <mergeCell ref="G8721:H8721"/>
    <mergeCell ref="J8721:L8721"/>
    <mergeCell ref="B8715:C8715"/>
    <mergeCell ref="D8715:E8715"/>
    <mergeCell ref="G8715:H8715"/>
    <mergeCell ref="J8715:L8715"/>
    <mergeCell ref="B8717:C8717"/>
    <mergeCell ref="D8717:E8717"/>
    <mergeCell ref="G8717:H8717"/>
    <mergeCell ref="J8717:L8717"/>
    <mergeCell ref="B8708:L8708"/>
    <mergeCell ref="B8710:L8710"/>
    <mergeCell ref="D8712:E8712"/>
    <mergeCell ref="G8712:H8712"/>
    <mergeCell ref="B8713:C8713"/>
    <mergeCell ref="D8713:E8713"/>
    <mergeCell ref="G8713:H8713"/>
    <mergeCell ref="J8713:L8713"/>
    <mergeCell ref="B8702:C8702"/>
    <mergeCell ref="D8702:E8702"/>
    <mergeCell ref="G8702:H8702"/>
    <mergeCell ref="J8702:L8702"/>
    <mergeCell ref="B8704:C8704"/>
    <mergeCell ref="D8704:E8704"/>
    <mergeCell ref="G8704:H8704"/>
    <mergeCell ref="J8704:L8704"/>
    <mergeCell ref="B8698:C8698"/>
    <mergeCell ref="D8698:E8698"/>
    <mergeCell ref="G8698:H8698"/>
    <mergeCell ref="J8698:L8698"/>
    <mergeCell ref="B8700:C8700"/>
    <mergeCell ref="D8700:E8700"/>
    <mergeCell ref="G8700:H8700"/>
    <mergeCell ref="J8700:L8700"/>
    <mergeCell ref="B8694:C8694"/>
    <mergeCell ref="D8694:E8694"/>
    <mergeCell ref="G8694:H8694"/>
    <mergeCell ref="J8694:L8694"/>
    <mergeCell ref="B8696:C8696"/>
    <mergeCell ref="D8696:E8696"/>
    <mergeCell ref="G8696:H8696"/>
    <mergeCell ref="J8696:L8696"/>
    <mergeCell ref="B8692:C8692"/>
    <mergeCell ref="D8692:E8692"/>
    <mergeCell ref="G8692:H8692"/>
    <mergeCell ref="J8692:L8692"/>
    <mergeCell ref="B8693:C8693"/>
    <mergeCell ref="D8693:E8693"/>
    <mergeCell ref="G8693:H8693"/>
    <mergeCell ref="J8693:L8693"/>
    <mergeCell ref="B8688:C8688"/>
    <mergeCell ref="D8688:E8688"/>
    <mergeCell ref="G8688:H8688"/>
    <mergeCell ref="J8688:L8688"/>
    <mergeCell ref="B8690:C8690"/>
    <mergeCell ref="D8690:E8690"/>
    <mergeCell ref="G8690:H8690"/>
    <mergeCell ref="J8690:L8690"/>
    <mergeCell ref="D8685:E8685"/>
    <mergeCell ref="G8685:H8685"/>
    <mergeCell ref="B8686:C8686"/>
    <mergeCell ref="D8686:E8686"/>
    <mergeCell ref="G8686:H8686"/>
    <mergeCell ref="J8686:L8686"/>
    <mergeCell ref="B8681:L8681"/>
    <mergeCell ref="B8683:L8683"/>
    <mergeCell ref="B8684:C8684"/>
    <mergeCell ref="D8684:E8684"/>
    <mergeCell ref="G8684:H8684"/>
    <mergeCell ref="J8684:L8684"/>
    <mergeCell ref="D8675:E8675"/>
    <mergeCell ref="G8675:H8675"/>
    <mergeCell ref="J8675:L8675"/>
    <mergeCell ref="D8677:E8677"/>
    <mergeCell ref="G8677:H8677"/>
    <mergeCell ref="J8677:L8677"/>
    <mergeCell ref="B8661:D8671"/>
    <mergeCell ref="G8661:L8671"/>
    <mergeCell ref="D8672:E8672"/>
    <mergeCell ref="G8672:H8672"/>
    <mergeCell ref="D8673:E8673"/>
    <mergeCell ref="G8673:H8673"/>
    <mergeCell ref="J8673:L8673"/>
    <mergeCell ref="D8625:E8625"/>
    <mergeCell ref="G8625:H8625"/>
    <mergeCell ref="C8630:E8630"/>
    <mergeCell ref="F8630:H8630"/>
    <mergeCell ref="B8656:L8656"/>
    <mergeCell ref="B8658:L8658"/>
    <mergeCell ref="D8619:E8619"/>
    <mergeCell ref="G8619:H8619"/>
    <mergeCell ref="D8621:E8621"/>
    <mergeCell ref="G8621:H8621"/>
    <mergeCell ref="D8623:E8623"/>
    <mergeCell ref="G8623:H8623"/>
    <mergeCell ref="B8613:L8613"/>
    <mergeCell ref="B8615:L8615"/>
    <mergeCell ref="D8617:E8617"/>
    <mergeCell ref="G8617:H8617"/>
    <mergeCell ref="I8617:L8617"/>
    <mergeCell ref="D8618:E8618"/>
    <mergeCell ref="G8618:H8618"/>
    <mergeCell ref="D8555:E8555"/>
    <mergeCell ref="G8555:H8555"/>
    <mergeCell ref="C8558:D8558"/>
    <mergeCell ref="F8558:G8558"/>
    <mergeCell ref="B8587:L8587"/>
    <mergeCell ref="B8589:L8589"/>
    <mergeCell ref="D8549:E8549"/>
    <mergeCell ref="G8549:H8549"/>
    <mergeCell ref="D8551:E8551"/>
    <mergeCell ref="G8551:H8551"/>
    <mergeCell ref="D8553:E8553"/>
    <mergeCell ref="G8553:H8553"/>
    <mergeCell ref="B8543:L8543"/>
    <mergeCell ref="B8545:L8545"/>
    <mergeCell ref="D8547:E8547"/>
    <mergeCell ref="G8547:H8547"/>
    <mergeCell ref="D8548:E8548"/>
    <mergeCell ref="G8548:H8548"/>
    <mergeCell ref="B7519:C7519"/>
    <mergeCell ref="D7519:E7519"/>
    <mergeCell ref="G7519:H7519"/>
    <mergeCell ref="J7519:L7519"/>
    <mergeCell ref="B8502:L8502"/>
    <mergeCell ref="F8504:K8522"/>
    <mergeCell ref="B7515:C7515"/>
    <mergeCell ref="D7515:E7515"/>
    <mergeCell ref="G7515:H7515"/>
    <mergeCell ref="J7515:L7515"/>
    <mergeCell ref="B7517:C7517"/>
    <mergeCell ref="D7517:E7517"/>
    <mergeCell ref="G7517:H7517"/>
    <mergeCell ref="J7517:L7517"/>
    <mergeCell ref="B7511:C7511"/>
    <mergeCell ref="D7511:E7511"/>
    <mergeCell ref="G7511:H7511"/>
    <mergeCell ref="J7511:L7511"/>
    <mergeCell ref="B7513:C7513"/>
    <mergeCell ref="D7513:E7513"/>
    <mergeCell ref="G7513:H7513"/>
    <mergeCell ref="J7513:L7513"/>
    <mergeCell ref="B7504:L7504"/>
    <mergeCell ref="B7506:L7506"/>
    <mergeCell ref="D7508:E7508"/>
    <mergeCell ref="G7508:H7508"/>
    <mergeCell ref="B7509:C7509"/>
    <mergeCell ref="D7509:E7509"/>
    <mergeCell ref="G7509:H7509"/>
    <mergeCell ref="J7509:L7509"/>
    <mergeCell ref="B7499:C7499"/>
    <mergeCell ref="D7499:E7499"/>
    <mergeCell ref="G7499:H7499"/>
    <mergeCell ref="J7499:L7499"/>
    <mergeCell ref="B7501:C7501"/>
    <mergeCell ref="D7501:E7501"/>
    <mergeCell ref="G7501:H7501"/>
    <mergeCell ref="J7501:L7501"/>
    <mergeCell ref="D7496:E7496"/>
    <mergeCell ref="G7496:H7496"/>
    <mergeCell ref="B7497:C7497"/>
    <mergeCell ref="D7497:E7497"/>
    <mergeCell ref="G7497:H7497"/>
    <mergeCell ref="J7497:L7497"/>
    <mergeCell ref="D7492:E7492"/>
    <mergeCell ref="G7492:H7492"/>
    <mergeCell ref="J7492:L7492"/>
    <mergeCell ref="D7494:E7494"/>
    <mergeCell ref="G7494:H7494"/>
    <mergeCell ref="J7494:L7494"/>
    <mergeCell ref="D7487:E7487"/>
    <mergeCell ref="G7487:H7487"/>
    <mergeCell ref="D7488:E7488"/>
    <mergeCell ref="G7488:H7488"/>
    <mergeCell ref="J7488:L7488"/>
    <mergeCell ref="D7490:E7490"/>
    <mergeCell ref="G7490:H7490"/>
    <mergeCell ref="J7490:L7490"/>
    <mergeCell ref="C7440:E7440"/>
    <mergeCell ref="F7440:H7440"/>
    <mergeCell ref="B7468:L7468"/>
    <mergeCell ref="B7470:L7470"/>
    <mergeCell ref="B7473:D7485"/>
    <mergeCell ref="G7473:L7485"/>
    <mergeCell ref="D7431:E7431"/>
    <mergeCell ref="G7431:H7431"/>
    <mergeCell ref="D7433:E7433"/>
    <mergeCell ref="G7433:H7433"/>
    <mergeCell ref="D7435:E7435"/>
    <mergeCell ref="G7435:H7435"/>
    <mergeCell ref="D7427:E7427"/>
    <mergeCell ref="G7427:H7427"/>
    <mergeCell ref="I7427:L7427"/>
    <mergeCell ref="D7428:E7428"/>
    <mergeCell ref="G7428:H7428"/>
    <mergeCell ref="D7429:E7429"/>
    <mergeCell ref="G7429:H7429"/>
    <mergeCell ref="B7415:C7415"/>
    <mergeCell ref="D7415:E7415"/>
    <mergeCell ref="G7415:H7415"/>
    <mergeCell ref="J7415:L7415"/>
    <mergeCell ref="B7423:L7423"/>
    <mergeCell ref="B7425:L7425"/>
    <mergeCell ref="B7411:C7411"/>
    <mergeCell ref="D7411:E7411"/>
    <mergeCell ref="G7411:H7411"/>
    <mergeCell ref="J7411:L7411"/>
    <mergeCell ref="B7413:C7413"/>
    <mergeCell ref="D7413:E7413"/>
    <mergeCell ref="G7413:H7413"/>
    <mergeCell ref="J7413:L7413"/>
    <mergeCell ref="B7407:C7407"/>
    <mergeCell ref="D7407:E7407"/>
    <mergeCell ref="G7407:H7407"/>
    <mergeCell ref="J7407:L7407"/>
    <mergeCell ref="B7409:C7409"/>
    <mergeCell ref="D7409:E7409"/>
    <mergeCell ref="G7409:H7409"/>
    <mergeCell ref="J7409:L7409"/>
    <mergeCell ref="B7403:C7403"/>
    <mergeCell ref="D7403:E7403"/>
    <mergeCell ref="G7403:H7403"/>
    <mergeCell ref="J7403:L7403"/>
    <mergeCell ref="B7405:C7405"/>
    <mergeCell ref="D7405:E7405"/>
    <mergeCell ref="G7405:H7405"/>
    <mergeCell ref="J7405:L7405"/>
    <mergeCell ref="B7399:C7399"/>
    <mergeCell ref="D7399:E7399"/>
    <mergeCell ref="G7399:H7399"/>
    <mergeCell ref="J7399:L7399"/>
    <mergeCell ref="B7401:C7401"/>
    <mergeCell ref="D7401:E7401"/>
    <mergeCell ref="G7401:H7401"/>
    <mergeCell ref="J7401:L7401"/>
    <mergeCell ref="B7392:L7392"/>
    <mergeCell ref="B7394:L7394"/>
    <mergeCell ref="D7396:E7396"/>
    <mergeCell ref="G7396:H7396"/>
    <mergeCell ref="B7397:C7397"/>
    <mergeCell ref="D7397:E7397"/>
    <mergeCell ref="G7397:H7397"/>
    <mergeCell ref="J7397:L7397"/>
    <mergeCell ref="D7386:E7386"/>
    <mergeCell ref="G7386:H7386"/>
    <mergeCell ref="J7386:L7386"/>
    <mergeCell ref="D7388:E7388"/>
    <mergeCell ref="G7388:H7388"/>
    <mergeCell ref="J7388:L7388"/>
    <mergeCell ref="D7382:E7382"/>
    <mergeCell ref="G7382:H7382"/>
    <mergeCell ref="J7382:L7382"/>
    <mergeCell ref="D7384:E7384"/>
    <mergeCell ref="G7384:H7384"/>
    <mergeCell ref="J7384:L7384"/>
    <mergeCell ref="B7368:D7377"/>
    <mergeCell ref="G7368:L7377"/>
    <mergeCell ref="D7379:E7379"/>
    <mergeCell ref="G7379:H7379"/>
    <mergeCell ref="D7380:E7380"/>
    <mergeCell ref="G7380:H7380"/>
    <mergeCell ref="J7380:L7380"/>
    <mergeCell ref="D7333:E7333"/>
    <mergeCell ref="G7333:H7333"/>
    <mergeCell ref="C7338:E7338"/>
    <mergeCell ref="F7338:H7338"/>
    <mergeCell ref="B7363:L7363"/>
    <mergeCell ref="B7365:L7365"/>
    <mergeCell ref="D7327:E7327"/>
    <mergeCell ref="G7327:H7327"/>
    <mergeCell ref="D7329:E7329"/>
    <mergeCell ref="G7329:H7329"/>
    <mergeCell ref="D7331:E7331"/>
    <mergeCell ref="G7331:H7331"/>
    <mergeCell ref="B7321:L7321"/>
    <mergeCell ref="B7323:L7323"/>
    <mergeCell ref="D7325:E7325"/>
    <mergeCell ref="G7325:H7325"/>
    <mergeCell ref="I7325:L7325"/>
    <mergeCell ref="D7326:E7326"/>
    <mergeCell ref="G7326:H7326"/>
    <mergeCell ref="D7299:E7299"/>
    <mergeCell ref="G7299:H7299"/>
    <mergeCell ref="D7301:E7301"/>
    <mergeCell ref="G7301:H7301"/>
    <mergeCell ref="C7304:D7304"/>
    <mergeCell ref="F7304:G7304"/>
    <mergeCell ref="D7294:E7294"/>
    <mergeCell ref="G7294:H7294"/>
    <mergeCell ref="D7295:E7295"/>
    <mergeCell ref="G7295:H7295"/>
    <mergeCell ref="D7297:E7297"/>
    <mergeCell ref="G7297:H7297"/>
    <mergeCell ref="B7248:L7248"/>
    <mergeCell ref="F7250:K7268"/>
    <mergeCell ref="B7289:L7289"/>
    <mergeCell ref="B7291:L7291"/>
    <mergeCell ref="D7293:E7293"/>
    <mergeCell ref="G7293:H7293"/>
    <mergeCell ref="B7230:C7230"/>
    <mergeCell ref="D7230:E7230"/>
    <mergeCell ref="G7230:H7230"/>
    <mergeCell ref="J7230:L7230"/>
    <mergeCell ref="B7232:C7232"/>
    <mergeCell ref="D7232:E7232"/>
    <mergeCell ref="G7232:H7232"/>
    <mergeCell ref="J7232:L7232"/>
    <mergeCell ref="B7226:C7226"/>
    <mergeCell ref="D7226:E7226"/>
    <mergeCell ref="G7226:H7226"/>
    <mergeCell ref="J7226:L7226"/>
    <mergeCell ref="B7228:C7228"/>
    <mergeCell ref="D7228:E7228"/>
    <mergeCell ref="G7228:H7228"/>
    <mergeCell ref="J7228:L7228"/>
    <mergeCell ref="B7222:C7222"/>
    <mergeCell ref="D7222:E7222"/>
    <mergeCell ref="G7222:H7222"/>
    <mergeCell ref="J7222:L7222"/>
    <mergeCell ref="B7224:C7224"/>
    <mergeCell ref="D7224:E7224"/>
    <mergeCell ref="G7224:H7224"/>
    <mergeCell ref="J7224:L7224"/>
    <mergeCell ref="B7215:L7215"/>
    <mergeCell ref="B7217:L7217"/>
    <mergeCell ref="D7219:E7219"/>
    <mergeCell ref="G7219:H7219"/>
    <mergeCell ref="B7220:C7220"/>
    <mergeCell ref="D7220:E7220"/>
    <mergeCell ref="G7220:H7220"/>
    <mergeCell ref="J7220:L7220"/>
    <mergeCell ref="B6273:C6273"/>
    <mergeCell ref="D6273:E6273"/>
    <mergeCell ref="G6273:H6273"/>
    <mergeCell ref="J6273:L6273"/>
    <mergeCell ref="B6275:C6275"/>
    <mergeCell ref="D6275:E6275"/>
    <mergeCell ref="G6275:H6275"/>
    <mergeCell ref="J6275:L6275"/>
    <mergeCell ref="B6269:C6269"/>
    <mergeCell ref="D6269:E6269"/>
    <mergeCell ref="G6269:H6269"/>
    <mergeCell ref="J6269:L6269"/>
    <mergeCell ref="B6271:C6271"/>
    <mergeCell ref="D6271:E6271"/>
    <mergeCell ref="G6271:H6271"/>
    <mergeCell ref="J6271:L6271"/>
    <mergeCell ref="B6265:C6265"/>
    <mergeCell ref="D6265:E6265"/>
    <mergeCell ref="G6265:H6265"/>
    <mergeCell ref="J6265:L6265"/>
    <mergeCell ref="B6267:C6267"/>
    <mergeCell ref="D6267:E6267"/>
    <mergeCell ref="G6267:H6267"/>
    <mergeCell ref="J6267:L6267"/>
    <mergeCell ref="B6261:C6261"/>
    <mergeCell ref="D6261:E6261"/>
    <mergeCell ref="G6261:H6261"/>
    <mergeCell ref="J6261:L6261"/>
    <mergeCell ref="B6263:C6263"/>
    <mergeCell ref="D6263:E6263"/>
    <mergeCell ref="G6263:H6263"/>
    <mergeCell ref="J6263:L6263"/>
    <mergeCell ref="B6257:C6257"/>
    <mergeCell ref="D6257:E6257"/>
    <mergeCell ref="G6257:H6257"/>
    <mergeCell ref="J6257:L6257"/>
    <mergeCell ref="B6259:C6259"/>
    <mergeCell ref="D6259:E6259"/>
    <mergeCell ref="G6259:H6259"/>
    <mergeCell ref="J6259:L6259"/>
    <mergeCell ref="B6253:C6253"/>
    <mergeCell ref="D6253:E6253"/>
    <mergeCell ref="G6253:H6253"/>
    <mergeCell ref="J6253:L6253"/>
    <mergeCell ref="B6255:C6255"/>
    <mergeCell ref="D6255:E6255"/>
    <mergeCell ref="G6255:H6255"/>
    <mergeCell ref="J6255:L6255"/>
    <mergeCell ref="B6246:L6246"/>
    <mergeCell ref="B6248:L6248"/>
    <mergeCell ref="D6250:E6250"/>
    <mergeCell ref="G6250:H6250"/>
    <mergeCell ref="B6251:C6251"/>
    <mergeCell ref="D6251:E6251"/>
    <mergeCell ref="G6251:H6251"/>
    <mergeCell ref="J6251:L6251"/>
    <mergeCell ref="D6242:E6242"/>
    <mergeCell ref="G6242:H6242"/>
    <mergeCell ref="J6242:L6242"/>
    <mergeCell ref="D6244:E6244"/>
    <mergeCell ref="G6244:H6244"/>
    <mergeCell ref="J6244:L6244"/>
    <mergeCell ref="D6238:E6238"/>
    <mergeCell ref="G6238:H6238"/>
    <mergeCell ref="J6238:L6238"/>
    <mergeCell ref="D6240:E6240"/>
    <mergeCell ref="G6240:H6240"/>
    <mergeCell ref="J6240:L6240"/>
    <mergeCell ref="D6234:E6234"/>
    <mergeCell ref="G6234:H6234"/>
    <mergeCell ref="J6234:L6234"/>
    <mergeCell ref="D6236:E6236"/>
    <mergeCell ref="G6236:H6236"/>
    <mergeCell ref="J6236:L6236"/>
    <mergeCell ref="D6230:E6230"/>
    <mergeCell ref="G6230:H6230"/>
    <mergeCell ref="J6230:L6230"/>
    <mergeCell ref="D6232:E6232"/>
    <mergeCell ref="G6232:H6232"/>
    <mergeCell ref="J6232:L6232"/>
    <mergeCell ref="D6222:E6222"/>
    <mergeCell ref="G6222:H6222"/>
    <mergeCell ref="J6222:L6222"/>
    <mergeCell ref="B6225:L6225"/>
    <mergeCell ref="B6227:L6227"/>
    <mergeCell ref="D6229:E6229"/>
    <mergeCell ref="G6229:H6229"/>
    <mergeCell ref="D6218:E6218"/>
    <mergeCell ref="G6218:H6218"/>
    <mergeCell ref="J6218:L6218"/>
    <mergeCell ref="D6220:E6220"/>
    <mergeCell ref="G6220:H6220"/>
    <mergeCell ref="J6220:L6220"/>
    <mergeCell ref="B6190:L6190"/>
    <mergeCell ref="B6192:L6192"/>
    <mergeCell ref="B6195:D6204"/>
    <mergeCell ref="G6195:L6204"/>
    <mergeCell ref="D6217:E6217"/>
    <mergeCell ref="G6217:H6217"/>
    <mergeCell ref="D6135:E6135"/>
    <mergeCell ref="G6135:H6135"/>
    <mergeCell ref="C6140:E6140"/>
    <mergeCell ref="F6140:H6140"/>
    <mergeCell ref="B6163:L6163"/>
    <mergeCell ref="B6165:L6165"/>
    <mergeCell ref="D6129:E6129"/>
    <mergeCell ref="G6129:H6129"/>
    <mergeCell ref="D6131:E6131"/>
    <mergeCell ref="G6131:H6131"/>
    <mergeCell ref="D6133:E6133"/>
    <mergeCell ref="G6133:H6133"/>
    <mergeCell ref="B6123:L6123"/>
    <mergeCell ref="B6125:L6125"/>
    <mergeCell ref="D6127:E6127"/>
    <mergeCell ref="G6127:H6127"/>
    <mergeCell ref="I6127:L6127"/>
    <mergeCell ref="D6128:E6128"/>
    <mergeCell ref="G6128:H6128"/>
    <mergeCell ref="B6102:C6102"/>
    <mergeCell ref="D6102:E6102"/>
    <mergeCell ref="G6102:H6102"/>
    <mergeCell ref="J6102:L6102"/>
    <mergeCell ref="B6104:C6104"/>
    <mergeCell ref="D6104:E6104"/>
    <mergeCell ref="G6104:H6104"/>
    <mergeCell ref="J6104:L6104"/>
    <mergeCell ref="B6095:L6095"/>
    <mergeCell ref="B6097:L6097"/>
    <mergeCell ref="D6099:E6099"/>
    <mergeCell ref="G6099:H6099"/>
    <mergeCell ref="B6100:C6100"/>
    <mergeCell ref="D6100:E6100"/>
    <mergeCell ref="G6100:H6100"/>
    <mergeCell ref="J6100:L6100"/>
    <mergeCell ref="D6086:E6086"/>
    <mergeCell ref="G6086:H6086"/>
    <mergeCell ref="J6086:L6086"/>
    <mergeCell ref="D6088:E6088"/>
    <mergeCell ref="G6088:H6088"/>
    <mergeCell ref="J6088:L6088"/>
    <mergeCell ref="D6082:E6082"/>
    <mergeCell ref="G6082:H6082"/>
    <mergeCell ref="J6082:L6082"/>
    <mergeCell ref="D6084:E6084"/>
    <mergeCell ref="G6084:H6084"/>
    <mergeCell ref="J6084:L6084"/>
    <mergeCell ref="B6071:D6078"/>
    <mergeCell ref="G6071:L6078"/>
    <mergeCell ref="D6079:E6079"/>
    <mergeCell ref="G6079:H6079"/>
    <mergeCell ref="D6080:E6080"/>
    <mergeCell ref="G6080:H6080"/>
    <mergeCell ref="J6080:L6080"/>
    <mergeCell ref="D6028:E6028"/>
    <mergeCell ref="G6028:H6028"/>
    <mergeCell ref="C6033:E6033"/>
    <mergeCell ref="F6033:H6033"/>
    <mergeCell ref="B6066:L6066"/>
    <mergeCell ref="B6068:L6068"/>
    <mergeCell ref="D6022:E6022"/>
    <mergeCell ref="G6022:H6022"/>
    <mergeCell ref="D6024:E6024"/>
    <mergeCell ref="G6024:H6024"/>
    <mergeCell ref="D6026:E6026"/>
    <mergeCell ref="G6026:H6026"/>
    <mergeCell ref="B6016:L6016"/>
    <mergeCell ref="B6018:L6018"/>
    <mergeCell ref="D6020:E6020"/>
    <mergeCell ref="G6020:H6020"/>
    <mergeCell ref="I6020:L6020"/>
    <mergeCell ref="D6021:E6021"/>
    <mergeCell ref="G6021:H6021"/>
    <mergeCell ref="B6009:C6009"/>
    <mergeCell ref="D6009:E6009"/>
    <mergeCell ref="G6009:H6009"/>
    <mergeCell ref="J6009:L6009"/>
    <mergeCell ref="B6011:C6011"/>
    <mergeCell ref="D6011:E6011"/>
    <mergeCell ref="G6011:H6011"/>
    <mergeCell ref="J6011:L6011"/>
    <mergeCell ref="B6005:C6005"/>
    <mergeCell ref="D6005:E6005"/>
    <mergeCell ref="G6005:H6005"/>
    <mergeCell ref="J6005:L6005"/>
    <mergeCell ref="B6007:C6007"/>
    <mergeCell ref="D6007:E6007"/>
    <mergeCell ref="G6007:H6007"/>
    <mergeCell ref="J6007:L6007"/>
    <mergeCell ref="D6002:E6002"/>
    <mergeCell ref="G6002:H6002"/>
    <mergeCell ref="B6003:C6003"/>
    <mergeCell ref="D6003:E6003"/>
    <mergeCell ref="G6003:H6003"/>
    <mergeCell ref="J6003:L6003"/>
    <mergeCell ref="D5999:E5999"/>
    <mergeCell ref="G5999:H5999"/>
    <mergeCell ref="J5999:L5999"/>
    <mergeCell ref="D6001:E6001"/>
    <mergeCell ref="G6001:H6001"/>
    <mergeCell ref="J6001:L6001"/>
    <mergeCell ref="D5989:E5989"/>
    <mergeCell ref="G5989:H5989"/>
    <mergeCell ref="J5989:L5989"/>
    <mergeCell ref="B5994:L5994"/>
    <mergeCell ref="B5996:L5996"/>
    <mergeCell ref="D5998:E5998"/>
    <mergeCell ref="G5998:H5998"/>
    <mergeCell ref="D5985:E5985"/>
    <mergeCell ref="G5985:H5985"/>
    <mergeCell ref="J5985:L5985"/>
    <mergeCell ref="D5987:E5987"/>
    <mergeCell ref="G5987:H5987"/>
    <mergeCell ref="J5987:L5987"/>
    <mergeCell ref="C5938:E5938"/>
    <mergeCell ref="F5938:H5938"/>
    <mergeCell ref="B5965:L5965"/>
    <mergeCell ref="B5967:L5967"/>
    <mergeCell ref="D5984:E5984"/>
    <mergeCell ref="G5984:H5984"/>
    <mergeCell ref="D5929:E5929"/>
    <mergeCell ref="G5929:H5929"/>
    <mergeCell ref="D5931:E5931"/>
    <mergeCell ref="G5931:H5931"/>
    <mergeCell ref="D5933:E5933"/>
    <mergeCell ref="G5933:H5933"/>
    <mergeCell ref="D5925:E5925"/>
    <mergeCell ref="G5925:H5925"/>
    <mergeCell ref="I5925:L5925"/>
    <mergeCell ref="D5926:E5926"/>
    <mergeCell ref="G5926:H5926"/>
    <mergeCell ref="D5927:E5927"/>
    <mergeCell ref="G5927:H5927"/>
    <mergeCell ref="B5911:C5911"/>
    <mergeCell ref="D5911:E5911"/>
    <mergeCell ref="G5911:H5911"/>
    <mergeCell ref="J5911:L5911"/>
    <mergeCell ref="B5921:L5921"/>
    <mergeCell ref="B5923:L5923"/>
    <mergeCell ref="B5907:C5907"/>
    <mergeCell ref="D5907:E5907"/>
    <mergeCell ref="G5907:H5907"/>
    <mergeCell ref="J5907:L5907"/>
    <mergeCell ref="B5909:C5909"/>
    <mergeCell ref="D5909:E5909"/>
    <mergeCell ref="G5909:H5909"/>
    <mergeCell ref="J5909:L5909"/>
    <mergeCell ref="B5903:C5903"/>
    <mergeCell ref="D5903:E5903"/>
    <mergeCell ref="G5903:H5903"/>
    <mergeCell ref="J5903:L5903"/>
    <mergeCell ref="B5905:C5905"/>
    <mergeCell ref="D5905:E5905"/>
    <mergeCell ref="G5905:H5905"/>
    <mergeCell ref="J5905:L5905"/>
    <mergeCell ref="B5899:C5899"/>
    <mergeCell ref="D5899:E5899"/>
    <mergeCell ref="G5899:H5899"/>
    <mergeCell ref="J5899:L5899"/>
    <mergeCell ref="B5901:C5901"/>
    <mergeCell ref="D5901:E5901"/>
    <mergeCell ref="G5901:H5901"/>
    <mergeCell ref="J5901:L5901"/>
    <mergeCell ref="B5895:C5895"/>
    <mergeCell ref="D5895:E5895"/>
    <mergeCell ref="G5895:H5895"/>
    <mergeCell ref="J5895:L5895"/>
    <mergeCell ref="B5897:C5897"/>
    <mergeCell ref="D5897:E5897"/>
    <mergeCell ref="G5897:H5897"/>
    <mergeCell ref="J5897:L5897"/>
    <mergeCell ref="B5888:L5888"/>
    <mergeCell ref="B5890:L5890"/>
    <mergeCell ref="D5892:E5892"/>
    <mergeCell ref="G5892:H5892"/>
    <mergeCell ref="B5893:C5893"/>
    <mergeCell ref="D5893:E5893"/>
    <mergeCell ref="G5893:H5893"/>
    <mergeCell ref="J5893:L5893"/>
    <mergeCell ref="B5881:C5881"/>
    <mergeCell ref="D5881:E5881"/>
    <mergeCell ref="G5881:H5881"/>
    <mergeCell ref="J5881:L5881"/>
    <mergeCell ref="B5883:C5883"/>
    <mergeCell ref="D5883:E5883"/>
    <mergeCell ref="G5883:H5883"/>
    <mergeCell ref="J5883:L5883"/>
    <mergeCell ref="B5877:C5877"/>
    <mergeCell ref="D5877:E5877"/>
    <mergeCell ref="G5877:H5877"/>
    <mergeCell ref="J5877:L5877"/>
    <mergeCell ref="B5879:C5879"/>
    <mergeCell ref="D5879:E5879"/>
    <mergeCell ref="G5879:H5879"/>
    <mergeCell ref="J5879:L5879"/>
    <mergeCell ref="D5874:E5874"/>
    <mergeCell ref="G5874:H5874"/>
    <mergeCell ref="B5875:C5875"/>
    <mergeCell ref="D5875:E5875"/>
    <mergeCell ref="G5875:H5875"/>
    <mergeCell ref="J5875:L5875"/>
    <mergeCell ref="D5869:E5869"/>
    <mergeCell ref="G5869:H5869"/>
    <mergeCell ref="J5869:L5869"/>
    <mergeCell ref="D5871:E5871"/>
    <mergeCell ref="G5871:H5871"/>
    <mergeCell ref="J5871:L5871"/>
    <mergeCell ref="D5865:E5865"/>
    <mergeCell ref="G5865:H5865"/>
    <mergeCell ref="J5865:L5865"/>
    <mergeCell ref="D5867:E5867"/>
    <mergeCell ref="G5867:H5867"/>
    <mergeCell ref="J5867:L5867"/>
    <mergeCell ref="J5853:L5853"/>
    <mergeCell ref="J5855:L5855"/>
    <mergeCell ref="J5857:L5857"/>
    <mergeCell ref="B5860:L5860"/>
    <mergeCell ref="B5862:L5862"/>
    <mergeCell ref="D5864:E5864"/>
    <mergeCell ref="G5864:H5864"/>
    <mergeCell ref="B5837:D5848"/>
    <mergeCell ref="G5837:L5848"/>
    <mergeCell ref="D5850:E5850"/>
    <mergeCell ref="G5850:H5850"/>
    <mergeCell ref="D5851:E5851"/>
    <mergeCell ref="G5851:H5851"/>
    <mergeCell ref="J5851:L5851"/>
    <mergeCell ref="D5801:E5801"/>
    <mergeCell ref="G5801:H5801"/>
    <mergeCell ref="C5806:E5806"/>
    <mergeCell ref="F5806:H5806"/>
    <mergeCell ref="B5832:L5832"/>
    <mergeCell ref="B5834:L5834"/>
    <mergeCell ref="D5795:E5795"/>
    <mergeCell ref="G5795:H5795"/>
    <mergeCell ref="D5797:E5797"/>
    <mergeCell ref="G5797:H5797"/>
    <mergeCell ref="D5799:E5799"/>
    <mergeCell ref="G5799:H5799"/>
    <mergeCell ref="B5789:L5789"/>
    <mergeCell ref="B5791:L5791"/>
    <mergeCell ref="D5793:E5793"/>
    <mergeCell ref="G5793:H5793"/>
    <mergeCell ref="I5793:L5793"/>
    <mergeCell ref="D5794:E5794"/>
    <mergeCell ref="G5794:H5794"/>
    <mergeCell ref="B5771:C5771"/>
    <mergeCell ref="D5771:E5771"/>
    <mergeCell ref="G5771:H5771"/>
    <mergeCell ref="J5771:L5771"/>
    <mergeCell ref="B5774:C5774"/>
    <mergeCell ref="D5774:E5774"/>
    <mergeCell ref="G5774:H5774"/>
    <mergeCell ref="J5774:L5774"/>
    <mergeCell ref="B5764:L5764"/>
    <mergeCell ref="B5766:L5766"/>
    <mergeCell ref="D5768:E5768"/>
    <mergeCell ref="G5768:H5768"/>
    <mergeCell ref="B5769:C5769"/>
    <mergeCell ref="D5769:E5769"/>
    <mergeCell ref="G5769:H5769"/>
    <mergeCell ref="J5769:L5769"/>
    <mergeCell ref="B5757:C5757"/>
    <mergeCell ref="D5757:E5757"/>
    <mergeCell ref="G5757:H5757"/>
    <mergeCell ref="J5757:L5757"/>
    <mergeCell ref="B5759:C5759"/>
    <mergeCell ref="D5759:E5759"/>
    <mergeCell ref="G5759:H5759"/>
    <mergeCell ref="J5759:L5759"/>
    <mergeCell ref="B5753:C5753"/>
    <mergeCell ref="D5753:E5753"/>
    <mergeCell ref="G5753:H5753"/>
    <mergeCell ref="J5753:L5753"/>
    <mergeCell ref="B5755:C5755"/>
    <mergeCell ref="D5755:E5755"/>
    <mergeCell ref="G5755:H5755"/>
    <mergeCell ref="J5755:L5755"/>
    <mergeCell ref="D5749:E5749"/>
    <mergeCell ref="G5749:H5749"/>
    <mergeCell ref="J5749:L5749"/>
    <mergeCell ref="B5751:C5751"/>
    <mergeCell ref="D5751:E5751"/>
    <mergeCell ref="G5751:H5751"/>
    <mergeCell ref="J5751:L5751"/>
    <mergeCell ref="D5746:E5746"/>
    <mergeCell ref="G5746:H5746"/>
    <mergeCell ref="B5747:C5747"/>
    <mergeCell ref="D5747:E5747"/>
    <mergeCell ref="G5747:H5747"/>
    <mergeCell ref="J5747:L5747"/>
    <mergeCell ref="D5741:E5741"/>
    <mergeCell ref="G5741:H5741"/>
    <mergeCell ref="J5741:L5741"/>
    <mergeCell ref="D5743:E5743"/>
    <mergeCell ref="G5743:H5743"/>
    <mergeCell ref="J5743:L5743"/>
    <mergeCell ref="D5737:E5737"/>
    <mergeCell ref="G5737:H5737"/>
    <mergeCell ref="J5737:L5737"/>
    <mergeCell ref="D5739:E5739"/>
    <mergeCell ref="G5739:H5739"/>
    <mergeCell ref="J5739:L5739"/>
    <mergeCell ref="B5730:L5730"/>
    <mergeCell ref="B5732:L5732"/>
    <mergeCell ref="D5734:E5734"/>
    <mergeCell ref="G5734:H5734"/>
    <mergeCell ref="D5735:E5735"/>
    <mergeCell ref="G5735:H5735"/>
    <mergeCell ref="J5735:L5735"/>
    <mergeCell ref="D5724:E5724"/>
    <mergeCell ref="G5724:H5724"/>
    <mergeCell ref="D5725:E5725"/>
    <mergeCell ref="G5725:H5725"/>
    <mergeCell ref="J5725:L5725"/>
    <mergeCell ref="D5727:E5727"/>
    <mergeCell ref="G5727:H5727"/>
    <mergeCell ref="J5727:L5727"/>
    <mergeCell ref="B5666:L5666"/>
    <mergeCell ref="B5668:L5668"/>
    <mergeCell ref="B5701:L5701"/>
    <mergeCell ref="B5703:L5703"/>
    <mergeCell ref="B5706:D5723"/>
    <mergeCell ref="G5706:L5723"/>
    <mergeCell ref="D5635:E5635"/>
    <mergeCell ref="G5635:H5635"/>
    <mergeCell ref="D5637:E5637"/>
    <mergeCell ref="G5637:H5637"/>
    <mergeCell ref="C5642:E5642"/>
    <mergeCell ref="F5642:H5642"/>
    <mergeCell ref="D5630:E5630"/>
    <mergeCell ref="G5630:H5630"/>
    <mergeCell ref="D5631:E5631"/>
    <mergeCell ref="G5631:H5631"/>
    <mergeCell ref="D5633:E5633"/>
    <mergeCell ref="G5633:H5633"/>
    <mergeCell ref="B5605:L5605"/>
    <mergeCell ref="B5607:L5607"/>
    <mergeCell ref="B5625:L5625"/>
    <mergeCell ref="B5627:L5627"/>
    <mergeCell ref="D5629:E5629"/>
    <mergeCell ref="G5629:H5629"/>
    <mergeCell ref="I5629:L5629"/>
    <mergeCell ref="D5569:E5569"/>
    <mergeCell ref="G5569:H5569"/>
    <mergeCell ref="D5571:E5571"/>
    <mergeCell ref="G5571:H5571"/>
    <mergeCell ref="C5574:D5574"/>
    <mergeCell ref="F5574:G5574"/>
    <mergeCell ref="D5564:E5564"/>
    <mergeCell ref="G5564:H5564"/>
    <mergeCell ref="D5565:E5565"/>
    <mergeCell ref="G5565:H5565"/>
    <mergeCell ref="D5567:E5567"/>
    <mergeCell ref="G5567:H5567"/>
    <mergeCell ref="B5518:L5518"/>
    <mergeCell ref="F5520:K5538"/>
    <mergeCell ref="B5559:L5559"/>
    <mergeCell ref="B5561:L5561"/>
    <mergeCell ref="D5563:E5563"/>
    <mergeCell ref="G5563:H5563"/>
    <mergeCell ref="B5468:C5468"/>
    <mergeCell ref="D5468:E5468"/>
    <mergeCell ref="G5468:H5468"/>
    <mergeCell ref="J5468:L5468"/>
    <mergeCell ref="B5478:L5478"/>
    <mergeCell ref="B5480:L5480"/>
    <mergeCell ref="D5464:E5464"/>
    <mergeCell ref="G5464:H5464"/>
    <mergeCell ref="J5464:L5464"/>
    <mergeCell ref="B5466:C5466"/>
    <mergeCell ref="D5466:E5466"/>
    <mergeCell ref="G5466:H5466"/>
    <mergeCell ref="J5466:L5466"/>
    <mergeCell ref="D5460:E5460"/>
    <mergeCell ref="G5460:H5460"/>
    <mergeCell ref="J5460:L5460"/>
    <mergeCell ref="D5462:E5462"/>
    <mergeCell ref="G5462:H5462"/>
    <mergeCell ref="J5462:L5462"/>
    <mergeCell ref="B5454:C5454"/>
    <mergeCell ref="D5454:E5454"/>
    <mergeCell ref="G5454:H5454"/>
    <mergeCell ref="B5456:L5456"/>
    <mergeCell ref="D5458:E5458"/>
    <mergeCell ref="G5458:H5458"/>
    <mergeCell ref="J5458:L5458"/>
    <mergeCell ref="B5452:C5452"/>
    <mergeCell ref="D5452:E5452"/>
    <mergeCell ref="G5452:H5452"/>
    <mergeCell ref="B5453:C5453"/>
    <mergeCell ref="D5453:E5453"/>
    <mergeCell ref="G5453:H5453"/>
    <mergeCell ref="B5446:L5446"/>
    <mergeCell ref="B5448:L5448"/>
    <mergeCell ref="D5450:E5450"/>
    <mergeCell ref="G5450:H5450"/>
    <mergeCell ref="B5451:C5451"/>
    <mergeCell ref="D5451:E5451"/>
    <mergeCell ref="G5451:H5451"/>
    <mergeCell ref="J5451:L5451"/>
    <mergeCell ref="B5441:C5441"/>
    <mergeCell ref="D5441:E5441"/>
    <mergeCell ref="G5441:H5441"/>
    <mergeCell ref="J5441:L5441"/>
    <mergeCell ref="B5443:C5443"/>
    <mergeCell ref="D5443:E5443"/>
    <mergeCell ref="G5443:H5443"/>
    <mergeCell ref="J5443:L5443"/>
    <mergeCell ref="B5437:C5437"/>
    <mergeCell ref="D5437:E5437"/>
    <mergeCell ref="G5437:H5437"/>
    <mergeCell ref="J5437:L5437"/>
    <mergeCell ref="B5439:C5439"/>
    <mergeCell ref="D5439:E5439"/>
    <mergeCell ref="G5439:H5439"/>
    <mergeCell ref="J5439:L5439"/>
    <mergeCell ref="B5433:C5433"/>
    <mergeCell ref="D5433:E5433"/>
    <mergeCell ref="G5433:H5433"/>
    <mergeCell ref="J5433:L5433"/>
    <mergeCell ref="B5435:C5435"/>
    <mergeCell ref="D5435:E5435"/>
    <mergeCell ref="G5435:H5435"/>
    <mergeCell ref="J5435:L5435"/>
    <mergeCell ref="B5429:C5429"/>
    <mergeCell ref="D5429:E5429"/>
    <mergeCell ref="G5429:H5429"/>
    <mergeCell ref="J5429:L5429"/>
    <mergeCell ref="B5431:C5431"/>
    <mergeCell ref="D5431:E5431"/>
    <mergeCell ref="G5431:H5431"/>
    <mergeCell ref="J5431:L5431"/>
    <mergeCell ref="B5425:C5425"/>
    <mergeCell ref="D5425:E5425"/>
    <mergeCell ref="G5425:H5425"/>
    <mergeCell ref="J5425:L5425"/>
    <mergeCell ref="B5427:C5427"/>
    <mergeCell ref="D5427:E5427"/>
    <mergeCell ref="G5427:H5427"/>
    <mergeCell ref="J5427:L5427"/>
    <mergeCell ref="B5418:L5418"/>
    <mergeCell ref="B5420:L5420"/>
    <mergeCell ref="D5422:E5422"/>
    <mergeCell ref="G5422:H5422"/>
    <mergeCell ref="B5423:C5423"/>
    <mergeCell ref="D5423:E5423"/>
    <mergeCell ref="G5423:H5423"/>
    <mergeCell ref="J5423:L5423"/>
    <mergeCell ref="D5413:E5413"/>
    <mergeCell ref="G5413:H5413"/>
    <mergeCell ref="J5413:L5413"/>
    <mergeCell ref="D5415:E5415"/>
    <mergeCell ref="G5415:H5415"/>
    <mergeCell ref="J5415:L5415"/>
    <mergeCell ref="D5409:E5409"/>
    <mergeCell ref="G5409:H5409"/>
    <mergeCell ref="J5409:L5409"/>
    <mergeCell ref="D5411:E5411"/>
    <mergeCell ref="G5411:H5411"/>
    <mergeCell ref="J5411:L5411"/>
    <mergeCell ref="J5401:L5401"/>
    <mergeCell ref="J5403:L5403"/>
    <mergeCell ref="D5405:E5405"/>
    <mergeCell ref="G5405:H5405"/>
    <mergeCell ref="J5405:L5405"/>
    <mergeCell ref="D5407:E5407"/>
    <mergeCell ref="G5407:H5407"/>
    <mergeCell ref="J5407:L5407"/>
    <mergeCell ref="B5392:L5392"/>
    <mergeCell ref="B5394:L5394"/>
    <mergeCell ref="D5396:E5396"/>
    <mergeCell ref="G5396:H5396"/>
    <mergeCell ref="B5397:L5397"/>
    <mergeCell ref="J5399:L5399"/>
    <mergeCell ref="G5385:H5385"/>
    <mergeCell ref="J5385:L5385"/>
    <mergeCell ref="D5387:E5387"/>
    <mergeCell ref="G5387:H5387"/>
    <mergeCell ref="J5387:L5387"/>
    <mergeCell ref="J5389:L5389"/>
    <mergeCell ref="B5358:L5358"/>
    <mergeCell ref="B5360:L5360"/>
    <mergeCell ref="D5380:E5380"/>
    <mergeCell ref="G5380:H5380"/>
    <mergeCell ref="B5381:L5381"/>
    <mergeCell ref="D5383:E5383"/>
    <mergeCell ref="G5383:H5383"/>
    <mergeCell ref="J5383:L5383"/>
    <mergeCell ref="D5293:E5293"/>
    <mergeCell ref="G5293:H5293"/>
    <mergeCell ref="C5298:E5298"/>
    <mergeCell ref="F5298:H5298"/>
    <mergeCell ref="B5323:L5323"/>
    <mergeCell ref="B5325:L5325"/>
    <mergeCell ref="D5287:E5287"/>
    <mergeCell ref="G5287:H5287"/>
    <mergeCell ref="D5289:E5289"/>
    <mergeCell ref="G5289:H5289"/>
    <mergeCell ref="D5291:E5291"/>
    <mergeCell ref="G5291:H5291"/>
    <mergeCell ref="B5281:L5281"/>
    <mergeCell ref="B5283:L5283"/>
    <mergeCell ref="D5285:E5285"/>
    <mergeCell ref="G5285:H5285"/>
    <mergeCell ref="I5285:L5285"/>
    <mergeCell ref="D5286:E5286"/>
    <mergeCell ref="G5286:H5286"/>
    <mergeCell ref="D5272:E5272"/>
    <mergeCell ref="G5272:H5272"/>
    <mergeCell ref="J5272:L5272"/>
    <mergeCell ref="D5274:E5274"/>
    <mergeCell ref="G5274:H5274"/>
    <mergeCell ref="J5274:L5274"/>
    <mergeCell ref="D5268:E5268"/>
    <mergeCell ref="G5268:H5268"/>
    <mergeCell ref="J5268:L5268"/>
    <mergeCell ref="D5270:E5270"/>
    <mergeCell ref="G5270:H5270"/>
    <mergeCell ref="J5270:L5270"/>
    <mergeCell ref="D5264:E5264"/>
    <mergeCell ref="G5264:H5264"/>
    <mergeCell ref="J5264:L5264"/>
    <mergeCell ref="B5266:C5266"/>
    <mergeCell ref="D5266:E5266"/>
    <mergeCell ref="G5266:H5266"/>
    <mergeCell ref="J5266:L5266"/>
    <mergeCell ref="D5260:E5260"/>
    <mergeCell ref="G5260:H5260"/>
    <mergeCell ref="J5260:L5260"/>
    <mergeCell ref="D5262:E5262"/>
    <mergeCell ref="G5262:H5262"/>
    <mergeCell ref="J5262:L5262"/>
    <mergeCell ref="J5252:L5252"/>
    <mergeCell ref="J5254:L5254"/>
    <mergeCell ref="D5257:E5257"/>
    <mergeCell ref="G5257:H5257"/>
    <mergeCell ref="D5258:E5258"/>
    <mergeCell ref="G5258:H5258"/>
    <mergeCell ref="J5258:L5258"/>
    <mergeCell ref="D5244:E5244"/>
    <mergeCell ref="G5244:H5244"/>
    <mergeCell ref="J5244:L5244"/>
    <mergeCell ref="B5247:L5247"/>
    <mergeCell ref="B5249:L5249"/>
    <mergeCell ref="D5251:E5251"/>
    <mergeCell ref="G5251:H5251"/>
    <mergeCell ref="D5240:E5240"/>
    <mergeCell ref="G5240:H5240"/>
    <mergeCell ref="J5240:L5240"/>
    <mergeCell ref="D5242:E5242"/>
    <mergeCell ref="G5242:H5242"/>
    <mergeCell ref="J5242:L5242"/>
    <mergeCell ref="D5235:E5235"/>
    <mergeCell ref="G5235:H5235"/>
    <mergeCell ref="D5236:E5236"/>
    <mergeCell ref="G5236:H5236"/>
    <mergeCell ref="J5236:L5236"/>
    <mergeCell ref="D5238:E5238"/>
    <mergeCell ref="G5238:H5238"/>
    <mergeCell ref="J5238:L5238"/>
    <mergeCell ref="D5195:E5195"/>
    <mergeCell ref="G5195:H5195"/>
    <mergeCell ref="C5200:E5200"/>
    <mergeCell ref="F5200:H5200"/>
    <mergeCell ref="B5227:L5227"/>
    <mergeCell ref="B5229:L5229"/>
    <mergeCell ref="D5189:E5189"/>
    <mergeCell ref="G5189:H5189"/>
    <mergeCell ref="D5191:E5191"/>
    <mergeCell ref="G5191:H5191"/>
    <mergeCell ref="D5193:E5193"/>
    <mergeCell ref="G5193:H5193"/>
    <mergeCell ref="B5183:L5183"/>
    <mergeCell ref="B5185:L5185"/>
    <mergeCell ref="D5187:E5187"/>
    <mergeCell ref="G5187:H5187"/>
    <mergeCell ref="I5187:L5187"/>
    <mergeCell ref="D5188:E5188"/>
    <mergeCell ref="G5188:H5188"/>
    <mergeCell ref="B5167:C5167"/>
    <mergeCell ref="D5167:E5167"/>
    <mergeCell ref="G5167:H5167"/>
    <mergeCell ref="J5167:L5167"/>
    <mergeCell ref="B5169:C5169"/>
    <mergeCell ref="D5169:E5169"/>
    <mergeCell ref="G5169:H5169"/>
    <mergeCell ref="J5169:L5169"/>
    <mergeCell ref="D5163:E5163"/>
    <mergeCell ref="G5163:H5163"/>
    <mergeCell ref="J5163:L5163"/>
    <mergeCell ref="D5165:E5165"/>
    <mergeCell ref="G5165:H5165"/>
    <mergeCell ref="J5165:L5165"/>
    <mergeCell ref="B5159:C5159"/>
    <mergeCell ref="D5159:E5159"/>
    <mergeCell ref="G5159:H5159"/>
    <mergeCell ref="J5159:L5159"/>
    <mergeCell ref="D5161:E5161"/>
    <mergeCell ref="G5161:H5161"/>
    <mergeCell ref="J5161:L5161"/>
    <mergeCell ref="B5155:C5155"/>
    <mergeCell ref="D5155:E5155"/>
    <mergeCell ref="G5155:H5155"/>
    <mergeCell ref="J5155:L5155"/>
    <mergeCell ref="B5157:C5157"/>
    <mergeCell ref="D5157:E5157"/>
    <mergeCell ref="G5157:H5157"/>
    <mergeCell ref="J5157:L5157"/>
    <mergeCell ref="D5152:E5152"/>
    <mergeCell ref="G5152:H5152"/>
    <mergeCell ref="B5153:C5153"/>
    <mergeCell ref="D5153:E5153"/>
    <mergeCell ref="G5153:H5153"/>
    <mergeCell ref="J5153:L5153"/>
    <mergeCell ref="D5145:E5145"/>
    <mergeCell ref="G5145:H5145"/>
    <mergeCell ref="J5145:L5145"/>
    <mergeCell ref="B5148:L5148"/>
    <mergeCell ref="B5150:L5150"/>
    <mergeCell ref="B5151:C5151"/>
    <mergeCell ref="D5151:E5151"/>
    <mergeCell ref="G5151:H5151"/>
    <mergeCell ref="J5151:L5151"/>
    <mergeCell ref="D5141:E5141"/>
    <mergeCell ref="G5141:H5141"/>
    <mergeCell ref="J5141:L5141"/>
    <mergeCell ref="D5143:E5143"/>
    <mergeCell ref="G5143:H5143"/>
    <mergeCell ref="J5143:L5143"/>
    <mergeCell ref="B5119:D5137"/>
    <mergeCell ref="G5119:L5137"/>
    <mergeCell ref="D5138:E5138"/>
    <mergeCell ref="G5138:H5138"/>
    <mergeCell ref="D5139:E5139"/>
    <mergeCell ref="G5139:H5139"/>
    <mergeCell ref="J5139:L5139"/>
    <mergeCell ref="D5083:E5083"/>
    <mergeCell ref="G5083:H5083"/>
    <mergeCell ref="C5088:E5088"/>
    <mergeCell ref="F5088:H5088"/>
    <mergeCell ref="B5114:L5114"/>
    <mergeCell ref="B5116:L5116"/>
    <mergeCell ref="D5077:E5077"/>
    <mergeCell ref="G5077:H5077"/>
    <mergeCell ref="D5079:E5079"/>
    <mergeCell ref="G5079:H5079"/>
    <mergeCell ref="D5081:E5081"/>
    <mergeCell ref="G5081:H5081"/>
    <mergeCell ref="B5071:L5071"/>
    <mergeCell ref="B5073:L5073"/>
    <mergeCell ref="D5075:E5075"/>
    <mergeCell ref="G5075:H5075"/>
    <mergeCell ref="I5075:L5075"/>
    <mergeCell ref="D5076:E5076"/>
    <mergeCell ref="G5076:H5076"/>
    <mergeCell ref="D5050:E5050"/>
    <mergeCell ref="G5050:H5050"/>
    <mergeCell ref="J5050:L5050"/>
    <mergeCell ref="D5051:E5051"/>
    <mergeCell ref="G5051:H5051"/>
    <mergeCell ref="J5051:L5051"/>
    <mergeCell ref="D5046:E5046"/>
    <mergeCell ref="G5046:H5046"/>
    <mergeCell ref="J5046:L5046"/>
    <mergeCell ref="B5048:C5048"/>
    <mergeCell ref="D5048:E5048"/>
    <mergeCell ref="G5048:H5048"/>
    <mergeCell ref="J5048:L5048"/>
    <mergeCell ref="D5043:E5043"/>
    <mergeCell ref="G5043:H5043"/>
    <mergeCell ref="B5044:C5044"/>
    <mergeCell ref="D5044:E5044"/>
    <mergeCell ref="G5044:H5044"/>
    <mergeCell ref="J5044:L5044"/>
    <mergeCell ref="B5035:C5035"/>
    <mergeCell ref="D5035:E5035"/>
    <mergeCell ref="G5035:H5035"/>
    <mergeCell ref="J5035:L5035"/>
    <mergeCell ref="B5039:L5039"/>
    <mergeCell ref="B5041:L5041"/>
    <mergeCell ref="B5031:C5031"/>
    <mergeCell ref="D5031:E5031"/>
    <mergeCell ref="G5031:H5031"/>
    <mergeCell ref="J5031:L5031"/>
    <mergeCell ref="D5033:E5033"/>
    <mergeCell ref="G5033:H5033"/>
    <mergeCell ref="J5033:L5033"/>
    <mergeCell ref="D5027:E5027"/>
    <mergeCell ref="G5027:H5027"/>
    <mergeCell ref="J5027:L5027"/>
    <mergeCell ref="B5029:C5029"/>
    <mergeCell ref="D5029:E5029"/>
    <mergeCell ref="G5029:H5029"/>
    <mergeCell ref="J5029:L5029"/>
    <mergeCell ref="B5023:C5023"/>
    <mergeCell ref="D5023:E5023"/>
    <mergeCell ref="G5023:H5023"/>
    <mergeCell ref="J5023:L5023"/>
    <mergeCell ref="B5025:C5025"/>
    <mergeCell ref="D5025:E5025"/>
    <mergeCell ref="G5025:H5025"/>
    <mergeCell ref="J5025:L5025"/>
    <mergeCell ref="D5019:E5019"/>
    <mergeCell ref="G5019:H5019"/>
    <mergeCell ref="J5019:L5019"/>
    <mergeCell ref="D5021:E5021"/>
    <mergeCell ref="G5021:H5021"/>
    <mergeCell ref="J5021:L5021"/>
    <mergeCell ref="D5013:E5013"/>
    <mergeCell ref="G5013:H5013"/>
    <mergeCell ref="J5013:L5013"/>
    <mergeCell ref="D5016:E5016"/>
    <mergeCell ref="G5016:H5016"/>
    <mergeCell ref="B5017:C5017"/>
    <mergeCell ref="D5017:E5017"/>
    <mergeCell ref="G5017:H5017"/>
    <mergeCell ref="J5017:L5017"/>
    <mergeCell ref="B5006:L5006"/>
    <mergeCell ref="B5008:L5008"/>
    <mergeCell ref="D5010:E5010"/>
    <mergeCell ref="G5010:H5010"/>
    <mergeCell ref="D5011:E5011"/>
    <mergeCell ref="G5011:H5011"/>
    <mergeCell ref="J5011:L5011"/>
    <mergeCell ref="J4996:L4996"/>
    <mergeCell ref="D4998:E4998"/>
    <mergeCell ref="G4998:H4998"/>
    <mergeCell ref="J4998:L4998"/>
    <mergeCell ref="D5000:E5000"/>
    <mergeCell ref="G5000:H5000"/>
    <mergeCell ref="J5000:L5000"/>
    <mergeCell ref="J4984:L4984"/>
    <mergeCell ref="J4986:L4986"/>
    <mergeCell ref="J4988:L4988"/>
    <mergeCell ref="J4990:L4990"/>
    <mergeCell ref="J4992:L4992"/>
    <mergeCell ref="J4994:L4994"/>
    <mergeCell ref="B4936:L4936"/>
    <mergeCell ref="B4938:L4938"/>
    <mergeCell ref="B4957:L4957"/>
    <mergeCell ref="B4959:L4959"/>
    <mergeCell ref="B4979:L4979"/>
    <mergeCell ref="B4981:L4981"/>
    <mergeCell ref="D4901:E4901"/>
    <mergeCell ref="G4901:H4901"/>
    <mergeCell ref="D4903:E4903"/>
    <mergeCell ref="G4903:H4903"/>
    <mergeCell ref="C4908:E4908"/>
    <mergeCell ref="F4908:H4908"/>
    <mergeCell ref="D4896:E4896"/>
    <mergeCell ref="G4896:H4896"/>
    <mergeCell ref="D4897:E4897"/>
    <mergeCell ref="G4897:H4897"/>
    <mergeCell ref="D4899:E4899"/>
    <mergeCell ref="G4899:H4899"/>
    <mergeCell ref="B4857:L4857"/>
    <mergeCell ref="B4859:L4859"/>
    <mergeCell ref="B4891:L4891"/>
    <mergeCell ref="B4893:L4893"/>
    <mergeCell ref="D4895:E4895"/>
    <mergeCell ref="G4895:H4895"/>
    <mergeCell ref="I4895:L4895"/>
    <mergeCell ref="D4836:E4836"/>
    <mergeCell ref="G4836:H4836"/>
    <mergeCell ref="D4838:E4838"/>
    <mergeCell ref="G4838:H4838"/>
    <mergeCell ref="C4841:D4841"/>
    <mergeCell ref="F4841:G4841"/>
    <mergeCell ref="D4831:E4831"/>
    <mergeCell ref="G4831:H4831"/>
    <mergeCell ref="D4832:E4832"/>
    <mergeCell ref="G4832:H4832"/>
    <mergeCell ref="D4834:E4834"/>
    <mergeCell ref="G4834:H4834"/>
    <mergeCell ref="J4780:L4780"/>
    <mergeCell ref="B4785:L4785"/>
    <mergeCell ref="F4787:K4805"/>
    <mergeCell ref="B4828:L4828"/>
    <mergeCell ref="D4830:E4830"/>
    <mergeCell ref="G4830:H4830"/>
    <mergeCell ref="B4778:C4778"/>
    <mergeCell ref="D4778:E4778"/>
    <mergeCell ref="G4778:H4778"/>
    <mergeCell ref="B4780:C4780"/>
    <mergeCell ref="D4780:E4780"/>
    <mergeCell ref="G4780:H4780"/>
    <mergeCell ref="B4776:C4776"/>
    <mergeCell ref="D4776:E4776"/>
    <mergeCell ref="G4776:H4776"/>
    <mergeCell ref="B4777:C4777"/>
    <mergeCell ref="D4777:E4777"/>
    <mergeCell ref="G4777:H4777"/>
    <mergeCell ref="B4774:C4774"/>
    <mergeCell ref="D4774:E4774"/>
    <mergeCell ref="G4774:H4774"/>
    <mergeCell ref="J4774:L4774"/>
    <mergeCell ref="B4775:C4775"/>
    <mergeCell ref="D4775:E4775"/>
    <mergeCell ref="G4775:H4775"/>
    <mergeCell ref="B4770:C4770"/>
    <mergeCell ref="D4770:E4770"/>
    <mergeCell ref="G4770:H4770"/>
    <mergeCell ref="J4770:L4770"/>
    <mergeCell ref="B4772:C4772"/>
    <mergeCell ref="D4772:E4772"/>
    <mergeCell ref="G4772:H4772"/>
    <mergeCell ref="J4772:L4772"/>
    <mergeCell ref="D4767:E4767"/>
    <mergeCell ref="G4767:H4767"/>
    <mergeCell ref="B4768:C4768"/>
    <mergeCell ref="D4768:E4768"/>
    <mergeCell ref="G4768:H4768"/>
    <mergeCell ref="J4768:L4768"/>
    <mergeCell ref="D4762:E4762"/>
    <mergeCell ref="G4762:H4762"/>
    <mergeCell ref="D4763:E4763"/>
    <mergeCell ref="G4763:H4763"/>
    <mergeCell ref="J4763:L4763"/>
    <mergeCell ref="D4765:E4765"/>
    <mergeCell ref="G4765:H4765"/>
    <mergeCell ref="J4765:L4765"/>
    <mergeCell ref="B4730:L4730"/>
    <mergeCell ref="B4732:L4732"/>
    <mergeCell ref="B4749:L4749"/>
    <mergeCell ref="B4751:L4751"/>
    <mergeCell ref="B4754:D4760"/>
    <mergeCell ref="G4754:L4760"/>
    <mergeCell ref="D4693:E4693"/>
    <mergeCell ref="G4693:H4693"/>
    <mergeCell ref="D4695:E4695"/>
    <mergeCell ref="G4695:H4695"/>
    <mergeCell ref="C4700:E4700"/>
    <mergeCell ref="F4700:H4700"/>
    <mergeCell ref="D4688:E4688"/>
    <mergeCell ref="G4688:H4688"/>
    <mergeCell ref="D4689:E4689"/>
    <mergeCell ref="G4689:H4689"/>
    <mergeCell ref="D4691:E4691"/>
    <mergeCell ref="G4691:H4691"/>
    <mergeCell ref="B4654:L4654"/>
    <mergeCell ref="B4656:L4656"/>
    <mergeCell ref="B4683:L4683"/>
    <mergeCell ref="B4685:L4685"/>
    <mergeCell ref="D4687:E4687"/>
    <mergeCell ref="G4687:H4687"/>
    <mergeCell ref="I4687:L4687"/>
    <mergeCell ref="B4646:C4646"/>
    <mergeCell ref="D4646:E4646"/>
    <mergeCell ref="G4646:H4646"/>
    <mergeCell ref="J4646:L4646"/>
    <mergeCell ref="B4648:C4648"/>
    <mergeCell ref="D4648:E4648"/>
    <mergeCell ref="G4648:H4648"/>
    <mergeCell ref="J4648:L4648"/>
    <mergeCell ref="B4642:C4642"/>
    <mergeCell ref="D4642:E4642"/>
    <mergeCell ref="G4642:H4642"/>
    <mergeCell ref="J4642:L4642"/>
    <mergeCell ref="B4644:C4644"/>
    <mergeCell ref="D4644:E4644"/>
    <mergeCell ref="G4644:H4644"/>
    <mergeCell ref="J4644:L4644"/>
    <mergeCell ref="B4638:C4638"/>
    <mergeCell ref="D4638:E4638"/>
    <mergeCell ref="G4638:H4638"/>
    <mergeCell ref="J4638:L4638"/>
    <mergeCell ref="B4640:C4640"/>
    <mergeCell ref="D4640:E4640"/>
    <mergeCell ref="G4640:H4640"/>
    <mergeCell ref="J4640:L4640"/>
    <mergeCell ref="D4635:E4635"/>
    <mergeCell ref="G4635:H4635"/>
    <mergeCell ref="B4636:C4636"/>
    <mergeCell ref="D4636:E4636"/>
    <mergeCell ref="G4636:H4636"/>
    <mergeCell ref="J4636:L4636"/>
    <mergeCell ref="B4627:C4627"/>
    <mergeCell ref="D4627:E4627"/>
    <mergeCell ref="G4627:H4627"/>
    <mergeCell ref="J4627:L4627"/>
    <mergeCell ref="B4631:L4631"/>
    <mergeCell ref="B4633:L4633"/>
    <mergeCell ref="B4623:C4623"/>
    <mergeCell ref="D4623:E4623"/>
    <mergeCell ref="G4623:H4623"/>
    <mergeCell ref="J4623:L4623"/>
    <mergeCell ref="B4625:C4625"/>
    <mergeCell ref="D4625:E4625"/>
    <mergeCell ref="G4625:H4625"/>
    <mergeCell ref="J4625:L4625"/>
    <mergeCell ref="B4619:C4619"/>
    <mergeCell ref="D4619:E4619"/>
    <mergeCell ref="G4619:H4619"/>
    <mergeCell ref="J4619:L4619"/>
    <mergeCell ref="B4621:C4621"/>
    <mergeCell ref="D4621:E4621"/>
    <mergeCell ref="G4621:H4621"/>
    <mergeCell ref="J4621:L4621"/>
    <mergeCell ref="B4615:C4615"/>
    <mergeCell ref="D4615:E4615"/>
    <mergeCell ref="G4615:H4615"/>
    <mergeCell ref="J4615:L4615"/>
    <mergeCell ref="B4617:C4617"/>
    <mergeCell ref="D4617:E4617"/>
    <mergeCell ref="G4617:H4617"/>
    <mergeCell ref="J4617:L4617"/>
    <mergeCell ref="D4611:E4611"/>
    <mergeCell ref="G4611:H4611"/>
    <mergeCell ref="J4611:L4611"/>
    <mergeCell ref="B4613:C4613"/>
    <mergeCell ref="D4613:E4613"/>
    <mergeCell ref="G4613:H4613"/>
    <mergeCell ref="J4613:L4613"/>
    <mergeCell ref="D4608:E4608"/>
    <mergeCell ref="G4608:H4608"/>
    <mergeCell ref="B4609:C4609"/>
    <mergeCell ref="D4609:E4609"/>
    <mergeCell ref="G4609:H4609"/>
    <mergeCell ref="J4609:L4609"/>
    <mergeCell ref="B4600:L4600"/>
    <mergeCell ref="B4602:L4602"/>
    <mergeCell ref="D4604:E4604"/>
    <mergeCell ref="G4604:H4604"/>
    <mergeCell ref="D4605:E4605"/>
    <mergeCell ref="G4605:H4605"/>
    <mergeCell ref="J4605:L4605"/>
    <mergeCell ref="D4595:E4595"/>
    <mergeCell ref="G4595:H4595"/>
    <mergeCell ref="J4595:L4595"/>
    <mergeCell ref="D4597:E4597"/>
    <mergeCell ref="G4597:H4597"/>
    <mergeCell ref="J4597:L4597"/>
    <mergeCell ref="D4591:E4591"/>
    <mergeCell ref="G4591:H4591"/>
    <mergeCell ref="J4591:L4591"/>
    <mergeCell ref="D4593:E4593"/>
    <mergeCell ref="G4593:H4593"/>
    <mergeCell ref="J4593:L4593"/>
    <mergeCell ref="B4573:L4573"/>
    <mergeCell ref="B4575:L4575"/>
    <mergeCell ref="B4578:D4588"/>
    <mergeCell ref="G4578:L4588"/>
    <mergeCell ref="D4590:E4590"/>
    <mergeCell ref="G4590:H4590"/>
    <mergeCell ref="D4509:E4509"/>
    <mergeCell ref="G4509:H4509"/>
    <mergeCell ref="C4514:E4514"/>
    <mergeCell ref="F4514:H4514"/>
    <mergeCell ref="B4544:L4544"/>
    <mergeCell ref="B4546:L4546"/>
    <mergeCell ref="D4503:E4503"/>
    <mergeCell ref="G4503:H4503"/>
    <mergeCell ref="D4505:E4505"/>
    <mergeCell ref="G4505:H4505"/>
    <mergeCell ref="D4507:E4507"/>
    <mergeCell ref="G4507:H4507"/>
    <mergeCell ref="B4497:L4497"/>
    <mergeCell ref="B4499:L4499"/>
    <mergeCell ref="D4501:E4501"/>
    <mergeCell ref="G4501:H4501"/>
    <mergeCell ref="I4501:L4501"/>
    <mergeCell ref="D4502:E4502"/>
    <mergeCell ref="G4502:H4502"/>
    <mergeCell ref="B4448:C4448"/>
    <mergeCell ref="D4448:E4448"/>
    <mergeCell ref="G4448:H4448"/>
    <mergeCell ref="J4448:L4448"/>
    <mergeCell ref="B4455:L4455"/>
    <mergeCell ref="B4457:L4457"/>
    <mergeCell ref="B4444:C4444"/>
    <mergeCell ref="D4444:E4444"/>
    <mergeCell ref="G4444:H4444"/>
    <mergeCell ref="J4444:L4444"/>
    <mergeCell ref="B4446:C4446"/>
    <mergeCell ref="D4446:E4446"/>
    <mergeCell ref="G4446:H4446"/>
    <mergeCell ref="J4446:L4446"/>
    <mergeCell ref="B4440:C4440"/>
    <mergeCell ref="D4440:E4440"/>
    <mergeCell ref="G4440:H4440"/>
    <mergeCell ref="J4440:L4440"/>
    <mergeCell ref="D4442:E4442"/>
    <mergeCell ref="G4442:H4442"/>
    <mergeCell ref="J4442:L4442"/>
    <mergeCell ref="B4436:C4436"/>
    <mergeCell ref="D4436:E4436"/>
    <mergeCell ref="G4436:H4436"/>
    <mergeCell ref="J4436:L4436"/>
    <mergeCell ref="B4438:C4438"/>
    <mergeCell ref="G4438:H4438"/>
    <mergeCell ref="J4438:L4438"/>
    <mergeCell ref="D4431:E4431"/>
    <mergeCell ref="G4431:H4431"/>
    <mergeCell ref="B4432:C4432"/>
    <mergeCell ref="G4432:H4432"/>
    <mergeCell ref="J4432:L4432"/>
    <mergeCell ref="B4434:C4434"/>
    <mergeCell ref="D4434:E4434"/>
    <mergeCell ref="G4434:H4434"/>
    <mergeCell ref="J4434:L4434"/>
    <mergeCell ref="B4424:C4424"/>
    <mergeCell ref="D4424:E4424"/>
    <mergeCell ref="G4424:H4424"/>
    <mergeCell ref="J4424:L4424"/>
    <mergeCell ref="B4427:L4427"/>
    <mergeCell ref="B4429:L4429"/>
    <mergeCell ref="B4420:C4420"/>
    <mergeCell ref="D4420:E4420"/>
    <mergeCell ref="G4420:H4420"/>
    <mergeCell ref="J4420:L4420"/>
    <mergeCell ref="B4422:C4422"/>
    <mergeCell ref="D4422:E4422"/>
    <mergeCell ref="G4422:H4422"/>
    <mergeCell ref="J4422:L4422"/>
    <mergeCell ref="B4416:C4416"/>
    <mergeCell ref="D4416:E4416"/>
    <mergeCell ref="G4416:H4416"/>
    <mergeCell ref="J4416:L4416"/>
    <mergeCell ref="B4418:C4418"/>
    <mergeCell ref="D4418:E4418"/>
    <mergeCell ref="G4418:H4418"/>
    <mergeCell ref="J4418:L4418"/>
    <mergeCell ref="D4413:E4413"/>
    <mergeCell ref="G4413:H4413"/>
    <mergeCell ref="B4414:C4414"/>
    <mergeCell ref="D4414:E4414"/>
    <mergeCell ref="G4414:H4414"/>
    <mergeCell ref="J4414:L4414"/>
    <mergeCell ref="B4406:C4406"/>
    <mergeCell ref="D4406:E4406"/>
    <mergeCell ref="G4406:H4406"/>
    <mergeCell ref="J4406:L4406"/>
    <mergeCell ref="B4409:L4409"/>
    <mergeCell ref="B4411:L4411"/>
    <mergeCell ref="B4402:C4402"/>
    <mergeCell ref="G4402:H4402"/>
    <mergeCell ref="J4402:L4402"/>
    <mergeCell ref="B4404:C4404"/>
    <mergeCell ref="D4404:E4404"/>
    <mergeCell ref="G4404:H4404"/>
    <mergeCell ref="J4404:L4404"/>
    <mergeCell ref="J4394:L4394"/>
    <mergeCell ref="J4395:L4395"/>
    <mergeCell ref="J4396:L4396"/>
    <mergeCell ref="J4397:L4397"/>
    <mergeCell ref="J4398:L4398"/>
    <mergeCell ref="B4400:C4400"/>
    <mergeCell ref="D4400:E4400"/>
    <mergeCell ref="G4400:H4400"/>
    <mergeCell ref="J4400:L4400"/>
    <mergeCell ref="B4388:L4388"/>
    <mergeCell ref="D4390:E4390"/>
    <mergeCell ref="G4390:H4390"/>
    <mergeCell ref="J4391:L4391"/>
    <mergeCell ref="J4392:L4392"/>
    <mergeCell ref="J4393:L4393"/>
    <mergeCell ref="J4380:L4380"/>
    <mergeCell ref="J4381:L4381"/>
    <mergeCell ref="J4382:L4382"/>
    <mergeCell ref="J4383:L4383"/>
    <mergeCell ref="J4384:L4384"/>
    <mergeCell ref="B4386:L4386"/>
    <mergeCell ref="J4362:L4362"/>
    <mergeCell ref="B4369:L4369"/>
    <mergeCell ref="B4371:L4371"/>
    <mergeCell ref="D4373:E4373"/>
    <mergeCell ref="G4373:H4373"/>
    <mergeCell ref="D4378:E4378"/>
    <mergeCell ref="G4378:H4378"/>
    <mergeCell ref="J4378:L4378"/>
    <mergeCell ref="B4359:C4359"/>
    <mergeCell ref="D4359:E4359"/>
    <mergeCell ref="G4359:H4359"/>
    <mergeCell ref="J4359:L4359"/>
    <mergeCell ref="D4361:E4361"/>
    <mergeCell ref="G4361:H4361"/>
    <mergeCell ref="J4361:L4361"/>
    <mergeCell ref="D4352:E4352"/>
    <mergeCell ref="G4352:H4352"/>
    <mergeCell ref="J4352:L4352"/>
    <mergeCell ref="B4354:L4354"/>
    <mergeCell ref="B4356:L4356"/>
    <mergeCell ref="D4358:E4358"/>
    <mergeCell ref="G4358:H4358"/>
    <mergeCell ref="D4348:E4348"/>
    <mergeCell ref="G4348:H4348"/>
    <mergeCell ref="J4348:L4348"/>
    <mergeCell ref="D4350:E4350"/>
    <mergeCell ref="G4350:H4350"/>
    <mergeCell ref="J4350:L4350"/>
    <mergeCell ref="D4344:E4344"/>
    <mergeCell ref="G4344:H4344"/>
    <mergeCell ref="J4344:L4344"/>
    <mergeCell ref="D4346:E4346"/>
    <mergeCell ref="G4346:H4346"/>
    <mergeCell ref="J4346:L4346"/>
    <mergeCell ref="D4340:E4340"/>
    <mergeCell ref="G4340:H4340"/>
    <mergeCell ref="J4340:L4340"/>
    <mergeCell ref="D4342:E4342"/>
    <mergeCell ref="G4342:H4342"/>
    <mergeCell ref="J4342:L4342"/>
    <mergeCell ref="B4333:L4333"/>
    <mergeCell ref="B4335:L4335"/>
    <mergeCell ref="D4337:E4337"/>
    <mergeCell ref="G4337:H4337"/>
    <mergeCell ref="D4338:E4338"/>
    <mergeCell ref="G4338:H4338"/>
    <mergeCell ref="J4338:L4338"/>
    <mergeCell ref="D4328:E4328"/>
    <mergeCell ref="G4328:H4328"/>
    <mergeCell ref="J4328:L4328"/>
    <mergeCell ref="D4330:E4330"/>
    <mergeCell ref="G4330:H4330"/>
    <mergeCell ref="J4330:L4330"/>
    <mergeCell ref="B4299:L4299"/>
    <mergeCell ref="B4301:L4301"/>
    <mergeCell ref="B4304:D4324"/>
    <mergeCell ref="G4304:L4324"/>
    <mergeCell ref="D4327:E4327"/>
    <mergeCell ref="G4327:H4327"/>
    <mergeCell ref="D4227:E4227"/>
    <mergeCell ref="G4227:H4227"/>
    <mergeCell ref="C4232:E4232"/>
    <mergeCell ref="F4232:H4232"/>
    <mergeCell ref="B4258:L4258"/>
    <mergeCell ref="B4260:L4260"/>
    <mergeCell ref="D4221:E4221"/>
    <mergeCell ref="G4221:H4221"/>
    <mergeCell ref="D4223:E4223"/>
    <mergeCell ref="G4223:H4223"/>
    <mergeCell ref="D4225:E4225"/>
    <mergeCell ref="G4225:H4225"/>
    <mergeCell ref="B4215:L4215"/>
    <mergeCell ref="B4217:L4217"/>
    <mergeCell ref="D4219:E4219"/>
    <mergeCell ref="G4219:H4219"/>
    <mergeCell ref="I4219:L4219"/>
    <mergeCell ref="D4220:E4220"/>
    <mergeCell ref="G4220:H4220"/>
    <mergeCell ref="C4041:D4041"/>
    <mergeCell ref="F4041:G4041"/>
    <mergeCell ref="B4069:L4069"/>
    <mergeCell ref="B4071:L4071"/>
    <mergeCell ref="B4193:L4193"/>
    <mergeCell ref="B4195:L4195"/>
    <mergeCell ref="D4034:E4034"/>
    <mergeCell ref="G4034:H4034"/>
    <mergeCell ref="D4036:E4036"/>
    <mergeCell ref="G4036:H4036"/>
    <mergeCell ref="D4038:E4038"/>
    <mergeCell ref="G4038:H4038"/>
    <mergeCell ref="D4030:E4030"/>
    <mergeCell ref="G4030:H4030"/>
    <mergeCell ref="D4031:E4031"/>
    <mergeCell ref="G4031:H4031"/>
    <mergeCell ref="D4032:E4032"/>
    <mergeCell ref="G4032:H4032"/>
    <mergeCell ref="B3901:L3901"/>
    <mergeCell ref="B3903:L3903"/>
    <mergeCell ref="B3985:L3985"/>
    <mergeCell ref="F3987:K4005"/>
    <mergeCell ref="B4026:L4026"/>
    <mergeCell ref="B4028:L4028"/>
    <mergeCell ref="B3894:C3894"/>
    <mergeCell ref="D3894:E3894"/>
    <mergeCell ref="G3894:H3894"/>
    <mergeCell ref="J3894:L3894"/>
    <mergeCell ref="B3896:C3896"/>
    <mergeCell ref="D3896:E3896"/>
    <mergeCell ref="G3896:H3896"/>
    <mergeCell ref="J3896:L3896"/>
    <mergeCell ref="B3892:C3892"/>
    <mergeCell ref="D3892:E3892"/>
    <mergeCell ref="G3892:H3892"/>
    <mergeCell ref="J3892:L3892"/>
    <mergeCell ref="B3893:C3893"/>
    <mergeCell ref="D3893:E3893"/>
    <mergeCell ref="G3893:H3893"/>
    <mergeCell ref="J3893:L3893"/>
    <mergeCell ref="B3889:C3889"/>
    <mergeCell ref="D3889:E3889"/>
    <mergeCell ref="G3889:H3889"/>
    <mergeCell ref="J3889:L3889"/>
    <mergeCell ref="B3890:C3890"/>
    <mergeCell ref="D3890:E3890"/>
    <mergeCell ref="G3890:H3890"/>
    <mergeCell ref="J3890:L3890"/>
    <mergeCell ref="B3886:C3886"/>
    <mergeCell ref="D3886:E3886"/>
    <mergeCell ref="G3886:H3886"/>
    <mergeCell ref="J3886:L3886"/>
    <mergeCell ref="B3887:C3887"/>
    <mergeCell ref="D3887:E3887"/>
    <mergeCell ref="G3887:H3887"/>
    <mergeCell ref="J3887:L3887"/>
    <mergeCell ref="B3884:C3884"/>
    <mergeCell ref="D3884:E3884"/>
    <mergeCell ref="G3884:H3884"/>
    <mergeCell ref="J3884:L3884"/>
    <mergeCell ref="B3885:C3885"/>
    <mergeCell ref="D3885:E3885"/>
    <mergeCell ref="G3885:H3885"/>
    <mergeCell ref="J3885:L3885"/>
    <mergeCell ref="B3880:C3880"/>
    <mergeCell ref="D3880:E3880"/>
    <mergeCell ref="G3880:H3880"/>
    <mergeCell ref="J3880:L3880"/>
    <mergeCell ref="B3882:C3882"/>
    <mergeCell ref="D3882:E3882"/>
    <mergeCell ref="G3882:H3882"/>
    <mergeCell ref="J3882:L3882"/>
    <mergeCell ref="D3878:E3878"/>
    <mergeCell ref="G3878:H3878"/>
    <mergeCell ref="B3879:C3879"/>
    <mergeCell ref="D3879:E3879"/>
    <mergeCell ref="G3879:H3879"/>
    <mergeCell ref="J3879:L3879"/>
    <mergeCell ref="B3870:C3870"/>
    <mergeCell ref="D3870:E3870"/>
    <mergeCell ref="G3870:H3870"/>
    <mergeCell ref="J3870:L3870"/>
    <mergeCell ref="B3874:L3874"/>
    <mergeCell ref="B3876:L3876"/>
    <mergeCell ref="B3868:C3868"/>
    <mergeCell ref="D3868:E3868"/>
    <mergeCell ref="G3868:H3868"/>
    <mergeCell ref="J3868:L3868"/>
    <mergeCell ref="B3869:C3869"/>
    <mergeCell ref="D3869:E3869"/>
    <mergeCell ref="G3869:H3869"/>
    <mergeCell ref="J3869:L3869"/>
    <mergeCell ref="B3865:C3865"/>
    <mergeCell ref="D3865:E3865"/>
    <mergeCell ref="G3865:H3865"/>
    <mergeCell ref="J3865:L3865"/>
    <mergeCell ref="B3867:C3867"/>
    <mergeCell ref="D3867:E3867"/>
    <mergeCell ref="G3867:H3867"/>
    <mergeCell ref="J3867:L3867"/>
    <mergeCell ref="B3863:C3863"/>
    <mergeCell ref="D3863:E3863"/>
    <mergeCell ref="G3863:H3863"/>
    <mergeCell ref="J3863:L3863"/>
    <mergeCell ref="B3864:C3864"/>
    <mergeCell ref="D3864:E3864"/>
    <mergeCell ref="G3864:H3864"/>
    <mergeCell ref="J3864:L3864"/>
    <mergeCell ref="B3860:C3860"/>
    <mergeCell ref="D3860:E3860"/>
    <mergeCell ref="G3860:H3860"/>
    <mergeCell ref="J3860:L3860"/>
    <mergeCell ref="B3862:C3862"/>
    <mergeCell ref="D3862:E3862"/>
    <mergeCell ref="G3862:H3862"/>
    <mergeCell ref="J3862:L3862"/>
    <mergeCell ref="B3858:C3858"/>
    <mergeCell ref="D3858:E3858"/>
    <mergeCell ref="G3858:H3858"/>
    <mergeCell ref="J3858:L3858"/>
    <mergeCell ref="B3859:C3859"/>
    <mergeCell ref="D3859:E3859"/>
    <mergeCell ref="G3859:H3859"/>
    <mergeCell ref="J3859:L3859"/>
    <mergeCell ref="B3854:C3854"/>
    <mergeCell ref="D3854:E3854"/>
    <mergeCell ref="G3854:H3854"/>
    <mergeCell ref="J3854:L3854"/>
    <mergeCell ref="B3856:C3856"/>
    <mergeCell ref="D3856:E3856"/>
    <mergeCell ref="G3856:H3856"/>
    <mergeCell ref="J3856:L3856"/>
    <mergeCell ref="B3852:C3852"/>
    <mergeCell ref="D3852:E3852"/>
    <mergeCell ref="G3852:H3852"/>
    <mergeCell ref="J3852:L3852"/>
    <mergeCell ref="B3853:C3853"/>
    <mergeCell ref="D3853:E3853"/>
    <mergeCell ref="G3853:H3853"/>
    <mergeCell ref="J3853:L3853"/>
    <mergeCell ref="B3850:C3850"/>
    <mergeCell ref="D3850:E3850"/>
    <mergeCell ref="G3850:H3850"/>
    <mergeCell ref="J3850:L3850"/>
    <mergeCell ref="B3851:C3851"/>
    <mergeCell ref="D3851:E3851"/>
    <mergeCell ref="G3851:H3851"/>
    <mergeCell ref="J3851:L3851"/>
    <mergeCell ref="D3842:E3842"/>
    <mergeCell ref="G3842:H3842"/>
    <mergeCell ref="J3842:L3842"/>
    <mergeCell ref="B3845:L3845"/>
    <mergeCell ref="B3847:L3847"/>
    <mergeCell ref="D3849:E3849"/>
    <mergeCell ref="G3849:H3849"/>
    <mergeCell ref="D3840:E3840"/>
    <mergeCell ref="G3840:H3840"/>
    <mergeCell ref="J3840:L3840"/>
    <mergeCell ref="D3841:E3841"/>
    <mergeCell ref="G3841:H3841"/>
    <mergeCell ref="J3841:L3841"/>
    <mergeCell ref="D3838:E3838"/>
    <mergeCell ref="G3838:H3838"/>
    <mergeCell ref="J3838:L3838"/>
    <mergeCell ref="D3839:E3839"/>
    <mergeCell ref="G3839:H3839"/>
    <mergeCell ref="J3839:L3839"/>
    <mergeCell ref="D3834:E3834"/>
    <mergeCell ref="G3834:H3834"/>
    <mergeCell ref="J3834:L3834"/>
    <mergeCell ref="D3836:E3836"/>
    <mergeCell ref="G3836:H3836"/>
    <mergeCell ref="J3836:L3836"/>
    <mergeCell ref="D3830:E3830"/>
    <mergeCell ref="G3830:H3830"/>
    <mergeCell ref="J3830:L3830"/>
    <mergeCell ref="D3832:E3832"/>
    <mergeCell ref="G3832:H3832"/>
    <mergeCell ref="J3832:L3832"/>
    <mergeCell ref="B3793:L3793"/>
    <mergeCell ref="B3795:L3795"/>
    <mergeCell ref="B3825:L3825"/>
    <mergeCell ref="B3827:L3827"/>
    <mergeCell ref="D3829:E3829"/>
    <mergeCell ref="G3829:H3829"/>
    <mergeCell ref="B3677:L3677"/>
    <mergeCell ref="B3679:L3679"/>
    <mergeCell ref="B3717:L3717"/>
    <mergeCell ref="B3719:L3719"/>
    <mergeCell ref="B3758:L3758"/>
    <mergeCell ref="B3760:L3760"/>
    <mergeCell ref="D3645:E3645"/>
    <mergeCell ref="G3645:H3645"/>
    <mergeCell ref="D3647:E3647"/>
    <mergeCell ref="G3647:H3647"/>
    <mergeCell ref="C3652:E3652"/>
    <mergeCell ref="F3652:H3652"/>
    <mergeCell ref="D3640:E3640"/>
    <mergeCell ref="G3640:H3640"/>
    <mergeCell ref="D3641:E3641"/>
    <mergeCell ref="G3641:H3641"/>
    <mergeCell ref="D3643:E3643"/>
    <mergeCell ref="G3643:H3643"/>
    <mergeCell ref="B3610:L3610"/>
    <mergeCell ref="B3612:L3612"/>
    <mergeCell ref="B3635:L3635"/>
    <mergeCell ref="B3637:L3637"/>
    <mergeCell ref="D3639:E3639"/>
    <mergeCell ref="G3639:H3639"/>
    <mergeCell ref="I3639:L3639"/>
    <mergeCell ref="B3563:C3563"/>
    <mergeCell ref="D3563:E3563"/>
    <mergeCell ref="G3563:H3563"/>
    <mergeCell ref="J3563:L3563"/>
    <mergeCell ref="B3569:L3569"/>
    <mergeCell ref="B3571:L3571"/>
    <mergeCell ref="B3559:C3559"/>
    <mergeCell ref="D3559:E3559"/>
    <mergeCell ref="G3559:H3559"/>
    <mergeCell ref="J3559:L3559"/>
    <mergeCell ref="B3561:C3561"/>
    <mergeCell ref="D3561:E3561"/>
    <mergeCell ref="G3561:H3561"/>
    <mergeCell ref="J3561:L3561"/>
    <mergeCell ref="B3556:C3556"/>
    <mergeCell ref="D3556:E3556"/>
    <mergeCell ref="G3556:H3556"/>
    <mergeCell ref="J3556:L3556"/>
    <mergeCell ref="B3557:C3557"/>
    <mergeCell ref="D3557:E3557"/>
    <mergeCell ref="G3557:H3557"/>
    <mergeCell ref="J3557:L3557"/>
    <mergeCell ref="B3554:C3554"/>
    <mergeCell ref="D3554:E3554"/>
    <mergeCell ref="G3554:H3554"/>
    <mergeCell ref="J3554:L3554"/>
    <mergeCell ref="B3555:C3555"/>
    <mergeCell ref="D3555:E3555"/>
    <mergeCell ref="G3555:H3555"/>
    <mergeCell ref="J3555:L3555"/>
    <mergeCell ref="B3552:C3552"/>
    <mergeCell ref="D3552:E3552"/>
    <mergeCell ref="G3552:H3552"/>
    <mergeCell ref="J3552:L3552"/>
    <mergeCell ref="B3553:C3553"/>
    <mergeCell ref="D3553:E3553"/>
    <mergeCell ref="G3553:H3553"/>
    <mergeCell ref="J3553:L3553"/>
    <mergeCell ref="B3550:C3550"/>
    <mergeCell ref="D3550:E3550"/>
    <mergeCell ref="G3550:H3550"/>
    <mergeCell ref="J3550:L3550"/>
    <mergeCell ref="B3551:C3551"/>
    <mergeCell ref="D3551:E3551"/>
    <mergeCell ref="G3551:H3551"/>
    <mergeCell ref="J3551:L3551"/>
    <mergeCell ref="B3544:L3544"/>
    <mergeCell ref="B3546:L3546"/>
    <mergeCell ref="D3548:E3548"/>
    <mergeCell ref="G3548:H3548"/>
    <mergeCell ref="B3549:C3549"/>
    <mergeCell ref="D3549:E3549"/>
    <mergeCell ref="G3549:H3549"/>
    <mergeCell ref="J3549:L3549"/>
    <mergeCell ref="B3540:C3540"/>
    <mergeCell ref="D3540:E3540"/>
    <mergeCell ref="G3540:H3540"/>
    <mergeCell ref="J3540:L3540"/>
    <mergeCell ref="B3541:C3541"/>
    <mergeCell ref="D3541:E3541"/>
    <mergeCell ref="G3541:H3541"/>
    <mergeCell ref="J3541:L3541"/>
    <mergeCell ref="B3538:C3538"/>
    <mergeCell ref="D3538:E3538"/>
    <mergeCell ref="G3538:H3538"/>
    <mergeCell ref="J3538:L3538"/>
    <mergeCell ref="B3539:C3539"/>
    <mergeCell ref="D3539:E3539"/>
    <mergeCell ref="G3539:H3539"/>
    <mergeCell ref="J3539:L3539"/>
    <mergeCell ref="B3535:C3535"/>
    <mergeCell ref="D3535:E3535"/>
    <mergeCell ref="G3535:H3535"/>
    <mergeCell ref="J3535:L3535"/>
    <mergeCell ref="B3536:C3536"/>
    <mergeCell ref="D3536:E3536"/>
    <mergeCell ref="G3536:H3536"/>
    <mergeCell ref="J3536:L3536"/>
    <mergeCell ref="B3533:C3533"/>
    <mergeCell ref="D3533:E3533"/>
    <mergeCell ref="G3533:H3533"/>
    <mergeCell ref="J3533:L3533"/>
    <mergeCell ref="B3534:C3534"/>
    <mergeCell ref="D3534:E3534"/>
    <mergeCell ref="G3534:H3534"/>
    <mergeCell ref="J3534:L3534"/>
    <mergeCell ref="B3531:C3531"/>
    <mergeCell ref="D3531:E3531"/>
    <mergeCell ref="G3531:H3531"/>
    <mergeCell ref="J3531:L3531"/>
    <mergeCell ref="B3532:C3532"/>
    <mergeCell ref="D3532:E3532"/>
    <mergeCell ref="G3532:H3532"/>
    <mergeCell ref="J3532:L3532"/>
    <mergeCell ref="B3529:C3529"/>
    <mergeCell ref="D3529:E3529"/>
    <mergeCell ref="G3529:H3529"/>
    <mergeCell ref="J3529:L3529"/>
    <mergeCell ref="B3530:C3530"/>
    <mergeCell ref="D3530:E3530"/>
    <mergeCell ref="G3530:H3530"/>
    <mergeCell ref="J3530:L3530"/>
    <mergeCell ref="B3526:C3526"/>
    <mergeCell ref="D3526:E3526"/>
    <mergeCell ref="G3526:H3526"/>
    <mergeCell ref="J3526:L3526"/>
    <mergeCell ref="J3527:L3527"/>
    <mergeCell ref="B3528:C3528"/>
    <mergeCell ref="D3528:E3528"/>
    <mergeCell ref="G3528:H3528"/>
    <mergeCell ref="J3528:L3528"/>
    <mergeCell ref="B3524:C3524"/>
    <mergeCell ref="D3524:E3524"/>
    <mergeCell ref="G3524:H3524"/>
    <mergeCell ref="J3524:L3524"/>
    <mergeCell ref="B3525:C3525"/>
    <mergeCell ref="D3525:E3525"/>
    <mergeCell ref="G3525:H3525"/>
    <mergeCell ref="J3525:L3525"/>
    <mergeCell ref="B3518:L3518"/>
    <mergeCell ref="B3520:L3520"/>
    <mergeCell ref="D3522:E3522"/>
    <mergeCell ref="G3522:H3522"/>
    <mergeCell ref="B3523:C3523"/>
    <mergeCell ref="D3523:E3523"/>
    <mergeCell ref="G3523:H3523"/>
    <mergeCell ref="J3523:L3523"/>
    <mergeCell ref="B3514:C3514"/>
    <mergeCell ref="D3514:E3514"/>
    <mergeCell ref="G3514:H3514"/>
    <mergeCell ref="J3514:L3514"/>
    <mergeCell ref="B3515:C3515"/>
    <mergeCell ref="D3515:E3515"/>
    <mergeCell ref="G3515:H3515"/>
    <mergeCell ref="J3515:L3515"/>
    <mergeCell ref="B3512:C3512"/>
    <mergeCell ref="D3512:E3512"/>
    <mergeCell ref="G3512:H3512"/>
    <mergeCell ref="J3512:L3512"/>
    <mergeCell ref="B3513:C3513"/>
    <mergeCell ref="D3513:E3513"/>
    <mergeCell ref="G3513:H3513"/>
    <mergeCell ref="J3513:L3513"/>
    <mergeCell ref="B3509:C3509"/>
    <mergeCell ref="D3509:E3509"/>
    <mergeCell ref="G3509:H3509"/>
    <mergeCell ref="J3509:L3509"/>
    <mergeCell ref="B3511:C3511"/>
    <mergeCell ref="D3511:E3511"/>
    <mergeCell ref="G3511:H3511"/>
    <mergeCell ref="J3511:L3511"/>
    <mergeCell ref="B3507:C3507"/>
    <mergeCell ref="D3507:E3507"/>
    <mergeCell ref="G3507:H3507"/>
    <mergeCell ref="J3507:L3507"/>
    <mergeCell ref="B3508:C3508"/>
    <mergeCell ref="D3508:E3508"/>
    <mergeCell ref="G3508:H3508"/>
    <mergeCell ref="J3508:L3508"/>
    <mergeCell ref="B3505:C3505"/>
    <mergeCell ref="D3505:E3505"/>
    <mergeCell ref="G3505:H3505"/>
    <mergeCell ref="J3505:L3505"/>
    <mergeCell ref="B3506:C3506"/>
    <mergeCell ref="D3506:E3506"/>
    <mergeCell ref="G3506:H3506"/>
    <mergeCell ref="J3506:L3506"/>
    <mergeCell ref="B3503:C3503"/>
    <mergeCell ref="D3503:E3503"/>
    <mergeCell ref="G3503:H3503"/>
    <mergeCell ref="J3503:L3503"/>
    <mergeCell ref="B3504:C3504"/>
    <mergeCell ref="D3504:E3504"/>
    <mergeCell ref="G3504:H3504"/>
    <mergeCell ref="J3504:L3504"/>
    <mergeCell ref="B3500:C3500"/>
    <mergeCell ref="D3500:E3500"/>
    <mergeCell ref="G3500:H3500"/>
    <mergeCell ref="J3500:L3500"/>
    <mergeCell ref="B3501:C3501"/>
    <mergeCell ref="D3501:E3501"/>
    <mergeCell ref="G3501:H3501"/>
    <mergeCell ref="J3501:L3501"/>
    <mergeCell ref="B3497:C3497"/>
    <mergeCell ref="D3497:E3497"/>
    <mergeCell ref="G3497:H3497"/>
    <mergeCell ref="J3497:L3497"/>
    <mergeCell ref="B3498:C3498"/>
    <mergeCell ref="D3498:E3498"/>
    <mergeCell ref="G3498:H3498"/>
    <mergeCell ref="J3498:L3498"/>
    <mergeCell ref="B3494:C3494"/>
    <mergeCell ref="D3494:E3494"/>
    <mergeCell ref="G3494:H3494"/>
    <mergeCell ref="J3494:L3494"/>
    <mergeCell ref="B3496:C3496"/>
    <mergeCell ref="D3496:E3496"/>
    <mergeCell ref="G3496:H3496"/>
    <mergeCell ref="J3496:L3496"/>
    <mergeCell ref="B3488:L3488"/>
    <mergeCell ref="B3490:L3490"/>
    <mergeCell ref="D3492:E3492"/>
    <mergeCell ref="G3492:H3492"/>
    <mergeCell ref="B3493:C3493"/>
    <mergeCell ref="D3493:E3493"/>
    <mergeCell ref="G3493:H3493"/>
    <mergeCell ref="J3493:L3493"/>
    <mergeCell ref="D3481:E3481"/>
    <mergeCell ref="G3481:H3481"/>
    <mergeCell ref="J3481:L3481"/>
    <mergeCell ref="D3483:E3483"/>
    <mergeCell ref="G3483:H3483"/>
    <mergeCell ref="J3483:L3483"/>
    <mergeCell ref="B3456:L3456"/>
    <mergeCell ref="B3458:L3458"/>
    <mergeCell ref="D3478:E3478"/>
    <mergeCell ref="G3478:H3478"/>
    <mergeCell ref="D3479:E3479"/>
    <mergeCell ref="G3479:H3479"/>
    <mergeCell ref="J3479:L3479"/>
    <mergeCell ref="B3405:L3405"/>
    <mergeCell ref="B3407:L3407"/>
    <mergeCell ref="B3409:L3409"/>
    <mergeCell ref="B3413:L3413"/>
    <mergeCell ref="B3445:L3445"/>
    <mergeCell ref="B3447:L3447"/>
    <mergeCell ref="D3375:E3375"/>
    <mergeCell ref="G3375:H3375"/>
    <mergeCell ref="D3377:E3377"/>
    <mergeCell ref="G3377:H3377"/>
    <mergeCell ref="C3382:E3382"/>
    <mergeCell ref="F3382:H3382"/>
    <mergeCell ref="D3370:E3370"/>
    <mergeCell ref="G3370:H3370"/>
    <mergeCell ref="D3371:E3371"/>
    <mergeCell ref="G3371:H3371"/>
    <mergeCell ref="D3373:E3373"/>
    <mergeCell ref="G3373:H3373"/>
    <mergeCell ref="B3332:L3332"/>
    <mergeCell ref="B3334:L3334"/>
    <mergeCell ref="B3365:L3365"/>
    <mergeCell ref="B3367:L3367"/>
    <mergeCell ref="D3369:E3369"/>
    <mergeCell ref="G3369:H3369"/>
    <mergeCell ref="I3369:L3369"/>
    <mergeCell ref="B3325:C3325"/>
    <mergeCell ref="D3325:E3325"/>
    <mergeCell ref="G3325:H3325"/>
    <mergeCell ref="J3325:L3325"/>
    <mergeCell ref="B3327:C3327"/>
    <mergeCell ref="D3327:E3327"/>
    <mergeCell ref="G3327:H3327"/>
    <mergeCell ref="J3327:L3327"/>
    <mergeCell ref="B3323:C3323"/>
    <mergeCell ref="D3323:E3323"/>
    <mergeCell ref="G3323:H3323"/>
    <mergeCell ref="J3323:L3323"/>
    <mergeCell ref="B3324:C3324"/>
    <mergeCell ref="D3324:E3324"/>
    <mergeCell ref="G3324:H3324"/>
    <mergeCell ref="J3324:L3324"/>
    <mergeCell ref="B3321:C3321"/>
    <mergeCell ref="D3321:E3321"/>
    <mergeCell ref="G3321:H3321"/>
    <mergeCell ref="J3321:L3321"/>
    <mergeCell ref="B3322:C3322"/>
    <mergeCell ref="D3322:E3322"/>
    <mergeCell ref="G3322:H3322"/>
    <mergeCell ref="J3322:L3322"/>
    <mergeCell ref="B3318:C3318"/>
    <mergeCell ref="D3318:E3318"/>
    <mergeCell ref="G3318:H3318"/>
    <mergeCell ref="J3318:L3318"/>
    <mergeCell ref="B3319:C3319"/>
    <mergeCell ref="D3319:E3319"/>
    <mergeCell ref="G3319:H3319"/>
    <mergeCell ref="J3319:L3319"/>
    <mergeCell ref="B3316:C3316"/>
    <mergeCell ref="D3316:E3316"/>
    <mergeCell ref="G3316:H3316"/>
    <mergeCell ref="J3316:L3316"/>
    <mergeCell ref="B3317:C3317"/>
    <mergeCell ref="D3317:E3317"/>
    <mergeCell ref="G3317:H3317"/>
    <mergeCell ref="J3317:L3317"/>
    <mergeCell ref="B3314:C3314"/>
    <mergeCell ref="D3314:E3314"/>
    <mergeCell ref="G3314:H3314"/>
    <mergeCell ref="J3314:L3314"/>
    <mergeCell ref="B3315:C3315"/>
    <mergeCell ref="D3315:E3315"/>
    <mergeCell ref="G3315:H3315"/>
    <mergeCell ref="J3315:L3315"/>
    <mergeCell ref="B3312:C3312"/>
    <mergeCell ref="D3312:E3312"/>
    <mergeCell ref="G3312:H3312"/>
    <mergeCell ref="J3312:L3312"/>
    <mergeCell ref="B3313:C3313"/>
    <mergeCell ref="D3313:E3313"/>
    <mergeCell ref="G3313:H3313"/>
    <mergeCell ref="J3313:L3313"/>
    <mergeCell ref="B3310:C3310"/>
    <mergeCell ref="D3310:E3310"/>
    <mergeCell ref="G3310:H3310"/>
    <mergeCell ref="J3310:L3310"/>
    <mergeCell ref="B3311:C3311"/>
    <mergeCell ref="D3311:E3311"/>
    <mergeCell ref="G3311:H3311"/>
    <mergeCell ref="J3311:L3311"/>
    <mergeCell ref="B3307:C3307"/>
    <mergeCell ref="D3307:E3307"/>
    <mergeCell ref="G3307:H3307"/>
    <mergeCell ref="J3307:L3307"/>
    <mergeCell ref="B3309:C3309"/>
    <mergeCell ref="D3309:E3309"/>
    <mergeCell ref="G3309:H3309"/>
    <mergeCell ref="J3309:L3309"/>
    <mergeCell ref="B3303:C3303"/>
    <mergeCell ref="D3303:E3303"/>
    <mergeCell ref="G3303:H3303"/>
    <mergeCell ref="J3303:L3303"/>
    <mergeCell ref="D3305:E3305"/>
    <mergeCell ref="G3305:H3305"/>
    <mergeCell ref="J3305:L3305"/>
    <mergeCell ref="D3296:E3296"/>
    <mergeCell ref="G3296:H3296"/>
    <mergeCell ref="J3296:L3296"/>
    <mergeCell ref="B3298:L3298"/>
    <mergeCell ref="B3300:L3300"/>
    <mergeCell ref="D3302:E3302"/>
    <mergeCell ref="G3302:H3302"/>
    <mergeCell ref="D3292:E3292"/>
    <mergeCell ref="G3292:H3292"/>
    <mergeCell ref="J3292:L3292"/>
    <mergeCell ref="D3294:E3294"/>
    <mergeCell ref="G3294:H3294"/>
    <mergeCell ref="J3294:L3294"/>
    <mergeCell ref="B3274:L3274"/>
    <mergeCell ref="B3276:L3276"/>
    <mergeCell ref="D3289:E3289"/>
    <mergeCell ref="G3289:H3289"/>
    <mergeCell ref="D3290:E3290"/>
    <mergeCell ref="G3290:H3290"/>
    <mergeCell ref="J3290:L3290"/>
    <mergeCell ref="D3209:E3209"/>
    <mergeCell ref="G3209:H3209"/>
    <mergeCell ref="C3214:E3214"/>
    <mergeCell ref="F3214:H3214"/>
    <mergeCell ref="B3238:L3238"/>
    <mergeCell ref="B3240:L3240"/>
    <mergeCell ref="D3203:E3203"/>
    <mergeCell ref="G3203:H3203"/>
    <mergeCell ref="D3205:E3205"/>
    <mergeCell ref="G3205:H3205"/>
    <mergeCell ref="D3207:E3207"/>
    <mergeCell ref="G3207:H3207"/>
    <mergeCell ref="B3197:L3197"/>
    <mergeCell ref="B3199:L3199"/>
    <mergeCell ref="D3201:E3201"/>
    <mergeCell ref="G3201:H3201"/>
    <mergeCell ref="I3201:L3201"/>
    <mergeCell ref="D3202:E3202"/>
    <mergeCell ref="G3202:H3202"/>
    <mergeCell ref="D3183:E3183"/>
    <mergeCell ref="G3183:H3183"/>
    <mergeCell ref="D3184:E3184"/>
    <mergeCell ref="G3184:H3184"/>
    <mergeCell ref="B3186:L3188"/>
    <mergeCell ref="B3190:L3190"/>
    <mergeCell ref="D3180:E3180"/>
    <mergeCell ref="G3180:H3180"/>
    <mergeCell ref="D3181:E3181"/>
    <mergeCell ref="G3181:H3181"/>
    <mergeCell ref="D3182:E3182"/>
    <mergeCell ref="G3182:H3182"/>
    <mergeCell ref="B3162:C3162"/>
    <mergeCell ref="D3162:E3162"/>
    <mergeCell ref="G3162:H3162"/>
    <mergeCell ref="J3162:L3162"/>
    <mergeCell ref="D3179:E3179"/>
    <mergeCell ref="G3179:H3179"/>
    <mergeCell ref="B3143:C3143"/>
    <mergeCell ref="D3143:E3143"/>
    <mergeCell ref="G3143:H3143"/>
    <mergeCell ref="J3143:L3143"/>
    <mergeCell ref="B3159:L3159"/>
    <mergeCell ref="B3161:L3161"/>
    <mergeCell ref="B3141:C3141"/>
    <mergeCell ref="D3141:E3141"/>
    <mergeCell ref="G3141:H3141"/>
    <mergeCell ref="J3141:L3141"/>
    <mergeCell ref="B3142:C3142"/>
    <mergeCell ref="D3142:E3142"/>
    <mergeCell ref="G3142:H3142"/>
    <mergeCell ref="J3142:L3142"/>
    <mergeCell ref="D3136:E3136"/>
    <mergeCell ref="G3136:H3136"/>
    <mergeCell ref="J3136:L3136"/>
    <mergeCell ref="D3139:E3139"/>
    <mergeCell ref="G3139:H3139"/>
    <mergeCell ref="B3140:C3140"/>
    <mergeCell ref="D3140:E3140"/>
    <mergeCell ref="G3140:H3140"/>
    <mergeCell ref="J3140:L3140"/>
    <mergeCell ref="D3132:E3132"/>
    <mergeCell ref="G3132:H3132"/>
    <mergeCell ref="J3132:L3132"/>
    <mergeCell ref="D3134:E3134"/>
    <mergeCell ref="G3134:H3134"/>
    <mergeCell ref="J3134:L3134"/>
    <mergeCell ref="D3123:E3123"/>
    <mergeCell ref="G3123:H3123"/>
    <mergeCell ref="J3123:L3123"/>
    <mergeCell ref="B3127:L3127"/>
    <mergeCell ref="B3129:L3129"/>
    <mergeCell ref="D3131:E3131"/>
    <mergeCell ref="G3131:H3131"/>
    <mergeCell ref="D3118:E3118"/>
    <mergeCell ref="G3118:H3118"/>
    <mergeCell ref="J3118:L3118"/>
    <mergeCell ref="D3120:E3120"/>
    <mergeCell ref="G3120:H3120"/>
    <mergeCell ref="J3120:L3120"/>
    <mergeCell ref="D3116:E3116"/>
    <mergeCell ref="G3116:H3116"/>
    <mergeCell ref="J3116:L3116"/>
    <mergeCell ref="D3117:E3117"/>
    <mergeCell ref="G3117:H3117"/>
    <mergeCell ref="J3117:L3117"/>
    <mergeCell ref="B3094:L3094"/>
    <mergeCell ref="B3096:L3096"/>
    <mergeCell ref="D3114:E3114"/>
    <mergeCell ref="G3114:H3114"/>
    <mergeCell ref="D3115:E3115"/>
    <mergeCell ref="G3115:H3115"/>
    <mergeCell ref="J3115:L3115"/>
    <mergeCell ref="D3047:E3047"/>
    <mergeCell ref="G3047:H3047"/>
    <mergeCell ref="C3052:E3052"/>
    <mergeCell ref="F3052:H3052"/>
    <mergeCell ref="B3071:L3071"/>
    <mergeCell ref="B3073:L3073"/>
    <mergeCell ref="D3041:E3041"/>
    <mergeCell ref="G3041:H3041"/>
    <mergeCell ref="D3043:E3043"/>
    <mergeCell ref="G3043:H3043"/>
    <mergeCell ref="D3045:E3045"/>
    <mergeCell ref="G3045:H3045"/>
    <mergeCell ref="B3035:L3035"/>
    <mergeCell ref="B3037:L3037"/>
    <mergeCell ref="D3039:E3039"/>
    <mergeCell ref="G3039:H3039"/>
    <mergeCell ref="I3039:L3039"/>
    <mergeCell ref="D3040:E3040"/>
    <mergeCell ref="G3040:H3040"/>
    <mergeCell ref="B2941:L2941"/>
    <mergeCell ref="B2943:L2943"/>
    <mergeCell ref="B2965:L2965"/>
    <mergeCell ref="B2967:L2967"/>
    <mergeCell ref="B2999:L2999"/>
    <mergeCell ref="B3001:L3001"/>
    <mergeCell ref="D2912:E2912"/>
    <mergeCell ref="G2912:H2912"/>
    <mergeCell ref="D2914:E2914"/>
    <mergeCell ref="G2914:H2914"/>
    <mergeCell ref="C2917:D2917"/>
    <mergeCell ref="F2917:G2917"/>
    <mergeCell ref="D2907:E2907"/>
    <mergeCell ref="G2907:H2907"/>
    <mergeCell ref="D2908:E2908"/>
    <mergeCell ref="G2908:H2908"/>
    <mergeCell ref="D2910:E2910"/>
    <mergeCell ref="G2910:H2910"/>
    <mergeCell ref="B2861:L2861"/>
    <mergeCell ref="F2863:K2881"/>
    <mergeCell ref="B2902:L2902"/>
    <mergeCell ref="B2904:L2904"/>
    <mergeCell ref="D2906:E2906"/>
    <mergeCell ref="G2906:H2906"/>
    <mergeCell ref="B1877:C1877"/>
    <mergeCell ref="D1877:E1877"/>
    <mergeCell ref="G1877:H1877"/>
    <mergeCell ref="J1877:L1877"/>
    <mergeCell ref="B1879:C1879"/>
    <mergeCell ref="D1879:E1879"/>
    <mergeCell ref="G1879:H1879"/>
    <mergeCell ref="J1879:L1879"/>
    <mergeCell ref="B1873:C1873"/>
    <mergeCell ref="D1873:E1873"/>
    <mergeCell ref="G1873:H1873"/>
    <mergeCell ref="J1873:L1873"/>
    <mergeCell ref="B1875:C1875"/>
    <mergeCell ref="D1875:E1875"/>
    <mergeCell ref="G1875:H1875"/>
    <mergeCell ref="J1875:L1875"/>
    <mergeCell ref="B1871:C1871"/>
    <mergeCell ref="D1871:E1871"/>
    <mergeCell ref="G1871:H1871"/>
    <mergeCell ref="J1871:L1871"/>
    <mergeCell ref="B1872:C1872"/>
    <mergeCell ref="D1872:E1872"/>
    <mergeCell ref="G1872:H1872"/>
    <mergeCell ref="J1872:L1872"/>
    <mergeCell ref="B1867:C1867"/>
    <mergeCell ref="D1867:E1867"/>
    <mergeCell ref="G1867:H1867"/>
    <mergeCell ref="J1867:L1867"/>
    <mergeCell ref="B1869:C1869"/>
    <mergeCell ref="D1869:E1869"/>
    <mergeCell ref="G1869:H1869"/>
    <mergeCell ref="J1869:L1869"/>
    <mergeCell ref="B1863:C1863"/>
    <mergeCell ref="D1863:E1863"/>
    <mergeCell ref="G1863:H1863"/>
    <mergeCell ref="J1863:L1863"/>
    <mergeCell ref="B1865:C1865"/>
    <mergeCell ref="D1865:E1865"/>
    <mergeCell ref="G1865:H1865"/>
    <mergeCell ref="J1865:L1865"/>
    <mergeCell ref="D1855:E1855"/>
    <mergeCell ref="G1855:H1855"/>
    <mergeCell ref="J1855:L1855"/>
    <mergeCell ref="B1858:L1858"/>
    <mergeCell ref="B1860:L1860"/>
    <mergeCell ref="D1862:E1862"/>
    <mergeCell ref="G1862:H1862"/>
    <mergeCell ref="D1851:E1851"/>
    <mergeCell ref="G1851:H1851"/>
    <mergeCell ref="J1851:L1851"/>
    <mergeCell ref="D1853:E1853"/>
    <mergeCell ref="G1853:H1853"/>
    <mergeCell ref="J1853:L1853"/>
    <mergeCell ref="D1847:E1847"/>
    <mergeCell ref="G1847:H1847"/>
    <mergeCell ref="J1847:L1847"/>
    <mergeCell ref="D1849:E1849"/>
    <mergeCell ref="G1849:H1849"/>
    <mergeCell ref="J1849:L1849"/>
    <mergeCell ref="B1840:L1840"/>
    <mergeCell ref="B1842:L1842"/>
    <mergeCell ref="D1844:E1844"/>
    <mergeCell ref="G1844:H1844"/>
    <mergeCell ref="D1845:E1845"/>
    <mergeCell ref="G1845:H1845"/>
    <mergeCell ref="J1845:L1845"/>
    <mergeCell ref="B1810:D1818"/>
    <mergeCell ref="G1810:L1818"/>
    <mergeCell ref="D1832:E1832"/>
    <mergeCell ref="G1832:H1832"/>
    <mergeCell ref="D1833:E1833"/>
    <mergeCell ref="G1833:H1833"/>
    <mergeCell ref="J1833:L1833"/>
    <mergeCell ref="D1775:E1775"/>
    <mergeCell ref="G1775:H1775"/>
    <mergeCell ref="C1780:E1780"/>
    <mergeCell ref="F1780:H1780"/>
    <mergeCell ref="B1805:L1805"/>
    <mergeCell ref="B1807:L1807"/>
    <mergeCell ref="D1769:E1769"/>
    <mergeCell ref="G1769:H1769"/>
    <mergeCell ref="D1771:E1771"/>
    <mergeCell ref="G1771:H1771"/>
    <mergeCell ref="D1773:E1773"/>
    <mergeCell ref="G1773:H1773"/>
    <mergeCell ref="B1763:L1763"/>
    <mergeCell ref="B1765:L1765"/>
    <mergeCell ref="D1767:E1767"/>
    <mergeCell ref="G1767:H1767"/>
    <mergeCell ref="I1767:L1767"/>
    <mergeCell ref="D1768:E1768"/>
    <mergeCell ref="G1768:H1768"/>
    <mergeCell ref="B1748:C1748"/>
    <mergeCell ref="D1748:E1748"/>
    <mergeCell ref="G1748:H1748"/>
    <mergeCell ref="J1748:L1748"/>
    <mergeCell ref="B1750:C1750"/>
    <mergeCell ref="D1750:E1750"/>
    <mergeCell ref="G1750:H1750"/>
    <mergeCell ref="J1750:L1750"/>
    <mergeCell ref="B1741:L1741"/>
    <mergeCell ref="B1743:L1743"/>
    <mergeCell ref="D1745:E1745"/>
    <mergeCell ref="G1745:H1745"/>
    <mergeCell ref="B1746:C1746"/>
    <mergeCell ref="D1746:E1746"/>
    <mergeCell ref="G1746:H1746"/>
    <mergeCell ref="J1746:L1746"/>
    <mergeCell ref="B1732:C1732"/>
    <mergeCell ref="D1732:E1732"/>
    <mergeCell ref="G1732:H1732"/>
    <mergeCell ref="J1732:L1732"/>
    <mergeCell ref="B1734:C1734"/>
    <mergeCell ref="D1734:E1734"/>
    <mergeCell ref="G1734:H1734"/>
    <mergeCell ref="J1734:L1734"/>
    <mergeCell ref="B1728:C1728"/>
    <mergeCell ref="D1728:E1728"/>
    <mergeCell ref="G1728:H1728"/>
    <mergeCell ref="J1728:L1728"/>
    <mergeCell ref="B1730:C1730"/>
    <mergeCell ref="D1730:E1730"/>
    <mergeCell ref="G1730:H1730"/>
    <mergeCell ref="J1730:L1730"/>
    <mergeCell ref="D1725:E1725"/>
    <mergeCell ref="G1725:H1725"/>
    <mergeCell ref="B1726:C1726"/>
    <mergeCell ref="D1726:E1726"/>
    <mergeCell ref="G1726:H1726"/>
    <mergeCell ref="J1726:L1726"/>
    <mergeCell ref="B1707:L1707"/>
    <mergeCell ref="B1709:L1709"/>
    <mergeCell ref="D1722:E1722"/>
    <mergeCell ref="G1722:H1722"/>
    <mergeCell ref="D1723:E1723"/>
    <mergeCell ref="G1723:H1723"/>
    <mergeCell ref="J1723:L1723"/>
    <mergeCell ref="D1644:E1644"/>
    <mergeCell ref="G1644:H1644"/>
    <mergeCell ref="C1649:E1649"/>
    <mergeCell ref="F1649:H1649"/>
    <mergeCell ref="B1675:L1675"/>
    <mergeCell ref="B1677:L1677"/>
    <mergeCell ref="D1638:E1638"/>
    <mergeCell ref="G1638:H1638"/>
    <mergeCell ref="D1640:E1640"/>
    <mergeCell ref="G1640:H1640"/>
    <mergeCell ref="D1642:E1642"/>
    <mergeCell ref="G1642:H1642"/>
    <mergeCell ref="B1632:L1632"/>
    <mergeCell ref="B1634:L1634"/>
    <mergeCell ref="D1636:E1636"/>
    <mergeCell ref="G1636:H1636"/>
    <mergeCell ref="I1636:L1636"/>
    <mergeCell ref="D1637:E1637"/>
    <mergeCell ref="G1637:H1637"/>
    <mergeCell ref="B630:C630"/>
    <mergeCell ref="D630:E630"/>
    <mergeCell ref="G630:H630"/>
    <mergeCell ref="J630:L630"/>
    <mergeCell ref="B633:C633"/>
    <mergeCell ref="D633:E633"/>
    <mergeCell ref="G633:H633"/>
    <mergeCell ref="J633:L633"/>
    <mergeCell ref="B626:C626"/>
    <mergeCell ref="D626:E626"/>
    <mergeCell ref="G626:H626"/>
    <mergeCell ref="J626:L626"/>
    <mergeCell ref="B628:C628"/>
    <mergeCell ref="D628:E628"/>
    <mergeCell ref="G628:H628"/>
    <mergeCell ref="J628:L628"/>
    <mergeCell ref="B622:C622"/>
    <mergeCell ref="D622:E622"/>
    <mergeCell ref="G622:H622"/>
    <mergeCell ref="J622:L622"/>
    <mergeCell ref="B624:C624"/>
    <mergeCell ref="D624:E624"/>
    <mergeCell ref="G624:H624"/>
    <mergeCell ref="J624:L624"/>
    <mergeCell ref="B615:L615"/>
    <mergeCell ref="B617:L617"/>
    <mergeCell ref="D619:E619"/>
    <mergeCell ref="G619:H619"/>
    <mergeCell ref="B620:C620"/>
    <mergeCell ref="D620:E620"/>
    <mergeCell ref="G620:H620"/>
    <mergeCell ref="J620:L620"/>
    <mergeCell ref="D611:E611"/>
    <mergeCell ref="G611:H611"/>
    <mergeCell ref="J611:L611"/>
    <mergeCell ref="D613:E613"/>
    <mergeCell ref="G613:H613"/>
    <mergeCell ref="J613:L613"/>
    <mergeCell ref="D607:E607"/>
    <mergeCell ref="G607:H607"/>
    <mergeCell ref="J607:L607"/>
    <mergeCell ref="D609:E609"/>
    <mergeCell ref="G609:H609"/>
    <mergeCell ref="J609:L609"/>
    <mergeCell ref="B589:D602"/>
    <mergeCell ref="G589:L602"/>
    <mergeCell ref="D604:E604"/>
    <mergeCell ref="G604:H604"/>
    <mergeCell ref="D605:E605"/>
    <mergeCell ref="G605:H605"/>
    <mergeCell ref="J605:L605"/>
    <mergeCell ref="D555:E555"/>
    <mergeCell ref="G555:H555"/>
    <mergeCell ref="C560:E560"/>
    <mergeCell ref="F560:H560"/>
    <mergeCell ref="B584:L584"/>
    <mergeCell ref="B586:L586"/>
    <mergeCell ref="D549:E549"/>
    <mergeCell ref="G549:H549"/>
    <mergeCell ref="D551:E551"/>
    <mergeCell ref="G551:H551"/>
    <mergeCell ref="D553:E553"/>
    <mergeCell ref="G553:H553"/>
    <mergeCell ref="B543:L543"/>
    <mergeCell ref="B545:L545"/>
    <mergeCell ref="D547:E547"/>
    <mergeCell ref="G547:H547"/>
    <mergeCell ref="I547:L547"/>
    <mergeCell ref="D548:E548"/>
    <mergeCell ref="G548:H548"/>
    <mergeCell ref="B534:C534"/>
    <mergeCell ref="D534:E534"/>
    <mergeCell ref="G534:H534"/>
    <mergeCell ref="J534:L534"/>
    <mergeCell ref="B536:C536"/>
    <mergeCell ref="D536:E536"/>
    <mergeCell ref="G536:H536"/>
    <mergeCell ref="J536:L536"/>
    <mergeCell ref="D531:E531"/>
    <mergeCell ref="G531:H531"/>
    <mergeCell ref="B532:C532"/>
    <mergeCell ref="D532:E532"/>
    <mergeCell ref="G532:H532"/>
    <mergeCell ref="J532:L532"/>
    <mergeCell ref="D527:E527"/>
    <mergeCell ref="G527:H527"/>
    <mergeCell ref="D528:E528"/>
    <mergeCell ref="G528:H528"/>
    <mergeCell ref="J528:L528"/>
    <mergeCell ref="D530:E530"/>
    <mergeCell ref="G530:H530"/>
    <mergeCell ref="J530:L530"/>
    <mergeCell ref="C492:E492"/>
    <mergeCell ref="F492:H492"/>
    <mergeCell ref="B513:L513"/>
    <mergeCell ref="B515:L515"/>
    <mergeCell ref="B518:D525"/>
    <mergeCell ref="G518:L525"/>
    <mergeCell ref="D483:E483"/>
    <mergeCell ref="G483:H483"/>
    <mergeCell ref="D485:E485"/>
    <mergeCell ref="G485:H485"/>
    <mergeCell ref="D487:E487"/>
    <mergeCell ref="G487:H487"/>
    <mergeCell ref="D479:E479"/>
    <mergeCell ref="G479:H479"/>
    <mergeCell ref="I479:L479"/>
    <mergeCell ref="D480:E480"/>
    <mergeCell ref="G480:H480"/>
    <mergeCell ref="D481:E481"/>
    <mergeCell ref="G481:H481"/>
    <mergeCell ref="D450:E450"/>
    <mergeCell ref="G450:H450"/>
    <mergeCell ref="C453:D453"/>
    <mergeCell ref="F453:G453"/>
    <mergeCell ref="B475:L475"/>
    <mergeCell ref="B477:L477"/>
    <mergeCell ref="D444:E444"/>
    <mergeCell ref="G444:H444"/>
    <mergeCell ref="D446:E446"/>
    <mergeCell ref="G446:H446"/>
    <mergeCell ref="D448:E448"/>
    <mergeCell ref="G448:H448"/>
    <mergeCell ref="B438:L438"/>
    <mergeCell ref="B440:L440"/>
    <mergeCell ref="D442:E442"/>
    <mergeCell ref="G442:H442"/>
    <mergeCell ref="D443:E443"/>
    <mergeCell ref="G443:H443"/>
    <mergeCell ref="B313:L313"/>
    <mergeCell ref="B315:L315"/>
    <mergeCell ref="B355:L355"/>
    <mergeCell ref="B357:L357"/>
    <mergeCell ref="B397:L397"/>
    <mergeCell ref="F399:K417"/>
    <mergeCell ref="B201:L201"/>
    <mergeCell ref="B203:L203"/>
    <mergeCell ref="B230:L230"/>
    <mergeCell ref="B232:L232"/>
    <mergeCell ref="B271:L271"/>
    <mergeCell ref="B273:L273"/>
    <mergeCell ref="B80:L80"/>
    <mergeCell ref="B82:L82"/>
    <mergeCell ref="B121:L121"/>
    <mergeCell ref="B123:L123"/>
    <mergeCell ref="B159:L159"/>
    <mergeCell ref="B161:L161"/>
    <mergeCell ref="D53:E53"/>
    <mergeCell ref="G53:H53"/>
    <mergeCell ref="D55:E55"/>
    <mergeCell ref="G55:H55"/>
    <mergeCell ref="C58:D58"/>
    <mergeCell ref="F58:G58"/>
    <mergeCell ref="D48:E48"/>
    <mergeCell ref="G48:H48"/>
    <mergeCell ref="D49:E49"/>
    <mergeCell ref="G49:H49"/>
    <mergeCell ref="D51:E51"/>
    <mergeCell ref="G51:H51"/>
    <mergeCell ref="B2:L2"/>
    <mergeCell ref="A9:L10"/>
    <mergeCell ref="B43:L43"/>
    <mergeCell ref="B45:L45"/>
    <mergeCell ref="D47:E47"/>
    <mergeCell ref="G47:H47"/>
  </mergeCells>
  <pageMargins left="0.7" right="0.7" top="0.78740157499999996" bottom="0.78740157499999996"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619"/>
  <sheetViews>
    <sheetView workbookViewId="0"/>
  </sheetViews>
  <sheetFormatPr baseColWidth="10" defaultRowHeight="12.75"/>
  <cols>
    <col min="1" max="1" width="16.140625" customWidth="1"/>
    <col min="2" max="2" width="23.140625" customWidth="1"/>
    <col min="3" max="3" width="13.7109375" customWidth="1"/>
    <col min="4" max="5" width="7.28515625" customWidth="1"/>
    <col min="6" max="6" width="13.7109375" customWidth="1"/>
    <col min="7" max="8" width="7.28515625" customWidth="1"/>
    <col min="9" max="9" width="13.7109375" customWidth="1"/>
    <col min="10" max="10" width="7.28515625" customWidth="1"/>
    <col min="11" max="12" width="13.7109375" customWidth="1"/>
    <col min="242" max="242" width="16.140625" customWidth="1"/>
    <col min="243" max="243" width="23.140625" customWidth="1"/>
    <col min="244" max="244" width="13.7109375" customWidth="1"/>
    <col min="245" max="246" width="7.28515625" customWidth="1"/>
    <col min="247" max="247" width="13.7109375" customWidth="1"/>
    <col min="248" max="249" width="7.28515625" customWidth="1"/>
    <col min="250" max="250" width="13.7109375" customWidth="1"/>
    <col min="251" max="251" width="7.28515625" customWidth="1"/>
    <col min="252" max="253" width="13.7109375" customWidth="1"/>
    <col min="498" max="498" width="16.140625" customWidth="1"/>
    <col min="499" max="499" width="23.140625" customWidth="1"/>
    <col min="500" max="500" width="13.7109375" customWidth="1"/>
    <col min="501" max="502" width="7.28515625" customWidth="1"/>
    <col min="503" max="503" width="13.7109375" customWidth="1"/>
    <col min="504" max="505" width="7.28515625" customWidth="1"/>
    <col min="506" max="506" width="13.7109375" customWidth="1"/>
    <col min="507" max="507" width="7.28515625" customWidth="1"/>
    <col min="508" max="509" width="13.7109375" customWidth="1"/>
    <col min="754" max="754" width="16.140625" customWidth="1"/>
    <col min="755" max="755" width="23.140625" customWidth="1"/>
    <col min="756" max="756" width="13.7109375" customWidth="1"/>
    <col min="757" max="758" width="7.28515625" customWidth="1"/>
    <col min="759" max="759" width="13.7109375" customWidth="1"/>
    <col min="760" max="761" width="7.28515625" customWidth="1"/>
    <col min="762" max="762" width="13.7109375" customWidth="1"/>
    <col min="763" max="763" width="7.28515625" customWidth="1"/>
    <col min="764" max="765" width="13.7109375" customWidth="1"/>
    <col min="1010" max="1010" width="16.140625" customWidth="1"/>
    <col min="1011" max="1011" width="23.140625" customWidth="1"/>
    <col min="1012" max="1012" width="13.7109375" customWidth="1"/>
    <col min="1013" max="1014" width="7.28515625" customWidth="1"/>
    <col min="1015" max="1015" width="13.7109375" customWidth="1"/>
    <col min="1016" max="1017" width="7.28515625" customWidth="1"/>
    <col min="1018" max="1018" width="13.7109375" customWidth="1"/>
    <col min="1019" max="1019" width="7.28515625" customWidth="1"/>
    <col min="1020" max="1021" width="13.7109375" customWidth="1"/>
    <col min="1266" max="1266" width="16.140625" customWidth="1"/>
    <col min="1267" max="1267" width="23.140625" customWidth="1"/>
    <col min="1268" max="1268" width="13.7109375" customWidth="1"/>
    <col min="1269" max="1270" width="7.28515625" customWidth="1"/>
    <col min="1271" max="1271" width="13.7109375" customWidth="1"/>
    <col min="1272" max="1273" width="7.28515625" customWidth="1"/>
    <col min="1274" max="1274" width="13.7109375" customWidth="1"/>
    <col min="1275" max="1275" width="7.28515625" customWidth="1"/>
    <col min="1276" max="1277" width="13.7109375" customWidth="1"/>
    <col min="1522" max="1522" width="16.140625" customWidth="1"/>
    <col min="1523" max="1523" width="23.140625" customWidth="1"/>
    <col min="1524" max="1524" width="13.7109375" customWidth="1"/>
    <col min="1525" max="1526" width="7.28515625" customWidth="1"/>
    <col min="1527" max="1527" width="13.7109375" customWidth="1"/>
    <col min="1528" max="1529" width="7.28515625" customWidth="1"/>
    <col min="1530" max="1530" width="13.7109375" customWidth="1"/>
    <col min="1531" max="1531" width="7.28515625" customWidth="1"/>
    <col min="1532" max="1533" width="13.7109375" customWidth="1"/>
    <col min="1778" max="1778" width="16.140625" customWidth="1"/>
    <col min="1779" max="1779" width="23.140625" customWidth="1"/>
    <col min="1780" max="1780" width="13.7109375" customWidth="1"/>
    <col min="1781" max="1782" width="7.28515625" customWidth="1"/>
    <col min="1783" max="1783" width="13.7109375" customWidth="1"/>
    <col min="1784" max="1785" width="7.28515625" customWidth="1"/>
    <col min="1786" max="1786" width="13.7109375" customWidth="1"/>
    <col min="1787" max="1787" width="7.28515625" customWidth="1"/>
    <col min="1788" max="1789" width="13.7109375" customWidth="1"/>
    <col min="2034" max="2034" width="16.140625" customWidth="1"/>
    <col min="2035" max="2035" width="23.140625" customWidth="1"/>
    <col min="2036" max="2036" width="13.7109375" customWidth="1"/>
    <col min="2037" max="2038" width="7.28515625" customWidth="1"/>
    <col min="2039" max="2039" width="13.7109375" customWidth="1"/>
    <col min="2040" max="2041" width="7.28515625" customWidth="1"/>
    <col min="2042" max="2042" width="13.7109375" customWidth="1"/>
    <col min="2043" max="2043" width="7.28515625" customWidth="1"/>
    <col min="2044" max="2045" width="13.7109375" customWidth="1"/>
    <col min="2290" max="2290" width="16.140625" customWidth="1"/>
    <col min="2291" max="2291" width="23.140625" customWidth="1"/>
    <col min="2292" max="2292" width="13.7109375" customWidth="1"/>
    <col min="2293" max="2294" width="7.28515625" customWidth="1"/>
    <col min="2295" max="2295" width="13.7109375" customWidth="1"/>
    <col min="2296" max="2297" width="7.28515625" customWidth="1"/>
    <col min="2298" max="2298" width="13.7109375" customWidth="1"/>
    <col min="2299" max="2299" width="7.28515625" customWidth="1"/>
    <col min="2300" max="2301" width="13.7109375" customWidth="1"/>
    <col min="2546" max="2546" width="16.140625" customWidth="1"/>
    <col min="2547" max="2547" width="23.140625" customWidth="1"/>
    <col min="2548" max="2548" width="13.7109375" customWidth="1"/>
    <col min="2549" max="2550" width="7.28515625" customWidth="1"/>
    <col min="2551" max="2551" width="13.7109375" customWidth="1"/>
    <col min="2552" max="2553" width="7.28515625" customWidth="1"/>
    <col min="2554" max="2554" width="13.7109375" customWidth="1"/>
    <col min="2555" max="2555" width="7.28515625" customWidth="1"/>
    <col min="2556" max="2557" width="13.7109375" customWidth="1"/>
    <col min="2802" max="2802" width="16.140625" customWidth="1"/>
    <col min="2803" max="2803" width="23.140625" customWidth="1"/>
    <col min="2804" max="2804" width="13.7109375" customWidth="1"/>
    <col min="2805" max="2806" width="7.28515625" customWidth="1"/>
    <col min="2807" max="2807" width="13.7109375" customWidth="1"/>
    <col min="2808" max="2809" width="7.28515625" customWidth="1"/>
    <col min="2810" max="2810" width="13.7109375" customWidth="1"/>
    <col min="2811" max="2811" width="7.28515625" customWidth="1"/>
    <col min="2812" max="2813" width="13.7109375" customWidth="1"/>
    <col min="3058" max="3058" width="16.140625" customWidth="1"/>
    <col min="3059" max="3059" width="23.140625" customWidth="1"/>
    <col min="3060" max="3060" width="13.7109375" customWidth="1"/>
    <col min="3061" max="3062" width="7.28515625" customWidth="1"/>
    <col min="3063" max="3063" width="13.7109375" customWidth="1"/>
    <col min="3064" max="3065" width="7.28515625" customWidth="1"/>
    <col min="3066" max="3066" width="13.7109375" customWidth="1"/>
    <col min="3067" max="3067" width="7.28515625" customWidth="1"/>
    <col min="3068" max="3069" width="13.7109375" customWidth="1"/>
    <col min="3314" max="3314" width="16.140625" customWidth="1"/>
    <col min="3315" max="3315" width="23.140625" customWidth="1"/>
    <col min="3316" max="3316" width="13.7109375" customWidth="1"/>
    <col min="3317" max="3318" width="7.28515625" customWidth="1"/>
    <col min="3319" max="3319" width="13.7109375" customWidth="1"/>
    <col min="3320" max="3321" width="7.28515625" customWidth="1"/>
    <col min="3322" max="3322" width="13.7109375" customWidth="1"/>
    <col min="3323" max="3323" width="7.28515625" customWidth="1"/>
    <col min="3324" max="3325" width="13.7109375" customWidth="1"/>
    <col min="3570" max="3570" width="16.140625" customWidth="1"/>
    <col min="3571" max="3571" width="23.140625" customWidth="1"/>
    <col min="3572" max="3572" width="13.7109375" customWidth="1"/>
    <col min="3573" max="3574" width="7.28515625" customWidth="1"/>
    <col min="3575" max="3575" width="13.7109375" customWidth="1"/>
    <col min="3576" max="3577" width="7.28515625" customWidth="1"/>
    <col min="3578" max="3578" width="13.7109375" customWidth="1"/>
    <col min="3579" max="3579" width="7.28515625" customWidth="1"/>
    <col min="3580" max="3581" width="13.7109375" customWidth="1"/>
    <col min="3826" max="3826" width="16.140625" customWidth="1"/>
    <col min="3827" max="3827" width="23.140625" customWidth="1"/>
    <col min="3828" max="3828" width="13.7109375" customWidth="1"/>
    <col min="3829" max="3830" width="7.28515625" customWidth="1"/>
    <col min="3831" max="3831" width="13.7109375" customWidth="1"/>
    <col min="3832" max="3833" width="7.28515625" customWidth="1"/>
    <col min="3834" max="3834" width="13.7109375" customWidth="1"/>
    <col min="3835" max="3835" width="7.28515625" customWidth="1"/>
    <col min="3836" max="3837" width="13.7109375" customWidth="1"/>
    <col min="4082" max="4082" width="16.140625" customWidth="1"/>
    <col min="4083" max="4083" width="23.140625" customWidth="1"/>
    <col min="4084" max="4084" width="13.7109375" customWidth="1"/>
    <col min="4085" max="4086" width="7.28515625" customWidth="1"/>
    <col min="4087" max="4087" width="13.7109375" customWidth="1"/>
    <col min="4088" max="4089" width="7.28515625" customWidth="1"/>
    <col min="4090" max="4090" width="13.7109375" customWidth="1"/>
    <col min="4091" max="4091" width="7.28515625" customWidth="1"/>
    <col min="4092" max="4093" width="13.7109375" customWidth="1"/>
    <col min="4338" max="4338" width="16.140625" customWidth="1"/>
    <col min="4339" max="4339" width="23.140625" customWidth="1"/>
    <col min="4340" max="4340" width="13.7109375" customWidth="1"/>
    <col min="4341" max="4342" width="7.28515625" customWidth="1"/>
    <col min="4343" max="4343" width="13.7109375" customWidth="1"/>
    <col min="4344" max="4345" width="7.28515625" customWidth="1"/>
    <col min="4346" max="4346" width="13.7109375" customWidth="1"/>
    <col min="4347" max="4347" width="7.28515625" customWidth="1"/>
    <col min="4348" max="4349" width="13.7109375" customWidth="1"/>
    <col min="4594" max="4594" width="16.140625" customWidth="1"/>
    <col min="4595" max="4595" width="23.140625" customWidth="1"/>
    <col min="4596" max="4596" width="13.7109375" customWidth="1"/>
    <col min="4597" max="4598" width="7.28515625" customWidth="1"/>
    <col min="4599" max="4599" width="13.7109375" customWidth="1"/>
    <col min="4600" max="4601" width="7.28515625" customWidth="1"/>
    <col min="4602" max="4602" width="13.7109375" customWidth="1"/>
    <col min="4603" max="4603" width="7.28515625" customWidth="1"/>
    <col min="4604" max="4605" width="13.7109375" customWidth="1"/>
    <col min="4850" max="4850" width="16.140625" customWidth="1"/>
    <col min="4851" max="4851" width="23.140625" customWidth="1"/>
    <col min="4852" max="4852" width="13.7109375" customWidth="1"/>
    <col min="4853" max="4854" width="7.28515625" customWidth="1"/>
    <col min="4855" max="4855" width="13.7109375" customWidth="1"/>
    <col min="4856" max="4857" width="7.28515625" customWidth="1"/>
    <col min="4858" max="4858" width="13.7109375" customWidth="1"/>
    <col min="4859" max="4859" width="7.28515625" customWidth="1"/>
    <col min="4860" max="4861" width="13.7109375" customWidth="1"/>
    <col min="5106" max="5106" width="16.140625" customWidth="1"/>
    <col min="5107" max="5107" width="23.140625" customWidth="1"/>
    <col min="5108" max="5108" width="13.7109375" customWidth="1"/>
    <col min="5109" max="5110" width="7.28515625" customWidth="1"/>
    <col min="5111" max="5111" width="13.7109375" customWidth="1"/>
    <col min="5112" max="5113" width="7.28515625" customWidth="1"/>
    <col min="5114" max="5114" width="13.7109375" customWidth="1"/>
    <col min="5115" max="5115" width="7.28515625" customWidth="1"/>
    <col min="5116" max="5117" width="13.7109375" customWidth="1"/>
    <col min="5362" max="5362" width="16.140625" customWidth="1"/>
    <col min="5363" max="5363" width="23.140625" customWidth="1"/>
    <col min="5364" max="5364" width="13.7109375" customWidth="1"/>
    <col min="5365" max="5366" width="7.28515625" customWidth="1"/>
    <col min="5367" max="5367" width="13.7109375" customWidth="1"/>
    <col min="5368" max="5369" width="7.28515625" customWidth="1"/>
    <col min="5370" max="5370" width="13.7109375" customWidth="1"/>
    <col min="5371" max="5371" width="7.28515625" customWidth="1"/>
    <col min="5372" max="5373" width="13.7109375" customWidth="1"/>
    <col min="5618" max="5618" width="16.140625" customWidth="1"/>
    <col min="5619" max="5619" width="23.140625" customWidth="1"/>
    <col min="5620" max="5620" width="13.7109375" customWidth="1"/>
    <col min="5621" max="5622" width="7.28515625" customWidth="1"/>
    <col min="5623" max="5623" width="13.7109375" customWidth="1"/>
    <col min="5624" max="5625" width="7.28515625" customWidth="1"/>
    <col min="5626" max="5626" width="13.7109375" customWidth="1"/>
    <col min="5627" max="5627" width="7.28515625" customWidth="1"/>
    <col min="5628" max="5629" width="13.7109375" customWidth="1"/>
    <col min="5874" max="5874" width="16.140625" customWidth="1"/>
    <col min="5875" max="5875" width="23.140625" customWidth="1"/>
    <col min="5876" max="5876" width="13.7109375" customWidth="1"/>
    <col min="5877" max="5878" width="7.28515625" customWidth="1"/>
    <col min="5879" max="5879" width="13.7109375" customWidth="1"/>
    <col min="5880" max="5881" width="7.28515625" customWidth="1"/>
    <col min="5882" max="5882" width="13.7109375" customWidth="1"/>
    <col min="5883" max="5883" width="7.28515625" customWidth="1"/>
    <col min="5884" max="5885" width="13.7109375" customWidth="1"/>
    <col min="6130" max="6130" width="16.140625" customWidth="1"/>
    <col min="6131" max="6131" width="23.140625" customWidth="1"/>
    <col min="6132" max="6132" width="13.7109375" customWidth="1"/>
    <col min="6133" max="6134" width="7.28515625" customWidth="1"/>
    <col min="6135" max="6135" width="13.7109375" customWidth="1"/>
    <col min="6136" max="6137" width="7.28515625" customWidth="1"/>
    <col min="6138" max="6138" width="13.7109375" customWidth="1"/>
    <col min="6139" max="6139" width="7.28515625" customWidth="1"/>
    <col min="6140" max="6141" width="13.7109375" customWidth="1"/>
    <col min="6386" max="6386" width="16.140625" customWidth="1"/>
    <col min="6387" max="6387" width="23.140625" customWidth="1"/>
    <col min="6388" max="6388" width="13.7109375" customWidth="1"/>
    <col min="6389" max="6390" width="7.28515625" customWidth="1"/>
    <col min="6391" max="6391" width="13.7109375" customWidth="1"/>
    <col min="6392" max="6393" width="7.28515625" customWidth="1"/>
    <col min="6394" max="6394" width="13.7109375" customWidth="1"/>
    <col min="6395" max="6395" width="7.28515625" customWidth="1"/>
    <col min="6396" max="6397" width="13.7109375" customWidth="1"/>
    <col min="6642" max="6642" width="16.140625" customWidth="1"/>
    <col min="6643" max="6643" width="23.140625" customWidth="1"/>
    <col min="6644" max="6644" width="13.7109375" customWidth="1"/>
    <col min="6645" max="6646" width="7.28515625" customWidth="1"/>
    <col min="6647" max="6647" width="13.7109375" customWidth="1"/>
    <col min="6648" max="6649" width="7.28515625" customWidth="1"/>
    <col min="6650" max="6650" width="13.7109375" customWidth="1"/>
    <col min="6651" max="6651" width="7.28515625" customWidth="1"/>
    <col min="6652" max="6653" width="13.7109375" customWidth="1"/>
    <col min="6898" max="6898" width="16.140625" customWidth="1"/>
    <col min="6899" max="6899" width="23.140625" customWidth="1"/>
    <col min="6900" max="6900" width="13.7109375" customWidth="1"/>
    <col min="6901" max="6902" width="7.28515625" customWidth="1"/>
    <col min="6903" max="6903" width="13.7109375" customWidth="1"/>
    <col min="6904" max="6905" width="7.28515625" customWidth="1"/>
    <col min="6906" max="6906" width="13.7109375" customWidth="1"/>
    <col min="6907" max="6907" width="7.28515625" customWidth="1"/>
    <col min="6908" max="6909" width="13.7109375" customWidth="1"/>
    <col min="7154" max="7154" width="16.140625" customWidth="1"/>
    <col min="7155" max="7155" width="23.140625" customWidth="1"/>
    <col min="7156" max="7156" width="13.7109375" customWidth="1"/>
    <col min="7157" max="7158" width="7.28515625" customWidth="1"/>
    <col min="7159" max="7159" width="13.7109375" customWidth="1"/>
    <col min="7160" max="7161" width="7.28515625" customWidth="1"/>
    <col min="7162" max="7162" width="13.7109375" customWidth="1"/>
    <col min="7163" max="7163" width="7.28515625" customWidth="1"/>
    <col min="7164" max="7165" width="13.7109375" customWidth="1"/>
    <col min="7410" max="7410" width="16.140625" customWidth="1"/>
    <col min="7411" max="7411" width="23.140625" customWidth="1"/>
    <col min="7412" max="7412" width="13.7109375" customWidth="1"/>
    <col min="7413" max="7414" width="7.28515625" customWidth="1"/>
    <col min="7415" max="7415" width="13.7109375" customWidth="1"/>
    <col min="7416" max="7417" width="7.28515625" customWidth="1"/>
    <col min="7418" max="7418" width="13.7109375" customWidth="1"/>
    <col min="7419" max="7419" width="7.28515625" customWidth="1"/>
    <col min="7420" max="7421" width="13.7109375" customWidth="1"/>
    <col min="7666" max="7666" width="16.140625" customWidth="1"/>
    <col min="7667" max="7667" width="23.140625" customWidth="1"/>
    <col min="7668" max="7668" width="13.7109375" customWidth="1"/>
    <col min="7669" max="7670" width="7.28515625" customWidth="1"/>
    <col min="7671" max="7671" width="13.7109375" customWidth="1"/>
    <col min="7672" max="7673" width="7.28515625" customWidth="1"/>
    <col min="7674" max="7674" width="13.7109375" customWidth="1"/>
    <col min="7675" max="7675" width="7.28515625" customWidth="1"/>
    <col min="7676" max="7677" width="13.7109375" customWidth="1"/>
    <col min="7922" max="7922" width="16.140625" customWidth="1"/>
    <col min="7923" max="7923" width="23.140625" customWidth="1"/>
    <col min="7924" max="7924" width="13.7109375" customWidth="1"/>
    <col min="7925" max="7926" width="7.28515625" customWidth="1"/>
    <col min="7927" max="7927" width="13.7109375" customWidth="1"/>
    <col min="7928" max="7929" width="7.28515625" customWidth="1"/>
    <col min="7930" max="7930" width="13.7109375" customWidth="1"/>
    <col min="7931" max="7931" width="7.28515625" customWidth="1"/>
    <col min="7932" max="7933" width="13.7109375" customWidth="1"/>
    <col min="8178" max="8178" width="16.140625" customWidth="1"/>
    <col min="8179" max="8179" width="23.140625" customWidth="1"/>
    <col min="8180" max="8180" width="13.7109375" customWidth="1"/>
    <col min="8181" max="8182" width="7.28515625" customWidth="1"/>
    <col min="8183" max="8183" width="13.7109375" customWidth="1"/>
    <col min="8184" max="8185" width="7.28515625" customWidth="1"/>
    <col min="8186" max="8186" width="13.7109375" customWidth="1"/>
    <col min="8187" max="8187" width="7.28515625" customWidth="1"/>
    <col min="8188" max="8189" width="13.7109375" customWidth="1"/>
    <col min="8434" max="8434" width="16.140625" customWidth="1"/>
    <col min="8435" max="8435" width="23.140625" customWidth="1"/>
    <col min="8436" max="8436" width="13.7109375" customWidth="1"/>
    <col min="8437" max="8438" width="7.28515625" customWidth="1"/>
    <col min="8439" max="8439" width="13.7109375" customWidth="1"/>
    <col min="8440" max="8441" width="7.28515625" customWidth="1"/>
    <col min="8442" max="8442" width="13.7109375" customWidth="1"/>
    <col min="8443" max="8443" width="7.28515625" customWidth="1"/>
    <col min="8444" max="8445" width="13.7109375" customWidth="1"/>
    <col min="8690" max="8690" width="16.140625" customWidth="1"/>
    <col min="8691" max="8691" width="23.140625" customWidth="1"/>
    <col min="8692" max="8692" width="13.7109375" customWidth="1"/>
    <col min="8693" max="8694" width="7.28515625" customWidth="1"/>
    <col min="8695" max="8695" width="13.7109375" customWidth="1"/>
    <col min="8696" max="8697" width="7.28515625" customWidth="1"/>
    <col min="8698" max="8698" width="13.7109375" customWidth="1"/>
    <col min="8699" max="8699" width="7.28515625" customWidth="1"/>
    <col min="8700" max="8701" width="13.7109375" customWidth="1"/>
    <col min="8946" max="8946" width="16.140625" customWidth="1"/>
    <col min="8947" max="8947" width="23.140625" customWidth="1"/>
    <col min="8948" max="8948" width="13.7109375" customWidth="1"/>
    <col min="8949" max="8950" width="7.28515625" customWidth="1"/>
    <col min="8951" max="8951" width="13.7109375" customWidth="1"/>
    <col min="8952" max="8953" width="7.28515625" customWidth="1"/>
    <col min="8954" max="8954" width="13.7109375" customWidth="1"/>
    <col min="8955" max="8955" width="7.28515625" customWidth="1"/>
    <col min="8956" max="8957" width="13.7109375" customWidth="1"/>
    <col min="9202" max="9202" width="16.140625" customWidth="1"/>
    <col min="9203" max="9203" width="23.140625" customWidth="1"/>
    <col min="9204" max="9204" width="13.7109375" customWidth="1"/>
    <col min="9205" max="9206" width="7.28515625" customWidth="1"/>
    <col min="9207" max="9207" width="13.7109375" customWidth="1"/>
    <col min="9208" max="9209" width="7.28515625" customWidth="1"/>
    <col min="9210" max="9210" width="13.7109375" customWidth="1"/>
    <col min="9211" max="9211" width="7.28515625" customWidth="1"/>
    <col min="9212" max="9213" width="13.7109375" customWidth="1"/>
    <col min="9458" max="9458" width="16.140625" customWidth="1"/>
    <col min="9459" max="9459" width="23.140625" customWidth="1"/>
    <col min="9460" max="9460" width="13.7109375" customWidth="1"/>
    <col min="9461" max="9462" width="7.28515625" customWidth="1"/>
    <col min="9463" max="9463" width="13.7109375" customWidth="1"/>
    <col min="9464" max="9465" width="7.28515625" customWidth="1"/>
    <col min="9466" max="9466" width="13.7109375" customWidth="1"/>
    <col min="9467" max="9467" width="7.28515625" customWidth="1"/>
    <col min="9468" max="9469" width="13.7109375" customWidth="1"/>
    <col min="9714" max="9714" width="16.140625" customWidth="1"/>
    <col min="9715" max="9715" width="23.140625" customWidth="1"/>
    <col min="9716" max="9716" width="13.7109375" customWidth="1"/>
    <col min="9717" max="9718" width="7.28515625" customWidth="1"/>
    <col min="9719" max="9719" width="13.7109375" customWidth="1"/>
    <col min="9720" max="9721" width="7.28515625" customWidth="1"/>
    <col min="9722" max="9722" width="13.7109375" customWidth="1"/>
    <col min="9723" max="9723" width="7.28515625" customWidth="1"/>
    <col min="9724" max="9725" width="13.7109375" customWidth="1"/>
    <col min="9970" max="9970" width="16.140625" customWidth="1"/>
    <col min="9971" max="9971" width="23.140625" customWidth="1"/>
    <col min="9972" max="9972" width="13.7109375" customWidth="1"/>
    <col min="9973" max="9974" width="7.28515625" customWidth="1"/>
    <col min="9975" max="9975" width="13.7109375" customWidth="1"/>
    <col min="9976" max="9977" width="7.28515625" customWidth="1"/>
    <col min="9978" max="9978" width="13.7109375" customWidth="1"/>
    <col min="9979" max="9979" width="7.28515625" customWidth="1"/>
    <col min="9980" max="9981" width="13.7109375" customWidth="1"/>
    <col min="10226" max="10226" width="16.140625" customWidth="1"/>
    <col min="10227" max="10227" width="23.140625" customWidth="1"/>
    <col min="10228" max="10228" width="13.7109375" customWidth="1"/>
    <col min="10229" max="10230" width="7.28515625" customWidth="1"/>
    <col min="10231" max="10231" width="13.7109375" customWidth="1"/>
    <col min="10232" max="10233" width="7.28515625" customWidth="1"/>
    <col min="10234" max="10234" width="13.7109375" customWidth="1"/>
    <col min="10235" max="10235" width="7.28515625" customWidth="1"/>
    <col min="10236" max="10237" width="13.7109375" customWidth="1"/>
    <col min="10482" max="10482" width="16.140625" customWidth="1"/>
    <col min="10483" max="10483" width="23.140625" customWidth="1"/>
    <col min="10484" max="10484" width="13.7109375" customWidth="1"/>
    <col min="10485" max="10486" width="7.28515625" customWidth="1"/>
    <col min="10487" max="10487" width="13.7109375" customWidth="1"/>
    <col min="10488" max="10489" width="7.28515625" customWidth="1"/>
    <col min="10490" max="10490" width="13.7109375" customWidth="1"/>
    <col min="10491" max="10491" width="7.28515625" customWidth="1"/>
    <col min="10492" max="10493" width="13.7109375" customWidth="1"/>
    <col min="10738" max="10738" width="16.140625" customWidth="1"/>
    <col min="10739" max="10739" width="23.140625" customWidth="1"/>
    <col min="10740" max="10740" width="13.7109375" customWidth="1"/>
    <col min="10741" max="10742" width="7.28515625" customWidth="1"/>
    <col min="10743" max="10743" width="13.7109375" customWidth="1"/>
    <col min="10744" max="10745" width="7.28515625" customWidth="1"/>
    <col min="10746" max="10746" width="13.7109375" customWidth="1"/>
    <col min="10747" max="10747" width="7.28515625" customWidth="1"/>
    <col min="10748" max="10749" width="13.7109375" customWidth="1"/>
    <col min="10994" max="10994" width="16.140625" customWidth="1"/>
    <col min="10995" max="10995" width="23.140625" customWidth="1"/>
    <col min="10996" max="10996" width="13.7109375" customWidth="1"/>
    <col min="10997" max="10998" width="7.28515625" customWidth="1"/>
    <col min="10999" max="10999" width="13.7109375" customWidth="1"/>
    <col min="11000" max="11001" width="7.28515625" customWidth="1"/>
    <col min="11002" max="11002" width="13.7109375" customWidth="1"/>
    <col min="11003" max="11003" width="7.28515625" customWidth="1"/>
    <col min="11004" max="11005" width="13.7109375" customWidth="1"/>
    <col min="11250" max="11250" width="16.140625" customWidth="1"/>
    <col min="11251" max="11251" width="23.140625" customWidth="1"/>
    <col min="11252" max="11252" width="13.7109375" customWidth="1"/>
    <col min="11253" max="11254" width="7.28515625" customWidth="1"/>
    <col min="11255" max="11255" width="13.7109375" customWidth="1"/>
    <col min="11256" max="11257" width="7.28515625" customWidth="1"/>
    <col min="11258" max="11258" width="13.7109375" customWidth="1"/>
    <col min="11259" max="11259" width="7.28515625" customWidth="1"/>
    <col min="11260" max="11261" width="13.7109375" customWidth="1"/>
    <col min="11506" max="11506" width="16.140625" customWidth="1"/>
    <col min="11507" max="11507" width="23.140625" customWidth="1"/>
    <col min="11508" max="11508" width="13.7109375" customWidth="1"/>
    <col min="11509" max="11510" width="7.28515625" customWidth="1"/>
    <col min="11511" max="11511" width="13.7109375" customWidth="1"/>
    <col min="11512" max="11513" width="7.28515625" customWidth="1"/>
    <col min="11514" max="11514" width="13.7109375" customWidth="1"/>
    <col min="11515" max="11515" width="7.28515625" customWidth="1"/>
    <col min="11516" max="11517" width="13.7109375" customWidth="1"/>
    <col min="11762" max="11762" width="16.140625" customWidth="1"/>
    <col min="11763" max="11763" width="23.140625" customWidth="1"/>
    <col min="11764" max="11764" width="13.7109375" customWidth="1"/>
    <col min="11765" max="11766" width="7.28515625" customWidth="1"/>
    <col min="11767" max="11767" width="13.7109375" customWidth="1"/>
    <col min="11768" max="11769" width="7.28515625" customWidth="1"/>
    <col min="11770" max="11770" width="13.7109375" customWidth="1"/>
    <col min="11771" max="11771" width="7.28515625" customWidth="1"/>
    <col min="11772" max="11773" width="13.7109375" customWidth="1"/>
    <col min="12018" max="12018" width="16.140625" customWidth="1"/>
    <col min="12019" max="12019" width="23.140625" customWidth="1"/>
    <col min="12020" max="12020" width="13.7109375" customWidth="1"/>
    <col min="12021" max="12022" width="7.28515625" customWidth="1"/>
    <col min="12023" max="12023" width="13.7109375" customWidth="1"/>
    <col min="12024" max="12025" width="7.28515625" customWidth="1"/>
    <col min="12026" max="12026" width="13.7109375" customWidth="1"/>
    <col min="12027" max="12027" width="7.28515625" customWidth="1"/>
    <col min="12028" max="12029" width="13.7109375" customWidth="1"/>
    <col min="12274" max="12274" width="16.140625" customWidth="1"/>
    <col min="12275" max="12275" width="23.140625" customWidth="1"/>
    <col min="12276" max="12276" width="13.7109375" customWidth="1"/>
    <col min="12277" max="12278" width="7.28515625" customWidth="1"/>
    <col min="12279" max="12279" width="13.7109375" customWidth="1"/>
    <col min="12280" max="12281" width="7.28515625" customWidth="1"/>
    <col min="12282" max="12282" width="13.7109375" customWidth="1"/>
    <col min="12283" max="12283" width="7.28515625" customWidth="1"/>
    <col min="12284" max="12285" width="13.7109375" customWidth="1"/>
    <col min="12530" max="12530" width="16.140625" customWidth="1"/>
    <col min="12531" max="12531" width="23.140625" customWidth="1"/>
    <col min="12532" max="12532" width="13.7109375" customWidth="1"/>
    <col min="12533" max="12534" width="7.28515625" customWidth="1"/>
    <col min="12535" max="12535" width="13.7109375" customWidth="1"/>
    <col min="12536" max="12537" width="7.28515625" customWidth="1"/>
    <col min="12538" max="12538" width="13.7109375" customWidth="1"/>
    <col min="12539" max="12539" width="7.28515625" customWidth="1"/>
    <col min="12540" max="12541" width="13.7109375" customWidth="1"/>
    <col min="12786" max="12786" width="16.140625" customWidth="1"/>
    <col min="12787" max="12787" width="23.140625" customWidth="1"/>
    <col min="12788" max="12788" width="13.7109375" customWidth="1"/>
    <col min="12789" max="12790" width="7.28515625" customWidth="1"/>
    <col min="12791" max="12791" width="13.7109375" customWidth="1"/>
    <col min="12792" max="12793" width="7.28515625" customWidth="1"/>
    <col min="12794" max="12794" width="13.7109375" customWidth="1"/>
    <col min="12795" max="12795" width="7.28515625" customWidth="1"/>
    <col min="12796" max="12797" width="13.7109375" customWidth="1"/>
    <col min="13042" max="13042" width="16.140625" customWidth="1"/>
    <col min="13043" max="13043" width="23.140625" customWidth="1"/>
    <col min="13044" max="13044" width="13.7109375" customWidth="1"/>
    <col min="13045" max="13046" width="7.28515625" customWidth="1"/>
    <col min="13047" max="13047" width="13.7109375" customWidth="1"/>
    <col min="13048" max="13049" width="7.28515625" customWidth="1"/>
    <col min="13050" max="13050" width="13.7109375" customWidth="1"/>
    <col min="13051" max="13051" width="7.28515625" customWidth="1"/>
    <col min="13052" max="13053" width="13.7109375" customWidth="1"/>
    <col min="13298" max="13298" width="16.140625" customWidth="1"/>
    <col min="13299" max="13299" width="23.140625" customWidth="1"/>
    <col min="13300" max="13300" width="13.7109375" customWidth="1"/>
    <col min="13301" max="13302" width="7.28515625" customWidth="1"/>
    <col min="13303" max="13303" width="13.7109375" customWidth="1"/>
    <col min="13304" max="13305" width="7.28515625" customWidth="1"/>
    <col min="13306" max="13306" width="13.7109375" customWidth="1"/>
    <col min="13307" max="13307" width="7.28515625" customWidth="1"/>
    <col min="13308" max="13309" width="13.7109375" customWidth="1"/>
    <col min="13554" max="13554" width="16.140625" customWidth="1"/>
    <col min="13555" max="13555" width="23.140625" customWidth="1"/>
    <col min="13556" max="13556" width="13.7109375" customWidth="1"/>
    <col min="13557" max="13558" width="7.28515625" customWidth="1"/>
    <col min="13559" max="13559" width="13.7109375" customWidth="1"/>
    <col min="13560" max="13561" width="7.28515625" customWidth="1"/>
    <col min="13562" max="13562" width="13.7109375" customWidth="1"/>
    <col min="13563" max="13563" width="7.28515625" customWidth="1"/>
    <col min="13564" max="13565" width="13.7109375" customWidth="1"/>
    <col min="13810" max="13810" width="16.140625" customWidth="1"/>
    <col min="13811" max="13811" width="23.140625" customWidth="1"/>
    <col min="13812" max="13812" width="13.7109375" customWidth="1"/>
    <col min="13813" max="13814" width="7.28515625" customWidth="1"/>
    <col min="13815" max="13815" width="13.7109375" customWidth="1"/>
    <col min="13816" max="13817" width="7.28515625" customWidth="1"/>
    <col min="13818" max="13818" width="13.7109375" customWidth="1"/>
    <col min="13819" max="13819" width="7.28515625" customWidth="1"/>
    <col min="13820" max="13821" width="13.7109375" customWidth="1"/>
    <col min="14066" max="14066" width="16.140625" customWidth="1"/>
    <col min="14067" max="14067" width="23.140625" customWidth="1"/>
    <col min="14068" max="14068" width="13.7109375" customWidth="1"/>
    <col min="14069" max="14070" width="7.28515625" customWidth="1"/>
    <col min="14071" max="14071" width="13.7109375" customWidth="1"/>
    <col min="14072" max="14073" width="7.28515625" customWidth="1"/>
    <col min="14074" max="14074" width="13.7109375" customWidth="1"/>
    <col min="14075" max="14075" width="7.28515625" customWidth="1"/>
    <col min="14076" max="14077" width="13.7109375" customWidth="1"/>
    <col min="14322" max="14322" width="16.140625" customWidth="1"/>
    <col min="14323" max="14323" width="23.140625" customWidth="1"/>
    <col min="14324" max="14324" width="13.7109375" customWidth="1"/>
    <col min="14325" max="14326" width="7.28515625" customWidth="1"/>
    <col min="14327" max="14327" width="13.7109375" customWidth="1"/>
    <col min="14328" max="14329" width="7.28515625" customWidth="1"/>
    <col min="14330" max="14330" width="13.7109375" customWidth="1"/>
    <col min="14331" max="14331" width="7.28515625" customWidth="1"/>
    <col min="14332" max="14333" width="13.7109375" customWidth="1"/>
    <col min="14578" max="14578" width="16.140625" customWidth="1"/>
    <col min="14579" max="14579" width="23.140625" customWidth="1"/>
    <col min="14580" max="14580" width="13.7109375" customWidth="1"/>
    <col min="14581" max="14582" width="7.28515625" customWidth="1"/>
    <col min="14583" max="14583" width="13.7109375" customWidth="1"/>
    <col min="14584" max="14585" width="7.28515625" customWidth="1"/>
    <col min="14586" max="14586" width="13.7109375" customWidth="1"/>
    <col min="14587" max="14587" width="7.28515625" customWidth="1"/>
    <col min="14588" max="14589" width="13.7109375" customWidth="1"/>
    <col min="14834" max="14834" width="16.140625" customWidth="1"/>
    <col min="14835" max="14835" width="23.140625" customWidth="1"/>
    <col min="14836" max="14836" width="13.7109375" customWidth="1"/>
    <col min="14837" max="14838" width="7.28515625" customWidth="1"/>
    <col min="14839" max="14839" width="13.7109375" customWidth="1"/>
    <col min="14840" max="14841" width="7.28515625" customWidth="1"/>
    <col min="14842" max="14842" width="13.7109375" customWidth="1"/>
    <col min="14843" max="14843" width="7.28515625" customWidth="1"/>
    <col min="14844" max="14845" width="13.7109375" customWidth="1"/>
    <col min="15090" max="15090" width="16.140625" customWidth="1"/>
    <col min="15091" max="15091" width="23.140625" customWidth="1"/>
    <col min="15092" max="15092" width="13.7109375" customWidth="1"/>
    <col min="15093" max="15094" width="7.28515625" customWidth="1"/>
    <col min="15095" max="15095" width="13.7109375" customWidth="1"/>
    <col min="15096" max="15097" width="7.28515625" customWidth="1"/>
    <col min="15098" max="15098" width="13.7109375" customWidth="1"/>
    <col min="15099" max="15099" width="7.28515625" customWidth="1"/>
    <col min="15100" max="15101" width="13.7109375" customWidth="1"/>
    <col min="15346" max="15346" width="16.140625" customWidth="1"/>
    <col min="15347" max="15347" width="23.140625" customWidth="1"/>
    <col min="15348" max="15348" width="13.7109375" customWidth="1"/>
    <col min="15349" max="15350" width="7.28515625" customWidth="1"/>
    <col min="15351" max="15351" width="13.7109375" customWidth="1"/>
    <col min="15352" max="15353" width="7.28515625" customWidth="1"/>
    <col min="15354" max="15354" width="13.7109375" customWidth="1"/>
    <col min="15355" max="15355" width="7.28515625" customWidth="1"/>
    <col min="15356" max="15357" width="13.7109375" customWidth="1"/>
    <col min="15602" max="15602" width="16.140625" customWidth="1"/>
    <col min="15603" max="15603" width="23.140625" customWidth="1"/>
    <col min="15604" max="15604" width="13.7109375" customWidth="1"/>
    <col min="15605" max="15606" width="7.28515625" customWidth="1"/>
    <col min="15607" max="15607" width="13.7109375" customWidth="1"/>
    <col min="15608" max="15609" width="7.28515625" customWidth="1"/>
    <col min="15610" max="15610" width="13.7109375" customWidth="1"/>
    <col min="15611" max="15611" width="7.28515625" customWidth="1"/>
    <col min="15612" max="15613" width="13.7109375" customWidth="1"/>
    <col min="15858" max="15858" width="16.140625" customWidth="1"/>
    <col min="15859" max="15859" width="23.140625" customWidth="1"/>
    <col min="15860" max="15860" width="13.7109375" customWidth="1"/>
    <col min="15861" max="15862" width="7.28515625" customWidth="1"/>
    <col min="15863" max="15863" width="13.7109375" customWidth="1"/>
    <col min="15864" max="15865" width="7.28515625" customWidth="1"/>
    <col min="15866" max="15866" width="13.7109375" customWidth="1"/>
    <col min="15867" max="15867" width="7.28515625" customWidth="1"/>
    <col min="15868" max="15869" width="13.7109375" customWidth="1"/>
    <col min="16114" max="16114" width="16.140625" customWidth="1"/>
    <col min="16115" max="16115" width="23.140625" customWidth="1"/>
    <col min="16116" max="16116" width="13.7109375" customWidth="1"/>
    <col min="16117" max="16118" width="7.28515625" customWidth="1"/>
    <col min="16119" max="16119" width="13.7109375" customWidth="1"/>
    <col min="16120" max="16121" width="7.28515625" customWidth="1"/>
    <col min="16122" max="16122" width="13.7109375" customWidth="1"/>
    <col min="16123" max="16123" width="7.28515625" customWidth="1"/>
    <col min="16124" max="16125" width="13.7109375" customWidth="1"/>
  </cols>
  <sheetData>
    <row r="1" spans="1:12">
      <c r="A1" s="49"/>
    </row>
    <row r="2" spans="1:12">
      <c r="A2" s="50" t="s">
        <v>2672</v>
      </c>
      <c r="B2" s="1159" t="s">
        <v>2673</v>
      </c>
      <c r="C2" s="1159"/>
      <c r="D2" s="1159"/>
      <c r="E2" s="1159"/>
      <c r="F2" s="1159"/>
      <c r="G2" s="1159"/>
      <c r="H2" s="1159"/>
      <c r="I2" s="1159"/>
      <c r="J2" s="1159"/>
      <c r="K2" s="1159"/>
      <c r="L2" s="1159"/>
    </row>
    <row r="3" spans="1:12" ht="9" customHeight="1">
      <c r="B3" s="14"/>
      <c r="C3" s="51"/>
      <c r="D3" s="51"/>
    </row>
    <row r="4" spans="1:12">
      <c r="A4" s="52"/>
      <c r="B4" s="52"/>
      <c r="C4" s="52"/>
      <c r="D4" s="52"/>
      <c r="E4" s="52"/>
      <c r="F4" s="52"/>
      <c r="G4" s="52"/>
      <c r="H4" s="52"/>
      <c r="I4" s="52"/>
      <c r="J4" s="52"/>
      <c r="K4" s="52"/>
      <c r="L4" s="52"/>
    </row>
    <row r="5" spans="1:12">
      <c r="A5" s="52"/>
      <c r="B5" s="52"/>
      <c r="C5" s="52"/>
      <c r="D5" s="52"/>
      <c r="E5" s="52"/>
      <c r="F5" s="52"/>
      <c r="G5" s="52"/>
      <c r="H5" s="52"/>
      <c r="I5" s="52"/>
      <c r="J5" s="52"/>
      <c r="K5" s="52"/>
      <c r="L5" s="52"/>
    </row>
    <row r="6" spans="1:12">
      <c r="A6" s="52"/>
      <c r="B6" s="52"/>
      <c r="C6" s="52"/>
      <c r="D6" s="52"/>
      <c r="E6" s="52"/>
      <c r="F6" s="52"/>
      <c r="G6" s="52"/>
      <c r="H6" s="52"/>
      <c r="I6" s="52"/>
      <c r="J6" s="52"/>
      <c r="K6" s="52"/>
      <c r="L6" s="52"/>
    </row>
    <row r="7" spans="1:12">
      <c r="A7" s="52"/>
      <c r="B7" s="52"/>
      <c r="C7" s="52"/>
      <c r="D7" s="52"/>
      <c r="E7" s="52"/>
      <c r="F7" s="52"/>
      <c r="G7" s="52"/>
      <c r="H7" s="52"/>
      <c r="I7" s="52"/>
      <c r="J7" s="52"/>
      <c r="K7" s="52"/>
      <c r="L7" s="52"/>
    </row>
    <row r="8" spans="1:12">
      <c r="A8" s="52"/>
      <c r="B8" s="52"/>
      <c r="C8" s="52"/>
      <c r="D8" s="52"/>
      <c r="E8" s="52"/>
      <c r="F8" s="52"/>
      <c r="G8" s="52"/>
      <c r="H8" s="52"/>
      <c r="I8" s="52"/>
      <c r="J8" s="52"/>
      <c r="K8" s="52"/>
      <c r="L8" s="52"/>
    </row>
    <row r="9" spans="1:12" ht="33.75" customHeight="1">
      <c r="A9" s="1184" t="s">
        <v>2673</v>
      </c>
      <c r="B9" s="1184"/>
      <c r="C9" s="1184"/>
      <c r="D9" s="1184"/>
      <c r="E9" s="1184"/>
      <c r="F9" s="1184"/>
      <c r="G9" s="1184"/>
      <c r="H9" s="1184"/>
      <c r="I9" s="1184"/>
      <c r="J9" s="1184"/>
      <c r="K9" s="1184"/>
      <c r="L9" s="1184"/>
    </row>
    <row r="10" spans="1:12" ht="12.75" customHeight="1">
      <c r="A10" s="1184"/>
      <c r="B10" s="1184"/>
      <c r="C10" s="1184"/>
      <c r="D10" s="1184"/>
      <c r="E10" s="1184"/>
      <c r="F10" s="1184"/>
      <c r="G10" s="1184"/>
      <c r="H10" s="1184"/>
      <c r="I10" s="1184"/>
      <c r="J10" s="1184"/>
      <c r="K10" s="1184"/>
      <c r="L10" s="1184"/>
    </row>
    <row r="11" spans="1:12">
      <c r="A11" s="52"/>
      <c r="B11" s="52"/>
      <c r="C11" s="52"/>
      <c r="D11" s="52"/>
      <c r="E11" s="52"/>
      <c r="F11" s="52"/>
      <c r="G11" s="52"/>
      <c r="H11" s="52"/>
      <c r="I11" s="52"/>
      <c r="J11" s="52"/>
      <c r="K11" s="52"/>
      <c r="L11" s="52"/>
    </row>
    <row r="12" spans="1:12">
      <c r="A12" s="52"/>
      <c r="B12" s="52"/>
      <c r="C12" s="52"/>
      <c r="D12" s="52"/>
      <c r="E12" s="52"/>
      <c r="F12" s="52"/>
      <c r="G12" s="52"/>
      <c r="H12" s="52"/>
      <c r="I12" s="52"/>
      <c r="J12" s="52"/>
      <c r="K12" s="52"/>
      <c r="L12" s="52"/>
    </row>
    <row r="13" spans="1:12">
      <c r="A13" s="52"/>
      <c r="B13" s="52"/>
      <c r="C13" s="52"/>
      <c r="D13" s="52"/>
      <c r="E13" s="52"/>
      <c r="F13" s="52"/>
      <c r="G13" s="52"/>
      <c r="H13" s="52"/>
      <c r="I13" s="52"/>
      <c r="J13" s="52"/>
      <c r="K13" s="52"/>
      <c r="L13" s="52"/>
    </row>
    <row r="14" spans="1:12">
      <c r="A14" s="52"/>
      <c r="B14" s="52"/>
      <c r="C14" s="52"/>
      <c r="D14" s="52"/>
      <c r="E14" s="52"/>
      <c r="F14" s="52"/>
      <c r="G14" s="52"/>
      <c r="H14" s="52"/>
      <c r="I14" s="52"/>
      <c r="J14" s="52"/>
      <c r="K14" s="52"/>
      <c r="L14" s="52"/>
    </row>
    <row r="15" spans="1:12">
      <c r="A15" s="52"/>
      <c r="B15" s="52"/>
      <c r="C15" s="52"/>
      <c r="D15" s="52"/>
      <c r="E15" s="52"/>
      <c r="F15" s="52"/>
      <c r="G15" s="52"/>
      <c r="H15" s="52"/>
      <c r="I15" s="52"/>
      <c r="J15" s="52"/>
      <c r="K15" s="52"/>
      <c r="L15" s="52"/>
    </row>
    <row r="16" spans="1:12">
      <c r="A16" s="52"/>
      <c r="B16" s="52"/>
      <c r="C16" s="52"/>
      <c r="D16" s="52"/>
      <c r="E16" s="52"/>
      <c r="F16" s="52"/>
      <c r="G16" s="52"/>
      <c r="H16" s="52"/>
      <c r="I16" s="52"/>
      <c r="J16" s="52"/>
      <c r="K16" s="52"/>
      <c r="L16" s="52"/>
    </row>
    <row r="17" spans="1:12">
      <c r="A17" s="52"/>
      <c r="B17" s="52"/>
      <c r="C17" s="52"/>
      <c r="D17" s="52"/>
      <c r="E17" s="52"/>
      <c r="F17" s="52"/>
      <c r="G17" s="52"/>
      <c r="H17" s="52"/>
      <c r="I17" s="52"/>
      <c r="J17" s="52"/>
      <c r="K17" s="52"/>
      <c r="L17" s="52"/>
    </row>
    <row r="18" spans="1:12">
      <c r="A18" s="52"/>
      <c r="B18" s="52"/>
      <c r="C18" s="52"/>
      <c r="D18" s="52"/>
      <c r="E18" s="52"/>
      <c r="F18" s="52"/>
      <c r="G18" s="52"/>
      <c r="H18" s="52"/>
      <c r="I18" s="52"/>
      <c r="J18" s="52"/>
      <c r="K18" s="52"/>
      <c r="L18" s="52"/>
    </row>
    <row r="19" spans="1:12">
      <c r="A19" s="52"/>
      <c r="B19" s="52"/>
      <c r="C19" s="52"/>
      <c r="D19" s="52"/>
      <c r="E19" s="52"/>
      <c r="F19" s="52"/>
      <c r="G19" s="52"/>
      <c r="H19" s="52"/>
      <c r="I19" s="52"/>
      <c r="J19" s="52"/>
      <c r="K19" s="52"/>
      <c r="L19" s="52"/>
    </row>
    <row r="20" spans="1:12">
      <c r="A20" s="52"/>
      <c r="B20" s="52"/>
      <c r="C20" s="52"/>
      <c r="D20" s="52"/>
      <c r="E20" s="52"/>
      <c r="F20" s="52"/>
      <c r="G20" s="52"/>
      <c r="H20" s="52"/>
      <c r="I20" s="52"/>
      <c r="J20" s="52"/>
      <c r="K20" s="52"/>
      <c r="L20" s="52"/>
    </row>
    <row r="21" spans="1:12">
      <c r="A21" s="52"/>
      <c r="B21" s="52"/>
      <c r="C21" s="52"/>
      <c r="D21" s="52"/>
      <c r="E21" s="52"/>
      <c r="F21" s="52"/>
      <c r="G21" s="52"/>
      <c r="H21" s="52"/>
      <c r="I21" s="52"/>
      <c r="J21" s="52"/>
      <c r="K21" s="52"/>
      <c r="L21" s="52"/>
    </row>
    <row r="22" spans="1:12">
      <c r="A22" s="52"/>
      <c r="B22" s="52"/>
      <c r="C22" s="52"/>
      <c r="D22" s="52"/>
      <c r="E22" s="52"/>
      <c r="F22" s="52"/>
      <c r="G22" s="52"/>
      <c r="H22" s="52"/>
      <c r="I22" s="52"/>
      <c r="J22" s="52"/>
      <c r="K22" s="52"/>
      <c r="L22" s="52"/>
    </row>
    <row r="23" spans="1:12">
      <c r="A23" s="52"/>
      <c r="B23" s="52"/>
      <c r="C23" s="52"/>
      <c r="D23" s="52"/>
      <c r="E23" s="52"/>
      <c r="F23" s="52"/>
      <c r="G23" s="52"/>
      <c r="H23" s="52"/>
      <c r="I23" s="52"/>
      <c r="J23" s="52"/>
      <c r="K23" s="52"/>
      <c r="L23" s="52"/>
    </row>
    <row r="24" spans="1:12">
      <c r="A24" s="52"/>
      <c r="B24" s="52"/>
      <c r="C24" s="52"/>
      <c r="D24" s="52"/>
      <c r="E24" s="52"/>
      <c r="F24" s="52"/>
      <c r="G24" s="52"/>
      <c r="H24" s="52"/>
      <c r="I24" s="52"/>
      <c r="J24" s="52"/>
      <c r="K24" s="52"/>
      <c r="L24" s="52"/>
    </row>
    <row r="25" spans="1:12">
      <c r="A25" s="52"/>
      <c r="B25" s="52"/>
      <c r="C25" s="52"/>
      <c r="D25" s="52"/>
      <c r="E25" s="52"/>
      <c r="F25" s="52"/>
      <c r="G25" s="52"/>
      <c r="H25" s="52"/>
      <c r="I25" s="52"/>
      <c r="J25" s="52"/>
      <c r="K25" s="52"/>
      <c r="L25" s="52"/>
    </row>
    <row r="26" spans="1:12">
      <c r="A26" s="52"/>
      <c r="B26" s="52"/>
      <c r="C26" s="52"/>
      <c r="D26" s="52"/>
      <c r="E26" s="52"/>
      <c r="F26" s="52"/>
      <c r="G26" s="52"/>
      <c r="H26" s="52"/>
      <c r="I26" s="52"/>
      <c r="J26" s="52"/>
      <c r="K26" s="52"/>
      <c r="L26" s="52"/>
    </row>
    <row r="27" spans="1:12">
      <c r="A27" s="52"/>
      <c r="B27" s="52"/>
      <c r="C27" s="52"/>
      <c r="D27" s="52"/>
      <c r="E27" s="52"/>
      <c r="F27" s="52"/>
      <c r="G27" s="52"/>
      <c r="H27" s="52"/>
      <c r="I27" s="52"/>
      <c r="J27" s="52"/>
      <c r="K27" s="52"/>
      <c r="L27" s="52"/>
    </row>
    <row r="28" spans="1:12">
      <c r="A28" s="52"/>
      <c r="B28" s="52"/>
      <c r="C28" s="52"/>
      <c r="D28" s="52"/>
      <c r="E28" s="52"/>
      <c r="F28" s="52"/>
      <c r="G28" s="52"/>
      <c r="H28" s="52"/>
      <c r="I28" s="52"/>
      <c r="J28" s="52"/>
      <c r="K28" s="52"/>
      <c r="L28" s="52"/>
    </row>
    <row r="29" spans="1:12">
      <c r="A29" s="52"/>
      <c r="B29" s="52"/>
      <c r="C29" s="52"/>
      <c r="D29" s="52"/>
      <c r="E29" s="52"/>
      <c r="F29" s="52"/>
      <c r="G29" s="52"/>
      <c r="H29" s="52"/>
      <c r="I29" s="52"/>
      <c r="J29" s="52"/>
      <c r="K29" s="52"/>
      <c r="L29" s="52"/>
    </row>
    <row r="30" spans="1:12">
      <c r="A30" s="52"/>
      <c r="B30" s="52"/>
      <c r="C30" s="52"/>
      <c r="D30" s="52"/>
      <c r="E30" s="52"/>
      <c r="F30" s="52"/>
      <c r="G30" s="52"/>
      <c r="H30" s="52"/>
      <c r="I30" s="52"/>
      <c r="J30" s="52"/>
      <c r="K30" s="52"/>
      <c r="L30" s="52"/>
    </row>
    <row r="31" spans="1:12">
      <c r="A31" s="52"/>
      <c r="B31" s="52"/>
      <c r="C31" s="52"/>
      <c r="D31" s="52"/>
      <c r="E31" s="52"/>
      <c r="F31" s="52"/>
      <c r="G31" s="52"/>
      <c r="H31" s="52"/>
      <c r="I31" s="52"/>
      <c r="J31" s="52"/>
      <c r="K31" s="52"/>
      <c r="L31" s="52"/>
    </row>
    <row r="32" spans="1:12">
      <c r="A32" s="52"/>
      <c r="B32" s="52"/>
      <c r="C32" s="52"/>
      <c r="D32" s="52"/>
      <c r="E32" s="52"/>
      <c r="F32" s="52"/>
      <c r="G32" s="52"/>
      <c r="H32" s="52"/>
      <c r="I32" s="52"/>
      <c r="J32" s="52"/>
      <c r="K32" s="52"/>
      <c r="L32" s="52"/>
    </row>
    <row r="33" spans="1:12">
      <c r="A33" s="52"/>
      <c r="B33" s="52"/>
      <c r="C33" s="52"/>
      <c r="D33" s="52"/>
      <c r="E33" s="52"/>
      <c r="F33" s="52"/>
      <c r="G33" s="52"/>
      <c r="H33" s="52"/>
      <c r="I33" s="52"/>
      <c r="J33" s="52"/>
      <c r="K33" s="52"/>
      <c r="L33" s="52"/>
    </row>
    <row r="34" spans="1:12">
      <c r="A34" s="52"/>
      <c r="B34" s="52"/>
      <c r="C34" s="52"/>
      <c r="D34" s="52"/>
      <c r="E34" s="52"/>
      <c r="F34" s="52"/>
      <c r="G34" s="52"/>
      <c r="H34" s="52"/>
      <c r="I34" s="52"/>
      <c r="J34" s="52"/>
      <c r="K34" s="52"/>
      <c r="L34" s="52"/>
    </row>
    <row r="35" spans="1:12">
      <c r="A35" s="52"/>
      <c r="B35" s="52"/>
      <c r="C35" s="52"/>
      <c r="D35" s="52"/>
      <c r="E35" s="52"/>
      <c r="F35" s="52"/>
      <c r="G35" s="52"/>
      <c r="H35" s="52"/>
      <c r="I35" s="52"/>
      <c r="J35" s="52"/>
      <c r="K35" s="52"/>
      <c r="L35" s="52"/>
    </row>
    <row r="36" spans="1:12">
      <c r="A36" s="52"/>
      <c r="B36" s="52"/>
      <c r="C36" s="52"/>
      <c r="D36" s="52"/>
      <c r="E36" s="52"/>
      <c r="F36" s="52"/>
      <c r="G36" s="52"/>
      <c r="H36" s="52"/>
      <c r="I36" s="52"/>
      <c r="J36" s="52"/>
      <c r="K36" s="52"/>
      <c r="L36" s="52"/>
    </row>
    <row r="37" spans="1:12">
      <c r="A37" s="52"/>
      <c r="B37" s="52"/>
      <c r="C37" s="52"/>
      <c r="D37" s="52"/>
      <c r="E37" s="52"/>
      <c r="F37" s="52"/>
      <c r="G37" s="52"/>
      <c r="H37" s="52"/>
      <c r="I37" s="52"/>
      <c r="J37" s="52"/>
      <c r="K37" s="52"/>
      <c r="L37" s="52"/>
    </row>
    <row r="38" spans="1:12">
      <c r="A38" s="52"/>
      <c r="B38" s="52"/>
      <c r="C38" s="52"/>
      <c r="D38" s="52"/>
      <c r="E38" s="52"/>
      <c r="F38" s="52"/>
      <c r="G38" s="52"/>
      <c r="H38" s="52"/>
      <c r="I38" s="52"/>
      <c r="J38" s="52"/>
      <c r="K38" s="52"/>
      <c r="L38" s="52"/>
    </row>
    <row r="39" spans="1:12">
      <c r="A39" s="52"/>
      <c r="B39" s="52"/>
      <c r="C39" s="52"/>
      <c r="D39" s="52"/>
      <c r="E39" s="52"/>
      <c r="F39" s="52"/>
      <c r="G39" s="52"/>
      <c r="H39" s="52"/>
      <c r="I39" s="52"/>
      <c r="J39" s="52"/>
      <c r="K39" s="52"/>
      <c r="L39" s="52"/>
    </row>
    <row r="40" spans="1:12">
      <c r="A40" s="52"/>
      <c r="B40" s="52"/>
      <c r="C40" s="52"/>
      <c r="D40" s="52"/>
      <c r="E40" s="52"/>
      <c r="F40" s="52"/>
      <c r="G40" s="52"/>
      <c r="H40" s="52"/>
      <c r="I40" s="52"/>
      <c r="J40" s="52"/>
      <c r="K40" s="52"/>
      <c r="L40" s="52"/>
    </row>
    <row r="41" spans="1:12">
      <c r="A41" s="52"/>
      <c r="B41" s="52"/>
      <c r="C41" s="52"/>
      <c r="D41" s="52"/>
      <c r="E41" s="52"/>
      <c r="F41" s="52"/>
      <c r="G41" s="52"/>
      <c r="H41" s="52"/>
      <c r="I41" s="52"/>
      <c r="J41" s="52"/>
      <c r="K41" s="52"/>
      <c r="L41" s="52"/>
    </row>
    <row r="42" spans="1:12" s="54" customFormat="1" ht="12.75" customHeight="1">
      <c r="A42" s="295" t="s">
        <v>260</v>
      </c>
      <c r="E42" s="55"/>
      <c r="F42" s="55"/>
      <c r="G42" s="55"/>
      <c r="H42" s="55"/>
      <c r="I42" s="55"/>
    </row>
    <row r="43" spans="1:12" s="54" customFormat="1">
      <c r="A43" s="56" t="s">
        <v>2672</v>
      </c>
      <c r="B43" s="1151" t="s">
        <v>2673</v>
      </c>
      <c r="C43" s="1151"/>
      <c r="D43" s="1151"/>
      <c r="E43" s="1151"/>
      <c r="F43" s="1151"/>
      <c r="G43" s="1151"/>
      <c r="H43" s="1151"/>
      <c r="I43" s="1151"/>
      <c r="J43" s="1151"/>
      <c r="K43" s="1151"/>
      <c r="L43" s="1151"/>
    </row>
    <row r="44" spans="1:12" s="54" customFormat="1" ht="9" customHeight="1">
      <c r="A44" s="296"/>
      <c r="B44" s="58"/>
      <c r="C44" s="58"/>
      <c r="D44" s="58"/>
      <c r="E44" s="59"/>
      <c r="F44" s="59"/>
      <c r="G44" s="59"/>
      <c r="H44" s="59"/>
      <c r="I44" s="59"/>
      <c r="J44" s="58"/>
      <c r="K44" s="58"/>
      <c r="L44" s="58"/>
    </row>
    <row r="45" spans="1:12" s="54" customFormat="1" ht="27" customHeight="1">
      <c r="B45" s="1152" t="s">
        <v>261</v>
      </c>
      <c r="C45" s="1152"/>
      <c r="D45" s="1152"/>
      <c r="E45" s="1152"/>
      <c r="F45" s="1152"/>
      <c r="G45" s="1152"/>
      <c r="H45" s="1152"/>
      <c r="I45" s="1152"/>
      <c r="J45" s="1152"/>
      <c r="K45" s="1152"/>
      <c r="L45" s="1152"/>
    </row>
    <row r="46" spans="1:12" s="54" customFormat="1">
      <c r="E46" s="55"/>
      <c r="F46" s="55"/>
      <c r="G46" s="55"/>
      <c r="H46" s="55"/>
      <c r="I46" s="55"/>
    </row>
    <row r="47" spans="1:12" s="177" customFormat="1" ht="13.5" customHeight="1">
      <c r="A47" s="61" t="s">
        <v>262</v>
      </c>
      <c r="B47" s="62"/>
      <c r="C47" s="64"/>
      <c r="D47" s="1154" t="s">
        <v>263</v>
      </c>
      <c r="E47" s="1154"/>
      <c r="F47" s="64" t="s">
        <v>263</v>
      </c>
      <c r="G47" s="1154" t="s">
        <v>264</v>
      </c>
      <c r="H47" s="1154"/>
      <c r="I47" s="64" t="s">
        <v>264</v>
      </c>
      <c r="J47" s="64"/>
      <c r="K47" s="62"/>
      <c r="L47" s="62"/>
    </row>
    <row r="48" spans="1:12" s="177" customFormat="1" ht="13.5" customHeight="1">
      <c r="A48" s="61" t="s">
        <v>265</v>
      </c>
      <c r="B48" s="62"/>
      <c r="C48" s="64"/>
      <c r="D48" s="1154">
        <v>2012</v>
      </c>
      <c r="E48" s="1154"/>
      <c r="F48" s="64">
        <v>2011</v>
      </c>
      <c r="G48" s="1154">
        <v>2010</v>
      </c>
      <c r="H48" s="1154"/>
      <c r="I48" s="64">
        <v>2009</v>
      </c>
      <c r="J48" s="64"/>
      <c r="K48" s="62"/>
      <c r="L48" s="62"/>
    </row>
    <row r="49" spans="1:12" s="54" customFormat="1" ht="12.75" customHeight="1">
      <c r="B49" s="54" t="s">
        <v>266</v>
      </c>
      <c r="C49" s="65"/>
      <c r="D49" s="1148">
        <v>148958618.88999999</v>
      </c>
      <c r="E49" s="1148"/>
      <c r="F49" s="66">
        <v>147850547.94999999</v>
      </c>
      <c r="G49" s="1148">
        <v>150839770.53999999</v>
      </c>
      <c r="H49" s="1148"/>
      <c r="I49" s="66">
        <v>158551177.19999999</v>
      </c>
      <c r="J49" s="65"/>
      <c r="K49" s="65"/>
    </row>
    <row r="50" spans="1:12" s="54" customFormat="1" ht="6" customHeight="1">
      <c r="B50" s="67"/>
      <c r="C50" s="67"/>
      <c r="D50" s="68"/>
      <c r="E50" s="68"/>
      <c r="F50" s="69"/>
      <c r="G50" s="69"/>
      <c r="H50" s="69"/>
      <c r="I50" s="69"/>
      <c r="J50" s="67"/>
      <c r="K50" s="67"/>
      <c r="L50" s="67"/>
    </row>
    <row r="51" spans="1:12" s="54" customFormat="1" ht="12.75" customHeight="1">
      <c r="B51" s="54" t="s">
        <v>265</v>
      </c>
      <c r="C51" s="65"/>
      <c r="D51" s="1148">
        <v>41991079.520000003</v>
      </c>
      <c r="E51" s="1148"/>
      <c r="F51" s="66">
        <v>45886658.850000001</v>
      </c>
      <c r="G51" s="1148">
        <v>44977994.689999998</v>
      </c>
      <c r="H51" s="1148"/>
      <c r="I51" s="66">
        <v>57132683.630000003</v>
      </c>
      <c r="J51" s="65"/>
      <c r="K51" s="65"/>
    </row>
    <row r="52" spans="1:12" s="54" customFormat="1" ht="6" customHeight="1">
      <c r="B52" s="67"/>
      <c r="C52" s="67"/>
      <c r="D52" s="68"/>
      <c r="E52" s="68"/>
      <c r="F52" s="69"/>
      <c r="G52" s="69"/>
      <c r="H52" s="69"/>
      <c r="I52" s="69"/>
      <c r="J52" s="67"/>
      <c r="K52" s="67"/>
      <c r="L52" s="67"/>
    </row>
    <row r="53" spans="1:12" s="54" customFormat="1" ht="12.75" customHeight="1">
      <c r="B53" s="70" t="s">
        <v>1</v>
      </c>
      <c r="C53" s="65"/>
      <c r="D53" s="1153">
        <v>106967539.36999997</v>
      </c>
      <c r="E53" s="1153"/>
      <c r="F53" s="66">
        <v>101963889.09999999</v>
      </c>
      <c r="G53" s="1148">
        <v>105861775.84999999</v>
      </c>
      <c r="H53" s="1148"/>
      <c r="I53" s="66">
        <v>101418493.56999999</v>
      </c>
      <c r="J53" s="65"/>
      <c r="K53" s="65"/>
    </row>
    <row r="54" spans="1:12" s="54" customFormat="1" ht="6" customHeight="1">
      <c r="B54" s="67"/>
      <c r="C54" s="67"/>
      <c r="D54" s="67"/>
      <c r="E54" s="71"/>
      <c r="F54" s="71"/>
      <c r="G54" s="71"/>
      <c r="H54" s="71"/>
      <c r="I54" s="71"/>
      <c r="J54" s="67"/>
      <c r="K54" s="67"/>
      <c r="L54" s="67"/>
    </row>
    <row r="55" spans="1:12" s="54" customFormat="1" ht="12.75" customHeight="1">
      <c r="B55" s="54" t="s">
        <v>267</v>
      </c>
      <c r="C55" s="65"/>
      <c r="D55" s="1149">
        <v>0.28189761581374989</v>
      </c>
      <c r="E55" s="1149"/>
      <c r="F55" s="72">
        <v>0.31035839559768102</v>
      </c>
      <c r="G55" s="1149">
        <v>0.29818392410026001</v>
      </c>
      <c r="H55" s="1149"/>
      <c r="I55" s="72">
        <v>0.36034222286430306</v>
      </c>
      <c r="J55" s="65"/>
      <c r="K55" s="65"/>
    </row>
    <row r="56" spans="1:12" s="54" customFormat="1" ht="6" customHeight="1">
      <c r="B56" s="67"/>
      <c r="C56" s="67"/>
      <c r="D56" s="67"/>
      <c r="E56" s="71"/>
      <c r="F56" s="71"/>
      <c r="G56" s="71"/>
      <c r="H56" s="71"/>
      <c r="I56" s="71"/>
      <c r="J56" s="67"/>
      <c r="K56" s="67"/>
      <c r="L56" s="67"/>
    </row>
    <row r="57" spans="1:12" s="54" customFormat="1" ht="12.75" customHeight="1">
      <c r="E57" s="55"/>
      <c r="F57" s="55"/>
      <c r="G57" s="55"/>
      <c r="H57" s="55"/>
      <c r="I57" s="55"/>
    </row>
    <row r="58" spans="1:12" s="54" customFormat="1" ht="13.5" customHeight="1">
      <c r="A58" s="70" t="s">
        <v>268</v>
      </c>
      <c r="B58" s="73" t="s">
        <v>269</v>
      </c>
      <c r="C58" s="1143" t="s">
        <v>270</v>
      </c>
      <c r="D58" s="1143"/>
      <c r="E58" s="73"/>
      <c r="F58" s="1143" t="s">
        <v>271</v>
      </c>
      <c r="G58" s="1143"/>
      <c r="H58" s="73"/>
      <c r="I58" s="96" t="s">
        <v>1</v>
      </c>
      <c r="J58" s="73"/>
      <c r="K58" s="96" t="s">
        <v>1</v>
      </c>
      <c r="L58" s="96" t="s">
        <v>272</v>
      </c>
    </row>
    <row r="59" spans="1:12" s="54" customFormat="1" ht="13.5" customHeight="1">
      <c r="A59" s="70"/>
      <c r="B59" s="73"/>
      <c r="C59" s="96" t="s">
        <v>273</v>
      </c>
      <c r="D59" s="96" t="s">
        <v>274</v>
      </c>
      <c r="E59" s="96"/>
      <c r="F59" s="96" t="s">
        <v>273</v>
      </c>
      <c r="G59" s="96" t="s">
        <v>274</v>
      </c>
      <c r="H59" s="96"/>
      <c r="I59" s="96" t="s">
        <v>275</v>
      </c>
      <c r="J59" s="73"/>
      <c r="K59" s="96" t="s">
        <v>276</v>
      </c>
      <c r="L59" s="96" t="s">
        <v>277</v>
      </c>
    </row>
    <row r="60" spans="1:12" s="76" customFormat="1" ht="25.5">
      <c r="A60" t="s">
        <v>2674</v>
      </c>
      <c r="B60" s="76" t="s">
        <v>747</v>
      </c>
      <c r="C60" s="77">
        <v>33525935.039999999</v>
      </c>
      <c r="D60" s="78">
        <v>0.22506878279233758</v>
      </c>
      <c r="E60" s="79"/>
      <c r="F60" s="77">
        <v>810392.63</v>
      </c>
      <c r="G60" s="78">
        <v>1.9299161613933184E-2</v>
      </c>
      <c r="H60" s="79"/>
      <c r="I60" s="77">
        <v>32715542.41</v>
      </c>
      <c r="K60" s="77">
        <v>32680611.48</v>
      </c>
      <c r="L60" s="78">
        <v>1.0688579074285944E-3</v>
      </c>
    </row>
    <row r="61" spans="1:12" s="76" customFormat="1" ht="6" customHeight="1">
      <c r="A61" s="75"/>
      <c r="B61" s="80"/>
      <c r="C61" s="81"/>
      <c r="D61" s="82"/>
      <c r="E61" s="83"/>
      <c r="F61" s="81"/>
      <c r="G61" s="82"/>
      <c r="H61" s="83"/>
      <c r="I61" s="81"/>
      <c r="J61" s="80"/>
      <c r="K61" s="81"/>
      <c r="L61" s="82"/>
    </row>
    <row r="62" spans="1:12" s="76" customFormat="1">
      <c r="A62" t="s">
        <v>2675</v>
      </c>
      <c r="B62" s="76" t="s">
        <v>172</v>
      </c>
      <c r="C62" s="77">
        <v>77112407.420000002</v>
      </c>
      <c r="D62" s="78">
        <v>0.51767670776368069</v>
      </c>
      <c r="E62" s="79"/>
      <c r="F62" s="77">
        <v>25928075.98</v>
      </c>
      <c r="G62" s="78">
        <v>0.6174662875159157</v>
      </c>
      <c r="H62" s="79"/>
      <c r="I62" s="77">
        <v>51184331.439999998</v>
      </c>
      <c r="K62" s="77">
        <v>47872196.759999998</v>
      </c>
      <c r="L62" s="78">
        <v>6.9187020946727906E-2</v>
      </c>
    </row>
    <row r="63" spans="1:12" s="76" customFormat="1" ht="6" customHeight="1">
      <c r="A63" s="75"/>
      <c r="B63" s="80"/>
      <c r="C63" s="81"/>
      <c r="D63" s="82"/>
      <c r="E63" s="83"/>
      <c r="F63" s="81"/>
      <c r="G63" s="82"/>
      <c r="H63" s="83"/>
      <c r="I63" s="81"/>
      <c r="J63" s="80"/>
      <c r="K63" s="81"/>
      <c r="L63" s="82"/>
    </row>
    <row r="64" spans="1:12" s="76" customFormat="1">
      <c r="A64" t="s">
        <v>2676</v>
      </c>
      <c r="B64" s="76" t="s">
        <v>2677</v>
      </c>
      <c r="C64" s="77">
        <v>27790698.710000001</v>
      </c>
      <c r="D64" s="78">
        <v>0.18656657075024524</v>
      </c>
      <c r="E64" s="79"/>
      <c r="F64" s="77">
        <v>10542050</v>
      </c>
      <c r="G64" s="78">
        <v>0.25105451254185807</v>
      </c>
      <c r="H64" s="79"/>
      <c r="I64" s="77">
        <v>17248648.710000001</v>
      </c>
      <c r="K64" s="77">
        <v>16457487.41</v>
      </c>
      <c r="L64" s="78">
        <v>4.8073030851554559E-2</v>
      </c>
    </row>
    <row r="65" spans="1:12" s="76" customFormat="1" ht="6" customHeight="1">
      <c r="A65" s="75"/>
      <c r="B65" s="80"/>
      <c r="C65" s="81"/>
      <c r="D65" s="82"/>
      <c r="E65" s="83"/>
      <c r="F65" s="81"/>
      <c r="G65" s="82"/>
      <c r="H65" s="83"/>
      <c r="I65" s="81"/>
      <c r="J65" s="80"/>
      <c r="K65" s="81"/>
      <c r="L65" s="82"/>
    </row>
    <row r="66" spans="1:12" s="76" customFormat="1">
      <c r="A66" t="s">
        <v>2678</v>
      </c>
      <c r="B66" s="76" t="s">
        <v>192</v>
      </c>
      <c r="C66" s="77">
        <v>5167163.8600000003</v>
      </c>
      <c r="D66" s="78">
        <v>3.468858598786919E-2</v>
      </c>
      <c r="E66" s="79"/>
      <c r="F66" s="77">
        <v>3725531.19</v>
      </c>
      <c r="G66" s="78">
        <v>8.8721967441336202E-2</v>
      </c>
      <c r="H66" s="79"/>
      <c r="I66" s="77">
        <v>1441632.6700000004</v>
      </c>
      <c r="K66" s="77">
        <v>1207956.2</v>
      </c>
      <c r="L66" s="78">
        <v>0.19344780050799892</v>
      </c>
    </row>
    <row r="67" spans="1:12" s="76" customFormat="1" ht="6" customHeight="1">
      <c r="A67" s="75"/>
      <c r="B67" s="80"/>
      <c r="C67" s="81"/>
      <c r="D67" s="82"/>
      <c r="E67" s="83"/>
      <c r="F67" s="81"/>
      <c r="G67" s="82"/>
      <c r="H67" s="83"/>
      <c r="I67" s="81"/>
      <c r="J67" s="80"/>
      <c r="K67" s="81"/>
      <c r="L67" s="82"/>
    </row>
    <row r="68" spans="1:12" s="76" customFormat="1">
      <c r="A68" t="s">
        <v>2679</v>
      </c>
      <c r="B68" s="76" t="s">
        <v>195</v>
      </c>
      <c r="C68" s="77">
        <v>5362413.8600000003</v>
      </c>
      <c r="D68" s="78">
        <v>3.599935270586746E-2</v>
      </c>
      <c r="E68" s="79"/>
      <c r="F68" s="77">
        <v>985029.72</v>
      </c>
      <c r="G68" s="78">
        <v>2.3458070886956801E-2</v>
      </c>
      <c r="H68" s="79"/>
      <c r="I68" s="77">
        <v>4377384.1400000006</v>
      </c>
      <c r="K68" s="77">
        <v>3745637.25</v>
      </c>
      <c r="L68" s="78">
        <v>0.16866205877250942</v>
      </c>
    </row>
    <row r="69" spans="1:12" s="76" customFormat="1" ht="6" customHeight="1">
      <c r="A69" s="75"/>
      <c r="B69" s="80"/>
      <c r="C69" s="81"/>
      <c r="D69" s="82"/>
      <c r="E69" s="83"/>
      <c r="F69" s="81"/>
      <c r="G69" s="82"/>
      <c r="H69" s="83"/>
      <c r="I69" s="81"/>
      <c r="J69" s="80"/>
      <c r="K69" s="81"/>
      <c r="L69" s="82"/>
    </row>
    <row r="70" spans="1:12" s="192" customFormat="1" ht="6" customHeight="1">
      <c r="E70" s="193"/>
      <c r="F70" s="193"/>
      <c r="G70" s="193"/>
      <c r="H70" s="193"/>
      <c r="I70" s="193"/>
    </row>
    <row r="71" spans="1:12" s="54" customFormat="1" ht="6" customHeight="1">
      <c r="E71" s="55"/>
      <c r="F71" s="55"/>
      <c r="G71" s="55"/>
      <c r="H71" s="55"/>
      <c r="I71" s="55"/>
    </row>
    <row r="72" spans="1:12" s="190" customFormat="1">
      <c r="A72" s="84" t="s">
        <v>288</v>
      </c>
      <c r="E72" s="86"/>
      <c r="F72" s="86"/>
      <c r="G72" s="86"/>
      <c r="H72" s="86"/>
      <c r="I72" s="86"/>
    </row>
    <row r="73" spans="1:12" s="190" customFormat="1">
      <c r="E73" s="86"/>
      <c r="F73" s="86"/>
      <c r="G73" s="86"/>
      <c r="H73" s="86"/>
      <c r="I73" s="86"/>
    </row>
    <row r="74" spans="1:12" s="190" customFormat="1">
      <c r="E74" s="86"/>
      <c r="F74" s="86"/>
      <c r="G74" s="86"/>
      <c r="H74" s="86"/>
      <c r="I74" s="86"/>
    </row>
    <row r="75" spans="1:12" s="190" customFormat="1">
      <c r="E75" s="86"/>
      <c r="F75" s="86"/>
      <c r="G75" s="86"/>
      <c r="H75" s="86"/>
      <c r="I75" s="86"/>
    </row>
    <row r="76" spans="1:12" s="190" customFormat="1">
      <c r="E76" s="86"/>
      <c r="F76" s="86"/>
      <c r="G76" s="86"/>
      <c r="H76" s="86"/>
      <c r="I76" s="86"/>
    </row>
    <row r="77" spans="1:12" s="190" customFormat="1">
      <c r="E77" s="86"/>
      <c r="F77" s="86"/>
      <c r="G77" s="86"/>
      <c r="H77" s="86"/>
      <c r="I77" s="86"/>
    </row>
    <row r="78" spans="1:12" s="190" customFormat="1">
      <c r="E78" s="86"/>
      <c r="F78" s="86"/>
      <c r="G78" s="86"/>
      <c r="H78" s="86"/>
      <c r="I78" s="86"/>
    </row>
    <row r="79" spans="1:12" s="190" customFormat="1">
      <c r="E79" s="86"/>
      <c r="F79" s="86"/>
      <c r="G79" s="86"/>
      <c r="H79" s="86"/>
      <c r="I79" s="86"/>
    </row>
    <row r="80" spans="1:12" s="190" customFormat="1">
      <c r="E80" s="86"/>
      <c r="F80" s="86"/>
      <c r="G80" s="86"/>
      <c r="H80" s="86"/>
      <c r="I80" s="86"/>
    </row>
    <row r="81" spans="1:12" s="190" customFormat="1">
      <c r="E81" s="86"/>
      <c r="F81" s="86"/>
      <c r="G81" s="86"/>
      <c r="H81" s="86"/>
      <c r="I81" s="86"/>
    </row>
    <row r="82" spans="1:12" s="190" customFormat="1">
      <c r="E82" s="86"/>
      <c r="F82" s="86"/>
      <c r="G82" s="86"/>
      <c r="H82" s="86"/>
      <c r="I82" s="86"/>
    </row>
    <row r="83" spans="1:12" s="190" customFormat="1">
      <c r="E83" s="86"/>
      <c r="F83" s="86"/>
      <c r="G83" s="86"/>
      <c r="H83" s="86"/>
      <c r="I83" s="86"/>
    </row>
    <row r="84" spans="1:12" s="190" customFormat="1">
      <c r="E84" s="86"/>
      <c r="F84" s="86"/>
      <c r="G84" s="86"/>
      <c r="H84" s="86"/>
      <c r="I84" s="86"/>
    </row>
    <row r="85" spans="1:12" s="190" customFormat="1">
      <c r="E85" s="86"/>
      <c r="F85" s="86"/>
      <c r="G85" s="86"/>
      <c r="H85" s="86"/>
      <c r="I85" s="86"/>
    </row>
    <row r="86" spans="1:12" s="190" customFormat="1">
      <c r="E86" s="86"/>
      <c r="F86" s="86"/>
      <c r="G86" s="86"/>
      <c r="H86" s="86"/>
      <c r="I86" s="86"/>
    </row>
    <row r="87" spans="1:12" s="190" customFormat="1">
      <c r="E87" s="86"/>
      <c r="F87" s="86"/>
      <c r="G87" s="86"/>
      <c r="H87" s="86"/>
      <c r="I87" s="86"/>
    </row>
    <row r="88" spans="1:12" s="190" customFormat="1" ht="6" customHeight="1">
      <c r="E88" s="86"/>
      <c r="F88" s="86"/>
      <c r="G88" s="86"/>
      <c r="H88" s="86"/>
      <c r="I88" s="86"/>
    </row>
    <row r="89" spans="1:12" s="190" customFormat="1" ht="12.75" customHeight="1">
      <c r="A89" s="297" t="s">
        <v>260</v>
      </c>
      <c r="E89" s="86"/>
      <c r="F89" s="86"/>
      <c r="G89" s="86"/>
      <c r="H89" s="86"/>
      <c r="I89" s="86"/>
    </row>
    <row r="90" spans="1:12" s="190" customFormat="1">
      <c r="A90" s="626" t="s">
        <v>2672</v>
      </c>
      <c r="B90" s="1162" t="s">
        <v>2673</v>
      </c>
      <c r="C90" s="1162"/>
      <c r="D90" s="1162"/>
      <c r="E90" s="1162"/>
      <c r="F90" s="1162"/>
      <c r="G90" s="1162"/>
      <c r="H90" s="1162"/>
      <c r="I90" s="1162"/>
      <c r="J90" s="1162"/>
      <c r="K90" s="1162"/>
      <c r="L90" s="1162"/>
    </row>
    <row r="91" spans="1:12" s="190" customFormat="1">
      <c r="A91" s="298"/>
      <c r="B91" s="90"/>
      <c r="C91" s="90"/>
      <c r="D91" s="90"/>
      <c r="E91" s="263"/>
      <c r="F91" s="263"/>
      <c r="G91" s="263"/>
      <c r="H91" s="263"/>
      <c r="I91" s="263"/>
      <c r="J91" s="90"/>
      <c r="K91" s="90"/>
      <c r="L91" s="90"/>
    </row>
    <row r="92" spans="1:12" s="190" customFormat="1" ht="27" customHeight="1">
      <c r="B92" s="1163" t="s">
        <v>460</v>
      </c>
      <c r="C92" s="1163"/>
      <c r="D92" s="1163"/>
      <c r="E92" s="1163"/>
      <c r="F92" s="1163"/>
      <c r="G92" s="1163"/>
      <c r="H92" s="1163"/>
      <c r="I92" s="1163"/>
      <c r="J92" s="1163"/>
      <c r="K92" s="1163"/>
      <c r="L92" s="1163"/>
    </row>
    <row r="93" spans="1:12" s="190" customFormat="1">
      <c r="E93" s="86"/>
      <c r="F93" s="86"/>
      <c r="G93" s="86"/>
      <c r="H93" s="86"/>
      <c r="I93" s="86"/>
    </row>
    <row r="94" spans="1:12" s="190" customFormat="1">
      <c r="A94" s="84" t="s">
        <v>288</v>
      </c>
      <c r="E94" s="86"/>
      <c r="F94" s="86"/>
      <c r="G94" s="86"/>
      <c r="H94" s="86"/>
      <c r="I94" s="86"/>
    </row>
    <row r="95" spans="1:12" s="190" customFormat="1">
      <c r="E95" s="86"/>
      <c r="F95" s="86"/>
      <c r="G95" s="86"/>
      <c r="H95" s="86"/>
      <c r="I95" s="86"/>
    </row>
    <row r="96" spans="1:12" s="190" customFormat="1">
      <c r="E96" s="86"/>
      <c r="F96" s="86"/>
      <c r="G96" s="86"/>
      <c r="H96" s="86"/>
      <c r="I96" s="86"/>
    </row>
    <row r="97" spans="5:9" s="190" customFormat="1">
      <c r="E97" s="86"/>
      <c r="F97" s="86"/>
      <c r="G97" s="86"/>
      <c r="H97" s="86"/>
      <c r="I97" s="86"/>
    </row>
    <row r="98" spans="5:9" s="190" customFormat="1">
      <c r="E98" s="86"/>
      <c r="F98" s="86"/>
      <c r="G98" s="86"/>
      <c r="H98" s="86"/>
      <c r="I98" s="86"/>
    </row>
    <row r="99" spans="5:9" s="190" customFormat="1">
      <c r="E99" s="86"/>
      <c r="F99" s="86"/>
      <c r="G99" s="86"/>
      <c r="H99" s="86"/>
      <c r="I99" s="86"/>
    </row>
    <row r="100" spans="5:9" s="190" customFormat="1">
      <c r="E100" s="86"/>
      <c r="F100" s="86"/>
      <c r="G100" s="86"/>
      <c r="H100" s="86"/>
      <c r="I100" s="86"/>
    </row>
    <row r="101" spans="5:9" s="190" customFormat="1">
      <c r="E101" s="86"/>
      <c r="F101" s="86"/>
      <c r="G101" s="86"/>
      <c r="H101" s="86"/>
      <c r="I101" s="86"/>
    </row>
    <row r="102" spans="5:9" s="190" customFormat="1">
      <c r="E102" s="86"/>
      <c r="F102" s="86"/>
      <c r="G102" s="86"/>
      <c r="H102" s="86"/>
      <c r="I102" s="86"/>
    </row>
    <row r="103" spans="5:9" s="190" customFormat="1">
      <c r="E103" s="86"/>
      <c r="F103" s="86"/>
      <c r="G103" s="86"/>
      <c r="H103" s="86"/>
      <c r="I103" s="86"/>
    </row>
    <row r="104" spans="5:9" s="190" customFormat="1">
      <c r="E104" s="86"/>
      <c r="F104" s="86"/>
      <c r="G104" s="86"/>
      <c r="H104" s="86"/>
      <c r="I104" s="86"/>
    </row>
    <row r="105" spans="5:9" s="190" customFormat="1">
      <c r="E105" s="86"/>
      <c r="F105" s="86"/>
      <c r="G105" s="86"/>
      <c r="H105" s="86"/>
      <c r="I105" s="86"/>
    </row>
    <row r="106" spans="5:9" s="190" customFormat="1">
      <c r="E106" s="86"/>
      <c r="F106" s="86"/>
      <c r="G106" s="86"/>
      <c r="H106" s="86"/>
      <c r="I106" s="86"/>
    </row>
    <row r="107" spans="5:9" s="190" customFormat="1">
      <c r="E107" s="86"/>
      <c r="F107" s="86"/>
      <c r="G107" s="86"/>
      <c r="H107" s="86"/>
      <c r="I107" s="86"/>
    </row>
    <row r="108" spans="5:9" s="190" customFormat="1">
      <c r="E108" s="86"/>
      <c r="F108" s="86"/>
      <c r="G108" s="86"/>
      <c r="H108" s="86"/>
      <c r="I108" s="86"/>
    </row>
    <row r="109" spans="5:9" s="190" customFormat="1">
      <c r="E109" s="86"/>
      <c r="F109" s="86"/>
      <c r="G109" s="86"/>
      <c r="H109" s="86"/>
      <c r="I109" s="86"/>
    </row>
    <row r="110" spans="5:9" s="190" customFormat="1">
      <c r="E110" s="86"/>
      <c r="F110" s="86"/>
      <c r="G110" s="86"/>
      <c r="H110" s="86"/>
      <c r="I110" s="86"/>
    </row>
    <row r="111" spans="5:9" s="190" customFormat="1">
      <c r="E111" s="86"/>
      <c r="F111" s="86"/>
      <c r="G111" s="86"/>
      <c r="H111" s="86"/>
      <c r="I111" s="86"/>
    </row>
    <row r="112" spans="5:9" s="190" customFormat="1">
      <c r="E112" s="86"/>
      <c r="F112" s="86"/>
      <c r="G112" s="86"/>
      <c r="H112" s="86"/>
      <c r="I112" s="86"/>
    </row>
    <row r="113" spans="5:9" s="190" customFormat="1">
      <c r="E113" s="86"/>
      <c r="F113" s="86"/>
      <c r="G113" s="86"/>
      <c r="H113" s="86"/>
      <c r="I113" s="86"/>
    </row>
    <row r="114" spans="5:9" s="190" customFormat="1">
      <c r="E114" s="86"/>
      <c r="F114" s="86"/>
      <c r="G114" s="86"/>
      <c r="H114" s="86"/>
      <c r="I114" s="86"/>
    </row>
    <row r="115" spans="5:9" s="190" customFormat="1">
      <c r="E115" s="86"/>
      <c r="F115" s="86"/>
      <c r="G115" s="86"/>
      <c r="H115" s="86"/>
      <c r="I115" s="86"/>
    </row>
    <row r="116" spans="5:9" s="190" customFormat="1">
      <c r="E116" s="86"/>
      <c r="F116" s="86"/>
      <c r="G116" s="86"/>
      <c r="H116" s="86"/>
      <c r="I116" s="86"/>
    </row>
    <row r="117" spans="5:9" s="190" customFormat="1">
      <c r="E117" s="86"/>
      <c r="F117" s="86"/>
      <c r="G117" s="86"/>
      <c r="H117" s="86"/>
      <c r="I117" s="86"/>
    </row>
    <row r="118" spans="5:9" s="190" customFormat="1">
      <c r="E118" s="86"/>
      <c r="F118" s="86"/>
      <c r="G118" s="86"/>
      <c r="H118" s="86"/>
      <c r="I118" s="86"/>
    </row>
    <row r="119" spans="5:9" s="190" customFormat="1">
      <c r="E119" s="86"/>
      <c r="F119" s="86"/>
      <c r="G119" s="86"/>
      <c r="H119" s="86"/>
      <c r="I119" s="86"/>
    </row>
    <row r="120" spans="5:9" s="190" customFormat="1">
      <c r="E120" s="86"/>
      <c r="F120" s="86"/>
      <c r="G120" s="86"/>
      <c r="H120" s="86"/>
      <c r="I120" s="86"/>
    </row>
    <row r="121" spans="5:9" s="190" customFormat="1">
      <c r="E121" s="86"/>
      <c r="F121" s="86"/>
      <c r="G121" s="86"/>
      <c r="H121" s="86"/>
      <c r="I121" s="86"/>
    </row>
    <row r="122" spans="5:9" s="190" customFormat="1">
      <c r="E122" s="86"/>
      <c r="F122" s="86"/>
      <c r="G122" s="86"/>
      <c r="H122" s="86"/>
      <c r="I122" s="86"/>
    </row>
    <row r="123" spans="5:9" s="190" customFormat="1">
      <c r="E123" s="86"/>
      <c r="F123" s="86"/>
      <c r="G123" s="86"/>
      <c r="H123" s="86"/>
      <c r="I123" s="86"/>
    </row>
    <row r="124" spans="5:9" s="190" customFormat="1">
      <c r="E124" s="86"/>
      <c r="F124" s="86"/>
      <c r="G124" s="86"/>
      <c r="H124" s="86"/>
      <c r="I124" s="86"/>
    </row>
    <row r="125" spans="5:9" s="190" customFormat="1">
      <c r="E125" s="86"/>
      <c r="F125" s="86"/>
      <c r="G125" s="86"/>
      <c r="H125" s="86"/>
      <c r="I125" s="86"/>
    </row>
    <row r="126" spans="5:9" s="190" customFormat="1">
      <c r="E126" s="86"/>
      <c r="F126" s="86"/>
      <c r="G126" s="86"/>
      <c r="H126" s="86"/>
      <c r="I126" s="86"/>
    </row>
    <row r="127" spans="5:9" s="190" customFormat="1">
      <c r="E127" s="86"/>
      <c r="F127" s="86"/>
      <c r="G127" s="86"/>
      <c r="H127" s="86"/>
      <c r="I127" s="86"/>
    </row>
    <row r="128" spans="5:9" s="190" customFormat="1" ht="10.5" customHeight="1">
      <c r="E128" s="86"/>
      <c r="F128" s="86"/>
      <c r="G128" s="86"/>
      <c r="H128" s="86"/>
      <c r="I128" s="86"/>
    </row>
    <row r="129" spans="1:12" s="190" customFormat="1">
      <c r="E129" s="86"/>
      <c r="F129" s="86"/>
      <c r="G129" s="86"/>
      <c r="H129" s="86"/>
      <c r="I129" s="86"/>
    </row>
    <row r="130" spans="1:12" s="190" customFormat="1">
      <c r="E130" s="86"/>
      <c r="F130" s="86"/>
      <c r="G130" s="86"/>
      <c r="H130" s="86"/>
      <c r="I130" s="86"/>
    </row>
    <row r="131" spans="1:12" s="190" customFormat="1" ht="12.75" customHeight="1">
      <c r="A131" s="297" t="s">
        <v>260</v>
      </c>
      <c r="E131" s="86"/>
      <c r="F131" s="86"/>
      <c r="G131" s="86"/>
      <c r="H131" s="86"/>
      <c r="I131" s="86"/>
    </row>
    <row r="132" spans="1:12" s="190" customFormat="1">
      <c r="A132" s="88" t="s">
        <v>2672</v>
      </c>
      <c r="B132" s="1162" t="s">
        <v>2673</v>
      </c>
      <c r="C132" s="1162"/>
      <c r="D132" s="1162"/>
      <c r="E132" s="1162"/>
      <c r="F132" s="1162"/>
      <c r="G132" s="1162"/>
      <c r="H132" s="1162"/>
      <c r="I132" s="1162"/>
      <c r="J132" s="1162"/>
      <c r="K132" s="1162"/>
      <c r="L132" s="1162"/>
    </row>
    <row r="133" spans="1:12" s="190" customFormat="1" ht="9" customHeight="1">
      <c r="A133" s="298"/>
      <c r="B133" s="90"/>
      <c r="C133" s="90"/>
      <c r="D133" s="90"/>
      <c r="E133" s="263"/>
      <c r="F133" s="263"/>
      <c r="G133" s="263"/>
      <c r="H133" s="263"/>
      <c r="I133" s="263"/>
      <c r="J133" s="90"/>
      <c r="K133" s="90"/>
      <c r="L133" s="90"/>
    </row>
    <row r="134" spans="1:12" s="190" customFormat="1" ht="27" customHeight="1">
      <c r="B134" s="1163" t="s">
        <v>460</v>
      </c>
      <c r="C134" s="1163"/>
      <c r="D134" s="1163"/>
      <c r="E134" s="1163"/>
      <c r="F134" s="1163"/>
      <c r="G134" s="1163"/>
      <c r="H134" s="1163"/>
      <c r="I134" s="1163"/>
      <c r="J134" s="1163"/>
      <c r="K134" s="1163"/>
      <c r="L134" s="1163"/>
    </row>
    <row r="135" spans="1:12" s="190" customFormat="1">
      <c r="E135" s="86"/>
      <c r="F135" s="86"/>
      <c r="G135" s="86"/>
      <c r="H135" s="86"/>
      <c r="I135" s="86"/>
    </row>
    <row r="136" spans="1:12" s="190" customFormat="1">
      <c r="A136" s="84" t="s">
        <v>288</v>
      </c>
      <c r="E136" s="86"/>
      <c r="F136" s="86"/>
      <c r="G136" s="86"/>
      <c r="H136" s="86"/>
      <c r="I136" s="86"/>
    </row>
    <row r="137" spans="1:12" s="190" customFormat="1">
      <c r="E137" s="86"/>
      <c r="F137" s="86"/>
      <c r="G137" s="86"/>
      <c r="H137" s="86"/>
      <c r="I137" s="86"/>
    </row>
    <row r="138" spans="1:12" s="190" customFormat="1">
      <c r="E138" s="86"/>
      <c r="F138" s="86"/>
      <c r="G138" s="86"/>
      <c r="H138" s="86"/>
      <c r="I138" s="86"/>
    </row>
    <row r="139" spans="1:12" s="190" customFormat="1">
      <c r="E139" s="86"/>
      <c r="F139" s="86"/>
      <c r="G139" s="86"/>
      <c r="H139" s="86"/>
      <c r="I139" s="86"/>
    </row>
    <row r="140" spans="1:12" s="190" customFormat="1">
      <c r="E140" s="86"/>
      <c r="F140" s="86"/>
      <c r="G140" s="86"/>
      <c r="H140" s="86"/>
      <c r="I140" s="86"/>
    </row>
    <row r="141" spans="1:12" s="190" customFormat="1">
      <c r="E141" s="86"/>
      <c r="F141" s="86"/>
      <c r="G141" s="86"/>
      <c r="H141" s="86"/>
      <c r="I141" s="86"/>
    </row>
    <row r="142" spans="1:12" s="190" customFormat="1">
      <c r="E142" s="86"/>
      <c r="F142" s="86"/>
      <c r="G142" s="86"/>
      <c r="H142" s="86"/>
      <c r="I142" s="86"/>
    </row>
    <row r="143" spans="1:12" s="190" customFormat="1">
      <c r="E143" s="86"/>
      <c r="F143" s="86"/>
      <c r="G143" s="86"/>
      <c r="H143" s="86"/>
      <c r="I143" s="86"/>
    </row>
    <row r="144" spans="1:12" s="190" customFormat="1">
      <c r="E144" s="86"/>
      <c r="F144" s="86"/>
      <c r="G144" s="86"/>
      <c r="H144" s="86"/>
      <c r="I144" s="86"/>
    </row>
    <row r="145" spans="5:9" s="190" customFormat="1">
      <c r="E145" s="86"/>
      <c r="F145" s="86"/>
      <c r="G145" s="86"/>
      <c r="H145" s="86"/>
      <c r="I145" s="86"/>
    </row>
    <row r="146" spans="5:9" s="190" customFormat="1">
      <c r="E146" s="86"/>
      <c r="F146" s="86"/>
      <c r="G146" s="86"/>
      <c r="H146" s="86"/>
      <c r="I146" s="86"/>
    </row>
    <row r="147" spans="5:9" s="190" customFormat="1">
      <c r="E147" s="86"/>
      <c r="F147" s="86"/>
      <c r="G147" s="86"/>
      <c r="H147" s="86"/>
      <c r="I147" s="86"/>
    </row>
    <row r="148" spans="5:9" s="190" customFormat="1">
      <c r="E148" s="86"/>
      <c r="F148" s="86"/>
      <c r="G148" s="86"/>
      <c r="H148" s="86"/>
      <c r="I148" s="86"/>
    </row>
    <row r="149" spans="5:9" s="190" customFormat="1">
      <c r="E149" s="86"/>
      <c r="F149" s="86"/>
      <c r="G149" s="86"/>
      <c r="H149" s="86"/>
      <c r="I149" s="86"/>
    </row>
    <row r="150" spans="5:9" s="190" customFormat="1">
      <c r="E150" s="86"/>
      <c r="F150" s="86"/>
      <c r="G150" s="86"/>
      <c r="H150" s="86"/>
      <c r="I150" s="86"/>
    </row>
    <row r="151" spans="5:9" s="190" customFormat="1">
      <c r="E151" s="86"/>
      <c r="F151" s="86"/>
      <c r="G151" s="86"/>
      <c r="H151" s="86"/>
      <c r="I151" s="86"/>
    </row>
    <row r="152" spans="5:9" s="190" customFormat="1">
      <c r="E152" s="86"/>
      <c r="F152" s="86"/>
      <c r="G152" s="86"/>
      <c r="H152" s="86"/>
      <c r="I152" s="86"/>
    </row>
    <row r="153" spans="5:9" s="190" customFormat="1">
      <c r="E153" s="86"/>
      <c r="F153" s="86"/>
      <c r="G153" s="86"/>
      <c r="H153" s="86"/>
      <c r="I153" s="86"/>
    </row>
    <row r="154" spans="5:9" s="190" customFormat="1">
      <c r="E154" s="86"/>
      <c r="F154" s="86"/>
      <c r="G154" s="86"/>
      <c r="H154" s="86"/>
      <c r="I154" s="86"/>
    </row>
    <row r="155" spans="5:9" s="190" customFormat="1">
      <c r="E155" s="86"/>
      <c r="F155" s="86"/>
      <c r="G155" s="86"/>
      <c r="H155" s="86"/>
      <c r="I155" s="86"/>
    </row>
    <row r="156" spans="5:9" s="190" customFormat="1">
      <c r="E156" s="86"/>
      <c r="F156" s="86"/>
      <c r="G156" s="86"/>
      <c r="H156" s="86"/>
      <c r="I156" s="86"/>
    </row>
    <row r="157" spans="5:9" s="190" customFormat="1">
      <c r="E157" s="86"/>
      <c r="F157" s="86"/>
      <c r="G157" s="86"/>
      <c r="H157" s="86"/>
      <c r="I157" s="86"/>
    </row>
    <row r="158" spans="5:9" s="190" customFormat="1">
      <c r="E158" s="86"/>
      <c r="F158" s="86"/>
      <c r="G158" s="86"/>
      <c r="H158" s="86"/>
      <c r="I158" s="86"/>
    </row>
    <row r="159" spans="5:9" s="190" customFormat="1">
      <c r="E159" s="86"/>
      <c r="F159" s="86"/>
      <c r="G159" s="86"/>
      <c r="H159" s="86"/>
      <c r="I159" s="86"/>
    </row>
    <row r="160" spans="5:9" s="190" customFormat="1">
      <c r="E160" s="86"/>
      <c r="F160" s="86"/>
      <c r="G160" s="86"/>
      <c r="H160" s="86"/>
      <c r="I160" s="86"/>
    </row>
    <row r="161" spans="1:12" s="190" customFormat="1">
      <c r="E161" s="86"/>
      <c r="F161" s="86"/>
      <c r="G161" s="86"/>
      <c r="H161" s="86"/>
      <c r="I161" s="86"/>
    </row>
    <row r="162" spans="1:12" s="190" customFormat="1">
      <c r="E162" s="86"/>
      <c r="F162" s="86"/>
      <c r="G162" s="86"/>
      <c r="H162" s="86"/>
      <c r="I162" s="86"/>
    </row>
    <row r="163" spans="1:12" s="190" customFormat="1">
      <c r="E163" s="86"/>
      <c r="F163" s="86"/>
      <c r="G163" s="86"/>
      <c r="H163" s="86"/>
      <c r="I163" s="86"/>
    </row>
    <row r="164" spans="1:12" s="190" customFormat="1">
      <c r="E164" s="86"/>
      <c r="F164" s="86"/>
      <c r="G164" s="86"/>
      <c r="H164" s="86"/>
      <c r="I164" s="86"/>
    </row>
    <row r="165" spans="1:12" s="190" customFormat="1">
      <c r="E165" s="86"/>
      <c r="F165" s="86"/>
      <c r="G165" s="86"/>
      <c r="H165" s="86"/>
      <c r="I165" s="86"/>
    </row>
    <row r="166" spans="1:12" s="190" customFormat="1">
      <c r="E166" s="86"/>
      <c r="F166" s="86"/>
      <c r="G166" s="86"/>
      <c r="H166" s="86"/>
      <c r="I166" s="86"/>
    </row>
    <row r="167" spans="1:12" s="190" customFormat="1" ht="14.25" customHeight="1">
      <c r="E167" s="86"/>
      <c r="F167" s="86"/>
      <c r="G167" s="86"/>
      <c r="H167" s="86"/>
      <c r="I167" s="86"/>
    </row>
    <row r="168" spans="1:12" s="190" customFormat="1">
      <c r="E168" s="86"/>
      <c r="F168" s="86"/>
      <c r="G168" s="86"/>
      <c r="H168" s="86"/>
      <c r="I168" s="86"/>
    </row>
    <row r="169" spans="1:12" s="190" customFormat="1">
      <c r="E169" s="86"/>
      <c r="F169" s="86"/>
      <c r="G169" s="86"/>
      <c r="H169" s="86"/>
      <c r="I169" s="86"/>
    </row>
    <row r="170" spans="1:12" s="190" customFormat="1">
      <c r="E170" s="86"/>
      <c r="F170" s="86"/>
      <c r="G170" s="86"/>
      <c r="H170" s="86"/>
      <c r="I170" s="86"/>
    </row>
    <row r="171" spans="1:12" s="190" customFormat="1">
      <c r="E171" s="86"/>
      <c r="F171" s="86"/>
      <c r="G171" s="86"/>
      <c r="H171" s="86"/>
      <c r="I171" s="86"/>
    </row>
    <row r="172" spans="1:12" s="190" customFormat="1">
      <c r="E172" s="86"/>
      <c r="F172" s="86"/>
      <c r="G172" s="86"/>
      <c r="H172" s="86"/>
      <c r="I172" s="86"/>
    </row>
    <row r="173" spans="1:12" s="190" customFormat="1" ht="12.75" customHeight="1">
      <c r="A173" s="297" t="s">
        <v>260</v>
      </c>
      <c r="E173" s="86"/>
      <c r="F173" s="86"/>
      <c r="G173" s="86"/>
      <c r="H173" s="86"/>
      <c r="I173" s="86"/>
    </row>
    <row r="174" spans="1:12" s="190" customFormat="1">
      <c r="A174" s="88" t="s">
        <v>2672</v>
      </c>
      <c r="B174" s="1162" t="s">
        <v>2673</v>
      </c>
      <c r="C174" s="1162"/>
      <c r="D174" s="1162"/>
      <c r="E174" s="1162"/>
      <c r="F174" s="1162"/>
      <c r="G174" s="1162"/>
      <c r="H174" s="1162"/>
      <c r="I174" s="1162"/>
      <c r="J174" s="1162"/>
      <c r="K174" s="1162"/>
      <c r="L174" s="1162"/>
    </row>
    <row r="175" spans="1:12" s="190" customFormat="1" ht="9" customHeight="1">
      <c r="A175" s="298"/>
      <c r="B175" s="90"/>
      <c r="C175" s="90"/>
      <c r="D175" s="90"/>
      <c r="E175" s="263"/>
      <c r="F175" s="263"/>
      <c r="G175" s="263"/>
      <c r="H175" s="263"/>
      <c r="I175" s="263"/>
      <c r="J175" s="90"/>
      <c r="K175" s="90"/>
      <c r="L175" s="90"/>
    </row>
    <row r="176" spans="1:12" s="190" customFormat="1" ht="27" customHeight="1">
      <c r="B176" s="1163" t="s">
        <v>460</v>
      </c>
      <c r="C176" s="1163"/>
      <c r="D176" s="1163"/>
      <c r="E176" s="1163"/>
      <c r="F176" s="1163"/>
      <c r="G176" s="1163"/>
      <c r="H176" s="1163"/>
      <c r="I176" s="1163"/>
      <c r="J176" s="1163"/>
      <c r="K176" s="1163"/>
      <c r="L176" s="1163"/>
    </row>
    <row r="177" spans="1:9" s="190" customFormat="1">
      <c r="E177" s="86"/>
      <c r="F177" s="86"/>
      <c r="G177" s="86"/>
      <c r="H177" s="86"/>
      <c r="I177" s="86"/>
    </row>
    <row r="178" spans="1:9" s="190" customFormat="1">
      <c r="A178" s="84" t="s">
        <v>288</v>
      </c>
      <c r="E178" s="86"/>
      <c r="F178" s="86"/>
      <c r="G178" s="86"/>
      <c r="H178" s="86"/>
      <c r="I178" s="86"/>
    </row>
    <row r="179" spans="1:9" s="190" customFormat="1">
      <c r="A179" s="84"/>
      <c r="E179" s="86"/>
      <c r="F179" s="86"/>
      <c r="G179" s="86"/>
      <c r="H179" s="86"/>
      <c r="I179" s="86"/>
    </row>
    <row r="180" spans="1:9" s="190" customFormat="1">
      <c r="A180" s="84"/>
      <c r="E180" s="86"/>
      <c r="F180" s="86"/>
      <c r="G180" s="86"/>
      <c r="H180" s="86"/>
      <c r="I180" s="86"/>
    </row>
    <row r="181" spans="1:9" s="190" customFormat="1">
      <c r="A181" s="84"/>
      <c r="E181" s="86"/>
      <c r="F181" s="86"/>
      <c r="G181" s="86"/>
      <c r="H181" s="86"/>
      <c r="I181" s="86"/>
    </row>
    <row r="182" spans="1:9" s="190" customFormat="1">
      <c r="A182" s="84"/>
      <c r="E182" s="86"/>
      <c r="F182" s="86"/>
      <c r="G182" s="86"/>
      <c r="H182" s="86"/>
      <c r="I182" s="86"/>
    </row>
    <row r="183" spans="1:9" s="190" customFormat="1">
      <c r="A183" s="84"/>
      <c r="E183" s="86"/>
      <c r="F183" s="86"/>
      <c r="G183" s="86"/>
      <c r="H183" s="86"/>
      <c r="I183" s="86"/>
    </row>
    <row r="184" spans="1:9" s="190" customFormat="1">
      <c r="A184" s="84"/>
      <c r="E184" s="86"/>
      <c r="F184" s="86"/>
      <c r="G184" s="86"/>
      <c r="H184" s="86"/>
      <c r="I184" s="86"/>
    </row>
    <row r="185" spans="1:9" s="190" customFormat="1">
      <c r="A185" s="84"/>
      <c r="E185" s="86"/>
      <c r="F185" s="86"/>
      <c r="G185" s="86"/>
      <c r="H185" s="86"/>
      <c r="I185" s="86"/>
    </row>
    <row r="186" spans="1:9" s="190" customFormat="1">
      <c r="A186" s="84"/>
      <c r="E186" s="86"/>
      <c r="F186" s="86"/>
      <c r="G186" s="86"/>
      <c r="H186" s="86"/>
      <c r="I186" s="86"/>
    </row>
    <row r="187" spans="1:9" s="190" customFormat="1">
      <c r="A187" s="84"/>
      <c r="E187" s="86"/>
      <c r="F187" s="86"/>
      <c r="G187" s="86"/>
      <c r="H187" s="86"/>
      <c r="I187" s="86"/>
    </row>
    <row r="188" spans="1:9" s="190" customFormat="1">
      <c r="A188" s="84"/>
      <c r="E188" s="86"/>
      <c r="F188" s="86"/>
      <c r="G188" s="86"/>
      <c r="H188" s="86"/>
      <c r="I188" s="86"/>
    </row>
    <row r="189" spans="1:9" s="190" customFormat="1">
      <c r="A189" s="84"/>
      <c r="E189" s="86"/>
      <c r="F189" s="86"/>
      <c r="G189" s="86"/>
      <c r="H189" s="86"/>
      <c r="I189" s="86"/>
    </row>
    <row r="190" spans="1:9" s="190" customFormat="1">
      <c r="A190" s="84"/>
      <c r="E190" s="86"/>
      <c r="F190" s="86"/>
      <c r="G190" s="86"/>
      <c r="H190" s="86"/>
      <c r="I190" s="86"/>
    </row>
    <row r="191" spans="1:9" s="190" customFormat="1">
      <c r="A191" s="84"/>
      <c r="E191" s="86"/>
      <c r="F191" s="86"/>
      <c r="G191" s="86"/>
      <c r="H191" s="86"/>
      <c r="I191" s="86"/>
    </row>
    <row r="192" spans="1:9" s="190" customFormat="1">
      <c r="A192" s="84"/>
      <c r="E192" s="86"/>
      <c r="F192" s="86"/>
      <c r="G192" s="86"/>
      <c r="H192" s="86"/>
      <c r="I192" s="86"/>
    </row>
    <row r="193" spans="1:9" s="190" customFormat="1">
      <c r="A193" s="84"/>
      <c r="E193" s="86"/>
      <c r="F193" s="86"/>
      <c r="G193" s="86"/>
      <c r="H193" s="86"/>
      <c r="I193" s="86"/>
    </row>
    <row r="194" spans="1:9" s="190" customFormat="1">
      <c r="A194" s="84"/>
      <c r="E194" s="86"/>
      <c r="F194" s="86"/>
      <c r="G194" s="86"/>
      <c r="H194" s="86"/>
      <c r="I194" s="86"/>
    </row>
    <row r="195" spans="1:9" s="190" customFormat="1">
      <c r="A195" s="84"/>
      <c r="E195" s="86"/>
      <c r="F195" s="86"/>
      <c r="G195" s="86"/>
      <c r="H195" s="86"/>
      <c r="I195" s="86"/>
    </row>
    <row r="196" spans="1:9" s="190" customFormat="1">
      <c r="A196" s="84"/>
      <c r="E196" s="86"/>
      <c r="F196" s="86"/>
      <c r="G196" s="86"/>
      <c r="H196" s="86"/>
      <c r="I196" s="86"/>
    </row>
    <row r="197" spans="1:9" s="190" customFormat="1">
      <c r="A197" s="84"/>
      <c r="E197" s="86"/>
      <c r="F197" s="86"/>
      <c r="G197" s="86"/>
      <c r="H197" s="86"/>
      <c r="I197" s="86"/>
    </row>
    <row r="198" spans="1:9" s="190" customFormat="1">
      <c r="A198" s="84"/>
      <c r="E198" s="86"/>
      <c r="F198" s="86"/>
      <c r="G198" s="86"/>
      <c r="H198" s="86"/>
      <c r="I198" s="86"/>
    </row>
    <row r="199" spans="1:9" s="190" customFormat="1">
      <c r="A199" s="84"/>
      <c r="E199" s="86"/>
      <c r="F199" s="86"/>
      <c r="G199" s="86"/>
      <c r="H199" s="86"/>
      <c r="I199" s="86"/>
    </row>
    <row r="200" spans="1:9" s="190" customFormat="1">
      <c r="E200" s="86"/>
      <c r="F200" s="86"/>
      <c r="G200" s="86"/>
      <c r="H200" s="86"/>
      <c r="I200" s="86"/>
    </row>
    <row r="201" spans="1:9" s="190" customFormat="1">
      <c r="E201" s="86"/>
      <c r="F201" s="86"/>
      <c r="G201" s="86"/>
      <c r="H201" s="86"/>
      <c r="I201" s="86"/>
    </row>
    <row r="202" spans="1:9" s="190" customFormat="1" ht="12.75" customHeight="1">
      <c r="E202" s="86"/>
      <c r="F202" s="86"/>
      <c r="G202" s="86"/>
      <c r="H202" s="86"/>
      <c r="I202" s="86"/>
    </row>
    <row r="203" spans="1:9" s="190" customFormat="1">
      <c r="E203" s="86"/>
      <c r="F203" s="86"/>
      <c r="G203" s="86"/>
      <c r="H203" s="86"/>
      <c r="I203" s="86"/>
    </row>
    <row r="204" spans="1:9" s="190" customFormat="1">
      <c r="E204" s="86"/>
      <c r="F204" s="86"/>
      <c r="G204" s="86"/>
      <c r="H204" s="86"/>
      <c r="I204" s="86"/>
    </row>
    <row r="205" spans="1:9" s="190" customFormat="1">
      <c r="E205" s="86"/>
      <c r="F205" s="86"/>
      <c r="G205" s="86"/>
      <c r="H205" s="86"/>
      <c r="I205" s="86"/>
    </row>
    <row r="206" spans="1:9" s="190" customFormat="1">
      <c r="E206" s="86"/>
      <c r="F206" s="86"/>
      <c r="G206" s="86"/>
      <c r="H206" s="86"/>
      <c r="I206" s="86"/>
    </row>
    <row r="207" spans="1:9" s="190" customFormat="1">
      <c r="E207" s="86"/>
      <c r="F207" s="86"/>
      <c r="G207" s="86"/>
      <c r="H207" s="86"/>
      <c r="I207" s="86"/>
    </row>
    <row r="208" spans="1:9" s="190" customFormat="1">
      <c r="E208" s="86"/>
      <c r="F208" s="86"/>
      <c r="G208" s="86"/>
      <c r="H208" s="86"/>
      <c r="I208" s="86"/>
    </row>
    <row r="209" spans="1:12" s="190" customFormat="1">
      <c r="E209" s="86"/>
      <c r="F209" s="86"/>
      <c r="G209" s="86"/>
      <c r="H209" s="86"/>
      <c r="I209" s="86"/>
    </row>
    <row r="210" spans="1:12" s="190" customFormat="1">
      <c r="E210" s="86"/>
      <c r="F210" s="86"/>
      <c r="G210" s="86"/>
      <c r="H210" s="86"/>
      <c r="I210" s="86"/>
    </row>
    <row r="211" spans="1:12" s="190" customFormat="1">
      <c r="E211" s="86"/>
      <c r="F211" s="86"/>
      <c r="G211" s="86"/>
      <c r="H211" s="86"/>
      <c r="I211" s="86"/>
    </row>
    <row r="212" spans="1:12" s="190" customFormat="1">
      <c r="E212" s="86"/>
      <c r="F212" s="86"/>
      <c r="G212" s="86"/>
      <c r="H212" s="86"/>
      <c r="I212" s="86"/>
    </row>
    <row r="213" spans="1:12" s="190" customFormat="1">
      <c r="E213" s="86"/>
      <c r="F213" s="86"/>
      <c r="G213" s="86"/>
      <c r="H213" s="86"/>
      <c r="I213" s="86"/>
    </row>
    <row r="214" spans="1:12" s="190" customFormat="1">
      <c r="E214" s="86"/>
      <c r="F214" s="86"/>
      <c r="G214" s="86"/>
      <c r="H214" s="86"/>
      <c r="I214" s="86"/>
    </row>
    <row r="215" spans="1:12" s="190" customFormat="1" ht="12.75" customHeight="1">
      <c r="A215" s="297" t="s">
        <v>260</v>
      </c>
      <c r="E215" s="86"/>
      <c r="F215" s="86"/>
      <c r="G215" s="86"/>
      <c r="H215" s="86"/>
      <c r="I215" s="86"/>
    </row>
    <row r="216" spans="1:12" s="190" customFormat="1">
      <c r="A216" s="88" t="s">
        <v>2672</v>
      </c>
      <c r="B216" s="1162" t="s">
        <v>2673</v>
      </c>
      <c r="C216" s="1162"/>
      <c r="D216" s="1162"/>
      <c r="E216" s="1162"/>
      <c r="F216" s="1162"/>
      <c r="G216" s="1162"/>
      <c r="H216" s="1162"/>
      <c r="I216" s="1162"/>
      <c r="J216" s="1162"/>
      <c r="K216" s="1162"/>
      <c r="L216" s="1162"/>
    </row>
    <row r="217" spans="1:12" s="190" customFormat="1" ht="9" customHeight="1">
      <c r="A217" s="298"/>
      <c r="B217" s="90"/>
      <c r="C217" s="90"/>
      <c r="D217" s="90"/>
      <c r="E217" s="263"/>
      <c r="F217" s="263"/>
      <c r="G217" s="263"/>
      <c r="H217" s="263"/>
      <c r="I217" s="263"/>
      <c r="J217" s="90"/>
      <c r="K217" s="90"/>
      <c r="L217" s="90"/>
    </row>
    <row r="218" spans="1:12" s="190" customFormat="1" ht="27" customHeight="1">
      <c r="B218" s="1163" t="s">
        <v>460</v>
      </c>
      <c r="C218" s="1163"/>
      <c r="D218" s="1163"/>
      <c r="E218" s="1163"/>
      <c r="F218" s="1163"/>
      <c r="G218" s="1163"/>
      <c r="H218" s="1163"/>
      <c r="I218" s="1163"/>
      <c r="J218" s="1163"/>
      <c r="K218" s="1163"/>
      <c r="L218" s="1163"/>
    </row>
    <row r="219" spans="1:12" s="190" customFormat="1">
      <c r="E219" s="86"/>
      <c r="F219" s="86"/>
      <c r="G219" s="86"/>
      <c r="H219" s="86"/>
      <c r="I219" s="86"/>
    </row>
    <row r="220" spans="1:12" s="190" customFormat="1">
      <c r="A220" s="84" t="s">
        <v>288</v>
      </c>
      <c r="E220" s="86"/>
      <c r="F220" s="86"/>
      <c r="G220" s="86"/>
      <c r="H220" s="86"/>
      <c r="I220" s="86"/>
    </row>
    <row r="221" spans="1:12" s="190" customFormat="1">
      <c r="E221" s="86"/>
      <c r="F221" s="86"/>
      <c r="G221" s="86"/>
      <c r="H221" s="86"/>
      <c r="I221" s="86"/>
    </row>
    <row r="222" spans="1:12" s="190" customFormat="1">
      <c r="E222" s="86"/>
      <c r="F222" s="86"/>
      <c r="G222" s="86"/>
      <c r="H222" s="86"/>
      <c r="I222" s="86"/>
    </row>
    <row r="223" spans="1:12" s="190" customFormat="1">
      <c r="E223" s="86"/>
      <c r="F223" s="86"/>
      <c r="G223" s="86"/>
      <c r="H223" s="86"/>
      <c r="I223" s="86"/>
    </row>
    <row r="224" spans="1:12" s="190" customFormat="1">
      <c r="E224" s="86"/>
      <c r="F224" s="86"/>
      <c r="G224" s="86"/>
      <c r="H224" s="86"/>
      <c r="I224" s="86"/>
    </row>
    <row r="225" spans="5:9" s="190" customFormat="1">
      <c r="E225" s="86"/>
      <c r="F225" s="86"/>
      <c r="G225" s="86"/>
      <c r="H225" s="86"/>
      <c r="I225" s="86"/>
    </row>
    <row r="226" spans="5:9" s="190" customFormat="1">
      <c r="E226" s="86"/>
      <c r="F226" s="86"/>
      <c r="G226" s="86"/>
      <c r="H226" s="86"/>
      <c r="I226" s="86"/>
    </row>
    <row r="227" spans="5:9" s="190" customFormat="1">
      <c r="E227" s="86"/>
      <c r="F227" s="86"/>
      <c r="G227" s="86"/>
      <c r="H227" s="86"/>
      <c r="I227" s="86"/>
    </row>
    <row r="228" spans="5:9" s="190" customFormat="1">
      <c r="E228" s="86"/>
      <c r="F228" s="86"/>
      <c r="G228" s="86"/>
      <c r="H228" s="86"/>
      <c r="I228" s="86"/>
    </row>
    <row r="229" spans="5:9" s="190" customFormat="1">
      <c r="E229" s="86"/>
      <c r="F229" s="86"/>
      <c r="G229" s="86"/>
      <c r="H229" s="86"/>
      <c r="I229" s="86"/>
    </row>
    <row r="230" spans="5:9" s="190" customFormat="1">
      <c r="E230" s="86"/>
      <c r="F230" s="86"/>
      <c r="G230" s="86"/>
      <c r="H230" s="86"/>
      <c r="I230" s="86"/>
    </row>
    <row r="231" spans="5:9" s="190" customFormat="1">
      <c r="E231" s="86"/>
      <c r="F231" s="86"/>
      <c r="G231" s="86"/>
      <c r="H231" s="86"/>
      <c r="I231" s="86"/>
    </row>
    <row r="232" spans="5:9" s="190" customFormat="1">
      <c r="E232" s="86"/>
      <c r="F232" s="86"/>
      <c r="G232" s="86"/>
      <c r="H232" s="86"/>
      <c r="I232" s="86"/>
    </row>
    <row r="233" spans="5:9" s="190" customFormat="1">
      <c r="E233" s="86"/>
      <c r="F233" s="86"/>
      <c r="G233" s="86"/>
      <c r="H233" s="86"/>
      <c r="I233" s="86"/>
    </row>
    <row r="234" spans="5:9" s="190" customFormat="1">
      <c r="E234" s="86"/>
      <c r="F234" s="86"/>
      <c r="G234" s="86"/>
      <c r="H234" s="86"/>
      <c r="I234" s="86"/>
    </row>
    <row r="235" spans="5:9" s="190" customFormat="1">
      <c r="E235" s="86"/>
      <c r="F235" s="86"/>
      <c r="G235" s="86"/>
      <c r="H235" s="86"/>
      <c r="I235" s="86"/>
    </row>
    <row r="236" spans="5:9" s="190" customFormat="1">
      <c r="E236" s="86"/>
      <c r="F236" s="86"/>
      <c r="G236" s="86"/>
      <c r="H236" s="86"/>
      <c r="I236" s="86"/>
    </row>
    <row r="237" spans="5:9" s="190" customFormat="1">
      <c r="E237" s="86"/>
      <c r="F237" s="86"/>
      <c r="G237" s="86"/>
      <c r="H237" s="86"/>
      <c r="I237" s="86"/>
    </row>
    <row r="238" spans="5:9" s="190" customFormat="1">
      <c r="E238" s="86"/>
      <c r="F238" s="86"/>
      <c r="G238" s="86"/>
      <c r="H238" s="86"/>
      <c r="I238" s="86"/>
    </row>
    <row r="239" spans="5:9" s="190" customFormat="1">
      <c r="E239" s="86"/>
      <c r="F239" s="86"/>
      <c r="G239" s="86"/>
      <c r="H239" s="86"/>
      <c r="I239" s="86"/>
    </row>
    <row r="240" spans="5:9" s="190" customFormat="1">
      <c r="E240" s="86"/>
      <c r="F240" s="86"/>
      <c r="G240" s="86"/>
      <c r="H240" s="86"/>
      <c r="I240" s="86"/>
    </row>
    <row r="241" spans="1:12" s="190" customFormat="1">
      <c r="E241" s="86"/>
      <c r="F241" s="86"/>
      <c r="G241" s="86"/>
      <c r="H241" s="86"/>
      <c r="I241" s="86"/>
    </row>
    <row r="242" spans="1:12" s="190" customFormat="1">
      <c r="E242" s="86"/>
      <c r="F242" s="86"/>
      <c r="G242" s="86"/>
      <c r="H242" s="86"/>
      <c r="I242" s="86"/>
    </row>
    <row r="243" spans="1:12" s="190" customFormat="1">
      <c r="E243" s="86"/>
      <c r="F243" s="86"/>
      <c r="G243" s="86"/>
      <c r="H243" s="86"/>
      <c r="I243" s="86"/>
    </row>
    <row r="244" spans="1:12" s="190" customFormat="1">
      <c r="E244" s="86"/>
      <c r="F244" s="86"/>
      <c r="G244" s="86"/>
      <c r="H244" s="86"/>
      <c r="I244" s="86"/>
    </row>
    <row r="245" spans="1:12" s="190" customFormat="1">
      <c r="E245" s="86"/>
      <c r="F245" s="86"/>
      <c r="G245" s="86"/>
      <c r="H245" s="86"/>
      <c r="I245" s="86"/>
    </row>
    <row r="246" spans="1:12" s="190" customFormat="1">
      <c r="E246" s="86"/>
      <c r="F246" s="86"/>
      <c r="G246" s="86"/>
      <c r="H246" s="86"/>
      <c r="I246" s="86"/>
    </row>
    <row r="247" spans="1:12" s="190" customFormat="1">
      <c r="E247" s="86"/>
      <c r="F247" s="86"/>
      <c r="G247" s="86"/>
      <c r="H247" s="86"/>
      <c r="I247" s="86"/>
    </row>
    <row r="248" spans="1:12" s="190" customFormat="1">
      <c r="E248" s="86"/>
      <c r="F248" s="86"/>
      <c r="G248" s="86"/>
      <c r="H248" s="86"/>
      <c r="I248" s="86"/>
    </row>
    <row r="249" spans="1:12" s="190" customFormat="1">
      <c r="E249" s="86"/>
      <c r="F249" s="86"/>
      <c r="G249" s="86"/>
      <c r="H249" s="86"/>
      <c r="I249" s="86"/>
    </row>
    <row r="250" spans="1:12" s="190" customFormat="1">
      <c r="E250" s="86"/>
      <c r="F250" s="86"/>
      <c r="G250" s="86"/>
      <c r="H250" s="86"/>
      <c r="I250" s="86"/>
    </row>
    <row r="251" spans="1:12" s="190" customFormat="1">
      <c r="E251" s="86"/>
      <c r="F251" s="86"/>
      <c r="G251" s="86"/>
      <c r="H251" s="86"/>
      <c r="I251" s="86"/>
    </row>
    <row r="252" spans="1:12" s="190" customFormat="1">
      <c r="E252" s="86"/>
      <c r="F252" s="86"/>
      <c r="G252" s="86"/>
      <c r="H252" s="86"/>
      <c r="I252" s="86"/>
    </row>
    <row r="253" spans="1:12">
      <c r="A253" s="49"/>
    </row>
    <row r="254" spans="1:12">
      <c r="A254" s="92" t="s">
        <v>2674</v>
      </c>
      <c r="B254" s="1159" t="s">
        <v>747</v>
      </c>
      <c r="C254" s="1159"/>
      <c r="D254" s="1159"/>
      <c r="E254" s="1159"/>
      <c r="F254" s="1159"/>
      <c r="G254" s="1159"/>
      <c r="H254" s="1159"/>
      <c r="I254" s="1159"/>
      <c r="J254" s="1159"/>
      <c r="K254" s="1159"/>
      <c r="L254" s="1159"/>
    </row>
    <row r="255" spans="1:12" ht="9" customHeight="1">
      <c r="B255" s="14"/>
      <c r="C255" s="51"/>
      <c r="D255" s="51"/>
    </row>
    <row r="256" spans="1:12">
      <c r="A256" s="52"/>
      <c r="B256" s="52"/>
      <c r="C256" s="52"/>
      <c r="D256" s="52"/>
      <c r="E256" s="52"/>
      <c r="F256" s="1160" t="s">
        <v>747</v>
      </c>
      <c r="G256" s="1160"/>
      <c r="H256" s="1160"/>
      <c r="I256" s="1160"/>
      <c r="J256" s="1160"/>
      <c r="K256" s="1160"/>
      <c r="L256" s="52"/>
    </row>
    <row r="257" spans="1:12">
      <c r="A257" s="52"/>
      <c r="B257" s="52"/>
      <c r="C257" s="52"/>
      <c r="D257" s="52"/>
      <c r="E257" s="52"/>
      <c r="F257" s="1160"/>
      <c r="G257" s="1160"/>
      <c r="H257" s="1160"/>
      <c r="I257" s="1160"/>
      <c r="J257" s="1160"/>
      <c r="K257" s="1160"/>
      <c r="L257" s="52"/>
    </row>
    <row r="258" spans="1:12">
      <c r="A258" s="52"/>
      <c r="B258" s="52"/>
      <c r="C258" s="52"/>
      <c r="D258" s="52"/>
      <c r="E258" s="52"/>
      <c r="F258" s="1160"/>
      <c r="G258" s="1160"/>
      <c r="H258" s="1160"/>
      <c r="I258" s="1160"/>
      <c r="J258" s="1160"/>
      <c r="K258" s="1160"/>
      <c r="L258" s="52"/>
    </row>
    <row r="259" spans="1:12">
      <c r="A259" s="52"/>
      <c r="B259" s="52"/>
      <c r="C259" s="52"/>
      <c r="D259" s="52"/>
      <c r="E259" s="52"/>
      <c r="F259" s="1160"/>
      <c r="G259" s="1160"/>
      <c r="H259" s="1160"/>
      <c r="I259" s="1160"/>
      <c r="J259" s="1160"/>
      <c r="K259" s="1160"/>
      <c r="L259" s="52"/>
    </row>
    <row r="260" spans="1:12">
      <c r="A260" s="52"/>
      <c r="B260" s="52"/>
      <c r="C260" s="52"/>
      <c r="D260" s="52"/>
      <c r="E260" s="52"/>
      <c r="F260" s="1160"/>
      <c r="G260" s="1160"/>
      <c r="H260" s="1160"/>
      <c r="I260" s="1160"/>
      <c r="J260" s="1160"/>
      <c r="K260" s="1160"/>
      <c r="L260" s="52"/>
    </row>
    <row r="261" spans="1:12" ht="33.75" customHeight="1">
      <c r="A261" s="93"/>
      <c r="B261" s="93"/>
      <c r="C261" s="93"/>
      <c r="D261" s="93"/>
      <c r="E261" s="93"/>
      <c r="F261" s="1160"/>
      <c r="G261" s="1160"/>
      <c r="H261" s="1160"/>
      <c r="I261" s="1160"/>
      <c r="J261" s="1160"/>
      <c r="K261" s="1160"/>
      <c r="L261" s="93"/>
    </row>
    <row r="262" spans="1:12" ht="12.75" customHeight="1">
      <c r="A262" s="93"/>
      <c r="B262" s="93"/>
      <c r="C262" s="93"/>
      <c r="D262" s="93"/>
      <c r="E262" s="93"/>
      <c r="F262" s="1160"/>
      <c r="G262" s="1160"/>
      <c r="H262" s="1160"/>
      <c r="I262" s="1160"/>
      <c r="J262" s="1160"/>
      <c r="K262" s="1160"/>
      <c r="L262" s="93"/>
    </row>
    <row r="263" spans="1:12" ht="12.75" customHeight="1">
      <c r="A263" s="52"/>
      <c r="B263" s="52"/>
      <c r="C263" s="52"/>
      <c r="D263" s="52"/>
      <c r="E263" s="52"/>
      <c r="F263" s="1160"/>
      <c r="G263" s="1160"/>
      <c r="H263" s="1160"/>
      <c r="I263" s="1160"/>
      <c r="J263" s="1160"/>
      <c r="K263" s="1160"/>
      <c r="L263" s="52"/>
    </row>
    <row r="264" spans="1:12" ht="12.75" customHeight="1">
      <c r="A264" s="52"/>
      <c r="B264" s="52"/>
      <c r="C264" s="52"/>
      <c r="D264" s="52"/>
      <c r="E264" s="52"/>
      <c r="F264" s="1160"/>
      <c r="G264" s="1160"/>
      <c r="H264" s="1160"/>
      <c r="I264" s="1160"/>
      <c r="J264" s="1160"/>
      <c r="K264" s="1160"/>
      <c r="L264" s="52"/>
    </row>
    <row r="265" spans="1:12" ht="12.75" customHeight="1">
      <c r="A265" s="52"/>
      <c r="B265" s="52"/>
      <c r="C265" s="52"/>
      <c r="D265" s="52"/>
      <c r="E265" s="52"/>
      <c r="F265" s="1160"/>
      <c r="G265" s="1160"/>
      <c r="H265" s="1160"/>
      <c r="I265" s="1160"/>
      <c r="J265" s="1160"/>
      <c r="K265" s="1160"/>
      <c r="L265" s="52"/>
    </row>
    <row r="266" spans="1:12" ht="12.75" customHeight="1">
      <c r="A266" s="52"/>
      <c r="B266" s="52"/>
      <c r="C266" s="52"/>
      <c r="D266" s="52"/>
      <c r="E266" s="52"/>
      <c r="F266" s="1160"/>
      <c r="G266" s="1160"/>
      <c r="H266" s="1160"/>
      <c r="I266" s="1160"/>
      <c r="J266" s="1160"/>
      <c r="K266" s="1160"/>
      <c r="L266" s="52"/>
    </row>
    <row r="267" spans="1:12" ht="12.75" customHeight="1">
      <c r="A267" s="52"/>
      <c r="B267" s="52"/>
      <c r="C267" s="52"/>
      <c r="D267" s="52"/>
      <c r="E267" s="52"/>
      <c r="F267" s="1160"/>
      <c r="G267" s="1160"/>
      <c r="H267" s="1160"/>
      <c r="I267" s="1160"/>
      <c r="J267" s="1160"/>
      <c r="K267" s="1160"/>
      <c r="L267" s="52"/>
    </row>
    <row r="268" spans="1:12" ht="12.75" customHeight="1">
      <c r="A268" s="52"/>
      <c r="B268" s="52"/>
      <c r="C268" s="52"/>
      <c r="D268" s="52"/>
      <c r="E268" s="52"/>
      <c r="F268" s="1160"/>
      <c r="G268" s="1160"/>
      <c r="H268" s="1160"/>
      <c r="I268" s="1160"/>
      <c r="J268" s="1160"/>
      <c r="K268" s="1160"/>
      <c r="L268" s="52"/>
    </row>
    <row r="269" spans="1:12" ht="12.75" customHeight="1">
      <c r="A269" s="52"/>
      <c r="B269" s="52"/>
      <c r="C269" s="52"/>
      <c r="D269" s="52"/>
      <c r="E269" s="52"/>
      <c r="F269" s="1160"/>
      <c r="G269" s="1160"/>
      <c r="H269" s="1160"/>
      <c r="I269" s="1160"/>
      <c r="J269" s="1160"/>
      <c r="K269" s="1160"/>
      <c r="L269" s="52"/>
    </row>
    <row r="270" spans="1:12" ht="12.75" customHeight="1">
      <c r="A270" s="52"/>
      <c r="B270" s="52"/>
      <c r="C270" s="52"/>
      <c r="D270" s="52"/>
      <c r="E270" s="52"/>
      <c r="F270" s="1160"/>
      <c r="G270" s="1160"/>
      <c r="H270" s="1160"/>
      <c r="I270" s="1160"/>
      <c r="J270" s="1160"/>
      <c r="K270" s="1160"/>
      <c r="L270" s="52"/>
    </row>
    <row r="271" spans="1:12" ht="12.75" customHeight="1">
      <c r="A271" s="52"/>
      <c r="B271" s="52"/>
      <c r="C271" s="52"/>
      <c r="D271" s="52"/>
      <c r="E271" s="52"/>
      <c r="F271" s="1160"/>
      <c r="G271" s="1160"/>
      <c r="H271" s="1160"/>
      <c r="I271" s="1160"/>
      <c r="J271" s="1160"/>
      <c r="K271" s="1160"/>
      <c r="L271" s="52"/>
    </row>
    <row r="272" spans="1:12" ht="12.75" customHeight="1">
      <c r="A272" s="52"/>
      <c r="B272" s="52"/>
      <c r="C272" s="52"/>
      <c r="D272" s="52"/>
      <c r="E272" s="52"/>
      <c r="F272" s="1160"/>
      <c r="G272" s="1160"/>
      <c r="H272" s="1160"/>
      <c r="I272" s="1160"/>
      <c r="J272" s="1160"/>
      <c r="K272" s="1160"/>
      <c r="L272" s="52"/>
    </row>
    <row r="273" spans="1:12" ht="12.75" customHeight="1">
      <c r="A273" s="52"/>
      <c r="B273" s="52"/>
      <c r="C273" s="52"/>
      <c r="D273" s="52"/>
      <c r="E273" s="52"/>
      <c r="F273" s="1160"/>
      <c r="G273" s="1160"/>
      <c r="H273" s="1160"/>
      <c r="I273" s="1160"/>
      <c r="J273" s="1160"/>
      <c r="K273" s="1160"/>
      <c r="L273" s="52"/>
    </row>
    <row r="274" spans="1:12" ht="12.75" customHeight="1">
      <c r="A274" s="52"/>
      <c r="B274" s="52"/>
      <c r="C274" s="52"/>
      <c r="D274" s="52"/>
      <c r="E274" s="52"/>
      <c r="F274" s="1160"/>
      <c r="G274" s="1160"/>
      <c r="H274" s="1160"/>
      <c r="I274" s="1160"/>
      <c r="J274" s="1160"/>
      <c r="K274" s="1160"/>
      <c r="L274" s="52"/>
    </row>
    <row r="275" spans="1:12">
      <c r="A275" s="52"/>
      <c r="B275" s="52"/>
      <c r="C275" s="52"/>
      <c r="D275" s="52"/>
      <c r="E275" s="52"/>
      <c r="F275" s="52"/>
      <c r="G275" s="52"/>
      <c r="H275" s="52"/>
      <c r="I275" s="52"/>
      <c r="J275" s="52"/>
      <c r="K275" s="52"/>
      <c r="L275" s="52"/>
    </row>
    <row r="276" spans="1:12">
      <c r="A276" s="52"/>
      <c r="B276" s="52"/>
      <c r="C276" s="52"/>
      <c r="D276" s="52"/>
      <c r="E276" s="52"/>
      <c r="F276" s="52"/>
      <c r="G276" s="52"/>
      <c r="H276" s="52"/>
      <c r="I276" s="52"/>
      <c r="J276" s="52"/>
      <c r="K276" s="52"/>
      <c r="L276" s="52"/>
    </row>
    <row r="277" spans="1:12">
      <c r="A277" s="52"/>
      <c r="B277" s="52"/>
      <c r="C277" s="52"/>
      <c r="D277" s="52"/>
      <c r="E277" s="52"/>
      <c r="F277" s="52"/>
      <c r="G277" s="52"/>
      <c r="H277" s="52"/>
      <c r="I277" s="52"/>
      <c r="J277" s="52"/>
      <c r="K277" s="52"/>
      <c r="L277" s="52"/>
    </row>
    <row r="278" spans="1:12">
      <c r="A278" s="52"/>
      <c r="B278" s="52"/>
      <c r="C278" s="52"/>
      <c r="D278" s="52"/>
      <c r="E278" s="52"/>
      <c r="F278" s="52"/>
      <c r="G278" s="52"/>
      <c r="H278" s="52"/>
      <c r="I278" s="52"/>
      <c r="J278" s="52"/>
      <c r="K278" s="52"/>
      <c r="L278" s="52"/>
    </row>
    <row r="279" spans="1:12">
      <c r="A279" s="52"/>
      <c r="B279" s="52"/>
      <c r="C279" s="52"/>
      <c r="D279" s="52"/>
      <c r="E279" s="52"/>
      <c r="F279" s="52"/>
      <c r="G279" s="52"/>
      <c r="H279" s="52"/>
      <c r="I279" s="52"/>
      <c r="J279" s="52"/>
      <c r="K279" s="52"/>
      <c r="L279" s="52"/>
    </row>
    <row r="280" spans="1:12">
      <c r="A280" s="52"/>
      <c r="B280" s="52"/>
      <c r="C280" s="52"/>
      <c r="D280" s="52"/>
      <c r="E280" s="52"/>
      <c r="F280" s="52"/>
      <c r="G280" s="52"/>
      <c r="H280" s="52"/>
      <c r="I280" s="52"/>
      <c r="J280" s="52"/>
      <c r="K280" s="52"/>
      <c r="L280" s="52"/>
    </row>
    <row r="281" spans="1:12">
      <c r="A281" s="52"/>
      <c r="B281" s="52"/>
      <c r="C281" s="52"/>
      <c r="D281" s="52"/>
      <c r="E281" s="52"/>
      <c r="F281" s="52"/>
      <c r="G281" s="52"/>
      <c r="H281" s="52"/>
      <c r="I281" s="52"/>
      <c r="J281" s="52"/>
      <c r="K281" s="52"/>
      <c r="L281" s="52"/>
    </row>
    <row r="282" spans="1:12">
      <c r="A282" s="52"/>
      <c r="B282" s="52"/>
      <c r="C282" s="52"/>
      <c r="D282" s="52"/>
      <c r="E282" s="52"/>
      <c r="F282" s="52"/>
      <c r="G282" s="52"/>
      <c r="H282" s="52"/>
      <c r="I282" s="52"/>
      <c r="J282" s="52"/>
      <c r="K282" s="52"/>
      <c r="L282" s="52"/>
    </row>
    <row r="283" spans="1:12">
      <c r="A283" s="52"/>
      <c r="B283" s="52"/>
      <c r="C283" s="52"/>
      <c r="D283" s="52"/>
      <c r="E283" s="52"/>
      <c r="F283" s="52"/>
      <c r="G283" s="52"/>
      <c r="H283" s="52"/>
      <c r="I283" s="52"/>
      <c r="J283" s="52"/>
      <c r="K283" s="52"/>
      <c r="L283" s="52"/>
    </row>
    <row r="284" spans="1:12">
      <c r="A284" s="52"/>
      <c r="B284" s="52"/>
      <c r="C284" s="52"/>
      <c r="D284" s="52"/>
      <c r="E284" s="52"/>
      <c r="F284" s="52"/>
      <c r="G284" s="52"/>
      <c r="H284" s="52"/>
      <c r="I284" s="52"/>
      <c r="J284" s="52"/>
      <c r="K284" s="52"/>
      <c r="L284" s="52"/>
    </row>
    <row r="285" spans="1:12">
      <c r="A285" s="52"/>
      <c r="B285" s="52"/>
      <c r="C285" s="52"/>
      <c r="D285" s="52"/>
      <c r="E285" s="52"/>
      <c r="F285" s="52"/>
      <c r="G285" s="52"/>
      <c r="H285" s="52"/>
      <c r="I285" s="52"/>
      <c r="J285" s="52"/>
      <c r="K285" s="52"/>
      <c r="L285" s="52"/>
    </row>
    <row r="286" spans="1:12">
      <c r="A286" s="52"/>
      <c r="B286" s="52"/>
      <c r="C286" s="52"/>
      <c r="D286" s="52"/>
      <c r="E286" s="52"/>
      <c r="F286" s="52"/>
      <c r="G286" s="52"/>
      <c r="H286" s="52"/>
      <c r="I286" s="52"/>
      <c r="J286" s="52"/>
      <c r="K286" s="52"/>
      <c r="L286" s="52"/>
    </row>
    <row r="287" spans="1:12">
      <c r="A287" s="52"/>
      <c r="B287" s="52"/>
      <c r="C287" s="52"/>
      <c r="D287" s="52"/>
      <c r="E287" s="52"/>
      <c r="F287" s="52"/>
      <c r="G287" s="52"/>
      <c r="H287" s="52"/>
      <c r="I287" s="52"/>
      <c r="J287" s="52"/>
      <c r="K287" s="52"/>
      <c r="L287" s="52"/>
    </row>
    <row r="288" spans="1:12">
      <c r="A288" s="52"/>
      <c r="B288" s="52"/>
      <c r="C288" s="52"/>
      <c r="D288" s="52"/>
      <c r="E288" s="52"/>
      <c r="F288" s="52"/>
      <c r="G288" s="52"/>
      <c r="H288" s="52"/>
      <c r="I288" s="52"/>
      <c r="J288" s="52"/>
      <c r="K288" s="52"/>
      <c r="L288" s="52"/>
    </row>
    <row r="289" spans="1:12">
      <c r="A289" s="52"/>
      <c r="B289" s="52"/>
      <c r="C289" s="52"/>
      <c r="D289" s="52"/>
      <c r="E289" s="52"/>
      <c r="F289" s="52"/>
      <c r="G289" s="52"/>
      <c r="H289" s="52"/>
      <c r="I289" s="52"/>
      <c r="J289" s="52"/>
      <c r="K289" s="52"/>
      <c r="L289" s="52"/>
    </row>
    <row r="290" spans="1:12">
      <c r="A290" s="52"/>
      <c r="B290" s="52"/>
      <c r="C290" s="52"/>
      <c r="D290" s="52"/>
      <c r="E290" s="52"/>
      <c r="F290" s="52"/>
      <c r="G290" s="52"/>
      <c r="H290" s="52"/>
      <c r="I290" s="52"/>
      <c r="J290" s="52"/>
      <c r="K290" s="52"/>
      <c r="L290" s="52"/>
    </row>
    <row r="291" spans="1:12">
      <c r="A291" s="52"/>
      <c r="B291" s="52"/>
      <c r="C291" s="52"/>
      <c r="D291" s="52"/>
      <c r="E291" s="52"/>
      <c r="F291" s="52"/>
      <c r="G291" s="52"/>
      <c r="H291" s="52"/>
      <c r="I291" s="52"/>
      <c r="J291" s="52"/>
      <c r="K291" s="52"/>
      <c r="L291" s="52"/>
    </row>
    <row r="292" spans="1:12">
      <c r="A292" s="52"/>
      <c r="B292" s="52"/>
      <c r="C292" s="52"/>
      <c r="D292" s="52"/>
      <c r="E292" s="52"/>
      <c r="F292" s="52"/>
      <c r="G292" s="52"/>
      <c r="H292" s="52"/>
      <c r="I292" s="52"/>
      <c r="J292" s="52"/>
      <c r="K292" s="52"/>
      <c r="L292" s="52"/>
    </row>
    <row r="293" spans="1:12">
      <c r="A293" s="52"/>
      <c r="B293" s="52"/>
      <c r="C293" s="52"/>
      <c r="D293" s="52"/>
      <c r="E293" s="52"/>
      <c r="F293" s="52"/>
      <c r="G293" s="52"/>
      <c r="H293" s="52"/>
      <c r="I293" s="52"/>
      <c r="J293" s="52"/>
      <c r="K293" s="52"/>
      <c r="L293" s="52"/>
    </row>
    <row r="294" spans="1:12" s="54" customFormat="1" ht="12.75" customHeight="1">
      <c r="A294" s="295" t="s">
        <v>260</v>
      </c>
      <c r="E294" s="55"/>
      <c r="F294" s="55"/>
      <c r="G294" s="55"/>
      <c r="H294" s="55"/>
      <c r="I294" s="55"/>
    </row>
    <row r="295" spans="1:12" s="54" customFormat="1">
      <c r="A295" s="56" t="s">
        <v>2674</v>
      </c>
      <c r="B295" s="1151" t="s">
        <v>747</v>
      </c>
      <c r="C295" s="1151"/>
      <c r="D295" s="1151"/>
      <c r="E295" s="1151"/>
      <c r="F295" s="1151"/>
      <c r="G295" s="1151"/>
      <c r="H295" s="1151"/>
      <c r="I295" s="1151"/>
      <c r="J295" s="1151"/>
      <c r="K295" s="1151"/>
      <c r="L295" s="1151"/>
    </row>
    <row r="296" spans="1:12" s="54" customFormat="1" ht="9" customHeight="1">
      <c r="A296" s="296"/>
      <c r="B296" s="58"/>
      <c r="C296" s="58"/>
      <c r="D296" s="58"/>
      <c r="E296" s="59"/>
      <c r="F296" s="59"/>
      <c r="G296" s="59"/>
      <c r="H296" s="59"/>
      <c r="I296" s="59"/>
      <c r="J296" s="58"/>
      <c r="K296" s="58"/>
      <c r="L296" s="58"/>
    </row>
    <row r="297" spans="1:12" s="54" customFormat="1" ht="27" customHeight="1">
      <c r="B297" s="1152" t="s">
        <v>261</v>
      </c>
      <c r="C297" s="1152"/>
      <c r="D297" s="1152"/>
      <c r="E297" s="1152"/>
      <c r="F297" s="1152"/>
      <c r="G297" s="1152"/>
      <c r="H297" s="1152"/>
      <c r="I297" s="1152"/>
      <c r="J297" s="1152"/>
      <c r="K297" s="1152"/>
      <c r="L297" s="1152"/>
    </row>
    <row r="298" spans="1:12" s="54" customFormat="1">
      <c r="E298" s="55"/>
      <c r="F298" s="55"/>
      <c r="G298" s="55"/>
      <c r="H298" s="55"/>
      <c r="I298" s="55"/>
    </row>
    <row r="299" spans="1:12" s="177" customFormat="1" ht="13.5" customHeight="1">
      <c r="A299" s="61" t="s">
        <v>262</v>
      </c>
      <c r="B299" s="62"/>
      <c r="C299" s="64"/>
      <c r="D299" s="1154" t="s">
        <v>263</v>
      </c>
      <c r="E299" s="1154"/>
      <c r="F299" s="64" t="s">
        <v>263</v>
      </c>
      <c r="G299" s="1154" t="s">
        <v>264</v>
      </c>
      <c r="H299" s="1154"/>
      <c r="I299" s="64" t="s">
        <v>264</v>
      </c>
      <c r="J299" s="64"/>
      <c r="K299" s="62"/>
      <c r="L299" s="62"/>
    </row>
    <row r="300" spans="1:12" s="177" customFormat="1" ht="13.5" customHeight="1">
      <c r="A300" s="61" t="s">
        <v>265</v>
      </c>
      <c r="B300" s="62"/>
      <c r="C300" s="64"/>
      <c r="D300" s="1154">
        <v>2012</v>
      </c>
      <c r="E300" s="1154"/>
      <c r="F300" s="64">
        <v>2011</v>
      </c>
      <c r="G300" s="1154">
        <v>2010</v>
      </c>
      <c r="H300" s="1154"/>
      <c r="I300" s="64">
        <v>2009</v>
      </c>
      <c r="J300" s="64"/>
      <c r="K300" s="62"/>
      <c r="L300" s="62"/>
    </row>
    <row r="301" spans="1:12" s="54" customFormat="1" ht="12.75" customHeight="1">
      <c r="B301" s="54" t="s">
        <v>266</v>
      </c>
      <c r="C301" s="65"/>
      <c r="D301" s="1148">
        <v>33525935.039999999</v>
      </c>
      <c r="E301" s="1148"/>
      <c r="F301" s="66">
        <v>32950575.449999999</v>
      </c>
      <c r="G301" s="1148">
        <v>33933663.979999997</v>
      </c>
      <c r="H301" s="1148"/>
      <c r="I301" s="66">
        <v>31791411.239999998</v>
      </c>
      <c r="J301" s="65"/>
      <c r="K301" s="65"/>
    </row>
    <row r="302" spans="1:12" s="54" customFormat="1" ht="6" customHeight="1">
      <c r="B302" s="67"/>
      <c r="C302" s="67"/>
      <c r="D302" s="68"/>
      <c r="E302" s="68"/>
      <c r="F302" s="69"/>
      <c r="G302" s="69"/>
      <c r="H302" s="69"/>
      <c r="I302" s="69"/>
      <c r="J302" s="67"/>
      <c r="K302" s="67"/>
      <c r="L302" s="67"/>
    </row>
    <row r="303" spans="1:12" s="54" customFormat="1" ht="12.75" customHeight="1">
      <c r="B303" s="54" t="s">
        <v>265</v>
      </c>
      <c r="C303" s="65"/>
      <c r="D303" s="1148">
        <v>810392.63</v>
      </c>
      <c r="E303" s="1148"/>
      <c r="F303" s="66">
        <v>269963.96999999997</v>
      </c>
      <c r="G303" s="1148">
        <v>273923.34999999998</v>
      </c>
      <c r="H303" s="1148"/>
      <c r="I303" s="66">
        <v>286355.95</v>
      </c>
      <c r="J303" s="65"/>
      <c r="K303" s="65"/>
    </row>
    <row r="304" spans="1:12" s="54" customFormat="1" ht="6" customHeight="1">
      <c r="B304" s="67"/>
      <c r="C304" s="67"/>
      <c r="D304" s="68"/>
      <c r="E304" s="68"/>
      <c r="F304" s="69"/>
      <c r="G304" s="69"/>
      <c r="H304" s="69"/>
      <c r="I304" s="69"/>
      <c r="J304" s="67"/>
      <c r="K304" s="67"/>
      <c r="L304" s="67"/>
    </row>
    <row r="305" spans="1:12" s="54" customFormat="1" ht="12.75" customHeight="1">
      <c r="B305" s="70" t="s">
        <v>1</v>
      </c>
      <c r="C305" s="65"/>
      <c r="D305" s="1153">
        <v>32715542.41</v>
      </c>
      <c r="E305" s="1153"/>
      <c r="F305" s="66">
        <v>32680611.48</v>
      </c>
      <c r="G305" s="1148">
        <v>33659740.629999995</v>
      </c>
      <c r="H305" s="1148"/>
      <c r="I305" s="66">
        <v>31505055.289999999</v>
      </c>
      <c r="J305" s="65"/>
      <c r="K305" s="65"/>
    </row>
    <row r="306" spans="1:12" s="54" customFormat="1" ht="6" customHeight="1">
      <c r="B306" s="67"/>
      <c r="C306" s="67"/>
      <c r="D306" s="67"/>
      <c r="E306" s="71"/>
      <c r="F306" s="71"/>
      <c r="G306" s="71"/>
      <c r="H306" s="71"/>
      <c r="I306" s="71"/>
      <c r="J306" s="67"/>
      <c r="K306" s="67"/>
      <c r="L306" s="67"/>
    </row>
    <row r="307" spans="1:12" s="54" customFormat="1" ht="12.75" customHeight="1">
      <c r="B307" s="54" t="s">
        <v>267</v>
      </c>
      <c r="C307" s="65"/>
      <c r="D307" s="1149">
        <v>2.4172111203852049E-2</v>
      </c>
      <c r="E307" s="1149"/>
      <c r="F307" s="72">
        <v>8.1929971271563935E-3</v>
      </c>
      <c r="G307" s="1149">
        <v>8.0723186910039071E-3</v>
      </c>
      <c r="H307" s="1149"/>
      <c r="I307" s="72">
        <v>9.0073368507688819E-3</v>
      </c>
      <c r="J307" s="65"/>
      <c r="K307" s="65"/>
    </row>
    <row r="308" spans="1:12" s="54" customFormat="1" ht="6" customHeight="1">
      <c r="B308" s="67"/>
      <c r="C308" s="67"/>
      <c r="D308" s="67"/>
      <c r="E308" s="71"/>
      <c r="F308" s="71"/>
      <c r="G308" s="71"/>
      <c r="H308" s="71"/>
      <c r="I308" s="71"/>
      <c r="J308" s="67"/>
      <c r="K308" s="67"/>
      <c r="L308" s="67"/>
    </row>
    <row r="309" spans="1:12" s="54" customFormat="1" ht="12.75" customHeight="1">
      <c r="E309" s="55"/>
      <c r="F309" s="55"/>
      <c r="G309" s="55"/>
      <c r="H309" s="55"/>
      <c r="I309" s="55"/>
    </row>
    <row r="310" spans="1:12" s="54" customFormat="1" ht="13.5" customHeight="1">
      <c r="A310" s="70" t="s">
        <v>268</v>
      </c>
      <c r="B310" s="73" t="s">
        <v>289</v>
      </c>
      <c r="C310" s="1143" t="s">
        <v>270</v>
      </c>
      <c r="D310" s="1143"/>
      <c r="E310" s="73"/>
      <c r="F310" s="1143" t="s">
        <v>271</v>
      </c>
      <c r="G310" s="1143"/>
      <c r="H310" s="73"/>
      <c r="I310" s="96" t="s">
        <v>1</v>
      </c>
      <c r="J310" s="73"/>
      <c r="K310" s="96" t="s">
        <v>1</v>
      </c>
      <c r="L310" s="96" t="s">
        <v>272</v>
      </c>
    </row>
    <row r="311" spans="1:12" s="54" customFormat="1" ht="13.5" customHeight="1">
      <c r="A311" s="70"/>
      <c r="B311" s="73"/>
      <c r="C311" s="96" t="s">
        <v>273</v>
      </c>
      <c r="D311" s="96" t="s">
        <v>274</v>
      </c>
      <c r="E311" s="96"/>
      <c r="F311" s="96" t="s">
        <v>273</v>
      </c>
      <c r="G311" s="96" t="s">
        <v>274</v>
      </c>
      <c r="H311" s="96"/>
      <c r="I311" s="96" t="s">
        <v>275</v>
      </c>
      <c r="J311" s="73"/>
      <c r="K311" s="96" t="s">
        <v>276</v>
      </c>
      <c r="L311" s="96" t="s">
        <v>277</v>
      </c>
    </row>
    <row r="312" spans="1:12" s="76" customFormat="1" ht="25.5">
      <c r="A312" t="s">
        <v>168</v>
      </c>
      <c r="B312" s="76" t="s">
        <v>344</v>
      </c>
      <c r="C312" s="77">
        <v>1674464.98</v>
      </c>
      <c r="D312" s="78">
        <v>4.9945362538052568E-2</v>
      </c>
      <c r="E312" s="79"/>
      <c r="F312" s="77">
        <v>33110.49</v>
      </c>
      <c r="G312" s="78">
        <v>4.0857343433639073E-2</v>
      </c>
      <c r="H312" s="79"/>
      <c r="I312" s="77">
        <v>1641354.49</v>
      </c>
      <c r="K312" s="77">
        <v>1643957.9</v>
      </c>
      <c r="L312" s="78">
        <v>-1.5836232789172499E-3</v>
      </c>
    </row>
    <row r="313" spans="1:12" s="76" customFormat="1" ht="6" customHeight="1">
      <c r="A313" s="94"/>
      <c r="B313" s="80"/>
      <c r="C313" s="81"/>
      <c r="D313" s="82"/>
      <c r="E313" s="83"/>
      <c r="F313" s="81"/>
      <c r="G313" s="82"/>
      <c r="H313" s="83"/>
      <c r="I313" s="81"/>
      <c r="J313" s="80"/>
      <c r="K313" s="81"/>
      <c r="L313" s="82"/>
    </row>
    <row r="314" spans="1:12" s="76" customFormat="1">
      <c r="A314" t="s">
        <v>169</v>
      </c>
      <c r="B314" s="76" t="s">
        <v>483</v>
      </c>
      <c r="C314" s="77">
        <v>1654434.7</v>
      </c>
      <c r="D314" s="78">
        <v>4.9347906270953631E-2</v>
      </c>
      <c r="E314" s="79"/>
      <c r="F314" s="77">
        <v>175677.14</v>
      </c>
      <c r="G314" s="78">
        <v>0.21678027846822845</v>
      </c>
      <c r="H314" s="79"/>
      <c r="I314" s="77">
        <v>1478757.56</v>
      </c>
      <c r="K314" s="77">
        <v>1400347.7</v>
      </c>
      <c r="L314" s="78">
        <v>5.5993136561726851E-2</v>
      </c>
    </row>
    <row r="315" spans="1:12" s="76" customFormat="1" ht="6" customHeight="1">
      <c r="A315" s="94"/>
      <c r="B315" s="80"/>
      <c r="C315" s="81"/>
      <c r="D315" s="82"/>
      <c r="E315" s="83"/>
      <c r="F315" s="81"/>
      <c r="G315" s="82"/>
      <c r="H315" s="83"/>
      <c r="I315" s="81"/>
      <c r="J315" s="80"/>
      <c r="K315" s="81"/>
      <c r="L315" s="82"/>
    </row>
    <row r="316" spans="1:12" s="76" customFormat="1" ht="25.5">
      <c r="A316" t="s">
        <v>170</v>
      </c>
      <c r="B316" s="76" t="s">
        <v>2680</v>
      </c>
      <c r="C316" s="77">
        <v>30197035.359999999</v>
      </c>
      <c r="D316" s="78">
        <v>0.90070673119099376</v>
      </c>
      <c r="E316" s="79"/>
      <c r="F316" s="77">
        <v>601605</v>
      </c>
      <c r="G316" s="78">
        <v>0.74236237809813255</v>
      </c>
      <c r="H316" s="79"/>
      <c r="I316" s="77">
        <v>29595430.359999999</v>
      </c>
      <c r="K316" s="77">
        <v>29636305.879999999</v>
      </c>
      <c r="L316" s="78">
        <v>-1.3792380253297464E-3</v>
      </c>
    </row>
    <row r="317" spans="1:12" s="76" customFormat="1" ht="6" customHeight="1">
      <c r="A317" s="94"/>
      <c r="B317" s="80"/>
      <c r="C317" s="81"/>
      <c r="D317" s="82"/>
      <c r="E317" s="83"/>
      <c r="F317" s="81"/>
      <c r="G317" s="82"/>
      <c r="H317" s="83"/>
      <c r="I317" s="81"/>
      <c r="J317" s="80"/>
      <c r="K317" s="81"/>
      <c r="L317" s="82"/>
    </row>
    <row r="318" spans="1:12" s="54" customFormat="1">
      <c r="E318" s="55"/>
      <c r="F318" s="55"/>
      <c r="G318" s="55"/>
      <c r="H318" s="55"/>
      <c r="I318" s="55"/>
    </row>
    <row r="319" spans="1:12" s="190" customFormat="1">
      <c r="A319" s="84" t="s">
        <v>288</v>
      </c>
      <c r="E319" s="86"/>
      <c r="F319" s="86"/>
      <c r="G319" s="86"/>
      <c r="H319" s="86"/>
      <c r="I319" s="86"/>
    </row>
    <row r="320" spans="1:12" s="190" customFormat="1">
      <c r="E320" s="86"/>
      <c r="F320" s="86"/>
      <c r="G320" s="86"/>
      <c r="H320" s="86"/>
      <c r="I320" s="86"/>
    </row>
    <row r="321" spans="1:9" s="190" customFormat="1">
      <c r="A321" s="627"/>
      <c r="E321" s="86"/>
      <c r="F321" s="86"/>
      <c r="G321" s="86"/>
      <c r="H321" s="86"/>
      <c r="I321" s="86"/>
    </row>
    <row r="322" spans="1:9" s="190" customFormat="1">
      <c r="E322" s="86"/>
      <c r="F322" s="86"/>
      <c r="G322" s="86"/>
      <c r="H322" s="86"/>
      <c r="I322" s="86"/>
    </row>
    <row r="323" spans="1:9" s="190" customFormat="1">
      <c r="E323" s="86"/>
      <c r="F323" s="86"/>
      <c r="G323" s="86"/>
      <c r="H323" s="86"/>
      <c r="I323" s="86"/>
    </row>
    <row r="324" spans="1:9" s="190" customFormat="1">
      <c r="E324" s="86"/>
      <c r="F324" s="86"/>
      <c r="G324" s="86"/>
      <c r="H324" s="86"/>
      <c r="I324" s="86"/>
    </row>
    <row r="325" spans="1:9" s="190" customFormat="1">
      <c r="E325" s="86"/>
      <c r="F325" s="86"/>
      <c r="G325" s="86"/>
      <c r="H325" s="86"/>
      <c r="I325" s="86"/>
    </row>
    <row r="326" spans="1:9" s="190" customFormat="1">
      <c r="B326" s="131"/>
      <c r="E326" s="86"/>
      <c r="F326" s="86"/>
      <c r="G326" s="86"/>
      <c r="H326" s="86"/>
      <c r="I326" s="86"/>
    </row>
    <row r="327" spans="1:9" s="190" customFormat="1">
      <c r="E327" s="86"/>
      <c r="F327" s="86"/>
      <c r="G327" s="86"/>
      <c r="H327" s="86"/>
      <c r="I327" s="86"/>
    </row>
    <row r="328" spans="1:9" s="190" customFormat="1">
      <c r="E328" s="86"/>
      <c r="F328" s="86"/>
      <c r="G328" s="86"/>
      <c r="H328" s="86"/>
      <c r="I328" s="86"/>
    </row>
    <row r="329" spans="1:9" s="190" customFormat="1">
      <c r="E329" s="86"/>
      <c r="F329" s="86"/>
      <c r="G329" s="86"/>
      <c r="H329" s="86"/>
      <c r="I329" s="86"/>
    </row>
    <row r="330" spans="1:9" s="190" customFormat="1">
      <c r="E330" s="86"/>
      <c r="F330" s="86"/>
      <c r="G330" s="86"/>
      <c r="H330" s="86"/>
      <c r="I330" s="86"/>
    </row>
    <row r="331" spans="1:9" s="190" customFormat="1" ht="12.75" customHeight="1">
      <c r="A331" s="84"/>
      <c r="E331" s="86"/>
      <c r="F331" s="86"/>
      <c r="G331" s="86"/>
      <c r="H331" s="86"/>
      <c r="I331" s="86"/>
    </row>
    <row r="332" spans="1:9" s="190" customFormat="1">
      <c r="A332" s="84"/>
      <c r="E332" s="86"/>
      <c r="F332" s="86"/>
      <c r="G332" s="86"/>
      <c r="H332" s="86"/>
      <c r="I332" s="86"/>
    </row>
    <row r="333" spans="1:9" s="190" customFormat="1">
      <c r="E333" s="86"/>
      <c r="F333" s="86"/>
      <c r="G333" s="86"/>
      <c r="H333" s="86"/>
      <c r="I333" s="86"/>
    </row>
    <row r="334" spans="1:9" s="190" customFormat="1">
      <c r="E334" s="86"/>
      <c r="F334" s="86"/>
      <c r="G334" s="86"/>
      <c r="H334" s="86"/>
      <c r="I334" s="86"/>
    </row>
    <row r="335" spans="1:9" s="190" customFormat="1">
      <c r="E335" s="86"/>
      <c r="F335" s="86"/>
      <c r="G335" s="86"/>
      <c r="H335" s="86"/>
      <c r="I335" s="86"/>
    </row>
    <row r="336" spans="1:9" s="54" customFormat="1">
      <c r="A336" s="295" t="s">
        <v>260</v>
      </c>
      <c r="E336" s="55"/>
      <c r="F336" s="55"/>
      <c r="G336" s="55"/>
      <c r="H336" s="55"/>
      <c r="I336" s="55"/>
    </row>
    <row r="337" spans="1:12" s="54" customFormat="1">
      <c r="A337" s="56" t="s">
        <v>2674</v>
      </c>
      <c r="B337" s="1151" t="s">
        <v>747</v>
      </c>
      <c r="C337" s="1151"/>
      <c r="D337" s="1151"/>
      <c r="E337" s="1151"/>
      <c r="F337" s="1151"/>
      <c r="G337" s="1151"/>
      <c r="H337" s="1151"/>
      <c r="I337" s="1151"/>
      <c r="J337" s="1151"/>
      <c r="K337" s="1151"/>
      <c r="L337" s="1151"/>
    </row>
    <row r="338" spans="1:12" s="54" customFormat="1" ht="9" customHeight="1">
      <c r="A338" s="296"/>
      <c r="B338" s="58"/>
      <c r="C338" s="58"/>
      <c r="D338" s="58"/>
      <c r="E338" s="59"/>
      <c r="F338" s="59"/>
      <c r="G338" s="59"/>
      <c r="H338" s="59"/>
      <c r="I338" s="59"/>
      <c r="J338" s="58"/>
      <c r="K338" s="58"/>
      <c r="L338" s="58"/>
    </row>
    <row r="339" spans="1:12" s="54" customFormat="1" ht="27" customHeight="1">
      <c r="B339" s="1152" t="s">
        <v>2681</v>
      </c>
      <c r="C339" s="1152"/>
      <c r="D339" s="1152"/>
      <c r="E339" s="1152"/>
      <c r="F339" s="1152"/>
      <c r="G339" s="1152"/>
      <c r="H339" s="1152"/>
      <c r="I339" s="1152"/>
      <c r="J339" s="1152"/>
      <c r="K339" s="1152"/>
      <c r="L339" s="1152"/>
    </row>
    <row r="340" spans="1:12" s="54" customFormat="1">
      <c r="E340" s="55"/>
      <c r="F340" s="55"/>
      <c r="G340" s="55"/>
      <c r="H340" s="55"/>
      <c r="I340" s="55"/>
    </row>
    <row r="341" spans="1:12" s="54" customFormat="1" ht="13.5" customHeight="1">
      <c r="A341" s="70" t="s">
        <v>262</v>
      </c>
      <c r="B341" s="67"/>
      <c r="C341" s="96" t="s">
        <v>263</v>
      </c>
      <c r="D341" s="1150" t="s">
        <v>263</v>
      </c>
      <c r="E341" s="1150"/>
      <c r="F341" s="96" t="s">
        <v>264</v>
      </c>
      <c r="G341" s="1150" t="s">
        <v>264</v>
      </c>
      <c r="H341" s="1150"/>
      <c r="I341" s="1143" t="s">
        <v>292</v>
      </c>
      <c r="J341" s="1143"/>
      <c r="K341" s="1143"/>
      <c r="L341" s="1143"/>
    </row>
    <row r="342" spans="1:12" s="54" customFormat="1" ht="13.5" customHeight="1">
      <c r="A342" s="70" t="s">
        <v>265</v>
      </c>
      <c r="B342" s="67"/>
      <c r="C342" s="96">
        <v>2012</v>
      </c>
      <c r="D342" s="1150">
        <v>2011</v>
      </c>
      <c r="E342" s="1150"/>
      <c r="F342" s="96">
        <v>2010</v>
      </c>
      <c r="G342" s="1150">
        <v>2009</v>
      </c>
      <c r="H342" s="1150"/>
      <c r="I342" s="96"/>
      <c r="J342" s="67"/>
      <c r="K342" s="67"/>
      <c r="L342" s="67"/>
    </row>
    <row r="343" spans="1:12" s="54" customFormat="1" ht="12.75" customHeight="1">
      <c r="B343" s="54" t="s">
        <v>266</v>
      </c>
      <c r="C343" s="66">
        <v>1674464.98</v>
      </c>
      <c r="D343" s="1148">
        <v>1676967.18</v>
      </c>
      <c r="E343" s="1148"/>
      <c r="F343" s="66">
        <v>1565139.99</v>
      </c>
      <c r="G343" s="1148">
        <v>1536120.75</v>
      </c>
      <c r="H343" s="1148"/>
      <c r="I343" s="55"/>
    </row>
    <row r="344" spans="1:12" s="54" customFormat="1" ht="6" customHeight="1">
      <c r="B344" s="67"/>
      <c r="C344" s="69"/>
      <c r="D344" s="69"/>
      <c r="E344" s="69"/>
      <c r="F344" s="69"/>
      <c r="G344" s="69"/>
      <c r="H344" s="69"/>
      <c r="I344" s="71"/>
      <c r="J344" s="67"/>
      <c r="K344" s="67"/>
      <c r="L344" s="58"/>
    </row>
    <row r="345" spans="1:12" s="54" customFormat="1" ht="12.75" customHeight="1">
      <c r="B345" s="54" t="s">
        <v>265</v>
      </c>
      <c r="C345" s="66">
        <v>33110.49</v>
      </c>
      <c r="D345" s="1148">
        <v>33009.279999999999</v>
      </c>
      <c r="E345" s="1148"/>
      <c r="F345" s="66">
        <v>38711.46</v>
      </c>
      <c r="G345" s="1148">
        <v>30686.74</v>
      </c>
      <c r="H345" s="1148"/>
      <c r="I345" s="55"/>
    </row>
    <row r="346" spans="1:12" s="54" customFormat="1" ht="6" customHeight="1">
      <c r="B346" s="67"/>
      <c r="C346" s="69"/>
      <c r="D346" s="69"/>
      <c r="E346" s="69"/>
      <c r="F346" s="69"/>
      <c r="G346" s="69"/>
      <c r="H346" s="69"/>
      <c r="I346" s="71"/>
      <c r="J346" s="67"/>
      <c r="K346" s="67"/>
      <c r="L346" s="58"/>
    </row>
    <row r="347" spans="1:12" s="54" customFormat="1" ht="12.75" customHeight="1">
      <c r="B347" s="70" t="s">
        <v>1</v>
      </c>
      <c r="C347" s="97">
        <v>1641354.49</v>
      </c>
      <c r="D347" s="1148">
        <v>1643957.9</v>
      </c>
      <c r="E347" s="1148"/>
      <c r="F347" s="66">
        <v>1526428.53</v>
      </c>
      <c r="G347" s="1148">
        <v>1505434.01</v>
      </c>
      <c r="H347" s="1148"/>
      <c r="I347" s="55"/>
      <c r="L347" s="58"/>
    </row>
    <row r="348" spans="1:12" s="54" customFormat="1" ht="6" customHeight="1">
      <c r="B348" s="67"/>
      <c r="C348" s="69"/>
      <c r="D348" s="69"/>
      <c r="E348" s="69"/>
      <c r="F348" s="69"/>
      <c r="G348" s="69"/>
      <c r="H348" s="69"/>
      <c r="I348" s="71"/>
      <c r="J348" s="67"/>
      <c r="K348" s="67"/>
      <c r="L348" s="58"/>
    </row>
    <row r="349" spans="1:12" s="54" customFormat="1" ht="12.75" customHeight="1">
      <c r="B349" s="54" t="s">
        <v>267</v>
      </c>
      <c r="C349" s="72">
        <v>1.9773772754566654E-2</v>
      </c>
      <c r="D349" s="1149">
        <v>1.9683915340549481E-2</v>
      </c>
      <c r="E349" s="1149"/>
      <c r="F349" s="72">
        <v>2.4733544761066387E-2</v>
      </c>
      <c r="G349" s="1149">
        <v>1.9976775914263251E-2</v>
      </c>
      <c r="H349" s="1149"/>
      <c r="I349" s="72"/>
      <c r="L349" s="58"/>
    </row>
    <row r="350" spans="1:12" s="54" customFormat="1" ht="6" customHeight="1">
      <c r="B350" s="67"/>
      <c r="C350" s="71"/>
      <c r="D350" s="71"/>
      <c r="E350" s="71"/>
      <c r="F350" s="71"/>
      <c r="G350" s="71"/>
      <c r="H350" s="71"/>
      <c r="I350" s="71"/>
      <c r="J350" s="67"/>
      <c r="K350" s="67"/>
      <c r="L350" s="58"/>
    </row>
    <row r="351" spans="1:12" s="54" customFormat="1" ht="12.75" customHeight="1">
      <c r="E351" s="55"/>
      <c r="F351" s="55"/>
      <c r="G351" s="55"/>
      <c r="H351" s="55"/>
      <c r="I351" s="55"/>
    </row>
    <row r="352" spans="1:12" s="54" customFormat="1" ht="6" customHeight="1">
      <c r="B352" s="67"/>
      <c r="C352" s="71"/>
      <c r="D352" s="71"/>
      <c r="E352" s="71"/>
      <c r="F352" s="71"/>
      <c r="G352" s="71"/>
      <c r="H352" s="71"/>
      <c r="I352" s="71"/>
      <c r="J352" s="67"/>
      <c r="K352" s="67"/>
      <c r="L352" s="67"/>
    </row>
    <row r="353" spans="1:12" s="54" customFormat="1" ht="12.75" customHeight="1">
      <c r="E353" s="55"/>
      <c r="F353" s="55"/>
      <c r="G353" s="55"/>
      <c r="H353" s="55"/>
      <c r="I353" s="55"/>
    </row>
    <row r="354" spans="1:12" s="54" customFormat="1" ht="13.5" customHeight="1">
      <c r="A354" s="70" t="s">
        <v>268</v>
      </c>
      <c r="B354" s="73" t="s">
        <v>293</v>
      </c>
      <c r="C354" s="1143" t="s">
        <v>270</v>
      </c>
      <c r="D354" s="1143"/>
      <c r="E354" s="1143"/>
      <c r="F354" s="1143" t="s">
        <v>271</v>
      </c>
      <c r="G354" s="1143"/>
      <c r="H354" s="1143"/>
      <c r="I354" s="96" t="s">
        <v>1</v>
      </c>
      <c r="J354" s="73"/>
      <c r="K354" s="96" t="s">
        <v>1</v>
      </c>
      <c r="L354" s="96" t="s">
        <v>272</v>
      </c>
    </row>
    <row r="355" spans="1:12" s="54" customFormat="1" ht="13.5" customHeight="1">
      <c r="A355" s="70"/>
      <c r="B355" s="73"/>
      <c r="C355" s="96" t="s">
        <v>273</v>
      </c>
      <c r="D355" s="96" t="s">
        <v>274</v>
      </c>
      <c r="E355" s="96"/>
      <c r="F355" s="96" t="s">
        <v>273</v>
      </c>
      <c r="G355" s="96" t="s">
        <v>274</v>
      </c>
      <c r="H355" s="96"/>
      <c r="I355" s="96" t="s">
        <v>275</v>
      </c>
      <c r="J355" s="73"/>
      <c r="K355" s="96" t="s">
        <v>276</v>
      </c>
      <c r="L355" s="96" t="s">
        <v>277</v>
      </c>
    </row>
    <row r="356" spans="1:12" s="76" customFormat="1">
      <c r="A356" s="76" t="s">
        <v>2682</v>
      </c>
      <c r="B356" s="76" t="s">
        <v>487</v>
      </c>
      <c r="C356" s="77">
        <v>1674464.98</v>
      </c>
      <c r="D356" s="78">
        <v>1</v>
      </c>
      <c r="E356" s="79"/>
      <c r="F356" s="77">
        <v>33110.49</v>
      </c>
      <c r="G356" s="78">
        <v>1</v>
      </c>
      <c r="H356" s="79"/>
      <c r="I356" s="77">
        <v>1641354.49</v>
      </c>
      <c r="K356" s="77">
        <v>1643957.9</v>
      </c>
      <c r="L356" s="78">
        <v>-1.5836232789172499E-3</v>
      </c>
    </row>
    <row r="357" spans="1:12" s="76" customFormat="1" ht="6" customHeight="1">
      <c r="B357" s="80"/>
      <c r="C357" s="81"/>
      <c r="D357" s="82"/>
      <c r="E357" s="83"/>
      <c r="F357" s="81"/>
      <c r="G357" s="82"/>
      <c r="H357" s="83"/>
      <c r="I357" s="81"/>
      <c r="J357" s="80"/>
      <c r="K357" s="81"/>
      <c r="L357" s="82"/>
    </row>
    <row r="358" spans="1:12" s="54" customFormat="1">
      <c r="E358" s="55"/>
      <c r="F358" s="55"/>
      <c r="G358" s="55"/>
      <c r="H358" s="55"/>
      <c r="I358" s="55"/>
    </row>
    <row r="359" spans="1:12" s="190" customFormat="1">
      <c r="A359" s="84" t="s">
        <v>288</v>
      </c>
      <c r="B359" s="131"/>
      <c r="E359" s="86"/>
      <c r="F359" s="86"/>
      <c r="G359" s="86"/>
      <c r="H359" s="86"/>
      <c r="I359" s="86"/>
    </row>
    <row r="360" spans="1:12" s="190" customFormat="1">
      <c r="E360" s="86"/>
      <c r="F360" s="86"/>
      <c r="G360" s="86"/>
      <c r="H360" s="86"/>
      <c r="I360" s="86"/>
    </row>
    <row r="361" spans="1:12" s="190" customFormat="1">
      <c r="E361" s="86"/>
      <c r="F361" s="86"/>
      <c r="G361" s="86"/>
      <c r="H361" s="86"/>
      <c r="I361" s="86"/>
    </row>
    <row r="362" spans="1:12" s="190" customFormat="1">
      <c r="E362" s="86"/>
      <c r="F362" s="86"/>
      <c r="G362" s="86"/>
      <c r="H362" s="86"/>
      <c r="I362" s="86"/>
    </row>
    <row r="363" spans="1:12" s="190" customFormat="1">
      <c r="E363" s="86"/>
      <c r="F363" s="86"/>
      <c r="G363" s="86"/>
      <c r="H363" s="86"/>
      <c r="I363" s="86"/>
    </row>
    <row r="364" spans="1:12" s="190" customFormat="1">
      <c r="E364" s="86"/>
      <c r="F364" s="86"/>
      <c r="G364" s="86"/>
      <c r="H364" s="86"/>
      <c r="I364" s="86"/>
    </row>
    <row r="365" spans="1:12" s="190" customFormat="1">
      <c r="E365" s="86"/>
      <c r="F365" s="86"/>
      <c r="G365" s="86"/>
      <c r="H365" s="86"/>
      <c r="I365" s="86"/>
    </row>
    <row r="366" spans="1:12" s="190" customFormat="1">
      <c r="E366" s="86"/>
      <c r="F366" s="86"/>
      <c r="G366" s="86"/>
      <c r="H366" s="86"/>
      <c r="I366" s="86"/>
    </row>
    <row r="367" spans="1:12" s="190" customFormat="1">
      <c r="E367" s="86"/>
      <c r="F367" s="86"/>
      <c r="G367" s="86"/>
      <c r="H367" s="86"/>
      <c r="I367" s="86"/>
    </row>
    <row r="368" spans="1:12" s="190" customFormat="1">
      <c r="E368" s="86"/>
      <c r="F368" s="86"/>
      <c r="G368" s="86"/>
      <c r="H368" s="86"/>
      <c r="I368" s="86"/>
    </row>
    <row r="369" spans="1:12" s="98" customFormat="1">
      <c r="A369" s="297" t="s">
        <v>260</v>
      </c>
    </row>
    <row r="370" spans="1:12" s="98" customFormat="1">
      <c r="A370" s="88" t="s">
        <v>2674</v>
      </c>
      <c r="B370" s="1144" t="s">
        <v>747</v>
      </c>
      <c r="C370" s="1144"/>
      <c r="D370" s="1144"/>
      <c r="E370" s="1144"/>
      <c r="F370" s="1144"/>
      <c r="G370" s="1144"/>
      <c r="H370" s="1144"/>
      <c r="I370" s="1144"/>
      <c r="J370" s="1144"/>
      <c r="K370" s="1144"/>
      <c r="L370" s="1144"/>
    </row>
    <row r="371" spans="1:12" s="99" customFormat="1" ht="9" customHeight="1">
      <c r="B371" s="100"/>
      <c r="C371" s="100"/>
      <c r="D371" s="100"/>
      <c r="E371" s="100"/>
      <c r="F371" s="100"/>
      <c r="G371" s="100"/>
      <c r="H371" s="100"/>
      <c r="I371" s="100"/>
    </row>
    <row r="372" spans="1:12" s="98" customFormat="1" ht="49.5" customHeight="1">
      <c r="B372" s="1145" t="s">
        <v>2683</v>
      </c>
      <c r="C372" s="1145"/>
      <c r="D372" s="1145"/>
      <c r="E372" s="1145"/>
      <c r="F372" s="1145"/>
      <c r="G372" s="1145"/>
      <c r="H372" s="1145"/>
      <c r="I372" s="1145"/>
      <c r="J372" s="1145"/>
      <c r="K372" s="1145"/>
      <c r="L372" s="1145"/>
    </row>
    <row r="373" spans="1:12" s="190" customFormat="1">
      <c r="E373" s="86"/>
      <c r="F373" s="86"/>
      <c r="G373" s="86"/>
      <c r="H373" s="86"/>
      <c r="I373" s="86"/>
    </row>
    <row r="374" spans="1:12" s="98" customFormat="1">
      <c r="A374" s="102" t="s">
        <v>297</v>
      </c>
      <c r="B374" s="103" t="s">
        <v>298</v>
      </c>
      <c r="C374" s="103"/>
      <c r="D374" s="103"/>
      <c r="E374" s="103"/>
      <c r="F374" s="86"/>
      <c r="G374" s="103" t="s">
        <v>299</v>
      </c>
      <c r="H374" s="104"/>
      <c r="I374" s="104"/>
      <c r="J374" s="104"/>
      <c r="K374" s="105"/>
      <c r="L374" s="105"/>
    </row>
    <row r="375" spans="1:12" s="98" customFormat="1">
      <c r="A375" s="99"/>
      <c r="B375" s="1146"/>
      <c r="C375" s="1146"/>
      <c r="D375" s="1146"/>
      <c r="E375" s="131"/>
      <c r="F375" s="151"/>
      <c r="G375" s="1147"/>
      <c r="H375" s="1147"/>
      <c r="I375" s="1147"/>
      <c r="J375" s="1147"/>
      <c r="K375" s="1147"/>
      <c r="L375" s="1147"/>
    </row>
    <row r="376" spans="1:12" s="98" customFormat="1">
      <c r="A376" s="99"/>
      <c r="B376" s="1146"/>
      <c r="C376" s="1146"/>
      <c r="D376" s="1146"/>
      <c r="E376" s="131"/>
      <c r="F376" s="151"/>
      <c r="G376" s="1147"/>
      <c r="H376" s="1147"/>
      <c r="I376" s="1147"/>
      <c r="J376" s="1147"/>
      <c r="K376" s="1147"/>
      <c r="L376" s="1147"/>
    </row>
    <row r="377" spans="1:12" s="98" customFormat="1">
      <c r="A377" s="99"/>
      <c r="B377" s="1146"/>
      <c r="C377" s="1146"/>
      <c r="D377" s="1146"/>
      <c r="E377" s="131"/>
      <c r="F377" s="151"/>
      <c r="G377" s="1147"/>
      <c r="H377" s="1147"/>
      <c r="I377" s="1147"/>
      <c r="J377" s="1147"/>
      <c r="K377" s="1147"/>
      <c r="L377" s="1147"/>
    </row>
    <row r="378" spans="1:12" s="98" customFormat="1">
      <c r="A378" s="99"/>
      <c r="B378" s="1146"/>
      <c r="C378" s="1146"/>
      <c r="D378" s="1146"/>
      <c r="E378" s="131"/>
      <c r="F378" s="151"/>
      <c r="G378" s="1147"/>
      <c r="H378" s="1147"/>
      <c r="I378" s="1147"/>
      <c r="J378" s="1147"/>
      <c r="K378" s="1147"/>
      <c r="L378" s="1147"/>
    </row>
    <row r="379" spans="1:12" s="98" customFormat="1">
      <c r="A379" s="99"/>
      <c r="B379" s="1146"/>
      <c r="C379" s="1146"/>
      <c r="D379" s="1146"/>
      <c r="E379" s="131"/>
      <c r="F379" s="151"/>
      <c r="G379" s="1147"/>
      <c r="H379" s="1147"/>
      <c r="I379" s="1147"/>
      <c r="J379" s="1147"/>
      <c r="K379" s="1147"/>
      <c r="L379" s="1147"/>
    </row>
    <row r="380" spans="1:12" s="98" customFormat="1">
      <c r="A380" s="99"/>
      <c r="B380" s="1146"/>
      <c r="C380" s="1146"/>
      <c r="D380" s="1146"/>
      <c r="E380" s="131"/>
      <c r="F380" s="151"/>
      <c r="G380" s="1147"/>
      <c r="H380" s="1147"/>
      <c r="I380" s="1147"/>
      <c r="J380" s="1147"/>
      <c r="K380" s="1147"/>
      <c r="L380" s="1147"/>
    </row>
    <row r="381" spans="1:12" s="98" customFormat="1">
      <c r="A381" s="99"/>
      <c r="B381" s="1146"/>
      <c r="C381" s="1146"/>
      <c r="D381" s="1146"/>
      <c r="E381" s="131"/>
      <c r="F381" s="151"/>
      <c r="G381" s="1147"/>
      <c r="H381" s="1147"/>
      <c r="I381" s="1147"/>
      <c r="J381" s="1147"/>
      <c r="K381" s="1147"/>
      <c r="L381" s="1147"/>
    </row>
    <row r="382" spans="1:12" s="98" customFormat="1">
      <c r="A382" s="99"/>
      <c r="B382" s="1146"/>
      <c r="C382" s="1146"/>
      <c r="D382" s="1146"/>
      <c r="E382" s="131"/>
      <c r="F382" s="151"/>
      <c r="G382" s="1147"/>
      <c r="H382" s="1147"/>
      <c r="I382" s="1147"/>
      <c r="J382" s="1147"/>
      <c r="K382" s="1147"/>
      <c r="L382" s="1147"/>
    </row>
    <row r="383" spans="1:12" s="98" customFormat="1">
      <c r="A383" s="99"/>
      <c r="B383" s="1146"/>
      <c r="C383" s="1146"/>
      <c r="D383" s="1146"/>
      <c r="E383" s="131"/>
      <c r="F383" s="151"/>
      <c r="G383" s="1147"/>
      <c r="H383" s="1147"/>
      <c r="I383" s="1147"/>
      <c r="J383" s="1147"/>
      <c r="K383" s="1147"/>
      <c r="L383" s="1147"/>
    </row>
    <row r="384" spans="1:12" s="98" customFormat="1">
      <c r="A384" s="99"/>
      <c r="B384" s="1146"/>
      <c r="C384" s="1146"/>
      <c r="D384" s="1146"/>
      <c r="E384" s="131"/>
      <c r="F384" s="151"/>
      <c r="G384" s="1147"/>
      <c r="H384" s="1147"/>
      <c r="I384" s="1147"/>
      <c r="J384" s="1147"/>
      <c r="K384" s="1147"/>
      <c r="L384" s="1147"/>
    </row>
    <row r="385" spans="1:12" s="98" customFormat="1">
      <c r="A385" s="99"/>
      <c r="B385" s="1146"/>
      <c r="C385" s="1146"/>
      <c r="D385" s="1146"/>
      <c r="E385" s="131"/>
      <c r="F385" s="151"/>
      <c r="G385" s="1147"/>
      <c r="H385" s="1147"/>
      <c r="I385" s="1147"/>
      <c r="J385" s="1147"/>
      <c r="K385" s="1147"/>
      <c r="L385" s="1147"/>
    </row>
    <row r="386" spans="1:12" s="98" customFormat="1">
      <c r="A386" s="99"/>
      <c r="B386" s="1146"/>
      <c r="C386" s="1146"/>
      <c r="D386" s="1146"/>
      <c r="E386" s="131"/>
      <c r="F386" s="151"/>
      <c r="G386" s="1147"/>
      <c r="H386" s="1147"/>
      <c r="I386" s="1147"/>
      <c r="J386" s="1147"/>
      <c r="K386" s="1147"/>
      <c r="L386" s="1147"/>
    </row>
    <row r="387" spans="1:12" s="98" customFormat="1">
      <c r="A387" s="99"/>
      <c r="B387" s="99"/>
      <c r="C387" s="99"/>
      <c r="D387" s="99"/>
      <c r="E387" s="99"/>
      <c r="F387" s="99"/>
      <c r="G387" s="99"/>
      <c r="H387" s="99"/>
      <c r="I387" s="99"/>
    </row>
    <row r="388" spans="1:12" s="98" customFormat="1" ht="27" customHeight="1">
      <c r="A388" s="107" t="s">
        <v>300</v>
      </c>
      <c r="B388" s="103" t="s">
        <v>301</v>
      </c>
      <c r="C388" s="109" t="s">
        <v>302</v>
      </c>
      <c r="D388" s="1141" t="s">
        <v>303</v>
      </c>
      <c r="E388" s="1141"/>
      <c r="F388" s="109" t="s">
        <v>304</v>
      </c>
      <c r="G388" s="1141" t="s">
        <v>305</v>
      </c>
      <c r="H388" s="1141"/>
      <c r="I388" s="109" t="s">
        <v>306</v>
      </c>
      <c r="J388" s="103" t="s">
        <v>307</v>
      </c>
      <c r="K388" s="103"/>
      <c r="L388" s="105"/>
    </row>
    <row r="389" spans="1:12" s="190" customFormat="1">
      <c r="A389" s="315"/>
      <c r="B389" s="126" t="s">
        <v>2684</v>
      </c>
      <c r="C389" s="113"/>
      <c r="D389" s="1142"/>
      <c r="E389" s="1135"/>
      <c r="F389" s="113"/>
      <c r="G389" s="1142"/>
      <c r="H389" s="1135"/>
      <c r="I389" s="114"/>
      <c r="J389" s="1136"/>
      <c r="K389" s="1136"/>
      <c r="L389" s="1136"/>
    </row>
    <row r="390" spans="1:12" s="98" customFormat="1" ht="6" customHeight="1">
      <c r="A390" s="315"/>
      <c r="B390" s="115"/>
      <c r="C390" s="116"/>
      <c r="D390" s="117"/>
      <c r="E390" s="116"/>
      <c r="F390" s="116"/>
      <c r="G390" s="117"/>
      <c r="H390" s="116"/>
      <c r="I390" s="117"/>
      <c r="J390" s="118"/>
      <c r="K390" s="118"/>
      <c r="L390" s="118"/>
    </row>
    <row r="391" spans="1:12" s="190" customFormat="1">
      <c r="A391" s="315"/>
      <c r="B391" s="126"/>
      <c r="C391" s="113"/>
      <c r="D391" s="1142"/>
      <c r="E391" s="1135"/>
      <c r="F391" s="113"/>
      <c r="G391" s="1142"/>
      <c r="H391" s="1135"/>
      <c r="I391" s="114"/>
      <c r="J391" s="1136"/>
      <c r="K391" s="1136"/>
      <c r="L391" s="1136"/>
    </row>
    <row r="392" spans="1:12" s="190" customFormat="1">
      <c r="A392" s="315"/>
      <c r="B392" s="130"/>
      <c r="C392" s="130"/>
      <c r="D392" s="120"/>
      <c r="E392" s="130"/>
      <c r="F392" s="130"/>
      <c r="G392" s="120"/>
      <c r="H392" s="130"/>
      <c r="I392" s="120"/>
      <c r="J392" s="121"/>
      <c r="K392" s="121"/>
      <c r="L392" s="121"/>
    </row>
    <row r="393" spans="1:12" s="98" customFormat="1" ht="27" customHeight="1">
      <c r="A393" s="122" t="s">
        <v>309</v>
      </c>
      <c r="B393" s="103" t="s">
        <v>310</v>
      </c>
      <c r="C393" s="109"/>
      <c r="D393" s="1141" t="s">
        <v>304</v>
      </c>
      <c r="E393" s="1141"/>
      <c r="F393" s="109" t="s">
        <v>305</v>
      </c>
      <c r="G393" s="1141" t="s">
        <v>306</v>
      </c>
      <c r="H393" s="1141"/>
      <c r="I393" s="109" t="s">
        <v>311</v>
      </c>
      <c r="J393" s="123" t="s">
        <v>307</v>
      </c>
      <c r="K393" s="124"/>
      <c r="L393" s="125"/>
    </row>
    <row r="394" spans="1:12" s="190" customFormat="1" ht="26.25" customHeight="1">
      <c r="A394" s="315"/>
      <c r="B394" s="1391" t="s">
        <v>2685</v>
      </c>
      <c r="C394" s="1391"/>
      <c r="D394" s="1392">
        <v>82</v>
      </c>
      <c r="E394" s="1392"/>
      <c r="F394" s="628">
        <v>99</v>
      </c>
      <c r="G394" s="1393">
        <v>82</v>
      </c>
      <c r="H394" s="1394"/>
      <c r="I394" s="629">
        <v>85</v>
      </c>
      <c r="J394" s="1395"/>
      <c r="K394" s="1395"/>
      <c r="L394" s="1395"/>
    </row>
    <row r="395" spans="1:12" s="98" customFormat="1" ht="6" customHeight="1">
      <c r="A395" s="315"/>
      <c r="B395" s="127"/>
      <c r="C395" s="127"/>
      <c r="D395" s="630"/>
      <c r="E395" s="630"/>
      <c r="F395" s="129"/>
      <c r="G395" s="129"/>
      <c r="H395" s="128"/>
      <c r="I395" s="129"/>
      <c r="J395" s="125"/>
      <c r="K395" s="125"/>
      <c r="L395" s="125"/>
    </row>
    <row r="396" spans="1:12" s="190" customFormat="1" ht="26.25" customHeight="1">
      <c r="A396" s="315"/>
      <c r="B396" s="1391" t="s">
        <v>2686</v>
      </c>
      <c r="C396" s="1391"/>
      <c r="D396" s="1396">
        <v>0.93</v>
      </c>
      <c r="E396" s="1396"/>
      <c r="F396" s="631">
        <v>0.98</v>
      </c>
      <c r="G396" s="1397">
        <v>0.95</v>
      </c>
      <c r="H396" s="1394"/>
      <c r="I396" s="632">
        <v>0.75</v>
      </c>
      <c r="J396" s="1395"/>
      <c r="K396" s="1395"/>
      <c r="L396" s="1395"/>
    </row>
    <row r="397" spans="1:12" s="98" customFormat="1" ht="6" customHeight="1">
      <c r="A397" s="315"/>
      <c r="B397" s="127"/>
      <c r="C397" s="127"/>
      <c r="D397" s="128"/>
      <c r="E397" s="128"/>
      <c r="F397" s="129"/>
      <c r="G397" s="129"/>
      <c r="H397" s="128"/>
      <c r="I397" s="129"/>
      <c r="J397" s="125"/>
      <c r="K397" s="125"/>
      <c r="L397" s="125"/>
    </row>
    <row r="398" spans="1:12" s="190" customFormat="1">
      <c r="A398" s="315"/>
      <c r="B398" s="1185"/>
      <c r="C398" s="1185"/>
      <c r="D398" s="1180"/>
      <c r="E398" s="1180"/>
      <c r="F398" s="223"/>
      <c r="G398" s="1186"/>
      <c r="H398" s="1180"/>
      <c r="I398" s="223"/>
      <c r="J398" s="1253"/>
      <c r="K398" s="1253"/>
      <c r="L398" s="1253"/>
    </row>
    <row r="399" spans="1:12" s="98" customFormat="1">
      <c r="A399" s="133" t="s">
        <v>317</v>
      </c>
      <c r="B399" s="134"/>
      <c r="C399" s="131"/>
      <c r="D399" s="131"/>
      <c r="E399" s="131"/>
      <c r="F399" s="131"/>
      <c r="G399" s="131"/>
      <c r="H399" s="131"/>
      <c r="I399" s="131"/>
    </row>
    <row r="400" spans="1:12" s="98" customFormat="1">
      <c r="A400" s="99"/>
      <c r="B400" s="131"/>
      <c r="C400" s="131"/>
      <c r="D400" s="131"/>
      <c r="E400" s="131"/>
      <c r="F400" s="131"/>
      <c r="G400" s="131"/>
      <c r="H400" s="131"/>
      <c r="I400" s="131"/>
    </row>
    <row r="401" spans="1:12" s="98" customFormat="1">
      <c r="A401" s="99"/>
      <c r="B401" s="131"/>
      <c r="C401" s="131"/>
      <c r="D401" s="131"/>
      <c r="E401" s="131"/>
      <c r="F401" s="131"/>
      <c r="G401" s="131"/>
      <c r="H401" s="131"/>
      <c r="I401" s="131"/>
    </row>
    <row r="402" spans="1:12" s="98" customFormat="1">
      <c r="A402" s="99"/>
      <c r="B402" s="131"/>
      <c r="C402" s="131"/>
      <c r="D402" s="131"/>
      <c r="E402" s="131"/>
      <c r="F402" s="131"/>
      <c r="G402" s="131"/>
      <c r="H402" s="131"/>
      <c r="I402" s="131"/>
    </row>
    <row r="403" spans="1:12" s="54" customFormat="1">
      <c r="A403" s="295" t="s">
        <v>260</v>
      </c>
      <c r="E403" s="55"/>
      <c r="F403" s="55"/>
      <c r="G403" s="55"/>
      <c r="H403" s="55"/>
      <c r="I403" s="55"/>
    </row>
    <row r="404" spans="1:12" s="54" customFormat="1">
      <c r="A404" s="56" t="s">
        <v>2674</v>
      </c>
      <c r="B404" s="1151" t="s">
        <v>747</v>
      </c>
      <c r="C404" s="1151"/>
      <c r="D404" s="1151"/>
      <c r="E404" s="1151"/>
      <c r="F404" s="1151"/>
      <c r="G404" s="1151"/>
      <c r="H404" s="1151"/>
      <c r="I404" s="1151"/>
      <c r="J404" s="1151"/>
      <c r="K404" s="1151"/>
      <c r="L404" s="1151"/>
    </row>
    <row r="405" spans="1:12" s="54" customFormat="1" ht="9" customHeight="1">
      <c r="A405" s="296"/>
      <c r="B405" s="58"/>
      <c r="C405" s="58"/>
      <c r="D405" s="58"/>
      <c r="E405" s="59"/>
      <c r="F405" s="59"/>
      <c r="G405" s="59"/>
      <c r="H405" s="59"/>
      <c r="I405" s="59"/>
      <c r="J405" s="58"/>
      <c r="K405" s="58"/>
      <c r="L405" s="58"/>
    </row>
    <row r="406" spans="1:12" s="54" customFormat="1" ht="27" customHeight="1">
      <c r="B406" s="1152" t="s">
        <v>2687</v>
      </c>
      <c r="C406" s="1152"/>
      <c r="D406" s="1152"/>
      <c r="E406" s="1152"/>
      <c r="F406" s="1152"/>
      <c r="G406" s="1152"/>
      <c r="H406" s="1152"/>
      <c r="I406" s="1152"/>
      <c r="J406" s="1152"/>
      <c r="K406" s="1152"/>
      <c r="L406" s="1152"/>
    </row>
    <row r="407" spans="1:12" s="54" customFormat="1">
      <c r="E407" s="55"/>
      <c r="F407" s="55"/>
      <c r="G407" s="55"/>
      <c r="H407" s="55"/>
      <c r="I407" s="55"/>
    </row>
    <row r="408" spans="1:12" s="54" customFormat="1" ht="13.5" customHeight="1">
      <c r="A408" s="70" t="s">
        <v>262</v>
      </c>
      <c r="B408" s="67"/>
      <c r="C408" s="96" t="s">
        <v>263</v>
      </c>
      <c r="D408" s="1150" t="s">
        <v>263</v>
      </c>
      <c r="E408" s="1150"/>
      <c r="F408" s="96" t="s">
        <v>264</v>
      </c>
      <c r="G408" s="1150" t="s">
        <v>264</v>
      </c>
      <c r="H408" s="1150"/>
      <c r="I408" s="1143" t="s">
        <v>292</v>
      </c>
      <c r="J408" s="1143"/>
      <c r="K408" s="1143"/>
      <c r="L408" s="1143"/>
    </row>
    <row r="409" spans="1:12" s="54" customFormat="1" ht="13.5" customHeight="1">
      <c r="A409" s="70" t="s">
        <v>265</v>
      </c>
      <c r="B409" s="67"/>
      <c r="C409" s="96">
        <v>2012</v>
      </c>
      <c r="D409" s="1150">
        <v>2011</v>
      </c>
      <c r="E409" s="1150"/>
      <c r="F409" s="96">
        <v>2010</v>
      </c>
      <c r="G409" s="1150">
        <v>2009</v>
      </c>
      <c r="H409" s="1150"/>
      <c r="I409" s="96"/>
      <c r="J409" s="67"/>
      <c r="K409" s="67"/>
      <c r="L409" s="67"/>
    </row>
    <row r="410" spans="1:12" s="54" customFormat="1" ht="12.75" customHeight="1">
      <c r="B410" s="54" t="s">
        <v>266</v>
      </c>
      <c r="C410" s="66">
        <v>1654434.7</v>
      </c>
      <c r="D410" s="1148">
        <v>1575690.43</v>
      </c>
      <c r="E410" s="1148"/>
      <c r="F410" s="66">
        <v>2274885.94</v>
      </c>
      <c r="G410" s="1148">
        <v>1666475.82</v>
      </c>
      <c r="H410" s="1148"/>
      <c r="I410" s="55"/>
    </row>
    <row r="411" spans="1:12" s="54" customFormat="1" ht="6" customHeight="1">
      <c r="B411" s="67"/>
      <c r="C411" s="69"/>
      <c r="D411" s="69"/>
      <c r="E411" s="69"/>
      <c r="F411" s="69"/>
      <c r="G411" s="69"/>
      <c r="H411" s="69"/>
      <c r="I411" s="71"/>
      <c r="J411" s="67"/>
      <c r="K411" s="67"/>
      <c r="L411" s="58"/>
    </row>
    <row r="412" spans="1:12" s="54" customFormat="1" ht="12.75" customHeight="1">
      <c r="B412" s="54" t="s">
        <v>265</v>
      </c>
      <c r="C412" s="66">
        <v>175677.14</v>
      </c>
      <c r="D412" s="1148">
        <v>175342.73</v>
      </c>
      <c r="E412" s="1148"/>
      <c r="F412" s="66">
        <v>178126.74</v>
      </c>
      <c r="G412" s="1148">
        <v>222280.81</v>
      </c>
      <c r="H412" s="1148"/>
      <c r="I412" s="55"/>
    </row>
    <row r="413" spans="1:12" s="54" customFormat="1" ht="6" customHeight="1">
      <c r="B413" s="67"/>
      <c r="C413" s="69"/>
      <c r="D413" s="69"/>
      <c r="E413" s="69"/>
      <c r="F413" s="69"/>
      <c r="G413" s="69"/>
      <c r="H413" s="69"/>
      <c r="I413" s="71"/>
      <c r="J413" s="67"/>
      <c r="K413" s="67"/>
      <c r="L413" s="58"/>
    </row>
    <row r="414" spans="1:12" s="54" customFormat="1" ht="12.75" customHeight="1">
      <c r="B414" s="70" t="s">
        <v>1</v>
      </c>
      <c r="C414" s="97">
        <v>1478757.56</v>
      </c>
      <c r="D414" s="1148">
        <v>1400347.7</v>
      </c>
      <c r="E414" s="1148"/>
      <c r="F414" s="66">
        <v>2096759.2</v>
      </c>
      <c r="G414" s="1148">
        <v>1444195.01</v>
      </c>
      <c r="H414" s="1148"/>
      <c r="I414" s="55"/>
      <c r="L414" s="58"/>
    </row>
    <row r="415" spans="1:12" s="54" customFormat="1" ht="6" customHeight="1">
      <c r="B415" s="67"/>
      <c r="C415" s="69"/>
      <c r="D415" s="69"/>
      <c r="E415" s="69"/>
      <c r="F415" s="69"/>
      <c r="G415" s="69"/>
      <c r="H415" s="69"/>
      <c r="I415" s="71"/>
      <c r="J415" s="67"/>
      <c r="K415" s="67"/>
      <c r="L415" s="58"/>
    </row>
    <row r="416" spans="1:12" s="54" customFormat="1" ht="12.75" customHeight="1">
      <c r="B416" s="54" t="s">
        <v>267</v>
      </c>
      <c r="C416" s="72">
        <v>0.10618559922612843</v>
      </c>
      <c r="D416" s="1149">
        <v>0.11127993586912882</v>
      </c>
      <c r="E416" s="1149"/>
      <c r="F416" s="72">
        <v>7.8301393871202177E-2</v>
      </c>
      <c r="G416" s="1149">
        <v>0.13338375950753367</v>
      </c>
      <c r="H416" s="1149"/>
      <c r="I416" s="72"/>
      <c r="L416" s="58"/>
    </row>
    <row r="417" spans="1:12" s="54" customFormat="1" ht="6" customHeight="1">
      <c r="B417" s="67"/>
      <c r="C417" s="71"/>
      <c r="D417" s="71"/>
      <c r="E417" s="71"/>
      <c r="F417" s="71"/>
      <c r="G417" s="71"/>
      <c r="H417" s="71"/>
      <c r="I417" s="71"/>
      <c r="J417" s="67"/>
      <c r="K417" s="67"/>
      <c r="L417" s="58"/>
    </row>
    <row r="418" spans="1:12" s="54" customFormat="1" ht="12.75" customHeight="1">
      <c r="E418" s="55"/>
      <c r="F418" s="55"/>
      <c r="G418" s="55"/>
      <c r="H418" s="55"/>
      <c r="I418" s="55"/>
    </row>
    <row r="419" spans="1:12" s="54" customFormat="1" ht="6" customHeight="1">
      <c r="B419" s="67"/>
      <c r="C419" s="71"/>
      <c r="D419" s="71"/>
      <c r="E419" s="71"/>
      <c r="F419" s="71"/>
      <c r="G419" s="71"/>
      <c r="H419" s="71"/>
      <c r="I419" s="71"/>
      <c r="J419" s="67"/>
      <c r="K419" s="67"/>
      <c r="L419" s="67"/>
    </row>
    <row r="420" spans="1:12" s="54" customFormat="1" ht="12.75" customHeight="1">
      <c r="E420" s="55"/>
      <c r="F420" s="55"/>
      <c r="G420" s="55"/>
      <c r="H420" s="55"/>
      <c r="I420" s="55"/>
    </row>
    <row r="421" spans="1:12" s="54" customFormat="1" ht="13.5" customHeight="1">
      <c r="A421" s="70" t="s">
        <v>268</v>
      </c>
      <c r="B421" s="73" t="s">
        <v>293</v>
      </c>
      <c r="C421" s="1143" t="s">
        <v>270</v>
      </c>
      <c r="D421" s="1143"/>
      <c r="E421" s="1143"/>
      <c r="F421" s="1143" t="s">
        <v>271</v>
      </c>
      <c r="G421" s="1143"/>
      <c r="H421" s="1143"/>
      <c r="I421" s="96" t="s">
        <v>1</v>
      </c>
      <c r="J421" s="73"/>
      <c r="K421" s="96" t="s">
        <v>1</v>
      </c>
      <c r="L421" s="96" t="s">
        <v>272</v>
      </c>
    </row>
    <row r="422" spans="1:12" s="54" customFormat="1" ht="13.5" customHeight="1">
      <c r="A422" s="70"/>
      <c r="B422" s="73"/>
      <c r="C422" s="96" t="s">
        <v>273</v>
      </c>
      <c r="D422" s="96" t="s">
        <v>274</v>
      </c>
      <c r="E422" s="96"/>
      <c r="F422" s="96" t="s">
        <v>273</v>
      </c>
      <c r="G422" s="96" t="s">
        <v>274</v>
      </c>
      <c r="H422" s="96"/>
      <c r="I422" s="96" t="s">
        <v>275</v>
      </c>
      <c r="J422" s="73"/>
      <c r="K422" s="96" t="s">
        <v>276</v>
      </c>
      <c r="L422" s="96" t="s">
        <v>277</v>
      </c>
    </row>
    <row r="423" spans="1:12" s="76" customFormat="1">
      <c r="A423" s="76" t="s">
        <v>2688</v>
      </c>
      <c r="B423" s="76" t="s">
        <v>495</v>
      </c>
      <c r="C423" s="77">
        <v>679761.14</v>
      </c>
      <c r="D423" s="78">
        <v>0.41087214865597299</v>
      </c>
      <c r="E423" s="79"/>
      <c r="F423" s="77">
        <v>140912.31</v>
      </c>
      <c r="G423" s="78">
        <v>0.80210954026232428</v>
      </c>
      <c r="H423" s="79"/>
      <c r="I423" s="77">
        <v>538848.83000000007</v>
      </c>
      <c r="K423" s="77">
        <v>532059.04</v>
      </c>
      <c r="L423" s="78">
        <v>1.2761346936234815E-2</v>
      </c>
    </row>
    <row r="424" spans="1:12" s="76" customFormat="1" ht="6" customHeight="1">
      <c r="B424" s="80"/>
      <c r="C424" s="81"/>
      <c r="D424" s="82"/>
      <c r="E424" s="83"/>
      <c r="F424" s="81"/>
      <c r="G424" s="82"/>
      <c r="H424" s="83"/>
      <c r="I424" s="81"/>
      <c r="J424" s="80"/>
      <c r="K424" s="81"/>
      <c r="L424" s="82"/>
    </row>
    <row r="425" spans="1:12" s="76" customFormat="1">
      <c r="A425" s="76" t="s">
        <v>2689</v>
      </c>
      <c r="B425" s="76" t="s">
        <v>499</v>
      </c>
      <c r="C425" s="77">
        <v>151856.92000000001</v>
      </c>
      <c r="D425" s="78">
        <v>9.178779917998578E-2</v>
      </c>
      <c r="E425" s="79"/>
      <c r="F425" s="77">
        <v>29664</v>
      </c>
      <c r="G425" s="78">
        <v>0.16885520791151312</v>
      </c>
      <c r="H425" s="79"/>
      <c r="I425" s="77">
        <v>122192.92000000001</v>
      </c>
      <c r="K425" s="77">
        <v>118048.72</v>
      </c>
      <c r="L425" s="78">
        <v>3.5105844434399729E-2</v>
      </c>
    </row>
    <row r="426" spans="1:12" s="76" customFormat="1" ht="6" customHeight="1">
      <c r="B426" s="80"/>
      <c r="C426" s="81"/>
      <c r="D426" s="82"/>
      <c r="E426" s="83"/>
      <c r="F426" s="81"/>
      <c r="G426" s="82"/>
      <c r="H426" s="83"/>
      <c r="I426" s="81"/>
      <c r="J426" s="80"/>
      <c r="K426" s="81"/>
      <c r="L426" s="82"/>
    </row>
    <row r="427" spans="1:12" s="76" customFormat="1">
      <c r="A427" s="76" t="s">
        <v>2690</v>
      </c>
      <c r="B427" s="76" t="s">
        <v>497</v>
      </c>
      <c r="C427" s="77">
        <v>660874.85</v>
      </c>
      <c r="D427" s="78">
        <v>0.39945659384441101</v>
      </c>
      <c r="E427" s="79"/>
      <c r="F427" s="77">
        <v>4517.3999999999996</v>
      </c>
      <c r="G427" s="78">
        <v>2.5714216431346727E-2</v>
      </c>
      <c r="H427" s="79"/>
      <c r="I427" s="77">
        <v>656357.44999999995</v>
      </c>
      <c r="K427" s="77">
        <v>596381.57999999996</v>
      </c>
      <c r="L427" s="78">
        <v>0.10056626832773742</v>
      </c>
    </row>
    <row r="428" spans="1:12" s="76" customFormat="1" ht="6" customHeight="1">
      <c r="B428" s="80"/>
      <c r="C428" s="81"/>
      <c r="D428" s="82"/>
      <c r="E428" s="83"/>
      <c r="F428" s="81"/>
      <c r="G428" s="82"/>
      <c r="H428" s="83"/>
      <c r="I428" s="81"/>
      <c r="J428" s="80"/>
      <c r="K428" s="81"/>
      <c r="L428" s="82"/>
    </row>
    <row r="429" spans="1:12" s="76" customFormat="1">
      <c r="A429" s="76" t="s">
        <v>2691</v>
      </c>
      <c r="B429" s="76" t="s">
        <v>501</v>
      </c>
      <c r="C429" s="77">
        <v>161941.79</v>
      </c>
      <c r="D429" s="78">
        <v>9.7883458319630273E-2</v>
      </c>
      <c r="E429" s="79"/>
      <c r="F429" s="77">
        <v>583.42999999999995</v>
      </c>
      <c r="G429" s="78">
        <v>3.3210353948157391E-3</v>
      </c>
      <c r="H429" s="79"/>
      <c r="I429" s="77">
        <v>161358.36000000002</v>
      </c>
      <c r="K429" s="77">
        <v>153858.35999999999</v>
      </c>
      <c r="L429" s="78">
        <v>4.8746132481849086E-2</v>
      </c>
    </row>
    <row r="430" spans="1:12" s="76" customFormat="1" ht="6" customHeight="1">
      <c r="B430" s="80"/>
      <c r="C430" s="81"/>
      <c r="D430" s="82"/>
      <c r="E430" s="83"/>
      <c r="F430" s="81"/>
      <c r="G430" s="82"/>
      <c r="H430" s="83"/>
      <c r="I430" s="81"/>
      <c r="J430" s="80"/>
      <c r="K430" s="81"/>
      <c r="L430" s="82"/>
    </row>
    <row r="431" spans="1:12" s="54" customFormat="1">
      <c r="E431" s="55"/>
      <c r="F431" s="55"/>
      <c r="G431" s="55"/>
      <c r="H431" s="55"/>
      <c r="I431" s="55"/>
    </row>
    <row r="432" spans="1:12" s="190" customFormat="1">
      <c r="A432" s="84" t="s">
        <v>288</v>
      </c>
      <c r="B432" s="131"/>
      <c r="E432" s="86"/>
      <c r="F432" s="86"/>
      <c r="G432" s="86"/>
      <c r="H432" s="86"/>
      <c r="I432" s="86"/>
    </row>
    <row r="433" spans="1:12" s="190" customFormat="1">
      <c r="E433" s="86"/>
      <c r="F433" s="86"/>
      <c r="G433" s="86"/>
      <c r="H433" s="86"/>
      <c r="I433" s="86"/>
    </row>
    <row r="434" spans="1:12" s="190" customFormat="1">
      <c r="E434" s="86"/>
      <c r="F434" s="86"/>
      <c r="G434" s="86"/>
      <c r="H434" s="86"/>
      <c r="I434" s="86"/>
    </row>
    <row r="435" spans="1:12" s="190" customFormat="1">
      <c r="E435" s="86"/>
      <c r="F435" s="86"/>
      <c r="G435" s="86"/>
      <c r="H435" s="86"/>
      <c r="I435" s="86"/>
    </row>
    <row r="436" spans="1:12" s="190" customFormat="1">
      <c r="E436" s="86"/>
      <c r="F436" s="86"/>
      <c r="G436" s="86"/>
      <c r="H436" s="86"/>
      <c r="I436" s="86"/>
    </row>
    <row r="437" spans="1:12" s="190" customFormat="1">
      <c r="E437" s="86"/>
      <c r="F437" s="86"/>
      <c r="G437" s="86"/>
      <c r="H437" s="86"/>
      <c r="I437" s="86"/>
    </row>
    <row r="438" spans="1:12" s="190" customFormat="1">
      <c r="E438" s="86"/>
      <c r="F438" s="86"/>
      <c r="G438" s="86"/>
      <c r="H438" s="86"/>
      <c r="I438" s="86"/>
    </row>
    <row r="439" spans="1:12" s="190" customFormat="1">
      <c r="E439" s="86"/>
      <c r="F439" s="86"/>
      <c r="G439" s="86"/>
      <c r="H439" s="86"/>
      <c r="I439" s="86"/>
    </row>
    <row r="440" spans="1:12" s="190" customFormat="1">
      <c r="E440" s="86"/>
      <c r="F440" s="86"/>
      <c r="G440" s="86"/>
      <c r="H440" s="86"/>
      <c r="I440" s="86"/>
    </row>
    <row r="441" spans="1:12" s="190" customFormat="1">
      <c r="E441" s="86"/>
      <c r="F441" s="86"/>
      <c r="G441" s="86"/>
      <c r="H441" s="86"/>
      <c r="I441" s="86"/>
    </row>
    <row r="442" spans="1:12" s="190" customFormat="1">
      <c r="E442" s="86"/>
      <c r="F442" s="86"/>
      <c r="G442" s="86"/>
      <c r="H442" s="86"/>
      <c r="I442" s="86"/>
    </row>
    <row r="443" spans="1:12" s="190" customFormat="1">
      <c r="E443" s="86"/>
      <c r="F443" s="86"/>
      <c r="G443" s="86"/>
      <c r="H443" s="86"/>
      <c r="I443" s="86"/>
    </row>
    <row r="444" spans="1:12" s="190" customFormat="1">
      <c r="E444" s="86"/>
      <c r="F444" s="86"/>
      <c r="G444" s="86"/>
      <c r="H444" s="86"/>
      <c r="I444" s="86"/>
    </row>
    <row r="445" spans="1:12" s="190" customFormat="1">
      <c r="E445" s="86"/>
      <c r="F445" s="86"/>
      <c r="G445" s="86"/>
      <c r="H445" s="86"/>
      <c r="I445" s="86"/>
    </row>
    <row r="446" spans="1:12" s="190" customFormat="1">
      <c r="E446" s="86"/>
      <c r="F446" s="86"/>
      <c r="G446" s="86"/>
      <c r="H446" s="86"/>
      <c r="I446" s="86"/>
    </row>
    <row r="447" spans="1:12" s="98" customFormat="1">
      <c r="A447" s="297" t="s">
        <v>260</v>
      </c>
    </row>
    <row r="448" spans="1:12" s="98" customFormat="1">
      <c r="A448" s="88" t="s">
        <v>2674</v>
      </c>
      <c r="B448" s="1144" t="s">
        <v>747</v>
      </c>
      <c r="C448" s="1144"/>
      <c r="D448" s="1144"/>
      <c r="E448" s="1144"/>
      <c r="F448" s="1144"/>
      <c r="G448" s="1144"/>
      <c r="H448" s="1144"/>
      <c r="I448" s="1144"/>
      <c r="J448" s="1144"/>
      <c r="K448" s="1144"/>
      <c r="L448" s="1144"/>
    </row>
    <row r="449" spans="1:12" s="99" customFormat="1" ht="9" customHeight="1">
      <c r="B449" s="100"/>
      <c r="C449" s="100"/>
      <c r="D449" s="100"/>
      <c r="E449" s="100"/>
      <c r="F449" s="100"/>
      <c r="G449" s="100"/>
      <c r="H449" s="100"/>
      <c r="I449" s="100"/>
    </row>
    <row r="450" spans="1:12" s="98" customFormat="1" ht="27" customHeight="1">
      <c r="B450" s="1145" t="s">
        <v>2692</v>
      </c>
      <c r="C450" s="1145"/>
      <c r="D450" s="1145"/>
      <c r="E450" s="1145"/>
      <c r="F450" s="1145"/>
      <c r="G450" s="1145"/>
      <c r="H450" s="1145"/>
      <c r="I450" s="1145"/>
      <c r="J450" s="1145"/>
      <c r="K450" s="1145"/>
      <c r="L450" s="1145"/>
    </row>
    <row r="451" spans="1:12" s="190" customFormat="1">
      <c r="E451" s="86"/>
      <c r="F451" s="86"/>
      <c r="G451" s="86"/>
      <c r="H451" s="86"/>
      <c r="I451" s="86"/>
    </row>
    <row r="452" spans="1:12" s="98" customFormat="1">
      <c r="A452" s="102" t="s">
        <v>297</v>
      </c>
      <c r="B452" s="103" t="s">
        <v>298</v>
      </c>
      <c r="C452" s="103"/>
      <c r="D452" s="103"/>
      <c r="E452" s="103"/>
      <c r="F452" s="86"/>
      <c r="G452" s="103" t="s">
        <v>299</v>
      </c>
      <c r="H452" s="104"/>
      <c r="I452" s="104"/>
      <c r="J452" s="104"/>
      <c r="K452" s="105"/>
      <c r="L452" s="105"/>
    </row>
    <row r="453" spans="1:12" s="98" customFormat="1">
      <c r="A453" s="99"/>
      <c r="B453" s="1146"/>
      <c r="C453" s="1146"/>
      <c r="D453" s="1146"/>
      <c r="E453" s="131"/>
      <c r="F453" s="151"/>
      <c r="G453" s="1147"/>
      <c r="H453" s="1147"/>
      <c r="I453" s="1147"/>
      <c r="J453" s="1147"/>
      <c r="K453" s="1147"/>
      <c r="L453" s="1147"/>
    </row>
    <row r="454" spans="1:12" s="98" customFormat="1">
      <c r="A454" s="99"/>
      <c r="B454" s="1146"/>
      <c r="C454" s="1146"/>
      <c r="D454" s="1146"/>
      <c r="E454" s="131"/>
      <c r="F454" s="151"/>
      <c r="G454" s="1147"/>
      <c r="H454" s="1147"/>
      <c r="I454" s="1147"/>
      <c r="J454" s="1147"/>
      <c r="K454" s="1147"/>
      <c r="L454" s="1147"/>
    </row>
    <row r="455" spans="1:12" s="98" customFormat="1">
      <c r="A455" s="99"/>
      <c r="B455" s="1146"/>
      <c r="C455" s="1146"/>
      <c r="D455" s="1146"/>
      <c r="E455" s="131"/>
      <c r="F455" s="151"/>
      <c r="G455" s="1147"/>
      <c r="H455" s="1147"/>
      <c r="I455" s="1147"/>
      <c r="J455" s="1147"/>
      <c r="K455" s="1147"/>
      <c r="L455" s="1147"/>
    </row>
    <row r="456" spans="1:12" s="98" customFormat="1">
      <c r="A456" s="99"/>
      <c r="B456" s="1146"/>
      <c r="C456" s="1146"/>
      <c r="D456" s="1146"/>
      <c r="E456" s="131"/>
      <c r="F456" s="151"/>
      <c r="G456" s="1147"/>
      <c r="H456" s="1147"/>
      <c r="I456" s="1147"/>
      <c r="J456" s="1147"/>
      <c r="K456" s="1147"/>
      <c r="L456" s="1147"/>
    </row>
    <row r="457" spans="1:12" s="98" customFormat="1">
      <c r="A457" s="99"/>
      <c r="B457" s="1146"/>
      <c r="C457" s="1146"/>
      <c r="D457" s="1146"/>
      <c r="E457" s="131"/>
      <c r="F457" s="151"/>
      <c r="G457" s="1147"/>
      <c r="H457" s="1147"/>
      <c r="I457" s="1147"/>
      <c r="J457" s="1147"/>
      <c r="K457" s="1147"/>
      <c r="L457" s="1147"/>
    </row>
    <row r="458" spans="1:12" s="98" customFormat="1" ht="101.25" customHeight="1">
      <c r="A458" s="99"/>
      <c r="B458" s="1146"/>
      <c r="C458" s="1146"/>
      <c r="D458" s="1146"/>
      <c r="E458" s="131"/>
      <c r="F458" s="151"/>
      <c r="G458" s="1147"/>
      <c r="H458" s="1147"/>
      <c r="I458" s="1147"/>
      <c r="J458" s="1147"/>
      <c r="K458" s="1147"/>
      <c r="L458" s="1147"/>
    </row>
    <row r="459" spans="1:12" s="98" customFormat="1">
      <c r="A459" s="99"/>
      <c r="B459" s="1146"/>
      <c r="C459" s="1146"/>
      <c r="D459" s="1146"/>
      <c r="E459" s="131"/>
      <c r="F459" s="151"/>
      <c r="G459" s="1147"/>
      <c r="H459" s="1147"/>
      <c r="I459" s="1147"/>
      <c r="J459" s="1147"/>
      <c r="K459" s="1147"/>
      <c r="L459" s="1147"/>
    </row>
    <row r="460" spans="1:12" s="98" customFormat="1">
      <c r="A460" s="99"/>
      <c r="B460" s="1146"/>
      <c r="C460" s="1146"/>
      <c r="D460" s="1146"/>
      <c r="E460" s="131"/>
      <c r="F460" s="151"/>
      <c r="G460" s="1147"/>
      <c r="H460" s="1147"/>
      <c r="I460" s="1147"/>
      <c r="J460" s="1147"/>
      <c r="K460" s="1147"/>
      <c r="L460" s="1147"/>
    </row>
    <row r="461" spans="1:12" s="98" customFormat="1">
      <c r="A461" s="99"/>
      <c r="B461" s="1146"/>
      <c r="C461" s="1146"/>
      <c r="D461" s="1146"/>
      <c r="E461" s="131"/>
      <c r="F461" s="151"/>
      <c r="G461" s="1147"/>
      <c r="H461" s="1147"/>
      <c r="I461" s="1147"/>
      <c r="J461" s="1147"/>
      <c r="K461" s="1147"/>
      <c r="L461" s="1147"/>
    </row>
    <row r="462" spans="1:12" s="98" customFormat="1">
      <c r="A462" s="99"/>
      <c r="B462" s="1146"/>
      <c r="C462" s="1146"/>
      <c r="D462" s="1146"/>
      <c r="E462" s="131"/>
      <c r="F462" s="151"/>
      <c r="G462" s="1147"/>
      <c r="H462" s="1147"/>
      <c r="I462" s="1147"/>
      <c r="J462" s="1147"/>
      <c r="K462" s="1147"/>
      <c r="L462" s="1147"/>
    </row>
    <row r="463" spans="1:12" s="98" customFormat="1">
      <c r="A463" s="99"/>
      <c r="B463" s="99"/>
      <c r="C463" s="99"/>
      <c r="D463" s="99"/>
      <c r="E463" s="99"/>
      <c r="F463" s="99"/>
      <c r="G463" s="99"/>
      <c r="H463" s="99"/>
      <c r="I463" s="99"/>
    </row>
    <row r="464" spans="1:12" s="98" customFormat="1" ht="27" customHeight="1">
      <c r="A464" s="107" t="s">
        <v>300</v>
      </c>
      <c r="B464" s="103" t="s">
        <v>301</v>
      </c>
      <c r="C464" s="109" t="s">
        <v>302</v>
      </c>
      <c r="D464" s="1141" t="s">
        <v>303</v>
      </c>
      <c r="E464" s="1141"/>
      <c r="F464" s="109" t="s">
        <v>304</v>
      </c>
      <c r="G464" s="1141" t="s">
        <v>305</v>
      </c>
      <c r="H464" s="1141"/>
      <c r="I464" s="109" t="s">
        <v>306</v>
      </c>
      <c r="J464" s="103" t="s">
        <v>307</v>
      </c>
      <c r="K464" s="103"/>
      <c r="L464" s="105"/>
    </row>
    <row r="465" spans="1:12" s="190" customFormat="1">
      <c r="A465" s="315"/>
      <c r="B465" s="126" t="s">
        <v>2684</v>
      </c>
      <c r="C465" s="113"/>
      <c r="D465" s="1142"/>
      <c r="E465" s="1135"/>
      <c r="F465" s="113"/>
      <c r="G465" s="1142"/>
      <c r="H465" s="1135"/>
      <c r="I465" s="114"/>
      <c r="J465" s="1136"/>
      <c r="K465" s="1136"/>
      <c r="L465" s="1136"/>
    </row>
    <row r="466" spans="1:12" s="98" customFormat="1" ht="6" customHeight="1">
      <c r="A466" s="315"/>
      <c r="B466" s="115"/>
      <c r="C466" s="116"/>
      <c r="D466" s="117"/>
      <c r="E466" s="116"/>
      <c r="F466" s="116"/>
      <c r="G466" s="117"/>
      <c r="H466" s="116"/>
      <c r="I466" s="117"/>
      <c r="J466" s="118"/>
      <c r="K466" s="118"/>
      <c r="L466" s="118"/>
    </row>
    <row r="467" spans="1:12" s="190" customFormat="1">
      <c r="A467" s="315"/>
      <c r="B467" s="126"/>
      <c r="C467" s="113"/>
      <c r="D467" s="1142"/>
      <c r="E467" s="1135"/>
      <c r="F467" s="113"/>
      <c r="G467" s="1142"/>
      <c r="H467" s="1135"/>
      <c r="I467" s="114"/>
      <c r="J467" s="1136"/>
      <c r="K467" s="1136"/>
      <c r="L467" s="1136"/>
    </row>
    <row r="468" spans="1:12" s="190" customFormat="1">
      <c r="A468" s="315"/>
      <c r="B468" s="130"/>
      <c r="C468" s="130"/>
      <c r="D468" s="120"/>
      <c r="E468" s="130"/>
      <c r="F468" s="130"/>
      <c r="G468" s="120"/>
      <c r="H468" s="130"/>
      <c r="I468" s="120"/>
      <c r="J468" s="121"/>
      <c r="K468" s="121"/>
      <c r="L468" s="121"/>
    </row>
    <row r="469" spans="1:12" s="98" customFormat="1" ht="27" customHeight="1">
      <c r="A469" s="122" t="s">
        <v>309</v>
      </c>
      <c r="B469" s="103" t="s">
        <v>310</v>
      </c>
      <c r="C469" s="109"/>
      <c r="D469" s="1141" t="s">
        <v>304</v>
      </c>
      <c r="E469" s="1141"/>
      <c r="F469" s="109" t="s">
        <v>305</v>
      </c>
      <c r="G469" s="1141" t="s">
        <v>306</v>
      </c>
      <c r="H469" s="1141"/>
      <c r="I469" s="109" t="s">
        <v>311</v>
      </c>
      <c r="J469" s="123" t="s">
        <v>307</v>
      </c>
      <c r="K469" s="124"/>
      <c r="L469" s="125"/>
    </row>
    <row r="470" spans="1:12" s="190" customFormat="1" ht="12.75" customHeight="1">
      <c r="A470" s="315"/>
      <c r="B470" s="1133" t="s">
        <v>2693</v>
      </c>
      <c r="C470" s="1133"/>
      <c r="D470" s="1135">
        <v>3.5</v>
      </c>
      <c r="E470" s="1135"/>
      <c r="F470" s="114">
        <v>2.9</v>
      </c>
      <c r="G470" s="1142">
        <v>4.2</v>
      </c>
      <c r="H470" s="1135"/>
      <c r="I470" s="114">
        <v>3.4</v>
      </c>
      <c r="J470" s="1136" t="s">
        <v>2694</v>
      </c>
      <c r="K470" s="1136"/>
      <c r="L470" s="1136"/>
    </row>
    <row r="471" spans="1:12" s="98" customFormat="1" ht="6" customHeight="1">
      <c r="A471" s="315"/>
      <c r="B471" s="127"/>
      <c r="C471" s="127"/>
      <c r="D471" s="128"/>
      <c r="E471" s="128"/>
      <c r="F471" s="129"/>
      <c r="G471" s="129"/>
      <c r="H471" s="128"/>
      <c r="I471" s="129"/>
      <c r="J471" s="125"/>
      <c r="K471" s="125"/>
      <c r="L471" s="125"/>
    </row>
    <row r="472" spans="1:12" s="190" customFormat="1" ht="12.75" customHeight="1">
      <c r="A472" s="315"/>
      <c r="B472" s="1133" t="s">
        <v>2695</v>
      </c>
      <c r="C472" s="1133"/>
      <c r="D472" s="1135">
        <v>4.8</v>
      </c>
      <c r="E472" s="1135"/>
      <c r="F472" s="114">
        <v>4.8</v>
      </c>
      <c r="G472" s="1142">
        <v>4.8</v>
      </c>
      <c r="H472" s="1135"/>
      <c r="I472" s="114">
        <v>4.8</v>
      </c>
      <c r="J472" s="1136" t="s">
        <v>2696</v>
      </c>
      <c r="K472" s="1136"/>
      <c r="L472" s="1136"/>
    </row>
    <row r="473" spans="1:12" s="98" customFormat="1" ht="6" customHeight="1">
      <c r="A473" s="315"/>
      <c r="B473" s="127"/>
      <c r="C473" s="127"/>
      <c r="D473" s="128"/>
      <c r="E473" s="128"/>
      <c r="F473" s="129"/>
      <c r="G473" s="129"/>
      <c r="H473" s="128"/>
      <c r="I473" s="129"/>
      <c r="J473" s="125"/>
      <c r="K473" s="125"/>
      <c r="L473" s="125"/>
    </row>
    <row r="474" spans="1:12" s="457" customFormat="1" ht="38.25" customHeight="1">
      <c r="A474" s="450"/>
      <c r="B474" s="1398" t="s">
        <v>2697</v>
      </c>
      <c r="C474" s="1398"/>
      <c r="D474" s="1399">
        <v>735</v>
      </c>
      <c r="E474" s="1399"/>
      <c r="F474" s="633">
        <v>734</v>
      </c>
      <c r="G474" s="1393">
        <v>715</v>
      </c>
      <c r="H474" s="1394"/>
      <c r="I474" s="629">
        <v>706</v>
      </c>
      <c r="J474" s="1395" t="s">
        <v>2698</v>
      </c>
      <c r="K474" s="1395"/>
      <c r="L474" s="1395"/>
    </row>
    <row r="475" spans="1:12" s="98" customFormat="1" ht="6" customHeight="1">
      <c r="A475" s="315"/>
      <c r="B475" s="127"/>
      <c r="C475" s="127"/>
      <c r="D475" s="116"/>
      <c r="E475" s="116"/>
      <c r="F475" s="129"/>
      <c r="G475" s="129"/>
      <c r="H475" s="128"/>
      <c r="I475" s="129"/>
      <c r="J475" s="125"/>
      <c r="K475" s="125"/>
      <c r="L475" s="125"/>
    </row>
    <row r="476" spans="1:12" s="190" customFormat="1" ht="25.5" customHeight="1">
      <c r="A476" s="315"/>
      <c r="B476" s="1391" t="s">
        <v>2699</v>
      </c>
      <c r="C476" s="1391"/>
      <c r="D476" s="1394">
        <v>27</v>
      </c>
      <c r="E476" s="1394"/>
      <c r="F476" s="629">
        <v>30</v>
      </c>
      <c r="G476" s="1393">
        <v>25</v>
      </c>
      <c r="H476" s="1394"/>
      <c r="I476" s="629">
        <v>28</v>
      </c>
      <c r="J476" s="1395"/>
      <c r="K476" s="1395"/>
      <c r="L476" s="1395"/>
    </row>
    <row r="477" spans="1:12" s="98" customFormat="1" ht="6" customHeight="1">
      <c r="A477" s="315"/>
      <c r="B477" s="127"/>
      <c r="C477" s="127"/>
      <c r="D477" s="128"/>
      <c r="E477" s="128"/>
      <c r="F477" s="129"/>
      <c r="G477" s="129"/>
      <c r="H477" s="128"/>
      <c r="I477" s="129"/>
      <c r="J477" s="125"/>
      <c r="K477" s="125"/>
      <c r="L477" s="125"/>
    </row>
    <row r="478" spans="1:12" s="190" customFormat="1">
      <c r="A478" s="315"/>
      <c r="B478" s="1185"/>
      <c r="C478" s="1185"/>
      <c r="D478" s="1180"/>
      <c r="E478" s="1180"/>
      <c r="F478" s="223"/>
      <c r="G478" s="1186"/>
      <c r="H478" s="1180"/>
      <c r="I478" s="223"/>
      <c r="J478" s="1253"/>
      <c r="K478" s="1253"/>
      <c r="L478" s="1253"/>
    </row>
    <row r="479" spans="1:12" s="190" customFormat="1">
      <c r="A479" s="297" t="s">
        <v>260</v>
      </c>
      <c r="E479" s="86"/>
      <c r="F479" s="86"/>
      <c r="G479" s="86"/>
      <c r="H479" s="86"/>
      <c r="I479" s="86"/>
    </row>
    <row r="480" spans="1:12" s="190" customFormat="1">
      <c r="A480" s="88" t="s">
        <v>2674</v>
      </c>
      <c r="B480" s="1162" t="s">
        <v>747</v>
      </c>
      <c r="C480" s="1162"/>
      <c r="D480" s="1162"/>
      <c r="E480" s="1162"/>
      <c r="F480" s="1162"/>
      <c r="G480" s="1162"/>
      <c r="H480" s="1162"/>
      <c r="I480" s="1162"/>
      <c r="J480" s="1162"/>
      <c r="K480" s="1162"/>
      <c r="L480" s="1162"/>
    </row>
    <row r="481" spans="1:12" s="190" customFormat="1" ht="9" customHeight="1">
      <c r="A481" s="298"/>
      <c r="B481" s="90"/>
      <c r="C481" s="90"/>
      <c r="D481" s="90"/>
      <c r="E481" s="263"/>
      <c r="F481" s="282"/>
      <c r="G481" s="282"/>
      <c r="H481" s="263"/>
      <c r="I481" s="282"/>
      <c r="J481" s="90"/>
      <c r="K481" s="90"/>
      <c r="L481" s="90"/>
    </row>
    <row r="482" spans="1:12" s="190" customFormat="1" ht="27" customHeight="1">
      <c r="B482" s="1163" t="s">
        <v>2692</v>
      </c>
      <c r="C482" s="1163"/>
      <c r="D482" s="1163"/>
      <c r="E482" s="1163"/>
      <c r="F482" s="1164"/>
      <c r="G482" s="1164"/>
      <c r="H482" s="1163"/>
      <c r="I482" s="1164"/>
      <c r="J482" s="1163"/>
      <c r="K482" s="1163"/>
      <c r="L482" s="1163"/>
    </row>
    <row r="483" spans="1:12" s="190" customFormat="1">
      <c r="E483" s="86"/>
      <c r="F483" s="155"/>
      <c r="G483" s="155"/>
      <c r="H483" s="86"/>
      <c r="I483" s="155"/>
    </row>
    <row r="484" spans="1:12" s="98" customFormat="1">
      <c r="A484" s="133" t="s">
        <v>317</v>
      </c>
      <c r="B484" s="134"/>
      <c r="C484" s="131"/>
      <c r="D484" s="131"/>
      <c r="E484" s="131"/>
      <c r="F484" s="131"/>
      <c r="G484" s="131"/>
      <c r="H484" s="131"/>
      <c r="I484" s="131"/>
    </row>
    <row r="485" spans="1:12" s="98" customFormat="1">
      <c r="A485" s="99"/>
      <c r="B485" s="131"/>
      <c r="C485" s="131"/>
      <c r="D485" s="131"/>
      <c r="E485" s="131"/>
      <c r="F485" s="131"/>
      <c r="G485" s="131"/>
      <c r="H485" s="131"/>
      <c r="I485" s="131"/>
    </row>
    <row r="486" spans="1:12" s="98" customFormat="1">
      <c r="A486" s="99"/>
      <c r="B486" s="131"/>
      <c r="C486" s="131"/>
      <c r="D486" s="131"/>
      <c r="E486" s="131"/>
      <c r="F486" s="131"/>
      <c r="G486" s="131"/>
      <c r="H486" s="131"/>
      <c r="I486" s="131"/>
    </row>
    <row r="487" spans="1:12" s="98" customFormat="1">
      <c r="A487" s="99"/>
      <c r="B487" s="131"/>
      <c r="C487" s="131"/>
      <c r="D487" s="131"/>
      <c r="E487" s="131"/>
      <c r="F487" s="131"/>
      <c r="G487" s="131"/>
      <c r="H487" s="131"/>
      <c r="I487" s="131"/>
    </row>
    <row r="488" spans="1:12" s="98" customFormat="1">
      <c r="A488" s="99"/>
      <c r="B488" s="131"/>
      <c r="C488" s="131"/>
      <c r="D488" s="131"/>
      <c r="E488" s="131"/>
      <c r="F488" s="131"/>
      <c r="G488" s="131"/>
      <c r="H488" s="131"/>
      <c r="I488" s="131"/>
    </row>
    <row r="489" spans="1:12" s="190" customFormat="1">
      <c r="E489" s="86"/>
      <c r="F489" s="86"/>
      <c r="G489" s="86"/>
      <c r="H489" s="86"/>
      <c r="I489" s="86"/>
    </row>
    <row r="490" spans="1:12" s="190" customFormat="1">
      <c r="E490" s="86"/>
      <c r="F490" s="86"/>
      <c r="G490" s="86"/>
      <c r="H490" s="86"/>
      <c r="I490" s="86"/>
    </row>
    <row r="491" spans="1:12" s="190" customFormat="1">
      <c r="E491" s="86"/>
      <c r="F491" s="86"/>
      <c r="G491" s="86"/>
      <c r="H491" s="86"/>
      <c r="I491" s="86"/>
    </row>
    <row r="492" spans="1:12" s="190" customFormat="1">
      <c r="E492" s="86"/>
      <c r="F492" s="86"/>
      <c r="G492" s="86"/>
      <c r="H492" s="86"/>
      <c r="I492" s="86"/>
    </row>
    <row r="493" spans="1:12" s="190" customFormat="1">
      <c r="E493" s="86"/>
      <c r="F493" s="86"/>
      <c r="G493" s="86"/>
      <c r="H493" s="86"/>
      <c r="I493" s="86"/>
    </row>
    <row r="494" spans="1:12" s="190" customFormat="1">
      <c r="E494" s="86"/>
      <c r="F494" s="86"/>
      <c r="G494" s="86"/>
      <c r="H494" s="86"/>
      <c r="I494" s="86"/>
    </row>
    <row r="495" spans="1:12" s="190" customFormat="1">
      <c r="E495" s="86"/>
      <c r="F495" s="86"/>
      <c r="G495" s="86"/>
      <c r="H495" s="86"/>
      <c r="I495" s="86"/>
    </row>
    <row r="496" spans="1:12" s="190" customFormat="1">
      <c r="E496" s="86"/>
      <c r="F496" s="86"/>
      <c r="G496" s="86"/>
      <c r="H496" s="86"/>
      <c r="I496" s="86"/>
    </row>
    <row r="497" spans="1:12" s="190" customFormat="1">
      <c r="E497" s="86"/>
      <c r="F497" s="86"/>
      <c r="G497" s="86"/>
      <c r="H497" s="86"/>
      <c r="I497" s="86"/>
    </row>
    <row r="498" spans="1:12" s="190" customFormat="1">
      <c r="E498" s="86"/>
      <c r="F498" s="86"/>
      <c r="G498" s="86"/>
      <c r="H498" s="86"/>
      <c r="I498" s="86"/>
    </row>
    <row r="499" spans="1:12" s="190" customFormat="1">
      <c r="E499" s="86"/>
      <c r="F499" s="86"/>
      <c r="G499" s="86"/>
      <c r="H499" s="86"/>
      <c r="I499" s="86"/>
    </row>
    <row r="500" spans="1:12" s="190" customFormat="1">
      <c r="E500" s="86"/>
      <c r="F500" s="86"/>
      <c r="G500" s="86"/>
      <c r="H500" s="86"/>
      <c r="I500" s="86"/>
    </row>
    <row r="501" spans="1:12" s="190" customFormat="1">
      <c r="E501" s="86"/>
      <c r="F501" s="86"/>
      <c r="G501" s="86"/>
      <c r="H501" s="86"/>
      <c r="I501" s="86"/>
    </row>
    <row r="502" spans="1:12" s="190" customFormat="1">
      <c r="E502" s="86"/>
      <c r="F502" s="86"/>
      <c r="G502" s="86"/>
      <c r="H502" s="86"/>
      <c r="I502" s="86"/>
    </row>
    <row r="503" spans="1:12" s="190" customFormat="1">
      <c r="E503" s="86"/>
      <c r="F503" s="86"/>
      <c r="G503" s="86"/>
      <c r="H503" s="86"/>
      <c r="I503" s="86"/>
    </row>
    <row r="504" spans="1:12" s="190" customFormat="1">
      <c r="E504" s="86"/>
      <c r="F504" s="86"/>
      <c r="G504" s="86"/>
      <c r="H504" s="86"/>
      <c r="I504" s="86"/>
    </row>
    <row r="505" spans="1:12" s="54" customFormat="1">
      <c r="A505" s="295" t="s">
        <v>260</v>
      </c>
      <c r="E505" s="55"/>
      <c r="F505" s="55"/>
      <c r="G505" s="55"/>
      <c r="H505" s="55"/>
      <c r="I505" s="55"/>
    </row>
    <row r="506" spans="1:12" s="54" customFormat="1">
      <c r="A506" s="56" t="s">
        <v>2674</v>
      </c>
      <c r="B506" s="1151" t="s">
        <v>747</v>
      </c>
      <c r="C506" s="1151"/>
      <c r="D506" s="1151"/>
      <c r="E506" s="1151"/>
      <c r="F506" s="1151"/>
      <c r="G506" s="1151"/>
      <c r="H506" s="1151"/>
      <c r="I506" s="1151"/>
      <c r="J506" s="1151"/>
      <c r="K506" s="1151"/>
      <c r="L506" s="1151"/>
    </row>
    <row r="507" spans="1:12" s="54" customFormat="1" ht="9" customHeight="1">
      <c r="A507" s="296"/>
      <c r="B507" s="58"/>
      <c r="C507" s="58"/>
      <c r="D507" s="58"/>
      <c r="E507" s="59"/>
      <c r="F507" s="59"/>
      <c r="G507" s="59"/>
      <c r="H507" s="59"/>
      <c r="I507" s="59"/>
      <c r="J507" s="58"/>
      <c r="K507" s="58"/>
      <c r="L507" s="58"/>
    </row>
    <row r="508" spans="1:12" s="54" customFormat="1" ht="27" customHeight="1">
      <c r="B508" s="1152" t="s">
        <v>2700</v>
      </c>
      <c r="C508" s="1152"/>
      <c r="D508" s="1152"/>
      <c r="E508" s="1152"/>
      <c r="F508" s="1152"/>
      <c r="G508" s="1152"/>
      <c r="H508" s="1152"/>
      <c r="I508" s="1152"/>
      <c r="J508" s="1152"/>
      <c r="K508" s="1152"/>
      <c r="L508" s="1152"/>
    </row>
    <row r="509" spans="1:12" s="54" customFormat="1">
      <c r="E509" s="55"/>
      <c r="F509" s="55"/>
      <c r="G509" s="55"/>
      <c r="H509" s="55"/>
      <c r="I509" s="55"/>
    </row>
    <row r="510" spans="1:12" s="54" customFormat="1" ht="13.5" customHeight="1">
      <c r="A510" s="70" t="s">
        <v>262</v>
      </c>
      <c r="B510" s="67"/>
      <c r="C510" s="96" t="s">
        <v>263</v>
      </c>
      <c r="D510" s="1150" t="s">
        <v>263</v>
      </c>
      <c r="E510" s="1150"/>
      <c r="F510" s="96" t="s">
        <v>264</v>
      </c>
      <c r="G510" s="1150" t="s">
        <v>264</v>
      </c>
      <c r="H510" s="1150"/>
      <c r="I510" s="1143" t="s">
        <v>292</v>
      </c>
      <c r="J510" s="1143"/>
      <c r="K510" s="1143"/>
      <c r="L510" s="1143"/>
    </row>
    <row r="511" spans="1:12" s="54" customFormat="1" ht="13.5" customHeight="1">
      <c r="A511" s="70" t="s">
        <v>265</v>
      </c>
      <c r="B511" s="67"/>
      <c r="C511" s="96">
        <v>2012</v>
      </c>
      <c r="D511" s="1150">
        <v>2011</v>
      </c>
      <c r="E511" s="1150"/>
      <c r="F511" s="96">
        <v>2010</v>
      </c>
      <c r="G511" s="1150">
        <v>2009</v>
      </c>
      <c r="H511" s="1150"/>
      <c r="I511" s="96"/>
      <c r="J511" s="67"/>
      <c r="K511" s="67"/>
      <c r="L511" s="67"/>
    </row>
    <row r="512" spans="1:12" s="54" customFormat="1" ht="12.75" customHeight="1">
      <c r="B512" s="54" t="s">
        <v>266</v>
      </c>
      <c r="C512" s="66">
        <v>30197035.359999999</v>
      </c>
      <c r="D512" s="1148">
        <v>29697917.84</v>
      </c>
      <c r="E512" s="1148"/>
      <c r="F512" s="66">
        <v>30093638.050000001</v>
      </c>
      <c r="G512" s="1148">
        <v>28588814.670000002</v>
      </c>
      <c r="H512" s="1148"/>
      <c r="I512" s="55"/>
    </row>
    <row r="513" spans="1:12" s="54" customFormat="1" ht="6" customHeight="1">
      <c r="B513" s="67"/>
      <c r="C513" s="69"/>
      <c r="D513" s="69"/>
      <c r="E513" s="69"/>
      <c r="F513" s="69"/>
      <c r="G513" s="69"/>
      <c r="H513" s="69"/>
      <c r="I513" s="71"/>
      <c r="J513" s="67"/>
      <c r="K513" s="67"/>
      <c r="L513" s="58"/>
    </row>
    <row r="514" spans="1:12" s="54" customFormat="1" ht="12.75" customHeight="1">
      <c r="B514" s="54" t="s">
        <v>265</v>
      </c>
      <c r="C514" s="66">
        <v>601605</v>
      </c>
      <c r="D514" s="1148">
        <v>61611.96</v>
      </c>
      <c r="E514" s="1148"/>
      <c r="F514" s="66">
        <v>57085.15</v>
      </c>
      <c r="G514" s="1148">
        <v>33388.400000000001</v>
      </c>
      <c r="H514" s="1148"/>
      <c r="I514" s="55"/>
    </row>
    <row r="515" spans="1:12" s="54" customFormat="1" ht="6" customHeight="1">
      <c r="B515" s="67"/>
      <c r="C515" s="69"/>
      <c r="D515" s="69"/>
      <c r="E515" s="69"/>
      <c r="F515" s="69"/>
      <c r="G515" s="69"/>
      <c r="H515" s="69"/>
      <c r="I515" s="71"/>
      <c r="J515" s="67"/>
      <c r="K515" s="67"/>
      <c r="L515" s="58"/>
    </row>
    <row r="516" spans="1:12" s="54" customFormat="1" ht="12.75" customHeight="1">
      <c r="B516" s="70" t="s">
        <v>1</v>
      </c>
      <c r="C516" s="97">
        <v>29595430.359999999</v>
      </c>
      <c r="D516" s="1148">
        <v>29636305.879999999</v>
      </c>
      <c r="E516" s="1148"/>
      <c r="F516" s="66">
        <v>30036552.900000002</v>
      </c>
      <c r="G516" s="1148">
        <v>28555426.270000003</v>
      </c>
      <c r="H516" s="1148"/>
      <c r="I516" s="55"/>
      <c r="L516" s="58"/>
    </row>
    <row r="517" spans="1:12" s="54" customFormat="1" ht="6" customHeight="1">
      <c r="B517" s="67"/>
      <c r="C517" s="69"/>
      <c r="D517" s="69"/>
      <c r="E517" s="69"/>
      <c r="F517" s="69"/>
      <c r="G517" s="69"/>
      <c r="H517" s="69"/>
      <c r="I517" s="71"/>
      <c r="J517" s="67"/>
      <c r="K517" s="67"/>
      <c r="L517" s="58"/>
    </row>
    <row r="518" spans="1:12" s="54" customFormat="1" ht="12.75" customHeight="1">
      <c r="B518" s="54" t="s">
        <v>267</v>
      </c>
      <c r="C518" s="72">
        <v>1.9922651108886871E-2</v>
      </c>
      <c r="D518" s="1149">
        <v>2.0746222119658203E-3</v>
      </c>
      <c r="E518" s="1149"/>
      <c r="F518" s="72">
        <v>1.8969175446702099E-3</v>
      </c>
      <c r="G518" s="1149">
        <v>1.1678833272873149E-3</v>
      </c>
      <c r="H518" s="1149"/>
      <c r="I518" s="72"/>
      <c r="L518" s="58"/>
    </row>
    <row r="519" spans="1:12" s="54" customFormat="1" ht="6" customHeight="1">
      <c r="B519" s="67"/>
      <c r="C519" s="71"/>
      <c r="D519" s="71"/>
      <c r="E519" s="71"/>
      <c r="F519" s="71"/>
      <c r="G519" s="71"/>
      <c r="H519" s="71"/>
      <c r="I519" s="71"/>
      <c r="J519" s="67"/>
      <c r="K519" s="67"/>
      <c r="L519" s="58"/>
    </row>
    <row r="520" spans="1:12" s="54" customFormat="1" ht="12.75" customHeight="1">
      <c r="E520" s="55"/>
      <c r="F520" s="55"/>
      <c r="G520" s="55"/>
      <c r="H520" s="55"/>
      <c r="I520" s="55"/>
    </row>
    <row r="521" spans="1:12" s="54" customFormat="1" ht="6" customHeight="1">
      <c r="B521" s="67"/>
      <c r="C521" s="71"/>
      <c r="D521" s="71"/>
      <c r="E521" s="71"/>
      <c r="F521" s="71"/>
      <c r="G521" s="71"/>
      <c r="H521" s="71"/>
      <c r="I521" s="71"/>
      <c r="J521" s="67"/>
      <c r="K521" s="67"/>
      <c r="L521" s="67"/>
    </row>
    <row r="522" spans="1:12" s="54" customFormat="1" ht="12.75" customHeight="1">
      <c r="E522" s="55"/>
      <c r="F522" s="55"/>
      <c r="G522" s="55"/>
      <c r="H522" s="55"/>
      <c r="I522" s="55"/>
    </row>
    <row r="523" spans="1:12" s="54" customFormat="1" ht="13.5" customHeight="1">
      <c r="A523" s="70" t="s">
        <v>268</v>
      </c>
      <c r="B523" s="73" t="s">
        <v>293</v>
      </c>
      <c r="C523" s="1143" t="s">
        <v>270</v>
      </c>
      <c r="D523" s="1143"/>
      <c r="E523" s="1143"/>
      <c r="F523" s="1143" t="s">
        <v>271</v>
      </c>
      <c r="G523" s="1143"/>
      <c r="H523" s="1143"/>
      <c r="I523" s="96" t="s">
        <v>1</v>
      </c>
      <c r="J523" s="73"/>
      <c r="K523" s="96" t="s">
        <v>1</v>
      </c>
      <c r="L523" s="96" t="s">
        <v>272</v>
      </c>
    </row>
    <row r="524" spans="1:12" s="54" customFormat="1" ht="13.5" customHeight="1">
      <c r="A524" s="70"/>
      <c r="B524" s="73"/>
      <c r="C524" s="96" t="s">
        <v>273</v>
      </c>
      <c r="D524" s="96" t="s">
        <v>274</v>
      </c>
      <c r="E524" s="96"/>
      <c r="F524" s="96" t="s">
        <v>273</v>
      </c>
      <c r="G524" s="96" t="s">
        <v>274</v>
      </c>
      <c r="H524" s="96"/>
      <c r="I524" s="96" t="s">
        <v>275</v>
      </c>
      <c r="J524" s="73"/>
      <c r="K524" s="96" t="s">
        <v>276</v>
      </c>
      <c r="L524" s="96" t="s">
        <v>277</v>
      </c>
    </row>
    <row r="525" spans="1:12" s="76" customFormat="1" ht="25.5">
      <c r="A525" s="76" t="s">
        <v>2701</v>
      </c>
      <c r="B525" s="76" t="s">
        <v>2702</v>
      </c>
      <c r="C525" s="77">
        <v>197303.36</v>
      </c>
      <c r="D525" s="78">
        <v>6.5338652502740253E-3</v>
      </c>
      <c r="E525" s="79"/>
      <c r="F525" s="77">
        <v>1605</v>
      </c>
      <c r="G525" s="78">
        <v>2.6678634652305085E-3</v>
      </c>
      <c r="H525" s="79"/>
      <c r="I525" s="77">
        <v>195698.36</v>
      </c>
      <c r="K525" s="77">
        <v>202660.88</v>
      </c>
      <c r="L525" s="78">
        <v>-3.4355520414201389E-2</v>
      </c>
    </row>
    <row r="526" spans="1:12" s="76" customFormat="1" ht="6" customHeight="1">
      <c r="B526" s="80"/>
      <c r="C526" s="81"/>
      <c r="D526" s="82"/>
      <c r="E526" s="83"/>
      <c r="F526" s="81"/>
      <c r="G526" s="82"/>
      <c r="H526" s="83"/>
      <c r="I526" s="81"/>
      <c r="J526" s="80"/>
      <c r="K526" s="81"/>
      <c r="L526" s="82"/>
    </row>
    <row r="527" spans="1:12" s="76" customFormat="1" ht="25.5">
      <c r="A527" s="76" t="s">
        <v>2703</v>
      </c>
      <c r="B527" s="76" t="s">
        <v>2704</v>
      </c>
      <c r="C527" s="77">
        <v>29999732</v>
      </c>
      <c r="D527" s="78">
        <v>0.993466134749726</v>
      </c>
      <c r="E527" s="79"/>
      <c r="F527" s="77">
        <v>600000</v>
      </c>
      <c r="G527" s="78">
        <v>0.99733213653476949</v>
      </c>
      <c r="H527" s="79"/>
      <c r="I527" s="77">
        <v>29399732</v>
      </c>
      <c r="K527" s="77">
        <v>29433645</v>
      </c>
      <c r="L527" s="78">
        <v>-1.15218485512073E-3</v>
      </c>
    </row>
    <row r="528" spans="1:12" s="76" customFormat="1" ht="6" customHeight="1">
      <c r="B528" s="80"/>
      <c r="C528" s="81"/>
      <c r="D528" s="82"/>
      <c r="E528" s="83"/>
      <c r="F528" s="81"/>
      <c r="G528" s="82"/>
      <c r="H528" s="83"/>
      <c r="I528" s="81"/>
      <c r="J528" s="80"/>
      <c r="K528" s="81"/>
      <c r="L528" s="82"/>
    </row>
    <row r="529" spans="1:9" s="54" customFormat="1">
      <c r="E529" s="55"/>
      <c r="F529" s="55"/>
      <c r="G529" s="55"/>
      <c r="H529" s="55"/>
      <c r="I529" s="55"/>
    </row>
    <row r="530" spans="1:9" s="190" customFormat="1">
      <c r="A530" s="84" t="s">
        <v>288</v>
      </c>
      <c r="B530" s="131"/>
      <c r="E530" s="86"/>
      <c r="F530" s="86"/>
      <c r="G530" s="86"/>
      <c r="H530" s="86"/>
      <c r="I530" s="86"/>
    </row>
    <row r="531" spans="1:9" s="190" customFormat="1">
      <c r="E531" s="86"/>
      <c r="F531" s="86"/>
      <c r="G531" s="86"/>
      <c r="H531" s="86"/>
      <c r="I531" s="86"/>
    </row>
    <row r="532" spans="1:9" s="190" customFormat="1">
      <c r="E532" s="86"/>
      <c r="F532" s="86"/>
      <c r="G532" s="86"/>
      <c r="H532" s="86"/>
      <c r="I532" s="86"/>
    </row>
    <row r="533" spans="1:9" s="190" customFormat="1">
      <c r="E533" s="86"/>
      <c r="F533" s="86"/>
      <c r="G533" s="86"/>
      <c r="H533" s="86"/>
      <c r="I533" s="86"/>
    </row>
    <row r="534" spans="1:9" s="190" customFormat="1">
      <c r="E534" s="86"/>
      <c r="F534" s="86"/>
      <c r="G534" s="86"/>
      <c r="H534" s="86"/>
      <c r="I534" s="86"/>
    </row>
    <row r="535" spans="1:9" s="190" customFormat="1">
      <c r="E535" s="86"/>
      <c r="F535" s="86"/>
      <c r="G535" s="86"/>
      <c r="H535" s="86"/>
      <c r="I535" s="86"/>
    </row>
    <row r="536" spans="1:9" s="190" customFormat="1">
      <c r="E536" s="86"/>
      <c r="F536" s="86"/>
      <c r="G536" s="86"/>
      <c r="H536" s="86"/>
      <c r="I536" s="86"/>
    </row>
    <row r="537" spans="1:9" s="190" customFormat="1">
      <c r="E537" s="86"/>
      <c r="F537" s="86"/>
      <c r="G537" s="86"/>
      <c r="H537" s="86"/>
      <c r="I537" s="86"/>
    </row>
    <row r="538" spans="1:9" s="190" customFormat="1">
      <c r="E538" s="86"/>
      <c r="F538" s="86"/>
      <c r="G538" s="86"/>
      <c r="H538" s="86"/>
      <c r="I538" s="86"/>
    </row>
    <row r="539" spans="1:9" s="190" customFormat="1">
      <c r="E539" s="86"/>
      <c r="F539" s="86"/>
      <c r="G539" s="86"/>
      <c r="H539" s="86"/>
      <c r="I539" s="86"/>
    </row>
    <row r="540" spans="1:9" s="190" customFormat="1">
      <c r="E540" s="86"/>
      <c r="F540" s="86"/>
      <c r="G540" s="86"/>
      <c r="H540" s="86"/>
      <c r="I540" s="86"/>
    </row>
    <row r="541" spans="1:9" s="190" customFormat="1">
      <c r="E541" s="86"/>
      <c r="F541" s="86"/>
      <c r="G541" s="86"/>
      <c r="H541" s="86"/>
      <c r="I541" s="86"/>
    </row>
    <row r="542" spans="1:9" s="190" customFormat="1">
      <c r="A542" s="627"/>
      <c r="E542" s="86"/>
      <c r="F542" s="86"/>
      <c r="G542" s="86"/>
      <c r="H542" s="86"/>
      <c r="I542" s="86"/>
    </row>
    <row r="543" spans="1:9" s="190" customFormat="1">
      <c r="A543" s="627"/>
      <c r="E543" s="86"/>
      <c r="F543" s="86"/>
      <c r="G543" s="86"/>
      <c r="H543" s="86"/>
      <c r="I543" s="86"/>
    </row>
    <row r="544" spans="1:9" s="190" customFormat="1">
      <c r="A544" s="627"/>
      <c r="E544" s="86"/>
      <c r="F544" s="86"/>
      <c r="G544" s="86"/>
      <c r="H544" s="86"/>
      <c r="I544" s="86"/>
    </row>
    <row r="545" spans="1:12" s="190" customFormat="1">
      <c r="A545" s="627"/>
      <c r="E545" s="86"/>
      <c r="F545" s="86"/>
      <c r="G545" s="86"/>
      <c r="H545" s="86"/>
      <c r="I545" s="86"/>
    </row>
    <row r="546" spans="1:12" s="190" customFormat="1">
      <c r="E546" s="86"/>
      <c r="F546" s="86"/>
      <c r="G546" s="86"/>
      <c r="H546" s="86"/>
      <c r="I546" s="86"/>
    </row>
    <row r="547" spans="1:12" s="190" customFormat="1">
      <c r="E547" s="86"/>
      <c r="F547" s="86"/>
      <c r="G547" s="86"/>
      <c r="H547" s="86"/>
      <c r="I547" s="86"/>
    </row>
    <row r="548" spans="1:12" s="190" customFormat="1">
      <c r="A548" s="297" t="s">
        <v>260</v>
      </c>
      <c r="E548" s="86"/>
      <c r="F548" s="86"/>
      <c r="G548" s="86"/>
      <c r="H548" s="86"/>
      <c r="I548" s="86"/>
    </row>
    <row r="549" spans="1:12" s="190" customFormat="1">
      <c r="A549" s="88" t="s">
        <v>2674</v>
      </c>
      <c r="B549" s="1162" t="s">
        <v>747</v>
      </c>
      <c r="C549" s="1162"/>
      <c r="D549" s="1162"/>
      <c r="E549" s="1162"/>
      <c r="F549" s="1162"/>
      <c r="G549" s="1162"/>
      <c r="H549" s="1162"/>
      <c r="I549" s="1162"/>
      <c r="J549" s="1162"/>
      <c r="K549" s="1162"/>
      <c r="L549" s="1162"/>
    </row>
    <row r="550" spans="1:12" s="190" customFormat="1" ht="9" customHeight="1">
      <c r="A550" s="298"/>
      <c r="B550" s="90"/>
      <c r="C550" s="90"/>
      <c r="D550" s="90"/>
      <c r="E550" s="263"/>
      <c r="F550" s="263"/>
      <c r="G550" s="263"/>
      <c r="H550" s="263"/>
      <c r="I550" s="263"/>
      <c r="J550" s="90"/>
      <c r="K550" s="90"/>
      <c r="L550" s="90"/>
    </row>
    <row r="551" spans="1:12" s="190" customFormat="1" ht="40.5" customHeight="1">
      <c r="B551" s="1163" t="s">
        <v>2705</v>
      </c>
      <c r="C551" s="1163"/>
      <c r="D551" s="1163"/>
      <c r="E551" s="1163"/>
      <c r="F551" s="1163"/>
      <c r="G551" s="1163"/>
      <c r="H551" s="1163"/>
      <c r="I551" s="1163"/>
      <c r="J551" s="1163"/>
      <c r="K551" s="1163"/>
      <c r="L551" s="1163"/>
    </row>
    <row r="552" spans="1:12" s="190" customFormat="1">
      <c r="E552" s="86"/>
      <c r="F552" s="86"/>
      <c r="G552" s="86"/>
      <c r="H552" s="86"/>
      <c r="I552" s="86"/>
    </row>
    <row r="553" spans="1:12" s="190" customFormat="1">
      <c r="A553" s="84" t="s">
        <v>288</v>
      </c>
      <c r="E553" s="86"/>
      <c r="F553" s="86"/>
      <c r="G553" s="86"/>
      <c r="H553" s="86"/>
      <c r="I553" s="86"/>
    </row>
    <row r="554" spans="1:12" s="190" customFormat="1">
      <c r="E554" s="86"/>
      <c r="F554" s="86"/>
      <c r="G554" s="86"/>
      <c r="H554" s="86"/>
      <c r="I554" s="86"/>
    </row>
    <row r="555" spans="1:12" s="190" customFormat="1">
      <c r="E555" s="86"/>
      <c r="F555" s="86"/>
      <c r="G555" s="86"/>
      <c r="H555" s="86"/>
      <c r="I555" s="86"/>
    </row>
    <row r="556" spans="1:12" s="190" customFormat="1">
      <c r="E556" s="86"/>
      <c r="F556" s="86"/>
      <c r="G556" s="86"/>
      <c r="H556" s="86"/>
      <c r="I556" s="86"/>
    </row>
    <row r="557" spans="1:12" s="190" customFormat="1">
      <c r="E557" s="86"/>
      <c r="F557" s="86"/>
      <c r="G557" s="86"/>
      <c r="H557" s="86"/>
      <c r="I557" s="86"/>
    </row>
    <row r="558" spans="1:12" s="190" customFormat="1">
      <c r="E558" s="86"/>
      <c r="F558" s="86"/>
      <c r="G558" s="86"/>
      <c r="H558" s="86"/>
      <c r="I558" s="86"/>
    </row>
    <row r="559" spans="1:12" s="190" customFormat="1">
      <c r="E559" s="86"/>
      <c r="F559" s="86"/>
      <c r="G559" s="86"/>
      <c r="H559" s="86"/>
      <c r="I559" s="86"/>
    </row>
    <row r="560" spans="1:12" s="190" customFormat="1">
      <c r="E560" s="86"/>
      <c r="F560" s="86"/>
      <c r="G560" s="86"/>
      <c r="H560" s="86"/>
      <c r="I560" s="86"/>
    </row>
    <row r="561" spans="1:12" s="190" customFormat="1">
      <c r="E561" s="86"/>
      <c r="F561" s="86"/>
      <c r="G561" s="86"/>
      <c r="H561" s="86"/>
      <c r="I561" s="86"/>
    </row>
    <row r="562" spans="1:12" s="190" customFormat="1">
      <c r="E562" s="86"/>
      <c r="F562" s="86"/>
      <c r="G562" s="86"/>
      <c r="H562" s="86"/>
      <c r="I562" s="86"/>
    </row>
    <row r="563" spans="1:12" s="190" customFormat="1">
      <c r="E563" s="86"/>
      <c r="F563" s="86"/>
      <c r="G563" s="86"/>
      <c r="H563" s="86"/>
      <c r="I563" s="86"/>
    </row>
    <row r="564" spans="1:12" s="190" customFormat="1">
      <c r="E564" s="86"/>
      <c r="F564" s="86"/>
      <c r="G564" s="86"/>
      <c r="H564" s="86"/>
      <c r="I564" s="86"/>
    </row>
    <row r="565" spans="1:12" s="98" customFormat="1">
      <c r="A565" s="297" t="s">
        <v>260</v>
      </c>
    </row>
    <row r="566" spans="1:12" s="98" customFormat="1">
      <c r="A566" s="88" t="s">
        <v>2674</v>
      </c>
      <c r="B566" s="1144" t="s">
        <v>747</v>
      </c>
      <c r="C566" s="1144"/>
      <c r="D566" s="1144"/>
      <c r="E566" s="1144"/>
      <c r="F566" s="1144"/>
      <c r="G566" s="1144"/>
      <c r="H566" s="1144"/>
      <c r="I566" s="1144"/>
      <c r="J566" s="1144"/>
      <c r="K566" s="1144"/>
      <c r="L566" s="1144"/>
    </row>
    <row r="567" spans="1:12" s="99" customFormat="1" ht="9" customHeight="1">
      <c r="B567" s="100"/>
      <c r="C567" s="100"/>
      <c r="D567" s="100"/>
      <c r="E567" s="100"/>
      <c r="F567" s="100"/>
      <c r="G567" s="100"/>
      <c r="H567" s="100"/>
      <c r="I567" s="100"/>
    </row>
    <row r="568" spans="1:12" s="98" customFormat="1" ht="40.5" customHeight="1">
      <c r="B568" s="1145" t="s">
        <v>2705</v>
      </c>
      <c r="C568" s="1145"/>
      <c r="D568" s="1145"/>
      <c r="E568" s="1145"/>
      <c r="F568" s="1145"/>
      <c r="G568" s="1145"/>
      <c r="H568" s="1145"/>
      <c r="I568" s="1145"/>
      <c r="J568" s="1145"/>
      <c r="K568" s="1145"/>
      <c r="L568" s="1145"/>
    </row>
    <row r="569" spans="1:12" s="190" customFormat="1">
      <c r="E569" s="86"/>
      <c r="F569" s="86"/>
      <c r="G569" s="86"/>
      <c r="H569" s="86"/>
      <c r="I569" s="86"/>
    </row>
    <row r="570" spans="1:12" s="98" customFormat="1">
      <c r="A570" s="102" t="s">
        <v>297</v>
      </c>
      <c r="B570" s="103" t="s">
        <v>298</v>
      </c>
      <c r="C570" s="103"/>
      <c r="D570" s="103"/>
      <c r="E570" s="103"/>
      <c r="F570" s="86"/>
      <c r="G570" s="103" t="s">
        <v>299</v>
      </c>
      <c r="H570" s="104"/>
      <c r="I570" s="104"/>
      <c r="J570" s="104"/>
      <c r="K570" s="105"/>
      <c r="L570" s="105"/>
    </row>
    <row r="571" spans="1:12" s="98" customFormat="1">
      <c r="A571" s="99"/>
      <c r="B571" s="1146"/>
      <c r="C571" s="1146"/>
      <c r="D571" s="1146"/>
      <c r="E571" s="131"/>
      <c r="F571" s="151"/>
      <c r="G571" s="1147"/>
      <c r="H571" s="1147"/>
      <c r="I571" s="1147"/>
      <c r="J571" s="1147"/>
      <c r="K571" s="1147"/>
      <c r="L571" s="1147"/>
    </row>
    <row r="572" spans="1:12" s="98" customFormat="1">
      <c r="A572" s="99"/>
      <c r="B572" s="1146"/>
      <c r="C572" s="1146"/>
      <c r="D572" s="1146"/>
      <c r="E572" s="131"/>
      <c r="F572" s="151"/>
      <c r="G572" s="1147"/>
      <c r="H572" s="1147"/>
      <c r="I572" s="1147"/>
      <c r="J572" s="1147"/>
      <c r="K572" s="1147"/>
      <c r="L572" s="1147"/>
    </row>
    <row r="573" spans="1:12" s="98" customFormat="1">
      <c r="A573" s="99"/>
      <c r="B573" s="1146"/>
      <c r="C573" s="1146"/>
      <c r="D573" s="1146"/>
      <c r="E573" s="131"/>
      <c r="F573" s="151"/>
      <c r="G573" s="1147"/>
      <c r="H573" s="1147"/>
      <c r="I573" s="1147"/>
      <c r="J573" s="1147"/>
      <c r="K573" s="1147"/>
      <c r="L573" s="1147"/>
    </row>
    <row r="574" spans="1:12" s="98" customFormat="1">
      <c r="A574" s="99"/>
      <c r="B574" s="1146"/>
      <c r="C574" s="1146"/>
      <c r="D574" s="1146"/>
      <c r="E574" s="131"/>
      <c r="F574" s="151"/>
      <c r="G574" s="1147"/>
      <c r="H574" s="1147"/>
      <c r="I574" s="1147"/>
      <c r="J574" s="1147"/>
      <c r="K574" s="1147"/>
      <c r="L574" s="1147"/>
    </row>
    <row r="575" spans="1:12" s="98" customFormat="1">
      <c r="A575" s="99"/>
      <c r="B575" s="1146"/>
      <c r="C575" s="1146"/>
      <c r="D575" s="1146"/>
      <c r="E575" s="131"/>
      <c r="F575" s="151"/>
      <c r="G575" s="1147"/>
      <c r="H575" s="1147"/>
      <c r="I575" s="1147"/>
      <c r="J575" s="1147"/>
      <c r="K575" s="1147"/>
      <c r="L575" s="1147"/>
    </row>
    <row r="576" spans="1:12" s="98" customFormat="1">
      <c r="A576" s="99"/>
      <c r="B576" s="1146"/>
      <c r="C576" s="1146"/>
      <c r="D576" s="1146"/>
      <c r="E576" s="131"/>
      <c r="F576" s="151"/>
      <c r="G576" s="1147"/>
      <c r="H576" s="1147"/>
      <c r="I576" s="1147"/>
      <c r="J576" s="1147"/>
      <c r="K576" s="1147"/>
      <c r="L576" s="1147"/>
    </row>
    <row r="577" spans="1:12" s="98" customFormat="1">
      <c r="A577" s="99"/>
      <c r="B577" s="1146"/>
      <c r="C577" s="1146"/>
      <c r="D577" s="1146"/>
      <c r="E577" s="131"/>
      <c r="F577" s="151"/>
      <c r="G577" s="1147"/>
      <c r="H577" s="1147"/>
      <c r="I577" s="1147"/>
      <c r="J577" s="1147"/>
      <c r="K577" s="1147"/>
      <c r="L577" s="1147"/>
    </row>
    <row r="578" spans="1:12" s="98" customFormat="1">
      <c r="A578" s="99"/>
      <c r="B578" s="1146"/>
      <c r="C578" s="1146"/>
      <c r="D578" s="1146"/>
      <c r="E578" s="131"/>
      <c r="F578" s="151"/>
      <c r="G578" s="1147"/>
      <c r="H578" s="1147"/>
      <c r="I578" s="1147"/>
      <c r="J578" s="1147"/>
      <c r="K578" s="1147"/>
      <c r="L578" s="1147"/>
    </row>
    <row r="579" spans="1:12" s="98" customFormat="1">
      <c r="A579" s="99"/>
      <c r="B579" s="1146"/>
      <c r="C579" s="1146"/>
      <c r="D579" s="1146"/>
      <c r="E579" s="131"/>
      <c r="F579" s="151"/>
      <c r="G579" s="1147"/>
      <c r="H579" s="1147"/>
      <c r="I579" s="1147"/>
      <c r="J579" s="1147"/>
      <c r="K579" s="1147"/>
      <c r="L579" s="1147"/>
    </row>
    <row r="580" spans="1:12" s="98" customFormat="1">
      <c r="A580" s="99"/>
      <c r="B580" s="1146"/>
      <c r="C580" s="1146"/>
      <c r="D580" s="1146"/>
      <c r="E580" s="131"/>
      <c r="F580" s="151"/>
      <c r="G580" s="1147"/>
      <c r="H580" s="1147"/>
      <c r="I580" s="1147"/>
      <c r="J580" s="1147"/>
      <c r="K580" s="1147"/>
      <c r="L580" s="1147"/>
    </row>
    <row r="581" spans="1:12" s="98" customFormat="1">
      <c r="A581" s="99"/>
      <c r="B581" s="168"/>
      <c r="C581" s="168"/>
      <c r="D581" s="168"/>
      <c r="E581" s="131"/>
      <c r="F581" s="151"/>
      <c r="G581" s="169"/>
      <c r="H581" s="169"/>
      <c r="I581" s="169"/>
      <c r="J581" s="169"/>
      <c r="K581" s="169"/>
      <c r="L581" s="169"/>
    </row>
    <row r="582" spans="1:12" s="98" customFormat="1" hidden="1">
      <c r="A582" s="99"/>
      <c r="B582" s="168"/>
      <c r="C582" s="168"/>
      <c r="D582" s="168"/>
      <c r="E582" s="131"/>
      <c r="F582" s="151"/>
      <c r="G582" s="169"/>
      <c r="H582" s="169"/>
      <c r="I582" s="169"/>
      <c r="J582" s="169"/>
      <c r="K582" s="169"/>
      <c r="L582" s="169"/>
    </row>
    <row r="583" spans="1:12" s="98" customFormat="1" hidden="1">
      <c r="A583" s="99"/>
      <c r="B583" s="168"/>
      <c r="C583" s="168"/>
      <c r="D583" s="168"/>
      <c r="E583" s="131"/>
      <c r="F583" s="151"/>
      <c r="G583" s="169"/>
      <c r="H583" s="169"/>
      <c r="I583" s="169"/>
      <c r="J583" s="169"/>
      <c r="K583" s="169"/>
      <c r="L583" s="169"/>
    </row>
    <row r="584" spans="1:12" s="98" customFormat="1">
      <c r="A584" s="99"/>
      <c r="B584" s="168"/>
      <c r="C584" s="168"/>
      <c r="D584" s="168"/>
      <c r="E584" s="131"/>
      <c r="F584" s="151"/>
      <c r="G584" s="169"/>
      <c r="H584" s="169"/>
      <c r="I584" s="169"/>
      <c r="J584" s="169"/>
      <c r="K584" s="169"/>
      <c r="L584" s="169"/>
    </row>
    <row r="585" spans="1:12" s="98" customFormat="1">
      <c r="A585" s="99"/>
      <c r="B585" s="168"/>
      <c r="C585" s="168"/>
      <c r="D585" s="168"/>
      <c r="E585" s="131"/>
      <c r="F585" s="151"/>
      <c r="G585" s="169"/>
      <c r="H585" s="169"/>
      <c r="I585" s="169"/>
      <c r="J585" s="169"/>
      <c r="K585" s="169"/>
      <c r="L585" s="169"/>
    </row>
    <row r="586" spans="1:12" s="98" customFormat="1">
      <c r="A586" s="99"/>
      <c r="B586" s="168"/>
      <c r="C586" s="168"/>
      <c r="D586" s="168"/>
      <c r="E586" s="131"/>
      <c r="F586" s="151"/>
      <c r="G586" s="169"/>
      <c r="H586" s="169"/>
      <c r="I586" s="169"/>
      <c r="J586" s="169"/>
      <c r="K586" s="169"/>
      <c r="L586" s="169"/>
    </row>
    <row r="587" spans="1:12" s="98" customFormat="1" ht="27" customHeight="1">
      <c r="A587" s="107" t="s">
        <v>300</v>
      </c>
      <c r="B587" s="103" t="s">
        <v>301</v>
      </c>
      <c r="C587" s="109" t="s">
        <v>302</v>
      </c>
      <c r="D587" s="1141" t="s">
        <v>303</v>
      </c>
      <c r="E587" s="1141"/>
      <c r="F587" s="109" t="s">
        <v>304</v>
      </c>
      <c r="G587" s="1141" t="s">
        <v>305</v>
      </c>
      <c r="H587" s="1141"/>
      <c r="I587" s="109" t="s">
        <v>306</v>
      </c>
      <c r="J587" s="103" t="s">
        <v>307</v>
      </c>
      <c r="K587" s="103"/>
      <c r="L587" s="105"/>
    </row>
    <row r="588" spans="1:12" s="190" customFormat="1">
      <c r="A588" s="315"/>
      <c r="B588" s="126" t="s">
        <v>2684</v>
      </c>
      <c r="C588" s="113"/>
      <c r="D588" s="1142"/>
      <c r="E588" s="1135"/>
      <c r="F588" s="113"/>
      <c r="G588" s="1142"/>
      <c r="H588" s="1135"/>
      <c r="I588" s="114"/>
      <c r="J588" s="1136"/>
      <c r="K588" s="1136"/>
      <c r="L588" s="1136"/>
    </row>
    <row r="589" spans="1:12" s="98" customFormat="1" ht="6" customHeight="1">
      <c r="A589" s="315"/>
      <c r="B589" s="115"/>
      <c r="C589" s="116"/>
      <c r="D589" s="117"/>
      <c r="E589" s="116"/>
      <c r="F589" s="116"/>
      <c r="G589" s="117"/>
      <c r="H589" s="116"/>
      <c r="I589" s="117"/>
      <c r="J589" s="118"/>
      <c r="K589" s="118"/>
      <c r="L589" s="118"/>
    </row>
    <row r="590" spans="1:12" s="190" customFormat="1">
      <c r="A590" s="315"/>
      <c r="B590" s="126"/>
      <c r="C590" s="113"/>
      <c r="D590" s="1142"/>
      <c r="E590" s="1135"/>
      <c r="F590" s="113"/>
      <c r="G590" s="1142"/>
      <c r="H590" s="1135"/>
      <c r="I590" s="114"/>
      <c r="J590" s="1136"/>
      <c r="K590" s="1136"/>
      <c r="L590" s="1136"/>
    </row>
    <row r="591" spans="1:12" s="98" customFormat="1" ht="27" customHeight="1">
      <c r="A591" s="122" t="s">
        <v>309</v>
      </c>
      <c r="B591" s="103" t="s">
        <v>310</v>
      </c>
      <c r="C591" s="109"/>
      <c r="D591" s="1141" t="s">
        <v>304</v>
      </c>
      <c r="E591" s="1141"/>
      <c r="F591" s="109" t="s">
        <v>305</v>
      </c>
      <c r="G591" s="1141" t="s">
        <v>306</v>
      </c>
      <c r="H591" s="1141"/>
      <c r="I591" s="109" t="s">
        <v>311</v>
      </c>
      <c r="J591" s="123" t="s">
        <v>307</v>
      </c>
      <c r="K591" s="124"/>
      <c r="L591" s="125"/>
    </row>
    <row r="592" spans="1:12" s="190" customFormat="1" ht="38.25" customHeight="1">
      <c r="A592" s="107"/>
      <c r="B592" s="1398" t="s">
        <v>2706</v>
      </c>
      <c r="C592" s="1398"/>
      <c r="D592" s="1392">
        <v>26</v>
      </c>
      <c r="E592" s="1392"/>
      <c r="F592" s="633">
        <v>25</v>
      </c>
      <c r="G592" s="1400">
        <v>19</v>
      </c>
      <c r="H592" s="1400"/>
      <c r="I592" s="633">
        <v>12</v>
      </c>
      <c r="J592" s="1368" t="s">
        <v>2707</v>
      </c>
      <c r="K592" s="1368"/>
      <c r="L592" s="1368"/>
    </row>
    <row r="593" spans="1:12" s="190" customFormat="1" ht="6" customHeight="1">
      <c r="A593" s="107"/>
      <c r="B593" s="634"/>
      <c r="C593" s="634"/>
      <c r="D593" s="635"/>
      <c r="E593" s="635"/>
      <c r="F593" s="636"/>
      <c r="G593" s="636"/>
      <c r="H593" s="635"/>
      <c r="I593" s="636"/>
      <c r="J593" s="215"/>
      <c r="K593" s="215"/>
      <c r="L593" s="215"/>
    </row>
    <row r="594" spans="1:12" s="190" customFormat="1" ht="25.5" customHeight="1">
      <c r="A594" s="107"/>
      <c r="B594" s="1398" t="s">
        <v>2708</v>
      </c>
      <c r="C594" s="1398"/>
      <c r="D594" s="1392">
        <v>8</v>
      </c>
      <c r="E594" s="1392"/>
      <c r="F594" s="633">
        <v>14</v>
      </c>
      <c r="G594" s="1400">
        <v>5</v>
      </c>
      <c r="H594" s="1400"/>
      <c r="I594" s="633">
        <v>6</v>
      </c>
      <c r="J594" s="1368" t="s">
        <v>2709</v>
      </c>
      <c r="K594" s="1368"/>
      <c r="L594" s="1368"/>
    </row>
    <row r="595" spans="1:12" s="190" customFormat="1" ht="6" customHeight="1">
      <c r="A595" s="107"/>
      <c r="B595" s="634"/>
      <c r="C595" s="634"/>
      <c r="D595" s="635"/>
      <c r="E595" s="635"/>
      <c r="F595" s="636"/>
      <c r="G595" s="636"/>
      <c r="H595" s="635"/>
      <c r="I595" s="636"/>
      <c r="J595" s="215"/>
      <c r="K595" s="215"/>
      <c r="L595" s="215"/>
    </row>
    <row r="596" spans="1:12" s="190" customFormat="1" ht="25.5" customHeight="1">
      <c r="A596" s="107"/>
      <c r="B596" s="1398" t="s">
        <v>2710</v>
      </c>
      <c r="C596" s="1398"/>
      <c r="D596" s="1392">
        <v>57</v>
      </c>
      <c r="E596" s="1392"/>
      <c r="F596" s="633">
        <v>50</v>
      </c>
      <c r="G596" s="1400">
        <v>59</v>
      </c>
      <c r="H596" s="1400"/>
      <c r="I596" s="633">
        <v>74</v>
      </c>
      <c r="J596" s="1368" t="s">
        <v>2711</v>
      </c>
      <c r="K596" s="1368"/>
      <c r="L596" s="1368"/>
    </row>
    <row r="597" spans="1:12" s="190" customFormat="1" ht="6" customHeight="1">
      <c r="A597" s="107"/>
      <c r="B597" s="215"/>
      <c r="C597" s="215"/>
      <c r="D597" s="224"/>
      <c r="E597" s="224"/>
      <c r="F597" s="225"/>
      <c r="G597" s="226"/>
      <c r="H597" s="224"/>
      <c r="I597" s="225"/>
      <c r="J597" s="215"/>
      <c r="K597" s="215"/>
      <c r="L597" s="215"/>
    </row>
    <row r="598" spans="1:12" s="190" customFormat="1">
      <c r="A598" s="297" t="s">
        <v>260</v>
      </c>
      <c r="E598" s="86"/>
      <c r="F598" s="86"/>
      <c r="G598" s="86"/>
      <c r="H598" s="86"/>
      <c r="I598" s="86"/>
    </row>
    <row r="599" spans="1:12" s="190" customFormat="1">
      <c r="A599" s="88" t="s">
        <v>2674</v>
      </c>
      <c r="B599" s="1162" t="s">
        <v>747</v>
      </c>
      <c r="C599" s="1162"/>
      <c r="D599" s="1162"/>
      <c r="E599" s="1162"/>
      <c r="F599" s="1162"/>
      <c r="G599" s="1162"/>
      <c r="H599" s="1162"/>
      <c r="I599" s="1162"/>
      <c r="J599" s="1162"/>
      <c r="K599" s="1162"/>
      <c r="L599" s="1162"/>
    </row>
    <row r="600" spans="1:12" s="190" customFormat="1" ht="9" customHeight="1">
      <c r="A600" s="298"/>
      <c r="B600" s="90"/>
      <c r="C600" s="90"/>
      <c r="D600" s="90"/>
      <c r="E600" s="263"/>
      <c r="F600" s="282"/>
      <c r="G600" s="282"/>
      <c r="H600" s="263"/>
      <c r="I600" s="282"/>
      <c r="J600" s="90"/>
      <c r="K600" s="90"/>
      <c r="L600" s="90"/>
    </row>
    <row r="601" spans="1:12" s="190" customFormat="1" ht="40.5" customHeight="1">
      <c r="B601" s="1163" t="s">
        <v>2705</v>
      </c>
      <c r="C601" s="1163"/>
      <c r="D601" s="1163"/>
      <c r="E601" s="1163"/>
      <c r="F601" s="1164"/>
      <c r="G601" s="1164"/>
      <c r="H601" s="1163"/>
      <c r="I601" s="1164"/>
      <c r="J601" s="1163"/>
      <c r="K601" s="1163"/>
      <c r="L601" s="1163"/>
    </row>
    <row r="602" spans="1:12" s="190" customFormat="1">
      <c r="E602" s="86"/>
      <c r="F602" s="155"/>
      <c r="G602" s="155"/>
      <c r="H602" s="86"/>
      <c r="I602" s="155"/>
    </row>
    <row r="603" spans="1:12" s="190" customFormat="1" ht="27.75" customHeight="1">
      <c r="A603" s="122" t="s">
        <v>309</v>
      </c>
      <c r="B603" s="103" t="s">
        <v>310</v>
      </c>
      <c r="C603" s="109"/>
      <c r="D603" s="1141" t="s">
        <v>304</v>
      </c>
      <c r="E603" s="1141"/>
      <c r="F603" s="109" t="s">
        <v>305</v>
      </c>
      <c r="G603" s="1141" t="s">
        <v>306</v>
      </c>
      <c r="H603" s="1141"/>
      <c r="I603" s="109" t="s">
        <v>311</v>
      </c>
      <c r="J603" s="123" t="s">
        <v>307</v>
      </c>
      <c r="K603" s="124"/>
      <c r="L603" s="125"/>
    </row>
    <row r="604" spans="1:12" s="190" customFormat="1" ht="51" customHeight="1">
      <c r="A604" s="107"/>
      <c r="B604" s="1401" t="s">
        <v>2712</v>
      </c>
      <c r="C604" s="1401"/>
      <c r="D604" s="1402">
        <v>0.2</v>
      </c>
      <c r="E604" s="1402"/>
      <c r="F604" s="637">
        <v>0.2</v>
      </c>
      <c r="G604" s="1402">
        <v>0.2</v>
      </c>
      <c r="H604" s="1403"/>
      <c r="I604" s="638">
        <v>0.15</v>
      </c>
      <c r="J604" s="1401" t="s">
        <v>2713</v>
      </c>
      <c r="K604" s="1401"/>
      <c r="L604" s="1401"/>
    </row>
    <row r="605" spans="1:12" s="190" customFormat="1" ht="6" customHeight="1">
      <c r="A605" s="107"/>
      <c r="B605" s="634"/>
      <c r="C605" s="634"/>
      <c r="D605" s="635"/>
      <c r="E605" s="635"/>
      <c r="F605" s="636"/>
      <c r="G605" s="636"/>
      <c r="H605" s="635"/>
      <c r="I605" s="636"/>
      <c r="J605" s="634"/>
      <c r="K605" s="634"/>
      <c r="L605" s="634"/>
    </row>
    <row r="606" spans="1:12" s="190" customFormat="1" ht="38.25" customHeight="1">
      <c r="A606" s="107"/>
      <c r="B606" s="1401" t="s">
        <v>2714</v>
      </c>
      <c r="C606" s="1401"/>
      <c r="D606" s="1402">
        <v>0.6</v>
      </c>
      <c r="E606" s="1402"/>
      <c r="F606" s="637">
        <v>0.5</v>
      </c>
      <c r="G606" s="1402">
        <v>0.45</v>
      </c>
      <c r="H606" s="1403"/>
      <c r="I606" s="638">
        <v>0.5</v>
      </c>
      <c r="J606" s="1368" t="s">
        <v>2715</v>
      </c>
      <c r="K606" s="1368"/>
      <c r="L606" s="1368"/>
    </row>
    <row r="607" spans="1:12" s="190" customFormat="1" ht="6" customHeight="1">
      <c r="A607" s="107"/>
      <c r="B607" s="634"/>
      <c r="C607" s="634"/>
      <c r="D607" s="635"/>
      <c r="E607" s="635"/>
      <c r="F607" s="636"/>
      <c r="G607" s="636"/>
      <c r="H607" s="635"/>
      <c r="I607" s="636"/>
      <c r="J607" s="634"/>
      <c r="K607" s="634"/>
      <c r="L607" s="634"/>
    </row>
    <row r="608" spans="1:12" s="190" customFormat="1" ht="25.5" customHeight="1">
      <c r="A608" s="107"/>
      <c r="B608" s="1401" t="s">
        <v>2716</v>
      </c>
      <c r="C608" s="1401"/>
      <c r="D608" s="1403" t="s">
        <v>2717</v>
      </c>
      <c r="E608" s="1403"/>
      <c r="F608" s="639">
        <v>216</v>
      </c>
      <c r="G608" s="1404">
        <v>214</v>
      </c>
      <c r="H608" s="1403"/>
      <c r="I608" s="633" t="s">
        <v>2718</v>
      </c>
      <c r="J608" s="1368" t="s">
        <v>2719</v>
      </c>
      <c r="K608" s="1368"/>
      <c r="L608" s="1368"/>
    </row>
    <row r="609" spans="1:12" s="190" customFormat="1" ht="6" customHeight="1">
      <c r="A609" s="107"/>
      <c r="B609" s="215"/>
      <c r="C609" s="215"/>
      <c r="D609" s="224"/>
      <c r="E609" s="224"/>
      <c r="F609" s="225"/>
      <c r="G609" s="226"/>
      <c r="H609" s="224"/>
      <c r="I609" s="225"/>
      <c r="J609" s="215"/>
      <c r="K609" s="215"/>
      <c r="L609" s="215"/>
    </row>
    <row r="610" spans="1:12" s="574" customFormat="1" ht="12.75" customHeight="1">
      <c r="A610" s="247"/>
      <c r="B610" s="136"/>
      <c r="C610" s="136"/>
      <c r="D610" s="279"/>
      <c r="E610" s="279"/>
      <c r="F610" s="280"/>
      <c r="G610" s="280"/>
      <c r="H610" s="279"/>
      <c r="I610" s="280"/>
      <c r="J610" s="281"/>
      <c r="K610" s="281"/>
      <c r="L610" s="281"/>
    </row>
    <row r="611" spans="1:12" s="98" customFormat="1">
      <c r="A611" s="133" t="s">
        <v>317</v>
      </c>
      <c r="B611" s="134"/>
      <c r="C611" s="131"/>
      <c r="D611" s="131"/>
      <c r="E611" s="131"/>
      <c r="F611" s="131"/>
      <c r="G611" s="131"/>
      <c r="H611" s="131"/>
      <c r="I611" s="131"/>
    </row>
    <row r="612" spans="1:12" s="98" customFormat="1">
      <c r="A612" s="99"/>
      <c r="B612" s="131"/>
      <c r="C612" s="131"/>
      <c r="D612" s="131"/>
      <c r="E612" s="131"/>
      <c r="F612" s="131"/>
      <c r="G612" s="131"/>
      <c r="H612" s="131"/>
      <c r="I612" s="131"/>
    </row>
    <row r="613" spans="1:12" s="98" customFormat="1">
      <c r="A613" s="99"/>
      <c r="B613" s="131"/>
      <c r="C613" s="131"/>
      <c r="D613" s="131"/>
      <c r="E613" s="131"/>
      <c r="F613" s="131"/>
      <c r="G613" s="131"/>
      <c r="H613" s="131"/>
      <c r="I613" s="131"/>
    </row>
    <row r="614" spans="1:12" s="98" customFormat="1">
      <c r="A614" s="99"/>
      <c r="B614" s="131"/>
      <c r="C614" s="131"/>
      <c r="D614" s="131"/>
      <c r="E614" s="131"/>
      <c r="F614" s="131"/>
      <c r="G614" s="131"/>
      <c r="H614" s="131"/>
      <c r="I614" s="131"/>
    </row>
    <row r="615" spans="1:12" s="98" customFormat="1">
      <c r="A615" s="99"/>
      <c r="B615" s="131"/>
      <c r="C615" s="131"/>
      <c r="D615" s="131"/>
      <c r="E615" s="131"/>
      <c r="F615" s="131"/>
      <c r="G615" s="131"/>
      <c r="H615" s="131"/>
      <c r="I615" s="131"/>
    </row>
    <row r="616" spans="1:12" s="98" customFormat="1">
      <c r="A616" s="99"/>
      <c r="B616" s="131"/>
      <c r="C616" s="131"/>
      <c r="D616" s="131"/>
      <c r="E616" s="131"/>
      <c r="F616" s="131"/>
      <c r="G616" s="131"/>
      <c r="H616" s="131"/>
      <c r="I616" s="131"/>
    </row>
    <row r="617" spans="1:12" s="98" customFormat="1">
      <c r="A617" s="99"/>
      <c r="B617" s="131"/>
      <c r="C617" s="131"/>
      <c r="D617" s="131"/>
      <c r="E617" s="131"/>
      <c r="F617" s="131"/>
      <c r="G617" s="131"/>
      <c r="H617" s="131"/>
      <c r="I617" s="131"/>
    </row>
    <row r="618" spans="1:12" s="98" customFormat="1">
      <c r="A618" s="99"/>
      <c r="B618" s="131"/>
      <c r="C618" s="131"/>
      <c r="D618" s="131"/>
      <c r="E618" s="131"/>
      <c r="F618" s="131"/>
      <c r="G618" s="131"/>
      <c r="H618" s="131"/>
      <c r="I618" s="131"/>
    </row>
    <row r="619" spans="1:12" s="98" customFormat="1">
      <c r="A619" s="99"/>
      <c r="B619" s="131"/>
      <c r="C619" s="131"/>
      <c r="D619" s="131"/>
      <c r="E619" s="131"/>
      <c r="F619" s="131"/>
      <c r="G619" s="131"/>
      <c r="H619" s="131"/>
      <c r="I619" s="131"/>
    </row>
    <row r="620" spans="1:12" s="98" customFormat="1">
      <c r="A620" s="99"/>
      <c r="B620" s="131"/>
      <c r="C620" s="131"/>
      <c r="D620" s="131"/>
      <c r="E620" s="131"/>
      <c r="F620" s="131"/>
      <c r="G620" s="131"/>
      <c r="H620" s="131"/>
      <c r="I620" s="131"/>
    </row>
    <row r="621" spans="1:12" s="190" customFormat="1">
      <c r="E621" s="86"/>
      <c r="F621" s="86"/>
      <c r="G621" s="86"/>
      <c r="H621" s="86"/>
      <c r="I621" s="86"/>
    </row>
    <row r="622" spans="1:12" s="190" customFormat="1">
      <c r="E622" s="86"/>
      <c r="F622" s="86"/>
      <c r="G622" s="86"/>
      <c r="H622" s="86"/>
      <c r="I622" s="86"/>
    </row>
    <row r="623" spans="1:12" s="190" customFormat="1">
      <c r="E623" s="86"/>
      <c r="F623" s="86"/>
      <c r="G623" s="86"/>
      <c r="H623" s="86"/>
      <c r="I623" s="86"/>
    </row>
    <row r="624" spans="1:12" s="190" customFormat="1">
      <c r="E624" s="86"/>
      <c r="F624" s="86"/>
      <c r="G624" s="86"/>
      <c r="H624" s="86"/>
      <c r="I624" s="86"/>
    </row>
    <row r="625" spans="1:12" s="190" customFormat="1">
      <c r="E625" s="86"/>
      <c r="F625" s="86"/>
      <c r="G625" s="86"/>
      <c r="H625" s="86"/>
      <c r="I625" s="86"/>
    </row>
    <row r="626" spans="1:12" s="190" customFormat="1">
      <c r="E626" s="86"/>
      <c r="F626" s="86"/>
      <c r="G626" s="86"/>
      <c r="H626" s="86"/>
      <c r="I626" s="86"/>
    </row>
    <row r="627" spans="1:12" s="190" customFormat="1">
      <c r="E627" s="86"/>
      <c r="F627" s="86"/>
      <c r="G627" s="86"/>
      <c r="H627" s="86"/>
      <c r="I627" s="86"/>
    </row>
    <row r="628" spans="1:12" s="190" customFormat="1">
      <c r="E628" s="86"/>
      <c r="F628" s="86"/>
      <c r="G628" s="86"/>
      <c r="H628" s="86"/>
      <c r="I628" s="86"/>
    </row>
    <row r="629" spans="1:12" s="190" customFormat="1">
      <c r="E629" s="86"/>
      <c r="F629" s="86"/>
      <c r="G629" s="86"/>
      <c r="H629" s="86"/>
      <c r="I629" s="86"/>
    </row>
    <row r="630" spans="1:12" s="190" customFormat="1">
      <c r="E630" s="86"/>
      <c r="F630" s="86"/>
      <c r="G630" s="86"/>
      <c r="H630" s="86"/>
      <c r="I630" s="86"/>
    </row>
    <row r="631" spans="1:12">
      <c r="A631" s="49"/>
    </row>
    <row r="632" spans="1:12">
      <c r="A632" s="92" t="s">
        <v>2675</v>
      </c>
      <c r="B632" s="1159" t="s">
        <v>172</v>
      </c>
      <c r="C632" s="1159"/>
      <c r="D632" s="1159"/>
      <c r="E632" s="1159"/>
      <c r="F632" s="1159"/>
      <c r="G632" s="1159"/>
      <c r="H632" s="1159"/>
      <c r="I632" s="1159"/>
      <c r="J632" s="1159"/>
      <c r="K632" s="1159"/>
      <c r="L632" s="1159"/>
    </row>
    <row r="633" spans="1:12" ht="9" customHeight="1">
      <c r="B633" s="14"/>
      <c r="C633" s="51"/>
      <c r="D633" s="51"/>
    </row>
    <row r="634" spans="1:12">
      <c r="A634" s="52"/>
      <c r="B634" s="52"/>
      <c r="C634" s="52"/>
      <c r="D634" s="52"/>
      <c r="E634" s="52"/>
      <c r="F634" s="1160" t="s">
        <v>172</v>
      </c>
      <c r="G634" s="1160"/>
      <c r="H634" s="1160"/>
      <c r="I634" s="1160"/>
      <c r="J634" s="1160"/>
      <c r="K634" s="1160"/>
      <c r="L634" s="52"/>
    </row>
    <row r="635" spans="1:12">
      <c r="A635" s="52"/>
      <c r="B635" s="52"/>
      <c r="C635" s="52"/>
      <c r="D635" s="52"/>
      <c r="E635" s="52"/>
      <c r="F635" s="1160"/>
      <c r="G635" s="1160"/>
      <c r="H635" s="1160"/>
      <c r="I635" s="1160"/>
      <c r="J635" s="1160"/>
      <c r="K635" s="1160"/>
      <c r="L635" s="52"/>
    </row>
    <row r="636" spans="1:12">
      <c r="A636" s="52"/>
      <c r="B636" s="52"/>
      <c r="C636" s="52"/>
      <c r="D636" s="52"/>
      <c r="E636" s="52"/>
      <c r="F636" s="1160"/>
      <c r="G636" s="1160"/>
      <c r="H636" s="1160"/>
      <c r="I636" s="1160"/>
      <c r="J636" s="1160"/>
      <c r="K636" s="1160"/>
      <c r="L636" s="52"/>
    </row>
    <row r="637" spans="1:12">
      <c r="A637" s="52"/>
      <c r="B637" s="52"/>
      <c r="C637" s="52"/>
      <c r="D637" s="52"/>
      <c r="E637" s="52"/>
      <c r="F637" s="1160"/>
      <c r="G637" s="1160"/>
      <c r="H637" s="1160"/>
      <c r="I637" s="1160"/>
      <c r="J637" s="1160"/>
      <c r="K637" s="1160"/>
      <c r="L637" s="52"/>
    </row>
    <row r="638" spans="1:12">
      <c r="A638" s="52"/>
      <c r="B638" s="52"/>
      <c r="C638" s="52"/>
      <c r="D638" s="52"/>
      <c r="E638" s="52"/>
      <c r="F638" s="1160"/>
      <c r="G638" s="1160"/>
      <c r="H638" s="1160"/>
      <c r="I638" s="1160"/>
      <c r="J638" s="1160"/>
      <c r="K638" s="1160"/>
      <c r="L638" s="52"/>
    </row>
    <row r="639" spans="1:12" ht="33.75" customHeight="1">
      <c r="A639" s="93"/>
      <c r="B639" s="93"/>
      <c r="C639" s="93"/>
      <c r="D639" s="93"/>
      <c r="E639" s="93"/>
      <c r="F639" s="1160"/>
      <c r="G639" s="1160"/>
      <c r="H639" s="1160"/>
      <c r="I639" s="1160"/>
      <c r="J639" s="1160"/>
      <c r="K639" s="1160"/>
      <c r="L639" s="93"/>
    </row>
    <row r="640" spans="1:12" ht="12.75" customHeight="1">
      <c r="A640" s="93"/>
      <c r="B640" s="93"/>
      <c r="C640" s="93"/>
      <c r="D640" s="93"/>
      <c r="E640" s="93"/>
      <c r="F640" s="1160"/>
      <c r="G640" s="1160"/>
      <c r="H640" s="1160"/>
      <c r="I640" s="1160"/>
      <c r="J640" s="1160"/>
      <c r="K640" s="1160"/>
      <c r="L640" s="93"/>
    </row>
    <row r="641" spans="1:12" ht="12.75" customHeight="1">
      <c r="A641" s="52"/>
      <c r="B641" s="52"/>
      <c r="C641" s="52"/>
      <c r="D641" s="52"/>
      <c r="E641" s="52"/>
      <c r="F641" s="1160"/>
      <c r="G641" s="1160"/>
      <c r="H641" s="1160"/>
      <c r="I641" s="1160"/>
      <c r="J641" s="1160"/>
      <c r="K641" s="1160"/>
      <c r="L641" s="52"/>
    </row>
    <row r="642" spans="1:12" ht="12.75" customHeight="1">
      <c r="A642" s="52"/>
      <c r="B642" s="52"/>
      <c r="C642" s="52"/>
      <c r="D642" s="52"/>
      <c r="E642" s="52"/>
      <c r="F642" s="1160"/>
      <c r="G642" s="1160"/>
      <c r="H642" s="1160"/>
      <c r="I642" s="1160"/>
      <c r="J642" s="1160"/>
      <c r="K642" s="1160"/>
      <c r="L642" s="52"/>
    </row>
    <row r="643" spans="1:12" ht="12.75" customHeight="1">
      <c r="A643" s="52"/>
      <c r="B643" s="52"/>
      <c r="C643" s="52"/>
      <c r="D643" s="52"/>
      <c r="E643" s="52"/>
      <c r="F643" s="1160"/>
      <c r="G643" s="1160"/>
      <c r="H643" s="1160"/>
      <c r="I643" s="1160"/>
      <c r="J643" s="1160"/>
      <c r="K643" s="1160"/>
      <c r="L643" s="52"/>
    </row>
    <row r="644" spans="1:12" ht="12.75" customHeight="1">
      <c r="A644" s="52"/>
      <c r="B644" s="52"/>
      <c r="C644" s="52"/>
      <c r="D644" s="52"/>
      <c r="E644" s="52"/>
      <c r="F644" s="1160"/>
      <c r="G644" s="1160"/>
      <c r="H644" s="1160"/>
      <c r="I644" s="1160"/>
      <c r="J644" s="1160"/>
      <c r="K644" s="1160"/>
      <c r="L644" s="52"/>
    </row>
    <row r="645" spans="1:12" ht="12.75" customHeight="1">
      <c r="A645" s="52"/>
      <c r="B645" s="52"/>
      <c r="C645" s="52"/>
      <c r="D645" s="52"/>
      <c r="E645" s="52"/>
      <c r="F645" s="1160"/>
      <c r="G645" s="1160"/>
      <c r="H645" s="1160"/>
      <c r="I645" s="1160"/>
      <c r="J645" s="1160"/>
      <c r="K645" s="1160"/>
      <c r="L645" s="52"/>
    </row>
    <row r="646" spans="1:12" ht="12.75" customHeight="1">
      <c r="A646" s="52"/>
      <c r="B646" s="52"/>
      <c r="C646" s="52"/>
      <c r="D646" s="52"/>
      <c r="E646" s="52"/>
      <c r="F646" s="1160"/>
      <c r="G646" s="1160"/>
      <c r="H646" s="1160"/>
      <c r="I646" s="1160"/>
      <c r="J646" s="1160"/>
      <c r="K646" s="1160"/>
      <c r="L646" s="52"/>
    </row>
    <row r="647" spans="1:12" ht="12.75" customHeight="1">
      <c r="A647" s="52"/>
      <c r="B647" s="52"/>
      <c r="C647" s="52"/>
      <c r="D647" s="52"/>
      <c r="E647" s="52"/>
      <c r="F647" s="1160"/>
      <c r="G647" s="1160"/>
      <c r="H647" s="1160"/>
      <c r="I647" s="1160"/>
      <c r="J647" s="1160"/>
      <c r="K647" s="1160"/>
      <c r="L647" s="52"/>
    </row>
    <row r="648" spans="1:12" ht="12.75" customHeight="1">
      <c r="A648" s="52"/>
      <c r="B648" s="52"/>
      <c r="C648" s="52"/>
      <c r="D648" s="52"/>
      <c r="E648" s="52"/>
      <c r="F648" s="1160"/>
      <c r="G648" s="1160"/>
      <c r="H648" s="1160"/>
      <c r="I648" s="1160"/>
      <c r="J648" s="1160"/>
      <c r="K648" s="1160"/>
      <c r="L648" s="52"/>
    </row>
    <row r="649" spans="1:12" ht="12.75" customHeight="1">
      <c r="A649" s="52"/>
      <c r="B649" s="52"/>
      <c r="C649" s="52"/>
      <c r="D649" s="52"/>
      <c r="E649" s="52"/>
      <c r="F649" s="1160"/>
      <c r="G649" s="1160"/>
      <c r="H649" s="1160"/>
      <c r="I649" s="1160"/>
      <c r="J649" s="1160"/>
      <c r="K649" s="1160"/>
      <c r="L649" s="52"/>
    </row>
    <row r="650" spans="1:12" ht="12.75" customHeight="1">
      <c r="A650" s="52"/>
      <c r="B650" s="52"/>
      <c r="C650" s="52"/>
      <c r="D650" s="52"/>
      <c r="E650" s="52"/>
      <c r="F650" s="1160"/>
      <c r="G650" s="1160"/>
      <c r="H650" s="1160"/>
      <c r="I650" s="1160"/>
      <c r="J650" s="1160"/>
      <c r="K650" s="1160"/>
      <c r="L650" s="52"/>
    </row>
    <row r="651" spans="1:12" ht="12.75" customHeight="1">
      <c r="A651" s="52"/>
      <c r="B651" s="52"/>
      <c r="C651" s="52"/>
      <c r="D651" s="52"/>
      <c r="E651" s="52"/>
      <c r="F651" s="1160"/>
      <c r="G651" s="1160"/>
      <c r="H651" s="1160"/>
      <c r="I651" s="1160"/>
      <c r="J651" s="1160"/>
      <c r="K651" s="1160"/>
      <c r="L651" s="52"/>
    </row>
    <row r="652" spans="1:12" ht="12.75" customHeight="1">
      <c r="A652" s="52"/>
      <c r="B652" s="52"/>
      <c r="C652" s="52"/>
      <c r="D652" s="52"/>
      <c r="E652" s="52"/>
      <c r="F652" s="1160"/>
      <c r="G652" s="1160"/>
      <c r="H652" s="1160"/>
      <c r="I652" s="1160"/>
      <c r="J652" s="1160"/>
      <c r="K652" s="1160"/>
      <c r="L652" s="52"/>
    </row>
    <row r="653" spans="1:12">
      <c r="A653" s="52"/>
      <c r="B653" s="52"/>
      <c r="C653" s="52"/>
      <c r="D653" s="52"/>
      <c r="E653" s="52"/>
      <c r="F653" s="52"/>
      <c r="G653" s="52"/>
      <c r="H653" s="52"/>
      <c r="I653" s="52"/>
      <c r="J653" s="52"/>
      <c r="K653" s="52"/>
      <c r="L653" s="52"/>
    </row>
    <row r="654" spans="1:12">
      <c r="A654" s="52"/>
      <c r="B654" s="52"/>
      <c r="C654" s="52"/>
      <c r="D654" s="52"/>
      <c r="E654" s="52"/>
      <c r="F654" s="52"/>
      <c r="G654" s="52"/>
      <c r="H654" s="52"/>
      <c r="I654" s="52"/>
      <c r="J654" s="52"/>
      <c r="K654" s="52"/>
      <c r="L654" s="52"/>
    </row>
    <row r="655" spans="1:12">
      <c r="A655" s="52"/>
      <c r="B655" s="52"/>
      <c r="C655" s="52"/>
      <c r="D655" s="52"/>
      <c r="E655" s="52"/>
      <c r="F655" s="52"/>
      <c r="G655" s="52"/>
      <c r="H655" s="52"/>
      <c r="I655" s="52"/>
      <c r="J655" s="52"/>
      <c r="K655" s="52"/>
      <c r="L655" s="52"/>
    </row>
    <row r="656" spans="1:12">
      <c r="A656" s="52"/>
      <c r="B656" s="52"/>
      <c r="C656" s="52"/>
      <c r="D656" s="52"/>
      <c r="E656" s="52"/>
      <c r="F656" s="52"/>
      <c r="G656" s="52"/>
      <c r="H656" s="52"/>
      <c r="I656" s="52"/>
      <c r="J656" s="52"/>
      <c r="K656" s="52"/>
      <c r="L656" s="52"/>
    </row>
    <row r="657" spans="1:12">
      <c r="A657" s="52"/>
      <c r="B657" s="52"/>
      <c r="C657" s="52"/>
      <c r="D657" s="52"/>
      <c r="E657" s="52"/>
      <c r="F657" s="52"/>
      <c r="G657" s="52"/>
      <c r="H657" s="52"/>
      <c r="I657" s="52"/>
      <c r="J657" s="52"/>
      <c r="K657" s="52"/>
      <c r="L657" s="52"/>
    </row>
    <row r="658" spans="1:12">
      <c r="A658" s="52"/>
      <c r="B658" s="52"/>
      <c r="C658" s="52"/>
      <c r="D658" s="52"/>
      <c r="E658" s="52"/>
      <c r="F658" s="52"/>
      <c r="G658" s="52"/>
      <c r="H658" s="52"/>
      <c r="I658" s="52"/>
      <c r="J658" s="52"/>
      <c r="K658" s="52"/>
      <c r="L658" s="52"/>
    </row>
    <row r="659" spans="1:12">
      <c r="A659" s="52"/>
      <c r="B659" s="52"/>
      <c r="C659" s="52"/>
      <c r="D659" s="52"/>
      <c r="E659" s="52"/>
      <c r="F659" s="52"/>
      <c r="G659" s="52"/>
      <c r="H659" s="52"/>
      <c r="I659" s="52"/>
      <c r="J659" s="52"/>
      <c r="K659" s="52"/>
      <c r="L659" s="52"/>
    </row>
    <row r="660" spans="1:12">
      <c r="A660" s="52"/>
      <c r="B660" s="52"/>
      <c r="C660" s="52"/>
      <c r="D660" s="52"/>
      <c r="E660" s="52"/>
      <c r="F660" s="52"/>
      <c r="G660" s="52"/>
      <c r="H660" s="52"/>
      <c r="I660" s="52"/>
      <c r="J660" s="52"/>
      <c r="K660" s="52"/>
      <c r="L660" s="52"/>
    </row>
    <row r="661" spans="1:12">
      <c r="A661" s="52"/>
      <c r="B661" s="52"/>
      <c r="C661" s="52"/>
      <c r="D661" s="52"/>
      <c r="E661" s="52"/>
      <c r="F661" s="52"/>
      <c r="G661" s="52"/>
      <c r="H661" s="52"/>
      <c r="I661" s="52"/>
      <c r="J661" s="52"/>
      <c r="K661" s="52"/>
      <c r="L661" s="52"/>
    </row>
    <row r="662" spans="1:12">
      <c r="A662" s="52"/>
      <c r="B662" s="52"/>
      <c r="C662" s="52"/>
      <c r="D662" s="52"/>
      <c r="E662" s="52"/>
      <c r="F662" s="52"/>
      <c r="G662" s="52"/>
      <c r="H662" s="52"/>
      <c r="I662" s="52"/>
      <c r="J662" s="52"/>
      <c r="K662" s="52"/>
      <c r="L662" s="52"/>
    </row>
    <row r="663" spans="1:12">
      <c r="A663" s="52"/>
      <c r="B663" s="52"/>
      <c r="C663" s="52"/>
      <c r="D663" s="52"/>
      <c r="E663" s="52"/>
      <c r="F663" s="52"/>
      <c r="G663" s="52"/>
      <c r="H663" s="52"/>
      <c r="I663" s="52"/>
      <c r="J663" s="52"/>
      <c r="K663" s="52"/>
      <c r="L663" s="52"/>
    </row>
    <row r="664" spans="1:12">
      <c r="A664" s="52"/>
      <c r="B664" s="52"/>
      <c r="C664" s="52"/>
      <c r="D664" s="52"/>
      <c r="E664" s="52"/>
      <c r="F664" s="52"/>
      <c r="G664" s="52"/>
      <c r="H664" s="52"/>
      <c r="I664" s="52"/>
      <c r="J664" s="52"/>
      <c r="K664" s="52"/>
      <c r="L664" s="52"/>
    </row>
    <row r="665" spans="1:12">
      <c r="A665" s="52"/>
      <c r="B665" s="52"/>
      <c r="C665" s="52"/>
      <c r="D665" s="52"/>
      <c r="E665" s="52"/>
      <c r="F665" s="52"/>
      <c r="G665" s="52"/>
      <c r="H665" s="52"/>
      <c r="I665" s="52"/>
      <c r="J665" s="52"/>
      <c r="K665" s="52"/>
      <c r="L665" s="52"/>
    </row>
    <row r="666" spans="1:12">
      <c r="A666" s="52"/>
      <c r="B666" s="52"/>
      <c r="C666" s="52"/>
      <c r="D666" s="52"/>
      <c r="E666" s="52"/>
      <c r="F666" s="52"/>
      <c r="G666" s="52"/>
      <c r="H666" s="52"/>
      <c r="I666" s="52"/>
      <c r="J666" s="52"/>
      <c r="K666" s="52"/>
      <c r="L666" s="52"/>
    </row>
    <row r="667" spans="1:12">
      <c r="A667" s="52"/>
      <c r="B667" s="52"/>
      <c r="C667" s="52"/>
      <c r="D667" s="52"/>
      <c r="E667" s="52"/>
      <c r="F667" s="52"/>
      <c r="G667" s="52"/>
      <c r="H667" s="52"/>
      <c r="I667" s="52"/>
      <c r="J667" s="52"/>
      <c r="K667" s="52"/>
      <c r="L667" s="52"/>
    </row>
    <row r="668" spans="1:12">
      <c r="A668" s="52"/>
      <c r="B668" s="52"/>
      <c r="C668" s="52"/>
      <c r="D668" s="52"/>
      <c r="E668" s="52"/>
      <c r="F668" s="52"/>
      <c r="G668" s="52"/>
      <c r="H668" s="52"/>
      <c r="I668" s="52"/>
      <c r="J668" s="52"/>
      <c r="K668" s="52"/>
      <c r="L668" s="52"/>
    </row>
    <row r="669" spans="1:12">
      <c r="A669" s="52"/>
      <c r="B669" s="52"/>
      <c r="C669" s="52"/>
      <c r="D669" s="52"/>
      <c r="E669" s="52"/>
      <c r="F669" s="52"/>
      <c r="G669" s="52"/>
      <c r="H669" s="52"/>
      <c r="I669" s="52"/>
      <c r="J669" s="52"/>
      <c r="K669" s="52"/>
      <c r="L669" s="52"/>
    </row>
    <row r="670" spans="1:12">
      <c r="A670" s="52"/>
      <c r="B670" s="52"/>
      <c r="C670" s="52"/>
      <c r="D670" s="52"/>
      <c r="E670" s="52"/>
      <c r="F670" s="52"/>
      <c r="G670" s="52"/>
      <c r="H670" s="52"/>
      <c r="I670" s="52"/>
      <c r="J670" s="52"/>
      <c r="K670" s="52"/>
      <c r="L670" s="52"/>
    </row>
    <row r="671" spans="1:12">
      <c r="A671" s="52"/>
      <c r="B671" s="52"/>
      <c r="C671" s="52"/>
      <c r="D671" s="52"/>
      <c r="E671" s="52"/>
      <c r="F671" s="52"/>
      <c r="G671" s="52"/>
      <c r="H671" s="52"/>
      <c r="I671" s="52"/>
      <c r="J671" s="52"/>
      <c r="K671" s="52"/>
      <c r="L671" s="52"/>
    </row>
    <row r="672" spans="1:12" s="54" customFormat="1" ht="12.75" customHeight="1">
      <c r="A672" s="295" t="s">
        <v>260</v>
      </c>
      <c r="E672" s="55"/>
      <c r="F672" s="55"/>
      <c r="G672" s="55"/>
      <c r="H672" s="55"/>
      <c r="I672" s="55"/>
    </row>
    <row r="673" spans="1:12" s="54" customFormat="1">
      <c r="A673" s="56" t="s">
        <v>2675</v>
      </c>
      <c r="B673" s="1151" t="s">
        <v>172</v>
      </c>
      <c r="C673" s="1151"/>
      <c r="D673" s="1151"/>
      <c r="E673" s="1151"/>
      <c r="F673" s="1151"/>
      <c r="G673" s="1151"/>
      <c r="H673" s="1151"/>
      <c r="I673" s="1151"/>
      <c r="J673" s="1151"/>
      <c r="K673" s="1151"/>
      <c r="L673" s="1151"/>
    </row>
    <row r="674" spans="1:12" s="54" customFormat="1" ht="12.75" customHeight="1">
      <c r="A674" s="296"/>
      <c r="B674" s="58"/>
      <c r="C674" s="58"/>
      <c r="D674" s="58"/>
      <c r="E674" s="59"/>
      <c r="F674" s="59"/>
      <c r="G674" s="59"/>
      <c r="H674" s="59"/>
      <c r="I674" s="59"/>
      <c r="J674" s="58"/>
      <c r="K674" s="58"/>
      <c r="L674" s="58"/>
    </row>
    <row r="675" spans="1:12" s="54" customFormat="1" ht="27" customHeight="1">
      <c r="B675" s="1152" t="s">
        <v>261</v>
      </c>
      <c r="C675" s="1152"/>
      <c r="D675" s="1152"/>
      <c r="E675" s="1152"/>
      <c r="F675" s="1152"/>
      <c r="G675" s="1152"/>
      <c r="H675" s="1152"/>
      <c r="I675" s="1152"/>
      <c r="J675" s="1152"/>
      <c r="K675" s="1152"/>
      <c r="L675" s="1152"/>
    </row>
    <row r="676" spans="1:12" s="54" customFormat="1">
      <c r="E676" s="55"/>
      <c r="F676" s="55"/>
      <c r="G676" s="55"/>
      <c r="H676" s="55"/>
      <c r="I676" s="55"/>
    </row>
    <row r="677" spans="1:12" s="177" customFormat="1" ht="13.5" customHeight="1">
      <c r="A677" s="61" t="s">
        <v>262</v>
      </c>
      <c r="B677" s="62"/>
      <c r="C677" s="64"/>
      <c r="D677" s="1154" t="s">
        <v>263</v>
      </c>
      <c r="E677" s="1154"/>
      <c r="F677" s="64" t="s">
        <v>263</v>
      </c>
      <c r="G677" s="1154" t="s">
        <v>264</v>
      </c>
      <c r="H677" s="1154"/>
      <c r="I677" s="64" t="s">
        <v>264</v>
      </c>
      <c r="J677" s="64"/>
      <c r="K677" s="62"/>
      <c r="L677" s="62"/>
    </row>
    <row r="678" spans="1:12" s="177" customFormat="1" ht="13.5" customHeight="1">
      <c r="A678" s="61" t="s">
        <v>265</v>
      </c>
      <c r="B678" s="62"/>
      <c r="C678" s="64"/>
      <c r="D678" s="1154">
        <v>2012</v>
      </c>
      <c r="E678" s="1154"/>
      <c r="F678" s="64">
        <v>2011</v>
      </c>
      <c r="G678" s="1154">
        <v>2010</v>
      </c>
      <c r="H678" s="1154"/>
      <c r="I678" s="64">
        <v>2009</v>
      </c>
      <c r="J678" s="64"/>
      <c r="K678" s="62"/>
      <c r="L678" s="62"/>
    </row>
    <row r="679" spans="1:12" s="54" customFormat="1" ht="12.75" customHeight="1">
      <c r="B679" s="54" t="s">
        <v>266</v>
      </c>
      <c r="C679" s="65"/>
      <c r="D679" s="1148">
        <v>77112407.420000002</v>
      </c>
      <c r="E679" s="1148"/>
      <c r="F679" s="66">
        <v>78351643.519999996</v>
      </c>
      <c r="G679" s="1148">
        <v>78654789.939999998</v>
      </c>
      <c r="H679" s="1148"/>
      <c r="I679" s="66">
        <v>77443234.549999997</v>
      </c>
      <c r="J679" s="65"/>
      <c r="K679" s="65"/>
    </row>
    <row r="680" spans="1:12" s="54" customFormat="1" ht="6" customHeight="1">
      <c r="B680" s="67"/>
      <c r="C680" s="67"/>
      <c r="D680" s="68"/>
      <c r="E680" s="68"/>
      <c r="F680" s="69"/>
      <c r="G680" s="69"/>
      <c r="H680" s="69"/>
      <c r="I680" s="69"/>
      <c r="J680" s="67"/>
      <c r="K680" s="67"/>
      <c r="L680" s="67"/>
    </row>
    <row r="681" spans="1:12" s="54" customFormat="1" ht="12.75" customHeight="1">
      <c r="B681" s="54" t="s">
        <v>265</v>
      </c>
      <c r="C681" s="65"/>
      <c r="D681" s="1148">
        <v>25928075.98</v>
      </c>
      <c r="E681" s="1148"/>
      <c r="F681" s="66">
        <v>30479446.760000002</v>
      </c>
      <c r="G681" s="1148">
        <v>30229765.300000001</v>
      </c>
      <c r="H681" s="1148"/>
      <c r="I681" s="66">
        <v>30962151.859999999</v>
      </c>
      <c r="J681" s="65"/>
      <c r="K681" s="65"/>
    </row>
    <row r="682" spans="1:12" s="54" customFormat="1" ht="6" customHeight="1">
      <c r="B682" s="67"/>
      <c r="C682" s="67"/>
      <c r="D682" s="68"/>
      <c r="E682" s="68"/>
      <c r="F682" s="69"/>
      <c r="G682" s="69"/>
      <c r="H682" s="69"/>
      <c r="I682" s="69"/>
      <c r="J682" s="67"/>
      <c r="K682" s="67"/>
      <c r="L682" s="67"/>
    </row>
    <row r="683" spans="1:12" s="54" customFormat="1" ht="12.75" customHeight="1">
      <c r="B683" s="70" t="s">
        <v>1</v>
      </c>
      <c r="C683" s="65"/>
      <c r="D683" s="1153">
        <v>51184331.439999998</v>
      </c>
      <c r="E683" s="1153"/>
      <c r="F683" s="66">
        <v>47872196.75999999</v>
      </c>
      <c r="G683" s="1148">
        <v>48425024.640000001</v>
      </c>
      <c r="H683" s="1148"/>
      <c r="I683" s="66">
        <v>46481082.689999998</v>
      </c>
      <c r="J683" s="65"/>
      <c r="K683" s="65"/>
    </row>
    <row r="684" spans="1:12" s="54" customFormat="1" ht="6" customHeight="1">
      <c r="B684" s="67"/>
      <c r="C684" s="67"/>
      <c r="D684" s="67"/>
      <c r="E684" s="71"/>
      <c r="F684" s="71"/>
      <c r="G684" s="71"/>
      <c r="H684" s="71"/>
      <c r="I684" s="71"/>
      <c r="J684" s="67"/>
      <c r="K684" s="67"/>
      <c r="L684" s="67"/>
    </row>
    <row r="685" spans="1:12" s="54" customFormat="1" ht="12.75" customHeight="1">
      <c r="B685" s="54" t="s">
        <v>267</v>
      </c>
      <c r="C685" s="65"/>
      <c r="D685" s="1149">
        <v>0.33623740779846606</v>
      </c>
      <c r="E685" s="1149"/>
      <c r="F685" s="72">
        <v>0.38900839077127763</v>
      </c>
      <c r="G685" s="1149">
        <v>0.38433470260438157</v>
      </c>
      <c r="H685" s="1149"/>
      <c r="I685" s="72">
        <v>0.3998044766584456</v>
      </c>
      <c r="J685" s="65"/>
      <c r="K685" s="65"/>
    </row>
    <row r="686" spans="1:12" s="54" customFormat="1" ht="6" customHeight="1">
      <c r="B686" s="67"/>
      <c r="C686" s="67"/>
      <c r="D686" s="67"/>
      <c r="E686" s="71"/>
      <c r="F686" s="71"/>
      <c r="G686" s="71"/>
      <c r="H686" s="71"/>
      <c r="I686" s="71"/>
      <c r="J686" s="67"/>
      <c r="K686" s="67"/>
      <c r="L686" s="67"/>
    </row>
    <row r="687" spans="1:12" s="54" customFormat="1" ht="12.75" customHeight="1">
      <c r="E687" s="55"/>
      <c r="F687" s="55"/>
      <c r="G687" s="55"/>
      <c r="H687" s="55"/>
      <c r="I687" s="55"/>
    </row>
    <row r="688" spans="1:12" s="54" customFormat="1" ht="13.5" customHeight="1">
      <c r="A688" s="70" t="s">
        <v>268</v>
      </c>
      <c r="B688" s="73" t="s">
        <v>289</v>
      </c>
      <c r="C688" s="1143" t="s">
        <v>270</v>
      </c>
      <c r="D688" s="1143"/>
      <c r="E688" s="73"/>
      <c r="F688" s="1143" t="s">
        <v>271</v>
      </c>
      <c r="G688" s="1143"/>
      <c r="H688" s="73"/>
      <c r="I688" s="96" t="s">
        <v>1</v>
      </c>
      <c r="J688" s="73"/>
      <c r="K688" s="96" t="s">
        <v>1</v>
      </c>
      <c r="L688" s="96" t="s">
        <v>272</v>
      </c>
    </row>
    <row r="689" spans="1:12" s="54" customFormat="1" ht="13.5" customHeight="1">
      <c r="A689" s="70"/>
      <c r="B689" s="73"/>
      <c r="C689" s="96" t="s">
        <v>273</v>
      </c>
      <c r="D689" s="96" t="s">
        <v>274</v>
      </c>
      <c r="E689" s="96"/>
      <c r="F689" s="96" t="s">
        <v>273</v>
      </c>
      <c r="G689" s="96" t="s">
        <v>274</v>
      </c>
      <c r="H689" s="96"/>
      <c r="I689" s="96" t="s">
        <v>275</v>
      </c>
      <c r="J689" s="73"/>
      <c r="K689" s="96" t="s">
        <v>276</v>
      </c>
      <c r="L689" s="96" t="s">
        <v>277</v>
      </c>
    </row>
    <row r="690" spans="1:12" s="76" customFormat="1">
      <c r="A690" t="s">
        <v>173</v>
      </c>
      <c r="B690" s="76" t="s">
        <v>174</v>
      </c>
      <c r="C690" s="77">
        <v>2931568.16</v>
      </c>
      <c r="D690" s="78">
        <v>3.8016815426769622E-2</v>
      </c>
      <c r="E690" s="79"/>
      <c r="F690" s="77">
        <v>577931.92000000004</v>
      </c>
      <c r="G690" s="78">
        <v>2.2289811262732964E-2</v>
      </c>
      <c r="H690" s="79"/>
      <c r="I690" s="77">
        <v>2353636.2400000002</v>
      </c>
      <c r="K690" s="77">
        <v>2318496.56</v>
      </c>
      <c r="L690" s="78">
        <v>1.5156235556372862E-2</v>
      </c>
    </row>
    <row r="691" spans="1:12" s="76" customFormat="1" ht="6" customHeight="1">
      <c r="A691" s="94"/>
      <c r="B691" s="80"/>
      <c r="C691" s="81"/>
      <c r="D691" s="82"/>
      <c r="E691" s="83"/>
      <c r="F691" s="81"/>
      <c r="G691" s="82"/>
      <c r="H691" s="83"/>
      <c r="I691" s="81"/>
      <c r="J691" s="80"/>
      <c r="K691" s="81"/>
      <c r="L691" s="82"/>
    </row>
    <row r="692" spans="1:12" s="76" customFormat="1">
      <c r="A692" t="s">
        <v>175</v>
      </c>
      <c r="B692" s="76" t="s">
        <v>176</v>
      </c>
      <c r="C692" s="77">
        <v>20758934.460000001</v>
      </c>
      <c r="D692" s="78">
        <v>0.26920355821514569</v>
      </c>
      <c r="E692" s="79"/>
      <c r="F692" s="77">
        <v>1369008.42</v>
      </c>
      <c r="G692" s="78">
        <v>5.2800231727799803E-2</v>
      </c>
      <c r="H692" s="79"/>
      <c r="I692" s="77">
        <v>19389926.039999999</v>
      </c>
      <c r="K692" s="77">
        <v>16024690.24</v>
      </c>
      <c r="L692" s="78">
        <v>0.21000317320330297</v>
      </c>
    </row>
    <row r="693" spans="1:12" s="76" customFormat="1" ht="6" customHeight="1">
      <c r="A693" s="94"/>
      <c r="B693" s="80"/>
      <c r="C693" s="81"/>
      <c r="D693" s="82"/>
      <c r="E693" s="83"/>
      <c r="F693" s="81"/>
      <c r="G693" s="82"/>
      <c r="H693" s="83"/>
      <c r="I693" s="81"/>
      <c r="J693" s="80"/>
      <c r="K693" s="81"/>
      <c r="L693" s="82"/>
    </row>
    <row r="694" spans="1:12" s="76" customFormat="1">
      <c r="A694" t="s">
        <v>177</v>
      </c>
      <c r="B694" s="76" t="s">
        <v>178</v>
      </c>
      <c r="C694" s="77">
        <v>46103952.439999998</v>
      </c>
      <c r="D694" s="78">
        <v>0.59787982223003977</v>
      </c>
      <c r="E694" s="79"/>
      <c r="F694" s="77">
        <v>17112500</v>
      </c>
      <c r="G694" s="78">
        <v>0.65999883729128128</v>
      </c>
      <c r="H694" s="79"/>
      <c r="I694" s="77">
        <v>28991452.439999998</v>
      </c>
      <c r="K694" s="77">
        <v>28407685.239999998</v>
      </c>
      <c r="L694" s="78">
        <v>2.0549622226101492E-2</v>
      </c>
    </row>
    <row r="695" spans="1:12" s="76" customFormat="1" ht="6" customHeight="1">
      <c r="A695" s="94"/>
      <c r="B695" s="80"/>
      <c r="C695" s="81"/>
      <c r="D695" s="82"/>
      <c r="E695" s="83"/>
      <c r="F695" s="81"/>
      <c r="G695" s="82"/>
      <c r="H695" s="83"/>
      <c r="I695" s="81"/>
      <c r="J695" s="80"/>
      <c r="K695" s="81"/>
      <c r="L695" s="82"/>
    </row>
    <row r="696" spans="1:12" s="76" customFormat="1" ht="25.5">
      <c r="A696" t="s">
        <v>179</v>
      </c>
      <c r="B696" s="76" t="s">
        <v>2720</v>
      </c>
      <c r="C696" s="77">
        <v>1507952.36</v>
      </c>
      <c r="D696" s="78">
        <v>1.955524941384329E-2</v>
      </c>
      <c r="E696" s="79"/>
      <c r="F696" s="77">
        <v>6868635.6399999997</v>
      </c>
      <c r="G696" s="78">
        <v>0.26491111971818587</v>
      </c>
      <c r="H696" s="79"/>
      <c r="I696" s="77">
        <v>-5360683.2799999993</v>
      </c>
      <c r="K696" s="77">
        <v>-5078675.28</v>
      </c>
      <c r="L696" s="78">
        <v>5.5527865920185208E-2</v>
      </c>
    </row>
    <row r="697" spans="1:12" s="76" customFormat="1" ht="6" customHeight="1">
      <c r="A697" s="94"/>
      <c r="B697" s="80"/>
      <c r="C697" s="81"/>
      <c r="D697" s="82"/>
      <c r="E697" s="83"/>
      <c r="F697" s="81"/>
      <c r="G697" s="82"/>
      <c r="H697" s="83"/>
      <c r="I697" s="81"/>
      <c r="J697" s="80"/>
      <c r="K697" s="81"/>
      <c r="L697" s="82"/>
    </row>
    <row r="698" spans="1:12" s="76" customFormat="1">
      <c r="A698" t="s">
        <v>181</v>
      </c>
      <c r="B698" s="76" t="s">
        <v>182</v>
      </c>
      <c r="C698" s="77">
        <v>5810000</v>
      </c>
      <c r="D698" s="78">
        <v>7.5344554714201664E-2</v>
      </c>
      <c r="E698" s="79"/>
      <c r="F698" s="77">
        <v>0</v>
      </c>
      <c r="G698" s="78">
        <v>0</v>
      </c>
      <c r="H698" s="79"/>
      <c r="I698" s="77">
        <v>5810000</v>
      </c>
      <c r="K698" s="77">
        <v>6200000</v>
      </c>
      <c r="L698" s="78">
        <v>-6.2903225806451607E-2</v>
      </c>
    </row>
    <row r="699" spans="1:12" s="76" customFormat="1" ht="6" customHeight="1">
      <c r="A699" s="94"/>
      <c r="B699" s="80"/>
      <c r="C699" s="81"/>
      <c r="D699" s="82"/>
      <c r="E699" s="83"/>
      <c r="F699" s="81"/>
      <c r="G699" s="82"/>
      <c r="H699" s="83"/>
      <c r="I699" s="81"/>
      <c r="J699" s="80"/>
      <c r="K699" s="81"/>
      <c r="L699" s="82"/>
    </row>
    <row r="700" spans="1:12" s="54" customFormat="1">
      <c r="E700" s="55"/>
      <c r="F700" s="55"/>
      <c r="G700" s="55"/>
      <c r="H700" s="55"/>
      <c r="I700" s="55"/>
    </row>
    <row r="701" spans="1:12" s="190" customFormat="1">
      <c r="A701" s="84" t="s">
        <v>288</v>
      </c>
      <c r="E701" s="86"/>
      <c r="F701" s="86"/>
      <c r="G701" s="86"/>
      <c r="H701" s="86"/>
      <c r="I701" s="86"/>
    </row>
    <row r="702" spans="1:12" s="190" customFormat="1">
      <c r="E702" s="86"/>
      <c r="F702" s="86"/>
      <c r="G702" s="86"/>
      <c r="H702" s="86"/>
      <c r="I702" s="86"/>
    </row>
    <row r="703" spans="1:12" s="190" customFormat="1">
      <c r="E703" s="86"/>
      <c r="F703" s="86"/>
      <c r="G703" s="86"/>
      <c r="H703" s="86"/>
      <c r="I703" s="86"/>
    </row>
    <row r="704" spans="1:12" s="190" customFormat="1">
      <c r="E704" s="86"/>
      <c r="F704" s="86"/>
      <c r="G704" s="86"/>
      <c r="H704" s="86"/>
      <c r="I704" s="86"/>
    </row>
    <row r="705" spans="1:12" s="190" customFormat="1">
      <c r="E705" s="86"/>
      <c r="F705" s="86"/>
      <c r="G705" s="86"/>
      <c r="H705" s="86"/>
      <c r="I705" s="86"/>
    </row>
    <row r="706" spans="1:12" s="190" customFormat="1">
      <c r="E706" s="86"/>
      <c r="F706" s="86"/>
      <c r="G706" s="86"/>
      <c r="H706" s="86"/>
      <c r="I706" s="86"/>
    </row>
    <row r="707" spans="1:12" s="190" customFormat="1">
      <c r="E707" s="86"/>
      <c r="F707" s="86"/>
      <c r="G707" s="86"/>
      <c r="H707" s="86"/>
      <c r="I707" s="86"/>
    </row>
    <row r="708" spans="1:12" s="190" customFormat="1">
      <c r="B708" s="131"/>
      <c r="E708" s="86"/>
      <c r="F708" s="86"/>
      <c r="G708" s="86"/>
      <c r="H708" s="86"/>
      <c r="I708" s="86"/>
    </row>
    <row r="709" spans="1:12" s="190" customFormat="1">
      <c r="E709" s="86"/>
      <c r="F709" s="86"/>
      <c r="G709" s="86"/>
      <c r="H709" s="86"/>
      <c r="I709" s="86"/>
    </row>
    <row r="710" spans="1:12" s="190" customFormat="1">
      <c r="E710" s="86"/>
      <c r="F710" s="86"/>
      <c r="G710" s="86"/>
      <c r="H710" s="86"/>
      <c r="I710" s="86"/>
    </row>
    <row r="711" spans="1:12" s="190" customFormat="1">
      <c r="E711" s="86"/>
      <c r="F711" s="86"/>
      <c r="G711" s="86"/>
      <c r="H711" s="86"/>
      <c r="I711" s="86"/>
    </row>
    <row r="712" spans="1:12" s="190" customFormat="1">
      <c r="E712" s="86"/>
      <c r="F712" s="86"/>
      <c r="G712" s="86"/>
      <c r="H712" s="86"/>
      <c r="I712" s="86"/>
    </row>
    <row r="713" spans="1:12" s="190" customFormat="1">
      <c r="E713" s="86"/>
      <c r="F713" s="86"/>
      <c r="G713" s="86"/>
      <c r="H713" s="86"/>
      <c r="I713" s="86"/>
    </row>
    <row r="714" spans="1:12" s="190" customFormat="1">
      <c r="E714" s="86"/>
      <c r="F714" s="86"/>
      <c r="G714" s="86"/>
      <c r="H714" s="86"/>
      <c r="I714" s="86"/>
    </row>
    <row r="715" spans="1:12" s="190" customFormat="1">
      <c r="E715" s="86"/>
      <c r="F715" s="86"/>
      <c r="G715" s="86"/>
      <c r="H715" s="86"/>
      <c r="I715" s="86"/>
    </row>
    <row r="716" spans="1:12" s="190" customFormat="1">
      <c r="E716" s="86"/>
      <c r="F716" s="86"/>
      <c r="G716" s="86"/>
      <c r="H716" s="86"/>
      <c r="I716" s="86"/>
    </row>
    <row r="717" spans="1:12" s="190" customFormat="1">
      <c r="A717" s="297" t="s">
        <v>260</v>
      </c>
      <c r="E717" s="86"/>
      <c r="F717" s="86"/>
      <c r="G717" s="86"/>
      <c r="H717" s="86"/>
      <c r="I717" s="86"/>
    </row>
    <row r="718" spans="1:12" s="190" customFormat="1">
      <c r="A718" s="88" t="s">
        <v>2675</v>
      </c>
      <c r="B718" s="1162" t="s">
        <v>172</v>
      </c>
      <c r="C718" s="1162"/>
      <c r="D718" s="1162"/>
      <c r="E718" s="1162"/>
      <c r="F718" s="1162"/>
      <c r="G718" s="1162"/>
      <c r="H718" s="1162"/>
      <c r="I718" s="1162"/>
      <c r="J718" s="1162"/>
      <c r="K718" s="1162"/>
      <c r="L718" s="1162"/>
    </row>
    <row r="719" spans="1:12" s="190" customFormat="1">
      <c r="A719" s="298"/>
      <c r="B719" s="90"/>
      <c r="C719" s="90"/>
      <c r="D719" s="90"/>
      <c r="E719" s="263"/>
      <c r="F719" s="263"/>
      <c r="G719" s="263"/>
      <c r="H719" s="263"/>
      <c r="I719" s="263"/>
      <c r="J719" s="90"/>
      <c r="K719" s="90"/>
      <c r="L719" s="90"/>
    </row>
    <row r="720" spans="1:12" s="190" customFormat="1" ht="23.25">
      <c r="A720" s="640"/>
      <c r="B720" s="641" t="s">
        <v>2721</v>
      </c>
      <c r="C720" s="642"/>
      <c r="D720" s="642"/>
      <c r="E720" s="642"/>
      <c r="F720" s="642"/>
      <c r="G720" s="642"/>
      <c r="H720" s="642"/>
      <c r="I720" s="642"/>
      <c r="J720" s="192"/>
      <c r="K720" s="192"/>
      <c r="L720" s="192"/>
    </row>
    <row r="721" spans="1:9" s="190" customFormat="1">
      <c r="A721" s="84"/>
      <c r="E721" s="86"/>
      <c r="F721" s="86"/>
      <c r="G721" s="86"/>
      <c r="H721" s="86"/>
      <c r="I721" s="86"/>
    </row>
    <row r="722" spans="1:9" s="190" customFormat="1">
      <c r="A722" s="84" t="s">
        <v>288</v>
      </c>
      <c r="E722" s="86"/>
      <c r="F722" s="86"/>
      <c r="G722" s="86"/>
      <c r="H722" s="86"/>
      <c r="I722" s="86"/>
    </row>
    <row r="723" spans="1:9" s="190" customFormat="1">
      <c r="E723" s="86"/>
      <c r="F723" s="86"/>
      <c r="G723" s="86"/>
      <c r="H723" s="86"/>
      <c r="I723" s="86"/>
    </row>
    <row r="724" spans="1:9" s="190" customFormat="1">
      <c r="E724" s="86"/>
      <c r="F724" s="86"/>
      <c r="G724" s="86"/>
      <c r="H724" s="86"/>
      <c r="I724" s="86"/>
    </row>
    <row r="725" spans="1:9" s="190" customFormat="1">
      <c r="E725" s="86"/>
      <c r="F725" s="86"/>
      <c r="G725" s="86"/>
      <c r="H725" s="86"/>
      <c r="I725" s="86"/>
    </row>
    <row r="726" spans="1:9" s="190" customFormat="1">
      <c r="E726" s="86"/>
      <c r="F726" s="86"/>
      <c r="G726" s="86"/>
      <c r="H726" s="86"/>
      <c r="I726" s="86"/>
    </row>
    <row r="727" spans="1:9" s="190" customFormat="1">
      <c r="E727" s="86"/>
      <c r="F727" s="86"/>
      <c r="G727" s="86"/>
      <c r="H727" s="86"/>
      <c r="I727" s="86"/>
    </row>
    <row r="728" spans="1:9" s="190" customFormat="1">
      <c r="E728" s="86"/>
      <c r="F728" s="86"/>
      <c r="G728" s="86"/>
      <c r="H728" s="86"/>
      <c r="I728" s="86"/>
    </row>
    <row r="729" spans="1:9" s="190" customFormat="1">
      <c r="E729" s="86"/>
      <c r="F729" s="86"/>
      <c r="G729" s="86"/>
      <c r="H729" s="86"/>
      <c r="I729" s="86"/>
    </row>
    <row r="730" spans="1:9" s="190" customFormat="1">
      <c r="E730" s="86"/>
      <c r="F730" s="86"/>
      <c r="G730" s="86"/>
      <c r="H730" s="86"/>
      <c r="I730" s="86"/>
    </row>
    <row r="731" spans="1:9" s="190" customFormat="1">
      <c r="E731" s="86"/>
      <c r="F731" s="86"/>
      <c r="G731" s="86"/>
      <c r="H731" s="86"/>
      <c r="I731" s="86"/>
    </row>
    <row r="732" spans="1:9" s="190" customFormat="1">
      <c r="E732" s="86"/>
      <c r="F732" s="86"/>
      <c r="G732" s="86"/>
      <c r="H732" s="86"/>
      <c r="I732" s="86"/>
    </row>
    <row r="733" spans="1:9" s="190" customFormat="1">
      <c r="E733" s="86"/>
      <c r="F733" s="86"/>
      <c r="G733" s="86"/>
      <c r="H733" s="86"/>
      <c r="I733" s="86"/>
    </row>
    <row r="734" spans="1:9" s="190" customFormat="1">
      <c r="E734" s="86"/>
      <c r="F734" s="86"/>
      <c r="G734" s="86"/>
      <c r="H734" s="86"/>
      <c r="I734" s="86"/>
    </row>
    <row r="735" spans="1:9" s="190" customFormat="1">
      <c r="E735" s="86"/>
      <c r="F735" s="86"/>
      <c r="G735" s="86"/>
      <c r="H735" s="86"/>
      <c r="I735" s="86"/>
    </row>
    <row r="736" spans="1:9" s="190" customFormat="1">
      <c r="E736" s="86"/>
      <c r="F736" s="86"/>
      <c r="G736" s="86"/>
      <c r="H736" s="86"/>
      <c r="I736" s="86"/>
    </row>
    <row r="737" spans="5:9" s="190" customFormat="1">
      <c r="E737" s="86"/>
      <c r="F737" s="86"/>
      <c r="G737" s="86"/>
      <c r="H737" s="86"/>
      <c r="I737" s="86"/>
    </row>
    <row r="738" spans="5:9" s="190" customFormat="1">
      <c r="E738" s="86"/>
      <c r="F738" s="86"/>
      <c r="G738" s="86"/>
      <c r="H738" s="86"/>
      <c r="I738" s="86"/>
    </row>
    <row r="739" spans="5:9" s="190" customFormat="1">
      <c r="E739" s="86"/>
      <c r="F739" s="86"/>
      <c r="G739" s="86"/>
      <c r="H739" s="86"/>
      <c r="I739" s="86"/>
    </row>
    <row r="740" spans="5:9" s="190" customFormat="1">
      <c r="E740" s="86"/>
      <c r="F740" s="86"/>
      <c r="G740" s="86"/>
      <c r="H740" s="86"/>
      <c r="I740" s="86"/>
    </row>
    <row r="741" spans="5:9" s="190" customFormat="1">
      <c r="E741" s="86"/>
      <c r="F741" s="86"/>
      <c r="G741" s="86"/>
      <c r="H741" s="86"/>
      <c r="I741" s="86"/>
    </row>
    <row r="742" spans="5:9" s="190" customFormat="1">
      <c r="E742" s="86"/>
      <c r="F742" s="86"/>
      <c r="G742" s="86"/>
      <c r="H742" s="86"/>
      <c r="I742" s="86"/>
    </row>
    <row r="743" spans="5:9" s="190" customFormat="1">
      <c r="E743" s="86"/>
      <c r="F743" s="86"/>
      <c r="G743" s="86"/>
      <c r="H743" s="86"/>
      <c r="I743" s="86"/>
    </row>
    <row r="744" spans="5:9" s="190" customFormat="1">
      <c r="E744" s="86"/>
      <c r="F744" s="86"/>
      <c r="G744" s="86"/>
      <c r="H744" s="86"/>
      <c r="I744" s="86"/>
    </row>
    <row r="745" spans="5:9" s="190" customFormat="1">
      <c r="E745" s="86"/>
      <c r="F745" s="86"/>
      <c r="G745" s="86"/>
      <c r="H745" s="86"/>
      <c r="I745" s="86"/>
    </row>
    <row r="746" spans="5:9" s="190" customFormat="1">
      <c r="E746" s="86"/>
      <c r="F746" s="86"/>
      <c r="G746" s="86"/>
      <c r="H746" s="86"/>
      <c r="I746" s="86"/>
    </row>
    <row r="747" spans="5:9" s="190" customFormat="1">
      <c r="E747" s="86"/>
      <c r="F747" s="86"/>
      <c r="G747" s="86"/>
      <c r="H747" s="86"/>
      <c r="I747" s="86"/>
    </row>
    <row r="748" spans="5:9" s="190" customFormat="1">
      <c r="E748" s="86"/>
      <c r="F748" s="86"/>
      <c r="G748" s="86"/>
      <c r="H748" s="86"/>
      <c r="I748" s="86"/>
    </row>
    <row r="749" spans="5:9" s="190" customFormat="1">
      <c r="E749" s="86"/>
      <c r="F749" s="86"/>
      <c r="G749" s="86"/>
      <c r="H749" s="86"/>
      <c r="I749" s="86"/>
    </row>
    <row r="750" spans="5:9" s="190" customFormat="1">
      <c r="E750" s="86"/>
      <c r="F750" s="86"/>
      <c r="G750" s="86"/>
      <c r="H750" s="86"/>
      <c r="I750" s="86"/>
    </row>
    <row r="751" spans="5:9" s="190" customFormat="1">
      <c r="E751" s="86"/>
      <c r="F751" s="86"/>
      <c r="G751" s="86"/>
      <c r="H751" s="86"/>
      <c r="I751" s="86"/>
    </row>
    <row r="752" spans="5:9" s="190" customFormat="1">
      <c r="E752" s="86"/>
      <c r="F752" s="86"/>
      <c r="G752" s="86"/>
      <c r="H752" s="86"/>
      <c r="I752" s="86"/>
    </row>
    <row r="753" spans="1:12" s="190" customFormat="1">
      <c r="E753" s="86"/>
      <c r="F753" s="86"/>
      <c r="G753" s="86"/>
      <c r="H753" s="86"/>
      <c r="I753" s="86"/>
    </row>
    <row r="754" spans="1:12" s="190" customFormat="1">
      <c r="E754" s="86"/>
      <c r="F754" s="86"/>
      <c r="G754" s="86"/>
      <c r="H754" s="86"/>
      <c r="I754" s="86"/>
    </row>
    <row r="755" spans="1:12" s="190" customFormat="1">
      <c r="E755" s="86"/>
      <c r="F755" s="86"/>
      <c r="G755" s="86"/>
      <c r="H755" s="86"/>
      <c r="I755" s="86"/>
    </row>
    <row r="756" spans="1:12" s="190" customFormat="1">
      <c r="E756" s="86"/>
      <c r="F756" s="86"/>
      <c r="G756" s="86"/>
      <c r="H756" s="86"/>
      <c r="I756" s="86"/>
    </row>
    <row r="757" spans="1:12" s="190" customFormat="1">
      <c r="E757" s="86"/>
      <c r="F757" s="86"/>
      <c r="G757" s="86"/>
      <c r="H757" s="86"/>
      <c r="I757" s="86"/>
    </row>
    <row r="758" spans="1:12" s="190" customFormat="1">
      <c r="E758" s="86"/>
      <c r="F758" s="86"/>
      <c r="G758" s="86"/>
      <c r="H758" s="86"/>
      <c r="I758" s="86"/>
    </row>
    <row r="759" spans="1:12" s="190" customFormat="1">
      <c r="A759" s="297" t="s">
        <v>260</v>
      </c>
      <c r="E759" s="86"/>
      <c r="F759" s="86"/>
      <c r="G759" s="86"/>
      <c r="H759" s="86"/>
      <c r="I759" s="86"/>
    </row>
    <row r="760" spans="1:12" s="190" customFormat="1">
      <c r="A760" s="88" t="s">
        <v>2675</v>
      </c>
      <c r="B760" s="1162" t="s">
        <v>172</v>
      </c>
      <c r="C760" s="1162"/>
      <c r="D760" s="1162"/>
      <c r="E760" s="1162"/>
      <c r="F760" s="1162"/>
      <c r="G760" s="1162"/>
      <c r="H760" s="1162"/>
      <c r="I760" s="1162"/>
      <c r="J760" s="1162"/>
      <c r="K760" s="1162"/>
      <c r="L760" s="1162"/>
    </row>
    <row r="761" spans="1:12" s="190" customFormat="1">
      <c r="A761" s="298"/>
      <c r="B761" s="90"/>
      <c r="C761" s="90"/>
      <c r="D761" s="90"/>
      <c r="E761" s="263"/>
      <c r="F761" s="263"/>
      <c r="G761" s="263"/>
      <c r="H761" s="263"/>
      <c r="I761" s="263"/>
      <c r="J761" s="90"/>
      <c r="K761" s="90"/>
      <c r="L761" s="90"/>
    </row>
    <row r="762" spans="1:12" s="190" customFormat="1" ht="23.25">
      <c r="A762" s="457"/>
      <c r="B762" s="643" t="s">
        <v>2721</v>
      </c>
      <c r="C762" s="644"/>
      <c r="D762" s="644"/>
      <c r="E762" s="644"/>
      <c r="F762" s="644"/>
      <c r="G762" s="644"/>
      <c r="H762" s="644"/>
      <c r="I762" s="644"/>
    </row>
    <row r="763" spans="1:12" s="190" customFormat="1">
      <c r="A763" s="84"/>
      <c r="E763" s="86"/>
      <c r="F763" s="86"/>
      <c r="G763" s="86"/>
      <c r="H763" s="86"/>
      <c r="I763" s="86"/>
    </row>
    <row r="764" spans="1:12" s="190" customFormat="1">
      <c r="A764" s="84" t="s">
        <v>288</v>
      </c>
      <c r="E764" s="86"/>
      <c r="F764" s="86"/>
      <c r="G764" s="86"/>
      <c r="H764" s="86"/>
      <c r="I764" s="86"/>
    </row>
    <row r="765" spans="1:12" s="190" customFormat="1">
      <c r="E765" s="86"/>
      <c r="F765" s="86"/>
      <c r="G765" s="86"/>
      <c r="H765" s="86"/>
      <c r="I765" s="86"/>
    </row>
    <row r="766" spans="1:12" s="190" customFormat="1">
      <c r="E766" s="86"/>
      <c r="F766" s="86"/>
      <c r="G766" s="86"/>
      <c r="H766" s="86"/>
      <c r="I766" s="86"/>
    </row>
    <row r="767" spans="1:12" s="190" customFormat="1">
      <c r="E767" s="86"/>
      <c r="F767" s="86"/>
      <c r="G767" s="86"/>
      <c r="H767" s="86"/>
      <c r="I767" s="86"/>
    </row>
    <row r="768" spans="1:12" s="190" customFormat="1">
      <c r="E768" s="86"/>
      <c r="F768" s="86"/>
      <c r="G768" s="86"/>
      <c r="H768" s="86"/>
      <c r="I768" s="86"/>
    </row>
    <row r="769" spans="5:9" s="190" customFormat="1">
      <c r="E769" s="86"/>
      <c r="F769" s="86"/>
      <c r="G769" s="86"/>
      <c r="H769" s="86"/>
      <c r="I769" s="86"/>
    </row>
    <row r="770" spans="5:9" s="190" customFormat="1">
      <c r="E770" s="86"/>
      <c r="F770" s="86"/>
      <c r="G770" s="86"/>
      <c r="H770" s="86"/>
      <c r="I770" s="86"/>
    </row>
    <row r="771" spans="5:9" s="190" customFormat="1">
      <c r="E771" s="86"/>
      <c r="F771" s="86"/>
      <c r="G771" s="86"/>
      <c r="H771" s="86"/>
      <c r="I771" s="86"/>
    </row>
    <row r="772" spans="5:9" s="190" customFormat="1">
      <c r="E772" s="86"/>
      <c r="F772" s="86"/>
      <c r="G772" s="86"/>
      <c r="H772" s="86"/>
      <c r="I772" s="86"/>
    </row>
    <row r="773" spans="5:9" s="190" customFormat="1">
      <c r="E773" s="86"/>
      <c r="F773" s="86"/>
      <c r="G773" s="86"/>
      <c r="H773" s="86"/>
      <c r="I773" s="86"/>
    </row>
    <row r="774" spans="5:9" s="190" customFormat="1">
      <c r="E774" s="86"/>
      <c r="F774" s="86"/>
      <c r="G774" s="86"/>
      <c r="H774" s="86"/>
      <c r="I774" s="86"/>
    </row>
    <row r="775" spans="5:9" s="190" customFormat="1">
      <c r="E775" s="86"/>
      <c r="F775" s="86"/>
      <c r="G775" s="86"/>
      <c r="H775" s="86"/>
      <c r="I775" s="86"/>
    </row>
    <row r="776" spans="5:9" s="190" customFormat="1">
      <c r="E776" s="86"/>
      <c r="F776" s="86"/>
      <c r="G776" s="86"/>
      <c r="H776" s="86"/>
      <c r="I776" s="86"/>
    </row>
    <row r="777" spans="5:9" s="190" customFormat="1">
      <c r="E777" s="86"/>
      <c r="F777" s="86"/>
      <c r="G777" s="86"/>
      <c r="H777" s="86"/>
      <c r="I777" s="86"/>
    </row>
    <row r="778" spans="5:9" s="190" customFormat="1">
      <c r="E778" s="86"/>
      <c r="F778" s="86"/>
      <c r="G778" s="86"/>
      <c r="H778" s="86"/>
      <c r="I778" s="86"/>
    </row>
    <row r="779" spans="5:9" s="190" customFormat="1">
      <c r="E779" s="86"/>
      <c r="F779" s="86"/>
      <c r="G779" s="86"/>
      <c r="H779" s="86"/>
      <c r="I779" s="86"/>
    </row>
    <row r="780" spans="5:9" s="190" customFormat="1">
      <c r="E780" s="86"/>
      <c r="F780" s="86"/>
      <c r="G780" s="86"/>
      <c r="H780" s="86"/>
      <c r="I780" s="86"/>
    </row>
    <row r="781" spans="5:9" s="190" customFormat="1">
      <c r="E781" s="86"/>
      <c r="F781" s="86"/>
      <c r="G781" s="86"/>
      <c r="H781" s="86"/>
      <c r="I781" s="86"/>
    </row>
    <row r="782" spans="5:9" s="190" customFormat="1">
      <c r="E782" s="86"/>
      <c r="F782" s="86"/>
      <c r="G782" s="86"/>
      <c r="H782" s="86"/>
      <c r="I782" s="86"/>
    </row>
    <row r="783" spans="5:9" s="190" customFormat="1">
      <c r="E783" s="86"/>
      <c r="F783" s="86"/>
      <c r="G783" s="86"/>
      <c r="H783" s="86"/>
      <c r="I783" s="86"/>
    </row>
    <row r="784" spans="5:9" s="190" customFormat="1">
      <c r="E784" s="86"/>
      <c r="F784" s="86"/>
      <c r="G784" s="86"/>
      <c r="H784" s="86"/>
      <c r="I784" s="86"/>
    </row>
    <row r="785" spans="1:12" s="190" customFormat="1">
      <c r="E785" s="86"/>
      <c r="F785" s="86"/>
      <c r="G785" s="86"/>
      <c r="H785" s="86"/>
      <c r="I785" s="86"/>
    </row>
    <row r="786" spans="1:12" s="190" customFormat="1">
      <c r="E786" s="86"/>
      <c r="F786" s="86"/>
      <c r="G786" s="86"/>
      <c r="H786" s="86"/>
      <c r="I786" s="86"/>
    </row>
    <row r="787" spans="1:12" s="190" customFormat="1">
      <c r="E787" s="86"/>
      <c r="F787" s="86"/>
      <c r="G787" s="86"/>
      <c r="H787" s="86"/>
      <c r="I787" s="86"/>
    </row>
    <row r="788" spans="1:12" s="190" customFormat="1">
      <c r="E788" s="86"/>
      <c r="F788" s="86"/>
      <c r="G788" s="86"/>
      <c r="H788" s="86"/>
      <c r="I788" s="86"/>
    </row>
    <row r="789" spans="1:12" s="190" customFormat="1">
      <c r="E789" s="86"/>
      <c r="F789" s="86"/>
      <c r="G789" s="86"/>
      <c r="H789" s="86"/>
      <c r="I789" s="86"/>
    </row>
    <row r="790" spans="1:12" s="190" customFormat="1">
      <c r="E790" s="86"/>
      <c r="F790" s="86"/>
      <c r="G790" s="86"/>
      <c r="H790" s="86"/>
      <c r="I790" s="86"/>
    </row>
    <row r="791" spans="1:12" s="190" customFormat="1">
      <c r="E791" s="86"/>
      <c r="F791" s="86"/>
      <c r="G791" s="86"/>
      <c r="H791" s="86"/>
      <c r="I791" s="86"/>
    </row>
    <row r="792" spans="1:12" s="190" customFormat="1">
      <c r="E792" s="86"/>
      <c r="F792" s="86"/>
      <c r="G792" s="86"/>
      <c r="H792" s="86"/>
      <c r="I792" s="86"/>
    </row>
    <row r="793" spans="1:12" s="190" customFormat="1">
      <c r="E793" s="86"/>
      <c r="F793" s="86"/>
      <c r="G793" s="86"/>
      <c r="H793" s="86"/>
      <c r="I793" s="86"/>
    </row>
    <row r="794" spans="1:12" s="190" customFormat="1">
      <c r="E794" s="86"/>
      <c r="F794" s="86"/>
      <c r="G794" s="86"/>
      <c r="H794" s="86"/>
      <c r="I794" s="86"/>
    </row>
    <row r="795" spans="1:12" s="190" customFormat="1">
      <c r="E795" s="86"/>
      <c r="F795" s="86"/>
      <c r="G795" s="86"/>
      <c r="H795" s="86"/>
      <c r="I795" s="86"/>
    </row>
    <row r="796" spans="1:12" s="190" customFormat="1">
      <c r="E796" s="86"/>
      <c r="F796" s="86"/>
      <c r="G796" s="86"/>
      <c r="H796" s="86"/>
      <c r="I796" s="86"/>
    </row>
    <row r="797" spans="1:12" s="190" customFormat="1">
      <c r="E797" s="86"/>
      <c r="F797" s="86"/>
      <c r="G797" s="86"/>
      <c r="H797" s="86"/>
      <c r="I797" s="86"/>
    </row>
    <row r="798" spans="1:12" s="190" customFormat="1">
      <c r="E798" s="86"/>
      <c r="F798" s="86"/>
      <c r="G798" s="86"/>
      <c r="H798" s="86"/>
      <c r="I798" s="86"/>
    </row>
    <row r="799" spans="1:12" s="54" customFormat="1">
      <c r="A799" s="295" t="s">
        <v>260</v>
      </c>
      <c r="E799" s="55"/>
      <c r="F799" s="55"/>
      <c r="G799" s="55"/>
      <c r="H799" s="55"/>
      <c r="I799" s="55"/>
    </row>
    <row r="800" spans="1:12" s="54" customFormat="1">
      <c r="A800" s="56" t="s">
        <v>2675</v>
      </c>
      <c r="B800" s="1151" t="s">
        <v>172</v>
      </c>
      <c r="C800" s="1151"/>
      <c r="D800" s="1151"/>
      <c r="E800" s="1151"/>
      <c r="F800" s="1151"/>
      <c r="G800" s="1151"/>
      <c r="H800" s="1151"/>
      <c r="I800" s="1151"/>
      <c r="J800" s="1151"/>
      <c r="K800" s="1151"/>
      <c r="L800" s="1151"/>
    </row>
    <row r="801" spans="1:12" s="54" customFormat="1" ht="9" customHeight="1">
      <c r="A801" s="296"/>
      <c r="B801" s="58"/>
      <c r="C801" s="58"/>
      <c r="D801" s="58"/>
      <c r="E801" s="59"/>
      <c r="F801" s="59"/>
      <c r="G801" s="59"/>
      <c r="H801" s="59"/>
      <c r="I801" s="59"/>
      <c r="J801" s="58"/>
      <c r="K801" s="58"/>
      <c r="L801" s="58"/>
    </row>
    <row r="802" spans="1:12" s="54" customFormat="1" ht="27" customHeight="1">
      <c r="B802" s="1152" t="s">
        <v>2722</v>
      </c>
      <c r="C802" s="1152"/>
      <c r="D802" s="1152"/>
      <c r="E802" s="1152"/>
      <c r="F802" s="1152"/>
      <c r="G802" s="1152"/>
      <c r="H802" s="1152"/>
      <c r="I802" s="1152"/>
      <c r="J802" s="1152"/>
      <c r="K802" s="1152"/>
      <c r="L802" s="1152"/>
    </row>
    <row r="803" spans="1:12" s="54" customFormat="1">
      <c r="E803" s="55"/>
      <c r="F803" s="55"/>
      <c r="G803" s="55"/>
      <c r="H803" s="55"/>
      <c r="I803" s="55"/>
    </row>
    <row r="804" spans="1:12" s="54" customFormat="1" ht="13.5" customHeight="1">
      <c r="A804" s="70" t="s">
        <v>262</v>
      </c>
      <c r="B804" s="67"/>
      <c r="C804" s="96" t="s">
        <v>263</v>
      </c>
      <c r="D804" s="1150" t="s">
        <v>263</v>
      </c>
      <c r="E804" s="1150"/>
      <c r="F804" s="96" t="s">
        <v>264</v>
      </c>
      <c r="G804" s="1150" t="s">
        <v>264</v>
      </c>
      <c r="H804" s="1150"/>
      <c r="I804" s="1143" t="s">
        <v>292</v>
      </c>
      <c r="J804" s="1143"/>
      <c r="K804" s="1143"/>
      <c r="L804" s="1143"/>
    </row>
    <row r="805" spans="1:12" s="54" customFormat="1" ht="13.5" customHeight="1">
      <c r="A805" s="70" t="s">
        <v>265</v>
      </c>
      <c r="B805" s="67"/>
      <c r="C805" s="96">
        <v>2012</v>
      </c>
      <c r="D805" s="1150">
        <v>2011</v>
      </c>
      <c r="E805" s="1150"/>
      <c r="F805" s="96">
        <v>2010</v>
      </c>
      <c r="G805" s="1150">
        <v>2009</v>
      </c>
      <c r="H805" s="1150"/>
      <c r="I805" s="96"/>
      <c r="J805" s="67"/>
      <c r="K805" s="67"/>
      <c r="L805" s="67"/>
    </row>
    <row r="806" spans="1:12" s="54" customFormat="1" ht="12.75" customHeight="1">
      <c r="B806" s="54" t="s">
        <v>266</v>
      </c>
      <c r="C806" s="66">
        <v>2931568.16</v>
      </c>
      <c r="D806" s="1148">
        <v>3040185.8</v>
      </c>
      <c r="E806" s="1148"/>
      <c r="F806" s="66">
        <v>2642531.39</v>
      </c>
      <c r="G806" s="1148">
        <v>2580999.59</v>
      </c>
      <c r="H806" s="1148"/>
      <c r="I806" s="55"/>
    </row>
    <row r="807" spans="1:12" s="54" customFormat="1" ht="6" customHeight="1">
      <c r="B807" s="67"/>
      <c r="C807" s="69"/>
      <c r="D807" s="69"/>
      <c r="E807" s="69"/>
      <c r="F807" s="69"/>
      <c r="G807" s="69"/>
      <c r="H807" s="69"/>
      <c r="I807" s="71"/>
      <c r="J807" s="67"/>
      <c r="K807" s="67"/>
      <c r="L807" s="58"/>
    </row>
    <row r="808" spans="1:12" s="54" customFormat="1" ht="12.75" customHeight="1">
      <c r="B808" s="54" t="s">
        <v>265</v>
      </c>
      <c r="C808" s="66">
        <v>577931.92000000004</v>
      </c>
      <c r="D808" s="1148">
        <v>721689.24</v>
      </c>
      <c r="E808" s="1148"/>
      <c r="F808" s="66">
        <v>653728.72</v>
      </c>
      <c r="G808" s="1148">
        <v>711649.29</v>
      </c>
      <c r="H808" s="1148"/>
      <c r="I808" s="55"/>
    </row>
    <row r="809" spans="1:12" s="54" customFormat="1" ht="6" customHeight="1">
      <c r="B809" s="67"/>
      <c r="C809" s="69"/>
      <c r="D809" s="69"/>
      <c r="E809" s="69"/>
      <c r="F809" s="69"/>
      <c r="G809" s="69"/>
      <c r="H809" s="69"/>
      <c r="I809" s="71"/>
      <c r="J809" s="67"/>
      <c r="K809" s="67"/>
      <c r="L809" s="58"/>
    </row>
    <row r="810" spans="1:12" s="54" customFormat="1" ht="12.75" customHeight="1">
      <c r="B810" s="70" t="s">
        <v>1</v>
      </c>
      <c r="C810" s="97">
        <v>2353636.2400000002</v>
      </c>
      <c r="D810" s="1148">
        <v>2318496.5599999996</v>
      </c>
      <c r="E810" s="1148"/>
      <c r="F810" s="66">
        <v>1988802.6700000002</v>
      </c>
      <c r="G810" s="1148">
        <v>1869350.2999999998</v>
      </c>
      <c r="H810" s="1148"/>
      <c r="I810" s="55"/>
      <c r="L810" s="58"/>
    </row>
    <row r="811" spans="1:12" s="54" customFormat="1" ht="6" customHeight="1">
      <c r="B811" s="67"/>
      <c r="C811" s="69"/>
      <c r="D811" s="69"/>
      <c r="E811" s="69"/>
      <c r="F811" s="69"/>
      <c r="G811" s="69"/>
      <c r="H811" s="69"/>
      <c r="I811" s="71"/>
      <c r="J811" s="67"/>
      <c r="K811" s="67"/>
      <c r="L811" s="58"/>
    </row>
    <row r="812" spans="1:12" s="54" customFormat="1" ht="12.75" customHeight="1">
      <c r="B812" s="54" t="s">
        <v>267</v>
      </c>
      <c r="C812" s="72">
        <v>0.19714087766596564</v>
      </c>
      <c r="D812" s="1149">
        <v>0.23738326782527569</v>
      </c>
      <c r="E812" s="1149"/>
      <c r="F812" s="72">
        <v>0.24738730539734474</v>
      </c>
      <c r="G812" s="1149">
        <v>0.27572623132419793</v>
      </c>
      <c r="H812" s="1149"/>
      <c r="I812" s="72"/>
      <c r="L812" s="58"/>
    </row>
    <row r="813" spans="1:12" s="54" customFormat="1" ht="6" customHeight="1">
      <c r="B813" s="67"/>
      <c r="C813" s="71"/>
      <c r="D813" s="71"/>
      <c r="E813" s="71"/>
      <c r="F813" s="71"/>
      <c r="G813" s="71"/>
      <c r="H813" s="71"/>
      <c r="I813" s="71"/>
      <c r="J813" s="67"/>
      <c r="K813" s="67"/>
      <c r="L813" s="58"/>
    </row>
    <row r="814" spans="1:12" s="54" customFormat="1" ht="12.75" customHeight="1">
      <c r="E814" s="55"/>
      <c r="F814" s="55"/>
      <c r="G814" s="55"/>
      <c r="H814" s="55"/>
      <c r="I814" s="55"/>
    </row>
    <row r="815" spans="1:12" s="54" customFormat="1" ht="6" customHeight="1">
      <c r="B815" s="67"/>
      <c r="C815" s="71"/>
      <c r="D815" s="71"/>
      <c r="E815" s="71"/>
      <c r="F815" s="71"/>
      <c r="G815" s="71"/>
      <c r="H815" s="71"/>
      <c r="I815" s="71"/>
      <c r="J815" s="67"/>
      <c r="K815" s="67"/>
      <c r="L815" s="67"/>
    </row>
    <row r="816" spans="1:12" s="54" customFormat="1" ht="12.75" customHeight="1">
      <c r="E816" s="55"/>
      <c r="F816" s="55"/>
      <c r="G816" s="55"/>
      <c r="H816" s="55"/>
      <c r="I816" s="55"/>
    </row>
    <row r="817" spans="1:12" s="54" customFormat="1" ht="13.5" customHeight="1">
      <c r="A817" s="70" t="s">
        <v>268</v>
      </c>
      <c r="B817" s="73" t="s">
        <v>293</v>
      </c>
      <c r="C817" s="1143" t="s">
        <v>270</v>
      </c>
      <c r="D817" s="1143"/>
      <c r="E817" s="1143"/>
      <c r="F817" s="1143" t="s">
        <v>271</v>
      </c>
      <c r="G817" s="1143"/>
      <c r="H817" s="1143"/>
      <c r="I817" s="96" t="s">
        <v>1</v>
      </c>
      <c r="J817" s="73"/>
      <c r="K817" s="96" t="s">
        <v>1</v>
      </c>
      <c r="L817" s="96" t="s">
        <v>272</v>
      </c>
    </row>
    <row r="818" spans="1:12" s="54" customFormat="1" ht="13.5" customHeight="1">
      <c r="A818" s="70"/>
      <c r="B818" s="73"/>
      <c r="C818" s="96" t="s">
        <v>273</v>
      </c>
      <c r="D818" s="96" t="s">
        <v>274</v>
      </c>
      <c r="E818" s="96"/>
      <c r="F818" s="96" t="s">
        <v>273</v>
      </c>
      <c r="G818" s="96" t="s">
        <v>274</v>
      </c>
      <c r="H818" s="96"/>
      <c r="I818" s="96" t="s">
        <v>275</v>
      </c>
      <c r="J818" s="73"/>
      <c r="K818" s="96" t="s">
        <v>276</v>
      </c>
      <c r="L818" s="96" t="s">
        <v>277</v>
      </c>
    </row>
    <row r="819" spans="1:12" s="76" customFormat="1" ht="25.5">
      <c r="A819" s="76" t="s">
        <v>2723</v>
      </c>
      <c r="B819" s="76" t="s">
        <v>2724</v>
      </c>
      <c r="C819" s="77">
        <v>2093724.86</v>
      </c>
      <c r="D819" s="78">
        <v>0.71419961799557818</v>
      </c>
      <c r="E819" s="79"/>
      <c r="F819" s="77">
        <v>324541.40000000002</v>
      </c>
      <c r="G819" s="78">
        <v>0.56155645460800985</v>
      </c>
      <c r="H819" s="79"/>
      <c r="I819" s="77">
        <v>1769183.46</v>
      </c>
      <c r="K819" s="77">
        <v>1742232.92</v>
      </c>
      <c r="L819" s="78">
        <v>1.5468964964799332E-2</v>
      </c>
    </row>
    <row r="820" spans="1:12" s="76" customFormat="1" ht="6" customHeight="1">
      <c r="B820" s="80"/>
      <c r="C820" s="81"/>
      <c r="D820" s="82"/>
      <c r="E820" s="83"/>
      <c r="F820" s="81"/>
      <c r="G820" s="82"/>
      <c r="H820" s="83"/>
      <c r="I820" s="81"/>
      <c r="J820" s="80"/>
      <c r="K820" s="81"/>
      <c r="L820" s="82"/>
    </row>
    <row r="821" spans="1:12" s="76" customFormat="1" ht="25.5">
      <c r="A821" s="76" t="s">
        <v>2725</v>
      </c>
      <c r="B821" s="76" t="s">
        <v>2726</v>
      </c>
      <c r="C821" s="77">
        <v>837843.3</v>
      </c>
      <c r="D821" s="78">
        <v>0.28580038200442182</v>
      </c>
      <c r="E821" s="79"/>
      <c r="F821" s="77">
        <v>253390.52</v>
      </c>
      <c r="G821" s="78">
        <v>0.43844354539199004</v>
      </c>
      <c r="H821" s="79"/>
      <c r="I821" s="77">
        <v>584452.78</v>
      </c>
      <c r="K821" s="77">
        <v>576263.64</v>
      </c>
      <c r="L821" s="78">
        <v>1.4210752564572725E-2</v>
      </c>
    </row>
    <row r="822" spans="1:12" s="76" customFormat="1" ht="6" customHeight="1">
      <c r="B822" s="80"/>
      <c r="C822" s="81"/>
      <c r="D822" s="82"/>
      <c r="E822" s="83"/>
      <c r="F822" s="81"/>
      <c r="G822" s="82"/>
      <c r="H822" s="83"/>
      <c r="I822" s="81"/>
      <c r="J822" s="80"/>
      <c r="K822" s="81"/>
      <c r="L822" s="82"/>
    </row>
    <row r="823" spans="1:12" s="54" customFormat="1">
      <c r="E823" s="55"/>
      <c r="F823" s="55"/>
      <c r="G823" s="55"/>
      <c r="H823" s="55"/>
      <c r="I823" s="55"/>
    </row>
    <row r="824" spans="1:12" s="190" customFormat="1">
      <c r="A824" s="84" t="s">
        <v>288</v>
      </c>
      <c r="B824" s="131"/>
      <c r="E824" s="86"/>
      <c r="F824" s="86"/>
      <c r="G824" s="86"/>
      <c r="H824" s="86"/>
      <c r="I824" s="86"/>
    </row>
    <row r="825" spans="1:12" s="190" customFormat="1">
      <c r="E825" s="86"/>
      <c r="F825" s="86"/>
      <c r="G825" s="86"/>
      <c r="H825" s="86"/>
      <c r="I825" s="86"/>
    </row>
    <row r="826" spans="1:12" s="190" customFormat="1">
      <c r="E826" s="86"/>
      <c r="F826" s="86"/>
      <c r="G826" s="86"/>
      <c r="H826" s="86"/>
      <c r="I826" s="86"/>
    </row>
    <row r="827" spans="1:12" s="190" customFormat="1">
      <c r="E827" s="86"/>
      <c r="F827" s="86"/>
      <c r="G827" s="86"/>
      <c r="H827" s="86"/>
      <c r="I827" s="86"/>
    </row>
    <row r="828" spans="1:12" s="190" customFormat="1">
      <c r="E828" s="86"/>
      <c r="F828" s="86"/>
      <c r="G828" s="86"/>
      <c r="H828" s="86"/>
      <c r="I828" s="86"/>
    </row>
    <row r="829" spans="1:12" s="190" customFormat="1">
      <c r="E829" s="86"/>
      <c r="F829" s="86"/>
      <c r="G829" s="86"/>
      <c r="H829" s="86"/>
      <c r="I829" s="86"/>
    </row>
    <row r="830" spans="1:12" s="190" customFormat="1">
      <c r="E830" s="86"/>
      <c r="F830" s="86"/>
      <c r="G830" s="86"/>
      <c r="H830" s="86"/>
      <c r="I830" s="86"/>
    </row>
    <row r="831" spans="1:12" s="190" customFormat="1">
      <c r="E831" s="86"/>
      <c r="F831" s="86"/>
      <c r="G831" s="86"/>
      <c r="H831" s="86"/>
      <c r="I831" s="86"/>
    </row>
    <row r="832" spans="1:12" s="190" customFormat="1">
      <c r="E832" s="86"/>
      <c r="F832" s="86"/>
      <c r="G832" s="86"/>
      <c r="H832" s="86"/>
      <c r="I832" s="86"/>
    </row>
    <row r="833" spans="1:12" s="190" customFormat="1">
      <c r="E833" s="86"/>
      <c r="F833" s="86"/>
      <c r="G833" s="86"/>
      <c r="H833" s="86"/>
      <c r="I833" s="86"/>
    </row>
    <row r="834" spans="1:12" s="190" customFormat="1">
      <c r="E834" s="86"/>
      <c r="F834" s="86"/>
      <c r="G834" s="86"/>
      <c r="H834" s="86"/>
      <c r="I834" s="86"/>
    </row>
    <row r="835" spans="1:12" s="190" customFormat="1">
      <c r="E835" s="86"/>
      <c r="F835" s="86"/>
      <c r="G835" s="86"/>
      <c r="H835" s="86"/>
      <c r="I835" s="86"/>
    </row>
    <row r="836" spans="1:12" s="190" customFormat="1">
      <c r="E836" s="86"/>
      <c r="F836" s="86"/>
      <c r="G836" s="86"/>
      <c r="H836" s="86"/>
      <c r="I836" s="86"/>
    </row>
    <row r="837" spans="1:12" s="190" customFormat="1">
      <c r="E837" s="86"/>
      <c r="F837" s="86"/>
      <c r="G837" s="86"/>
      <c r="H837" s="86"/>
      <c r="I837" s="86"/>
    </row>
    <row r="838" spans="1:12" s="190" customFormat="1">
      <c r="E838" s="86"/>
      <c r="F838" s="86"/>
      <c r="G838" s="86"/>
      <c r="H838" s="86"/>
      <c r="I838" s="86"/>
    </row>
    <row r="839" spans="1:12" s="190" customFormat="1">
      <c r="E839" s="86"/>
      <c r="F839" s="86"/>
      <c r="G839" s="86"/>
      <c r="H839" s="86"/>
      <c r="I839" s="86"/>
    </row>
    <row r="840" spans="1:12" s="190" customFormat="1">
      <c r="E840" s="86"/>
      <c r="F840" s="86"/>
      <c r="G840" s="86"/>
      <c r="H840" s="86"/>
      <c r="I840" s="86"/>
    </row>
    <row r="841" spans="1:12" s="190" customFormat="1">
      <c r="E841" s="86"/>
      <c r="F841" s="86"/>
      <c r="G841" s="86"/>
      <c r="H841" s="86"/>
      <c r="I841" s="86"/>
    </row>
    <row r="842" spans="1:12" s="98" customFormat="1">
      <c r="A842" s="297" t="s">
        <v>260</v>
      </c>
    </row>
    <row r="843" spans="1:12" s="98" customFormat="1">
      <c r="A843" s="88" t="s">
        <v>2675</v>
      </c>
      <c r="B843" s="1144" t="s">
        <v>172</v>
      </c>
      <c r="C843" s="1144"/>
      <c r="D843" s="1144"/>
      <c r="E843" s="1144"/>
      <c r="F843" s="1144"/>
      <c r="G843" s="1144"/>
      <c r="H843" s="1144"/>
      <c r="I843" s="1144"/>
      <c r="J843" s="1144"/>
      <c r="K843" s="1144"/>
      <c r="L843" s="1144"/>
    </row>
    <row r="844" spans="1:12" s="99" customFormat="1" ht="9" customHeight="1">
      <c r="B844" s="100"/>
      <c r="C844" s="100"/>
      <c r="D844" s="100"/>
      <c r="E844" s="100"/>
      <c r="F844" s="100"/>
      <c r="G844" s="100"/>
      <c r="H844" s="100"/>
      <c r="I844" s="100"/>
    </row>
    <row r="845" spans="1:12" s="98" customFormat="1" ht="27" customHeight="1">
      <c r="B845" s="1145" t="s">
        <v>2727</v>
      </c>
      <c r="C845" s="1145"/>
      <c r="D845" s="1145"/>
      <c r="E845" s="1145"/>
      <c r="F845" s="1145"/>
      <c r="G845" s="1145"/>
      <c r="H845" s="1145"/>
      <c r="I845" s="1145"/>
      <c r="J845" s="1145"/>
      <c r="K845" s="1145"/>
      <c r="L845" s="1145"/>
    </row>
    <row r="846" spans="1:12" s="190" customFormat="1">
      <c r="E846" s="86"/>
      <c r="F846" s="86"/>
      <c r="G846" s="86"/>
      <c r="H846" s="86"/>
      <c r="I846" s="86"/>
    </row>
    <row r="847" spans="1:12" s="98" customFormat="1">
      <c r="A847" s="102" t="s">
        <v>297</v>
      </c>
      <c r="B847" s="103" t="s">
        <v>298</v>
      </c>
      <c r="C847" s="103"/>
      <c r="D847" s="103"/>
      <c r="E847" s="103"/>
      <c r="F847" s="86"/>
      <c r="G847" s="103" t="s">
        <v>299</v>
      </c>
      <c r="H847" s="104"/>
      <c r="I847" s="104"/>
      <c r="J847" s="104"/>
      <c r="K847" s="105"/>
      <c r="L847" s="105"/>
    </row>
    <row r="848" spans="1:12" s="98" customFormat="1">
      <c r="A848" s="99"/>
      <c r="B848" s="1146"/>
      <c r="C848" s="1146"/>
      <c r="D848" s="1146"/>
      <c r="E848" s="131"/>
      <c r="F848" s="151"/>
      <c r="G848" s="1147"/>
      <c r="H848" s="1147"/>
      <c r="I848" s="1147"/>
      <c r="J848" s="1147"/>
      <c r="K848" s="1147"/>
      <c r="L848" s="1147"/>
    </row>
    <row r="849" spans="1:12" s="98" customFormat="1">
      <c r="A849" s="99"/>
      <c r="B849" s="1146"/>
      <c r="C849" s="1146"/>
      <c r="D849" s="1146"/>
      <c r="E849" s="131"/>
      <c r="F849" s="151"/>
      <c r="G849" s="1147"/>
      <c r="H849" s="1147"/>
      <c r="I849" s="1147"/>
      <c r="J849" s="1147"/>
      <c r="K849" s="1147"/>
      <c r="L849" s="1147"/>
    </row>
    <row r="850" spans="1:12" s="98" customFormat="1">
      <c r="A850" s="99"/>
      <c r="B850" s="1146"/>
      <c r="C850" s="1146"/>
      <c r="D850" s="1146"/>
      <c r="E850" s="131"/>
      <c r="F850" s="151"/>
      <c r="G850" s="1147"/>
      <c r="H850" s="1147"/>
      <c r="I850" s="1147"/>
      <c r="J850" s="1147"/>
      <c r="K850" s="1147"/>
      <c r="L850" s="1147"/>
    </row>
    <row r="851" spans="1:12" s="98" customFormat="1">
      <c r="A851" s="99"/>
      <c r="B851" s="1146"/>
      <c r="C851" s="1146"/>
      <c r="D851" s="1146"/>
      <c r="E851" s="131"/>
      <c r="F851" s="151"/>
      <c r="G851" s="1147"/>
      <c r="H851" s="1147"/>
      <c r="I851" s="1147"/>
      <c r="J851" s="1147"/>
      <c r="K851" s="1147"/>
      <c r="L851" s="1147"/>
    </row>
    <row r="852" spans="1:12" s="98" customFormat="1">
      <c r="A852" s="99"/>
      <c r="B852" s="1146"/>
      <c r="C852" s="1146"/>
      <c r="D852" s="1146"/>
      <c r="E852" s="131"/>
      <c r="F852" s="151"/>
      <c r="G852" s="1147"/>
      <c r="H852" s="1147"/>
      <c r="I852" s="1147"/>
      <c r="J852" s="1147"/>
      <c r="K852" s="1147"/>
      <c r="L852" s="1147"/>
    </row>
    <row r="853" spans="1:12" s="98" customFormat="1">
      <c r="A853" s="99"/>
      <c r="B853" s="1146"/>
      <c r="C853" s="1146"/>
      <c r="D853" s="1146"/>
      <c r="E853" s="131"/>
      <c r="F853" s="151"/>
      <c r="G853" s="1147"/>
      <c r="H853" s="1147"/>
      <c r="I853" s="1147"/>
      <c r="J853" s="1147"/>
      <c r="K853" s="1147"/>
      <c r="L853" s="1147"/>
    </row>
    <row r="854" spans="1:12" s="98" customFormat="1">
      <c r="A854" s="99"/>
      <c r="B854" s="1146"/>
      <c r="C854" s="1146"/>
      <c r="D854" s="1146"/>
      <c r="E854" s="131"/>
      <c r="F854" s="151"/>
      <c r="G854" s="1147"/>
      <c r="H854" s="1147"/>
      <c r="I854" s="1147"/>
      <c r="J854" s="1147"/>
      <c r="K854" s="1147"/>
      <c r="L854" s="1147"/>
    </row>
    <row r="855" spans="1:12" s="98" customFormat="1">
      <c r="A855" s="99"/>
      <c r="B855" s="1146"/>
      <c r="C855" s="1146"/>
      <c r="D855" s="1146"/>
      <c r="E855" s="131"/>
      <c r="F855" s="151"/>
      <c r="G855" s="1147"/>
      <c r="H855" s="1147"/>
      <c r="I855" s="1147"/>
      <c r="J855" s="1147"/>
      <c r="K855" s="1147"/>
      <c r="L855" s="1147"/>
    </row>
    <row r="856" spans="1:12" s="98" customFormat="1">
      <c r="A856" s="99"/>
      <c r="B856" s="1146"/>
      <c r="C856" s="1146"/>
      <c r="D856" s="1146"/>
      <c r="E856" s="131"/>
      <c r="F856" s="151"/>
      <c r="G856" s="1147"/>
      <c r="H856" s="1147"/>
      <c r="I856" s="1147"/>
      <c r="J856" s="1147"/>
      <c r="K856" s="1147"/>
      <c r="L856" s="1147"/>
    </row>
    <row r="857" spans="1:12" s="98" customFormat="1">
      <c r="A857" s="99"/>
      <c r="B857" s="1146"/>
      <c r="C857" s="1146"/>
      <c r="D857" s="1146"/>
      <c r="E857" s="131"/>
      <c r="F857" s="151"/>
      <c r="G857" s="1147"/>
      <c r="H857" s="1147"/>
      <c r="I857" s="1147"/>
      <c r="J857" s="1147"/>
      <c r="K857" s="1147"/>
      <c r="L857" s="1147"/>
    </row>
    <row r="858" spans="1:12" s="98" customFormat="1">
      <c r="A858" s="99"/>
      <c r="B858" s="1146"/>
      <c r="C858" s="1146"/>
      <c r="D858" s="1146"/>
      <c r="E858" s="131"/>
      <c r="F858" s="151"/>
      <c r="G858" s="1147"/>
      <c r="H858" s="1147"/>
      <c r="I858" s="1147"/>
      <c r="J858" s="1147"/>
      <c r="K858" s="1147"/>
      <c r="L858" s="1147"/>
    </row>
    <row r="859" spans="1:12" s="98" customFormat="1">
      <c r="A859" s="99"/>
      <c r="B859" s="1146"/>
      <c r="C859" s="1146"/>
      <c r="D859" s="1146"/>
      <c r="E859" s="131"/>
      <c r="F859" s="151"/>
      <c r="G859" s="1147"/>
      <c r="H859" s="1147"/>
      <c r="I859" s="1147"/>
      <c r="J859" s="1147"/>
      <c r="K859" s="1147"/>
      <c r="L859" s="1147"/>
    </row>
    <row r="860" spans="1:12" s="98" customFormat="1">
      <c r="A860" s="99"/>
      <c r="B860" s="168"/>
      <c r="C860" s="168"/>
      <c r="D860" s="168"/>
      <c r="E860" s="131"/>
      <c r="F860" s="151"/>
      <c r="G860" s="169"/>
      <c r="H860" s="169"/>
      <c r="I860" s="169"/>
      <c r="J860" s="169"/>
      <c r="K860" s="169"/>
      <c r="L860" s="169"/>
    </row>
    <row r="861" spans="1:12" s="98" customFormat="1">
      <c r="A861" s="99"/>
      <c r="B861" s="99"/>
      <c r="C861" s="99"/>
      <c r="D861" s="99"/>
      <c r="E861" s="99"/>
      <c r="F861" s="99"/>
      <c r="G861" s="99"/>
      <c r="H861" s="99"/>
      <c r="I861" s="99"/>
    </row>
    <row r="862" spans="1:12" s="98" customFormat="1" ht="27" customHeight="1">
      <c r="A862" s="107" t="s">
        <v>300</v>
      </c>
      <c r="B862" s="103" t="s">
        <v>301</v>
      </c>
      <c r="C862" s="109" t="s">
        <v>302</v>
      </c>
      <c r="D862" s="1141" t="s">
        <v>303</v>
      </c>
      <c r="E862" s="1141"/>
      <c r="F862" s="109" t="s">
        <v>304</v>
      </c>
      <c r="G862" s="1141" t="s">
        <v>305</v>
      </c>
      <c r="H862" s="1141"/>
      <c r="I862" s="109" t="s">
        <v>306</v>
      </c>
      <c r="J862" s="103" t="s">
        <v>307</v>
      </c>
      <c r="K862" s="103"/>
      <c r="L862" s="105"/>
    </row>
    <row r="863" spans="1:12" s="190" customFormat="1" ht="38.25">
      <c r="A863" s="315"/>
      <c r="B863" s="126" t="s">
        <v>2728</v>
      </c>
      <c r="C863" s="113" t="s">
        <v>2729</v>
      </c>
      <c r="D863" s="1142" t="s">
        <v>2729</v>
      </c>
      <c r="E863" s="1135"/>
      <c r="F863" s="113" t="s">
        <v>2729</v>
      </c>
      <c r="G863" s="1405" t="s">
        <v>2729</v>
      </c>
      <c r="H863" s="1135"/>
      <c r="I863" s="114" t="s">
        <v>2729</v>
      </c>
      <c r="J863" s="1136"/>
      <c r="K863" s="1136"/>
      <c r="L863" s="1136"/>
    </row>
    <row r="864" spans="1:12" s="190" customFormat="1" ht="12.75" customHeight="1">
      <c r="A864" s="315"/>
      <c r="B864" s="126" t="s">
        <v>2730</v>
      </c>
      <c r="C864" s="218" t="s">
        <v>2731</v>
      </c>
      <c r="D864" s="1142" t="s">
        <v>2732</v>
      </c>
      <c r="E864" s="1135"/>
      <c r="F864" s="645" t="s">
        <v>2733</v>
      </c>
      <c r="G864" s="1405" t="s">
        <v>2734</v>
      </c>
      <c r="H864" s="1135"/>
      <c r="I864" s="114" t="s">
        <v>2735</v>
      </c>
      <c r="J864" s="1136"/>
      <c r="K864" s="1136"/>
      <c r="L864" s="1136"/>
    </row>
    <row r="865" spans="1:12" s="98" customFormat="1" ht="6" customHeight="1">
      <c r="A865" s="315"/>
      <c r="B865" s="115"/>
      <c r="C865" s="116"/>
      <c r="D865" s="117"/>
      <c r="E865" s="116"/>
      <c r="F865" s="116"/>
      <c r="G865" s="117"/>
      <c r="H865" s="116"/>
      <c r="I865" s="117"/>
      <c r="J865" s="118"/>
      <c r="K865" s="118"/>
      <c r="L865" s="118"/>
    </row>
    <row r="866" spans="1:12" s="190" customFormat="1" ht="38.25" customHeight="1">
      <c r="A866" s="315"/>
      <c r="B866" s="126" t="s">
        <v>2736</v>
      </c>
      <c r="C866" s="218" t="s">
        <v>2737</v>
      </c>
      <c r="D866" s="1142" t="s">
        <v>2738</v>
      </c>
      <c r="E866" s="1135"/>
      <c r="F866" s="645" t="s">
        <v>2739</v>
      </c>
      <c r="G866" s="1405" t="s">
        <v>2740</v>
      </c>
      <c r="H866" s="1135"/>
      <c r="I866" s="114" t="s">
        <v>2741</v>
      </c>
      <c r="J866" s="1136"/>
      <c r="K866" s="1136"/>
      <c r="L866" s="1136"/>
    </row>
    <row r="867" spans="1:12" s="190" customFormat="1" ht="12.75" customHeight="1">
      <c r="A867" s="315"/>
      <c r="B867" s="126" t="s">
        <v>2730</v>
      </c>
      <c r="C867" s="218" t="s">
        <v>2742</v>
      </c>
      <c r="D867" s="1142" t="s">
        <v>2738</v>
      </c>
      <c r="E867" s="1142"/>
      <c r="F867" s="645" t="s">
        <v>2743</v>
      </c>
      <c r="G867" s="1405" t="s">
        <v>2744</v>
      </c>
      <c r="H867" s="1135"/>
      <c r="I867" s="114" t="s">
        <v>2745</v>
      </c>
      <c r="J867" s="1136"/>
      <c r="K867" s="1136"/>
      <c r="L867" s="1136"/>
    </row>
    <row r="868" spans="1:12" s="98" customFormat="1" ht="6" customHeight="1">
      <c r="A868" s="315"/>
      <c r="B868" s="115"/>
      <c r="C868" s="116"/>
      <c r="D868" s="117"/>
      <c r="E868" s="116"/>
      <c r="F868" s="116"/>
      <c r="G868" s="117"/>
      <c r="H868" s="116"/>
      <c r="I868" s="117"/>
      <c r="J868" s="118"/>
      <c r="K868" s="118"/>
      <c r="L868" s="118"/>
    </row>
    <row r="869" spans="1:12" s="190" customFormat="1" ht="38.25" customHeight="1">
      <c r="A869" s="315"/>
      <c r="B869" s="126" t="s">
        <v>2746</v>
      </c>
      <c r="C869" s="217">
        <v>0.85</v>
      </c>
      <c r="D869" s="1176">
        <v>0.85</v>
      </c>
      <c r="E869" s="1135"/>
      <c r="F869" s="147">
        <v>0.73</v>
      </c>
      <c r="G869" s="1176">
        <v>0.7</v>
      </c>
      <c r="H869" s="1135"/>
      <c r="I869" s="147">
        <v>0.67</v>
      </c>
      <c r="J869" s="1136"/>
      <c r="K869" s="1136"/>
      <c r="L869" s="1136"/>
    </row>
    <row r="870" spans="1:12" s="98" customFormat="1" ht="6" customHeight="1">
      <c r="A870" s="315"/>
      <c r="B870" s="115"/>
      <c r="C870" s="116"/>
      <c r="D870" s="117"/>
      <c r="E870" s="116"/>
      <c r="F870" s="116"/>
      <c r="G870" s="117"/>
      <c r="H870" s="116"/>
      <c r="I870" s="117"/>
      <c r="J870" s="118"/>
      <c r="K870" s="118"/>
      <c r="L870" s="118"/>
    </row>
    <row r="871" spans="1:12" s="190" customFormat="1" ht="25.5" customHeight="1">
      <c r="A871" s="315"/>
      <c r="B871" s="126" t="s">
        <v>2747</v>
      </c>
      <c r="C871" s="113"/>
      <c r="D871" s="1142"/>
      <c r="E871" s="1135"/>
      <c r="F871" s="113"/>
      <c r="G871" s="1142"/>
      <c r="H871" s="1135"/>
      <c r="I871" s="114"/>
      <c r="J871" s="1136"/>
      <c r="K871" s="1136"/>
      <c r="L871" s="1136"/>
    </row>
    <row r="872" spans="1:12" s="190" customFormat="1" ht="25.5">
      <c r="A872" s="315"/>
      <c r="B872" s="646" t="s">
        <v>2748</v>
      </c>
      <c r="C872" s="217">
        <v>0.75</v>
      </c>
      <c r="D872" s="1176">
        <v>0.75</v>
      </c>
      <c r="E872" s="1135"/>
      <c r="F872" s="147">
        <v>0.71</v>
      </c>
      <c r="G872" s="1176">
        <v>0.78</v>
      </c>
      <c r="H872" s="1135"/>
      <c r="I872" s="147">
        <v>0.87</v>
      </c>
      <c r="J872" s="1136"/>
      <c r="K872" s="1136"/>
      <c r="L872" s="1136"/>
    </row>
    <row r="873" spans="1:12" s="98" customFormat="1" ht="6" customHeight="1">
      <c r="A873" s="315"/>
      <c r="B873" s="115"/>
      <c r="C873" s="116"/>
      <c r="D873" s="117"/>
      <c r="E873" s="116"/>
      <c r="F873" s="116"/>
      <c r="G873" s="117"/>
      <c r="H873" s="116"/>
      <c r="I873" s="117"/>
      <c r="J873" s="118"/>
      <c r="K873" s="118"/>
      <c r="L873" s="118"/>
    </row>
    <row r="874" spans="1:12" s="98" customFormat="1">
      <c r="A874" s="315"/>
      <c r="B874" s="315"/>
      <c r="C874" s="315"/>
      <c r="D874" s="341"/>
      <c r="E874" s="315"/>
      <c r="F874" s="315"/>
      <c r="G874" s="341"/>
      <c r="H874" s="315"/>
      <c r="I874" s="341"/>
      <c r="J874" s="315"/>
      <c r="K874" s="315"/>
      <c r="L874" s="315"/>
    </row>
    <row r="875" spans="1:12" s="190" customFormat="1">
      <c r="A875" s="315"/>
      <c r="B875" s="126"/>
      <c r="C875" s="113"/>
      <c r="D875" s="1142"/>
      <c r="E875" s="1135"/>
      <c r="F875" s="113"/>
      <c r="G875" s="1142"/>
      <c r="H875" s="1135"/>
      <c r="I875" s="114"/>
      <c r="J875" s="1136"/>
      <c r="K875" s="1136"/>
      <c r="L875" s="1136"/>
    </row>
    <row r="876" spans="1:12" s="190" customFormat="1">
      <c r="A876" s="88" t="s">
        <v>2675</v>
      </c>
      <c r="B876" s="1144" t="s">
        <v>172</v>
      </c>
      <c r="C876" s="1144"/>
      <c r="D876" s="1144"/>
      <c r="E876" s="1144"/>
      <c r="F876" s="1144"/>
      <c r="G876" s="1144"/>
      <c r="H876" s="1144"/>
      <c r="I876" s="1144"/>
      <c r="J876" s="1144"/>
      <c r="K876" s="1144"/>
      <c r="L876" s="1144"/>
    </row>
    <row r="877" spans="1:12" s="190" customFormat="1">
      <c r="A877" s="99"/>
      <c r="B877" s="100"/>
      <c r="C877" s="100"/>
      <c r="D877" s="647"/>
      <c r="E877" s="100"/>
      <c r="F877" s="100"/>
      <c r="G877" s="647"/>
      <c r="H877" s="100"/>
      <c r="I877" s="647"/>
      <c r="J877" s="99"/>
      <c r="K877" s="99"/>
      <c r="L877" s="99"/>
    </row>
    <row r="878" spans="1:12" s="190" customFormat="1" ht="23.25">
      <c r="A878" s="98"/>
      <c r="B878" s="1145" t="s">
        <v>2727</v>
      </c>
      <c r="C878" s="1145"/>
      <c r="D878" s="1361"/>
      <c r="E878" s="1145"/>
      <c r="F878" s="1145"/>
      <c r="G878" s="1361"/>
      <c r="H878" s="1145"/>
      <c r="I878" s="1361"/>
      <c r="J878" s="1145"/>
      <c r="K878" s="1145"/>
      <c r="L878" s="1145"/>
    </row>
    <row r="879" spans="1:12" s="190" customFormat="1">
      <c r="A879" s="315"/>
      <c r="B879" s="126"/>
      <c r="C879" s="113"/>
      <c r="D879" s="114"/>
      <c r="E879" s="113"/>
      <c r="F879" s="113"/>
      <c r="G879" s="114"/>
      <c r="H879" s="113"/>
      <c r="I879" s="114"/>
      <c r="J879" s="121"/>
      <c r="K879" s="121"/>
      <c r="L879" s="121"/>
    </row>
    <row r="880" spans="1:12" s="190" customFormat="1" ht="25.5">
      <c r="A880" s="107" t="s">
        <v>300</v>
      </c>
      <c r="B880" s="103" t="s">
        <v>301</v>
      </c>
      <c r="C880" s="109" t="s">
        <v>302</v>
      </c>
      <c r="D880" s="1141" t="s">
        <v>303</v>
      </c>
      <c r="E880" s="1141"/>
      <c r="F880" s="109" t="s">
        <v>304</v>
      </c>
      <c r="G880" s="1141" t="s">
        <v>305</v>
      </c>
      <c r="H880" s="1141"/>
      <c r="I880" s="109" t="s">
        <v>306</v>
      </c>
      <c r="J880" s="103" t="s">
        <v>307</v>
      </c>
      <c r="K880" s="103"/>
      <c r="L880" s="105"/>
    </row>
    <row r="881" spans="1:12" s="190" customFormat="1" ht="25.5" customHeight="1">
      <c r="A881" s="315"/>
      <c r="B881" s="646" t="s">
        <v>2749</v>
      </c>
      <c r="C881" s="217">
        <v>0.25</v>
      </c>
      <c r="D881" s="1176">
        <v>0.25</v>
      </c>
      <c r="E881" s="1135"/>
      <c r="F881" s="147">
        <v>0.28999999999999998</v>
      </c>
      <c r="G881" s="1176">
        <v>0.22</v>
      </c>
      <c r="H881" s="1135"/>
      <c r="I881" s="147">
        <v>0.13</v>
      </c>
      <c r="J881" s="1136"/>
      <c r="K881" s="1136"/>
      <c r="L881" s="1136"/>
    </row>
    <row r="882" spans="1:12" s="98" customFormat="1" ht="6" customHeight="1">
      <c r="A882" s="315"/>
      <c r="B882" s="115"/>
      <c r="C882" s="116"/>
      <c r="D882" s="117"/>
      <c r="E882" s="116"/>
      <c r="F882" s="116"/>
      <c r="G882" s="117"/>
      <c r="H882" s="116"/>
      <c r="I882" s="117"/>
      <c r="J882" s="118"/>
      <c r="K882" s="118"/>
      <c r="L882" s="118"/>
    </row>
    <row r="883" spans="1:12" s="190" customFormat="1">
      <c r="A883" s="315"/>
      <c r="B883" s="126"/>
      <c r="C883" s="113"/>
      <c r="D883" s="1142"/>
      <c r="E883" s="1135"/>
      <c r="F883" s="113"/>
      <c r="G883" s="1142"/>
      <c r="H883" s="1135"/>
      <c r="I883" s="114"/>
      <c r="J883" s="1136"/>
      <c r="K883" s="1136"/>
      <c r="L883" s="1136"/>
    </row>
    <row r="884" spans="1:12" s="98" customFormat="1" ht="27" customHeight="1">
      <c r="A884" s="122" t="s">
        <v>309</v>
      </c>
      <c r="B884" s="103" t="s">
        <v>310</v>
      </c>
      <c r="C884" s="109"/>
      <c r="D884" s="1141" t="s">
        <v>304</v>
      </c>
      <c r="E884" s="1141"/>
      <c r="F884" s="109" t="s">
        <v>305</v>
      </c>
      <c r="G884" s="1141" t="s">
        <v>306</v>
      </c>
      <c r="H884" s="1141"/>
      <c r="I884" s="109" t="s">
        <v>311</v>
      </c>
      <c r="J884" s="123" t="s">
        <v>307</v>
      </c>
      <c r="K884" s="124"/>
      <c r="L884" s="125"/>
    </row>
    <row r="885" spans="1:12" s="190" customFormat="1" ht="38.25" customHeight="1">
      <c r="A885" s="315"/>
      <c r="B885" s="1133" t="s">
        <v>2750</v>
      </c>
      <c r="C885" s="1133"/>
      <c r="D885" s="1134">
        <v>0.47</v>
      </c>
      <c r="E885" s="1135"/>
      <c r="F885" s="167">
        <v>0.67</v>
      </c>
      <c r="G885" s="1134">
        <v>0.64849999999999997</v>
      </c>
      <c r="H885" s="1135"/>
      <c r="I885" s="167">
        <v>0.65149999999999997</v>
      </c>
      <c r="J885" s="1136"/>
      <c r="K885" s="1136"/>
      <c r="L885" s="1136"/>
    </row>
    <row r="886" spans="1:12" s="98" customFormat="1" ht="6" customHeight="1">
      <c r="A886" s="315"/>
      <c r="B886" s="127"/>
      <c r="C886" s="127"/>
      <c r="D886" s="128"/>
      <c r="E886" s="128"/>
      <c r="F886" s="129"/>
      <c r="G886" s="129"/>
      <c r="H886" s="128"/>
      <c r="I886" s="129"/>
      <c r="J886" s="125"/>
      <c r="K886" s="125"/>
      <c r="L886" s="125"/>
    </row>
    <row r="887" spans="1:12" s="190" customFormat="1" ht="27" customHeight="1">
      <c r="A887" s="315"/>
      <c r="B887" s="1133" t="s">
        <v>2751</v>
      </c>
      <c r="C887" s="1133"/>
      <c r="D887" s="1406" t="s">
        <v>2752</v>
      </c>
      <c r="E887" s="1135"/>
      <c r="F887" s="648" t="s">
        <v>2753</v>
      </c>
      <c r="G887" s="1142" t="s">
        <v>2753</v>
      </c>
      <c r="H887" s="1135"/>
      <c r="I887" s="114" t="s">
        <v>2754</v>
      </c>
      <c r="J887" s="1136"/>
      <c r="K887" s="1136"/>
      <c r="L887" s="1136"/>
    </row>
    <row r="888" spans="1:12" s="98" customFormat="1" ht="6" customHeight="1">
      <c r="A888" s="315"/>
      <c r="B888" s="127"/>
      <c r="C888" s="127"/>
      <c r="D888" s="128"/>
      <c r="E888" s="128"/>
      <c r="F888" s="129"/>
      <c r="G888" s="129"/>
      <c r="H888" s="128"/>
      <c r="I888" s="129"/>
      <c r="J888" s="125"/>
      <c r="K888" s="125"/>
      <c r="L888" s="125"/>
    </row>
    <row r="889" spans="1:12" s="190" customFormat="1" ht="26.25" customHeight="1">
      <c r="A889" s="315"/>
      <c r="B889" s="1133" t="s">
        <v>2755</v>
      </c>
      <c r="C889" s="1133"/>
      <c r="D889" s="1135"/>
      <c r="E889" s="1135"/>
      <c r="F889" s="114"/>
      <c r="G889" s="1142"/>
      <c r="H889" s="1135"/>
      <c r="I889" s="114"/>
      <c r="J889" s="1136"/>
      <c r="K889" s="1136"/>
      <c r="L889" s="1136"/>
    </row>
    <row r="890" spans="1:12" s="190" customFormat="1">
      <c r="A890" s="315"/>
      <c r="B890" s="1133" t="s">
        <v>2756</v>
      </c>
      <c r="C890" s="1133"/>
      <c r="D890" s="1406" t="s">
        <v>2733</v>
      </c>
      <c r="E890" s="1135"/>
      <c r="F890" s="648" t="s">
        <v>2734</v>
      </c>
      <c r="G890" s="1142" t="s">
        <v>2735</v>
      </c>
      <c r="H890" s="1135"/>
      <c r="I890" s="114" t="s">
        <v>2731</v>
      </c>
      <c r="J890" s="1136"/>
      <c r="K890" s="1136"/>
      <c r="L890" s="1136"/>
    </row>
    <row r="891" spans="1:12" s="190" customFormat="1">
      <c r="A891" s="315"/>
      <c r="B891" s="1133" t="s">
        <v>2757</v>
      </c>
      <c r="C891" s="1133"/>
      <c r="D891" s="1406" t="s">
        <v>2758</v>
      </c>
      <c r="E891" s="1135"/>
      <c r="F891" s="648" t="s">
        <v>2759</v>
      </c>
      <c r="G891" s="1142" t="s">
        <v>2760</v>
      </c>
      <c r="H891" s="1135"/>
      <c r="I891" s="114" t="s">
        <v>2760</v>
      </c>
      <c r="J891" s="1136"/>
      <c r="K891" s="1136"/>
      <c r="L891" s="1136"/>
    </row>
    <row r="892" spans="1:12" s="98" customFormat="1" ht="6" customHeight="1">
      <c r="A892" s="315"/>
      <c r="B892" s="127"/>
      <c r="C892" s="127"/>
      <c r="D892" s="128"/>
      <c r="E892" s="128"/>
      <c r="F892" s="129"/>
      <c r="G892" s="129"/>
      <c r="H892" s="128"/>
      <c r="I892" s="129"/>
      <c r="J892" s="125"/>
      <c r="K892" s="125"/>
      <c r="L892" s="125"/>
    </row>
    <row r="893" spans="1:12" s="190" customFormat="1" ht="25.5" customHeight="1">
      <c r="A893" s="315"/>
      <c r="B893" s="1185" t="s">
        <v>2761</v>
      </c>
      <c r="C893" s="1185"/>
      <c r="D893" s="1180">
        <v>301</v>
      </c>
      <c r="E893" s="1180"/>
      <c r="F893" s="223">
        <v>305</v>
      </c>
      <c r="G893" s="1186">
        <v>316</v>
      </c>
      <c r="H893" s="1180"/>
      <c r="I893" s="223">
        <v>303</v>
      </c>
      <c r="J893" s="1253"/>
      <c r="K893" s="1253"/>
      <c r="L893" s="1253"/>
    </row>
    <row r="894" spans="1:12" s="98" customFormat="1" ht="6" customHeight="1">
      <c r="A894" s="315"/>
      <c r="B894" s="127"/>
      <c r="C894" s="127"/>
      <c r="D894" s="128"/>
      <c r="E894" s="128"/>
      <c r="F894" s="129"/>
      <c r="G894" s="129"/>
      <c r="H894" s="128"/>
      <c r="I894" s="129"/>
      <c r="J894" s="125"/>
      <c r="K894" s="125"/>
      <c r="L894" s="125"/>
    </row>
    <row r="895" spans="1:12" s="190" customFormat="1" ht="12.75" customHeight="1">
      <c r="A895" s="315"/>
      <c r="B895" s="1155"/>
      <c r="C895" s="1155"/>
      <c r="D895" s="1156"/>
      <c r="E895" s="1156"/>
      <c r="F895" s="156"/>
      <c r="G895" s="1157"/>
      <c r="H895" s="1157"/>
      <c r="I895" s="156"/>
      <c r="J895" s="1158"/>
      <c r="K895" s="1158"/>
      <c r="L895" s="1158"/>
    </row>
    <row r="896" spans="1:12" s="98" customFormat="1">
      <c r="A896" s="133" t="s">
        <v>317</v>
      </c>
      <c r="B896" s="134"/>
      <c r="C896" s="131"/>
      <c r="D896" s="131"/>
      <c r="E896" s="131"/>
      <c r="F896" s="131"/>
      <c r="G896" s="131"/>
      <c r="H896" s="131"/>
      <c r="I896" s="131"/>
    </row>
    <row r="897" spans="1:12" s="98" customFormat="1">
      <c r="A897" s="99"/>
      <c r="B897" s="131"/>
      <c r="C897" s="131"/>
      <c r="D897" s="131"/>
      <c r="E897" s="131"/>
      <c r="F897" s="131"/>
      <c r="G897" s="131"/>
      <c r="H897" s="131"/>
      <c r="I897" s="131"/>
    </row>
    <row r="898" spans="1:12" s="98" customFormat="1">
      <c r="A898" s="99"/>
      <c r="B898" s="131"/>
      <c r="C898" s="131"/>
      <c r="D898" s="131"/>
      <c r="E898" s="131"/>
      <c r="F898" s="131"/>
      <c r="G898" s="131"/>
      <c r="H898" s="131"/>
      <c r="I898" s="131"/>
    </row>
    <row r="899" spans="1:12" s="98" customFormat="1">
      <c r="A899" s="99"/>
      <c r="B899" s="131"/>
      <c r="C899" s="131"/>
      <c r="D899" s="131"/>
      <c r="E899" s="131"/>
      <c r="F899" s="131"/>
      <c r="G899" s="131"/>
      <c r="H899" s="131"/>
      <c r="I899" s="131"/>
    </row>
    <row r="900" spans="1:12" s="98" customFormat="1">
      <c r="A900" s="99"/>
      <c r="B900" s="131"/>
      <c r="C900" s="131"/>
      <c r="D900" s="131"/>
      <c r="E900" s="131"/>
      <c r="F900" s="131"/>
      <c r="G900" s="131"/>
      <c r="H900" s="131"/>
      <c r="I900" s="131"/>
    </row>
    <row r="901" spans="1:12" s="190" customFormat="1">
      <c r="E901" s="86"/>
      <c r="F901" s="86"/>
      <c r="G901" s="86"/>
      <c r="H901" s="86"/>
      <c r="I901" s="86"/>
    </row>
    <row r="902" spans="1:12" s="54" customFormat="1">
      <c r="A902" s="295" t="s">
        <v>260</v>
      </c>
      <c r="E902" s="55"/>
      <c r="F902" s="55"/>
      <c r="G902" s="55"/>
      <c r="H902" s="55"/>
      <c r="I902" s="55"/>
    </row>
    <row r="903" spans="1:12" s="54" customFormat="1">
      <c r="A903" s="56" t="s">
        <v>2675</v>
      </c>
      <c r="B903" s="1151" t="s">
        <v>172</v>
      </c>
      <c r="C903" s="1151"/>
      <c r="D903" s="1151"/>
      <c r="E903" s="1151"/>
      <c r="F903" s="1151"/>
      <c r="G903" s="1151"/>
      <c r="H903" s="1151"/>
      <c r="I903" s="1151"/>
      <c r="J903" s="1151"/>
      <c r="K903" s="1151"/>
      <c r="L903" s="1151"/>
    </row>
    <row r="904" spans="1:12" s="54" customFormat="1" ht="9" customHeight="1">
      <c r="A904" s="296"/>
      <c r="B904" s="58"/>
      <c r="C904" s="58"/>
      <c r="D904" s="58"/>
      <c r="E904" s="59"/>
      <c r="F904" s="59"/>
      <c r="G904" s="59"/>
      <c r="H904" s="59"/>
      <c r="I904" s="59"/>
      <c r="J904" s="58"/>
      <c r="K904" s="58"/>
      <c r="L904" s="58"/>
    </row>
    <row r="905" spans="1:12" s="54" customFormat="1" ht="27" customHeight="1">
      <c r="B905" s="1152" t="s">
        <v>2762</v>
      </c>
      <c r="C905" s="1152"/>
      <c r="D905" s="1152"/>
      <c r="E905" s="1152"/>
      <c r="F905" s="1152"/>
      <c r="G905" s="1152"/>
      <c r="H905" s="1152"/>
      <c r="I905" s="1152"/>
      <c r="J905" s="1152"/>
      <c r="K905" s="1152"/>
      <c r="L905" s="1152"/>
    </row>
    <row r="906" spans="1:12" s="54" customFormat="1">
      <c r="E906" s="55"/>
      <c r="F906" s="55"/>
      <c r="G906" s="55"/>
      <c r="H906" s="55"/>
      <c r="I906" s="55"/>
    </row>
    <row r="907" spans="1:12" s="54" customFormat="1" ht="13.5" customHeight="1">
      <c r="A907" s="70" t="s">
        <v>262</v>
      </c>
      <c r="B907" s="67"/>
      <c r="C907" s="96" t="s">
        <v>263</v>
      </c>
      <c r="D907" s="1150" t="s">
        <v>263</v>
      </c>
      <c r="E907" s="1150"/>
      <c r="F907" s="96" t="s">
        <v>264</v>
      </c>
      <c r="G907" s="1150" t="s">
        <v>264</v>
      </c>
      <c r="H907" s="1150"/>
      <c r="I907" s="1143" t="s">
        <v>292</v>
      </c>
      <c r="J907" s="1143"/>
      <c r="K907" s="1143"/>
      <c r="L907" s="1143"/>
    </row>
    <row r="908" spans="1:12" s="54" customFormat="1" ht="13.5" customHeight="1">
      <c r="A908" s="70" t="s">
        <v>265</v>
      </c>
      <c r="B908" s="67"/>
      <c r="C908" s="96">
        <v>2012</v>
      </c>
      <c r="D908" s="1150">
        <v>2011</v>
      </c>
      <c r="E908" s="1150"/>
      <c r="F908" s="96">
        <v>2010</v>
      </c>
      <c r="G908" s="1150">
        <v>2009</v>
      </c>
      <c r="H908" s="1150"/>
      <c r="I908" s="96"/>
      <c r="J908" s="67"/>
      <c r="K908" s="67"/>
      <c r="L908" s="67"/>
    </row>
    <row r="909" spans="1:12" s="54" customFormat="1" ht="12.75" customHeight="1">
      <c r="B909" s="54" t="s">
        <v>266</v>
      </c>
      <c r="C909" s="66">
        <v>20758934.460000001</v>
      </c>
      <c r="D909" s="1148">
        <v>18372508.32</v>
      </c>
      <c r="E909" s="1148"/>
      <c r="F909" s="66">
        <v>20274213.140000001</v>
      </c>
      <c r="G909" s="1148">
        <v>20652829.77</v>
      </c>
      <c r="H909" s="1148"/>
      <c r="I909" s="55"/>
    </row>
    <row r="910" spans="1:12" s="54" customFormat="1" ht="6" customHeight="1">
      <c r="B910" s="67"/>
      <c r="C910" s="69"/>
      <c r="D910" s="69"/>
      <c r="E910" s="69"/>
      <c r="F910" s="69"/>
      <c r="G910" s="69"/>
      <c r="H910" s="69"/>
      <c r="I910" s="71"/>
      <c r="J910" s="67"/>
      <c r="K910" s="67"/>
      <c r="L910" s="58"/>
    </row>
    <row r="911" spans="1:12" s="54" customFormat="1" ht="12.75" customHeight="1">
      <c r="B911" s="54" t="s">
        <v>265</v>
      </c>
      <c r="C911" s="66">
        <v>1369008.42</v>
      </c>
      <c r="D911" s="1148">
        <v>2347818.08</v>
      </c>
      <c r="E911" s="1148"/>
      <c r="F911" s="66">
        <v>4903090.2</v>
      </c>
      <c r="G911" s="1148">
        <v>5221973.16</v>
      </c>
      <c r="H911" s="1148"/>
      <c r="I911" s="55"/>
    </row>
    <row r="912" spans="1:12" s="54" customFormat="1" ht="6" customHeight="1">
      <c r="B912" s="67"/>
      <c r="C912" s="69"/>
      <c r="D912" s="69"/>
      <c r="E912" s="69"/>
      <c r="F912" s="69"/>
      <c r="G912" s="69"/>
      <c r="H912" s="69"/>
      <c r="I912" s="71"/>
      <c r="J912" s="67"/>
      <c r="K912" s="67"/>
      <c r="L912" s="58"/>
    </row>
    <row r="913" spans="1:12" s="54" customFormat="1" ht="12.75" customHeight="1">
      <c r="B913" s="70" t="s">
        <v>1</v>
      </c>
      <c r="C913" s="97">
        <v>19389926.039999999</v>
      </c>
      <c r="D913" s="1148">
        <v>16024690.24</v>
      </c>
      <c r="E913" s="1148"/>
      <c r="F913" s="66">
        <v>15371122.940000001</v>
      </c>
      <c r="G913" s="1148">
        <v>15430856.609999999</v>
      </c>
      <c r="H913" s="1148"/>
      <c r="I913" s="55"/>
      <c r="L913" s="58"/>
    </row>
    <row r="914" spans="1:12" s="54" customFormat="1" ht="6" customHeight="1">
      <c r="B914" s="67"/>
      <c r="C914" s="69"/>
      <c r="D914" s="69"/>
      <c r="E914" s="69"/>
      <c r="F914" s="69"/>
      <c r="G914" s="69"/>
      <c r="H914" s="69"/>
      <c r="I914" s="71"/>
      <c r="J914" s="67"/>
      <c r="K914" s="67"/>
      <c r="L914" s="58"/>
    </row>
    <row r="915" spans="1:12" s="54" customFormat="1" ht="12.75" customHeight="1">
      <c r="B915" s="54" t="s">
        <v>267</v>
      </c>
      <c r="C915" s="72">
        <v>6.5947913783239526E-2</v>
      </c>
      <c r="D915" s="1149">
        <v>0.1277897410145247</v>
      </c>
      <c r="E915" s="1149"/>
      <c r="F915" s="72">
        <v>0.24183874195967933</v>
      </c>
      <c r="G915" s="1149">
        <v>0.25284540753758417</v>
      </c>
      <c r="H915" s="1149"/>
      <c r="I915" s="72"/>
      <c r="L915" s="58"/>
    </row>
    <row r="916" spans="1:12" s="54" customFormat="1" ht="6" customHeight="1">
      <c r="B916" s="67"/>
      <c r="C916" s="71"/>
      <c r="D916" s="71"/>
      <c r="E916" s="71"/>
      <c r="F916" s="71"/>
      <c r="G916" s="71"/>
      <c r="H916" s="71"/>
      <c r="I916" s="71"/>
      <c r="J916" s="67"/>
      <c r="K916" s="67"/>
      <c r="L916" s="58"/>
    </row>
    <row r="917" spans="1:12" s="54" customFormat="1" ht="12.75" customHeight="1">
      <c r="E917" s="55"/>
      <c r="F917" s="55"/>
      <c r="G917" s="55"/>
      <c r="H917" s="55"/>
      <c r="I917" s="55"/>
    </row>
    <row r="918" spans="1:12" s="54" customFormat="1" ht="6" customHeight="1">
      <c r="B918" s="67"/>
      <c r="C918" s="71"/>
      <c r="D918" s="71"/>
      <c r="E918" s="71"/>
      <c r="F918" s="71"/>
      <c r="G918" s="71"/>
      <c r="H918" s="71"/>
      <c r="I918" s="71"/>
      <c r="J918" s="67"/>
      <c r="K918" s="67"/>
      <c r="L918" s="67"/>
    </row>
    <row r="919" spans="1:12" s="54" customFormat="1" ht="12.75" customHeight="1">
      <c r="E919" s="55"/>
      <c r="F919" s="55"/>
      <c r="G919" s="55"/>
      <c r="H919" s="55"/>
      <c r="I919" s="55"/>
    </row>
    <row r="920" spans="1:12" s="54" customFormat="1" ht="13.5" customHeight="1">
      <c r="A920" s="70" t="s">
        <v>268</v>
      </c>
      <c r="B920" s="73" t="s">
        <v>293</v>
      </c>
      <c r="C920" s="1143" t="s">
        <v>270</v>
      </c>
      <c r="D920" s="1143"/>
      <c r="E920" s="1143"/>
      <c r="F920" s="1143" t="s">
        <v>271</v>
      </c>
      <c r="G920" s="1143"/>
      <c r="H920" s="1143"/>
      <c r="I920" s="96" t="s">
        <v>1</v>
      </c>
      <c r="J920" s="73"/>
      <c r="K920" s="96" t="s">
        <v>1</v>
      </c>
      <c r="L920" s="96" t="s">
        <v>272</v>
      </c>
    </row>
    <row r="921" spans="1:12" s="54" customFormat="1" ht="13.5" customHeight="1">
      <c r="A921" s="70"/>
      <c r="B921" s="73"/>
      <c r="C921" s="96" t="s">
        <v>273</v>
      </c>
      <c r="D921" s="96" t="s">
        <v>274</v>
      </c>
      <c r="E921" s="96"/>
      <c r="F921" s="96" t="s">
        <v>273</v>
      </c>
      <c r="G921" s="96" t="s">
        <v>274</v>
      </c>
      <c r="H921" s="96"/>
      <c r="I921" s="96" t="s">
        <v>275</v>
      </c>
      <c r="J921" s="73"/>
      <c r="K921" s="96" t="s">
        <v>276</v>
      </c>
      <c r="L921" s="96" t="s">
        <v>277</v>
      </c>
    </row>
    <row r="922" spans="1:12" s="76" customFormat="1" ht="25.5">
      <c r="A922" s="76" t="s">
        <v>2763</v>
      </c>
      <c r="B922" s="76" t="s">
        <v>2764</v>
      </c>
      <c r="C922" s="77">
        <v>10224122.42</v>
      </c>
      <c r="D922" s="78">
        <v>0.49251672525392226</v>
      </c>
      <c r="E922" s="79"/>
      <c r="F922" s="77">
        <v>672174.54</v>
      </c>
      <c r="G922" s="78">
        <v>0.49099372230303745</v>
      </c>
      <c r="H922" s="79"/>
      <c r="I922" s="77">
        <v>9551947.879999999</v>
      </c>
      <c r="K922" s="77">
        <v>8180399.1799999997</v>
      </c>
      <c r="L922" s="78">
        <v>0.16766280835698769</v>
      </c>
    </row>
    <row r="923" spans="1:12" s="76" customFormat="1" ht="6" customHeight="1">
      <c r="B923" s="80"/>
      <c r="C923" s="81"/>
      <c r="D923" s="82"/>
      <c r="E923" s="83"/>
      <c r="F923" s="81"/>
      <c r="G923" s="82"/>
      <c r="H923" s="83"/>
      <c r="I923" s="81"/>
      <c r="J923" s="80"/>
      <c r="K923" s="81"/>
      <c r="L923" s="82"/>
    </row>
    <row r="924" spans="1:12" s="76" customFormat="1">
      <c r="A924" s="76" t="s">
        <v>2765</v>
      </c>
      <c r="B924" s="76" t="s">
        <v>2766</v>
      </c>
      <c r="C924" s="77">
        <v>4095028</v>
      </c>
      <c r="D924" s="78">
        <v>0.19726580898892629</v>
      </c>
      <c r="E924" s="79"/>
      <c r="F924" s="77">
        <v>270964.62</v>
      </c>
      <c r="G924" s="78">
        <v>0.19792765043767957</v>
      </c>
      <c r="H924" s="79"/>
      <c r="I924" s="77">
        <v>3824063.38</v>
      </c>
      <c r="K924" s="77">
        <v>3027240.7</v>
      </c>
      <c r="L924" s="78">
        <v>0.2632174838294159</v>
      </c>
    </row>
    <row r="925" spans="1:12" s="76" customFormat="1" ht="6" customHeight="1">
      <c r="B925" s="80"/>
      <c r="C925" s="81"/>
      <c r="D925" s="82"/>
      <c r="E925" s="83"/>
      <c r="F925" s="81"/>
      <c r="G925" s="82"/>
      <c r="H925" s="83"/>
      <c r="I925" s="81"/>
      <c r="J925" s="80"/>
      <c r="K925" s="81"/>
      <c r="L925" s="82"/>
    </row>
    <row r="926" spans="1:12" s="76" customFormat="1">
      <c r="A926" s="76" t="s">
        <v>2767</v>
      </c>
      <c r="B926" s="76" t="s">
        <v>2768</v>
      </c>
      <c r="C926" s="77">
        <v>1030604.4</v>
      </c>
      <c r="D926" s="78">
        <v>4.9646305400975768E-2</v>
      </c>
      <c r="E926" s="79"/>
      <c r="F926" s="77">
        <v>70359.600000000006</v>
      </c>
      <c r="G926" s="78">
        <v>5.1394570677658805E-2</v>
      </c>
      <c r="H926" s="79"/>
      <c r="I926" s="77">
        <v>960244.8</v>
      </c>
      <c r="K926" s="77">
        <v>760826.58</v>
      </c>
      <c r="L926" s="78">
        <v>0.26210732543019211</v>
      </c>
    </row>
    <row r="927" spans="1:12" s="76" customFormat="1" ht="6" customHeight="1">
      <c r="B927" s="80"/>
      <c r="C927" s="81"/>
      <c r="D927" s="82"/>
      <c r="E927" s="83"/>
      <c r="F927" s="81"/>
      <c r="G927" s="82"/>
      <c r="H927" s="83"/>
      <c r="I927" s="81"/>
      <c r="J927" s="80"/>
      <c r="K927" s="81"/>
      <c r="L927" s="82"/>
    </row>
    <row r="928" spans="1:12" s="76" customFormat="1" ht="25.5">
      <c r="A928" s="76" t="s">
        <v>2769</v>
      </c>
      <c r="B928" s="76" t="s">
        <v>2770</v>
      </c>
      <c r="C928" s="77">
        <v>5409179.6399999997</v>
      </c>
      <c r="D928" s="78">
        <v>0.26057116035617561</v>
      </c>
      <c r="E928" s="79"/>
      <c r="F928" s="77">
        <v>355509.66</v>
      </c>
      <c r="G928" s="78">
        <v>0.25968405658162425</v>
      </c>
      <c r="H928" s="79"/>
      <c r="I928" s="77">
        <v>5053669.9799999995</v>
      </c>
      <c r="K928" s="77">
        <v>4056223.78</v>
      </c>
      <c r="L928" s="78">
        <v>0.24590512114200952</v>
      </c>
    </row>
    <row r="929" spans="1:12" s="76" customFormat="1" ht="6" customHeight="1">
      <c r="B929" s="80"/>
      <c r="C929" s="81"/>
      <c r="D929" s="82"/>
      <c r="E929" s="83"/>
      <c r="F929" s="81"/>
      <c r="G929" s="82"/>
      <c r="H929" s="83"/>
      <c r="I929" s="81"/>
      <c r="J929" s="80"/>
      <c r="K929" s="81"/>
      <c r="L929" s="82"/>
    </row>
    <row r="930" spans="1:12" s="54" customFormat="1">
      <c r="E930" s="55"/>
      <c r="F930" s="55"/>
      <c r="G930" s="55"/>
      <c r="H930" s="55"/>
      <c r="I930" s="55"/>
    </row>
    <row r="931" spans="1:12" s="190" customFormat="1">
      <c r="A931" s="84" t="s">
        <v>288</v>
      </c>
      <c r="B931" s="131"/>
      <c r="E931" s="86"/>
      <c r="F931" s="86"/>
      <c r="G931" s="86"/>
      <c r="H931" s="86"/>
      <c r="I931" s="86"/>
    </row>
    <row r="932" spans="1:12" s="190" customFormat="1">
      <c r="E932" s="86"/>
      <c r="F932" s="86"/>
      <c r="G932" s="86"/>
      <c r="H932" s="86"/>
      <c r="I932" s="86"/>
    </row>
    <row r="933" spans="1:12" s="190" customFormat="1">
      <c r="E933" s="86"/>
      <c r="F933" s="86"/>
      <c r="G933" s="86"/>
      <c r="H933" s="86"/>
      <c r="I933" s="86"/>
    </row>
    <row r="934" spans="1:12" s="190" customFormat="1">
      <c r="E934" s="86"/>
      <c r="F934" s="86"/>
      <c r="G934" s="86"/>
      <c r="H934" s="86"/>
      <c r="I934" s="86"/>
    </row>
    <row r="935" spans="1:12" s="190" customFormat="1">
      <c r="E935" s="86"/>
      <c r="F935" s="86"/>
      <c r="G935" s="86"/>
      <c r="H935" s="86"/>
      <c r="I935" s="86"/>
    </row>
    <row r="936" spans="1:12" s="190" customFormat="1">
      <c r="E936" s="86"/>
      <c r="F936" s="86"/>
      <c r="G936" s="86"/>
      <c r="H936" s="86"/>
      <c r="I936" s="86"/>
    </row>
    <row r="937" spans="1:12" s="190" customFormat="1">
      <c r="E937" s="86"/>
      <c r="F937" s="86"/>
      <c r="G937" s="86"/>
      <c r="H937" s="86"/>
      <c r="I937" s="86"/>
    </row>
    <row r="938" spans="1:12" s="190" customFormat="1">
      <c r="E938" s="86"/>
      <c r="F938" s="86"/>
      <c r="G938" s="86"/>
      <c r="H938" s="86"/>
      <c r="I938" s="86"/>
    </row>
    <row r="939" spans="1:12" s="190" customFormat="1">
      <c r="E939" s="86"/>
      <c r="F939" s="86"/>
      <c r="G939" s="86"/>
      <c r="H939" s="86"/>
      <c r="I939" s="86"/>
    </row>
    <row r="940" spans="1:12" s="190" customFormat="1">
      <c r="E940" s="86"/>
      <c r="F940" s="86"/>
      <c r="G940" s="86"/>
      <c r="H940" s="86"/>
      <c r="I940" s="86"/>
    </row>
    <row r="941" spans="1:12" s="190" customFormat="1">
      <c r="E941" s="86"/>
      <c r="F941" s="86"/>
      <c r="G941" s="86"/>
      <c r="H941" s="86"/>
      <c r="I941" s="86"/>
    </row>
    <row r="942" spans="1:12" s="190" customFormat="1">
      <c r="E942" s="86"/>
      <c r="F942" s="86"/>
      <c r="G942" s="86"/>
      <c r="H942" s="86"/>
      <c r="I942" s="86"/>
    </row>
    <row r="943" spans="1:12" s="190" customFormat="1">
      <c r="E943" s="86"/>
      <c r="F943" s="86"/>
      <c r="G943" s="86"/>
      <c r="H943" s="86"/>
      <c r="I943" s="86"/>
    </row>
    <row r="944" spans="1:12" s="190" customFormat="1">
      <c r="E944" s="86"/>
      <c r="F944" s="86"/>
      <c r="G944" s="86"/>
      <c r="H944" s="86"/>
      <c r="I944" s="86"/>
    </row>
    <row r="945" spans="1:12" s="190" customFormat="1">
      <c r="E945" s="86"/>
      <c r="F945" s="86"/>
      <c r="G945" s="86"/>
      <c r="H945" s="86"/>
      <c r="I945" s="86"/>
    </row>
    <row r="946" spans="1:12" s="98" customFormat="1">
      <c r="A946" s="297" t="s">
        <v>260</v>
      </c>
    </row>
    <row r="947" spans="1:12" s="98" customFormat="1">
      <c r="A947" s="88" t="s">
        <v>2675</v>
      </c>
      <c r="B947" s="1144" t="s">
        <v>172</v>
      </c>
      <c r="C947" s="1144"/>
      <c r="D947" s="1144"/>
      <c r="E947" s="1144"/>
      <c r="F947" s="1144"/>
      <c r="G947" s="1144"/>
      <c r="H947" s="1144"/>
      <c r="I947" s="1144"/>
      <c r="J947" s="1144"/>
      <c r="K947" s="1144"/>
      <c r="L947" s="1144"/>
    </row>
    <row r="948" spans="1:12" s="99" customFormat="1" ht="9" customHeight="1">
      <c r="B948" s="100"/>
      <c r="C948" s="100"/>
      <c r="D948" s="100"/>
      <c r="E948" s="100"/>
      <c r="F948" s="100"/>
      <c r="G948" s="100"/>
      <c r="H948" s="100"/>
      <c r="I948" s="100"/>
    </row>
    <row r="949" spans="1:12" s="98" customFormat="1" ht="27" customHeight="1">
      <c r="B949" s="1145" t="s">
        <v>2771</v>
      </c>
      <c r="C949" s="1145"/>
      <c r="D949" s="1145"/>
      <c r="E949" s="1145"/>
      <c r="F949" s="1145"/>
      <c r="G949" s="1145"/>
      <c r="H949" s="1145"/>
      <c r="I949" s="1145"/>
      <c r="J949" s="1145"/>
      <c r="K949" s="1145"/>
      <c r="L949" s="1145"/>
    </row>
    <row r="950" spans="1:12" s="190" customFormat="1">
      <c r="E950" s="86"/>
      <c r="F950" s="86"/>
      <c r="G950" s="86"/>
      <c r="H950" s="86"/>
      <c r="I950" s="86"/>
    </row>
    <row r="951" spans="1:12" s="98" customFormat="1">
      <c r="A951" s="102" t="s">
        <v>297</v>
      </c>
      <c r="B951" s="103" t="s">
        <v>298</v>
      </c>
      <c r="C951" s="103"/>
      <c r="D951" s="103"/>
      <c r="E951" s="103"/>
      <c r="F951" s="86"/>
      <c r="G951" s="103" t="s">
        <v>299</v>
      </c>
      <c r="H951" s="104"/>
      <c r="I951" s="104"/>
      <c r="J951" s="104"/>
      <c r="K951" s="105"/>
      <c r="L951" s="105"/>
    </row>
    <row r="952" spans="1:12" s="98" customFormat="1">
      <c r="A952" s="99"/>
      <c r="B952" s="1146"/>
      <c r="C952" s="1146"/>
      <c r="D952" s="1146"/>
      <c r="E952" s="131"/>
      <c r="F952" s="151"/>
      <c r="G952" s="1147"/>
      <c r="H952" s="1147"/>
      <c r="I952" s="1147"/>
      <c r="J952" s="1147"/>
      <c r="K952" s="1147"/>
      <c r="L952" s="1147"/>
    </row>
    <row r="953" spans="1:12" s="98" customFormat="1">
      <c r="A953" s="99"/>
      <c r="B953" s="1146"/>
      <c r="C953" s="1146"/>
      <c r="D953" s="1146"/>
      <c r="E953" s="131"/>
      <c r="F953" s="151"/>
      <c r="G953" s="1147"/>
      <c r="H953" s="1147"/>
      <c r="I953" s="1147"/>
      <c r="J953" s="1147"/>
      <c r="K953" s="1147"/>
      <c r="L953" s="1147"/>
    </row>
    <row r="954" spans="1:12" s="98" customFormat="1">
      <c r="A954" s="99"/>
      <c r="B954" s="1146"/>
      <c r="C954" s="1146"/>
      <c r="D954" s="1146"/>
      <c r="E954" s="131"/>
      <c r="F954" s="151"/>
      <c r="G954" s="1147"/>
      <c r="H954" s="1147"/>
      <c r="I954" s="1147"/>
      <c r="J954" s="1147"/>
      <c r="K954" s="1147"/>
      <c r="L954" s="1147"/>
    </row>
    <row r="955" spans="1:12" s="98" customFormat="1">
      <c r="A955" s="99"/>
      <c r="B955" s="1146"/>
      <c r="C955" s="1146"/>
      <c r="D955" s="1146"/>
      <c r="E955" s="131"/>
      <c r="F955" s="151"/>
      <c r="G955" s="1147"/>
      <c r="H955" s="1147"/>
      <c r="I955" s="1147"/>
      <c r="J955" s="1147"/>
      <c r="K955" s="1147"/>
      <c r="L955" s="1147"/>
    </row>
    <row r="956" spans="1:12" s="98" customFormat="1">
      <c r="A956" s="99"/>
      <c r="B956" s="1146"/>
      <c r="C956" s="1146"/>
      <c r="D956" s="1146"/>
      <c r="E956" s="131"/>
      <c r="F956" s="151"/>
      <c r="G956" s="1147"/>
      <c r="H956" s="1147"/>
      <c r="I956" s="1147"/>
      <c r="J956" s="1147"/>
      <c r="K956" s="1147"/>
      <c r="L956" s="1147"/>
    </row>
    <row r="957" spans="1:12" s="98" customFormat="1">
      <c r="A957" s="99"/>
      <c r="B957" s="1146"/>
      <c r="C957" s="1146"/>
      <c r="D957" s="1146"/>
      <c r="E957" s="131"/>
      <c r="F957" s="151"/>
      <c r="G957" s="1147"/>
      <c r="H957" s="1147"/>
      <c r="I957" s="1147"/>
      <c r="J957" s="1147"/>
      <c r="K957" s="1147"/>
      <c r="L957" s="1147"/>
    </row>
    <row r="958" spans="1:12" s="98" customFormat="1">
      <c r="A958" s="99"/>
      <c r="B958" s="1146"/>
      <c r="C958" s="1146"/>
      <c r="D958" s="1146"/>
      <c r="E958" s="131"/>
      <c r="F958" s="151"/>
      <c r="G958" s="1147"/>
      <c r="H958" s="1147"/>
      <c r="I958" s="1147"/>
      <c r="J958" s="1147"/>
      <c r="K958" s="1147"/>
      <c r="L958" s="1147"/>
    </row>
    <row r="959" spans="1:12" s="98" customFormat="1">
      <c r="A959" s="99"/>
      <c r="B959" s="1146"/>
      <c r="C959" s="1146"/>
      <c r="D959" s="1146"/>
      <c r="E959" s="131"/>
      <c r="F959" s="151"/>
      <c r="G959" s="1147"/>
      <c r="H959" s="1147"/>
      <c r="I959" s="1147"/>
      <c r="J959" s="1147"/>
      <c r="K959" s="1147"/>
      <c r="L959" s="1147"/>
    </row>
    <row r="960" spans="1:12" s="98" customFormat="1">
      <c r="A960" s="99"/>
      <c r="B960" s="1146"/>
      <c r="C960" s="1146"/>
      <c r="D960" s="1146"/>
      <c r="E960" s="131"/>
      <c r="F960" s="151"/>
      <c r="G960" s="1147"/>
      <c r="H960" s="1147"/>
      <c r="I960" s="1147"/>
      <c r="J960" s="1147"/>
      <c r="K960" s="1147"/>
      <c r="L960" s="1147"/>
    </row>
    <row r="961" spans="1:12" s="98" customFormat="1">
      <c r="A961" s="99"/>
      <c r="B961" s="1146"/>
      <c r="C961" s="1146"/>
      <c r="D961" s="1146"/>
      <c r="E961" s="131"/>
      <c r="F961" s="151"/>
      <c r="G961" s="1147"/>
      <c r="H961" s="1147"/>
      <c r="I961" s="1147"/>
      <c r="J961" s="1147"/>
      <c r="K961" s="1147"/>
      <c r="L961" s="1147"/>
    </row>
    <row r="962" spans="1:12" s="98" customFormat="1">
      <c r="A962" s="99"/>
      <c r="B962" s="168"/>
      <c r="C962" s="168"/>
      <c r="D962" s="168"/>
      <c r="E962" s="131"/>
      <c r="F962" s="151"/>
      <c r="G962" s="169"/>
      <c r="H962" s="169"/>
      <c r="I962" s="169"/>
      <c r="J962" s="169"/>
      <c r="K962" s="169"/>
      <c r="L962" s="169"/>
    </row>
    <row r="963" spans="1:12" s="98" customFormat="1">
      <c r="A963" s="99"/>
      <c r="B963" s="168"/>
      <c r="C963" s="168"/>
      <c r="D963" s="168"/>
      <c r="E963" s="131"/>
      <c r="F963" s="151"/>
      <c r="G963" s="169"/>
      <c r="H963" s="169"/>
      <c r="I963" s="169"/>
      <c r="J963" s="169"/>
      <c r="K963" s="169"/>
      <c r="L963" s="169"/>
    </row>
    <row r="964" spans="1:12" s="98" customFormat="1">
      <c r="A964" s="99"/>
      <c r="B964" s="168"/>
      <c r="C964" s="168"/>
      <c r="D964" s="168"/>
      <c r="E964" s="131"/>
      <c r="F964" s="151"/>
      <c r="G964" s="169"/>
      <c r="H964" s="169"/>
      <c r="I964" s="169"/>
      <c r="J964" s="169"/>
      <c r="K964" s="169"/>
      <c r="L964" s="169"/>
    </row>
    <row r="965" spans="1:12" s="98" customFormat="1">
      <c r="A965" s="99"/>
      <c r="B965" s="99"/>
      <c r="C965" s="99"/>
      <c r="D965" s="99"/>
      <c r="E965" s="99"/>
      <c r="F965" s="99"/>
      <c r="G965" s="99"/>
      <c r="H965" s="99"/>
      <c r="I965" s="99"/>
    </row>
    <row r="966" spans="1:12" s="98" customFormat="1" ht="27" customHeight="1">
      <c r="A966" s="107" t="s">
        <v>300</v>
      </c>
      <c r="B966" s="103" t="s">
        <v>301</v>
      </c>
      <c r="C966" s="109" t="s">
        <v>302</v>
      </c>
      <c r="D966" s="1141" t="s">
        <v>303</v>
      </c>
      <c r="E966" s="1141"/>
      <c r="F966" s="109" t="s">
        <v>304</v>
      </c>
      <c r="G966" s="1141" t="s">
        <v>305</v>
      </c>
      <c r="H966" s="1141"/>
      <c r="I966" s="109" t="s">
        <v>306</v>
      </c>
      <c r="J966" s="103" t="s">
        <v>307</v>
      </c>
      <c r="K966" s="103"/>
      <c r="L966" s="105"/>
    </row>
    <row r="967" spans="1:12" s="190" customFormat="1" ht="63.75">
      <c r="A967" s="315"/>
      <c r="B967" s="126" t="s">
        <v>2772</v>
      </c>
      <c r="C967" s="218" t="s">
        <v>2773</v>
      </c>
      <c r="D967" s="1405" t="s">
        <v>2773</v>
      </c>
      <c r="E967" s="1135"/>
      <c r="F967" s="645" t="s">
        <v>2774</v>
      </c>
      <c r="G967" s="1142" t="s">
        <v>2775</v>
      </c>
      <c r="H967" s="1135"/>
      <c r="I967" s="114" t="s">
        <v>2776</v>
      </c>
      <c r="J967" s="1136"/>
      <c r="K967" s="1136"/>
      <c r="L967" s="1136"/>
    </row>
    <row r="968" spans="1:12" s="98" customFormat="1" ht="6" customHeight="1">
      <c r="A968" s="315"/>
      <c r="B968" s="115"/>
      <c r="C968" s="116"/>
      <c r="D968" s="117"/>
      <c r="E968" s="116"/>
      <c r="F968" s="116"/>
      <c r="G968" s="117"/>
      <c r="H968" s="116"/>
      <c r="I968" s="117"/>
      <c r="J968" s="118"/>
      <c r="K968" s="118"/>
      <c r="L968" s="118"/>
    </row>
    <row r="969" spans="1:12" s="190" customFormat="1" ht="51">
      <c r="A969" s="315"/>
      <c r="B969" s="208" t="s">
        <v>2777</v>
      </c>
      <c r="C969" s="217">
        <v>1</v>
      </c>
      <c r="D969" s="1176">
        <v>0.7</v>
      </c>
      <c r="E969" s="1135"/>
      <c r="F969" s="148">
        <v>0.79</v>
      </c>
      <c r="G969" s="1176">
        <v>0.98</v>
      </c>
      <c r="H969" s="1135"/>
      <c r="I969" s="147">
        <v>1.03</v>
      </c>
      <c r="J969" s="1136" t="s">
        <v>2778</v>
      </c>
      <c r="K969" s="1136"/>
      <c r="L969" s="1136"/>
    </row>
    <row r="970" spans="1:12" s="190" customFormat="1" ht="6" customHeight="1">
      <c r="A970" s="315"/>
      <c r="B970" s="231"/>
      <c r="C970" s="250"/>
      <c r="D970" s="249"/>
      <c r="E970" s="249"/>
      <c r="F970" s="250"/>
      <c r="G970" s="250"/>
      <c r="H970" s="117"/>
      <c r="I970" s="250"/>
      <c r="J970" s="118"/>
      <c r="K970" s="118"/>
      <c r="L970" s="118"/>
    </row>
    <row r="971" spans="1:12" s="190" customFormat="1" ht="38.25" customHeight="1">
      <c r="A971" s="315"/>
      <c r="B971" s="208" t="s">
        <v>2779</v>
      </c>
      <c r="C971" s="173">
        <v>1</v>
      </c>
      <c r="D971" s="1177">
        <v>1</v>
      </c>
      <c r="E971" s="1177"/>
      <c r="F971" s="148">
        <v>1</v>
      </c>
      <c r="G971" s="1177">
        <v>1</v>
      </c>
      <c r="H971" s="1157"/>
      <c r="I971" s="148">
        <v>1</v>
      </c>
      <c r="J971" s="1158"/>
      <c r="K971" s="1158"/>
      <c r="L971" s="1158"/>
    </row>
    <row r="972" spans="1:12" s="190" customFormat="1" ht="6" customHeight="1">
      <c r="A972" s="315"/>
      <c r="B972" s="231"/>
      <c r="C972" s="250"/>
      <c r="D972" s="249"/>
      <c r="E972" s="249"/>
      <c r="F972" s="250"/>
      <c r="G972" s="250"/>
      <c r="H972" s="117"/>
      <c r="I972" s="250"/>
      <c r="J972" s="118"/>
      <c r="K972" s="118"/>
      <c r="L972" s="118"/>
    </row>
    <row r="973" spans="1:12" s="190" customFormat="1">
      <c r="A973" s="315"/>
      <c r="B973" s="130"/>
      <c r="C973" s="130"/>
      <c r="D973" s="120"/>
      <c r="E973" s="130"/>
      <c r="F973" s="130"/>
      <c r="G973" s="120"/>
      <c r="H973" s="130"/>
      <c r="I973" s="120"/>
      <c r="J973" s="121"/>
      <c r="K973" s="121"/>
      <c r="L973" s="121"/>
    </row>
    <row r="974" spans="1:12" s="98" customFormat="1" ht="12" customHeight="1">
      <c r="A974" s="315"/>
      <c r="B974" s="126"/>
      <c r="C974" s="126"/>
      <c r="D974" s="114"/>
      <c r="E974" s="113"/>
      <c r="F974" s="114"/>
      <c r="G974" s="114"/>
      <c r="H974" s="113"/>
      <c r="I974" s="114"/>
      <c r="J974" s="121"/>
      <c r="K974" s="121"/>
      <c r="L974" s="121"/>
    </row>
    <row r="975" spans="1:12" s="190" customFormat="1" ht="12" customHeight="1">
      <c r="A975" s="315"/>
      <c r="B975" s="126"/>
      <c r="C975" s="126"/>
      <c r="D975" s="114"/>
      <c r="E975" s="113"/>
      <c r="F975" s="114"/>
      <c r="G975" s="114"/>
      <c r="H975" s="113"/>
      <c r="I975" s="114"/>
      <c r="J975" s="121"/>
      <c r="K975" s="121"/>
      <c r="L975" s="121"/>
    </row>
    <row r="976" spans="1:12" s="190" customFormat="1" ht="12" customHeight="1">
      <c r="A976" s="315"/>
      <c r="B976" s="126"/>
      <c r="C976" s="126"/>
      <c r="D976" s="114"/>
      <c r="E976" s="113"/>
      <c r="F976" s="114"/>
      <c r="G976" s="114"/>
      <c r="H976" s="113"/>
      <c r="I976" s="114"/>
      <c r="J976" s="121"/>
      <c r="K976" s="121"/>
      <c r="L976" s="121"/>
    </row>
    <row r="977" spans="1:12" s="98" customFormat="1" ht="12" customHeight="1">
      <c r="A977" s="315"/>
      <c r="B977" s="126"/>
      <c r="C977" s="126"/>
      <c r="D977" s="114"/>
      <c r="E977" s="113"/>
      <c r="F977" s="114"/>
      <c r="G977" s="114"/>
      <c r="H977" s="113"/>
      <c r="I977" s="114"/>
      <c r="J977" s="121"/>
      <c r="K977" s="121"/>
      <c r="L977" s="121"/>
    </row>
    <row r="978" spans="1:12" s="98" customFormat="1" ht="12" customHeight="1">
      <c r="A978" s="315"/>
      <c r="B978" s="126"/>
      <c r="C978" s="126"/>
      <c r="D978" s="114"/>
      <c r="E978" s="113"/>
      <c r="F978" s="114"/>
      <c r="G978" s="114"/>
      <c r="H978" s="113"/>
      <c r="I978" s="114"/>
      <c r="J978" s="121"/>
      <c r="K978" s="121"/>
      <c r="L978" s="121"/>
    </row>
    <row r="979" spans="1:12" s="98" customFormat="1" ht="12" customHeight="1">
      <c r="A979" s="315"/>
      <c r="B979" s="1407"/>
      <c r="C979" s="1407"/>
      <c r="D979" s="1408"/>
      <c r="E979" s="1135"/>
      <c r="F979" s="114"/>
      <c r="G979" s="1142"/>
      <c r="H979" s="1135"/>
      <c r="I979" s="114"/>
      <c r="J979" s="1136"/>
      <c r="K979" s="1136"/>
      <c r="L979" s="1136"/>
    </row>
    <row r="980" spans="1:12" s="98" customFormat="1">
      <c r="A980" s="88" t="s">
        <v>2675</v>
      </c>
      <c r="B980" s="1144" t="s">
        <v>172</v>
      </c>
      <c r="C980" s="1144"/>
      <c r="D980" s="1144"/>
      <c r="E980" s="1144"/>
      <c r="F980" s="1144"/>
      <c r="G980" s="1144"/>
      <c r="H980" s="1144"/>
      <c r="I980" s="1144"/>
      <c r="J980" s="1144"/>
      <c r="K980" s="1144"/>
      <c r="L980" s="1144"/>
    </row>
    <row r="981" spans="1:12" s="98" customFormat="1">
      <c r="A981" s="99"/>
      <c r="B981" s="100"/>
      <c r="C981" s="100"/>
      <c r="D981" s="647"/>
      <c r="E981" s="100"/>
      <c r="F981" s="100"/>
      <c r="G981" s="647"/>
      <c r="H981" s="100"/>
      <c r="I981" s="647"/>
      <c r="J981" s="99"/>
      <c r="K981" s="99"/>
      <c r="L981" s="99"/>
    </row>
    <row r="982" spans="1:12" s="98" customFormat="1" ht="23.25">
      <c r="B982" s="1145" t="s">
        <v>2771</v>
      </c>
      <c r="C982" s="1145"/>
      <c r="D982" s="1361"/>
      <c r="E982" s="1145"/>
      <c r="F982" s="1145"/>
      <c r="G982" s="1361"/>
      <c r="H982" s="1145"/>
      <c r="I982" s="1361"/>
      <c r="J982" s="1145"/>
      <c r="K982" s="1145"/>
      <c r="L982" s="1145"/>
    </row>
    <row r="983" spans="1:12" s="98" customFormat="1">
      <c r="A983" s="315"/>
      <c r="B983" s="1407"/>
      <c r="C983" s="1407"/>
      <c r="D983" s="1408"/>
      <c r="E983" s="1135"/>
      <c r="F983" s="114"/>
      <c r="G983" s="1142"/>
      <c r="H983" s="1135"/>
      <c r="I983" s="114"/>
      <c r="J983" s="1136"/>
      <c r="K983" s="1136"/>
      <c r="L983" s="1136"/>
    </row>
    <row r="984" spans="1:12" s="98" customFormat="1" ht="27" customHeight="1">
      <c r="A984" s="122" t="s">
        <v>309</v>
      </c>
      <c r="B984" s="103" t="s">
        <v>310</v>
      </c>
      <c r="C984" s="109"/>
      <c r="D984" s="1141" t="s">
        <v>304</v>
      </c>
      <c r="E984" s="1141"/>
      <c r="F984" s="109" t="s">
        <v>305</v>
      </c>
      <c r="G984" s="1141" t="s">
        <v>306</v>
      </c>
      <c r="H984" s="1141"/>
      <c r="I984" s="109" t="s">
        <v>311</v>
      </c>
      <c r="J984" s="123" t="s">
        <v>307</v>
      </c>
      <c r="K984" s="124"/>
      <c r="L984" s="125"/>
    </row>
    <row r="985" spans="1:12" s="190" customFormat="1" ht="25.5" customHeight="1">
      <c r="A985" s="107"/>
      <c r="B985" s="1133" t="s">
        <v>2780</v>
      </c>
      <c r="C985" s="1133"/>
      <c r="D985" s="1378"/>
      <c r="E985" s="1378"/>
      <c r="F985" s="461"/>
      <c r="G985" s="1377"/>
      <c r="H985" s="1378"/>
      <c r="I985" s="461"/>
      <c r="J985" s="1136"/>
      <c r="K985" s="1136"/>
      <c r="L985" s="1136"/>
    </row>
    <row r="986" spans="1:12" s="190" customFormat="1" ht="12.75" customHeight="1">
      <c r="A986" s="107"/>
      <c r="B986" s="1407" t="s">
        <v>2781</v>
      </c>
      <c r="C986" s="1407"/>
      <c r="D986" s="1180">
        <v>17</v>
      </c>
      <c r="E986" s="1180"/>
      <c r="F986" s="252">
        <v>26</v>
      </c>
      <c r="G986" s="1186">
        <v>30</v>
      </c>
      <c r="H986" s="1180"/>
      <c r="I986" s="252">
        <v>23</v>
      </c>
      <c r="J986" s="1187"/>
      <c r="K986" s="1187"/>
      <c r="L986" s="1187"/>
    </row>
    <row r="987" spans="1:12" s="190" customFormat="1" ht="12.75" customHeight="1">
      <c r="A987" s="107"/>
      <c r="B987" s="1407" t="s">
        <v>2782</v>
      </c>
      <c r="C987" s="1407"/>
      <c r="D987" s="1180">
        <v>19</v>
      </c>
      <c r="E987" s="1180"/>
      <c r="F987" s="252">
        <v>5</v>
      </c>
      <c r="G987" s="1186">
        <v>12</v>
      </c>
      <c r="H987" s="1180"/>
      <c r="I987" s="252">
        <v>22</v>
      </c>
      <c r="J987" s="1187"/>
      <c r="K987" s="1187"/>
      <c r="L987" s="1187"/>
    </row>
    <row r="988" spans="1:12" s="190" customFormat="1" ht="12.75" customHeight="1">
      <c r="A988" s="107"/>
      <c r="B988" s="1407" t="s">
        <v>2783</v>
      </c>
      <c r="C988" s="1407"/>
      <c r="D988" s="1180">
        <v>5</v>
      </c>
      <c r="E988" s="1180"/>
      <c r="F988" s="252">
        <v>2</v>
      </c>
      <c r="G988" s="1186">
        <v>3</v>
      </c>
      <c r="H988" s="1180"/>
      <c r="I988" s="252">
        <v>5</v>
      </c>
      <c r="J988" s="1187"/>
      <c r="K988" s="1187"/>
      <c r="L988" s="1187"/>
    </row>
    <row r="989" spans="1:12" s="190" customFormat="1" ht="6" customHeight="1">
      <c r="A989" s="107"/>
      <c r="B989" s="215"/>
      <c r="C989" s="215"/>
      <c r="D989" s="224"/>
      <c r="E989" s="224"/>
      <c r="F989" s="225"/>
      <c r="G989" s="226"/>
      <c r="H989" s="224"/>
      <c r="I989" s="225"/>
      <c r="J989" s="215"/>
      <c r="K989" s="215"/>
      <c r="L989" s="215"/>
    </row>
    <row r="990" spans="1:12" s="98" customFormat="1" ht="25.5" customHeight="1">
      <c r="A990" s="315"/>
      <c r="B990" s="1133" t="s">
        <v>2784</v>
      </c>
      <c r="C990" s="1133"/>
      <c r="D990" s="1135"/>
      <c r="E990" s="1135"/>
      <c r="F990" s="114"/>
      <c r="G990" s="1142"/>
      <c r="H990" s="1135"/>
      <c r="I990" s="114"/>
      <c r="J990" s="1136"/>
      <c r="K990" s="1136"/>
      <c r="L990" s="1136"/>
    </row>
    <row r="991" spans="1:12" s="98" customFormat="1">
      <c r="A991" s="315"/>
      <c r="B991" s="1407" t="s">
        <v>2781</v>
      </c>
      <c r="C991" s="1407"/>
      <c r="D991" s="1135">
        <v>9</v>
      </c>
      <c r="E991" s="1135"/>
      <c r="F991" s="114">
        <v>5</v>
      </c>
      <c r="G991" s="1142">
        <v>6</v>
      </c>
      <c r="H991" s="1135"/>
      <c r="I991" s="114">
        <v>2</v>
      </c>
      <c r="J991" s="1136"/>
      <c r="K991" s="1136"/>
      <c r="L991" s="1136"/>
    </row>
    <row r="992" spans="1:12" s="98" customFormat="1">
      <c r="A992" s="315"/>
      <c r="B992" s="1407" t="s">
        <v>2782</v>
      </c>
      <c r="C992" s="1407"/>
      <c r="D992" s="1135">
        <v>8</v>
      </c>
      <c r="E992" s="1135"/>
      <c r="F992" s="114">
        <v>4</v>
      </c>
      <c r="G992" s="1142">
        <v>4</v>
      </c>
      <c r="H992" s="1135"/>
      <c r="I992" s="114">
        <v>9</v>
      </c>
      <c r="J992" s="1136"/>
      <c r="K992" s="1136"/>
      <c r="L992" s="1136"/>
    </row>
    <row r="993" spans="1:12" s="98" customFormat="1">
      <c r="A993" s="315"/>
      <c r="B993" s="1407" t="s">
        <v>2783</v>
      </c>
      <c r="C993" s="1407"/>
      <c r="D993" s="1135">
        <v>0</v>
      </c>
      <c r="E993" s="1135"/>
      <c r="F993" s="114">
        <v>0</v>
      </c>
      <c r="G993" s="1142">
        <v>1</v>
      </c>
      <c r="H993" s="1135"/>
      <c r="I993" s="114">
        <v>1</v>
      </c>
      <c r="J993" s="1136"/>
      <c r="K993" s="1136"/>
      <c r="L993" s="1136"/>
    </row>
    <row r="994" spans="1:12" s="98" customFormat="1" ht="6" customHeight="1">
      <c r="A994" s="315"/>
      <c r="B994" s="127"/>
      <c r="C994" s="127"/>
      <c r="D994" s="128"/>
      <c r="E994" s="128"/>
      <c r="F994" s="129"/>
      <c r="G994" s="129"/>
      <c r="H994" s="128"/>
      <c r="I994" s="129"/>
      <c r="J994" s="125"/>
      <c r="K994" s="125"/>
      <c r="L994" s="125"/>
    </row>
    <row r="995" spans="1:12" s="98" customFormat="1" ht="24" customHeight="1">
      <c r="A995" s="315"/>
      <c r="B995" s="1133" t="s">
        <v>2785</v>
      </c>
      <c r="C995" s="1133"/>
      <c r="D995" s="1135"/>
      <c r="E995" s="1135"/>
      <c r="F995" s="114"/>
      <c r="G995" s="1142"/>
      <c r="H995" s="1135"/>
      <c r="I995" s="114"/>
      <c r="J995" s="1136"/>
      <c r="K995" s="1136"/>
      <c r="L995" s="1136"/>
    </row>
    <row r="996" spans="1:12" s="98" customFormat="1">
      <c r="A996" s="315"/>
      <c r="B996" s="1407" t="s">
        <v>2781</v>
      </c>
      <c r="C996" s="1407"/>
      <c r="D996" s="1135">
        <v>4</v>
      </c>
      <c r="E996" s="1135"/>
      <c r="F996" s="114">
        <v>7</v>
      </c>
      <c r="G996" s="1142">
        <v>3</v>
      </c>
      <c r="H996" s="1135"/>
      <c r="I996" s="114">
        <v>5</v>
      </c>
      <c r="J996" s="1136"/>
      <c r="K996" s="1136"/>
      <c r="L996" s="1136"/>
    </row>
    <row r="997" spans="1:12" s="98" customFormat="1">
      <c r="A997" s="315"/>
      <c r="B997" s="1407" t="s">
        <v>2782</v>
      </c>
      <c r="C997" s="1407"/>
      <c r="D997" s="1135">
        <v>1</v>
      </c>
      <c r="E997" s="1135"/>
      <c r="F997" s="114">
        <v>1</v>
      </c>
      <c r="G997" s="1142">
        <v>7</v>
      </c>
      <c r="H997" s="1135"/>
      <c r="I997" s="114">
        <v>14</v>
      </c>
      <c r="J997" s="1136"/>
      <c r="K997" s="1136"/>
      <c r="L997" s="1136"/>
    </row>
    <row r="998" spans="1:12" s="98" customFormat="1">
      <c r="A998" s="315"/>
      <c r="B998" s="1407" t="s">
        <v>2783</v>
      </c>
      <c r="C998" s="1407"/>
      <c r="D998" s="1135">
        <v>1</v>
      </c>
      <c r="E998" s="1135"/>
      <c r="F998" s="114">
        <v>1</v>
      </c>
      <c r="G998" s="1142">
        <v>1</v>
      </c>
      <c r="H998" s="1135"/>
      <c r="I998" s="114">
        <v>1</v>
      </c>
      <c r="J998" s="1136"/>
      <c r="K998" s="1136"/>
      <c r="L998" s="1136"/>
    </row>
    <row r="999" spans="1:12" s="98" customFormat="1" ht="6" customHeight="1">
      <c r="A999" s="315"/>
      <c r="B999" s="127"/>
      <c r="C999" s="127"/>
      <c r="D999" s="128"/>
      <c r="E999" s="128"/>
      <c r="F999" s="129"/>
      <c r="G999" s="129"/>
      <c r="H999" s="128"/>
      <c r="I999" s="129"/>
      <c r="J999" s="125"/>
      <c r="K999" s="125"/>
      <c r="L999" s="125"/>
    </row>
    <row r="1000" spans="1:12" s="98" customFormat="1" ht="25.5" customHeight="1">
      <c r="A1000" s="315"/>
      <c r="B1000" s="1133" t="s">
        <v>2786</v>
      </c>
      <c r="C1000" s="1133"/>
      <c r="D1000" s="1135"/>
      <c r="E1000" s="1135"/>
      <c r="F1000" s="114"/>
      <c r="G1000" s="1142"/>
      <c r="H1000" s="1135"/>
      <c r="I1000" s="114"/>
      <c r="J1000" s="1136"/>
      <c r="K1000" s="1136"/>
      <c r="L1000" s="1136"/>
    </row>
    <row r="1001" spans="1:12" s="98" customFormat="1">
      <c r="A1001" s="315"/>
      <c r="B1001" s="1407" t="s">
        <v>2781</v>
      </c>
      <c r="C1001" s="1407"/>
      <c r="D1001" s="1135">
        <v>12</v>
      </c>
      <c r="E1001" s="1135"/>
      <c r="F1001" s="114">
        <v>13</v>
      </c>
      <c r="G1001" s="1142">
        <v>16</v>
      </c>
      <c r="H1001" s="1135"/>
      <c r="I1001" s="114">
        <v>17</v>
      </c>
      <c r="J1001" s="1136"/>
      <c r="K1001" s="1136"/>
      <c r="L1001" s="1136"/>
    </row>
    <row r="1002" spans="1:12" s="98" customFormat="1">
      <c r="A1002" s="315"/>
      <c r="B1002" s="1407" t="s">
        <v>2782</v>
      </c>
      <c r="C1002" s="1407"/>
      <c r="D1002" s="1135">
        <v>4</v>
      </c>
      <c r="E1002" s="1135"/>
      <c r="F1002" s="114">
        <v>1</v>
      </c>
      <c r="G1002" s="1142">
        <v>1</v>
      </c>
      <c r="H1002" s="1135"/>
      <c r="I1002" s="114">
        <v>2</v>
      </c>
      <c r="J1002" s="1136"/>
      <c r="K1002" s="1136"/>
      <c r="L1002" s="1136"/>
    </row>
    <row r="1003" spans="1:12" s="98" customFormat="1">
      <c r="A1003" s="315"/>
      <c r="B1003" s="1407" t="s">
        <v>2783</v>
      </c>
      <c r="C1003" s="1407"/>
      <c r="D1003" s="1135">
        <v>0</v>
      </c>
      <c r="E1003" s="1135"/>
      <c r="F1003" s="114">
        <v>0</v>
      </c>
      <c r="G1003" s="1142">
        <v>0</v>
      </c>
      <c r="H1003" s="1135"/>
      <c r="I1003" s="114">
        <v>0</v>
      </c>
      <c r="J1003" s="1136"/>
      <c r="K1003" s="1136"/>
      <c r="L1003" s="1136"/>
    </row>
    <row r="1004" spans="1:12" s="98" customFormat="1" ht="6" customHeight="1">
      <c r="A1004" s="315"/>
      <c r="B1004" s="127"/>
      <c r="C1004" s="127"/>
      <c r="D1004" s="128"/>
      <c r="E1004" s="128"/>
      <c r="F1004" s="129"/>
      <c r="G1004" s="129"/>
      <c r="H1004" s="128"/>
      <c r="I1004" s="129"/>
      <c r="J1004" s="125"/>
      <c r="K1004" s="125"/>
      <c r="L1004" s="125"/>
    </row>
    <row r="1005" spans="1:12" s="98" customFormat="1">
      <c r="A1005" s="315"/>
      <c r="B1005" s="1407" t="s">
        <v>2787</v>
      </c>
      <c r="C1005" s="1407"/>
      <c r="D1005" s="1135"/>
      <c r="E1005" s="1135"/>
      <c r="F1005" s="114"/>
      <c r="G1005" s="1142"/>
      <c r="H1005" s="1135"/>
      <c r="I1005" s="114"/>
      <c r="J1005" s="1136"/>
      <c r="K1005" s="1136"/>
      <c r="L1005" s="1136"/>
    </row>
    <row r="1006" spans="1:12" s="98" customFormat="1">
      <c r="A1006" s="315"/>
      <c r="B1006" s="1407" t="s">
        <v>2788</v>
      </c>
      <c r="C1006" s="1407"/>
      <c r="D1006" s="1135">
        <v>32</v>
      </c>
      <c r="E1006" s="1135"/>
      <c r="F1006" s="114">
        <v>146</v>
      </c>
      <c r="G1006" s="1142">
        <v>170</v>
      </c>
      <c r="H1006" s="1135"/>
      <c r="I1006" s="114">
        <v>165</v>
      </c>
      <c r="J1006" s="1136"/>
      <c r="K1006" s="1136"/>
      <c r="L1006" s="1136"/>
    </row>
    <row r="1007" spans="1:12" s="98" customFormat="1">
      <c r="A1007" s="315"/>
      <c r="B1007" s="1410" t="s">
        <v>2789</v>
      </c>
      <c r="C1007" s="1410"/>
      <c r="D1007" s="1135">
        <v>0</v>
      </c>
      <c r="E1007" s="1135"/>
      <c r="F1007" s="114">
        <v>32</v>
      </c>
      <c r="G1007" s="1142">
        <v>178</v>
      </c>
      <c r="H1007" s="1135"/>
      <c r="I1007" s="114">
        <v>348</v>
      </c>
      <c r="J1007" s="1136"/>
      <c r="K1007" s="1136"/>
      <c r="L1007" s="1136"/>
    </row>
    <row r="1008" spans="1:12" s="98" customFormat="1" ht="6" customHeight="1">
      <c r="A1008" s="315"/>
      <c r="B1008" s="127"/>
      <c r="C1008" s="127"/>
      <c r="D1008" s="128"/>
      <c r="E1008" s="128"/>
      <c r="F1008" s="129"/>
      <c r="G1008" s="129"/>
      <c r="H1008" s="128"/>
      <c r="I1008" s="129"/>
      <c r="J1008" s="125"/>
      <c r="K1008" s="125"/>
      <c r="L1008" s="125"/>
    </row>
    <row r="1009" spans="1:12" s="98" customFormat="1" ht="25.5" customHeight="1">
      <c r="A1009" s="315"/>
      <c r="B1009" s="1407" t="s">
        <v>2790</v>
      </c>
      <c r="C1009" s="1407"/>
      <c r="D1009" s="1406" t="s">
        <v>2791</v>
      </c>
      <c r="E1009" s="1135"/>
      <c r="F1009" s="648" t="s">
        <v>2792</v>
      </c>
      <c r="G1009" s="1142" t="s">
        <v>2793</v>
      </c>
      <c r="H1009" s="1135"/>
      <c r="I1009" s="114" t="s">
        <v>2794</v>
      </c>
      <c r="J1009" s="1136"/>
      <c r="K1009" s="1136"/>
      <c r="L1009" s="1136"/>
    </row>
    <row r="1010" spans="1:12" s="98" customFormat="1" ht="6" customHeight="1">
      <c r="A1010" s="315"/>
      <c r="B1010" s="127"/>
      <c r="C1010" s="127"/>
      <c r="D1010" s="128"/>
      <c r="E1010" s="128"/>
      <c r="F1010" s="129"/>
      <c r="G1010" s="129"/>
      <c r="H1010" s="128"/>
      <c r="I1010" s="129"/>
      <c r="J1010" s="125"/>
      <c r="K1010" s="125"/>
      <c r="L1010" s="125"/>
    </row>
    <row r="1011" spans="1:12" s="190" customFormat="1" ht="12.75" customHeight="1">
      <c r="A1011" s="315"/>
      <c r="B1011" s="1155" t="s">
        <v>2795</v>
      </c>
      <c r="C1011" s="1155"/>
      <c r="D1011" s="1409" t="s">
        <v>2796</v>
      </c>
      <c r="E1011" s="1156"/>
      <c r="F1011" s="156" t="s">
        <v>2797</v>
      </c>
      <c r="G1011" s="1157" t="s">
        <v>2798</v>
      </c>
      <c r="H1011" s="1157"/>
      <c r="I1011" s="156" t="s">
        <v>2799</v>
      </c>
      <c r="J1011" s="1158"/>
      <c r="K1011" s="1158"/>
      <c r="L1011" s="1158"/>
    </row>
    <row r="1012" spans="1:12" s="190" customFormat="1" ht="6" customHeight="1">
      <c r="A1012" s="315"/>
      <c r="B1012" s="115"/>
      <c r="C1012" s="115"/>
      <c r="D1012" s="116"/>
      <c r="E1012" s="116"/>
      <c r="F1012" s="117"/>
      <c r="G1012" s="117"/>
      <c r="H1012" s="117"/>
      <c r="I1012" s="117"/>
      <c r="J1012" s="118"/>
      <c r="K1012" s="118"/>
      <c r="L1012" s="118"/>
    </row>
    <row r="1013" spans="1:12" s="190" customFormat="1" ht="12.75" customHeight="1">
      <c r="A1013" s="315"/>
      <c r="B1013" s="1155"/>
      <c r="C1013" s="1155"/>
      <c r="D1013" s="1156"/>
      <c r="E1013" s="1156"/>
      <c r="F1013" s="156"/>
      <c r="G1013" s="1157"/>
      <c r="H1013" s="1157"/>
      <c r="I1013" s="156"/>
      <c r="J1013" s="1158"/>
      <c r="K1013" s="1158"/>
      <c r="L1013" s="1158"/>
    </row>
    <row r="1014" spans="1:12" s="98" customFormat="1">
      <c r="A1014" s="133" t="s">
        <v>317</v>
      </c>
      <c r="B1014" s="134"/>
      <c r="C1014" s="131"/>
      <c r="D1014" s="131"/>
      <c r="E1014" s="131"/>
      <c r="F1014" s="131"/>
      <c r="G1014" s="131"/>
      <c r="H1014" s="131"/>
      <c r="I1014" s="131"/>
    </row>
    <row r="1015" spans="1:12" s="98" customFormat="1">
      <c r="A1015" s="133"/>
      <c r="B1015" s="134"/>
      <c r="C1015" s="131"/>
      <c r="D1015" s="131"/>
      <c r="E1015" s="131"/>
      <c r="F1015" s="131"/>
      <c r="G1015" s="131"/>
      <c r="H1015" s="131"/>
      <c r="I1015" s="131"/>
    </row>
    <row r="1016" spans="1:12" s="98" customFormat="1">
      <c r="A1016" s="133"/>
      <c r="B1016" s="134"/>
      <c r="C1016" s="131"/>
      <c r="D1016" s="131"/>
      <c r="E1016" s="131"/>
      <c r="F1016" s="131"/>
      <c r="G1016" s="131"/>
      <c r="H1016" s="131"/>
      <c r="I1016" s="131"/>
    </row>
    <row r="1017" spans="1:12" s="98" customFormat="1">
      <c r="A1017" s="99"/>
      <c r="B1017" s="131"/>
      <c r="C1017" s="131"/>
      <c r="D1017" s="131"/>
      <c r="E1017" s="131"/>
      <c r="F1017" s="131"/>
      <c r="G1017" s="131"/>
      <c r="H1017" s="131"/>
      <c r="I1017" s="131"/>
    </row>
    <row r="1018" spans="1:12" s="98" customFormat="1">
      <c r="A1018" s="99"/>
      <c r="B1018" s="131"/>
      <c r="C1018" s="131"/>
      <c r="D1018" s="131"/>
      <c r="E1018" s="131"/>
      <c r="F1018" s="131"/>
      <c r="G1018" s="131"/>
      <c r="H1018" s="131"/>
      <c r="I1018" s="131"/>
    </row>
    <row r="1019" spans="1:12" s="54" customFormat="1">
      <c r="A1019" s="295" t="s">
        <v>260</v>
      </c>
      <c r="E1019" s="55"/>
      <c r="F1019" s="55"/>
      <c r="G1019" s="55"/>
      <c r="H1019" s="55"/>
      <c r="I1019" s="55"/>
    </row>
    <row r="1020" spans="1:12" s="54" customFormat="1">
      <c r="A1020" s="56" t="s">
        <v>2675</v>
      </c>
      <c r="B1020" s="1151" t="s">
        <v>172</v>
      </c>
      <c r="C1020" s="1151"/>
      <c r="D1020" s="1151"/>
      <c r="E1020" s="1151"/>
      <c r="F1020" s="1151"/>
      <c r="G1020" s="1151"/>
      <c r="H1020" s="1151"/>
      <c r="I1020" s="1151"/>
      <c r="J1020" s="1151"/>
      <c r="K1020" s="1151"/>
      <c r="L1020" s="1151"/>
    </row>
    <row r="1021" spans="1:12" s="54" customFormat="1" ht="9" customHeight="1">
      <c r="A1021" s="296"/>
      <c r="B1021" s="58"/>
      <c r="C1021" s="58"/>
      <c r="D1021" s="58"/>
      <c r="E1021" s="59"/>
      <c r="F1021" s="59"/>
      <c r="G1021" s="59"/>
      <c r="H1021" s="59"/>
      <c r="I1021" s="59"/>
      <c r="J1021" s="58"/>
      <c r="K1021" s="58"/>
      <c r="L1021" s="58"/>
    </row>
    <row r="1022" spans="1:12" s="54" customFormat="1" ht="27" customHeight="1">
      <c r="B1022" s="1152" t="s">
        <v>2800</v>
      </c>
      <c r="C1022" s="1152"/>
      <c r="D1022" s="1152"/>
      <c r="E1022" s="1152"/>
      <c r="F1022" s="1152"/>
      <c r="G1022" s="1152"/>
      <c r="H1022" s="1152"/>
      <c r="I1022" s="1152"/>
      <c r="J1022" s="1152"/>
      <c r="K1022" s="1152"/>
      <c r="L1022" s="1152"/>
    </row>
    <row r="1023" spans="1:12" s="54" customFormat="1">
      <c r="E1023" s="55"/>
      <c r="F1023" s="55"/>
      <c r="G1023" s="55"/>
      <c r="H1023" s="55"/>
      <c r="I1023" s="55"/>
    </row>
    <row r="1024" spans="1:12" s="54" customFormat="1" ht="13.5" customHeight="1">
      <c r="A1024" s="70" t="s">
        <v>262</v>
      </c>
      <c r="B1024" s="67"/>
      <c r="C1024" s="96" t="s">
        <v>263</v>
      </c>
      <c r="D1024" s="1150" t="s">
        <v>263</v>
      </c>
      <c r="E1024" s="1150"/>
      <c r="F1024" s="96" t="s">
        <v>264</v>
      </c>
      <c r="G1024" s="1150" t="s">
        <v>264</v>
      </c>
      <c r="H1024" s="1150"/>
      <c r="I1024" s="1143" t="s">
        <v>292</v>
      </c>
      <c r="J1024" s="1143"/>
      <c r="K1024" s="1143"/>
      <c r="L1024" s="1143"/>
    </row>
    <row r="1025" spans="1:12" s="54" customFormat="1" ht="13.5" customHeight="1">
      <c r="A1025" s="70" t="s">
        <v>265</v>
      </c>
      <c r="B1025" s="67"/>
      <c r="C1025" s="96">
        <v>2012</v>
      </c>
      <c r="D1025" s="1150">
        <v>2011</v>
      </c>
      <c r="E1025" s="1150"/>
      <c r="F1025" s="96">
        <v>2010</v>
      </c>
      <c r="G1025" s="1150">
        <v>2009</v>
      </c>
      <c r="H1025" s="1150"/>
      <c r="I1025" s="96"/>
      <c r="J1025" s="67"/>
      <c r="K1025" s="67"/>
      <c r="L1025" s="67"/>
    </row>
    <row r="1026" spans="1:12" s="54" customFormat="1" ht="12.75" customHeight="1">
      <c r="B1026" s="54" t="s">
        <v>266</v>
      </c>
      <c r="C1026" s="66">
        <v>46103952.439999998</v>
      </c>
      <c r="D1026" s="1148">
        <v>49417185.240000002</v>
      </c>
      <c r="E1026" s="1148"/>
      <c r="F1026" s="66">
        <v>47855667.799999997</v>
      </c>
      <c r="G1026" s="1148">
        <v>46485054.259999998</v>
      </c>
      <c r="H1026" s="1148"/>
      <c r="I1026" s="55"/>
    </row>
    <row r="1027" spans="1:12" s="54" customFormat="1" ht="6" customHeight="1">
      <c r="B1027" s="67"/>
      <c r="C1027" s="69"/>
      <c r="D1027" s="69"/>
      <c r="E1027" s="69"/>
      <c r="F1027" s="69"/>
      <c r="G1027" s="69"/>
      <c r="H1027" s="69"/>
      <c r="I1027" s="71"/>
      <c r="J1027" s="67"/>
      <c r="K1027" s="67"/>
      <c r="L1027" s="58"/>
    </row>
    <row r="1028" spans="1:12" s="54" customFormat="1" ht="12.75" customHeight="1">
      <c r="B1028" s="54" t="s">
        <v>265</v>
      </c>
      <c r="C1028" s="66">
        <v>17112500</v>
      </c>
      <c r="D1028" s="1148">
        <v>21009500</v>
      </c>
      <c r="E1028" s="1148"/>
      <c r="F1028" s="66">
        <v>17373510.879999999</v>
      </c>
      <c r="G1028" s="1148">
        <v>17245559.100000001</v>
      </c>
      <c r="H1028" s="1148"/>
      <c r="I1028" s="55"/>
    </row>
    <row r="1029" spans="1:12" s="54" customFormat="1" ht="6" customHeight="1">
      <c r="B1029" s="67"/>
      <c r="C1029" s="69"/>
      <c r="D1029" s="69"/>
      <c r="E1029" s="69"/>
      <c r="F1029" s="69"/>
      <c r="G1029" s="69"/>
      <c r="H1029" s="69"/>
      <c r="I1029" s="71"/>
      <c r="J1029" s="67"/>
      <c r="K1029" s="67"/>
      <c r="L1029" s="58"/>
    </row>
    <row r="1030" spans="1:12" s="54" customFormat="1" ht="12.75" customHeight="1">
      <c r="B1030" s="70" t="s">
        <v>1</v>
      </c>
      <c r="C1030" s="97">
        <v>28991452.439999998</v>
      </c>
      <c r="D1030" s="1148">
        <v>28407685.240000002</v>
      </c>
      <c r="E1030" s="1148"/>
      <c r="F1030" s="66">
        <v>30482156.919999998</v>
      </c>
      <c r="G1030" s="1148">
        <v>29239495.159999996</v>
      </c>
      <c r="H1030" s="1148"/>
      <c r="I1030" s="55"/>
      <c r="L1030" s="58"/>
    </row>
    <row r="1031" spans="1:12" s="54" customFormat="1" ht="6" customHeight="1">
      <c r="B1031" s="67"/>
      <c r="C1031" s="69"/>
      <c r="D1031" s="69"/>
      <c r="E1031" s="69"/>
      <c r="F1031" s="69"/>
      <c r="G1031" s="69"/>
      <c r="H1031" s="69"/>
      <c r="I1031" s="71"/>
      <c r="J1031" s="67"/>
      <c r="K1031" s="67"/>
      <c r="L1031" s="58"/>
    </row>
    <row r="1032" spans="1:12" s="54" customFormat="1" ht="12.75" customHeight="1">
      <c r="B1032" s="54" t="s">
        <v>267</v>
      </c>
      <c r="C1032" s="72">
        <v>0.37117208166198606</v>
      </c>
      <c r="D1032" s="1149">
        <v>0.42514562288331581</v>
      </c>
      <c r="E1032" s="1149"/>
      <c r="F1032" s="72">
        <v>0.36303977519670094</v>
      </c>
      <c r="G1032" s="1149">
        <v>0.37099148047762226</v>
      </c>
      <c r="H1032" s="1149"/>
      <c r="I1032" s="72"/>
      <c r="L1032" s="58"/>
    </row>
    <row r="1033" spans="1:12" s="54" customFormat="1" ht="6" customHeight="1">
      <c r="B1033" s="67"/>
      <c r="C1033" s="71"/>
      <c r="D1033" s="71"/>
      <c r="E1033" s="71"/>
      <c r="F1033" s="71"/>
      <c r="G1033" s="71"/>
      <c r="H1033" s="71"/>
      <c r="I1033" s="71"/>
      <c r="J1033" s="67"/>
      <c r="K1033" s="67"/>
      <c r="L1033" s="58"/>
    </row>
    <row r="1034" spans="1:12" s="54" customFormat="1" ht="12.75" customHeight="1">
      <c r="E1034" s="55"/>
      <c r="F1034" s="55"/>
      <c r="G1034" s="55"/>
      <c r="H1034" s="55"/>
      <c r="I1034" s="55"/>
    </row>
    <row r="1035" spans="1:12" s="54" customFormat="1" ht="6" customHeight="1">
      <c r="B1035" s="67"/>
      <c r="C1035" s="71"/>
      <c r="D1035" s="71"/>
      <c r="E1035" s="71"/>
      <c r="F1035" s="71"/>
      <c r="G1035" s="71"/>
      <c r="H1035" s="71"/>
      <c r="I1035" s="71"/>
      <c r="J1035" s="67"/>
      <c r="K1035" s="67"/>
      <c r="L1035" s="67"/>
    </row>
    <row r="1036" spans="1:12" s="54" customFormat="1" ht="12.75" customHeight="1">
      <c r="E1036" s="55"/>
      <c r="F1036" s="55"/>
      <c r="G1036" s="55"/>
      <c r="H1036" s="55"/>
      <c r="I1036" s="55"/>
    </row>
    <row r="1037" spans="1:12" s="54" customFormat="1" ht="13.5" customHeight="1">
      <c r="A1037" s="70" t="s">
        <v>268</v>
      </c>
      <c r="B1037" s="73" t="s">
        <v>293</v>
      </c>
      <c r="C1037" s="1143" t="s">
        <v>270</v>
      </c>
      <c r="D1037" s="1143"/>
      <c r="E1037" s="1143"/>
      <c r="F1037" s="1143" t="s">
        <v>271</v>
      </c>
      <c r="G1037" s="1143"/>
      <c r="H1037" s="1143"/>
      <c r="I1037" s="96" t="s">
        <v>1</v>
      </c>
      <c r="J1037" s="73"/>
      <c r="K1037" s="96" t="s">
        <v>1</v>
      </c>
      <c r="L1037" s="96" t="s">
        <v>272</v>
      </c>
    </row>
    <row r="1038" spans="1:12" s="54" customFormat="1" ht="13.5" customHeight="1">
      <c r="A1038" s="70"/>
      <c r="B1038" s="73"/>
      <c r="C1038" s="96" t="s">
        <v>273</v>
      </c>
      <c r="D1038" s="96" t="s">
        <v>274</v>
      </c>
      <c r="E1038" s="96"/>
      <c r="F1038" s="96" t="s">
        <v>273</v>
      </c>
      <c r="G1038" s="96" t="s">
        <v>274</v>
      </c>
      <c r="H1038" s="96"/>
      <c r="I1038" s="96" t="s">
        <v>275</v>
      </c>
      <c r="J1038" s="73"/>
      <c r="K1038" s="96" t="s">
        <v>276</v>
      </c>
      <c r="L1038" s="96" t="s">
        <v>277</v>
      </c>
    </row>
    <row r="1039" spans="1:12" s="76" customFormat="1" ht="38.25">
      <c r="A1039" s="76" t="s">
        <v>2801</v>
      </c>
      <c r="B1039" s="76" t="s">
        <v>2802</v>
      </c>
      <c r="C1039" s="77">
        <v>37601287.479999997</v>
      </c>
      <c r="D1039" s="78">
        <v>0.81557622481357905</v>
      </c>
      <c r="E1039" s="79"/>
      <c r="F1039" s="77">
        <v>14153562.199999999</v>
      </c>
      <c r="G1039" s="78">
        <v>0.82708909861212565</v>
      </c>
      <c r="H1039" s="79"/>
      <c r="I1039" s="77">
        <v>23447725.279999997</v>
      </c>
      <c r="K1039" s="77">
        <v>22812571.399999999</v>
      </c>
      <c r="L1039" s="78">
        <v>2.7842274720507789E-2</v>
      </c>
    </row>
    <row r="1040" spans="1:12" s="76" customFormat="1" ht="6" customHeight="1">
      <c r="B1040" s="80"/>
      <c r="C1040" s="81"/>
      <c r="D1040" s="82"/>
      <c r="E1040" s="83"/>
      <c r="F1040" s="81"/>
      <c r="G1040" s="82"/>
      <c r="H1040" s="83"/>
      <c r="I1040" s="81"/>
      <c r="J1040" s="80"/>
      <c r="K1040" s="81"/>
      <c r="L1040" s="82"/>
    </row>
    <row r="1041" spans="1:12" s="76" customFormat="1" ht="25.5">
      <c r="A1041" s="76" t="s">
        <v>2803</v>
      </c>
      <c r="B1041" s="76" t="s">
        <v>2804</v>
      </c>
      <c r="C1041" s="77">
        <v>1085354</v>
      </c>
      <c r="D1041" s="78">
        <v>2.3541452360564687E-2</v>
      </c>
      <c r="E1041" s="79"/>
      <c r="F1041" s="77">
        <v>1254.1199999999999</v>
      </c>
      <c r="G1041" s="78">
        <v>7.3286778670562453E-5</v>
      </c>
      <c r="H1041" s="79"/>
      <c r="I1041" s="77">
        <v>1084099.8799999999</v>
      </c>
      <c r="K1041" s="77">
        <v>1083994.04</v>
      </c>
      <c r="L1041" s="78">
        <v>9.7638913217503465E-5</v>
      </c>
    </row>
    <row r="1042" spans="1:12" s="76" customFormat="1" ht="6" customHeight="1">
      <c r="B1042" s="80"/>
      <c r="C1042" s="81"/>
      <c r="D1042" s="82"/>
      <c r="E1042" s="83"/>
      <c r="F1042" s="81"/>
      <c r="G1042" s="82"/>
      <c r="H1042" s="83"/>
      <c r="I1042" s="81"/>
      <c r="J1042" s="80"/>
      <c r="K1042" s="81"/>
      <c r="L1042" s="82"/>
    </row>
    <row r="1043" spans="1:12" s="76" customFormat="1">
      <c r="A1043" s="76" t="s">
        <v>2805</v>
      </c>
      <c r="B1043" s="76" t="s">
        <v>71</v>
      </c>
      <c r="C1043" s="77">
        <v>3492995.96</v>
      </c>
      <c r="D1043" s="78">
        <v>7.5763481765382459E-2</v>
      </c>
      <c r="E1043" s="79"/>
      <c r="F1043" s="77">
        <v>2757683.68</v>
      </c>
      <c r="G1043" s="78">
        <v>0.16115025157048943</v>
      </c>
      <c r="H1043" s="79"/>
      <c r="I1043" s="77">
        <v>735312.2799999998</v>
      </c>
      <c r="K1043" s="77">
        <v>888749.8</v>
      </c>
      <c r="L1043" s="78">
        <v>-0.1726442245050297</v>
      </c>
    </row>
    <row r="1044" spans="1:12" s="76" customFormat="1" ht="6" customHeight="1">
      <c r="B1044" s="80"/>
      <c r="C1044" s="81"/>
      <c r="D1044" s="82"/>
      <c r="E1044" s="83"/>
      <c r="F1044" s="81"/>
      <c r="G1044" s="82"/>
      <c r="H1044" s="83"/>
      <c r="I1044" s="81"/>
      <c r="J1044" s="80"/>
      <c r="K1044" s="81"/>
      <c r="L1044" s="82"/>
    </row>
    <row r="1045" spans="1:12" s="76" customFormat="1" ht="25.5">
      <c r="A1045" s="76" t="s">
        <v>2806</v>
      </c>
      <c r="B1045" s="76" t="s">
        <v>2807</v>
      </c>
      <c r="C1045" s="77">
        <v>3924315</v>
      </c>
      <c r="D1045" s="78">
        <v>8.5118841060473738E-2</v>
      </c>
      <c r="E1045" s="79"/>
      <c r="F1045" s="77">
        <v>200000</v>
      </c>
      <c r="G1045" s="78">
        <v>1.168736303871439E-2</v>
      </c>
      <c r="H1045" s="79"/>
      <c r="I1045" s="77">
        <v>3724315</v>
      </c>
      <c r="K1045" s="77">
        <v>3622370</v>
      </c>
      <c r="L1045" s="78">
        <v>2.8143176980816427E-2</v>
      </c>
    </row>
    <row r="1046" spans="1:12" s="76" customFormat="1" ht="6" customHeight="1">
      <c r="B1046" s="80"/>
      <c r="C1046" s="81"/>
      <c r="D1046" s="82"/>
      <c r="E1046" s="83"/>
      <c r="F1046" s="81"/>
      <c r="G1046" s="82"/>
      <c r="H1046" s="83"/>
      <c r="I1046" s="81"/>
      <c r="J1046" s="80"/>
      <c r="K1046" s="81"/>
      <c r="L1046" s="82"/>
    </row>
    <row r="1047" spans="1:12" s="54" customFormat="1">
      <c r="E1047" s="55"/>
      <c r="F1047" s="55"/>
      <c r="G1047" s="55"/>
      <c r="H1047" s="55"/>
      <c r="I1047" s="55"/>
    </row>
    <row r="1048" spans="1:12" s="190" customFormat="1">
      <c r="A1048" s="84" t="s">
        <v>288</v>
      </c>
      <c r="B1048" s="131"/>
      <c r="E1048" s="86"/>
      <c r="F1048" s="86"/>
      <c r="G1048" s="86"/>
      <c r="H1048" s="86"/>
      <c r="I1048" s="86"/>
    </row>
    <row r="1049" spans="1:12" s="190" customFormat="1">
      <c r="E1049" s="86"/>
      <c r="F1049" s="86"/>
      <c r="G1049" s="86"/>
      <c r="H1049" s="86"/>
      <c r="I1049" s="86"/>
    </row>
    <row r="1050" spans="1:12" s="190" customFormat="1">
      <c r="E1050" s="86"/>
      <c r="F1050" s="86"/>
      <c r="G1050" s="86"/>
      <c r="H1050" s="86"/>
      <c r="I1050" s="86"/>
    </row>
    <row r="1051" spans="1:12" s="190" customFormat="1">
      <c r="E1051" s="86"/>
      <c r="F1051" s="86"/>
      <c r="G1051" s="86"/>
      <c r="H1051" s="86"/>
      <c r="I1051" s="86"/>
    </row>
    <row r="1052" spans="1:12" s="190" customFormat="1">
      <c r="E1052" s="86"/>
      <c r="F1052" s="86"/>
      <c r="G1052" s="86"/>
      <c r="H1052" s="86"/>
      <c r="I1052" s="86"/>
    </row>
    <row r="1053" spans="1:12" s="190" customFormat="1">
      <c r="E1053" s="86"/>
      <c r="F1053" s="86"/>
      <c r="G1053" s="86"/>
      <c r="H1053" s="86"/>
      <c r="I1053" s="86"/>
    </row>
    <row r="1054" spans="1:12" s="190" customFormat="1">
      <c r="E1054" s="86"/>
      <c r="F1054" s="86"/>
      <c r="G1054" s="86"/>
      <c r="H1054" s="86"/>
      <c r="I1054" s="86"/>
    </row>
    <row r="1055" spans="1:12" s="190" customFormat="1">
      <c r="E1055" s="86"/>
      <c r="F1055" s="86"/>
      <c r="G1055" s="86"/>
      <c r="H1055" s="86"/>
      <c r="I1055" s="86"/>
    </row>
    <row r="1056" spans="1:12" s="190" customFormat="1">
      <c r="E1056" s="86"/>
      <c r="F1056" s="86"/>
      <c r="G1056" s="86"/>
      <c r="H1056" s="86"/>
      <c r="I1056" s="86"/>
    </row>
    <row r="1057" spans="1:12" s="190" customFormat="1">
      <c r="E1057" s="86"/>
      <c r="F1057" s="86"/>
      <c r="G1057" s="86"/>
      <c r="H1057" s="86"/>
      <c r="I1057" s="86"/>
    </row>
    <row r="1058" spans="1:12" s="190" customFormat="1">
      <c r="E1058" s="86"/>
      <c r="F1058" s="86"/>
      <c r="G1058" s="86"/>
      <c r="H1058" s="86"/>
      <c r="I1058" s="86"/>
    </row>
    <row r="1059" spans="1:12" s="190" customFormat="1">
      <c r="E1059" s="86"/>
      <c r="F1059" s="86"/>
      <c r="G1059" s="86"/>
      <c r="H1059" s="86"/>
      <c r="I1059" s="86"/>
    </row>
    <row r="1060" spans="1:12" s="190" customFormat="1">
      <c r="E1060" s="86"/>
      <c r="F1060" s="86"/>
      <c r="G1060" s="86"/>
      <c r="H1060" s="86"/>
      <c r="I1060" s="86"/>
    </row>
    <row r="1061" spans="1:12" s="190" customFormat="1" ht="4.5" customHeight="1">
      <c r="E1061" s="86"/>
      <c r="F1061" s="86"/>
      <c r="G1061" s="86"/>
      <c r="H1061" s="86"/>
      <c r="I1061" s="86"/>
    </row>
    <row r="1062" spans="1:12" s="190" customFormat="1">
      <c r="A1062" s="649" t="s">
        <v>260</v>
      </c>
      <c r="E1062" s="86"/>
      <c r="F1062" s="86"/>
      <c r="G1062" s="86"/>
      <c r="H1062" s="86"/>
      <c r="I1062" s="86"/>
    </row>
    <row r="1063" spans="1:12" s="190" customFormat="1">
      <c r="A1063" s="650" t="s">
        <v>2675</v>
      </c>
      <c r="B1063" s="1162" t="s">
        <v>172</v>
      </c>
      <c r="C1063" s="1162"/>
      <c r="D1063" s="1162"/>
      <c r="E1063" s="1162"/>
      <c r="F1063" s="1162"/>
      <c r="G1063" s="1162"/>
      <c r="H1063" s="1162"/>
      <c r="I1063" s="1162"/>
      <c r="J1063" s="1162"/>
      <c r="K1063" s="1162"/>
      <c r="L1063" s="1162"/>
    </row>
    <row r="1064" spans="1:12" s="190" customFormat="1" ht="9" customHeight="1">
      <c r="A1064" s="651"/>
      <c r="B1064" s="90"/>
      <c r="C1064" s="90"/>
      <c r="D1064" s="90"/>
      <c r="E1064" s="263"/>
      <c r="F1064" s="263"/>
      <c r="G1064" s="263"/>
      <c r="H1064" s="263"/>
      <c r="I1064" s="263"/>
      <c r="J1064" s="90"/>
      <c r="K1064" s="90"/>
      <c r="L1064" s="90"/>
    </row>
    <row r="1065" spans="1:12" s="190" customFormat="1" ht="27" customHeight="1">
      <c r="A1065" s="151"/>
      <c r="B1065" s="1163" t="s">
        <v>2808</v>
      </c>
      <c r="C1065" s="1163"/>
      <c r="D1065" s="1163"/>
      <c r="E1065" s="1163"/>
      <c r="F1065" s="1163"/>
      <c r="G1065" s="1163"/>
      <c r="H1065" s="1163"/>
      <c r="I1065" s="1163"/>
      <c r="J1065" s="1163"/>
      <c r="K1065" s="1163"/>
      <c r="L1065" s="1163"/>
    </row>
    <row r="1066" spans="1:12" s="190" customFormat="1" ht="12.75" customHeight="1">
      <c r="A1066" s="151"/>
      <c r="B1066" s="143"/>
      <c r="C1066" s="143"/>
      <c r="D1066" s="143"/>
      <c r="E1066" s="143"/>
      <c r="F1066" s="143"/>
      <c r="G1066" s="143"/>
      <c r="H1066" s="143"/>
      <c r="I1066" s="143"/>
      <c r="J1066" s="143"/>
      <c r="K1066" s="143"/>
      <c r="L1066" s="143"/>
    </row>
    <row r="1067" spans="1:12" s="190" customFormat="1" ht="12.75" customHeight="1">
      <c r="A1067" s="219" t="s">
        <v>288</v>
      </c>
      <c r="B1067" s="143"/>
      <c r="C1067" s="143"/>
      <c r="D1067" s="143"/>
      <c r="E1067" s="143"/>
      <c r="F1067" s="143"/>
      <c r="G1067" s="143"/>
      <c r="H1067" s="143"/>
      <c r="I1067" s="143"/>
      <c r="J1067" s="143"/>
      <c r="K1067" s="143"/>
      <c r="L1067" s="143"/>
    </row>
    <row r="1068" spans="1:12" s="190" customFormat="1" ht="12.75" customHeight="1">
      <c r="A1068" s="219"/>
      <c r="B1068" s="143"/>
      <c r="C1068" s="143"/>
      <c r="D1068" s="143"/>
      <c r="E1068" s="143"/>
      <c r="F1068" s="143"/>
      <c r="G1068" s="143"/>
      <c r="H1068" s="143"/>
      <c r="I1068" s="143"/>
      <c r="J1068" s="143"/>
      <c r="K1068" s="143"/>
      <c r="L1068" s="143"/>
    </row>
    <row r="1069" spans="1:12" s="190" customFormat="1" ht="12.75" customHeight="1">
      <c r="A1069" s="219"/>
      <c r="B1069" s="143"/>
      <c r="C1069" s="143"/>
      <c r="D1069" s="143"/>
      <c r="E1069" s="143"/>
      <c r="F1069" s="143"/>
      <c r="G1069" s="143"/>
      <c r="H1069" s="143"/>
      <c r="I1069" s="143"/>
      <c r="J1069" s="143"/>
      <c r="K1069" s="143"/>
      <c r="L1069" s="143"/>
    </row>
    <row r="1070" spans="1:12" s="190" customFormat="1" ht="12.75" customHeight="1">
      <c r="A1070" s="219"/>
      <c r="B1070" s="143"/>
      <c r="C1070" s="143"/>
      <c r="D1070" s="143"/>
      <c r="E1070" s="143"/>
      <c r="F1070" s="143"/>
      <c r="G1070" s="143"/>
      <c r="H1070" s="143"/>
      <c r="I1070" s="143"/>
      <c r="J1070" s="143"/>
      <c r="K1070" s="143"/>
      <c r="L1070" s="143"/>
    </row>
    <row r="1071" spans="1:12" s="190" customFormat="1" ht="12.75" customHeight="1">
      <c r="A1071" s="219"/>
      <c r="B1071" s="143"/>
      <c r="C1071" s="143"/>
      <c r="D1071" s="143"/>
      <c r="E1071" s="143"/>
      <c r="F1071" s="143"/>
      <c r="G1071" s="143"/>
      <c r="H1071" s="143"/>
      <c r="I1071" s="143"/>
      <c r="J1071" s="143"/>
      <c r="K1071" s="143"/>
      <c r="L1071" s="143"/>
    </row>
    <row r="1072" spans="1:12" s="190" customFormat="1" ht="12.75" customHeight="1">
      <c r="A1072" s="219"/>
      <c r="B1072" s="143"/>
      <c r="C1072" s="143"/>
      <c r="D1072" s="143"/>
      <c r="E1072" s="143"/>
      <c r="F1072" s="143"/>
      <c r="G1072" s="143"/>
      <c r="H1072" s="143"/>
      <c r="I1072" s="143"/>
      <c r="J1072" s="143"/>
      <c r="K1072" s="143"/>
      <c r="L1072" s="143"/>
    </row>
    <row r="1073" spans="1:12" s="190" customFormat="1" ht="12.75" customHeight="1">
      <c r="A1073" s="219"/>
      <c r="B1073" s="143"/>
      <c r="C1073" s="143"/>
      <c r="D1073" s="143"/>
      <c r="E1073" s="143"/>
      <c r="F1073" s="143"/>
      <c r="G1073" s="143"/>
      <c r="H1073" s="143"/>
      <c r="I1073" s="143"/>
      <c r="J1073" s="143"/>
      <c r="K1073" s="143"/>
      <c r="L1073" s="143"/>
    </row>
    <row r="1074" spans="1:12" s="190" customFormat="1" ht="12.75" customHeight="1">
      <c r="A1074" s="219"/>
      <c r="B1074" s="143"/>
      <c r="C1074" s="143"/>
      <c r="D1074" s="143"/>
      <c r="E1074" s="143"/>
      <c r="F1074" s="143"/>
      <c r="G1074" s="143"/>
      <c r="H1074" s="143"/>
      <c r="I1074" s="143"/>
      <c r="J1074" s="143"/>
      <c r="K1074" s="143"/>
      <c r="L1074" s="143"/>
    </row>
    <row r="1075" spans="1:12" s="190" customFormat="1" ht="12.75" customHeight="1">
      <c r="A1075" s="151"/>
      <c r="B1075" s="143"/>
      <c r="C1075" s="143"/>
      <c r="D1075" s="143"/>
      <c r="E1075" s="143"/>
      <c r="F1075" s="143"/>
      <c r="G1075" s="143"/>
      <c r="H1075" s="143"/>
      <c r="I1075" s="143"/>
      <c r="J1075" s="143"/>
      <c r="K1075" s="143"/>
      <c r="L1075" s="143"/>
    </row>
    <row r="1076" spans="1:12" s="190" customFormat="1" ht="12.75" customHeight="1">
      <c r="A1076" s="151"/>
      <c r="B1076" s="143"/>
      <c r="C1076" s="143"/>
      <c r="D1076" s="143"/>
      <c r="E1076" s="143"/>
      <c r="F1076" s="143"/>
      <c r="G1076" s="143"/>
      <c r="H1076" s="143"/>
      <c r="I1076" s="143"/>
      <c r="J1076" s="143"/>
      <c r="K1076" s="143"/>
      <c r="L1076" s="143"/>
    </row>
    <row r="1077" spans="1:12" s="190" customFormat="1" ht="12.75" customHeight="1">
      <c r="A1077" s="151"/>
      <c r="B1077" s="143"/>
      <c r="C1077" s="143"/>
      <c r="D1077" s="143"/>
      <c r="E1077" s="143"/>
      <c r="F1077" s="143"/>
      <c r="G1077" s="143"/>
      <c r="H1077" s="143"/>
      <c r="I1077" s="143"/>
      <c r="J1077" s="143"/>
      <c r="K1077" s="143"/>
      <c r="L1077" s="143"/>
    </row>
    <row r="1078" spans="1:12" s="190" customFormat="1" ht="12.75" customHeight="1">
      <c r="A1078" s="151"/>
      <c r="B1078" s="143"/>
      <c r="C1078" s="143"/>
      <c r="D1078" s="143"/>
      <c r="E1078" s="143"/>
      <c r="F1078" s="143"/>
      <c r="G1078" s="143"/>
      <c r="H1078" s="143"/>
      <c r="I1078" s="143"/>
      <c r="J1078" s="143"/>
      <c r="K1078" s="143"/>
      <c r="L1078" s="143"/>
    </row>
    <row r="1079" spans="1:12" s="190" customFormat="1" ht="12.75" customHeight="1">
      <c r="A1079" s="151"/>
      <c r="B1079" s="143"/>
      <c r="C1079" s="143"/>
      <c r="D1079" s="143"/>
      <c r="E1079" s="143"/>
      <c r="F1079" s="143"/>
      <c r="G1079" s="143"/>
      <c r="H1079" s="143"/>
      <c r="I1079" s="143"/>
      <c r="J1079" s="143"/>
      <c r="K1079" s="143"/>
      <c r="L1079" s="143"/>
    </row>
    <row r="1080" spans="1:12" s="190" customFormat="1" ht="12.75" customHeight="1">
      <c r="A1080" s="151"/>
      <c r="B1080" s="143"/>
      <c r="C1080" s="143"/>
      <c r="D1080" s="143"/>
      <c r="E1080" s="143"/>
      <c r="F1080" s="143"/>
      <c r="G1080" s="143"/>
      <c r="H1080" s="143"/>
      <c r="I1080" s="143"/>
      <c r="J1080" s="143"/>
      <c r="K1080" s="143"/>
      <c r="L1080" s="143"/>
    </row>
    <row r="1081" spans="1:12" s="190" customFormat="1" ht="12.75" customHeight="1">
      <c r="A1081" s="151"/>
      <c r="B1081" s="143"/>
      <c r="C1081" s="143"/>
      <c r="D1081" s="143"/>
      <c r="E1081" s="143"/>
      <c r="F1081" s="143"/>
      <c r="G1081" s="143"/>
      <c r="H1081" s="143"/>
      <c r="I1081" s="143"/>
      <c r="J1081" s="143"/>
      <c r="K1081" s="143"/>
      <c r="L1081" s="143"/>
    </row>
    <row r="1082" spans="1:12" s="190" customFormat="1" ht="12.75" customHeight="1">
      <c r="A1082" s="151"/>
      <c r="B1082" s="143"/>
      <c r="C1082" s="143"/>
      <c r="D1082" s="143"/>
      <c r="E1082" s="143"/>
      <c r="F1082" s="143"/>
      <c r="G1082" s="143"/>
      <c r="H1082" s="143"/>
      <c r="I1082" s="143"/>
      <c r="J1082" s="143"/>
      <c r="K1082" s="143"/>
      <c r="L1082" s="143"/>
    </row>
    <row r="1083" spans="1:12" s="190" customFormat="1" ht="12.75" customHeight="1">
      <c r="A1083" s="151"/>
      <c r="B1083" s="143"/>
      <c r="C1083" s="143"/>
      <c r="D1083" s="143"/>
      <c r="E1083" s="143"/>
      <c r="F1083" s="143"/>
      <c r="G1083" s="143"/>
      <c r="H1083" s="143"/>
      <c r="I1083" s="143"/>
      <c r="J1083" s="143"/>
      <c r="K1083" s="143"/>
      <c r="L1083" s="143"/>
    </row>
    <row r="1084" spans="1:12" s="190" customFormat="1" ht="12.75" customHeight="1">
      <c r="A1084" s="151"/>
      <c r="B1084" s="143"/>
      <c r="C1084" s="143"/>
      <c r="D1084" s="143"/>
      <c r="E1084" s="143"/>
      <c r="F1084" s="143"/>
      <c r="G1084" s="143"/>
      <c r="H1084" s="143"/>
      <c r="I1084" s="143"/>
      <c r="J1084" s="143"/>
      <c r="K1084" s="143"/>
      <c r="L1084" s="143"/>
    </row>
    <row r="1085" spans="1:12" s="190" customFormat="1" ht="12.75" customHeight="1">
      <c r="A1085" s="151"/>
      <c r="B1085" s="143"/>
      <c r="C1085" s="143"/>
      <c r="D1085" s="143"/>
      <c r="E1085" s="143"/>
      <c r="F1085" s="143"/>
      <c r="G1085" s="143"/>
      <c r="H1085" s="143"/>
      <c r="I1085" s="143"/>
      <c r="J1085" s="143"/>
      <c r="K1085" s="143"/>
      <c r="L1085" s="143"/>
    </row>
    <row r="1086" spans="1:12" s="190" customFormat="1" ht="12.75" customHeight="1">
      <c r="A1086" s="151"/>
      <c r="B1086" s="143"/>
      <c r="C1086" s="143"/>
      <c r="D1086" s="143"/>
      <c r="E1086" s="143"/>
      <c r="F1086" s="143"/>
      <c r="G1086" s="143"/>
      <c r="H1086" s="143"/>
      <c r="I1086" s="143"/>
      <c r="J1086" s="143"/>
      <c r="K1086" s="143"/>
      <c r="L1086" s="143"/>
    </row>
    <row r="1087" spans="1:12" s="190" customFormat="1" ht="12.75" customHeight="1">
      <c r="A1087" s="151"/>
      <c r="B1087" s="143"/>
      <c r="C1087" s="143"/>
      <c r="D1087" s="143"/>
      <c r="E1087" s="143"/>
      <c r="F1087" s="143"/>
      <c r="G1087" s="143"/>
      <c r="H1087" s="143"/>
      <c r="I1087" s="143"/>
      <c r="J1087" s="143"/>
      <c r="K1087" s="143"/>
      <c r="L1087" s="143"/>
    </row>
    <row r="1088" spans="1:12" s="190" customFormat="1" ht="12.75" customHeight="1">
      <c r="A1088" s="151"/>
      <c r="B1088" s="143"/>
      <c r="C1088" s="143"/>
      <c r="D1088" s="143"/>
      <c r="E1088" s="143"/>
      <c r="F1088" s="143"/>
      <c r="G1088" s="143"/>
      <c r="H1088" s="143"/>
      <c r="I1088" s="143"/>
      <c r="J1088" s="143"/>
      <c r="K1088" s="143"/>
      <c r="L1088" s="143"/>
    </row>
    <row r="1089" spans="1:12" s="190" customFormat="1" ht="12.75" customHeight="1">
      <c r="A1089" s="151"/>
      <c r="B1089" s="143"/>
      <c r="C1089" s="143"/>
      <c r="D1089" s="143"/>
      <c r="E1089" s="143"/>
      <c r="F1089" s="143"/>
      <c r="G1089" s="143"/>
      <c r="H1089" s="143"/>
      <c r="I1089" s="143"/>
      <c r="J1089" s="143"/>
      <c r="K1089" s="143"/>
      <c r="L1089" s="143"/>
    </row>
    <row r="1090" spans="1:12" s="190" customFormat="1" ht="12.75" customHeight="1">
      <c r="A1090" s="151"/>
      <c r="B1090" s="143"/>
      <c r="C1090" s="143"/>
      <c r="D1090" s="143"/>
      <c r="E1090" s="143"/>
      <c r="F1090" s="143"/>
      <c r="G1090" s="143"/>
      <c r="H1090" s="143"/>
      <c r="I1090" s="143"/>
      <c r="J1090" s="143"/>
      <c r="K1090" s="143"/>
      <c r="L1090" s="143"/>
    </row>
    <row r="1091" spans="1:12" s="190" customFormat="1" ht="12.75" customHeight="1">
      <c r="A1091" s="151"/>
      <c r="B1091" s="143"/>
      <c r="C1091" s="143"/>
      <c r="D1091" s="143"/>
      <c r="E1091" s="143"/>
      <c r="F1091" s="143"/>
      <c r="G1091" s="143"/>
      <c r="H1091" s="143"/>
      <c r="I1091" s="143"/>
      <c r="J1091" s="143"/>
      <c r="K1091" s="143"/>
      <c r="L1091" s="143"/>
    </row>
    <row r="1092" spans="1:12" s="190" customFormat="1" ht="12.75" customHeight="1">
      <c r="A1092" s="151"/>
      <c r="B1092" s="143"/>
      <c r="C1092" s="143"/>
      <c r="D1092" s="143"/>
      <c r="E1092" s="143"/>
      <c r="F1092" s="143"/>
      <c r="G1092" s="143"/>
      <c r="H1092" s="143"/>
      <c r="I1092" s="143"/>
      <c r="J1092" s="143"/>
      <c r="K1092" s="143"/>
      <c r="L1092" s="143"/>
    </row>
    <row r="1093" spans="1:12" s="190" customFormat="1" ht="12.75" customHeight="1">
      <c r="A1093" s="151"/>
      <c r="B1093" s="143"/>
      <c r="C1093" s="143"/>
      <c r="D1093" s="143"/>
      <c r="E1093" s="143"/>
      <c r="F1093" s="143"/>
      <c r="G1093" s="143"/>
      <c r="H1093" s="143"/>
      <c r="I1093" s="143"/>
      <c r="J1093" s="143"/>
      <c r="K1093" s="143"/>
      <c r="L1093" s="143"/>
    </row>
    <row r="1094" spans="1:12" s="190" customFormat="1" ht="12.75" customHeight="1">
      <c r="A1094" s="151"/>
      <c r="B1094" s="143"/>
      <c r="C1094" s="143"/>
      <c r="D1094" s="143"/>
      <c r="E1094" s="143"/>
      <c r="F1094" s="143"/>
      <c r="G1094" s="143"/>
      <c r="H1094" s="143"/>
      <c r="I1094" s="143"/>
      <c r="J1094" s="143"/>
      <c r="K1094" s="143"/>
      <c r="L1094" s="143"/>
    </row>
    <row r="1095" spans="1:12" s="190" customFormat="1" ht="12.75" customHeight="1">
      <c r="A1095" s="151"/>
      <c r="B1095" s="143"/>
      <c r="C1095" s="143"/>
      <c r="D1095" s="143"/>
      <c r="E1095" s="143"/>
      <c r="F1095" s="143"/>
      <c r="G1095" s="143"/>
      <c r="H1095" s="143"/>
      <c r="I1095" s="143"/>
      <c r="J1095" s="143"/>
      <c r="K1095" s="143"/>
      <c r="L1095" s="143"/>
    </row>
    <row r="1096" spans="1:12" s="190" customFormat="1" ht="12.75" customHeight="1">
      <c r="A1096" s="151"/>
      <c r="B1096" s="143"/>
      <c r="C1096" s="143"/>
      <c r="D1096" s="143"/>
      <c r="E1096" s="143"/>
      <c r="F1096" s="143"/>
      <c r="G1096" s="143"/>
      <c r="H1096" s="143"/>
      <c r="I1096" s="143"/>
      <c r="J1096" s="143"/>
      <c r="K1096" s="143"/>
      <c r="L1096" s="143"/>
    </row>
    <row r="1097" spans="1:12" s="190" customFormat="1" ht="12.75" customHeight="1">
      <c r="A1097" s="151"/>
      <c r="B1097" s="143"/>
      <c r="C1097" s="143"/>
      <c r="D1097" s="143"/>
      <c r="E1097" s="143"/>
      <c r="F1097" s="143"/>
      <c r="G1097" s="143"/>
      <c r="H1097" s="143"/>
      <c r="I1097" s="143"/>
      <c r="J1097" s="143"/>
      <c r="K1097" s="143"/>
      <c r="L1097" s="143"/>
    </row>
    <row r="1098" spans="1:12" s="190" customFormat="1" ht="12.75" customHeight="1">
      <c r="A1098" s="151"/>
      <c r="B1098" s="143"/>
      <c r="C1098" s="143"/>
      <c r="D1098" s="143"/>
      <c r="E1098" s="143"/>
      <c r="F1098" s="143"/>
      <c r="G1098" s="143"/>
      <c r="H1098" s="143"/>
      <c r="I1098" s="143"/>
      <c r="J1098" s="143"/>
      <c r="K1098" s="143"/>
      <c r="L1098" s="143"/>
    </row>
    <row r="1099" spans="1:12" s="190" customFormat="1" ht="12.75" customHeight="1">
      <c r="A1099" s="151"/>
      <c r="B1099" s="143"/>
      <c r="C1099" s="143"/>
      <c r="D1099" s="143"/>
      <c r="E1099" s="143"/>
      <c r="F1099" s="143"/>
      <c r="G1099" s="143"/>
      <c r="H1099" s="143"/>
      <c r="I1099" s="143"/>
      <c r="J1099" s="143"/>
      <c r="K1099" s="143"/>
      <c r="L1099" s="143"/>
    </row>
    <row r="1100" spans="1:12" s="190" customFormat="1" ht="12.75" customHeight="1">
      <c r="A1100" s="151"/>
      <c r="B1100" s="143"/>
      <c r="C1100" s="143"/>
      <c r="D1100" s="143"/>
      <c r="E1100" s="143"/>
      <c r="F1100" s="143"/>
      <c r="G1100" s="143"/>
      <c r="H1100" s="143"/>
      <c r="I1100" s="143"/>
      <c r="J1100" s="143"/>
      <c r="K1100" s="143"/>
      <c r="L1100" s="143"/>
    </row>
    <row r="1101" spans="1:12" s="190" customFormat="1" ht="12.75" customHeight="1">
      <c r="A1101" s="151"/>
      <c r="B1101" s="143"/>
      <c r="C1101" s="143"/>
      <c r="D1101" s="143"/>
      <c r="E1101" s="143"/>
      <c r="F1101" s="143"/>
      <c r="G1101" s="143"/>
      <c r="H1101" s="143"/>
      <c r="I1101" s="143"/>
      <c r="J1101" s="143"/>
      <c r="K1101" s="143"/>
      <c r="L1101" s="143"/>
    </row>
    <row r="1102" spans="1:12" s="190" customFormat="1" ht="12.75" customHeight="1">
      <c r="A1102" s="151"/>
      <c r="B1102" s="143"/>
      <c r="C1102" s="143"/>
      <c r="D1102" s="143"/>
      <c r="E1102" s="143"/>
      <c r="F1102" s="143"/>
      <c r="G1102" s="143"/>
      <c r="H1102" s="143"/>
      <c r="I1102" s="143"/>
      <c r="J1102" s="143"/>
      <c r="K1102" s="143"/>
      <c r="L1102" s="143"/>
    </row>
    <row r="1103" spans="1:12" s="190" customFormat="1" ht="12.75" customHeight="1">
      <c r="A1103" s="151"/>
      <c r="B1103" s="143"/>
      <c r="C1103" s="143"/>
      <c r="D1103" s="143"/>
      <c r="E1103" s="143"/>
      <c r="F1103" s="143"/>
      <c r="G1103" s="143"/>
      <c r="H1103" s="143"/>
      <c r="I1103" s="143"/>
      <c r="J1103" s="143"/>
      <c r="K1103" s="143"/>
      <c r="L1103" s="143"/>
    </row>
    <row r="1104" spans="1:12" s="98" customFormat="1" ht="12.75" customHeight="1">
      <c r="A1104" s="297" t="s">
        <v>260</v>
      </c>
    </row>
    <row r="1105" spans="1:12" s="98" customFormat="1" ht="12.75" customHeight="1">
      <c r="A1105" s="88" t="s">
        <v>2675</v>
      </c>
      <c r="B1105" s="1144" t="s">
        <v>172</v>
      </c>
      <c r="C1105" s="1144"/>
      <c r="D1105" s="1144"/>
      <c r="E1105" s="1144"/>
      <c r="F1105" s="1144"/>
      <c r="G1105" s="1144"/>
      <c r="H1105" s="1144"/>
      <c r="I1105" s="1144"/>
      <c r="J1105" s="1144"/>
      <c r="K1105" s="1144"/>
      <c r="L1105" s="1144"/>
    </row>
    <row r="1106" spans="1:12" s="99" customFormat="1" ht="9" customHeight="1">
      <c r="B1106" s="100"/>
      <c r="C1106" s="100"/>
      <c r="D1106" s="100"/>
      <c r="E1106" s="100"/>
      <c r="F1106" s="100"/>
      <c r="G1106" s="100"/>
      <c r="H1106" s="100"/>
      <c r="I1106" s="100"/>
    </row>
    <row r="1107" spans="1:12" s="98" customFormat="1" ht="27" customHeight="1">
      <c r="B1107" s="1145" t="s">
        <v>2808</v>
      </c>
      <c r="C1107" s="1145"/>
      <c r="D1107" s="1145"/>
      <c r="E1107" s="1145"/>
      <c r="F1107" s="1145"/>
      <c r="G1107" s="1145"/>
      <c r="H1107" s="1145"/>
      <c r="I1107" s="1145"/>
      <c r="J1107" s="1145"/>
      <c r="K1107" s="1145"/>
      <c r="L1107" s="1145"/>
    </row>
    <row r="1108" spans="1:12" s="190" customFormat="1">
      <c r="E1108" s="86"/>
      <c r="F1108" s="86"/>
      <c r="G1108" s="86"/>
      <c r="H1108" s="86"/>
      <c r="I1108" s="86"/>
    </row>
    <row r="1109" spans="1:12" s="98" customFormat="1">
      <c r="A1109" s="102" t="s">
        <v>297</v>
      </c>
      <c r="B1109" s="103" t="s">
        <v>298</v>
      </c>
      <c r="C1109" s="103"/>
      <c r="D1109" s="103"/>
      <c r="E1109" s="103"/>
      <c r="F1109" s="86"/>
      <c r="G1109" s="103" t="s">
        <v>299</v>
      </c>
      <c r="H1109" s="104"/>
      <c r="I1109" s="104"/>
      <c r="J1109" s="104"/>
      <c r="K1109" s="105"/>
      <c r="L1109" s="105"/>
    </row>
    <row r="1110" spans="1:12" s="98" customFormat="1">
      <c r="A1110" s="99"/>
      <c r="B1110" s="1146"/>
      <c r="C1110" s="1146"/>
      <c r="D1110" s="1146"/>
      <c r="E1110" s="131"/>
      <c r="F1110" s="151"/>
      <c r="G1110" s="1147"/>
      <c r="H1110" s="1147"/>
      <c r="I1110" s="1147"/>
      <c r="J1110" s="1147"/>
      <c r="K1110" s="1147"/>
      <c r="L1110" s="1147"/>
    </row>
    <row r="1111" spans="1:12" s="98" customFormat="1">
      <c r="A1111" s="99"/>
      <c r="B1111" s="1146"/>
      <c r="C1111" s="1146"/>
      <c r="D1111" s="1146"/>
      <c r="E1111" s="131"/>
      <c r="F1111" s="151"/>
      <c r="G1111" s="1147"/>
      <c r="H1111" s="1147"/>
      <c r="I1111" s="1147"/>
      <c r="J1111" s="1147"/>
      <c r="K1111" s="1147"/>
      <c r="L1111" s="1147"/>
    </row>
    <row r="1112" spans="1:12" s="98" customFormat="1">
      <c r="A1112" s="99"/>
      <c r="B1112" s="1146"/>
      <c r="C1112" s="1146"/>
      <c r="D1112" s="1146"/>
      <c r="E1112" s="131"/>
      <c r="F1112" s="151"/>
      <c r="G1112" s="1147"/>
      <c r="H1112" s="1147"/>
      <c r="I1112" s="1147"/>
      <c r="J1112" s="1147"/>
      <c r="K1112" s="1147"/>
      <c r="L1112" s="1147"/>
    </row>
    <row r="1113" spans="1:12" s="98" customFormat="1">
      <c r="A1113" s="99"/>
      <c r="B1113" s="1146"/>
      <c r="C1113" s="1146"/>
      <c r="D1113" s="1146"/>
      <c r="E1113" s="131"/>
      <c r="F1113" s="151"/>
      <c r="G1113" s="1147"/>
      <c r="H1113" s="1147"/>
      <c r="I1113" s="1147"/>
      <c r="J1113" s="1147"/>
      <c r="K1113" s="1147"/>
      <c r="L1113" s="1147"/>
    </row>
    <row r="1114" spans="1:12" s="98" customFormat="1">
      <c r="A1114" s="99"/>
      <c r="B1114" s="1146"/>
      <c r="C1114" s="1146"/>
      <c r="D1114" s="1146"/>
      <c r="E1114" s="131"/>
      <c r="F1114" s="151"/>
      <c r="G1114" s="1147"/>
      <c r="H1114" s="1147"/>
      <c r="I1114" s="1147"/>
      <c r="J1114" s="1147"/>
      <c r="K1114" s="1147"/>
      <c r="L1114" s="1147"/>
    </row>
    <row r="1115" spans="1:12" s="98" customFormat="1">
      <c r="A1115" s="99"/>
      <c r="B1115" s="1146"/>
      <c r="C1115" s="1146"/>
      <c r="D1115" s="1146"/>
      <c r="E1115" s="131"/>
      <c r="F1115" s="151"/>
      <c r="G1115" s="1147"/>
      <c r="H1115" s="1147"/>
      <c r="I1115" s="1147"/>
      <c r="J1115" s="1147"/>
      <c r="K1115" s="1147"/>
      <c r="L1115" s="1147"/>
    </row>
    <row r="1116" spans="1:12" s="98" customFormat="1">
      <c r="A1116" s="99"/>
      <c r="B1116" s="1146"/>
      <c r="C1116" s="1146"/>
      <c r="D1116" s="1146"/>
      <c r="E1116" s="131"/>
      <c r="F1116" s="151"/>
      <c r="G1116" s="1147"/>
      <c r="H1116" s="1147"/>
      <c r="I1116" s="1147"/>
      <c r="J1116" s="1147"/>
      <c r="K1116" s="1147"/>
      <c r="L1116" s="1147"/>
    </row>
    <row r="1117" spans="1:12" s="98" customFormat="1">
      <c r="A1117" s="99"/>
      <c r="B1117" s="1146"/>
      <c r="C1117" s="1146"/>
      <c r="D1117" s="1146"/>
      <c r="E1117" s="131"/>
      <c r="F1117" s="151"/>
      <c r="G1117" s="1147"/>
      <c r="H1117" s="1147"/>
      <c r="I1117" s="1147"/>
      <c r="J1117" s="1147"/>
      <c r="K1117" s="1147"/>
      <c r="L1117" s="1147"/>
    </row>
    <row r="1118" spans="1:12" s="98" customFormat="1">
      <c r="A1118" s="99"/>
      <c r="B1118" s="1146"/>
      <c r="C1118" s="1146"/>
      <c r="D1118" s="1146"/>
      <c r="E1118" s="131"/>
      <c r="F1118" s="151"/>
      <c r="G1118" s="1147"/>
      <c r="H1118" s="1147"/>
      <c r="I1118" s="1147"/>
      <c r="J1118" s="1147"/>
      <c r="K1118" s="1147"/>
      <c r="L1118" s="1147"/>
    </row>
    <row r="1119" spans="1:12" s="98" customFormat="1">
      <c r="A1119" s="99"/>
      <c r="B1119" s="1146"/>
      <c r="C1119" s="1146"/>
      <c r="D1119" s="1146"/>
      <c r="E1119" s="131"/>
      <c r="F1119" s="151"/>
      <c r="G1119" s="1147"/>
      <c r="H1119" s="1147"/>
      <c r="I1119" s="1147"/>
      <c r="J1119" s="1147"/>
      <c r="K1119" s="1147"/>
      <c r="L1119" s="1147"/>
    </row>
    <row r="1120" spans="1:12" s="98" customFormat="1">
      <c r="A1120" s="99"/>
      <c r="B1120" s="1146"/>
      <c r="C1120" s="1146"/>
      <c r="D1120" s="1146"/>
      <c r="E1120" s="131"/>
      <c r="F1120" s="151"/>
      <c r="G1120" s="1147"/>
      <c r="H1120" s="1147"/>
      <c r="I1120" s="1147"/>
      <c r="J1120" s="1147"/>
      <c r="K1120" s="1147"/>
      <c r="L1120" s="1147"/>
    </row>
    <row r="1121" spans="1:12" s="98" customFormat="1">
      <c r="A1121" s="99"/>
      <c r="B1121" s="1146"/>
      <c r="C1121" s="1146"/>
      <c r="D1121" s="1146"/>
      <c r="E1121" s="131"/>
      <c r="F1121" s="151"/>
      <c r="G1121" s="1147"/>
      <c r="H1121" s="1147"/>
      <c r="I1121" s="1147"/>
      <c r="J1121" s="1147"/>
      <c r="K1121" s="1147"/>
      <c r="L1121" s="1147"/>
    </row>
    <row r="1122" spans="1:12" s="98" customFormat="1">
      <c r="A1122" s="99"/>
      <c r="B1122" s="1146"/>
      <c r="C1122" s="1146"/>
      <c r="D1122" s="1146"/>
      <c r="E1122" s="131"/>
      <c r="F1122" s="151"/>
      <c r="G1122" s="1147"/>
      <c r="H1122" s="1147"/>
      <c r="I1122" s="1147"/>
      <c r="J1122" s="1147"/>
      <c r="K1122" s="1147"/>
      <c r="L1122" s="1147"/>
    </row>
    <row r="1123" spans="1:12" s="98" customFormat="1">
      <c r="A1123" s="99"/>
      <c r="B1123" s="1146"/>
      <c r="C1123" s="1146"/>
      <c r="D1123" s="1146"/>
      <c r="E1123" s="131"/>
      <c r="F1123" s="151"/>
      <c r="G1123" s="1147"/>
      <c r="H1123" s="1147"/>
      <c r="I1123" s="1147"/>
      <c r="J1123" s="1147"/>
      <c r="K1123" s="1147"/>
      <c r="L1123" s="1147"/>
    </row>
    <row r="1124" spans="1:12" s="98" customFormat="1">
      <c r="A1124" s="99"/>
      <c r="B1124" s="1146"/>
      <c r="C1124" s="1146"/>
      <c r="D1124" s="1146"/>
      <c r="E1124" s="131"/>
      <c r="F1124" s="151"/>
      <c r="G1124" s="1147"/>
      <c r="H1124" s="1147"/>
      <c r="I1124" s="1147"/>
      <c r="J1124" s="1147"/>
      <c r="K1124" s="1147"/>
      <c r="L1124" s="1147"/>
    </row>
    <row r="1125" spans="1:12" s="98" customFormat="1">
      <c r="A1125" s="99"/>
      <c r="B1125" s="1146"/>
      <c r="C1125" s="1146"/>
      <c r="D1125" s="1146"/>
      <c r="E1125" s="131"/>
      <c r="F1125" s="151"/>
      <c r="G1125" s="1147"/>
      <c r="H1125" s="1147"/>
      <c r="I1125" s="1147"/>
      <c r="J1125" s="1147"/>
      <c r="K1125" s="1147"/>
      <c r="L1125" s="1147"/>
    </row>
    <row r="1126" spans="1:12" s="98" customFormat="1">
      <c r="A1126" s="99"/>
      <c r="B1126" s="1146"/>
      <c r="C1126" s="1146"/>
      <c r="D1126" s="1146"/>
      <c r="E1126" s="131"/>
      <c r="F1126" s="151"/>
      <c r="G1126" s="1147"/>
      <c r="H1126" s="1147"/>
      <c r="I1126" s="1147"/>
      <c r="J1126" s="1147"/>
      <c r="K1126" s="1147"/>
      <c r="L1126" s="1147"/>
    </row>
    <row r="1127" spans="1:12" s="98" customFormat="1">
      <c r="A1127" s="99"/>
      <c r="B1127" s="1146"/>
      <c r="C1127" s="1146"/>
      <c r="D1127" s="1146"/>
      <c r="E1127" s="131"/>
      <c r="F1127" s="151"/>
      <c r="G1127" s="1147"/>
      <c r="H1127" s="1147"/>
      <c r="I1127" s="1147"/>
      <c r="J1127" s="1147"/>
      <c r="K1127" s="1147"/>
      <c r="L1127" s="1147"/>
    </row>
    <row r="1128" spans="1:12" s="98" customFormat="1">
      <c r="A1128" s="99"/>
      <c r="B1128" s="1146"/>
      <c r="C1128" s="1146"/>
      <c r="D1128" s="1146"/>
      <c r="E1128" s="131"/>
      <c r="F1128" s="151"/>
      <c r="G1128" s="1147"/>
      <c r="H1128" s="1147"/>
      <c r="I1128" s="1147"/>
      <c r="J1128" s="1147"/>
      <c r="K1128" s="1147"/>
      <c r="L1128" s="1147"/>
    </row>
    <row r="1129" spans="1:12" s="98" customFormat="1">
      <c r="A1129" s="99"/>
      <c r="B1129" s="1146"/>
      <c r="C1129" s="1146"/>
      <c r="D1129" s="1146"/>
      <c r="E1129" s="131"/>
      <c r="F1129" s="151"/>
      <c r="G1129" s="1147"/>
      <c r="H1129" s="1147"/>
      <c r="I1129" s="1147"/>
      <c r="J1129" s="1147"/>
      <c r="K1129" s="1147"/>
      <c r="L1129" s="1147"/>
    </row>
    <row r="1130" spans="1:12" s="98" customFormat="1">
      <c r="A1130" s="99"/>
      <c r="B1130" s="1146"/>
      <c r="C1130" s="1146"/>
      <c r="D1130" s="1146"/>
      <c r="E1130" s="131"/>
      <c r="F1130" s="151"/>
      <c r="G1130" s="1147"/>
      <c r="H1130" s="1147"/>
      <c r="I1130" s="1147"/>
      <c r="J1130" s="1147"/>
      <c r="K1130" s="1147"/>
      <c r="L1130" s="1147"/>
    </row>
    <row r="1131" spans="1:12" s="98" customFormat="1">
      <c r="A1131" s="99"/>
      <c r="B1131" s="1146"/>
      <c r="C1131" s="1146"/>
      <c r="D1131" s="1146"/>
      <c r="E1131" s="131"/>
      <c r="F1131" s="151"/>
      <c r="G1131" s="1147"/>
      <c r="H1131" s="1147"/>
      <c r="I1131" s="1147"/>
      <c r="J1131" s="1147"/>
      <c r="K1131" s="1147"/>
      <c r="L1131" s="1147"/>
    </row>
    <row r="1132" spans="1:12" s="98" customFormat="1">
      <c r="A1132" s="99"/>
      <c r="B1132" s="1146"/>
      <c r="C1132" s="1146"/>
      <c r="D1132" s="1146"/>
      <c r="E1132" s="131"/>
      <c r="F1132" s="151"/>
      <c r="G1132" s="1147"/>
      <c r="H1132" s="1147"/>
      <c r="I1132" s="1147"/>
      <c r="J1132" s="1147"/>
      <c r="K1132" s="1147"/>
      <c r="L1132" s="1147"/>
    </row>
    <row r="1133" spans="1:12" s="98" customFormat="1">
      <c r="A1133" s="99"/>
      <c r="B1133" s="1146"/>
      <c r="C1133" s="1146"/>
      <c r="D1133" s="1146"/>
      <c r="E1133" s="131"/>
      <c r="F1133" s="151"/>
      <c r="G1133" s="1147"/>
      <c r="H1133" s="1147"/>
      <c r="I1133" s="1147"/>
      <c r="J1133" s="1147"/>
      <c r="K1133" s="1147"/>
      <c r="L1133" s="1147"/>
    </row>
    <row r="1134" spans="1:12" s="98" customFormat="1">
      <c r="A1134" s="99"/>
      <c r="B1134" s="1146"/>
      <c r="C1134" s="1146"/>
      <c r="D1134" s="1146"/>
      <c r="E1134" s="131"/>
      <c r="F1134" s="151"/>
      <c r="G1134" s="1147"/>
      <c r="H1134" s="1147"/>
      <c r="I1134" s="1147"/>
      <c r="J1134" s="1147"/>
      <c r="K1134" s="1147"/>
      <c r="L1134" s="1147"/>
    </row>
    <row r="1135" spans="1:12" s="98" customFormat="1">
      <c r="A1135" s="99"/>
      <c r="B1135" s="1146"/>
      <c r="C1135" s="1146"/>
      <c r="D1135" s="1146"/>
      <c r="E1135" s="131"/>
      <c r="F1135" s="151"/>
      <c r="G1135" s="1147"/>
      <c r="H1135" s="1147"/>
      <c r="I1135" s="1147"/>
      <c r="J1135" s="1147"/>
      <c r="K1135" s="1147"/>
      <c r="L1135" s="1147"/>
    </row>
    <row r="1136" spans="1:12" s="98" customFormat="1">
      <c r="A1136" s="99"/>
      <c r="B1136" s="1146"/>
      <c r="C1136" s="1146"/>
      <c r="D1136" s="1146"/>
      <c r="E1136" s="131"/>
      <c r="F1136" s="151"/>
      <c r="G1136" s="1147"/>
      <c r="H1136" s="1147"/>
      <c r="I1136" s="1147"/>
      <c r="J1136" s="1147"/>
      <c r="K1136" s="1147"/>
      <c r="L1136" s="1147"/>
    </row>
    <row r="1137" spans="1:12" s="98" customFormat="1">
      <c r="A1137" s="99"/>
      <c r="B1137" s="168"/>
      <c r="C1137" s="168"/>
      <c r="D1137" s="168"/>
      <c r="E1137" s="131"/>
      <c r="F1137" s="151"/>
      <c r="G1137" s="169"/>
      <c r="H1137" s="169"/>
      <c r="I1137" s="169"/>
      <c r="J1137" s="169"/>
      <c r="K1137" s="169"/>
      <c r="L1137" s="169"/>
    </row>
    <row r="1138" spans="1:12" s="98" customFormat="1">
      <c r="A1138" s="99"/>
      <c r="B1138" s="168"/>
      <c r="C1138" s="168"/>
      <c r="D1138" s="168"/>
      <c r="E1138" s="131"/>
      <c r="F1138" s="151"/>
      <c r="G1138" s="169"/>
      <c r="H1138" s="169"/>
      <c r="I1138" s="169"/>
      <c r="J1138" s="169"/>
      <c r="K1138" s="169"/>
      <c r="L1138" s="169"/>
    </row>
    <row r="1139" spans="1:12" s="98" customFormat="1">
      <c r="A1139" s="99"/>
      <c r="B1139" s="168"/>
      <c r="C1139" s="168"/>
      <c r="D1139" s="168"/>
      <c r="E1139" s="131"/>
      <c r="F1139" s="151"/>
      <c r="G1139" s="169"/>
      <c r="H1139" s="169"/>
      <c r="I1139" s="169"/>
      <c r="J1139" s="169"/>
      <c r="K1139" s="169"/>
      <c r="L1139" s="169"/>
    </row>
    <row r="1140" spans="1:12" s="98" customFormat="1">
      <c r="A1140" s="99"/>
      <c r="B1140" s="99"/>
      <c r="C1140" s="99"/>
      <c r="D1140" s="99"/>
      <c r="E1140" s="99"/>
      <c r="F1140" s="99"/>
      <c r="G1140" s="99"/>
      <c r="H1140" s="99"/>
      <c r="I1140" s="99"/>
    </row>
    <row r="1141" spans="1:12" s="98" customFormat="1" ht="12.75" customHeight="1">
      <c r="A1141" s="107"/>
      <c r="B1141" s="107"/>
      <c r="C1141" s="107"/>
      <c r="D1141" s="107"/>
      <c r="E1141" s="107"/>
      <c r="F1141" s="107"/>
      <c r="G1141" s="107"/>
      <c r="H1141" s="107"/>
      <c r="I1141" s="107"/>
      <c r="J1141" s="107"/>
      <c r="K1141" s="107"/>
      <c r="L1141" s="107"/>
    </row>
    <row r="1142" spans="1:12" s="98" customFormat="1" ht="12.75" customHeight="1">
      <c r="A1142" s="107"/>
      <c r="B1142" s="107"/>
      <c r="C1142" s="107"/>
      <c r="D1142" s="107"/>
      <c r="E1142" s="107"/>
      <c r="F1142" s="107"/>
      <c r="G1142" s="107"/>
      <c r="H1142" s="107"/>
      <c r="I1142" s="107"/>
      <c r="J1142" s="107"/>
      <c r="K1142" s="107"/>
      <c r="L1142" s="107"/>
    </row>
    <row r="1143" spans="1:12" s="98" customFormat="1" ht="12.75" customHeight="1">
      <c r="A1143" s="315"/>
      <c r="B1143" s="163"/>
      <c r="C1143" s="113"/>
      <c r="D1143" s="1142"/>
      <c r="E1143" s="1142"/>
      <c r="F1143" s="113"/>
      <c r="G1143" s="1142"/>
      <c r="H1143" s="1142"/>
      <c r="I1143" s="114"/>
      <c r="J1143" s="1136"/>
      <c r="K1143" s="1136"/>
      <c r="L1143" s="1136"/>
    </row>
    <row r="1144" spans="1:12" s="98" customFormat="1" ht="12.75" customHeight="1">
      <c r="A1144" s="315"/>
      <c r="B1144" s="163"/>
      <c r="C1144" s="113"/>
      <c r="D1144" s="1142"/>
      <c r="E1144" s="1142"/>
      <c r="F1144" s="113"/>
      <c r="G1144" s="1142"/>
      <c r="H1144" s="1142"/>
      <c r="I1144" s="114"/>
      <c r="J1144" s="1136"/>
      <c r="K1144" s="1136"/>
      <c r="L1144" s="1136"/>
    </row>
    <row r="1145" spans="1:12" s="98" customFormat="1">
      <c r="A1145" s="297" t="s">
        <v>260</v>
      </c>
      <c r="B1145" s="163"/>
      <c r="C1145" s="113"/>
      <c r="D1145" s="114"/>
      <c r="E1145" s="114"/>
      <c r="F1145" s="113"/>
      <c r="G1145" s="114"/>
      <c r="H1145" s="114"/>
      <c r="I1145" s="114"/>
      <c r="J1145" s="121"/>
      <c r="K1145" s="121"/>
      <c r="L1145" s="121"/>
    </row>
    <row r="1146" spans="1:12" s="98" customFormat="1">
      <c r="A1146" s="88" t="s">
        <v>2675</v>
      </c>
      <c r="B1146" s="1144" t="s">
        <v>172</v>
      </c>
      <c r="C1146" s="1144"/>
      <c r="D1146" s="1144"/>
      <c r="E1146" s="1144"/>
      <c r="F1146" s="1144"/>
      <c r="G1146" s="1144"/>
      <c r="H1146" s="1144"/>
      <c r="I1146" s="1144"/>
      <c r="J1146" s="1144"/>
      <c r="K1146" s="1144"/>
      <c r="L1146" s="1144"/>
    </row>
    <row r="1147" spans="1:12" s="98" customFormat="1">
      <c r="A1147" s="99"/>
      <c r="B1147" s="100"/>
      <c r="C1147" s="100"/>
      <c r="D1147" s="647"/>
      <c r="E1147" s="100"/>
      <c r="F1147" s="100"/>
      <c r="G1147" s="647"/>
      <c r="H1147" s="100"/>
      <c r="I1147" s="647"/>
      <c r="J1147" s="99"/>
      <c r="K1147" s="99"/>
      <c r="L1147" s="99"/>
    </row>
    <row r="1148" spans="1:12" s="98" customFormat="1" ht="23.25" customHeight="1">
      <c r="B1148" s="1145" t="s">
        <v>2808</v>
      </c>
      <c r="C1148" s="1145"/>
      <c r="D1148" s="1145"/>
      <c r="E1148" s="1145"/>
      <c r="F1148" s="1145"/>
      <c r="G1148" s="1145"/>
      <c r="H1148" s="1145"/>
      <c r="I1148" s="1145"/>
      <c r="J1148" s="1145"/>
      <c r="K1148" s="1145"/>
      <c r="L1148" s="1145"/>
    </row>
    <row r="1149" spans="1:12" s="98" customFormat="1">
      <c r="A1149" s="315"/>
      <c r="B1149" s="163"/>
      <c r="C1149" s="113"/>
      <c r="D1149" s="114"/>
      <c r="E1149" s="114"/>
      <c r="F1149" s="113"/>
      <c r="G1149" s="114"/>
      <c r="H1149" s="114"/>
      <c r="I1149" s="114"/>
      <c r="J1149" s="121"/>
      <c r="K1149" s="121"/>
      <c r="L1149" s="121"/>
    </row>
    <row r="1150" spans="1:12" s="98" customFormat="1" ht="27" customHeight="1">
      <c r="A1150" s="107" t="s">
        <v>300</v>
      </c>
      <c r="B1150" s="103" t="s">
        <v>301</v>
      </c>
      <c r="C1150" s="109" t="s">
        <v>302</v>
      </c>
      <c r="D1150" s="1141" t="s">
        <v>303</v>
      </c>
      <c r="E1150" s="1141"/>
      <c r="F1150" s="109" t="s">
        <v>304</v>
      </c>
      <c r="G1150" s="1141" t="s">
        <v>305</v>
      </c>
      <c r="H1150" s="1141"/>
      <c r="I1150" s="109" t="s">
        <v>306</v>
      </c>
      <c r="J1150" s="103" t="s">
        <v>307</v>
      </c>
      <c r="K1150" s="103"/>
      <c r="L1150" s="105"/>
    </row>
    <row r="1151" spans="1:12" s="190" customFormat="1" ht="12.75" customHeight="1">
      <c r="A1151" s="107"/>
      <c r="B1151" s="126" t="s">
        <v>2809</v>
      </c>
      <c r="C1151" s="277"/>
      <c r="D1151" s="1379"/>
      <c r="E1151" s="1379"/>
      <c r="F1151" s="277"/>
      <c r="G1151" s="1377"/>
      <c r="H1151" s="1377"/>
      <c r="I1151" s="461"/>
      <c r="J1151" s="1136" t="s">
        <v>721</v>
      </c>
      <c r="K1151" s="1136"/>
      <c r="L1151" s="1136"/>
    </row>
    <row r="1152" spans="1:12" s="190" customFormat="1" ht="12.75" customHeight="1">
      <c r="A1152" s="107"/>
      <c r="B1152" s="163" t="s">
        <v>2810</v>
      </c>
      <c r="C1152" s="260">
        <v>3.8</v>
      </c>
      <c r="D1152" s="1241">
        <v>3.5</v>
      </c>
      <c r="E1152" s="1241"/>
      <c r="F1152" s="260">
        <v>3.8</v>
      </c>
      <c r="G1152" s="1241">
        <v>3.4</v>
      </c>
      <c r="H1152" s="1241"/>
      <c r="I1152" s="652">
        <v>3.4</v>
      </c>
      <c r="J1152" s="1136"/>
      <c r="K1152" s="1136"/>
      <c r="L1152" s="1136"/>
    </row>
    <row r="1153" spans="1:12" s="190" customFormat="1" ht="12.75" customHeight="1">
      <c r="A1153" s="107"/>
      <c r="B1153" s="163" t="s">
        <v>2811</v>
      </c>
      <c r="C1153" s="260">
        <v>3.9</v>
      </c>
      <c r="D1153" s="1241">
        <v>3.7</v>
      </c>
      <c r="E1153" s="1241"/>
      <c r="F1153" s="260">
        <v>3.9</v>
      </c>
      <c r="G1153" s="1241">
        <v>3.8</v>
      </c>
      <c r="H1153" s="1241"/>
      <c r="I1153" s="652">
        <v>3.7</v>
      </c>
      <c r="J1153" s="1136"/>
      <c r="K1153" s="1136"/>
      <c r="L1153" s="1136"/>
    </row>
    <row r="1154" spans="1:12" s="190" customFormat="1" ht="6" customHeight="1">
      <c r="A1154" s="107"/>
      <c r="B1154" s="212"/>
      <c r="C1154" s="109"/>
      <c r="D1154" s="237"/>
      <c r="E1154" s="215"/>
      <c r="F1154" s="109"/>
      <c r="G1154" s="226"/>
      <c r="H1154" s="224"/>
      <c r="I1154" s="225"/>
      <c r="J1154" s="215"/>
      <c r="K1154" s="215"/>
      <c r="L1154" s="215"/>
    </row>
    <row r="1155" spans="1:12" s="190" customFormat="1" ht="25.5">
      <c r="B1155" s="208" t="s">
        <v>2812</v>
      </c>
      <c r="C1155" s="653">
        <v>2.7</v>
      </c>
      <c r="D1155" s="1411">
        <v>2.62</v>
      </c>
      <c r="E1155" s="1411"/>
      <c r="F1155" s="113">
        <v>2.31</v>
      </c>
      <c r="G1155" s="1142">
        <v>2.33</v>
      </c>
      <c r="H1155" s="1142"/>
      <c r="I1155" s="114">
        <v>2.46</v>
      </c>
      <c r="J1155" s="1136"/>
      <c r="K1155" s="1136"/>
      <c r="L1155" s="1136"/>
    </row>
    <row r="1156" spans="1:12" s="98" customFormat="1" ht="6" customHeight="1">
      <c r="A1156" s="315"/>
      <c r="B1156" s="115"/>
      <c r="C1156" s="116"/>
      <c r="D1156" s="117"/>
      <c r="E1156" s="116"/>
      <c r="F1156" s="116"/>
      <c r="G1156" s="117"/>
      <c r="H1156" s="116"/>
      <c r="I1156" s="117"/>
      <c r="J1156" s="118"/>
      <c r="K1156" s="118"/>
      <c r="L1156" s="118"/>
    </row>
    <row r="1157" spans="1:12" s="190" customFormat="1" ht="51">
      <c r="A1157" s="315"/>
      <c r="B1157" s="208" t="s">
        <v>2813</v>
      </c>
      <c r="C1157" s="113"/>
      <c r="D1157" s="1142"/>
      <c r="E1157" s="1142"/>
      <c r="F1157" s="113"/>
      <c r="G1157" s="1142"/>
      <c r="H1157" s="1142"/>
      <c r="I1157" s="114"/>
      <c r="J1157" s="1136" t="s">
        <v>2814</v>
      </c>
      <c r="K1157" s="1136"/>
      <c r="L1157" s="1136"/>
    </row>
    <row r="1158" spans="1:12" s="190" customFormat="1" ht="12.75" customHeight="1">
      <c r="A1158" s="315"/>
      <c r="B1158" s="208" t="s">
        <v>2815</v>
      </c>
      <c r="C1158" s="653">
        <v>3.38</v>
      </c>
      <c r="D1158" s="1411">
        <v>3.28</v>
      </c>
      <c r="E1158" s="1411"/>
      <c r="F1158" s="113">
        <v>2.68</v>
      </c>
      <c r="G1158" s="1142">
        <v>2.8</v>
      </c>
      <c r="H1158" s="1142"/>
      <c r="I1158" s="114">
        <v>3.11</v>
      </c>
      <c r="J1158" s="1136" t="s">
        <v>2816</v>
      </c>
      <c r="K1158" s="1136"/>
      <c r="L1158" s="1136"/>
    </row>
    <row r="1159" spans="1:12" s="190" customFormat="1" ht="12.75" customHeight="1">
      <c r="A1159" s="315"/>
      <c r="B1159" s="208" t="s">
        <v>2817</v>
      </c>
      <c r="C1159" s="653">
        <v>24.31</v>
      </c>
      <c r="D1159" s="1411">
        <v>23.57</v>
      </c>
      <c r="E1159" s="1411"/>
      <c r="F1159" s="113">
        <v>23.72</v>
      </c>
      <c r="G1159" s="1142">
        <v>22.91</v>
      </c>
      <c r="H1159" s="1142"/>
      <c r="I1159" s="114">
        <v>21.55</v>
      </c>
      <c r="J1159" s="1136" t="s">
        <v>2818</v>
      </c>
      <c r="K1159" s="1136"/>
      <c r="L1159" s="1136"/>
    </row>
    <row r="1160" spans="1:12" s="98" customFormat="1" ht="6" customHeight="1">
      <c r="A1160" s="315"/>
      <c r="B1160" s="115"/>
      <c r="C1160" s="116"/>
      <c r="D1160" s="117"/>
      <c r="E1160" s="116"/>
      <c r="F1160" s="116"/>
      <c r="G1160" s="117"/>
      <c r="H1160" s="116"/>
      <c r="I1160" s="117"/>
      <c r="J1160" s="118"/>
      <c r="K1160" s="118"/>
      <c r="L1160" s="118"/>
    </row>
    <row r="1161" spans="1:12" s="190" customFormat="1" ht="38.25" customHeight="1">
      <c r="A1161" s="315"/>
      <c r="B1161" s="126" t="s">
        <v>2819</v>
      </c>
      <c r="C1161" s="218" t="s">
        <v>2820</v>
      </c>
      <c r="D1161" s="1405" t="s">
        <v>2820</v>
      </c>
      <c r="E1161" s="1405"/>
      <c r="F1161" s="645" t="s">
        <v>2821</v>
      </c>
      <c r="G1161" s="1142" t="s">
        <v>2822</v>
      </c>
      <c r="H1161" s="1142"/>
      <c r="I1161" s="114" t="s">
        <v>2823</v>
      </c>
      <c r="J1161" s="1136"/>
      <c r="K1161" s="1136"/>
      <c r="L1161" s="1136"/>
    </row>
    <row r="1162" spans="1:12" s="98" customFormat="1" ht="6" customHeight="1">
      <c r="A1162" s="315"/>
      <c r="B1162" s="115"/>
      <c r="C1162" s="116"/>
      <c r="D1162" s="117"/>
      <c r="E1162" s="116"/>
      <c r="F1162" s="116"/>
      <c r="G1162" s="117"/>
      <c r="H1162" s="116"/>
      <c r="I1162" s="117"/>
      <c r="J1162" s="118"/>
      <c r="K1162" s="118"/>
      <c r="L1162" s="118"/>
    </row>
    <row r="1163" spans="1:12" s="190" customFormat="1" ht="38.25">
      <c r="A1163" s="315"/>
      <c r="B1163" s="126" t="s">
        <v>2824</v>
      </c>
      <c r="C1163" s="340">
        <v>5.4000000000000003E-3</v>
      </c>
      <c r="D1163" s="1134">
        <v>5.4999999999999997E-3</v>
      </c>
      <c r="E1163" s="1134"/>
      <c r="F1163" s="167">
        <v>6.0000000000000001E-3</v>
      </c>
      <c r="G1163" s="1134">
        <v>5.1999999999999998E-3</v>
      </c>
      <c r="H1163" s="1134"/>
      <c r="I1163" s="167">
        <v>5.7999999999999996E-3</v>
      </c>
      <c r="J1163" s="1136"/>
      <c r="K1163" s="1136"/>
      <c r="L1163" s="1136"/>
    </row>
    <row r="1164" spans="1:12" s="98" customFormat="1" ht="6" customHeight="1">
      <c r="A1164" s="315"/>
      <c r="B1164" s="115"/>
      <c r="C1164" s="116"/>
      <c r="D1164" s="117"/>
      <c r="E1164" s="116"/>
      <c r="F1164" s="116"/>
      <c r="G1164" s="117"/>
      <c r="H1164" s="116"/>
      <c r="I1164" s="117"/>
      <c r="J1164" s="118"/>
      <c r="K1164" s="118"/>
      <c r="L1164" s="118"/>
    </row>
    <row r="1165" spans="1:12" s="190" customFormat="1" ht="38.25" customHeight="1">
      <c r="A1165" s="315"/>
      <c r="B1165" s="126" t="s">
        <v>2825</v>
      </c>
      <c r="C1165" s="340">
        <v>8.3999999999999995E-3</v>
      </c>
      <c r="D1165" s="1134">
        <v>1.11E-2</v>
      </c>
      <c r="E1165" s="1134"/>
      <c r="F1165" s="167">
        <v>7.4000000000000003E-3</v>
      </c>
      <c r="G1165" s="1134">
        <v>7.6E-3</v>
      </c>
      <c r="H1165" s="1134"/>
      <c r="I1165" s="167">
        <v>8.6999999999999994E-3</v>
      </c>
      <c r="J1165" s="1136"/>
      <c r="K1165" s="1136"/>
      <c r="L1165" s="1136"/>
    </row>
    <row r="1166" spans="1:12" s="98" customFormat="1" ht="6" customHeight="1">
      <c r="A1166" s="315"/>
      <c r="B1166" s="115"/>
      <c r="C1166" s="116"/>
      <c r="D1166" s="117"/>
      <c r="E1166" s="116"/>
      <c r="F1166" s="116"/>
      <c r="G1166" s="117"/>
      <c r="H1166" s="116"/>
      <c r="I1166" s="117"/>
      <c r="J1166" s="118"/>
      <c r="K1166" s="118"/>
      <c r="L1166" s="118"/>
    </row>
    <row r="1167" spans="1:12" s="190" customFormat="1" ht="38.25" customHeight="1">
      <c r="A1167" s="315"/>
      <c r="B1167" s="126" t="s">
        <v>2826</v>
      </c>
      <c r="C1167" s="340">
        <v>3.0000000000000001E-3</v>
      </c>
      <c r="D1167" s="1134">
        <v>3.8E-3</v>
      </c>
      <c r="E1167" s="1134"/>
      <c r="F1167" s="167">
        <v>3.3E-3</v>
      </c>
      <c r="G1167" s="1134">
        <v>6.7999999999999996E-3</v>
      </c>
      <c r="H1167" s="1134"/>
      <c r="I1167" s="167">
        <v>4.5999999999999999E-3</v>
      </c>
      <c r="J1167" s="1136"/>
      <c r="K1167" s="1136"/>
      <c r="L1167" s="1136"/>
    </row>
    <row r="1168" spans="1:12" s="98" customFormat="1" ht="6" customHeight="1">
      <c r="A1168" s="315"/>
      <c r="B1168" s="115"/>
      <c r="C1168" s="116"/>
      <c r="D1168" s="117"/>
      <c r="E1168" s="116"/>
      <c r="F1168" s="116"/>
      <c r="G1168" s="117"/>
      <c r="H1168" s="116"/>
      <c r="I1168" s="117"/>
      <c r="J1168" s="118"/>
      <c r="K1168" s="118"/>
      <c r="L1168" s="118"/>
    </row>
    <row r="1169" spans="1:12" s="190" customFormat="1">
      <c r="A1169" s="315"/>
      <c r="B1169" s="208"/>
      <c r="C1169" s="113"/>
      <c r="D1169" s="1142"/>
      <c r="E1169" s="1142"/>
      <c r="F1169" s="113"/>
      <c r="G1169" s="1142"/>
      <c r="H1169" s="1142"/>
      <c r="I1169" s="114"/>
      <c r="J1169" s="1136"/>
      <c r="K1169" s="1136"/>
      <c r="L1169" s="1136"/>
    </row>
    <row r="1170" spans="1:12" s="190" customFormat="1">
      <c r="A1170" s="297" t="s">
        <v>260</v>
      </c>
      <c r="B1170" s="163"/>
      <c r="C1170" s="113"/>
      <c r="D1170" s="114"/>
      <c r="E1170" s="114"/>
      <c r="F1170" s="113"/>
      <c r="G1170" s="114"/>
      <c r="H1170" s="114"/>
      <c r="I1170" s="114"/>
      <c r="J1170" s="121"/>
      <c r="K1170" s="121"/>
      <c r="L1170" s="121"/>
    </row>
    <row r="1171" spans="1:12" s="190" customFormat="1">
      <c r="A1171" s="88" t="s">
        <v>2675</v>
      </c>
      <c r="B1171" s="1144" t="s">
        <v>172</v>
      </c>
      <c r="C1171" s="1144"/>
      <c r="D1171" s="1144"/>
      <c r="E1171" s="1144"/>
      <c r="F1171" s="1144"/>
      <c r="G1171" s="1144"/>
      <c r="H1171" s="1144"/>
      <c r="I1171" s="1144"/>
      <c r="J1171" s="1144"/>
      <c r="K1171" s="1144"/>
      <c r="L1171" s="1144"/>
    </row>
    <row r="1172" spans="1:12" s="190" customFormat="1">
      <c r="A1172" s="99"/>
      <c r="B1172" s="100"/>
      <c r="C1172" s="100"/>
      <c r="D1172" s="647"/>
      <c r="E1172" s="100"/>
      <c r="F1172" s="100"/>
      <c r="G1172" s="647"/>
      <c r="H1172" s="100"/>
      <c r="I1172" s="647"/>
      <c r="J1172" s="99"/>
      <c r="K1172" s="99"/>
      <c r="L1172" s="99"/>
    </row>
    <row r="1173" spans="1:12" s="190" customFormat="1" ht="23.25" customHeight="1">
      <c r="A1173" s="98"/>
      <c r="B1173" s="1145" t="s">
        <v>2808</v>
      </c>
      <c r="C1173" s="1145"/>
      <c r="D1173" s="1145"/>
      <c r="E1173" s="1145"/>
      <c r="F1173" s="1145"/>
      <c r="G1173" s="1145"/>
      <c r="H1173" s="1145"/>
      <c r="I1173" s="1145"/>
      <c r="J1173" s="1145"/>
      <c r="K1173" s="1145"/>
      <c r="L1173" s="1145"/>
    </row>
    <row r="1174" spans="1:12" s="190" customFormat="1">
      <c r="A1174" s="315"/>
      <c r="B1174" s="654"/>
      <c r="C1174" s="113"/>
      <c r="D1174" s="114"/>
      <c r="E1174" s="114"/>
      <c r="F1174" s="113"/>
      <c r="G1174" s="114"/>
      <c r="H1174" s="114"/>
      <c r="I1174" s="114"/>
      <c r="J1174" s="121"/>
      <c r="K1174" s="121"/>
      <c r="L1174" s="121"/>
    </row>
    <row r="1175" spans="1:12" s="98" customFormat="1" ht="27" customHeight="1">
      <c r="A1175" s="107" t="s">
        <v>300</v>
      </c>
      <c r="B1175" s="103" t="s">
        <v>301</v>
      </c>
      <c r="C1175" s="109" t="s">
        <v>302</v>
      </c>
      <c r="D1175" s="1141" t="s">
        <v>303</v>
      </c>
      <c r="E1175" s="1141"/>
      <c r="F1175" s="109" t="s">
        <v>304</v>
      </c>
      <c r="G1175" s="1141" t="s">
        <v>305</v>
      </c>
      <c r="H1175" s="1141"/>
      <c r="I1175" s="109" t="s">
        <v>306</v>
      </c>
      <c r="J1175" s="103" t="s">
        <v>307</v>
      </c>
      <c r="K1175" s="103"/>
      <c r="L1175" s="105"/>
    </row>
    <row r="1176" spans="1:12" s="190" customFormat="1" ht="25.5" customHeight="1">
      <c r="A1176" s="107"/>
      <c r="B1176" s="208" t="s">
        <v>2827</v>
      </c>
      <c r="C1176" s="277"/>
      <c r="D1176" s="1379"/>
      <c r="E1176" s="1379"/>
      <c r="F1176" s="277"/>
      <c r="G1176" s="1377"/>
      <c r="H1176" s="1377"/>
      <c r="I1176" s="461"/>
      <c r="J1176" s="1187"/>
      <c r="K1176" s="1187"/>
      <c r="L1176" s="1187"/>
    </row>
    <row r="1177" spans="1:12" s="190" customFormat="1" ht="12.75" customHeight="1">
      <c r="A1177" s="107"/>
      <c r="B1177" s="654" t="s">
        <v>2828</v>
      </c>
      <c r="C1177" s="147">
        <v>1</v>
      </c>
      <c r="D1177" s="1176">
        <v>1</v>
      </c>
      <c r="E1177" s="1176"/>
      <c r="F1177" s="147">
        <v>1.1399999999999999</v>
      </c>
      <c r="G1177" s="1176">
        <v>0.99</v>
      </c>
      <c r="H1177" s="1176"/>
      <c r="I1177" s="147">
        <v>0.94</v>
      </c>
      <c r="J1177" s="1187"/>
      <c r="K1177" s="1187"/>
      <c r="L1177" s="1187"/>
    </row>
    <row r="1178" spans="1:12" s="190" customFormat="1" ht="25.5" customHeight="1">
      <c r="A1178" s="107"/>
      <c r="B1178" s="655" t="s">
        <v>2829</v>
      </c>
      <c r="C1178" s="147">
        <v>1</v>
      </c>
      <c r="D1178" s="1176">
        <v>1</v>
      </c>
      <c r="E1178" s="1176"/>
      <c r="F1178" s="147">
        <v>1</v>
      </c>
      <c r="G1178" s="1176">
        <v>1</v>
      </c>
      <c r="H1178" s="1176"/>
      <c r="I1178" s="147">
        <v>1</v>
      </c>
      <c r="J1178" s="1136"/>
      <c r="K1178" s="1136"/>
      <c r="L1178" s="1136"/>
    </row>
    <row r="1179" spans="1:12" s="190" customFormat="1" ht="25.5" customHeight="1">
      <c r="A1179" s="107"/>
      <c r="B1179" s="655" t="s">
        <v>2830</v>
      </c>
      <c r="C1179" s="147">
        <v>1</v>
      </c>
      <c r="D1179" s="1176">
        <v>1</v>
      </c>
      <c r="E1179" s="1176"/>
      <c r="F1179" s="147">
        <v>1.22</v>
      </c>
      <c r="G1179" s="1176">
        <v>1.18</v>
      </c>
      <c r="H1179" s="1176"/>
      <c r="I1179" s="147">
        <v>1.1299999999999999</v>
      </c>
      <c r="J1179" s="1187"/>
      <c r="K1179" s="1187"/>
      <c r="L1179" s="1187"/>
    </row>
    <row r="1180" spans="1:12" s="190" customFormat="1" ht="25.5" customHeight="1">
      <c r="A1180" s="107"/>
      <c r="B1180" s="655" t="s">
        <v>2831</v>
      </c>
      <c r="C1180" s="147">
        <v>1</v>
      </c>
      <c r="D1180" s="1176">
        <v>1</v>
      </c>
      <c r="E1180" s="1176"/>
      <c r="F1180" s="147">
        <v>1.1399999999999999</v>
      </c>
      <c r="G1180" s="1176">
        <v>1.01</v>
      </c>
      <c r="H1180" s="1176"/>
      <c r="I1180" s="147">
        <v>1.01</v>
      </c>
      <c r="J1180" s="1187"/>
      <c r="K1180" s="1187"/>
      <c r="L1180" s="1187"/>
    </row>
    <row r="1181" spans="1:12" s="190" customFormat="1" ht="6" customHeight="1">
      <c r="A1181" s="107"/>
      <c r="B1181" s="212"/>
      <c r="C1181" s="109"/>
      <c r="D1181" s="237"/>
      <c r="E1181" s="215"/>
      <c r="F1181" s="109"/>
      <c r="G1181" s="226"/>
      <c r="H1181" s="224"/>
      <c r="I1181" s="225"/>
      <c r="J1181" s="215"/>
      <c r="K1181" s="215"/>
      <c r="L1181" s="215"/>
    </row>
    <row r="1182" spans="1:12" s="190" customFormat="1" ht="38.25" customHeight="1">
      <c r="A1182" s="315"/>
      <c r="B1182" s="654" t="s">
        <v>2832</v>
      </c>
      <c r="C1182" s="135"/>
      <c r="D1182" s="1169">
        <v>90000</v>
      </c>
      <c r="E1182" s="1169"/>
      <c r="F1182" s="656" t="s">
        <v>2833</v>
      </c>
      <c r="G1182" s="1412" t="s">
        <v>934</v>
      </c>
      <c r="H1182" s="1412"/>
      <c r="I1182" s="135" t="s">
        <v>935</v>
      </c>
      <c r="J1182" s="1262" t="s">
        <v>2834</v>
      </c>
      <c r="K1182" s="1262"/>
      <c r="L1182" s="1262"/>
    </row>
    <row r="1183" spans="1:12" s="98" customFormat="1" ht="6" customHeight="1">
      <c r="A1183" s="315"/>
      <c r="B1183" s="115"/>
      <c r="C1183" s="116"/>
      <c r="D1183" s="117"/>
      <c r="E1183" s="116"/>
      <c r="F1183" s="116"/>
      <c r="G1183" s="117"/>
      <c r="H1183" s="116"/>
      <c r="I1183" s="117"/>
      <c r="J1183" s="118"/>
      <c r="K1183" s="118"/>
      <c r="L1183" s="118"/>
    </row>
    <row r="1184" spans="1:12" s="190" customFormat="1" ht="38.25">
      <c r="A1184" s="315"/>
      <c r="B1184" s="654" t="s">
        <v>2835</v>
      </c>
      <c r="C1184" s="147">
        <v>0.04</v>
      </c>
      <c r="D1184" s="1176">
        <v>0.04</v>
      </c>
      <c r="E1184" s="1176"/>
      <c r="F1184" s="147">
        <v>0.04</v>
      </c>
      <c r="G1184" s="1176">
        <v>0.04</v>
      </c>
      <c r="H1184" s="1176"/>
      <c r="I1184" s="147">
        <v>0.04</v>
      </c>
      <c r="J1184" s="1136"/>
      <c r="K1184" s="1136"/>
      <c r="L1184" s="1136"/>
    </row>
    <row r="1185" spans="1:12" s="98" customFormat="1" ht="6" customHeight="1">
      <c r="A1185" s="315"/>
      <c r="B1185" s="115"/>
      <c r="C1185" s="116"/>
      <c r="D1185" s="117"/>
      <c r="E1185" s="116"/>
      <c r="F1185" s="116"/>
      <c r="G1185" s="117"/>
      <c r="H1185" s="116"/>
      <c r="I1185" s="117"/>
      <c r="J1185" s="118"/>
      <c r="K1185" s="118"/>
      <c r="L1185" s="118"/>
    </row>
    <row r="1186" spans="1:12" s="190" customFormat="1">
      <c r="A1186" s="315"/>
      <c r="B1186" s="654"/>
      <c r="C1186" s="113"/>
      <c r="D1186" s="1142"/>
      <c r="E1186" s="1142"/>
      <c r="F1186" s="113"/>
      <c r="G1186" s="1142"/>
      <c r="H1186" s="1142"/>
      <c r="I1186" s="114"/>
      <c r="J1186" s="1136"/>
      <c r="K1186" s="1136"/>
      <c r="L1186" s="1136"/>
    </row>
    <row r="1187" spans="1:12" s="98" customFormat="1" ht="27" customHeight="1">
      <c r="A1187" s="122" t="s">
        <v>309</v>
      </c>
      <c r="B1187" s="103" t="s">
        <v>310</v>
      </c>
      <c r="C1187" s="109"/>
      <c r="D1187" s="1141" t="s">
        <v>304</v>
      </c>
      <c r="E1187" s="1141"/>
      <c r="F1187" s="109" t="s">
        <v>305</v>
      </c>
      <c r="G1187" s="1141" t="s">
        <v>306</v>
      </c>
      <c r="H1187" s="1141"/>
      <c r="I1187" s="109" t="s">
        <v>311</v>
      </c>
      <c r="J1187" s="123" t="s">
        <v>307</v>
      </c>
      <c r="K1187" s="124"/>
      <c r="L1187" s="125"/>
    </row>
    <row r="1188" spans="1:12" s="190" customFormat="1" ht="25.5" customHeight="1">
      <c r="A1188" s="315"/>
      <c r="B1188" s="1133" t="s">
        <v>2836</v>
      </c>
      <c r="C1188" s="1133"/>
      <c r="D1188" s="1169"/>
      <c r="E1188" s="1169"/>
      <c r="F1188" s="135"/>
      <c r="G1188" s="1169"/>
      <c r="H1188" s="1169"/>
      <c r="I1188" s="135"/>
      <c r="J1188" s="1136"/>
      <c r="K1188" s="1136"/>
      <c r="L1188" s="1136"/>
    </row>
    <row r="1189" spans="1:12" s="190" customFormat="1" ht="12.75" customHeight="1">
      <c r="A1189" s="315"/>
      <c r="B1189" s="1155" t="s">
        <v>2837</v>
      </c>
      <c r="C1189" s="1155"/>
      <c r="D1189" s="1161">
        <v>3005</v>
      </c>
      <c r="E1189" s="1161"/>
      <c r="F1189" s="135">
        <v>3211</v>
      </c>
      <c r="G1189" s="1161">
        <v>3060</v>
      </c>
      <c r="H1189" s="1161"/>
      <c r="I1189" s="152">
        <v>3006</v>
      </c>
      <c r="J1189" s="1158"/>
      <c r="K1189" s="1158"/>
      <c r="L1189" s="1158"/>
    </row>
    <row r="1190" spans="1:12" s="190" customFormat="1" ht="25.5" customHeight="1">
      <c r="A1190" s="315"/>
      <c r="B1190" s="1413" t="s">
        <v>2838</v>
      </c>
      <c r="C1190" s="1413"/>
      <c r="D1190" s="1161">
        <v>3504</v>
      </c>
      <c r="E1190" s="1161"/>
      <c r="F1190" s="135">
        <v>3334</v>
      </c>
      <c r="G1190" s="1161">
        <v>3503</v>
      </c>
      <c r="H1190" s="1161"/>
      <c r="I1190" s="152">
        <v>3405</v>
      </c>
      <c r="J1190" s="1158"/>
      <c r="K1190" s="1158"/>
      <c r="L1190" s="1158"/>
    </row>
    <row r="1191" spans="1:12" s="190" customFormat="1" ht="6" customHeight="1">
      <c r="A1191" s="315"/>
      <c r="B1191" s="115"/>
      <c r="C1191" s="115"/>
      <c r="D1191" s="253"/>
      <c r="E1191" s="253"/>
      <c r="F1191" s="253"/>
      <c r="G1191" s="253"/>
      <c r="H1191" s="253"/>
      <c r="I1191" s="253"/>
      <c r="J1191" s="118"/>
      <c r="K1191" s="118"/>
      <c r="L1191" s="118"/>
    </row>
    <row r="1192" spans="1:12" s="190" customFormat="1" ht="12.75" customHeight="1">
      <c r="A1192" s="315"/>
      <c r="B1192" s="1133" t="s">
        <v>2839</v>
      </c>
      <c r="C1192" s="1133"/>
      <c r="D1192" s="1135"/>
      <c r="E1192" s="1135"/>
      <c r="F1192" s="114"/>
      <c r="G1192" s="1142"/>
      <c r="H1192" s="1142"/>
      <c r="I1192" s="114"/>
      <c r="J1192" s="1136"/>
      <c r="K1192" s="1136"/>
      <c r="L1192" s="1136"/>
    </row>
    <row r="1193" spans="1:12" s="98" customFormat="1" ht="12.75" customHeight="1">
      <c r="A1193" s="315"/>
      <c r="B1193" s="1133" t="s">
        <v>2840</v>
      </c>
      <c r="C1193" s="1133"/>
      <c r="D1193" s="1135">
        <v>75</v>
      </c>
      <c r="E1193" s="1135"/>
      <c r="F1193" s="114">
        <v>64</v>
      </c>
      <c r="G1193" s="1142">
        <v>46</v>
      </c>
      <c r="H1193" s="1142"/>
      <c r="I1193" s="114">
        <v>10</v>
      </c>
      <c r="J1193" s="1136" t="s">
        <v>2841</v>
      </c>
      <c r="K1193" s="1136"/>
      <c r="L1193" s="1136"/>
    </row>
    <row r="1194" spans="1:12" s="190" customFormat="1" ht="25.5" customHeight="1">
      <c r="A1194" s="315"/>
      <c r="B1194" s="1416" t="s">
        <v>2842</v>
      </c>
      <c r="C1194" s="1416"/>
      <c r="D1194" s="1350" t="s">
        <v>2843</v>
      </c>
      <c r="E1194" s="1350"/>
      <c r="F1194" s="648" t="s">
        <v>2844</v>
      </c>
      <c r="G1194" s="1142" t="s">
        <v>2845</v>
      </c>
      <c r="H1194" s="1142"/>
      <c r="I1194" s="114" t="s">
        <v>2846</v>
      </c>
      <c r="J1194" s="1136"/>
      <c r="K1194" s="1136"/>
      <c r="L1194" s="1136"/>
    </row>
    <row r="1195" spans="1:12" s="98" customFormat="1" ht="6" customHeight="1">
      <c r="A1195" s="315"/>
      <c r="B1195" s="127"/>
      <c r="C1195" s="127"/>
      <c r="D1195" s="128"/>
      <c r="E1195" s="128"/>
      <c r="F1195" s="129"/>
      <c r="G1195" s="129"/>
      <c r="H1195" s="128"/>
      <c r="I1195" s="129"/>
      <c r="J1195" s="125"/>
      <c r="K1195" s="125"/>
      <c r="L1195" s="125"/>
    </row>
    <row r="1196" spans="1:12" s="190" customFormat="1" ht="25.5" customHeight="1">
      <c r="A1196" s="315"/>
      <c r="B1196" s="1185" t="s">
        <v>2847</v>
      </c>
      <c r="C1196" s="1185"/>
      <c r="D1196" s="1180">
        <v>360</v>
      </c>
      <c r="E1196" s="1180"/>
      <c r="F1196" s="223">
        <v>415</v>
      </c>
      <c r="G1196" s="1186">
        <v>332</v>
      </c>
      <c r="H1196" s="1186"/>
      <c r="I1196" s="223">
        <v>413</v>
      </c>
      <c r="J1196" s="1253"/>
      <c r="K1196" s="1253"/>
      <c r="L1196" s="1253"/>
    </row>
    <row r="1197" spans="1:12" s="98" customFormat="1" ht="6" customHeight="1">
      <c r="A1197" s="315"/>
      <c r="B1197" s="127"/>
      <c r="C1197" s="127"/>
      <c r="D1197" s="128"/>
      <c r="E1197" s="128"/>
      <c r="F1197" s="129"/>
      <c r="G1197" s="129"/>
      <c r="H1197" s="128"/>
      <c r="I1197" s="129"/>
      <c r="J1197" s="125"/>
      <c r="K1197" s="125"/>
      <c r="L1197" s="125"/>
    </row>
    <row r="1198" spans="1:12" s="190" customFormat="1">
      <c r="A1198" s="297" t="s">
        <v>260</v>
      </c>
      <c r="E1198" s="86"/>
      <c r="F1198" s="86"/>
      <c r="G1198" s="86"/>
      <c r="H1198" s="86"/>
      <c r="I1198" s="86"/>
    </row>
    <row r="1199" spans="1:12" s="190" customFormat="1">
      <c r="A1199" s="88" t="s">
        <v>2675</v>
      </c>
      <c r="B1199" s="1162" t="s">
        <v>172</v>
      </c>
      <c r="C1199" s="1162"/>
      <c r="D1199" s="1162"/>
      <c r="E1199" s="1162"/>
      <c r="F1199" s="1162"/>
      <c r="G1199" s="1162"/>
      <c r="H1199" s="1162"/>
      <c r="I1199" s="1162"/>
      <c r="J1199" s="1162"/>
      <c r="K1199" s="1162"/>
      <c r="L1199" s="1162"/>
    </row>
    <row r="1200" spans="1:12" s="190" customFormat="1" ht="9" customHeight="1">
      <c r="A1200" s="298"/>
      <c r="B1200" s="90"/>
      <c r="C1200" s="90"/>
      <c r="D1200" s="90"/>
      <c r="E1200" s="263"/>
      <c r="F1200" s="282"/>
      <c r="G1200" s="282"/>
      <c r="H1200" s="263"/>
      <c r="I1200" s="282"/>
      <c r="J1200" s="90"/>
      <c r="K1200" s="90"/>
      <c r="L1200" s="90"/>
    </row>
    <row r="1201" spans="1:12" s="190" customFormat="1" ht="27" customHeight="1">
      <c r="B1201" s="1163" t="s">
        <v>2808</v>
      </c>
      <c r="C1201" s="1163"/>
      <c r="D1201" s="1163"/>
      <c r="E1201" s="1163"/>
      <c r="F1201" s="1163"/>
      <c r="G1201" s="1163"/>
      <c r="H1201" s="1163"/>
      <c r="I1201" s="1163"/>
      <c r="J1201" s="1163"/>
      <c r="K1201" s="1163"/>
      <c r="L1201" s="1163"/>
    </row>
    <row r="1202" spans="1:12" s="190" customFormat="1">
      <c r="E1202" s="86"/>
      <c r="F1202" s="155"/>
      <c r="G1202" s="155"/>
      <c r="H1202" s="86"/>
      <c r="I1202" s="155"/>
    </row>
    <row r="1203" spans="1:12" s="190" customFormat="1" ht="27" customHeight="1">
      <c r="B1203" s="103" t="s">
        <v>310</v>
      </c>
      <c r="C1203" s="109"/>
      <c r="D1203" s="1414" t="s">
        <v>304</v>
      </c>
      <c r="E1203" s="1414"/>
      <c r="F1203" s="225" t="s">
        <v>305</v>
      </c>
      <c r="G1203" s="1415" t="s">
        <v>306</v>
      </c>
      <c r="H1203" s="1415"/>
      <c r="I1203" s="225" t="s">
        <v>311</v>
      </c>
      <c r="J1203" s="123" t="s">
        <v>307</v>
      </c>
      <c r="K1203" s="124"/>
      <c r="L1203" s="125"/>
    </row>
    <row r="1204" spans="1:12" s="190" customFormat="1" ht="38.25" customHeight="1">
      <c r="A1204" s="315"/>
      <c r="B1204" s="1185" t="s">
        <v>2848</v>
      </c>
      <c r="C1204" s="1185"/>
      <c r="D1204" s="1180"/>
      <c r="E1204" s="1180"/>
      <c r="F1204" s="223"/>
      <c r="G1204" s="1186"/>
      <c r="H1204" s="1186"/>
      <c r="I1204" s="223"/>
      <c r="J1204" s="1253"/>
      <c r="K1204" s="1253"/>
      <c r="L1204" s="1253"/>
    </row>
    <row r="1205" spans="1:12" s="190" customFormat="1" ht="12.75" customHeight="1">
      <c r="A1205" s="315"/>
      <c r="B1205" s="1357" t="s">
        <v>2849</v>
      </c>
      <c r="C1205" s="1357"/>
      <c r="D1205" s="1217">
        <v>21</v>
      </c>
      <c r="E1205" s="1217"/>
      <c r="F1205" s="241">
        <v>33</v>
      </c>
      <c r="G1205" s="1217">
        <v>40</v>
      </c>
      <c r="H1205" s="1217"/>
      <c r="I1205" s="241">
        <v>34</v>
      </c>
      <c r="J1205" s="1253"/>
      <c r="K1205" s="1253"/>
      <c r="L1205" s="1253"/>
    </row>
    <row r="1206" spans="1:12" s="190" customFormat="1" ht="12.75" customHeight="1">
      <c r="A1206" s="315"/>
      <c r="B1206" s="1357" t="s">
        <v>2850</v>
      </c>
      <c r="C1206" s="1357"/>
      <c r="D1206" s="1217">
        <v>19429</v>
      </c>
      <c r="E1206" s="1217"/>
      <c r="F1206" s="241">
        <v>40617</v>
      </c>
      <c r="G1206" s="1217">
        <v>27981</v>
      </c>
      <c r="H1206" s="1217"/>
      <c r="I1206" s="241">
        <v>31812</v>
      </c>
      <c r="J1206" s="1253"/>
      <c r="K1206" s="1253"/>
      <c r="L1206" s="1253"/>
    </row>
    <row r="1207" spans="1:12" s="190" customFormat="1" ht="6" customHeight="1">
      <c r="A1207" s="315"/>
      <c r="B1207" s="254"/>
      <c r="C1207" s="254"/>
      <c r="D1207" s="213"/>
      <c r="E1207" s="213"/>
      <c r="F1207" s="214"/>
      <c r="G1207" s="214"/>
      <c r="H1207" s="214"/>
      <c r="I1207" s="214"/>
      <c r="J1207" s="317"/>
      <c r="K1207" s="317"/>
      <c r="L1207" s="317"/>
    </row>
    <row r="1208" spans="1:12" s="190" customFormat="1" ht="12.75" customHeight="1">
      <c r="A1208" s="133"/>
      <c r="B1208" s="1185"/>
      <c r="C1208" s="1185"/>
      <c r="D1208" s="1180"/>
      <c r="E1208" s="1180"/>
      <c r="F1208" s="223"/>
      <c r="G1208" s="1186"/>
      <c r="H1208" s="1186"/>
      <c r="I1208" s="223"/>
      <c r="J1208" s="1253"/>
      <c r="K1208" s="1253"/>
      <c r="L1208" s="1253"/>
    </row>
    <row r="1209" spans="1:12" s="190" customFormat="1" ht="12.75" customHeight="1">
      <c r="A1209" s="133" t="s">
        <v>288</v>
      </c>
      <c r="B1209" s="221"/>
      <c r="C1209" s="221"/>
      <c r="D1209" s="174"/>
      <c r="E1209" s="174"/>
      <c r="F1209" s="223"/>
      <c r="G1209" s="223"/>
      <c r="H1209" s="174"/>
      <c r="I1209" s="223"/>
      <c r="J1209" s="232"/>
      <c r="K1209" s="232"/>
      <c r="L1209" s="232"/>
    </row>
    <row r="1210" spans="1:12" s="190" customFormat="1" ht="12.75" customHeight="1">
      <c r="A1210" s="133"/>
      <c r="B1210" s="221"/>
      <c r="C1210" s="221"/>
      <c r="D1210" s="174"/>
      <c r="E1210" s="174"/>
      <c r="F1210" s="223"/>
      <c r="G1210" s="223"/>
      <c r="H1210" s="174"/>
      <c r="I1210" s="223"/>
      <c r="J1210" s="232"/>
      <c r="K1210" s="232"/>
      <c r="L1210" s="232"/>
    </row>
    <row r="1211" spans="1:12" s="190" customFormat="1" ht="12.75" customHeight="1">
      <c r="A1211" s="133"/>
      <c r="B1211" s="221"/>
      <c r="C1211" s="221"/>
      <c r="D1211" s="174"/>
      <c r="E1211" s="174"/>
      <c r="F1211" s="223"/>
      <c r="G1211" s="223"/>
      <c r="H1211" s="174"/>
      <c r="I1211" s="223"/>
      <c r="J1211" s="232"/>
      <c r="K1211" s="232"/>
      <c r="L1211" s="232"/>
    </row>
    <row r="1212" spans="1:12" s="190" customFormat="1" ht="12.75" customHeight="1">
      <c r="A1212" s="133"/>
      <c r="B1212" s="221"/>
      <c r="C1212" s="221"/>
      <c r="D1212" s="174"/>
      <c r="E1212" s="174"/>
      <c r="F1212" s="223"/>
      <c r="G1212" s="223"/>
      <c r="H1212" s="174"/>
      <c r="I1212" s="223"/>
      <c r="J1212" s="232"/>
      <c r="K1212" s="232"/>
      <c r="L1212" s="232"/>
    </row>
    <row r="1213" spans="1:12" s="190" customFormat="1" ht="12.75" customHeight="1">
      <c r="A1213" s="133"/>
      <c r="B1213" s="221"/>
      <c r="C1213" s="221"/>
      <c r="D1213" s="174"/>
      <c r="E1213" s="174"/>
      <c r="F1213" s="223"/>
      <c r="G1213" s="223"/>
      <c r="H1213" s="174"/>
      <c r="I1213" s="223"/>
      <c r="J1213" s="232"/>
      <c r="K1213" s="232"/>
      <c r="L1213" s="232"/>
    </row>
    <row r="1214" spans="1:12" s="190" customFormat="1" ht="12.75" customHeight="1">
      <c r="A1214" s="133"/>
      <c r="B1214" s="221"/>
      <c r="C1214" s="221"/>
      <c r="D1214" s="174"/>
      <c r="E1214" s="174"/>
      <c r="F1214" s="223"/>
      <c r="G1214" s="223"/>
      <c r="H1214" s="174"/>
      <c r="I1214" s="223"/>
      <c r="J1214" s="232"/>
      <c r="K1214" s="232"/>
      <c r="L1214" s="232"/>
    </row>
    <row r="1215" spans="1:12" s="190" customFormat="1" ht="12.75" customHeight="1">
      <c r="A1215" s="133"/>
      <c r="B1215" s="221"/>
      <c r="C1215" s="221"/>
      <c r="D1215" s="174"/>
      <c r="E1215" s="174"/>
      <c r="F1215" s="223"/>
      <c r="G1215" s="223"/>
      <c r="H1215" s="174"/>
      <c r="I1215" s="223"/>
      <c r="J1215" s="232"/>
      <c r="K1215" s="232"/>
      <c r="L1215" s="232"/>
    </row>
    <row r="1216" spans="1:12" s="190" customFormat="1" ht="12.75" customHeight="1">
      <c r="A1216" s="133"/>
      <c r="B1216" s="221"/>
      <c r="C1216" s="221"/>
      <c r="D1216" s="174"/>
      <c r="E1216" s="174"/>
      <c r="F1216" s="223"/>
      <c r="G1216" s="223"/>
      <c r="H1216" s="174"/>
      <c r="I1216" s="223"/>
      <c r="J1216" s="232"/>
      <c r="K1216" s="232"/>
      <c r="L1216" s="232"/>
    </row>
    <row r="1217" spans="1:12" s="190" customFormat="1" ht="12.75" customHeight="1">
      <c r="A1217" s="133"/>
      <c r="B1217" s="221"/>
      <c r="C1217" s="221"/>
      <c r="D1217" s="174"/>
      <c r="E1217" s="174"/>
      <c r="F1217" s="223"/>
      <c r="G1217" s="223"/>
      <c r="H1217" s="174"/>
      <c r="I1217" s="223"/>
      <c r="J1217" s="232"/>
      <c r="K1217" s="232"/>
      <c r="L1217" s="232"/>
    </row>
    <row r="1218" spans="1:12" s="190" customFormat="1" ht="12.75" customHeight="1">
      <c r="A1218" s="133"/>
      <c r="B1218" s="221"/>
      <c r="C1218" s="221"/>
      <c r="D1218" s="174"/>
      <c r="E1218" s="174"/>
      <c r="F1218" s="223"/>
      <c r="G1218" s="223"/>
      <c r="H1218" s="174"/>
      <c r="I1218" s="223"/>
      <c r="J1218" s="232"/>
      <c r="K1218" s="232"/>
      <c r="L1218" s="232"/>
    </row>
    <row r="1219" spans="1:12" s="190" customFormat="1" ht="12.75" customHeight="1">
      <c r="A1219" s="133"/>
      <c r="B1219" s="221"/>
      <c r="C1219" s="221"/>
      <c r="D1219" s="174"/>
      <c r="E1219" s="174"/>
      <c r="F1219" s="223"/>
      <c r="G1219" s="223"/>
      <c r="H1219" s="174"/>
      <c r="I1219" s="223"/>
      <c r="J1219" s="232"/>
      <c r="K1219" s="232"/>
      <c r="L1219" s="232"/>
    </row>
    <row r="1220" spans="1:12" s="190" customFormat="1" ht="12.75" customHeight="1">
      <c r="A1220" s="133"/>
      <c r="B1220" s="221"/>
      <c r="C1220" s="221"/>
      <c r="D1220" s="174"/>
      <c r="E1220" s="174"/>
      <c r="F1220" s="223"/>
      <c r="G1220" s="223"/>
      <c r="H1220" s="174"/>
      <c r="I1220" s="223"/>
      <c r="J1220" s="232"/>
      <c r="K1220" s="232"/>
      <c r="L1220" s="232"/>
    </row>
    <row r="1221" spans="1:12" s="190" customFormat="1" ht="12.75" customHeight="1">
      <c r="A1221" s="133"/>
      <c r="B1221" s="221"/>
      <c r="C1221" s="221"/>
      <c r="D1221" s="174"/>
      <c r="E1221" s="174"/>
      <c r="F1221" s="223"/>
      <c r="G1221" s="223"/>
      <c r="H1221" s="174"/>
      <c r="I1221" s="223"/>
      <c r="J1221" s="232"/>
      <c r="K1221" s="232"/>
      <c r="L1221" s="232"/>
    </row>
    <row r="1222" spans="1:12" s="190" customFormat="1" ht="12.75" customHeight="1">
      <c r="A1222" s="133"/>
      <c r="B1222" s="221"/>
      <c r="C1222" s="221"/>
      <c r="D1222" s="174"/>
      <c r="E1222" s="174"/>
      <c r="F1222" s="223"/>
      <c r="G1222" s="223"/>
      <c r="H1222" s="174"/>
      <c r="I1222" s="223"/>
      <c r="J1222" s="232"/>
      <c r="K1222" s="232"/>
      <c r="L1222" s="232"/>
    </row>
    <row r="1223" spans="1:12" s="190" customFormat="1" ht="12.75" customHeight="1">
      <c r="A1223" s="133"/>
      <c r="B1223" s="221"/>
      <c r="C1223" s="221"/>
      <c r="D1223" s="174"/>
      <c r="E1223" s="174"/>
      <c r="F1223" s="223"/>
      <c r="G1223" s="223"/>
      <c r="H1223" s="174"/>
      <c r="I1223" s="223"/>
      <c r="J1223" s="232"/>
      <c r="K1223" s="232"/>
      <c r="L1223" s="232"/>
    </row>
    <row r="1224" spans="1:12" s="190" customFormat="1" ht="12.75" customHeight="1">
      <c r="A1224" s="133"/>
      <c r="B1224" s="221"/>
      <c r="C1224" s="221"/>
      <c r="D1224" s="174"/>
      <c r="E1224" s="174"/>
      <c r="F1224" s="223"/>
      <c r="G1224" s="223"/>
      <c r="H1224" s="174"/>
      <c r="I1224" s="223"/>
      <c r="J1224" s="232"/>
      <c r="K1224" s="232"/>
      <c r="L1224" s="232"/>
    </row>
    <row r="1225" spans="1:12" s="190" customFormat="1" ht="12.75" customHeight="1">
      <c r="A1225" s="133"/>
      <c r="B1225" s="221"/>
      <c r="C1225" s="221"/>
      <c r="D1225" s="174"/>
      <c r="E1225" s="174"/>
      <c r="F1225" s="223"/>
      <c r="G1225" s="223"/>
      <c r="H1225" s="174"/>
      <c r="I1225" s="223"/>
      <c r="J1225" s="232"/>
      <c r="K1225" s="232"/>
      <c r="L1225" s="232"/>
    </row>
    <row r="1226" spans="1:12" s="190" customFormat="1" ht="12.75" customHeight="1">
      <c r="A1226" s="133"/>
      <c r="B1226" s="221"/>
      <c r="C1226" s="221"/>
      <c r="D1226" s="174"/>
      <c r="E1226" s="174"/>
      <c r="F1226" s="223"/>
      <c r="G1226" s="223"/>
      <c r="H1226" s="174"/>
      <c r="I1226" s="223"/>
      <c r="J1226" s="232"/>
      <c r="K1226" s="232"/>
      <c r="L1226" s="232"/>
    </row>
    <row r="1227" spans="1:12" s="190" customFormat="1" ht="12.75" customHeight="1">
      <c r="A1227" s="133"/>
      <c r="B1227" s="221"/>
      <c r="C1227" s="221"/>
      <c r="D1227" s="174"/>
      <c r="E1227" s="174"/>
      <c r="F1227" s="223"/>
      <c r="G1227" s="223"/>
      <c r="H1227" s="174"/>
      <c r="I1227" s="223"/>
      <c r="J1227" s="232"/>
      <c r="K1227" s="232"/>
      <c r="L1227" s="232"/>
    </row>
    <row r="1228" spans="1:12" s="190" customFormat="1" ht="12.75" customHeight="1">
      <c r="A1228" s="133"/>
      <c r="B1228" s="221"/>
      <c r="C1228" s="221"/>
      <c r="D1228" s="174"/>
      <c r="E1228" s="174"/>
      <c r="F1228" s="223"/>
      <c r="G1228" s="223"/>
      <c r="H1228" s="174"/>
      <c r="I1228" s="223"/>
      <c r="J1228" s="232"/>
      <c r="K1228" s="232"/>
      <c r="L1228" s="232"/>
    </row>
    <row r="1229" spans="1:12" s="190" customFormat="1" ht="12.75" customHeight="1">
      <c r="A1229" s="133"/>
      <c r="B1229" s="221"/>
      <c r="C1229" s="221"/>
      <c r="D1229" s="174"/>
      <c r="E1229" s="174"/>
      <c r="F1229" s="223"/>
      <c r="G1229" s="223"/>
      <c r="H1229" s="174"/>
      <c r="I1229" s="223"/>
      <c r="J1229" s="232"/>
      <c r="K1229" s="232"/>
      <c r="L1229" s="232"/>
    </row>
    <row r="1230" spans="1:12" s="190" customFormat="1" ht="12.75" customHeight="1">
      <c r="A1230" s="133"/>
      <c r="B1230" s="221"/>
      <c r="C1230" s="221"/>
      <c r="D1230" s="174"/>
      <c r="E1230" s="174"/>
      <c r="F1230" s="223"/>
      <c r="G1230" s="223"/>
      <c r="H1230" s="174"/>
      <c r="I1230" s="223"/>
      <c r="J1230" s="232"/>
      <c r="K1230" s="232"/>
      <c r="L1230" s="232"/>
    </row>
    <row r="1231" spans="1:12" s="190" customFormat="1" ht="12.75" customHeight="1">
      <c r="A1231" s="133"/>
      <c r="B1231" s="221"/>
      <c r="C1231" s="221"/>
      <c r="D1231" s="174"/>
      <c r="E1231" s="174"/>
      <c r="F1231" s="223"/>
      <c r="G1231" s="223"/>
      <c r="H1231" s="174"/>
      <c r="I1231" s="223"/>
      <c r="J1231" s="232"/>
      <c r="K1231" s="232"/>
      <c r="L1231" s="232"/>
    </row>
    <row r="1232" spans="1:12" s="190" customFormat="1" ht="12.75" customHeight="1">
      <c r="A1232" s="133"/>
      <c r="B1232" s="221"/>
      <c r="C1232" s="221"/>
      <c r="D1232" s="174"/>
      <c r="E1232" s="174"/>
      <c r="F1232" s="223"/>
      <c r="G1232" s="223"/>
      <c r="H1232" s="174"/>
      <c r="I1232" s="223"/>
      <c r="J1232" s="232"/>
      <c r="K1232" s="232"/>
      <c r="L1232" s="232"/>
    </row>
    <row r="1233" spans="1:12" s="190" customFormat="1" ht="12.75" customHeight="1">
      <c r="A1233" s="133"/>
      <c r="B1233" s="221"/>
      <c r="C1233" s="221"/>
      <c r="D1233" s="174"/>
      <c r="E1233" s="174"/>
      <c r="F1233" s="223"/>
      <c r="G1233" s="223"/>
      <c r="H1233" s="174"/>
      <c r="I1233" s="223"/>
      <c r="J1233" s="232"/>
      <c r="K1233" s="232"/>
      <c r="L1233" s="232"/>
    </row>
    <row r="1234" spans="1:12" s="190" customFormat="1" ht="12.75" customHeight="1">
      <c r="A1234" s="133"/>
      <c r="B1234" s="221"/>
      <c r="C1234" s="221"/>
      <c r="D1234" s="174"/>
      <c r="E1234" s="174"/>
      <c r="F1234" s="223"/>
      <c r="G1234" s="223"/>
      <c r="H1234" s="174"/>
      <c r="I1234" s="223"/>
      <c r="J1234" s="232"/>
      <c r="K1234" s="232"/>
      <c r="L1234" s="232"/>
    </row>
    <row r="1235" spans="1:12" s="190" customFormat="1" ht="12.75" customHeight="1">
      <c r="A1235" s="133"/>
      <c r="B1235" s="221"/>
      <c r="C1235" s="221"/>
      <c r="D1235" s="174"/>
      <c r="E1235" s="174"/>
      <c r="F1235" s="223"/>
      <c r="G1235" s="223"/>
      <c r="H1235" s="174"/>
      <c r="I1235" s="223"/>
      <c r="J1235" s="232"/>
      <c r="K1235" s="232"/>
      <c r="L1235" s="232"/>
    </row>
    <row r="1236" spans="1:12" s="190" customFormat="1" ht="12.75" customHeight="1">
      <c r="A1236" s="133"/>
      <c r="B1236" s="221"/>
      <c r="C1236" s="221"/>
      <c r="D1236" s="174"/>
      <c r="E1236" s="174"/>
      <c r="F1236" s="223"/>
      <c r="G1236" s="223"/>
      <c r="H1236" s="174"/>
      <c r="I1236" s="223"/>
      <c r="J1236" s="232"/>
      <c r="K1236" s="232"/>
      <c r="L1236" s="232"/>
    </row>
    <row r="1237" spans="1:12" s="190" customFormat="1">
      <c r="A1237" s="297" t="s">
        <v>260</v>
      </c>
      <c r="E1237" s="86"/>
      <c r="F1237" s="155"/>
      <c r="G1237" s="155"/>
      <c r="H1237" s="86"/>
      <c r="I1237" s="155"/>
    </row>
    <row r="1238" spans="1:12" s="190" customFormat="1">
      <c r="A1238" s="88" t="s">
        <v>2675</v>
      </c>
      <c r="B1238" s="1144" t="s">
        <v>172</v>
      </c>
      <c r="C1238" s="1144"/>
      <c r="D1238" s="1144"/>
      <c r="E1238" s="1144"/>
      <c r="F1238" s="1144"/>
      <c r="G1238" s="1144"/>
      <c r="H1238" s="1144"/>
      <c r="I1238" s="1144"/>
      <c r="J1238" s="1144"/>
      <c r="K1238" s="1144"/>
      <c r="L1238" s="1144"/>
    </row>
    <row r="1239" spans="1:12" s="190" customFormat="1">
      <c r="A1239" s="99"/>
      <c r="B1239" s="100"/>
      <c r="C1239" s="100"/>
      <c r="D1239" s="100"/>
      <c r="E1239" s="100"/>
      <c r="F1239" s="647"/>
      <c r="G1239" s="647"/>
      <c r="H1239" s="100"/>
      <c r="I1239" s="647"/>
      <c r="J1239" s="99"/>
      <c r="K1239" s="99"/>
      <c r="L1239" s="99"/>
    </row>
    <row r="1240" spans="1:12" s="190" customFormat="1" ht="23.25" customHeight="1">
      <c r="A1240" s="98"/>
      <c r="B1240" s="1145" t="s">
        <v>2808</v>
      </c>
      <c r="C1240" s="1145"/>
      <c r="D1240" s="1145"/>
      <c r="E1240" s="1145"/>
      <c r="F1240" s="1145"/>
      <c r="G1240" s="1145"/>
      <c r="H1240" s="1145"/>
      <c r="I1240" s="1145"/>
      <c r="J1240" s="1145"/>
      <c r="K1240" s="1145"/>
      <c r="L1240" s="1145"/>
    </row>
    <row r="1241" spans="1:12" s="190" customFormat="1">
      <c r="E1241" s="86"/>
      <c r="F1241" s="155"/>
      <c r="G1241" s="155"/>
      <c r="H1241" s="86"/>
      <c r="I1241" s="155"/>
    </row>
    <row r="1242" spans="1:12" s="190" customFormat="1">
      <c r="A1242" s="133" t="s">
        <v>317</v>
      </c>
      <c r="E1242" s="86"/>
      <c r="F1242" s="86"/>
      <c r="G1242" s="86"/>
      <c r="H1242" s="86"/>
      <c r="I1242" s="86"/>
    </row>
    <row r="1243" spans="1:12" s="190" customFormat="1">
      <c r="E1243" s="86"/>
      <c r="F1243" s="86"/>
      <c r="G1243" s="86"/>
      <c r="H1243" s="86"/>
      <c r="I1243" s="86"/>
    </row>
    <row r="1244" spans="1:12" s="190" customFormat="1">
      <c r="E1244" s="86"/>
      <c r="F1244" s="86"/>
      <c r="G1244" s="86"/>
      <c r="H1244" s="86"/>
      <c r="I1244" s="86"/>
    </row>
    <row r="1245" spans="1:12" s="190" customFormat="1">
      <c r="E1245" s="86"/>
      <c r="F1245" s="86"/>
      <c r="G1245" s="86"/>
      <c r="H1245" s="86"/>
      <c r="I1245" s="86"/>
    </row>
    <row r="1246" spans="1:12" s="190" customFormat="1">
      <c r="E1246" s="86"/>
      <c r="F1246" s="86"/>
      <c r="G1246" s="86"/>
      <c r="H1246" s="86"/>
      <c r="I1246" s="86"/>
    </row>
    <row r="1247" spans="1:12" s="190" customFormat="1">
      <c r="E1247" s="86"/>
      <c r="F1247" s="86"/>
      <c r="G1247" s="86"/>
      <c r="H1247" s="86"/>
      <c r="I1247" s="86"/>
    </row>
    <row r="1248" spans="1:12" s="190" customFormat="1">
      <c r="E1248" s="86"/>
      <c r="F1248" s="86"/>
      <c r="G1248" s="86"/>
      <c r="H1248" s="86"/>
      <c r="I1248" s="86"/>
    </row>
    <row r="1249" spans="5:9" s="190" customFormat="1">
      <c r="E1249" s="86"/>
      <c r="F1249" s="86"/>
      <c r="G1249" s="86"/>
      <c r="H1249" s="86"/>
      <c r="I1249" s="86"/>
    </row>
    <row r="1250" spans="5:9" s="190" customFormat="1">
      <c r="E1250" s="86"/>
      <c r="F1250" s="86"/>
      <c r="G1250" s="86"/>
      <c r="H1250" s="86"/>
      <c r="I1250" s="86"/>
    </row>
    <row r="1251" spans="5:9" s="190" customFormat="1">
      <c r="E1251" s="86"/>
      <c r="F1251" s="86"/>
      <c r="G1251" s="86"/>
      <c r="H1251" s="86"/>
      <c r="I1251" s="86"/>
    </row>
    <row r="1252" spans="5:9" s="190" customFormat="1">
      <c r="E1252" s="86"/>
      <c r="F1252" s="86"/>
      <c r="G1252" s="86"/>
      <c r="H1252" s="86"/>
      <c r="I1252" s="86"/>
    </row>
    <row r="1253" spans="5:9" s="190" customFormat="1">
      <c r="E1253" s="86"/>
      <c r="F1253" s="86"/>
      <c r="G1253" s="86"/>
      <c r="H1253" s="86"/>
      <c r="I1253" s="86"/>
    </row>
    <row r="1254" spans="5:9" s="190" customFormat="1">
      <c r="E1254" s="86"/>
      <c r="F1254" s="86"/>
      <c r="G1254" s="86"/>
      <c r="H1254" s="86"/>
      <c r="I1254" s="86"/>
    </row>
    <row r="1255" spans="5:9" s="190" customFormat="1">
      <c r="E1255" s="86"/>
      <c r="F1255" s="86"/>
      <c r="G1255" s="86"/>
      <c r="H1255" s="86"/>
      <c r="I1255" s="86"/>
    </row>
    <row r="1256" spans="5:9" s="190" customFormat="1">
      <c r="E1256" s="86"/>
      <c r="F1256" s="86"/>
      <c r="G1256" s="86"/>
      <c r="H1256" s="86"/>
      <c r="I1256" s="86"/>
    </row>
    <row r="1257" spans="5:9" s="190" customFormat="1">
      <c r="E1257" s="86"/>
      <c r="F1257" s="86"/>
      <c r="G1257" s="86"/>
      <c r="H1257" s="86"/>
      <c r="I1257" s="86"/>
    </row>
    <row r="1258" spans="5:9" s="190" customFormat="1">
      <c r="E1258" s="86"/>
      <c r="F1258" s="86"/>
      <c r="G1258" s="86"/>
      <c r="H1258" s="86"/>
      <c r="I1258" s="86"/>
    </row>
    <row r="1259" spans="5:9" s="190" customFormat="1">
      <c r="E1259" s="86"/>
      <c r="F1259" s="86"/>
      <c r="G1259" s="86"/>
      <c r="H1259" s="86"/>
      <c r="I1259" s="86"/>
    </row>
    <row r="1260" spans="5:9" s="190" customFormat="1">
      <c r="E1260" s="86"/>
      <c r="F1260" s="86"/>
      <c r="G1260" s="86"/>
      <c r="H1260" s="86"/>
      <c r="I1260" s="86"/>
    </row>
    <row r="1261" spans="5:9" s="190" customFormat="1">
      <c r="E1261" s="86"/>
      <c r="F1261" s="86"/>
      <c r="G1261" s="86"/>
      <c r="H1261" s="86"/>
      <c r="I1261" s="86"/>
    </row>
    <row r="1262" spans="5:9" s="190" customFormat="1">
      <c r="E1262" s="86"/>
      <c r="F1262" s="86"/>
      <c r="G1262" s="86"/>
      <c r="H1262" s="86"/>
      <c r="I1262" s="86"/>
    </row>
    <row r="1263" spans="5:9" s="190" customFormat="1">
      <c r="E1263" s="86"/>
      <c r="F1263" s="86"/>
      <c r="G1263" s="86"/>
      <c r="H1263" s="86"/>
      <c r="I1263" s="86"/>
    </row>
    <row r="1264" spans="5:9" s="190" customFormat="1">
      <c r="E1264" s="86"/>
      <c r="F1264" s="86"/>
      <c r="G1264" s="86"/>
      <c r="H1264" s="86"/>
      <c r="I1264" s="86"/>
    </row>
    <row r="1265" spans="1:12" s="190" customFormat="1">
      <c r="E1265" s="86"/>
      <c r="F1265" s="86"/>
      <c r="G1265" s="86"/>
      <c r="H1265" s="86"/>
      <c r="I1265" s="86"/>
    </row>
    <row r="1266" spans="1:12" s="190" customFormat="1">
      <c r="E1266" s="86"/>
      <c r="F1266" s="86"/>
      <c r="G1266" s="86"/>
      <c r="H1266" s="86"/>
      <c r="I1266" s="86"/>
    </row>
    <row r="1267" spans="1:12" s="190" customFormat="1">
      <c r="E1267" s="86"/>
      <c r="F1267" s="86"/>
      <c r="G1267" s="86"/>
      <c r="H1267" s="86"/>
      <c r="I1267" s="86"/>
    </row>
    <row r="1268" spans="1:12" s="190" customFormat="1">
      <c r="E1268" s="86"/>
      <c r="F1268" s="86"/>
      <c r="G1268" s="86"/>
      <c r="H1268" s="86"/>
      <c r="I1268" s="86"/>
    </row>
    <row r="1269" spans="1:12" s="190" customFormat="1">
      <c r="E1269" s="86"/>
      <c r="F1269" s="86"/>
      <c r="G1269" s="86"/>
      <c r="H1269" s="86"/>
      <c r="I1269" s="86"/>
    </row>
    <row r="1270" spans="1:12" s="190" customFormat="1">
      <c r="E1270" s="86"/>
      <c r="F1270" s="86"/>
      <c r="G1270" s="86"/>
      <c r="H1270" s="86"/>
      <c r="I1270" s="86"/>
    </row>
    <row r="1271" spans="1:12" s="190" customFormat="1">
      <c r="E1271" s="86"/>
      <c r="F1271" s="86"/>
      <c r="G1271" s="86"/>
      <c r="H1271" s="86"/>
      <c r="I1271" s="86"/>
    </row>
    <row r="1272" spans="1:12" s="54" customFormat="1">
      <c r="A1272" s="295" t="s">
        <v>260</v>
      </c>
      <c r="E1272" s="55"/>
      <c r="F1272" s="55"/>
      <c r="G1272" s="55"/>
      <c r="H1272" s="55"/>
      <c r="I1272" s="55"/>
    </row>
    <row r="1273" spans="1:12" s="54" customFormat="1">
      <c r="A1273" s="56" t="s">
        <v>2675</v>
      </c>
      <c r="B1273" s="1151" t="s">
        <v>172</v>
      </c>
      <c r="C1273" s="1151"/>
      <c r="D1273" s="1151"/>
      <c r="E1273" s="1151"/>
      <c r="F1273" s="1151"/>
      <c r="G1273" s="1151"/>
      <c r="H1273" s="1151"/>
      <c r="I1273" s="1151"/>
      <c r="J1273" s="1151"/>
      <c r="K1273" s="1151"/>
      <c r="L1273" s="1151"/>
    </row>
    <row r="1274" spans="1:12" s="54" customFormat="1" ht="9" customHeight="1">
      <c r="A1274" s="296"/>
      <c r="B1274" s="58"/>
      <c r="C1274" s="58"/>
      <c r="D1274" s="58"/>
      <c r="E1274" s="59"/>
      <c r="F1274" s="59"/>
      <c r="G1274" s="59"/>
      <c r="H1274" s="59"/>
      <c r="I1274" s="59"/>
      <c r="J1274" s="58"/>
      <c r="K1274" s="58"/>
      <c r="L1274" s="58"/>
    </row>
    <row r="1275" spans="1:12" s="54" customFormat="1" ht="27" customHeight="1">
      <c r="B1275" s="1152" t="s">
        <v>2851</v>
      </c>
      <c r="C1275" s="1152"/>
      <c r="D1275" s="1152"/>
      <c r="E1275" s="1152"/>
      <c r="F1275" s="1152"/>
      <c r="G1275" s="1152"/>
      <c r="H1275" s="1152"/>
      <c r="I1275" s="1152"/>
      <c r="J1275" s="1152"/>
      <c r="K1275" s="1152"/>
      <c r="L1275" s="1152"/>
    </row>
    <row r="1276" spans="1:12" s="54" customFormat="1">
      <c r="E1276" s="55"/>
      <c r="F1276" s="55"/>
      <c r="G1276" s="55"/>
      <c r="H1276" s="55"/>
      <c r="I1276" s="55"/>
    </row>
    <row r="1277" spans="1:12" s="54" customFormat="1" ht="13.5" customHeight="1">
      <c r="A1277" s="70" t="s">
        <v>262</v>
      </c>
      <c r="B1277" s="67"/>
      <c r="C1277" s="96" t="s">
        <v>263</v>
      </c>
      <c r="D1277" s="1150" t="s">
        <v>263</v>
      </c>
      <c r="E1277" s="1150"/>
      <c r="F1277" s="96" t="s">
        <v>264</v>
      </c>
      <c r="G1277" s="1150" t="s">
        <v>264</v>
      </c>
      <c r="H1277" s="1150"/>
      <c r="I1277" s="1143" t="s">
        <v>292</v>
      </c>
      <c r="J1277" s="1143"/>
      <c r="K1277" s="1143"/>
      <c r="L1277" s="1143"/>
    </row>
    <row r="1278" spans="1:12" s="54" customFormat="1" ht="13.5" customHeight="1">
      <c r="A1278" s="70" t="s">
        <v>265</v>
      </c>
      <c r="B1278" s="67"/>
      <c r="C1278" s="96">
        <v>2012</v>
      </c>
      <c r="D1278" s="1150">
        <v>2011</v>
      </c>
      <c r="E1278" s="1150"/>
      <c r="F1278" s="96">
        <v>2010</v>
      </c>
      <c r="G1278" s="1150">
        <v>2009</v>
      </c>
      <c r="H1278" s="1150"/>
      <c r="I1278" s="96"/>
      <c r="J1278" s="67"/>
      <c r="K1278" s="67"/>
      <c r="L1278" s="67"/>
    </row>
    <row r="1279" spans="1:12" s="54" customFormat="1" ht="12.75" customHeight="1">
      <c r="B1279" s="54" t="s">
        <v>266</v>
      </c>
      <c r="C1279" s="66">
        <v>1507952.36</v>
      </c>
      <c r="D1279" s="1148">
        <v>1321764.1599999999</v>
      </c>
      <c r="E1279" s="1148"/>
      <c r="F1279" s="66">
        <v>1565345.11</v>
      </c>
      <c r="G1279" s="1148">
        <v>1419398.18</v>
      </c>
      <c r="H1279" s="1148"/>
      <c r="I1279" s="55"/>
    </row>
    <row r="1280" spans="1:12" s="54" customFormat="1" ht="6" customHeight="1">
      <c r="B1280" s="67"/>
      <c r="C1280" s="69"/>
      <c r="D1280" s="69"/>
      <c r="E1280" s="69"/>
      <c r="F1280" s="69"/>
      <c r="G1280" s="69"/>
      <c r="H1280" s="69"/>
      <c r="I1280" s="71"/>
      <c r="J1280" s="67"/>
      <c r="K1280" s="67"/>
      <c r="L1280" s="58"/>
    </row>
    <row r="1281" spans="1:12" s="54" customFormat="1" ht="12.75" customHeight="1">
      <c r="B1281" s="54" t="s">
        <v>265</v>
      </c>
      <c r="C1281" s="66">
        <v>6868635.6399999997</v>
      </c>
      <c r="D1281" s="1148">
        <v>6400439.4400000004</v>
      </c>
      <c r="E1281" s="1148"/>
      <c r="F1281" s="66">
        <v>7299435.5</v>
      </c>
      <c r="G1281" s="1148">
        <v>7782970.3099999996</v>
      </c>
      <c r="H1281" s="1148"/>
      <c r="I1281" s="55"/>
    </row>
    <row r="1282" spans="1:12" s="54" customFormat="1" ht="6" customHeight="1">
      <c r="B1282" s="67"/>
      <c r="C1282" s="69"/>
      <c r="D1282" s="69"/>
      <c r="E1282" s="69"/>
      <c r="F1282" s="69"/>
      <c r="G1282" s="69"/>
      <c r="H1282" s="69"/>
      <c r="I1282" s="71"/>
      <c r="J1282" s="67"/>
      <c r="K1282" s="67"/>
      <c r="L1282" s="58"/>
    </row>
    <row r="1283" spans="1:12" s="54" customFormat="1" ht="12.75" customHeight="1">
      <c r="B1283" s="70" t="s">
        <v>1279</v>
      </c>
      <c r="C1283" s="97">
        <v>-5360683.2799999993</v>
      </c>
      <c r="D1283" s="1148">
        <v>5078675.28</v>
      </c>
      <c r="E1283" s="1148"/>
      <c r="F1283" s="66">
        <v>5734090.3899999997</v>
      </c>
      <c r="G1283" s="1148">
        <v>6363572.1299999999</v>
      </c>
      <c r="H1283" s="1148"/>
      <c r="I1283" s="55"/>
      <c r="L1283" s="58"/>
    </row>
    <row r="1284" spans="1:12" s="54" customFormat="1" ht="6" customHeight="1">
      <c r="B1284" s="67"/>
      <c r="C1284" s="69"/>
      <c r="D1284" s="69"/>
      <c r="E1284" s="69"/>
      <c r="F1284" s="69"/>
      <c r="G1284" s="69"/>
      <c r="H1284" s="69"/>
      <c r="I1284" s="71"/>
      <c r="J1284" s="67"/>
      <c r="K1284" s="67"/>
      <c r="L1284" s="58"/>
    </row>
    <row r="1285" spans="1:12" s="54" customFormat="1" ht="12.75" customHeight="1">
      <c r="B1285" s="54" t="s">
        <v>267</v>
      </c>
      <c r="C1285" s="72">
        <v>4.5549420672679597</v>
      </c>
      <c r="D1285" s="1149">
        <v>4.8423460354682346</v>
      </c>
      <c r="E1285" s="1149"/>
      <c r="F1285" s="72">
        <v>4.6631477323233845</v>
      </c>
      <c r="G1285" s="1149">
        <v>5.483288917560821</v>
      </c>
      <c r="H1285" s="1149"/>
      <c r="I1285" s="72"/>
      <c r="L1285" s="58"/>
    </row>
    <row r="1286" spans="1:12" s="54" customFormat="1" ht="6" customHeight="1">
      <c r="B1286" s="67"/>
      <c r="C1286" s="71"/>
      <c r="D1286" s="71"/>
      <c r="E1286" s="71"/>
      <c r="F1286" s="71"/>
      <c r="G1286" s="71"/>
      <c r="H1286" s="71"/>
      <c r="I1286" s="71"/>
      <c r="J1286" s="67"/>
      <c r="K1286" s="67"/>
      <c r="L1286" s="58"/>
    </row>
    <row r="1287" spans="1:12" s="54" customFormat="1" ht="12.75" customHeight="1">
      <c r="E1287" s="55"/>
      <c r="F1287" s="55"/>
      <c r="G1287" s="55"/>
      <c r="H1287" s="55"/>
      <c r="I1287" s="55"/>
    </row>
    <row r="1288" spans="1:12" s="54" customFormat="1" ht="6" customHeight="1">
      <c r="B1288" s="67"/>
      <c r="C1288" s="71"/>
      <c r="D1288" s="71"/>
      <c r="E1288" s="71"/>
      <c r="F1288" s="71"/>
      <c r="G1288" s="71"/>
      <c r="H1288" s="71"/>
      <c r="I1288" s="71"/>
      <c r="J1288" s="67"/>
      <c r="K1288" s="67"/>
      <c r="L1288" s="67"/>
    </row>
    <row r="1289" spans="1:12" s="54" customFormat="1" ht="12.75" customHeight="1">
      <c r="E1289" s="55"/>
      <c r="F1289" s="55"/>
      <c r="G1289" s="55"/>
      <c r="H1289" s="55"/>
      <c r="I1289" s="55"/>
    </row>
    <row r="1290" spans="1:12" s="54" customFormat="1" ht="13.5" customHeight="1">
      <c r="A1290" s="70" t="s">
        <v>268</v>
      </c>
      <c r="B1290" s="73" t="s">
        <v>293</v>
      </c>
      <c r="C1290" s="1143" t="s">
        <v>270</v>
      </c>
      <c r="D1290" s="1143"/>
      <c r="E1290" s="1143"/>
      <c r="F1290" s="1143" t="s">
        <v>271</v>
      </c>
      <c r="G1290" s="1143"/>
      <c r="H1290" s="1143"/>
      <c r="I1290" s="96" t="s">
        <v>1279</v>
      </c>
      <c r="J1290" s="73"/>
      <c r="K1290" s="96" t="s">
        <v>1279</v>
      </c>
      <c r="L1290" s="96" t="s">
        <v>272</v>
      </c>
    </row>
    <row r="1291" spans="1:12" s="54" customFormat="1" ht="13.5" customHeight="1">
      <c r="A1291" s="70"/>
      <c r="B1291" s="73"/>
      <c r="C1291" s="96" t="s">
        <v>273</v>
      </c>
      <c r="D1291" s="96" t="s">
        <v>274</v>
      </c>
      <c r="E1291" s="96"/>
      <c r="F1291" s="96" t="s">
        <v>273</v>
      </c>
      <c r="G1291" s="96" t="s">
        <v>274</v>
      </c>
      <c r="H1291" s="96"/>
      <c r="I1291" s="96" t="s">
        <v>275</v>
      </c>
      <c r="J1291" s="73"/>
      <c r="K1291" s="96" t="s">
        <v>276</v>
      </c>
      <c r="L1291" s="96" t="s">
        <v>277</v>
      </c>
    </row>
    <row r="1292" spans="1:12" s="76" customFormat="1" ht="25.5">
      <c r="A1292" s="76" t="s">
        <v>2852</v>
      </c>
      <c r="B1292" s="76" t="s">
        <v>2853</v>
      </c>
      <c r="C1292" s="77">
        <v>1052877</v>
      </c>
      <c r="D1292" s="78">
        <v>0.69821635479253463</v>
      </c>
      <c r="E1292" s="79"/>
      <c r="F1292" s="77">
        <v>6826740.0800000001</v>
      </c>
      <c r="G1292" s="78">
        <v>0.99390045386073211</v>
      </c>
      <c r="H1292" s="79"/>
      <c r="I1292" s="77">
        <v>5773863.0800000001</v>
      </c>
      <c r="K1292" s="77">
        <v>5439834.8799999999</v>
      </c>
      <c r="L1292" s="78">
        <v>6.1404106442289698E-2</v>
      </c>
    </row>
    <row r="1293" spans="1:12" s="76" customFormat="1" ht="6" customHeight="1">
      <c r="B1293" s="80"/>
      <c r="C1293" s="81"/>
      <c r="D1293" s="82"/>
      <c r="E1293" s="83"/>
      <c r="F1293" s="81"/>
      <c r="G1293" s="82"/>
      <c r="H1293" s="83"/>
      <c r="I1293" s="81"/>
      <c r="J1293" s="80"/>
      <c r="K1293" s="81"/>
      <c r="L1293" s="82"/>
    </row>
    <row r="1294" spans="1:12" s="76" customFormat="1" ht="25.5">
      <c r="A1294" s="76" t="s">
        <v>2854</v>
      </c>
      <c r="B1294" s="76" t="s">
        <v>2855</v>
      </c>
      <c r="C1294" s="77">
        <v>455075.36</v>
      </c>
      <c r="D1294" s="78">
        <v>0.30178364520746526</v>
      </c>
      <c r="E1294" s="79"/>
      <c r="F1294" s="77">
        <v>41895.56</v>
      </c>
      <c r="G1294" s="78">
        <v>6.099546139267914E-3</v>
      </c>
      <c r="H1294" s="79"/>
      <c r="I1294" s="77">
        <v>-413179.8</v>
      </c>
      <c r="K1294" s="77">
        <v>-361159.6</v>
      </c>
      <c r="L1294" s="78">
        <v>0.14403659767039284</v>
      </c>
    </row>
    <row r="1295" spans="1:12" s="76" customFormat="1" ht="6" customHeight="1">
      <c r="B1295" s="80"/>
      <c r="C1295" s="81"/>
      <c r="D1295" s="82"/>
      <c r="E1295" s="83"/>
      <c r="F1295" s="81"/>
      <c r="G1295" s="82"/>
      <c r="H1295" s="83"/>
      <c r="I1295" s="81"/>
      <c r="J1295" s="80"/>
      <c r="K1295" s="81"/>
      <c r="L1295" s="82"/>
    </row>
    <row r="1296" spans="1:12" s="54" customFormat="1">
      <c r="E1296" s="55"/>
      <c r="F1296" s="55"/>
      <c r="G1296" s="55"/>
      <c r="H1296" s="55"/>
      <c r="I1296" s="55"/>
    </row>
    <row r="1297" spans="1:9" s="190" customFormat="1">
      <c r="A1297" s="84" t="s">
        <v>288</v>
      </c>
      <c r="B1297" s="131"/>
      <c r="E1297" s="86"/>
      <c r="F1297" s="86"/>
      <c r="G1297" s="86"/>
      <c r="H1297" s="86"/>
      <c r="I1297" s="86"/>
    </row>
    <row r="1298" spans="1:9" s="190" customFormat="1">
      <c r="E1298" s="86"/>
      <c r="F1298" s="86"/>
      <c r="G1298" s="86"/>
      <c r="H1298" s="86"/>
      <c r="I1298" s="86"/>
    </row>
    <row r="1299" spans="1:9" s="190" customFormat="1">
      <c r="E1299" s="86"/>
      <c r="F1299" s="86"/>
      <c r="G1299" s="86"/>
      <c r="H1299" s="86"/>
      <c r="I1299" s="86"/>
    </row>
    <row r="1300" spans="1:9" s="190" customFormat="1">
      <c r="E1300" s="86"/>
      <c r="F1300" s="86"/>
      <c r="G1300" s="86"/>
      <c r="H1300" s="86"/>
      <c r="I1300" s="86"/>
    </row>
    <row r="1301" spans="1:9" s="190" customFormat="1">
      <c r="E1301" s="86"/>
      <c r="F1301" s="86"/>
      <c r="G1301" s="86"/>
      <c r="H1301" s="86"/>
      <c r="I1301" s="86"/>
    </row>
    <row r="1302" spans="1:9" s="190" customFormat="1">
      <c r="E1302" s="86"/>
      <c r="F1302" s="86"/>
      <c r="G1302" s="86"/>
      <c r="H1302" s="86"/>
      <c r="I1302" s="86"/>
    </row>
    <row r="1303" spans="1:9" s="190" customFormat="1">
      <c r="E1303" s="86"/>
      <c r="F1303" s="86"/>
      <c r="G1303" s="86"/>
      <c r="H1303" s="86"/>
      <c r="I1303" s="86"/>
    </row>
    <row r="1304" spans="1:9" s="190" customFormat="1">
      <c r="E1304" s="86"/>
      <c r="F1304" s="86"/>
      <c r="G1304" s="86"/>
      <c r="H1304" s="86"/>
      <c r="I1304" s="86"/>
    </row>
    <row r="1305" spans="1:9" s="190" customFormat="1">
      <c r="E1305" s="86"/>
      <c r="F1305" s="86"/>
      <c r="G1305" s="86"/>
      <c r="H1305" s="86"/>
      <c r="I1305" s="86"/>
    </row>
    <row r="1306" spans="1:9" s="190" customFormat="1">
      <c r="E1306" s="86"/>
      <c r="F1306" s="86"/>
      <c r="G1306" s="86"/>
      <c r="H1306" s="86"/>
      <c r="I1306" s="86"/>
    </row>
    <row r="1307" spans="1:9" s="190" customFormat="1">
      <c r="E1307" s="86"/>
      <c r="F1307" s="86"/>
      <c r="G1307" s="86"/>
      <c r="H1307" s="86"/>
      <c r="I1307" s="86"/>
    </row>
    <row r="1308" spans="1:9" s="190" customFormat="1">
      <c r="E1308" s="86"/>
      <c r="F1308" s="86"/>
      <c r="G1308" s="86"/>
      <c r="H1308" s="86"/>
      <c r="I1308" s="86"/>
    </row>
    <row r="1309" spans="1:9" s="190" customFormat="1">
      <c r="E1309" s="86"/>
      <c r="F1309" s="86"/>
      <c r="G1309" s="86"/>
      <c r="H1309" s="86"/>
      <c r="I1309" s="86"/>
    </row>
    <row r="1310" spans="1:9" s="190" customFormat="1">
      <c r="E1310" s="86"/>
      <c r="F1310" s="86"/>
      <c r="G1310" s="86"/>
      <c r="H1310" s="86"/>
      <c r="I1310" s="86"/>
    </row>
    <row r="1311" spans="1:9" s="190" customFormat="1">
      <c r="E1311" s="86"/>
      <c r="F1311" s="86"/>
      <c r="G1311" s="86"/>
      <c r="H1311" s="86"/>
      <c r="I1311" s="86"/>
    </row>
    <row r="1312" spans="1:9" s="190" customFormat="1">
      <c r="E1312" s="86"/>
      <c r="F1312" s="86"/>
      <c r="G1312" s="86"/>
      <c r="H1312" s="86"/>
      <c r="I1312" s="86"/>
    </row>
    <row r="1313" spans="1:12" s="190" customFormat="1">
      <c r="E1313" s="86"/>
      <c r="F1313" s="86"/>
      <c r="G1313" s="86"/>
      <c r="H1313" s="86"/>
      <c r="I1313" s="86"/>
    </row>
    <row r="1314" spans="1:12" s="98" customFormat="1">
      <c r="A1314" s="297" t="s">
        <v>260</v>
      </c>
    </row>
    <row r="1315" spans="1:12" s="98" customFormat="1">
      <c r="A1315" s="88" t="s">
        <v>2675</v>
      </c>
      <c r="B1315" s="1144" t="s">
        <v>172</v>
      </c>
      <c r="C1315" s="1144"/>
      <c r="D1315" s="1144"/>
      <c r="E1315" s="1144"/>
      <c r="F1315" s="1144"/>
      <c r="G1315" s="1144"/>
      <c r="H1315" s="1144"/>
      <c r="I1315" s="1144"/>
      <c r="J1315" s="1144"/>
      <c r="K1315" s="1144"/>
      <c r="L1315" s="1144"/>
    </row>
    <row r="1316" spans="1:12" s="99" customFormat="1" ht="9" customHeight="1">
      <c r="B1316" s="100"/>
      <c r="C1316" s="100"/>
      <c r="D1316" s="100"/>
      <c r="E1316" s="100"/>
      <c r="F1316" s="100"/>
      <c r="G1316" s="100"/>
      <c r="H1316" s="100"/>
      <c r="I1316" s="100"/>
    </row>
    <row r="1317" spans="1:12" s="98" customFormat="1" ht="27" customHeight="1">
      <c r="B1317" s="1145" t="s">
        <v>2856</v>
      </c>
      <c r="C1317" s="1145"/>
      <c r="D1317" s="1145"/>
      <c r="E1317" s="1145"/>
      <c r="F1317" s="1145"/>
      <c r="G1317" s="1145"/>
      <c r="H1317" s="1145"/>
      <c r="I1317" s="1145"/>
      <c r="J1317" s="1145"/>
      <c r="K1317" s="1145"/>
      <c r="L1317" s="1145"/>
    </row>
    <row r="1318" spans="1:12" s="190" customFormat="1">
      <c r="E1318" s="86"/>
      <c r="F1318" s="86"/>
      <c r="G1318" s="86"/>
      <c r="H1318" s="86"/>
      <c r="I1318" s="86"/>
    </row>
    <row r="1319" spans="1:12" s="98" customFormat="1">
      <c r="A1319" s="102" t="s">
        <v>297</v>
      </c>
      <c r="B1319" s="103" t="s">
        <v>298</v>
      </c>
      <c r="C1319" s="103"/>
      <c r="D1319" s="103"/>
      <c r="E1319" s="103"/>
      <c r="F1319" s="86"/>
      <c r="G1319" s="103" t="s">
        <v>299</v>
      </c>
      <c r="H1319" s="104"/>
      <c r="I1319" s="104"/>
      <c r="J1319" s="104"/>
      <c r="K1319" s="105"/>
      <c r="L1319" s="105"/>
    </row>
    <row r="1320" spans="1:12" s="98" customFormat="1">
      <c r="A1320" s="99"/>
      <c r="B1320" s="1146"/>
      <c r="C1320" s="1146"/>
      <c r="D1320" s="1146"/>
      <c r="E1320" s="131"/>
      <c r="F1320" s="151"/>
      <c r="G1320" s="1147"/>
      <c r="H1320" s="1147"/>
      <c r="I1320" s="1147"/>
      <c r="J1320" s="1147"/>
      <c r="K1320" s="1147"/>
      <c r="L1320" s="1147"/>
    </row>
    <row r="1321" spans="1:12" s="98" customFormat="1">
      <c r="A1321" s="99"/>
      <c r="B1321" s="1146"/>
      <c r="C1321" s="1146"/>
      <c r="D1321" s="1146"/>
      <c r="E1321" s="131"/>
      <c r="F1321" s="151"/>
      <c r="G1321" s="1147"/>
      <c r="H1321" s="1147"/>
      <c r="I1321" s="1147"/>
      <c r="J1321" s="1147"/>
      <c r="K1321" s="1147"/>
      <c r="L1321" s="1147"/>
    </row>
    <row r="1322" spans="1:12" s="98" customFormat="1">
      <c r="A1322" s="99"/>
      <c r="B1322" s="1146"/>
      <c r="C1322" s="1146"/>
      <c r="D1322" s="1146"/>
      <c r="E1322" s="131"/>
      <c r="F1322" s="151"/>
      <c r="G1322" s="1147"/>
      <c r="H1322" s="1147"/>
      <c r="I1322" s="1147"/>
      <c r="J1322" s="1147"/>
      <c r="K1322" s="1147"/>
      <c r="L1322" s="1147"/>
    </row>
    <row r="1323" spans="1:12" s="98" customFormat="1">
      <c r="A1323" s="99"/>
      <c r="B1323" s="1146"/>
      <c r="C1323" s="1146"/>
      <c r="D1323" s="1146"/>
      <c r="E1323" s="131"/>
      <c r="F1323" s="151"/>
      <c r="G1323" s="1147"/>
      <c r="H1323" s="1147"/>
      <c r="I1323" s="1147"/>
      <c r="J1323" s="1147"/>
      <c r="K1323" s="1147"/>
      <c r="L1323" s="1147"/>
    </row>
    <row r="1324" spans="1:12" s="98" customFormat="1">
      <c r="A1324" s="99"/>
      <c r="B1324" s="1146"/>
      <c r="C1324" s="1146"/>
      <c r="D1324" s="1146"/>
      <c r="E1324" s="131"/>
      <c r="F1324" s="151"/>
      <c r="G1324" s="1147"/>
      <c r="H1324" s="1147"/>
      <c r="I1324" s="1147"/>
      <c r="J1324" s="1147"/>
      <c r="K1324" s="1147"/>
      <c r="L1324" s="1147"/>
    </row>
    <row r="1325" spans="1:12" s="98" customFormat="1">
      <c r="A1325" s="99"/>
      <c r="B1325" s="1146"/>
      <c r="C1325" s="1146"/>
      <c r="D1325" s="1146"/>
      <c r="E1325" s="131"/>
      <c r="F1325" s="151"/>
      <c r="G1325" s="1147"/>
      <c r="H1325" s="1147"/>
      <c r="I1325" s="1147"/>
      <c r="J1325" s="1147"/>
      <c r="K1325" s="1147"/>
      <c r="L1325" s="1147"/>
    </row>
    <row r="1326" spans="1:12" s="98" customFormat="1">
      <c r="A1326" s="99"/>
      <c r="B1326" s="1146"/>
      <c r="C1326" s="1146"/>
      <c r="D1326" s="1146"/>
      <c r="E1326" s="131"/>
      <c r="F1326" s="151"/>
      <c r="G1326" s="1147"/>
      <c r="H1326" s="1147"/>
      <c r="I1326" s="1147"/>
      <c r="J1326" s="1147"/>
      <c r="K1326" s="1147"/>
      <c r="L1326" s="1147"/>
    </row>
    <row r="1327" spans="1:12" s="98" customFormat="1">
      <c r="A1327" s="99"/>
      <c r="B1327" s="1146"/>
      <c r="C1327" s="1146"/>
      <c r="D1327" s="1146"/>
      <c r="E1327" s="131"/>
      <c r="F1327" s="151"/>
      <c r="G1327" s="1147"/>
      <c r="H1327" s="1147"/>
      <c r="I1327" s="1147"/>
      <c r="J1327" s="1147"/>
      <c r="K1327" s="1147"/>
      <c r="L1327" s="1147"/>
    </row>
    <row r="1328" spans="1:12" s="98" customFormat="1">
      <c r="A1328" s="99"/>
      <c r="B1328" s="1146"/>
      <c r="C1328" s="1146"/>
      <c r="D1328" s="1146"/>
      <c r="E1328" s="131"/>
      <c r="F1328" s="151"/>
      <c r="G1328" s="1147"/>
      <c r="H1328" s="1147"/>
      <c r="I1328" s="1147"/>
      <c r="J1328" s="1147"/>
      <c r="K1328" s="1147"/>
      <c r="L1328" s="1147"/>
    </row>
    <row r="1329" spans="1:12" s="98" customFormat="1">
      <c r="A1329" s="99"/>
      <c r="B1329" s="1146"/>
      <c r="C1329" s="1146"/>
      <c r="D1329" s="1146"/>
      <c r="E1329" s="131"/>
      <c r="F1329" s="151"/>
      <c r="G1329" s="1147"/>
      <c r="H1329" s="1147"/>
      <c r="I1329" s="1147"/>
      <c r="J1329" s="1147"/>
      <c r="K1329" s="1147"/>
      <c r="L1329" s="1147"/>
    </row>
    <row r="1330" spans="1:12" s="98" customFormat="1">
      <c r="A1330" s="99"/>
      <c r="B1330" s="1146"/>
      <c r="C1330" s="1146"/>
      <c r="D1330" s="1146"/>
      <c r="E1330" s="131"/>
      <c r="F1330" s="151"/>
      <c r="G1330" s="1147"/>
      <c r="H1330" s="1147"/>
      <c r="I1330" s="1147"/>
      <c r="J1330" s="1147"/>
      <c r="K1330" s="1147"/>
      <c r="L1330" s="1147"/>
    </row>
    <row r="1331" spans="1:12" s="98" customFormat="1">
      <c r="A1331" s="99"/>
      <c r="B1331" s="1146"/>
      <c r="C1331" s="1146"/>
      <c r="D1331" s="1146"/>
      <c r="E1331" s="131"/>
      <c r="F1331" s="151"/>
      <c r="G1331" s="1147"/>
      <c r="H1331" s="1147"/>
      <c r="I1331" s="1147"/>
      <c r="J1331" s="1147"/>
      <c r="K1331" s="1147"/>
      <c r="L1331" s="1147"/>
    </row>
    <row r="1332" spans="1:12" s="98" customFormat="1">
      <c r="A1332" s="99"/>
      <c r="B1332" s="99"/>
      <c r="C1332" s="99"/>
      <c r="D1332" s="99"/>
      <c r="E1332" s="99"/>
      <c r="F1332" s="99"/>
      <c r="G1332" s="99"/>
      <c r="H1332" s="99"/>
      <c r="I1332" s="99"/>
    </row>
    <row r="1333" spans="1:12" s="98" customFormat="1" ht="27" customHeight="1">
      <c r="A1333" s="107" t="s">
        <v>300</v>
      </c>
      <c r="B1333" s="103" t="s">
        <v>301</v>
      </c>
      <c r="C1333" s="109" t="s">
        <v>302</v>
      </c>
      <c r="D1333" s="1141" t="s">
        <v>303</v>
      </c>
      <c r="E1333" s="1141"/>
      <c r="F1333" s="109" t="s">
        <v>304</v>
      </c>
      <c r="G1333" s="1141" t="s">
        <v>305</v>
      </c>
      <c r="H1333" s="1141"/>
      <c r="I1333" s="109" t="s">
        <v>306</v>
      </c>
      <c r="J1333" s="103" t="s">
        <v>307</v>
      </c>
      <c r="K1333" s="103"/>
      <c r="L1333" s="105"/>
    </row>
    <row r="1334" spans="1:12" s="190" customFormat="1">
      <c r="A1334" s="315"/>
      <c r="B1334" s="126" t="s">
        <v>2684</v>
      </c>
      <c r="C1334" s="113"/>
      <c r="D1334" s="1142"/>
      <c r="E1334" s="1135"/>
      <c r="F1334" s="113"/>
      <c r="G1334" s="1142"/>
      <c r="H1334" s="1135"/>
      <c r="I1334" s="114"/>
      <c r="J1334" s="1136"/>
      <c r="K1334" s="1136"/>
      <c r="L1334" s="1136"/>
    </row>
    <row r="1335" spans="1:12" s="98" customFormat="1" ht="6" customHeight="1">
      <c r="A1335" s="315"/>
      <c r="B1335" s="115"/>
      <c r="C1335" s="116"/>
      <c r="D1335" s="117"/>
      <c r="E1335" s="116"/>
      <c r="F1335" s="116"/>
      <c r="G1335" s="117"/>
      <c r="H1335" s="116"/>
      <c r="I1335" s="117"/>
      <c r="J1335" s="118"/>
      <c r="K1335" s="118"/>
      <c r="L1335" s="118"/>
    </row>
    <row r="1336" spans="1:12" s="190" customFormat="1">
      <c r="A1336" s="315"/>
      <c r="B1336" s="126"/>
      <c r="C1336" s="113"/>
      <c r="D1336" s="1142"/>
      <c r="E1336" s="1135"/>
      <c r="F1336" s="113"/>
      <c r="G1336" s="1142"/>
      <c r="H1336" s="1135"/>
      <c r="I1336" s="114"/>
      <c r="J1336" s="1136"/>
      <c r="K1336" s="1136"/>
      <c r="L1336" s="1136"/>
    </row>
    <row r="1337" spans="1:12" s="190" customFormat="1">
      <c r="A1337" s="315"/>
      <c r="B1337" s="130"/>
      <c r="C1337" s="130"/>
      <c r="D1337" s="120"/>
      <c r="E1337" s="130"/>
      <c r="F1337" s="130"/>
      <c r="G1337" s="120"/>
      <c r="H1337" s="130"/>
      <c r="I1337" s="120"/>
      <c r="J1337" s="121"/>
      <c r="K1337" s="121"/>
      <c r="L1337" s="121"/>
    </row>
    <row r="1338" spans="1:12" s="98" customFormat="1" ht="27" customHeight="1">
      <c r="A1338" s="122" t="s">
        <v>309</v>
      </c>
      <c r="B1338" s="103" t="s">
        <v>310</v>
      </c>
      <c r="C1338" s="109"/>
      <c r="D1338" s="1141" t="s">
        <v>304</v>
      </c>
      <c r="E1338" s="1141"/>
      <c r="F1338" s="109" t="s">
        <v>305</v>
      </c>
      <c r="G1338" s="1141" t="s">
        <v>306</v>
      </c>
      <c r="H1338" s="1141"/>
      <c r="I1338" s="109" t="s">
        <v>311</v>
      </c>
      <c r="J1338" s="123" t="s">
        <v>307</v>
      </c>
      <c r="K1338" s="124"/>
      <c r="L1338" s="125"/>
    </row>
    <row r="1339" spans="1:12" s="190" customFormat="1" ht="12.75" customHeight="1">
      <c r="A1339" s="315"/>
      <c r="B1339" s="1155" t="s">
        <v>2857</v>
      </c>
      <c r="C1339" s="1155"/>
      <c r="D1339" s="1169">
        <v>3746</v>
      </c>
      <c r="E1339" s="1135"/>
      <c r="F1339" s="135">
        <v>4179</v>
      </c>
      <c r="G1339" s="1169">
        <v>4286</v>
      </c>
      <c r="H1339" s="1135"/>
      <c r="I1339" s="135">
        <v>3292</v>
      </c>
      <c r="J1339" s="1136"/>
      <c r="K1339" s="1136"/>
      <c r="L1339" s="1136"/>
    </row>
    <row r="1340" spans="1:12" s="98" customFormat="1">
      <c r="A1340" s="315"/>
      <c r="B1340" s="1155" t="s">
        <v>2858</v>
      </c>
      <c r="C1340" s="1155"/>
      <c r="D1340" s="1135">
        <v>474</v>
      </c>
      <c r="E1340" s="1135"/>
      <c r="F1340" s="114">
        <v>66</v>
      </c>
      <c r="G1340" s="1142">
        <v>151</v>
      </c>
      <c r="H1340" s="1135"/>
      <c r="I1340" s="114">
        <v>98</v>
      </c>
      <c r="J1340" s="1136"/>
      <c r="K1340" s="1136"/>
      <c r="L1340" s="1136"/>
    </row>
    <row r="1341" spans="1:12" s="98" customFormat="1" ht="6" customHeight="1">
      <c r="A1341" s="315"/>
      <c r="B1341" s="127"/>
      <c r="C1341" s="127"/>
      <c r="D1341" s="128"/>
      <c r="E1341" s="128"/>
      <c r="F1341" s="129"/>
      <c r="G1341" s="129"/>
      <c r="H1341" s="128"/>
      <c r="I1341" s="129"/>
      <c r="J1341" s="125"/>
      <c r="K1341" s="125"/>
      <c r="L1341" s="125"/>
    </row>
    <row r="1342" spans="1:12" s="190" customFormat="1">
      <c r="A1342" s="315"/>
      <c r="B1342" s="1133" t="s">
        <v>2859</v>
      </c>
      <c r="C1342" s="1133"/>
      <c r="D1342" s="1169">
        <v>1105</v>
      </c>
      <c r="E1342" s="1135"/>
      <c r="F1342" s="135">
        <v>860</v>
      </c>
      <c r="G1342" s="1169">
        <v>739</v>
      </c>
      <c r="H1342" s="1135"/>
      <c r="I1342" s="135">
        <v>948</v>
      </c>
      <c r="J1342" s="1136"/>
      <c r="K1342" s="1136"/>
      <c r="L1342" s="1136"/>
    </row>
    <row r="1343" spans="1:12" s="98" customFormat="1" ht="6" customHeight="1">
      <c r="A1343" s="315"/>
      <c r="B1343" s="127"/>
      <c r="C1343" s="127"/>
      <c r="D1343" s="128"/>
      <c r="E1343" s="128"/>
      <c r="F1343" s="129"/>
      <c r="G1343" s="129"/>
      <c r="H1343" s="128"/>
      <c r="I1343" s="129"/>
      <c r="J1343" s="125"/>
      <c r="K1343" s="125"/>
      <c r="L1343" s="125"/>
    </row>
    <row r="1344" spans="1:12" s="190" customFormat="1" ht="12.75" customHeight="1">
      <c r="A1344" s="315"/>
      <c r="B1344" s="1133" t="s">
        <v>2860</v>
      </c>
      <c r="C1344" s="1133"/>
      <c r="D1344" s="1169">
        <v>3865</v>
      </c>
      <c r="E1344" s="1135"/>
      <c r="F1344" s="135">
        <v>4203</v>
      </c>
      <c r="G1344" s="1169">
        <v>3381</v>
      </c>
      <c r="H1344" s="1135"/>
      <c r="I1344" s="135">
        <v>3230</v>
      </c>
      <c r="J1344" s="1136"/>
      <c r="K1344" s="1136"/>
      <c r="L1344" s="1136"/>
    </row>
    <row r="1345" spans="1:12" s="98" customFormat="1" ht="6" customHeight="1">
      <c r="A1345" s="315"/>
      <c r="B1345" s="127"/>
      <c r="C1345" s="127"/>
      <c r="D1345" s="128"/>
      <c r="E1345" s="128"/>
      <c r="F1345" s="129"/>
      <c r="G1345" s="129"/>
      <c r="H1345" s="128"/>
      <c r="I1345" s="129"/>
      <c r="J1345" s="125"/>
      <c r="K1345" s="125"/>
      <c r="L1345" s="125"/>
    </row>
    <row r="1346" spans="1:12" s="190" customFormat="1">
      <c r="A1346" s="315"/>
      <c r="B1346" s="1185"/>
      <c r="C1346" s="1185"/>
      <c r="D1346" s="1180"/>
      <c r="E1346" s="1180"/>
      <c r="F1346" s="223"/>
      <c r="G1346" s="1186"/>
      <c r="H1346" s="1180"/>
      <c r="I1346" s="223"/>
      <c r="J1346" s="1253"/>
      <c r="K1346" s="1253"/>
      <c r="L1346" s="1253"/>
    </row>
    <row r="1347" spans="1:12" s="98" customFormat="1">
      <c r="A1347" s="133" t="s">
        <v>317</v>
      </c>
      <c r="B1347" s="134"/>
      <c r="C1347" s="131"/>
      <c r="D1347" s="131"/>
      <c r="E1347" s="131"/>
      <c r="F1347" s="131"/>
      <c r="G1347" s="131"/>
      <c r="H1347" s="131"/>
      <c r="I1347" s="131"/>
    </row>
    <row r="1348" spans="1:12" s="98" customFormat="1">
      <c r="A1348" s="99"/>
      <c r="B1348" s="131"/>
      <c r="C1348" s="131"/>
      <c r="D1348" s="131"/>
      <c r="E1348" s="131"/>
      <c r="F1348" s="131"/>
      <c r="G1348" s="131"/>
      <c r="H1348" s="131"/>
      <c r="I1348" s="131"/>
    </row>
    <row r="1349" spans="1:12" s="98" customFormat="1">
      <c r="A1349" s="99"/>
      <c r="B1349" s="131"/>
      <c r="C1349" s="131"/>
      <c r="D1349" s="131"/>
      <c r="E1349" s="131"/>
      <c r="F1349" s="131"/>
      <c r="G1349" s="131"/>
      <c r="H1349" s="131"/>
      <c r="I1349" s="131"/>
    </row>
    <row r="1350" spans="1:12" s="98" customFormat="1">
      <c r="A1350" s="99"/>
      <c r="B1350" s="131"/>
      <c r="C1350" s="131"/>
      <c r="D1350" s="131"/>
      <c r="E1350" s="131"/>
      <c r="F1350" s="131"/>
      <c r="G1350" s="131"/>
      <c r="H1350" s="131"/>
      <c r="I1350" s="131"/>
    </row>
    <row r="1351" spans="1:12" s="98" customFormat="1">
      <c r="A1351" s="99"/>
      <c r="B1351" s="131"/>
      <c r="C1351" s="131"/>
      <c r="D1351" s="131"/>
      <c r="E1351" s="131"/>
      <c r="F1351" s="131"/>
      <c r="G1351" s="131"/>
      <c r="H1351" s="131"/>
      <c r="I1351" s="131"/>
    </row>
    <row r="1352" spans="1:12" s="190" customFormat="1">
      <c r="E1352" s="86"/>
      <c r="F1352" s="86"/>
      <c r="G1352" s="86"/>
      <c r="H1352" s="86"/>
      <c r="I1352" s="86"/>
    </row>
    <row r="1353" spans="1:12" s="54" customFormat="1">
      <c r="A1353" s="295" t="s">
        <v>260</v>
      </c>
      <c r="E1353" s="55"/>
      <c r="F1353" s="55"/>
      <c r="G1353" s="55"/>
      <c r="H1353" s="55"/>
      <c r="I1353" s="55"/>
    </row>
    <row r="1354" spans="1:12" s="54" customFormat="1">
      <c r="A1354" s="56" t="s">
        <v>2675</v>
      </c>
      <c r="B1354" s="1151" t="s">
        <v>172</v>
      </c>
      <c r="C1354" s="1151"/>
      <c r="D1354" s="1151"/>
      <c r="E1354" s="1151"/>
      <c r="F1354" s="1151"/>
      <c r="G1354" s="1151"/>
      <c r="H1354" s="1151"/>
      <c r="I1354" s="1151"/>
      <c r="J1354" s="1151"/>
      <c r="K1354" s="1151"/>
      <c r="L1354" s="1151"/>
    </row>
    <row r="1355" spans="1:12" s="54" customFormat="1" ht="9" customHeight="1">
      <c r="A1355" s="296"/>
      <c r="B1355" s="58"/>
      <c r="C1355" s="58"/>
      <c r="D1355" s="58"/>
      <c r="E1355" s="59"/>
      <c r="F1355" s="59"/>
      <c r="G1355" s="59"/>
      <c r="H1355" s="59"/>
      <c r="I1355" s="59"/>
      <c r="J1355" s="58"/>
      <c r="K1355" s="58"/>
      <c r="L1355" s="58"/>
    </row>
    <row r="1356" spans="1:12" s="54" customFormat="1" ht="27" customHeight="1">
      <c r="B1356" s="1152" t="s">
        <v>2861</v>
      </c>
      <c r="C1356" s="1152"/>
      <c r="D1356" s="1152"/>
      <c r="E1356" s="1152"/>
      <c r="F1356" s="1152"/>
      <c r="G1356" s="1152"/>
      <c r="H1356" s="1152"/>
      <c r="I1356" s="1152"/>
      <c r="J1356" s="1152"/>
      <c r="K1356" s="1152"/>
      <c r="L1356" s="1152"/>
    </row>
    <row r="1357" spans="1:12" s="54" customFormat="1">
      <c r="E1357" s="55"/>
      <c r="F1357" s="55"/>
      <c r="G1357" s="55"/>
      <c r="H1357" s="55"/>
      <c r="I1357" s="55"/>
    </row>
    <row r="1358" spans="1:12" s="54" customFormat="1" ht="13.5" customHeight="1">
      <c r="A1358" s="70" t="s">
        <v>262</v>
      </c>
      <c r="B1358" s="67"/>
      <c r="C1358" s="96" t="s">
        <v>263</v>
      </c>
      <c r="D1358" s="1150" t="s">
        <v>263</v>
      </c>
      <c r="E1358" s="1150"/>
      <c r="F1358" s="96" t="s">
        <v>264</v>
      </c>
      <c r="G1358" s="1150" t="s">
        <v>264</v>
      </c>
      <c r="H1358" s="1150"/>
      <c r="I1358" s="1143" t="s">
        <v>292</v>
      </c>
      <c r="J1358" s="1143"/>
      <c r="K1358" s="1143"/>
      <c r="L1358" s="1143"/>
    </row>
    <row r="1359" spans="1:12" s="54" customFormat="1" ht="13.5" customHeight="1">
      <c r="A1359" s="70" t="s">
        <v>265</v>
      </c>
      <c r="B1359" s="67"/>
      <c r="C1359" s="96">
        <v>2012</v>
      </c>
      <c r="D1359" s="1150">
        <v>2011</v>
      </c>
      <c r="E1359" s="1150"/>
      <c r="F1359" s="96">
        <v>2010</v>
      </c>
      <c r="G1359" s="1150">
        <v>2009</v>
      </c>
      <c r="H1359" s="1150"/>
      <c r="I1359" s="96"/>
      <c r="J1359" s="67"/>
      <c r="K1359" s="67"/>
      <c r="L1359" s="67"/>
    </row>
    <row r="1360" spans="1:12" s="54" customFormat="1" ht="12.75" customHeight="1">
      <c r="B1360" s="54" t="s">
        <v>266</v>
      </c>
      <c r="C1360" s="66">
        <v>5810000</v>
      </c>
      <c r="D1360" s="1148">
        <v>6200000</v>
      </c>
      <c r="E1360" s="1148"/>
      <c r="F1360" s="66">
        <v>6317032.5</v>
      </c>
      <c r="G1360" s="1148">
        <v>6304952.75</v>
      </c>
      <c r="H1360" s="1148"/>
      <c r="I1360" s="55"/>
    </row>
    <row r="1361" spans="1:12" s="54" customFormat="1" ht="6" customHeight="1">
      <c r="B1361" s="67"/>
      <c r="C1361" s="69"/>
      <c r="D1361" s="69"/>
      <c r="E1361" s="69"/>
      <c r="F1361" s="69"/>
      <c r="G1361" s="69"/>
      <c r="H1361" s="69"/>
      <c r="I1361" s="71"/>
      <c r="J1361" s="67"/>
      <c r="K1361" s="67"/>
      <c r="L1361" s="58"/>
    </row>
    <row r="1362" spans="1:12" s="54" customFormat="1" ht="12.75" customHeight="1">
      <c r="B1362" s="54" t="s">
        <v>265</v>
      </c>
      <c r="C1362" s="66">
        <v>0</v>
      </c>
      <c r="D1362" s="1148">
        <v>0</v>
      </c>
      <c r="E1362" s="1148"/>
      <c r="F1362" s="66">
        <v>0</v>
      </c>
      <c r="G1362" s="1148">
        <v>0</v>
      </c>
      <c r="H1362" s="1148"/>
      <c r="I1362" s="55"/>
    </row>
    <row r="1363" spans="1:12" s="54" customFormat="1" ht="6" customHeight="1">
      <c r="B1363" s="67"/>
      <c r="C1363" s="69"/>
      <c r="D1363" s="69"/>
      <c r="E1363" s="69"/>
      <c r="F1363" s="69"/>
      <c r="G1363" s="69"/>
      <c r="H1363" s="69"/>
      <c r="I1363" s="71"/>
      <c r="J1363" s="67"/>
      <c r="K1363" s="67"/>
      <c r="L1363" s="58"/>
    </row>
    <row r="1364" spans="1:12" s="54" customFormat="1" ht="12.75" customHeight="1">
      <c r="B1364" s="70" t="s">
        <v>1</v>
      </c>
      <c r="C1364" s="97">
        <v>5810000</v>
      </c>
      <c r="D1364" s="1148">
        <v>6200000</v>
      </c>
      <c r="E1364" s="1148"/>
      <c r="F1364" s="66">
        <v>6317032.5</v>
      </c>
      <c r="G1364" s="1148">
        <v>6304952.75</v>
      </c>
      <c r="H1364" s="1148"/>
      <c r="I1364" s="55"/>
      <c r="L1364" s="58"/>
    </row>
    <row r="1365" spans="1:12" s="54" customFormat="1" ht="6" customHeight="1">
      <c r="B1365" s="67"/>
      <c r="C1365" s="69"/>
      <c r="D1365" s="69"/>
      <c r="E1365" s="69"/>
      <c r="F1365" s="69"/>
      <c r="G1365" s="69"/>
      <c r="H1365" s="69"/>
      <c r="I1365" s="71"/>
      <c r="J1365" s="67"/>
      <c r="K1365" s="67"/>
      <c r="L1365" s="58"/>
    </row>
    <row r="1366" spans="1:12" s="54" customFormat="1" ht="12.75" customHeight="1">
      <c r="B1366" s="54" t="s">
        <v>267</v>
      </c>
      <c r="C1366" s="72">
        <v>0</v>
      </c>
      <c r="D1366" s="1149">
        <v>0</v>
      </c>
      <c r="E1366" s="1149"/>
      <c r="F1366" s="72">
        <v>0</v>
      </c>
      <c r="G1366" s="1149">
        <v>0</v>
      </c>
      <c r="H1366" s="1149"/>
      <c r="I1366" s="72"/>
      <c r="L1366" s="58"/>
    </row>
    <row r="1367" spans="1:12" s="54" customFormat="1" ht="6" customHeight="1">
      <c r="B1367" s="67"/>
      <c r="C1367" s="71"/>
      <c r="D1367" s="71"/>
      <c r="E1367" s="71"/>
      <c r="F1367" s="71"/>
      <c r="G1367" s="71"/>
      <c r="H1367" s="71"/>
      <c r="I1367" s="71"/>
      <c r="J1367" s="67"/>
      <c r="K1367" s="67"/>
      <c r="L1367" s="58"/>
    </row>
    <row r="1368" spans="1:12" s="54" customFormat="1" ht="12.75" customHeight="1">
      <c r="E1368" s="55"/>
      <c r="F1368" s="55"/>
      <c r="G1368" s="55"/>
      <c r="H1368" s="55"/>
      <c r="I1368" s="55"/>
    </row>
    <row r="1369" spans="1:12" s="54" customFormat="1" ht="6" customHeight="1">
      <c r="B1369" s="67"/>
      <c r="C1369" s="71"/>
      <c r="D1369" s="71"/>
      <c r="E1369" s="71"/>
      <c r="F1369" s="71"/>
      <c r="G1369" s="71"/>
      <c r="H1369" s="71"/>
      <c r="I1369" s="71"/>
      <c r="J1369" s="67"/>
      <c r="K1369" s="67"/>
      <c r="L1369" s="67"/>
    </row>
    <row r="1370" spans="1:12" s="54" customFormat="1" ht="12.75" customHeight="1">
      <c r="E1370" s="55"/>
      <c r="F1370" s="55"/>
      <c r="G1370" s="55"/>
      <c r="H1370" s="55"/>
      <c r="I1370" s="55"/>
    </row>
    <row r="1371" spans="1:12" s="54" customFormat="1" ht="13.5" customHeight="1">
      <c r="A1371" s="70" t="s">
        <v>268</v>
      </c>
      <c r="B1371" s="73" t="s">
        <v>293</v>
      </c>
      <c r="C1371" s="1143" t="s">
        <v>270</v>
      </c>
      <c r="D1371" s="1143"/>
      <c r="E1371" s="1143"/>
      <c r="F1371" s="1143" t="s">
        <v>271</v>
      </c>
      <c r="G1371" s="1143"/>
      <c r="H1371" s="1143"/>
      <c r="I1371" s="96" t="s">
        <v>1</v>
      </c>
      <c r="J1371" s="73"/>
      <c r="K1371" s="96" t="s">
        <v>1</v>
      </c>
      <c r="L1371" s="96" t="s">
        <v>272</v>
      </c>
    </row>
    <row r="1372" spans="1:12" s="54" customFormat="1" ht="13.5" customHeight="1">
      <c r="A1372" s="70"/>
      <c r="B1372" s="73"/>
      <c r="C1372" s="96" t="s">
        <v>273</v>
      </c>
      <c r="D1372" s="96" t="s">
        <v>274</v>
      </c>
      <c r="E1372" s="96"/>
      <c r="F1372" s="96" t="s">
        <v>273</v>
      </c>
      <c r="G1372" s="96" t="s">
        <v>274</v>
      </c>
      <c r="H1372" s="96"/>
      <c r="I1372" s="96" t="s">
        <v>275</v>
      </c>
      <c r="J1372" s="73"/>
      <c r="K1372" s="96" t="s">
        <v>276</v>
      </c>
      <c r="L1372" s="96" t="s">
        <v>277</v>
      </c>
    </row>
    <row r="1373" spans="1:12" s="76" customFormat="1">
      <c r="A1373" s="76" t="s">
        <v>2862</v>
      </c>
      <c r="B1373" s="76" t="s">
        <v>182</v>
      </c>
      <c r="C1373" s="77">
        <v>5810000</v>
      </c>
      <c r="D1373" s="78">
        <v>1</v>
      </c>
      <c r="E1373" s="79"/>
      <c r="F1373" s="77">
        <v>0</v>
      </c>
      <c r="G1373" s="78" t="s">
        <v>296</v>
      </c>
      <c r="H1373" s="79"/>
      <c r="I1373" s="77">
        <v>5810000</v>
      </c>
      <c r="K1373" s="77">
        <v>6200000</v>
      </c>
      <c r="L1373" s="78">
        <v>-6.2903225806451607E-2</v>
      </c>
    </row>
    <row r="1374" spans="1:12" s="76" customFormat="1" ht="6" customHeight="1">
      <c r="B1374" s="80"/>
      <c r="C1374" s="81"/>
      <c r="D1374" s="82"/>
      <c r="E1374" s="83"/>
      <c r="F1374" s="81"/>
      <c r="G1374" s="82"/>
      <c r="H1374" s="83"/>
      <c r="I1374" s="81"/>
      <c r="J1374" s="80"/>
      <c r="K1374" s="81"/>
      <c r="L1374" s="82"/>
    </row>
    <row r="1375" spans="1:12" s="54" customFormat="1">
      <c r="E1375" s="55"/>
      <c r="F1375" s="55"/>
      <c r="G1375" s="55"/>
      <c r="H1375" s="55"/>
      <c r="I1375" s="55"/>
    </row>
    <row r="1376" spans="1:12" s="190" customFormat="1">
      <c r="A1376" s="84" t="s">
        <v>288</v>
      </c>
      <c r="B1376" s="131"/>
      <c r="E1376" s="86"/>
      <c r="F1376" s="86"/>
      <c r="G1376" s="86"/>
      <c r="H1376" s="86"/>
      <c r="I1376" s="86"/>
    </row>
    <row r="1377" spans="1:9" s="190" customFormat="1">
      <c r="E1377" s="86"/>
      <c r="F1377" s="86"/>
      <c r="G1377" s="86"/>
      <c r="H1377" s="86"/>
      <c r="I1377" s="86"/>
    </row>
    <row r="1378" spans="1:9" s="190" customFormat="1">
      <c r="E1378" s="86"/>
      <c r="F1378" s="86"/>
      <c r="G1378" s="86"/>
      <c r="H1378" s="86"/>
      <c r="I1378" s="86"/>
    </row>
    <row r="1379" spans="1:9" s="190" customFormat="1">
      <c r="E1379" s="86"/>
      <c r="F1379" s="86"/>
      <c r="G1379" s="86"/>
      <c r="H1379" s="86"/>
      <c r="I1379" s="86"/>
    </row>
    <row r="1380" spans="1:9" s="190" customFormat="1">
      <c r="E1380" s="86"/>
      <c r="F1380" s="86"/>
      <c r="G1380" s="86"/>
      <c r="H1380" s="86"/>
      <c r="I1380" s="86"/>
    </row>
    <row r="1381" spans="1:9" s="190" customFormat="1">
      <c r="A1381" s="657"/>
      <c r="E1381" s="86"/>
      <c r="F1381" s="86"/>
      <c r="G1381" s="86"/>
      <c r="H1381" s="86"/>
      <c r="I1381" s="86"/>
    </row>
    <row r="1382" spans="1:9" s="190" customFormat="1">
      <c r="E1382" s="86"/>
      <c r="F1382" s="86"/>
      <c r="G1382" s="86"/>
      <c r="H1382" s="86"/>
      <c r="I1382" s="86"/>
    </row>
    <row r="1383" spans="1:9" s="190" customFormat="1">
      <c r="E1383" s="86"/>
      <c r="F1383" s="86"/>
      <c r="G1383" s="86"/>
      <c r="H1383" s="86"/>
      <c r="I1383" s="86"/>
    </row>
    <row r="1384" spans="1:9" s="190" customFormat="1">
      <c r="E1384" s="86"/>
      <c r="F1384" s="86"/>
      <c r="G1384" s="86"/>
      <c r="H1384" s="86"/>
      <c r="I1384" s="86"/>
    </row>
    <row r="1385" spans="1:9" s="190" customFormat="1">
      <c r="E1385" s="86"/>
      <c r="F1385" s="86"/>
      <c r="G1385" s="86"/>
      <c r="H1385" s="86"/>
      <c r="I1385" s="86"/>
    </row>
    <row r="1386" spans="1:9" s="190" customFormat="1">
      <c r="E1386" s="86"/>
      <c r="F1386" s="86"/>
      <c r="G1386" s="86"/>
      <c r="H1386" s="86"/>
      <c r="I1386" s="86"/>
    </row>
    <row r="1387" spans="1:9" s="190" customFormat="1">
      <c r="E1387" s="86"/>
      <c r="F1387" s="86"/>
      <c r="G1387" s="86"/>
      <c r="H1387" s="86"/>
      <c r="I1387" s="86"/>
    </row>
    <row r="1388" spans="1:9" s="190" customFormat="1">
      <c r="E1388" s="86"/>
      <c r="F1388" s="86"/>
      <c r="G1388" s="86"/>
      <c r="H1388" s="86"/>
      <c r="I1388" s="86"/>
    </row>
    <row r="1389" spans="1:9" s="190" customFormat="1">
      <c r="E1389" s="86"/>
      <c r="F1389" s="86"/>
      <c r="G1389" s="86"/>
      <c r="H1389" s="86"/>
      <c r="I1389" s="86"/>
    </row>
    <row r="1390" spans="1:9" s="190" customFormat="1">
      <c r="E1390" s="86"/>
      <c r="F1390" s="86"/>
      <c r="G1390" s="86"/>
      <c r="H1390" s="86"/>
      <c r="I1390" s="86"/>
    </row>
    <row r="1391" spans="1:9" s="190" customFormat="1">
      <c r="E1391" s="86"/>
      <c r="F1391" s="86"/>
      <c r="G1391" s="86"/>
      <c r="H1391" s="86"/>
      <c r="I1391" s="86"/>
    </row>
    <row r="1392" spans="1:9" s="98" customFormat="1">
      <c r="A1392" s="297" t="s">
        <v>260</v>
      </c>
    </row>
    <row r="1393" spans="1:12" s="98" customFormat="1">
      <c r="A1393" s="88" t="s">
        <v>2675</v>
      </c>
      <c r="B1393" s="1144" t="s">
        <v>172</v>
      </c>
      <c r="C1393" s="1144"/>
      <c r="D1393" s="1144"/>
      <c r="E1393" s="1144"/>
      <c r="F1393" s="1144"/>
      <c r="G1393" s="1144"/>
      <c r="H1393" s="1144"/>
      <c r="I1393" s="1144"/>
      <c r="J1393" s="1144"/>
      <c r="K1393" s="1144"/>
      <c r="L1393" s="1144"/>
    </row>
    <row r="1394" spans="1:12" s="99" customFormat="1" ht="9" customHeight="1">
      <c r="B1394" s="100"/>
      <c r="C1394" s="100"/>
      <c r="D1394" s="100"/>
      <c r="E1394" s="100"/>
      <c r="F1394" s="100"/>
      <c r="G1394" s="100"/>
      <c r="H1394" s="100"/>
      <c r="I1394" s="100"/>
    </row>
    <row r="1395" spans="1:12" s="98" customFormat="1" ht="27" customHeight="1">
      <c r="B1395" s="1145" t="s">
        <v>2863</v>
      </c>
      <c r="C1395" s="1145"/>
      <c r="D1395" s="1145"/>
      <c r="E1395" s="1145"/>
      <c r="F1395" s="1145"/>
      <c r="G1395" s="1145"/>
      <c r="H1395" s="1145"/>
      <c r="I1395" s="1145"/>
      <c r="J1395" s="1145"/>
      <c r="K1395" s="1145"/>
      <c r="L1395" s="1145"/>
    </row>
    <row r="1396" spans="1:12" s="190" customFormat="1">
      <c r="E1396" s="86"/>
      <c r="F1396" s="86"/>
      <c r="G1396" s="86"/>
      <c r="H1396" s="86"/>
      <c r="I1396" s="86"/>
    </row>
    <row r="1397" spans="1:12" s="98" customFormat="1">
      <c r="A1397" s="102" t="s">
        <v>297</v>
      </c>
      <c r="B1397" s="103" t="s">
        <v>298</v>
      </c>
      <c r="C1397" s="103"/>
      <c r="D1397" s="103"/>
      <c r="E1397" s="103"/>
      <c r="F1397" s="86"/>
      <c r="G1397" s="103" t="s">
        <v>299</v>
      </c>
      <c r="H1397" s="104"/>
      <c r="I1397" s="104"/>
      <c r="J1397" s="104"/>
      <c r="K1397" s="105"/>
      <c r="L1397" s="105"/>
    </row>
    <row r="1398" spans="1:12" s="98" customFormat="1">
      <c r="A1398" s="99"/>
      <c r="B1398" s="1146"/>
      <c r="C1398" s="1146"/>
      <c r="D1398" s="1146"/>
      <c r="E1398" s="131"/>
      <c r="F1398" s="151"/>
      <c r="G1398" s="1147"/>
      <c r="H1398" s="1147"/>
      <c r="I1398" s="1147"/>
      <c r="J1398" s="1147"/>
      <c r="K1398" s="1147"/>
      <c r="L1398" s="1147"/>
    </row>
    <row r="1399" spans="1:12" s="98" customFormat="1">
      <c r="A1399" s="99"/>
      <c r="B1399" s="1146"/>
      <c r="C1399" s="1146"/>
      <c r="D1399" s="1146"/>
      <c r="E1399" s="131"/>
      <c r="F1399" s="151"/>
      <c r="G1399" s="1147"/>
      <c r="H1399" s="1147"/>
      <c r="I1399" s="1147"/>
      <c r="J1399" s="1147"/>
      <c r="K1399" s="1147"/>
      <c r="L1399" s="1147"/>
    </row>
    <row r="1400" spans="1:12" s="98" customFormat="1">
      <c r="A1400" s="99"/>
      <c r="B1400" s="1146"/>
      <c r="C1400" s="1146"/>
      <c r="D1400" s="1146"/>
      <c r="E1400" s="131"/>
      <c r="F1400" s="151"/>
      <c r="G1400" s="1147"/>
      <c r="H1400" s="1147"/>
      <c r="I1400" s="1147"/>
      <c r="J1400" s="1147"/>
      <c r="K1400" s="1147"/>
      <c r="L1400" s="1147"/>
    </row>
    <row r="1401" spans="1:12" s="98" customFormat="1">
      <c r="A1401" s="99"/>
      <c r="B1401" s="1146"/>
      <c r="C1401" s="1146"/>
      <c r="D1401" s="1146"/>
      <c r="E1401" s="131"/>
      <c r="F1401" s="151"/>
      <c r="G1401" s="1147"/>
      <c r="H1401" s="1147"/>
      <c r="I1401" s="1147"/>
      <c r="J1401" s="1147"/>
      <c r="K1401" s="1147"/>
      <c r="L1401" s="1147"/>
    </row>
    <row r="1402" spans="1:12" s="98" customFormat="1">
      <c r="A1402" s="99"/>
      <c r="B1402" s="1146"/>
      <c r="C1402" s="1146"/>
      <c r="D1402" s="1146"/>
      <c r="E1402" s="131"/>
      <c r="F1402" s="151"/>
      <c r="G1402" s="1147"/>
      <c r="H1402" s="1147"/>
      <c r="I1402" s="1147"/>
      <c r="J1402" s="1147"/>
      <c r="K1402" s="1147"/>
      <c r="L1402" s="1147"/>
    </row>
    <row r="1403" spans="1:12" s="98" customFormat="1">
      <c r="A1403" s="99"/>
      <c r="B1403" s="1146"/>
      <c r="C1403" s="1146"/>
      <c r="D1403" s="1146"/>
      <c r="E1403" s="131"/>
      <c r="F1403" s="151"/>
      <c r="G1403" s="1147"/>
      <c r="H1403" s="1147"/>
      <c r="I1403" s="1147"/>
      <c r="J1403" s="1147"/>
      <c r="K1403" s="1147"/>
      <c r="L1403" s="1147"/>
    </row>
    <row r="1404" spans="1:12" s="98" customFormat="1">
      <c r="A1404" s="99"/>
      <c r="B1404" s="1146"/>
      <c r="C1404" s="1146"/>
      <c r="D1404" s="1146"/>
      <c r="E1404" s="131"/>
      <c r="F1404" s="151"/>
      <c r="G1404" s="1147"/>
      <c r="H1404" s="1147"/>
      <c r="I1404" s="1147"/>
      <c r="J1404" s="1147"/>
      <c r="K1404" s="1147"/>
      <c r="L1404" s="1147"/>
    </row>
    <row r="1405" spans="1:12" s="98" customFormat="1">
      <c r="A1405" s="99"/>
      <c r="B1405" s="1146"/>
      <c r="C1405" s="1146"/>
      <c r="D1405" s="1146"/>
      <c r="E1405" s="131"/>
      <c r="F1405" s="151"/>
      <c r="G1405" s="1147"/>
      <c r="H1405" s="1147"/>
      <c r="I1405" s="1147"/>
      <c r="J1405" s="1147"/>
      <c r="K1405" s="1147"/>
      <c r="L1405" s="1147"/>
    </row>
    <row r="1406" spans="1:12" s="98" customFormat="1">
      <c r="A1406" s="99"/>
      <c r="B1406" s="1146"/>
      <c r="C1406" s="1146"/>
      <c r="D1406" s="1146"/>
      <c r="E1406" s="131"/>
      <c r="F1406" s="151"/>
      <c r="G1406" s="1147"/>
      <c r="H1406" s="1147"/>
      <c r="I1406" s="1147"/>
      <c r="J1406" s="1147"/>
      <c r="K1406" s="1147"/>
      <c r="L1406" s="1147"/>
    </row>
    <row r="1407" spans="1:12" s="98" customFormat="1">
      <c r="A1407" s="99"/>
      <c r="B1407" s="1146"/>
      <c r="C1407" s="1146"/>
      <c r="D1407" s="1146"/>
      <c r="E1407" s="131"/>
      <c r="F1407" s="151"/>
      <c r="G1407" s="1147"/>
      <c r="H1407" s="1147"/>
      <c r="I1407" s="1147"/>
      <c r="J1407" s="1147"/>
      <c r="K1407" s="1147"/>
      <c r="L1407" s="1147"/>
    </row>
    <row r="1408" spans="1:12" s="98" customFormat="1">
      <c r="A1408" s="99"/>
      <c r="B1408" s="99"/>
      <c r="C1408" s="99"/>
      <c r="D1408" s="99"/>
      <c r="E1408" s="99"/>
      <c r="F1408" s="99"/>
      <c r="G1408" s="99"/>
      <c r="H1408" s="99"/>
      <c r="I1408" s="99"/>
    </row>
    <row r="1409" spans="1:12" s="98" customFormat="1" ht="27" customHeight="1">
      <c r="A1409" s="107" t="s">
        <v>300</v>
      </c>
      <c r="B1409" s="103" t="s">
        <v>301</v>
      </c>
      <c r="C1409" s="109" t="s">
        <v>302</v>
      </c>
      <c r="D1409" s="1141" t="s">
        <v>303</v>
      </c>
      <c r="E1409" s="1141"/>
      <c r="F1409" s="109" t="s">
        <v>304</v>
      </c>
      <c r="G1409" s="1141" t="s">
        <v>305</v>
      </c>
      <c r="H1409" s="1141"/>
      <c r="I1409" s="109" t="s">
        <v>306</v>
      </c>
      <c r="J1409" s="103" t="s">
        <v>307</v>
      </c>
      <c r="K1409" s="103"/>
      <c r="L1409" s="105"/>
    </row>
    <row r="1410" spans="1:12" s="190" customFormat="1" ht="12.75" customHeight="1">
      <c r="A1410" s="315"/>
      <c r="B1410" s="658" t="s">
        <v>2864</v>
      </c>
      <c r="C1410" s="659" t="s">
        <v>2865</v>
      </c>
      <c r="D1410" s="660" t="s">
        <v>2866</v>
      </c>
      <c r="E1410" s="661"/>
      <c r="F1410" s="135">
        <v>8879271</v>
      </c>
      <c r="G1410" s="1169">
        <v>9243625</v>
      </c>
      <c r="H1410" s="1169"/>
      <c r="I1410" s="135">
        <v>8684042</v>
      </c>
      <c r="J1410" s="1136"/>
      <c r="K1410" s="1136"/>
      <c r="L1410" s="1136"/>
    </row>
    <row r="1411" spans="1:12" s="190" customFormat="1">
      <c r="A1411" s="315"/>
      <c r="B1411" s="658" t="s">
        <v>2867</v>
      </c>
      <c r="C1411" s="662" t="s">
        <v>2868</v>
      </c>
      <c r="D1411" s="663"/>
      <c r="E1411" s="663" t="s">
        <v>2869</v>
      </c>
      <c r="F1411" s="664">
        <v>24.53</v>
      </c>
      <c r="G1411" s="135"/>
      <c r="H1411" s="113">
        <v>25.53</v>
      </c>
      <c r="I1411" s="664">
        <v>22.85</v>
      </c>
      <c r="J1411" s="121"/>
      <c r="K1411" s="121"/>
      <c r="L1411" s="121"/>
    </row>
    <row r="1412" spans="1:12" s="98" customFormat="1" ht="6" customHeight="1">
      <c r="A1412" s="315"/>
      <c r="B1412" s="115"/>
      <c r="C1412" s="116"/>
      <c r="D1412" s="117"/>
      <c r="E1412" s="116"/>
      <c r="F1412" s="116"/>
      <c r="G1412" s="117"/>
      <c r="H1412" s="116"/>
      <c r="I1412" s="117"/>
      <c r="J1412" s="118"/>
      <c r="K1412" s="118"/>
      <c r="L1412" s="118"/>
    </row>
    <row r="1413" spans="1:12" s="190" customFormat="1">
      <c r="A1413" s="315"/>
      <c r="B1413" s="126"/>
      <c r="C1413" s="113"/>
      <c r="D1413" s="1142"/>
      <c r="E1413" s="1135"/>
      <c r="F1413" s="113"/>
      <c r="G1413" s="1142"/>
      <c r="H1413" s="1135"/>
      <c r="I1413" s="114"/>
      <c r="J1413" s="1136"/>
      <c r="K1413" s="1136"/>
      <c r="L1413" s="1136"/>
    </row>
    <row r="1414" spans="1:12" s="98" customFormat="1">
      <c r="A1414" s="133" t="s">
        <v>317</v>
      </c>
      <c r="B1414" s="134"/>
      <c r="C1414" s="131"/>
      <c r="D1414" s="131"/>
      <c r="E1414" s="131"/>
      <c r="F1414" s="131"/>
      <c r="G1414" s="131"/>
      <c r="H1414" s="131"/>
      <c r="I1414" s="131"/>
    </row>
    <row r="1415" spans="1:12" s="98" customFormat="1">
      <c r="A1415" s="99"/>
      <c r="B1415" s="131"/>
      <c r="C1415" s="131"/>
      <c r="D1415" s="131"/>
      <c r="E1415" s="131"/>
      <c r="F1415" s="131"/>
      <c r="G1415" s="131"/>
      <c r="H1415" s="131"/>
      <c r="I1415" s="131"/>
    </row>
    <row r="1416" spans="1:12" s="98" customFormat="1">
      <c r="A1416" s="99"/>
      <c r="B1416" s="131"/>
      <c r="C1416" s="131"/>
      <c r="D1416" s="131"/>
      <c r="E1416" s="131"/>
      <c r="F1416" s="131"/>
      <c r="G1416" s="131"/>
      <c r="H1416" s="131"/>
      <c r="I1416" s="131"/>
    </row>
    <row r="1417" spans="1:12" s="98" customFormat="1">
      <c r="A1417" s="99"/>
      <c r="B1417" s="131"/>
      <c r="C1417" s="131"/>
      <c r="D1417" s="131"/>
      <c r="E1417" s="131"/>
      <c r="F1417" s="131"/>
      <c r="G1417" s="131"/>
      <c r="H1417" s="131"/>
      <c r="I1417" s="131"/>
    </row>
    <row r="1418" spans="1:12" s="98" customFormat="1">
      <c r="A1418" s="99"/>
      <c r="B1418" s="131"/>
      <c r="C1418" s="131"/>
      <c r="D1418" s="131"/>
      <c r="E1418" s="131"/>
      <c r="F1418" s="131"/>
      <c r="G1418" s="131"/>
      <c r="H1418" s="131"/>
      <c r="I1418" s="131"/>
    </row>
    <row r="1419" spans="1:12" s="190" customFormat="1">
      <c r="E1419" s="86"/>
      <c r="F1419" s="86"/>
      <c r="G1419" s="86"/>
      <c r="H1419" s="86"/>
      <c r="I1419" s="86"/>
    </row>
    <row r="1420" spans="1:12" s="190" customFormat="1">
      <c r="E1420" s="86"/>
      <c r="F1420" s="86"/>
      <c r="G1420" s="86"/>
      <c r="H1420" s="86"/>
      <c r="I1420" s="86"/>
    </row>
    <row r="1421" spans="1:12" s="190" customFormat="1">
      <c r="E1421" s="86"/>
      <c r="F1421" s="86"/>
      <c r="G1421" s="86"/>
      <c r="H1421" s="86"/>
      <c r="I1421" s="86"/>
    </row>
    <row r="1422" spans="1:12" s="190" customFormat="1">
      <c r="E1422" s="86"/>
      <c r="F1422" s="86"/>
      <c r="G1422" s="86"/>
      <c r="H1422" s="86"/>
      <c r="I1422" s="86"/>
    </row>
    <row r="1423" spans="1:12" s="190" customFormat="1">
      <c r="E1423" s="86"/>
      <c r="F1423" s="86"/>
      <c r="G1423" s="86"/>
      <c r="H1423" s="86"/>
      <c r="I1423" s="86"/>
    </row>
    <row r="1424" spans="1:12" s="190" customFormat="1">
      <c r="E1424" s="86"/>
      <c r="F1424" s="86"/>
      <c r="G1424" s="86"/>
      <c r="H1424" s="86"/>
      <c r="I1424" s="86"/>
    </row>
    <row r="1425" spans="1:12" s="190" customFormat="1">
      <c r="E1425" s="86"/>
      <c r="F1425" s="86"/>
      <c r="G1425" s="86"/>
      <c r="H1425" s="86"/>
      <c r="I1425" s="86"/>
    </row>
    <row r="1426" spans="1:12" s="190" customFormat="1">
      <c r="E1426" s="86"/>
      <c r="F1426" s="86"/>
      <c r="G1426" s="86"/>
      <c r="H1426" s="86"/>
      <c r="I1426" s="86"/>
    </row>
    <row r="1427" spans="1:12">
      <c r="A1427" s="49"/>
    </row>
    <row r="1428" spans="1:12">
      <c r="A1428" s="92" t="s">
        <v>2676</v>
      </c>
      <c r="B1428" s="1159" t="s">
        <v>2677</v>
      </c>
      <c r="C1428" s="1159"/>
      <c r="D1428" s="1159"/>
      <c r="E1428" s="1159"/>
      <c r="F1428" s="1159"/>
      <c r="G1428" s="1159"/>
      <c r="H1428" s="1159"/>
      <c r="I1428" s="1159"/>
      <c r="J1428" s="1159"/>
      <c r="K1428" s="1159"/>
      <c r="L1428" s="1159"/>
    </row>
    <row r="1429" spans="1:12" ht="9" customHeight="1">
      <c r="B1429" s="14"/>
      <c r="C1429" s="51"/>
      <c r="D1429" s="51"/>
    </row>
    <row r="1430" spans="1:12">
      <c r="A1430" s="52"/>
      <c r="B1430" s="52"/>
      <c r="C1430" s="52"/>
      <c r="D1430" s="52"/>
      <c r="E1430" s="52"/>
      <c r="F1430" s="1160" t="s">
        <v>2677</v>
      </c>
      <c r="G1430" s="1160"/>
      <c r="H1430" s="1160"/>
      <c r="I1430" s="1160"/>
      <c r="J1430" s="1160"/>
      <c r="K1430" s="1160"/>
      <c r="L1430" s="52"/>
    </row>
    <row r="1431" spans="1:12">
      <c r="A1431" s="52"/>
      <c r="B1431" s="52"/>
      <c r="C1431" s="52"/>
      <c r="D1431" s="52"/>
      <c r="E1431" s="52"/>
      <c r="F1431" s="1160"/>
      <c r="G1431" s="1160"/>
      <c r="H1431" s="1160"/>
      <c r="I1431" s="1160"/>
      <c r="J1431" s="1160"/>
      <c r="K1431" s="1160"/>
      <c r="L1431" s="52"/>
    </row>
    <row r="1432" spans="1:12">
      <c r="A1432" s="52"/>
      <c r="B1432" s="52"/>
      <c r="C1432" s="52"/>
      <c r="D1432" s="52"/>
      <c r="E1432" s="52"/>
      <c r="F1432" s="1160"/>
      <c r="G1432" s="1160"/>
      <c r="H1432" s="1160"/>
      <c r="I1432" s="1160"/>
      <c r="J1432" s="1160"/>
      <c r="K1432" s="1160"/>
      <c r="L1432" s="52"/>
    </row>
    <row r="1433" spans="1:12">
      <c r="A1433" s="52"/>
      <c r="B1433" s="52"/>
      <c r="C1433" s="52"/>
      <c r="D1433" s="52"/>
      <c r="E1433" s="52"/>
      <c r="F1433" s="1160"/>
      <c r="G1433" s="1160"/>
      <c r="H1433" s="1160"/>
      <c r="I1433" s="1160"/>
      <c r="J1433" s="1160"/>
      <c r="K1433" s="1160"/>
      <c r="L1433" s="52"/>
    </row>
    <row r="1434" spans="1:12">
      <c r="A1434" s="52"/>
      <c r="B1434" s="52"/>
      <c r="C1434" s="52"/>
      <c r="D1434" s="52"/>
      <c r="E1434" s="52"/>
      <c r="F1434" s="1160"/>
      <c r="G1434" s="1160"/>
      <c r="H1434" s="1160"/>
      <c r="I1434" s="1160"/>
      <c r="J1434" s="1160"/>
      <c r="K1434" s="1160"/>
      <c r="L1434" s="52"/>
    </row>
    <row r="1435" spans="1:12" ht="33.75" customHeight="1">
      <c r="A1435" s="93"/>
      <c r="B1435" s="93"/>
      <c r="C1435" s="93"/>
      <c r="D1435" s="93"/>
      <c r="E1435" s="93"/>
      <c r="F1435" s="1160"/>
      <c r="G1435" s="1160"/>
      <c r="H1435" s="1160"/>
      <c r="I1435" s="1160"/>
      <c r="J1435" s="1160"/>
      <c r="K1435" s="1160"/>
      <c r="L1435" s="93"/>
    </row>
    <row r="1436" spans="1:12" ht="12.75" customHeight="1">
      <c r="A1436" s="93"/>
      <c r="B1436" s="93"/>
      <c r="C1436" s="93"/>
      <c r="D1436" s="93"/>
      <c r="E1436" s="93"/>
      <c r="F1436" s="1160"/>
      <c r="G1436" s="1160"/>
      <c r="H1436" s="1160"/>
      <c r="I1436" s="1160"/>
      <c r="J1436" s="1160"/>
      <c r="K1436" s="1160"/>
      <c r="L1436" s="93"/>
    </row>
    <row r="1437" spans="1:12" ht="12.75" customHeight="1">
      <c r="A1437" s="52"/>
      <c r="B1437" s="52"/>
      <c r="C1437" s="52"/>
      <c r="D1437" s="52"/>
      <c r="E1437" s="52"/>
      <c r="F1437" s="1160"/>
      <c r="G1437" s="1160"/>
      <c r="H1437" s="1160"/>
      <c r="I1437" s="1160"/>
      <c r="J1437" s="1160"/>
      <c r="K1437" s="1160"/>
      <c r="L1437" s="52"/>
    </row>
    <row r="1438" spans="1:12" ht="12.75" customHeight="1">
      <c r="A1438" s="52"/>
      <c r="B1438" s="52"/>
      <c r="C1438" s="52"/>
      <c r="D1438" s="52"/>
      <c r="E1438" s="52"/>
      <c r="F1438" s="1160"/>
      <c r="G1438" s="1160"/>
      <c r="H1438" s="1160"/>
      <c r="I1438" s="1160"/>
      <c r="J1438" s="1160"/>
      <c r="K1438" s="1160"/>
      <c r="L1438" s="52"/>
    </row>
    <row r="1439" spans="1:12" ht="12.75" customHeight="1">
      <c r="A1439" s="52"/>
      <c r="B1439" s="52"/>
      <c r="C1439" s="52"/>
      <c r="D1439" s="52"/>
      <c r="E1439" s="52"/>
      <c r="F1439" s="1160"/>
      <c r="G1439" s="1160"/>
      <c r="H1439" s="1160"/>
      <c r="I1439" s="1160"/>
      <c r="J1439" s="1160"/>
      <c r="K1439" s="1160"/>
      <c r="L1439" s="52"/>
    </row>
    <row r="1440" spans="1:12" ht="12.75" customHeight="1">
      <c r="A1440" s="52"/>
      <c r="B1440" s="52"/>
      <c r="C1440" s="52"/>
      <c r="D1440" s="52"/>
      <c r="E1440" s="52"/>
      <c r="F1440" s="1160"/>
      <c r="G1440" s="1160"/>
      <c r="H1440" s="1160"/>
      <c r="I1440" s="1160"/>
      <c r="J1440" s="1160"/>
      <c r="K1440" s="1160"/>
      <c r="L1440" s="52"/>
    </row>
    <row r="1441" spans="1:12" ht="12.75" customHeight="1">
      <c r="A1441" s="52"/>
      <c r="B1441" s="52"/>
      <c r="C1441" s="52"/>
      <c r="D1441" s="52"/>
      <c r="E1441" s="52"/>
      <c r="F1441" s="1160"/>
      <c r="G1441" s="1160"/>
      <c r="H1441" s="1160"/>
      <c r="I1441" s="1160"/>
      <c r="J1441" s="1160"/>
      <c r="K1441" s="1160"/>
      <c r="L1441" s="52"/>
    </row>
    <row r="1442" spans="1:12" ht="12.75" customHeight="1">
      <c r="A1442" s="52"/>
      <c r="B1442" s="52"/>
      <c r="C1442" s="52"/>
      <c r="D1442" s="52"/>
      <c r="E1442" s="52"/>
      <c r="F1442" s="1160"/>
      <c r="G1442" s="1160"/>
      <c r="H1442" s="1160"/>
      <c r="I1442" s="1160"/>
      <c r="J1442" s="1160"/>
      <c r="K1442" s="1160"/>
      <c r="L1442" s="52"/>
    </row>
    <row r="1443" spans="1:12" ht="12.75" customHeight="1">
      <c r="A1443" s="52"/>
      <c r="B1443" s="52"/>
      <c r="C1443" s="52"/>
      <c r="D1443" s="52"/>
      <c r="E1443" s="52"/>
      <c r="F1443" s="1160"/>
      <c r="G1443" s="1160"/>
      <c r="H1443" s="1160"/>
      <c r="I1443" s="1160"/>
      <c r="J1443" s="1160"/>
      <c r="K1443" s="1160"/>
      <c r="L1443" s="52"/>
    </row>
    <row r="1444" spans="1:12" ht="12.75" customHeight="1">
      <c r="A1444" s="52"/>
      <c r="B1444" s="52"/>
      <c r="C1444" s="52"/>
      <c r="D1444" s="52"/>
      <c r="E1444" s="52"/>
      <c r="F1444" s="1160"/>
      <c r="G1444" s="1160"/>
      <c r="H1444" s="1160"/>
      <c r="I1444" s="1160"/>
      <c r="J1444" s="1160"/>
      <c r="K1444" s="1160"/>
      <c r="L1444" s="52"/>
    </row>
    <row r="1445" spans="1:12" ht="12.75" customHeight="1">
      <c r="A1445" s="52"/>
      <c r="B1445" s="52"/>
      <c r="C1445" s="52"/>
      <c r="D1445" s="52"/>
      <c r="E1445" s="52"/>
      <c r="F1445" s="1160"/>
      <c r="G1445" s="1160"/>
      <c r="H1445" s="1160"/>
      <c r="I1445" s="1160"/>
      <c r="J1445" s="1160"/>
      <c r="K1445" s="1160"/>
      <c r="L1445" s="52"/>
    </row>
    <row r="1446" spans="1:12" ht="12.75" customHeight="1">
      <c r="A1446" s="52"/>
      <c r="B1446" s="52"/>
      <c r="C1446" s="52"/>
      <c r="D1446" s="52"/>
      <c r="E1446" s="52"/>
      <c r="F1446" s="1160"/>
      <c r="G1446" s="1160"/>
      <c r="H1446" s="1160"/>
      <c r="I1446" s="1160"/>
      <c r="J1446" s="1160"/>
      <c r="K1446" s="1160"/>
      <c r="L1446" s="52"/>
    </row>
    <row r="1447" spans="1:12" ht="12.75" customHeight="1">
      <c r="A1447" s="52"/>
      <c r="B1447" s="52"/>
      <c r="C1447" s="52"/>
      <c r="D1447" s="52"/>
      <c r="E1447" s="52"/>
      <c r="F1447" s="1160"/>
      <c r="G1447" s="1160"/>
      <c r="H1447" s="1160"/>
      <c r="I1447" s="1160"/>
      <c r="J1447" s="1160"/>
      <c r="K1447" s="1160"/>
      <c r="L1447" s="52"/>
    </row>
    <row r="1448" spans="1:12" ht="12.75" customHeight="1">
      <c r="A1448" s="52"/>
      <c r="B1448" s="52"/>
      <c r="C1448" s="52"/>
      <c r="D1448" s="52"/>
      <c r="E1448" s="52"/>
      <c r="F1448" s="1160"/>
      <c r="G1448" s="1160"/>
      <c r="H1448" s="1160"/>
      <c r="I1448" s="1160"/>
      <c r="J1448" s="1160"/>
      <c r="K1448" s="1160"/>
      <c r="L1448" s="52"/>
    </row>
    <row r="1449" spans="1:12">
      <c r="A1449" s="52"/>
      <c r="B1449" s="52"/>
      <c r="C1449" s="52"/>
      <c r="D1449" s="52"/>
      <c r="E1449" s="52"/>
      <c r="F1449" s="52"/>
      <c r="G1449" s="52"/>
      <c r="H1449" s="52"/>
      <c r="I1449" s="52"/>
      <c r="J1449" s="52"/>
      <c r="K1449" s="52"/>
      <c r="L1449" s="52"/>
    </row>
    <row r="1450" spans="1:12">
      <c r="A1450" s="52"/>
      <c r="B1450" s="52"/>
      <c r="C1450" s="52"/>
      <c r="D1450" s="52"/>
      <c r="E1450" s="52"/>
      <c r="F1450" s="52"/>
      <c r="G1450" s="52"/>
      <c r="H1450" s="52"/>
      <c r="I1450" s="52"/>
      <c r="J1450" s="52"/>
      <c r="K1450" s="52"/>
      <c r="L1450" s="52"/>
    </row>
    <row r="1451" spans="1:12">
      <c r="A1451" s="52"/>
      <c r="B1451" s="52"/>
      <c r="C1451" s="52"/>
      <c r="D1451" s="52"/>
      <c r="E1451" s="52"/>
      <c r="F1451" s="52"/>
      <c r="G1451" s="52"/>
      <c r="H1451" s="52"/>
      <c r="I1451" s="52"/>
      <c r="J1451" s="52"/>
      <c r="K1451" s="52"/>
      <c r="L1451" s="52"/>
    </row>
    <row r="1452" spans="1:12">
      <c r="A1452" s="52"/>
      <c r="B1452" s="52"/>
      <c r="C1452" s="52"/>
      <c r="D1452" s="52"/>
      <c r="E1452" s="52"/>
      <c r="F1452" s="52"/>
      <c r="G1452" s="52"/>
      <c r="H1452" s="52"/>
      <c r="I1452" s="52"/>
      <c r="J1452" s="52"/>
      <c r="K1452" s="52"/>
      <c r="L1452" s="52"/>
    </row>
    <row r="1453" spans="1:12">
      <c r="A1453" s="52"/>
      <c r="B1453" s="52"/>
      <c r="C1453" s="52"/>
      <c r="D1453" s="52"/>
      <c r="E1453" s="52"/>
      <c r="F1453" s="52"/>
      <c r="G1453" s="52"/>
      <c r="H1453" s="52"/>
      <c r="I1453" s="52"/>
      <c r="J1453" s="52"/>
      <c r="K1453" s="52"/>
      <c r="L1453" s="52"/>
    </row>
    <row r="1454" spans="1:12">
      <c r="A1454" s="52"/>
      <c r="B1454" s="52"/>
      <c r="C1454" s="52"/>
      <c r="D1454" s="52"/>
      <c r="E1454" s="52"/>
      <c r="F1454" s="52"/>
      <c r="G1454" s="52"/>
      <c r="H1454" s="52"/>
      <c r="I1454" s="52"/>
      <c r="J1454" s="52"/>
      <c r="K1454" s="52"/>
      <c r="L1454" s="52"/>
    </row>
    <row r="1455" spans="1:12">
      <c r="A1455" s="52"/>
      <c r="B1455" s="52"/>
      <c r="C1455" s="52"/>
      <c r="D1455" s="52"/>
      <c r="E1455" s="52"/>
      <c r="F1455" s="52"/>
      <c r="G1455" s="52"/>
      <c r="H1455" s="52"/>
      <c r="I1455" s="52"/>
      <c r="J1455" s="52"/>
      <c r="K1455" s="52"/>
      <c r="L1455" s="52"/>
    </row>
    <row r="1456" spans="1:12">
      <c r="A1456" s="52"/>
      <c r="B1456" s="52"/>
      <c r="C1456" s="52"/>
      <c r="D1456" s="52"/>
      <c r="E1456" s="52"/>
      <c r="F1456" s="52"/>
      <c r="G1456" s="52"/>
      <c r="H1456" s="52"/>
      <c r="I1456" s="52"/>
      <c r="J1456" s="52"/>
      <c r="K1456" s="52"/>
      <c r="L1456" s="52"/>
    </row>
    <row r="1457" spans="1:12">
      <c r="A1457" s="52"/>
      <c r="B1457" s="52"/>
      <c r="C1457" s="52"/>
      <c r="D1457" s="52"/>
      <c r="E1457" s="52"/>
      <c r="F1457" s="52"/>
      <c r="G1457" s="52"/>
      <c r="H1457" s="52"/>
      <c r="I1457" s="52"/>
      <c r="J1457" s="52"/>
      <c r="K1457" s="52"/>
      <c r="L1457" s="52"/>
    </row>
    <row r="1458" spans="1:12">
      <c r="A1458" s="52"/>
      <c r="B1458" s="52"/>
      <c r="C1458" s="52"/>
      <c r="D1458" s="52"/>
      <c r="E1458" s="52"/>
      <c r="F1458" s="52"/>
      <c r="G1458" s="52"/>
      <c r="H1458" s="52"/>
      <c r="I1458" s="52"/>
      <c r="J1458" s="52"/>
      <c r="K1458" s="52"/>
      <c r="L1458" s="52"/>
    </row>
    <row r="1459" spans="1:12">
      <c r="A1459" s="52"/>
      <c r="B1459" s="52"/>
      <c r="C1459" s="52"/>
      <c r="D1459" s="52"/>
      <c r="E1459" s="52"/>
      <c r="F1459" s="52"/>
      <c r="G1459" s="52"/>
      <c r="H1459" s="52"/>
      <c r="I1459" s="52"/>
      <c r="J1459" s="52"/>
      <c r="K1459" s="52"/>
      <c r="L1459" s="52"/>
    </row>
    <row r="1460" spans="1:12">
      <c r="A1460" s="52"/>
      <c r="B1460" s="52"/>
      <c r="C1460" s="52"/>
      <c r="D1460" s="52"/>
      <c r="E1460" s="52"/>
      <c r="F1460" s="52"/>
      <c r="G1460" s="52"/>
      <c r="H1460" s="52"/>
      <c r="I1460" s="52"/>
      <c r="J1460" s="52"/>
      <c r="K1460" s="52"/>
      <c r="L1460" s="52"/>
    </row>
    <row r="1461" spans="1:12">
      <c r="A1461" s="52"/>
      <c r="B1461" s="52"/>
      <c r="C1461" s="52"/>
      <c r="D1461" s="52"/>
      <c r="E1461" s="52"/>
      <c r="F1461" s="52"/>
      <c r="G1461" s="52"/>
      <c r="H1461" s="52"/>
      <c r="I1461" s="52"/>
      <c r="J1461" s="52"/>
      <c r="K1461" s="52"/>
      <c r="L1461" s="52"/>
    </row>
    <row r="1462" spans="1:12">
      <c r="A1462" s="52"/>
      <c r="B1462" s="52"/>
      <c r="C1462" s="52"/>
      <c r="D1462" s="52"/>
      <c r="E1462" s="52"/>
      <c r="F1462" s="52"/>
      <c r="G1462" s="52"/>
      <c r="H1462" s="52"/>
      <c r="I1462" s="52"/>
      <c r="J1462" s="52"/>
      <c r="K1462" s="52"/>
      <c r="L1462" s="52"/>
    </row>
    <row r="1463" spans="1:12">
      <c r="A1463" s="52"/>
      <c r="B1463" s="52"/>
      <c r="C1463" s="52"/>
      <c r="D1463" s="52"/>
      <c r="E1463" s="52"/>
      <c r="F1463" s="52"/>
      <c r="G1463" s="52"/>
      <c r="H1463" s="52"/>
      <c r="I1463" s="52"/>
      <c r="J1463" s="52"/>
      <c r="K1463" s="52"/>
      <c r="L1463" s="52"/>
    </row>
    <row r="1464" spans="1:12">
      <c r="A1464" s="52"/>
      <c r="B1464" s="52"/>
      <c r="C1464" s="52"/>
      <c r="D1464" s="52"/>
      <c r="E1464" s="52"/>
      <c r="F1464" s="52"/>
      <c r="G1464" s="52"/>
      <c r="H1464" s="52"/>
      <c r="I1464" s="52"/>
      <c r="J1464" s="52"/>
      <c r="K1464" s="52"/>
      <c r="L1464" s="52"/>
    </row>
    <row r="1465" spans="1:12">
      <c r="A1465" s="52"/>
      <c r="B1465" s="52"/>
      <c r="C1465" s="52"/>
      <c r="D1465" s="52"/>
      <c r="E1465" s="52"/>
      <c r="F1465" s="52"/>
      <c r="G1465" s="52"/>
      <c r="H1465" s="52"/>
      <c r="I1465" s="52"/>
      <c r="J1465" s="52"/>
      <c r="K1465" s="52"/>
      <c r="L1465" s="52"/>
    </row>
    <row r="1466" spans="1:12">
      <c r="A1466" s="52"/>
      <c r="B1466" s="52"/>
      <c r="C1466" s="52"/>
      <c r="D1466" s="52"/>
      <c r="E1466" s="52"/>
      <c r="F1466" s="52"/>
      <c r="G1466" s="52"/>
      <c r="H1466" s="52"/>
      <c r="I1466" s="52"/>
      <c r="J1466" s="52"/>
      <c r="K1466" s="52"/>
      <c r="L1466" s="52"/>
    </row>
    <row r="1467" spans="1:12">
      <c r="A1467" s="52"/>
      <c r="B1467" s="52"/>
      <c r="C1467" s="52"/>
      <c r="D1467" s="52"/>
      <c r="E1467" s="52"/>
      <c r="F1467" s="52"/>
      <c r="G1467" s="52"/>
      <c r="H1467" s="52"/>
      <c r="I1467" s="52"/>
      <c r="J1467" s="52"/>
      <c r="K1467" s="52"/>
      <c r="L1467" s="52"/>
    </row>
    <row r="1468" spans="1:12" s="54" customFormat="1" ht="12.75" customHeight="1">
      <c r="A1468" s="295" t="s">
        <v>260</v>
      </c>
      <c r="E1468" s="55"/>
      <c r="F1468" s="55"/>
      <c r="G1468" s="55"/>
      <c r="H1468" s="55"/>
      <c r="I1468" s="55"/>
    </row>
    <row r="1469" spans="1:12" s="54" customFormat="1">
      <c r="A1469" s="56" t="s">
        <v>2676</v>
      </c>
      <c r="B1469" s="1151" t="s">
        <v>2677</v>
      </c>
      <c r="C1469" s="1151"/>
      <c r="D1469" s="1151"/>
      <c r="E1469" s="1151"/>
      <c r="F1469" s="1151"/>
      <c r="G1469" s="1151"/>
      <c r="H1469" s="1151"/>
      <c r="I1469" s="1151"/>
      <c r="J1469" s="1151"/>
      <c r="K1469" s="1151"/>
      <c r="L1469" s="1151"/>
    </row>
    <row r="1470" spans="1:12" s="54" customFormat="1" ht="9" customHeight="1">
      <c r="A1470" s="296"/>
      <c r="B1470" s="58"/>
      <c r="C1470" s="58"/>
      <c r="D1470" s="58"/>
      <c r="E1470" s="59"/>
      <c r="F1470" s="59"/>
      <c r="G1470" s="59"/>
      <c r="H1470" s="59"/>
      <c r="I1470" s="59"/>
      <c r="J1470" s="58"/>
      <c r="K1470" s="58"/>
      <c r="L1470" s="58"/>
    </row>
    <row r="1471" spans="1:12" s="54" customFormat="1" ht="27" customHeight="1">
      <c r="B1471" s="1152" t="s">
        <v>261</v>
      </c>
      <c r="C1471" s="1152"/>
      <c r="D1471" s="1152"/>
      <c r="E1471" s="1152"/>
      <c r="F1471" s="1152"/>
      <c r="G1471" s="1152"/>
      <c r="H1471" s="1152"/>
      <c r="I1471" s="1152"/>
      <c r="J1471" s="1152"/>
      <c r="K1471" s="1152"/>
      <c r="L1471" s="1152"/>
    </row>
    <row r="1472" spans="1:12" s="54" customFormat="1">
      <c r="E1472" s="55"/>
      <c r="F1472" s="55"/>
      <c r="G1472" s="55"/>
      <c r="H1472" s="55"/>
      <c r="I1472" s="55"/>
    </row>
    <row r="1473" spans="1:12" s="177" customFormat="1" ht="13.5" customHeight="1">
      <c r="A1473" s="61" t="s">
        <v>262</v>
      </c>
      <c r="B1473" s="62"/>
      <c r="C1473" s="64"/>
      <c r="D1473" s="1154" t="s">
        <v>263</v>
      </c>
      <c r="E1473" s="1154"/>
      <c r="F1473" s="64" t="s">
        <v>263</v>
      </c>
      <c r="G1473" s="1154" t="s">
        <v>264</v>
      </c>
      <c r="H1473" s="1154"/>
      <c r="I1473" s="64" t="s">
        <v>264</v>
      </c>
      <c r="J1473" s="64"/>
      <c r="K1473" s="62"/>
      <c r="L1473" s="62"/>
    </row>
    <row r="1474" spans="1:12" s="177" customFormat="1" ht="13.5" customHeight="1">
      <c r="A1474" s="61" t="s">
        <v>265</v>
      </c>
      <c r="B1474" s="62"/>
      <c r="C1474" s="64"/>
      <c r="D1474" s="1154">
        <v>2012</v>
      </c>
      <c r="E1474" s="1154"/>
      <c r="F1474" s="64">
        <v>2011</v>
      </c>
      <c r="G1474" s="1154">
        <v>2010</v>
      </c>
      <c r="H1474" s="1154"/>
      <c r="I1474" s="64">
        <v>2009</v>
      </c>
      <c r="J1474" s="64"/>
      <c r="K1474" s="62"/>
      <c r="L1474" s="62"/>
    </row>
    <row r="1475" spans="1:12" s="54" customFormat="1" ht="12.75" customHeight="1">
      <c r="B1475" s="54" t="s">
        <v>266</v>
      </c>
      <c r="C1475" s="65"/>
      <c r="D1475" s="1148">
        <v>27790698.710000001</v>
      </c>
      <c r="E1475" s="1148"/>
      <c r="F1475" s="66">
        <v>26993487.41</v>
      </c>
      <c r="G1475" s="1148">
        <v>27014396.43</v>
      </c>
      <c r="H1475" s="1148"/>
      <c r="I1475" s="66">
        <v>37446221.619999997</v>
      </c>
      <c r="J1475" s="65"/>
      <c r="K1475" s="65"/>
    </row>
    <row r="1476" spans="1:12" s="54" customFormat="1" ht="6" customHeight="1">
      <c r="B1476" s="67"/>
      <c r="C1476" s="67"/>
      <c r="D1476" s="68"/>
      <c r="E1476" s="68"/>
      <c r="F1476" s="69"/>
      <c r="G1476" s="69"/>
      <c r="H1476" s="69"/>
      <c r="I1476" s="69"/>
      <c r="J1476" s="67"/>
      <c r="K1476" s="67"/>
      <c r="L1476" s="67"/>
    </row>
    <row r="1477" spans="1:12" s="54" customFormat="1" ht="12.75" customHeight="1">
      <c r="B1477" s="54" t="s">
        <v>265</v>
      </c>
      <c r="C1477" s="65"/>
      <c r="D1477" s="1148">
        <v>10542050</v>
      </c>
      <c r="E1477" s="1148"/>
      <c r="F1477" s="66">
        <v>10536000</v>
      </c>
      <c r="G1477" s="1148">
        <v>10729495.01</v>
      </c>
      <c r="H1477" s="1148"/>
      <c r="I1477" s="66">
        <v>21670394.109999999</v>
      </c>
      <c r="J1477" s="65"/>
      <c r="K1477" s="65"/>
    </row>
    <row r="1478" spans="1:12" s="54" customFormat="1" ht="6" customHeight="1">
      <c r="B1478" s="67"/>
      <c r="C1478" s="67"/>
      <c r="D1478" s="68"/>
      <c r="E1478" s="68"/>
      <c r="F1478" s="69"/>
      <c r="G1478" s="69"/>
      <c r="H1478" s="69"/>
      <c r="I1478" s="69"/>
      <c r="J1478" s="67"/>
      <c r="K1478" s="67"/>
      <c r="L1478" s="67"/>
    </row>
    <row r="1479" spans="1:12" s="54" customFormat="1" ht="12.75" customHeight="1">
      <c r="B1479" s="70" t="s">
        <v>1</v>
      </c>
      <c r="C1479" s="65"/>
      <c r="D1479" s="1153">
        <v>17248648.710000001</v>
      </c>
      <c r="E1479" s="1153"/>
      <c r="F1479" s="66">
        <v>16457487.41</v>
      </c>
      <c r="G1479" s="1148">
        <v>16284901.42</v>
      </c>
      <c r="H1479" s="1148"/>
      <c r="I1479" s="66">
        <v>15775827.509999998</v>
      </c>
      <c r="J1479" s="65"/>
      <c r="K1479" s="65"/>
    </row>
    <row r="1480" spans="1:12" s="54" customFormat="1" ht="6" customHeight="1">
      <c r="B1480" s="67"/>
      <c r="C1480" s="67"/>
      <c r="D1480" s="67"/>
      <c r="E1480" s="71"/>
      <c r="F1480" s="71"/>
      <c r="G1480" s="71"/>
      <c r="H1480" s="71"/>
      <c r="I1480" s="71"/>
      <c r="J1480" s="67"/>
      <c r="K1480" s="67"/>
      <c r="L1480" s="67"/>
    </row>
    <row r="1481" spans="1:12" s="54" customFormat="1" ht="12.75" customHeight="1">
      <c r="B1481" s="54" t="s">
        <v>267</v>
      </c>
      <c r="C1481" s="65"/>
      <c r="D1481" s="1149">
        <v>0.37933734988126178</v>
      </c>
      <c r="E1481" s="1149"/>
      <c r="F1481" s="72">
        <v>0.39031636927716262</v>
      </c>
      <c r="G1481" s="1149">
        <v>0.39717692889427997</v>
      </c>
      <c r="H1481" s="1149"/>
      <c r="I1481" s="72">
        <v>0.5787070944008369</v>
      </c>
      <c r="J1481" s="65"/>
      <c r="K1481" s="65"/>
    </row>
    <row r="1482" spans="1:12" s="54" customFormat="1" ht="6" customHeight="1">
      <c r="B1482" s="67"/>
      <c r="C1482" s="67"/>
      <c r="D1482" s="67"/>
      <c r="E1482" s="71"/>
      <c r="F1482" s="71"/>
      <c r="G1482" s="71"/>
      <c r="H1482" s="71"/>
      <c r="I1482" s="71"/>
      <c r="J1482" s="67"/>
      <c r="K1482" s="67"/>
      <c r="L1482" s="67"/>
    </row>
    <row r="1483" spans="1:12" s="54" customFormat="1" ht="12.75" customHeight="1">
      <c r="E1483" s="55"/>
      <c r="F1483" s="55"/>
      <c r="G1483" s="55"/>
      <c r="H1483" s="55"/>
      <c r="I1483" s="55"/>
    </row>
    <row r="1484" spans="1:12" s="54" customFormat="1" ht="13.5" customHeight="1">
      <c r="A1484" s="70" t="s">
        <v>268</v>
      </c>
      <c r="B1484" s="73" t="s">
        <v>289</v>
      </c>
      <c r="C1484" s="1143" t="s">
        <v>270</v>
      </c>
      <c r="D1484" s="1143"/>
      <c r="E1484" s="73"/>
      <c r="F1484" s="1143" t="s">
        <v>271</v>
      </c>
      <c r="G1484" s="1143"/>
      <c r="H1484" s="73"/>
      <c r="I1484" s="96" t="s">
        <v>1</v>
      </c>
      <c r="J1484" s="73"/>
      <c r="K1484" s="96" t="s">
        <v>1</v>
      </c>
      <c r="L1484" s="96" t="s">
        <v>272</v>
      </c>
    </row>
    <row r="1485" spans="1:12" s="54" customFormat="1" ht="13.5" customHeight="1">
      <c r="A1485" s="70"/>
      <c r="B1485" s="73"/>
      <c r="C1485" s="96" t="s">
        <v>273</v>
      </c>
      <c r="D1485" s="96" t="s">
        <v>274</v>
      </c>
      <c r="E1485" s="96"/>
      <c r="F1485" s="96" t="s">
        <v>273</v>
      </c>
      <c r="G1485" s="96" t="s">
        <v>274</v>
      </c>
      <c r="H1485" s="96"/>
      <c r="I1485" s="96" t="s">
        <v>275</v>
      </c>
      <c r="J1485" s="73"/>
      <c r="K1485" s="96" t="s">
        <v>276</v>
      </c>
      <c r="L1485" s="96" t="s">
        <v>277</v>
      </c>
    </row>
    <row r="1486" spans="1:12" s="76" customFormat="1">
      <c r="A1486" t="s">
        <v>184</v>
      </c>
      <c r="B1486" s="76" t="s">
        <v>185</v>
      </c>
      <c r="C1486" s="77">
        <v>1678626.75</v>
      </c>
      <c r="D1486" s="78">
        <v>6.0402466577638626E-2</v>
      </c>
      <c r="E1486" s="79"/>
      <c r="F1486" s="77">
        <v>230399.92</v>
      </c>
      <c r="G1486" s="78">
        <v>2.1855324154220479E-2</v>
      </c>
      <c r="H1486" s="79"/>
      <c r="I1486" s="77">
        <v>1448226.83</v>
      </c>
      <c r="K1486" s="77">
        <v>1408951.73</v>
      </c>
      <c r="L1486" s="78">
        <v>2.7875404929592652E-2</v>
      </c>
    </row>
    <row r="1487" spans="1:12" s="76" customFormat="1" ht="6" customHeight="1">
      <c r="A1487" s="94"/>
      <c r="B1487" s="80"/>
      <c r="C1487" s="81"/>
      <c r="D1487" s="82"/>
      <c r="E1487" s="83"/>
      <c r="F1487" s="81"/>
      <c r="G1487" s="82"/>
      <c r="H1487" s="83"/>
      <c r="I1487" s="81"/>
      <c r="J1487" s="80"/>
      <c r="K1487" s="81"/>
      <c r="L1487" s="82"/>
    </row>
    <row r="1488" spans="1:12" s="76" customFormat="1">
      <c r="A1488" t="s">
        <v>186</v>
      </c>
      <c r="B1488" s="76" t="s">
        <v>187</v>
      </c>
      <c r="C1488" s="77">
        <v>16192989.710000001</v>
      </c>
      <c r="D1488" s="78">
        <v>0.58267659546728967</v>
      </c>
      <c r="E1488" s="79"/>
      <c r="F1488" s="77">
        <v>5564100.0099999998</v>
      </c>
      <c r="G1488" s="78">
        <v>0.5278005710464283</v>
      </c>
      <c r="H1488" s="79"/>
      <c r="I1488" s="77">
        <v>10628889.700000001</v>
      </c>
      <c r="K1488" s="77">
        <v>10081568.41</v>
      </c>
      <c r="L1488" s="78">
        <v>5.4289299813420691E-2</v>
      </c>
    </row>
    <row r="1489" spans="1:12" s="76" customFormat="1" ht="6" customHeight="1">
      <c r="A1489" s="94"/>
      <c r="B1489" s="80"/>
      <c r="C1489" s="81"/>
      <c r="D1489" s="82"/>
      <c r="E1489" s="83"/>
      <c r="F1489" s="81"/>
      <c r="G1489" s="82"/>
      <c r="H1489" s="83"/>
      <c r="I1489" s="81"/>
      <c r="J1489" s="80"/>
      <c r="K1489" s="81"/>
      <c r="L1489" s="82"/>
    </row>
    <row r="1490" spans="1:12" s="76" customFormat="1">
      <c r="A1490" t="s">
        <v>188</v>
      </c>
      <c r="B1490" s="76" t="s">
        <v>189</v>
      </c>
      <c r="C1490" s="77">
        <v>988795.37</v>
      </c>
      <c r="D1490" s="78">
        <v>3.5580083117672717E-2</v>
      </c>
      <c r="E1490" s="79"/>
      <c r="F1490" s="77">
        <v>144599.60999999999</v>
      </c>
      <c r="G1490" s="78">
        <v>1.3716460271009907E-2</v>
      </c>
      <c r="H1490" s="79"/>
      <c r="I1490" s="77">
        <v>844195.76</v>
      </c>
      <c r="K1490" s="77">
        <v>955048.89</v>
      </c>
      <c r="L1490" s="78">
        <v>-0.1160706338290179</v>
      </c>
    </row>
    <row r="1491" spans="1:12" s="76" customFormat="1" ht="6" customHeight="1">
      <c r="A1491" s="94"/>
      <c r="B1491" s="80"/>
      <c r="C1491" s="81"/>
      <c r="D1491" s="82"/>
      <c r="E1491" s="83"/>
      <c r="F1491" s="81"/>
      <c r="G1491" s="82"/>
      <c r="H1491" s="83"/>
      <c r="I1491" s="81"/>
      <c r="J1491" s="80"/>
      <c r="K1491" s="81"/>
      <c r="L1491" s="82"/>
    </row>
    <row r="1492" spans="1:12" s="76" customFormat="1">
      <c r="A1492" t="s">
        <v>190</v>
      </c>
      <c r="B1492" s="76" t="s">
        <v>191</v>
      </c>
      <c r="C1492" s="77">
        <v>8930286.8800000008</v>
      </c>
      <c r="D1492" s="78">
        <v>0.32134085483739894</v>
      </c>
      <c r="E1492" s="79"/>
      <c r="F1492" s="77">
        <v>4602950.46</v>
      </c>
      <c r="G1492" s="78">
        <v>0.43662764452834124</v>
      </c>
      <c r="H1492" s="79"/>
      <c r="I1492" s="77">
        <v>4327336.4200000009</v>
      </c>
      <c r="K1492" s="77">
        <v>4011918.38</v>
      </c>
      <c r="L1492" s="78">
        <v>7.8620253485815181E-2</v>
      </c>
    </row>
    <row r="1493" spans="1:12" s="76" customFormat="1" ht="6" customHeight="1">
      <c r="A1493" s="94"/>
      <c r="B1493" s="80"/>
      <c r="C1493" s="81"/>
      <c r="D1493" s="82"/>
      <c r="E1493" s="83"/>
      <c r="F1493" s="81"/>
      <c r="G1493" s="82"/>
      <c r="H1493" s="83"/>
      <c r="I1493" s="81"/>
      <c r="J1493" s="80"/>
      <c r="K1493" s="81"/>
      <c r="L1493" s="82"/>
    </row>
    <row r="1494" spans="1:12" s="54" customFormat="1">
      <c r="E1494" s="55"/>
      <c r="F1494" s="55"/>
      <c r="G1494" s="55"/>
      <c r="H1494" s="55"/>
      <c r="I1494" s="55"/>
    </row>
    <row r="1495" spans="1:12" s="190" customFormat="1">
      <c r="A1495" s="84" t="s">
        <v>288</v>
      </c>
      <c r="E1495" s="86"/>
      <c r="F1495" s="86"/>
      <c r="G1495" s="86"/>
      <c r="H1495" s="86"/>
      <c r="I1495" s="86"/>
    </row>
    <row r="1496" spans="1:12" s="190" customFormat="1">
      <c r="E1496" s="86"/>
      <c r="F1496" s="86"/>
      <c r="G1496" s="86"/>
      <c r="H1496" s="86"/>
      <c r="I1496" s="86"/>
    </row>
    <row r="1497" spans="1:12" s="190" customFormat="1">
      <c r="E1497" s="86"/>
      <c r="F1497" s="86"/>
      <c r="G1497" s="86"/>
      <c r="H1497" s="86"/>
      <c r="I1497" s="86"/>
    </row>
    <row r="1498" spans="1:12" s="190" customFormat="1">
      <c r="E1498" s="86"/>
      <c r="F1498" s="86"/>
      <c r="G1498" s="86"/>
      <c r="H1498" s="86"/>
      <c r="I1498" s="86"/>
    </row>
    <row r="1499" spans="1:12" s="190" customFormat="1">
      <c r="E1499" s="86"/>
      <c r="F1499" s="86"/>
      <c r="G1499" s="86"/>
      <c r="H1499" s="86"/>
      <c r="I1499" s="86"/>
    </row>
    <row r="1500" spans="1:12" s="190" customFormat="1">
      <c r="E1500" s="86"/>
      <c r="F1500" s="86"/>
      <c r="G1500" s="86"/>
      <c r="H1500" s="86"/>
      <c r="I1500" s="86"/>
    </row>
    <row r="1501" spans="1:12" s="190" customFormat="1">
      <c r="E1501" s="86"/>
      <c r="F1501" s="86"/>
      <c r="G1501" s="86"/>
      <c r="H1501" s="86"/>
      <c r="I1501" s="86"/>
    </row>
    <row r="1502" spans="1:12" s="190" customFormat="1">
      <c r="E1502" s="86"/>
      <c r="F1502" s="86"/>
      <c r="G1502" s="86"/>
      <c r="H1502" s="86"/>
      <c r="I1502" s="86"/>
    </row>
    <row r="1503" spans="1:12" s="190" customFormat="1">
      <c r="E1503" s="86"/>
      <c r="F1503" s="86"/>
      <c r="G1503" s="86"/>
      <c r="H1503" s="86"/>
      <c r="I1503" s="86"/>
    </row>
    <row r="1504" spans="1:12" s="190" customFormat="1">
      <c r="E1504" s="86"/>
      <c r="F1504" s="86"/>
      <c r="G1504" s="86"/>
      <c r="H1504" s="86"/>
      <c r="I1504" s="86"/>
    </row>
    <row r="1505" spans="1:12" s="190" customFormat="1">
      <c r="E1505" s="86"/>
      <c r="F1505" s="86"/>
      <c r="G1505" s="86"/>
      <c r="H1505" s="86"/>
      <c r="I1505" s="86"/>
    </row>
    <row r="1506" spans="1:12" s="190" customFormat="1">
      <c r="E1506" s="86"/>
      <c r="F1506" s="86"/>
      <c r="G1506" s="86"/>
      <c r="H1506" s="86"/>
      <c r="I1506" s="86"/>
    </row>
    <row r="1507" spans="1:12" s="190" customFormat="1">
      <c r="E1507" s="86"/>
      <c r="F1507" s="86"/>
      <c r="G1507" s="86"/>
      <c r="H1507" s="86"/>
      <c r="I1507" s="86"/>
    </row>
    <row r="1508" spans="1:12" s="190" customFormat="1">
      <c r="E1508" s="86"/>
      <c r="F1508" s="86"/>
      <c r="G1508" s="86"/>
      <c r="H1508" s="86"/>
      <c r="I1508" s="86"/>
    </row>
    <row r="1509" spans="1:12" s="190" customFormat="1">
      <c r="E1509" s="86"/>
      <c r="F1509" s="86"/>
      <c r="G1509" s="86"/>
      <c r="H1509" s="86"/>
      <c r="I1509" s="86"/>
    </row>
    <row r="1510" spans="1:12" s="190" customFormat="1">
      <c r="E1510" s="86"/>
      <c r="F1510" s="86"/>
      <c r="G1510" s="86"/>
      <c r="H1510" s="86"/>
      <c r="I1510" s="86"/>
    </row>
    <row r="1511" spans="1:12" s="190" customFormat="1">
      <c r="B1511" s="131"/>
      <c r="E1511" s="86"/>
      <c r="F1511" s="86"/>
      <c r="G1511" s="86"/>
      <c r="H1511" s="86"/>
      <c r="I1511" s="86"/>
    </row>
    <row r="1512" spans="1:12" s="190" customFormat="1">
      <c r="E1512" s="86"/>
      <c r="F1512" s="86"/>
      <c r="G1512" s="86"/>
      <c r="H1512" s="86"/>
      <c r="I1512" s="86"/>
    </row>
    <row r="1513" spans="1:12" s="190" customFormat="1">
      <c r="E1513" s="86"/>
      <c r="F1513" s="86"/>
      <c r="G1513" s="86"/>
      <c r="H1513" s="86"/>
      <c r="I1513" s="86"/>
    </row>
    <row r="1514" spans="1:12" s="190" customFormat="1" ht="12.75" customHeight="1">
      <c r="A1514" s="297" t="s">
        <v>260</v>
      </c>
      <c r="E1514" s="86"/>
      <c r="F1514" s="86"/>
      <c r="G1514" s="86"/>
      <c r="H1514" s="86"/>
      <c r="I1514" s="86"/>
    </row>
    <row r="1515" spans="1:12" s="190" customFormat="1">
      <c r="A1515" s="88" t="s">
        <v>2676</v>
      </c>
      <c r="B1515" s="1162" t="s">
        <v>2677</v>
      </c>
      <c r="C1515" s="1162"/>
      <c r="D1515" s="1162"/>
      <c r="E1515" s="1162"/>
      <c r="F1515" s="1162"/>
      <c r="G1515" s="1162"/>
      <c r="H1515" s="1162"/>
      <c r="I1515" s="1162"/>
      <c r="J1515" s="1162"/>
      <c r="K1515" s="1162"/>
      <c r="L1515" s="1162"/>
    </row>
    <row r="1516" spans="1:12" s="190" customFormat="1" ht="9" customHeight="1">
      <c r="A1516" s="298"/>
      <c r="B1516" s="90"/>
      <c r="C1516" s="90"/>
      <c r="D1516" s="90"/>
      <c r="E1516" s="263"/>
      <c r="F1516" s="263"/>
      <c r="G1516" s="263"/>
      <c r="H1516" s="263"/>
      <c r="I1516" s="263"/>
      <c r="J1516" s="90"/>
      <c r="K1516" s="90"/>
      <c r="L1516" s="90"/>
    </row>
    <row r="1517" spans="1:12" s="190" customFormat="1" ht="27" customHeight="1">
      <c r="B1517" s="1163" t="s">
        <v>460</v>
      </c>
      <c r="C1517" s="1163"/>
      <c r="D1517" s="1163"/>
      <c r="E1517" s="1163"/>
      <c r="F1517" s="1163"/>
      <c r="G1517" s="1163"/>
      <c r="H1517" s="1163"/>
      <c r="I1517" s="1163"/>
      <c r="J1517" s="1163"/>
      <c r="K1517" s="1163"/>
      <c r="L1517" s="1163"/>
    </row>
    <row r="1518" spans="1:12" s="190" customFormat="1">
      <c r="E1518" s="86"/>
      <c r="F1518" s="86"/>
      <c r="G1518" s="86"/>
      <c r="H1518" s="86"/>
      <c r="I1518" s="86"/>
    </row>
    <row r="1519" spans="1:12" s="190" customFormat="1">
      <c r="A1519" s="84" t="s">
        <v>288</v>
      </c>
      <c r="E1519" s="86"/>
      <c r="F1519" s="86"/>
      <c r="G1519" s="86"/>
      <c r="H1519" s="86"/>
      <c r="I1519" s="86"/>
    </row>
    <row r="1520" spans="1:12" s="190" customFormat="1">
      <c r="E1520" s="86"/>
      <c r="F1520" s="86"/>
      <c r="G1520" s="86"/>
      <c r="H1520" s="86"/>
      <c r="I1520" s="86"/>
    </row>
    <row r="1521" spans="5:9" s="190" customFormat="1">
      <c r="E1521" s="86"/>
      <c r="F1521" s="86"/>
      <c r="G1521" s="86"/>
      <c r="H1521" s="86"/>
      <c r="I1521" s="86"/>
    </row>
    <row r="1522" spans="5:9" s="190" customFormat="1">
      <c r="E1522" s="86"/>
      <c r="F1522" s="86"/>
      <c r="G1522" s="86"/>
      <c r="H1522" s="86"/>
      <c r="I1522" s="86"/>
    </row>
    <row r="1523" spans="5:9" s="190" customFormat="1">
      <c r="E1523" s="86"/>
      <c r="F1523" s="86"/>
      <c r="G1523" s="86"/>
      <c r="H1523" s="86"/>
      <c r="I1523" s="86"/>
    </row>
    <row r="1524" spans="5:9" s="190" customFormat="1">
      <c r="E1524" s="86"/>
      <c r="F1524" s="86"/>
      <c r="G1524" s="86"/>
      <c r="H1524" s="86"/>
      <c r="I1524" s="86"/>
    </row>
    <row r="1525" spans="5:9" s="190" customFormat="1">
      <c r="E1525" s="86"/>
      <c r="F1525" s="86"/>
      <c r="G1525" s="86"/>
      <c r="H1525" s="86"/>
      <c r="I1525" s="86"/>
    </row>
    <row r="1526" spans="5:9" s="190" customFormat="1">
      <c r="E1526" s="86"/>
      <c r="F1526" s="86"/>
      <c r="G1526" s="86"/>
      <c r="H1526" s="86"/>
      <c r="I1526" s="86"/>
    </row>
    <row r="1527" spans="5:9" s="190" customFormat="1">
      <c r="E1527" s="86"/>
      <c r="F1527" s="86"/>
      <c r="G1527" s="86"/>
      <c r="H1527" s="86"/>
      <c r="I1527" s="86"/>
    </row>
    <row r="1528" spans="5:9" s="190" customFormat="1">
      <c r="E1528" s="86"/>
      <c r="F1528" s="86"/>
      <c r="G1528" s="86"/>
      <c r="H1528" s="86"/>
      <c r="I1528" s="86"/>
    </row>
    <row r="1529" spans="5:9" s="190" customFormat="1">
      <c r="E1529" s="86"/>
      <c r="F1529" s="86"/>
      <c r="G1529" s="86"/>
      <c r="H1529" s="86"/>
      <c r="I1529" s="86"/>
    </row>
    <row r="1530" spans="5:9" s="190" customFormat="1">
      <c r="E1530" s="86"/>
      <c r="F1530" s="86"/>
      <c r="G1530" s="86"/>
      <c r="H1530" s="86"/>
      <c r="I1530" s="86"/>
    </row>
    <row r="1531" spans="5:9" s="190" customFormat="1">
      <c r="E1531" s="86"/>
      <c r="F1531" s="86"/>
      <c r="G1531" s="86"/>
      <c r="H1531" s="86"/>
      <c r="I1531" s="86"/>
    </row>
    <row r="1532" spans="5:9" s="190" customFormat="1">
      <c r="E1532" s="86"/>
      <c r="F1532" s="86"/>
      <c r="G1532" s="86"/>
      <c r="H1532" s="86"/>
      <c r="I1532" s="86"/>
    </row>
    <row r="1533" spans="5:9" s="190" customFormat="1">
      <c r="E1533" s="86"/>
      <c r="F1533" s="86"/>
      <c r="G1533" s="86"/>
      <c r="H1533" s="86"/>
      <c r="I1533" s="86"/>
    </row>
    <row r="1534" spans="5:9" s="190" customFormat="1">
      <c r="E1534" s="86"/>
      <c r="F1534" s="86"/>
      <c r="G1534" s="86"/>
      <c r="H1534" s="86"/>
      <c r="I1534" s="86"/>
    </row>
    <row r="1535" spans="5:9" s="190" customFormat="1">
      <c r="E1535" s="86"/>
      <c r="F1535" s="86"/>
      <c r="G1535" s="86"/>
      <c r="H1535" s="86"/>
      <c r="I1535" s="86"/>
    </row>
    <row r="1536" spans="5:9" s="190" customFormat="1">
      <c r="E1536" s="86"/>
      <c r="F1536" s="86"/>
      <c r="G1536" s="86"/>
      <c r="H1536" s="86"/>
      <c r="I1536" s="86"/>
    </row>
    <row r="1537" spans="5:9" s="190" customFormat="1">
      <c r="E1537" s="86"/>
      <c r="F1537" s="86"/>
      <c r="G1537" s="86"/>
      <c r="H1537" s="86"/>
      <c r="I1537" s="86"/>
    </row>
    <row r="1538" spans="5:9" s="190" customFormat="1">
      <c r="E1538" s="86"/>
      <c r="F1538" s="86"/>
      <c r="G1538" s="86"/>
      <c r="H1538" s="86"/>
      <c r="I1538" s="86"/>
    </row>
    <row r="1539" spans="5:9" s="190" customFormat="1">
      <c r="E1539" s="86"/>
      <c r="F1539" s="86"/>
      <c r="G1539" s="86"/>
      <c r="H1539" s="86"/>
      <c r="I1539" s="86"/>
    </row>
    <row r="1540" spans="5:9" s="190" customFormat="1">
      <c r="E1540" s="86"/>
      <c r="F1540" s="86"/>
      <c r="G1540" s="86"/>
      <c r="H1540" s="86"/>
      <c r="I1540" s="86"/>
    </row>
    <row r="1541" spans="5:9" s="190" customFormat="1">
      <c r="E1541" s="86"/>
      <c r="F1541" s="86"/>
      <c r="G1541" s="86"/>
      <c r="H1541" s="86"/>
      <c r="I1541" s="86"/>
    </row>
    <row r="1542" spans="5:9" s="190" customFormat="1">
      <c r="E1542" s="86"/>
      <c r="F1542" s="86"/>
      <c r="G1542" s="86"/>
      <c r="H1542" s="86"/>
      <c r="I1542" s="86"/>
    </row>
    <row r="1543" spans="5:9" s="190" customFormat="1">
      <c r="E1543" s="86"/>
      <c r="F1543" s="86"/>
      <c r="G1543" s="86"/>
      <c r="H1543" s="86"/>
      <c r="I1543" s="86"/>
    </row>
    <row r="1544" spans="5:9" s="190" customFormat="1">
      <c r="E1544" s="86"/>
      <c r="F1544" s="86"/>
      <c r="G1544" s="86"/>
      <c r="H1544" s="86"/>
      <c r="I1544" s="86"/>
    </row>
    <row r="1545" spans="5:9" s="190" customFormat="1">
      <c r="E1545" s="86"/>
      <c r="F1545" s="86"/>
      <c r="G1545" s="86"/>
      <c r="H1545" s="86"/>
      <c r="I1545" s="86"/>
    </row>
    <row r="1546" spans="5:9" s="190" customFormat="1">
      <c r="E1546" s="86"/>
      <c r="F1546" s="86"/>
      <c r="G1546" s="86"/>
      <c r="H1546" s="86"/>
      <c r="I1546" s="86"/>
    </row>
    <row r="1547" spans="5:9" s="190" customFormat="1">
      <c r="E1547" s="86"/>
      <c r="F1547" s="86"/>
      <c r="G1547" s="86"/>
      <c r="H1547" s="86"/>
      <c r="I1547" s="86"/>
    </row>
    <row r="1548" spans="5:9" s="190" customFormat="1">
      <c r="E1548" s="86"/>
      <c r="F1548" s="86"/>
      <c r="G1548" s="86"/>
      <c r="H1548" s="86"/>
      <c r="I1548" s="86"/>
    </row>
    <row r="1549" spans="5:9" s="190" customFormat="1">
      <c r="E1549" s="86"/>
      <c r="F1549" s="86"/>
      <c r="G1549" s="86"/>
      <c r="H1549" s="86"/>
      <c r="I1549" s="86"/>
    </row>
    <row r="1550" spans="5:9" s="190" customFormat="1">
      <c r="E1550" s="86"/>
      <c r="F1550" s="86"/>
      <c r="G1550" s="86"/>
      <c r="H1550" s="86"/>
      <c r="I1550" s="86"/>
    </row>
    <row r="1551" spans="5:9" s="190" customFormat="1">
      <c r="E1551" s="86"/>
      <c r="F1551" s="86"/>
      <c r="G1551" s="86"/>
      <c r="H1551" s="86"/>
      <c r="I1551" s="86"/>
    </row>
    <row r="1552" spans="5:9" s="190" customFormat="1">
      <c r="E1552" s="86"/>
      <c r="F1552" s="86"/>
      <c r="G1552" s="86"/>
      <c r="H1552" s="86"/>
      <c r="I1552" s="86"/>
    </row>
    <row r="1553" spans="1:12" s="190" customFormat="1">
      <c r="E1553" s="86"/>
      <c r="F1553" s="86"/>
      <c r="G1553" s="86"/>
      <c r="H1553" s="86"/>
      <c r="I1553" s="86"/>
    </row>
    <row r="1554" spans="1:12" s="54" customFormat="1">
      <c r="A1554" s="295" t="s">
        <v>260</v>
      </c>
      <c r="E1554" s="55"/>
      <c r="F1554" s="55"/>
      <c r="G1554" s="55"/>
      <c r="H1554" s="55"/>
      <c r="I1554" s="55"/>
    </row>
    <row r="1555" spans="1:12" s="54" customFormat="1">
      <c r="A1555" s="56" t="s">
        <v>2676</v>
      </c>
      <c r="B1555" s="1151" t="s">
        <v>2677</v>
      </c>
      <c r="C1555" s="1151"/>
      <c r="D1555" s="1151"/>
      <c r="E1555" s="1151"/>
      <c r="F1555" s="1151"/>
      <c r="G1555" s="1151"/>
      <c r="H1555" s="1151"/>
      <c r="I1555" s="1151"/>
      <c r="J1555" s="1151"/>
      <c r="K1555" s="1151"/>
      <c r="L1555" s="1151"/>
    </row>
    <row r="1556" spans="1:12" s="54" customFormat="1" ht="9" customHeight="1">
      <c r="A1556" s="296"/>
      <c r="B1556" s="58"/>
      <c r="C1556" s="58"/>
      <c r="D1556" s="58"/>
      <c r="E1556" s="59"/>
      <c r="F1556" s="59"/>
      <c r="G1556" s="59"/>
      <c r="H1556" s="59"/>
      <c r="I1556" s="59"/>
      <c r="J1556" s="58"/>
      <c r="K1556" s="58"/>
      <c r="L1556" s="58"/>
    </row>
    <row r="1557" spans="1:12" s="54" customFormat="1" ht="27" customHeight="1">
      <c r="B1557" s="1152" t="s">
        <v>2870</v>
      </c>
      <c r="C1557" s="1152"/>
      <c r="D1557" s="1152"/>
      <c r="E1557" s="1152"/>
      <c r="F1557" s="1152"/>
      <c r="G1557" s="1152"/>
      <c r="H1557" s="1152"/>
      <c r="I1557" s="1152"/>
      <c r="J1557" s="1152"/>
      <c r="K1557" s="1152"/>
      <c r="L1557" s="1152"/>
    </row>
    <row r="1558" spans="1:12" s="54" customFormat="1">
      <c r="E1558" s="55"/>
      <c r="F1558" s="55"/>
      <c r="G1558" s="55"/>
      <c r="H1558" s="55"/>
      <c r="I1558" s="55"/>
    </row>
    <row r="1559" spans="1:12" s="54" customFormat="1" ht="13.5" customHeight="1">
      <c r="A1559" s="70" t="s">
        <v>262</v>
      </c>
      <c r="B1559" s="67"/>
      <c r="C1559" s="96" t="s">
        <v>263</v>
      </c>
      <c r="D1559" s="1150" t="s">
        <v>263</v>
      </c>
      <c r="E1559" s="1150"/>
      <c r="F1559" s="96" t="s">
        <v>264</v>
      </c>
      <c r="G1559" s="1150" t="s">
        <v>264</v>
      </c>
      <c r="H1559" s="1150"/>
      <c r="I1559" s="1143" t="s">
        <v>292</v>
      </c>
      <c r="J1559" s="1143"/>
      <c r="K1559" s="1143"/>
      <c r="L1559" s="1143"/>
    </row>
    <row r="1560" spans="1:12" s="54" customFormat="1" ht="13.5" customHeight="1">
      <c r="A1560" s="70" t="s">
        <v>265</v>
      </c>
      <c r="B1560" s="67"/>
      <c r="C1560" s="96">
        <v>2012</v>
      </c>
      <c r="D1560" s="1150">
        <v>2011</v>
      </c>
      <c r="E1560" s="1150"/>
      <c r="F1560" s="96">
        <v>2010</v>
      </c>
      <c r="G1560" s="1150">
        <v>2009</v>
      </c>
      <c r="H1560" s="1150"/>
      <c r="I1560" s="96"/>
      <c r="J1560" s="67"/>
      <c r="K1560" s="67"/>
      <c r="L1560" s="67"/>
    </row>
    <row r="1561" spans="1:12" s="54" customFormat="1" ht="12.75" customHeight="1">
      <c r="B1561" s="54" t="s">
        <v>266</v>
      </c>
      <c r="C1561" s="66">
        <v>1678626.75</v>
      </c>
      <c r="D1561" s="1148">
        <v>1617421.73</v>
      </c>
      <c r="E1561" s="1148"/>
      <c r="F1561" s="66">
        <v>1547496.16</v>
      </c>
      <c r="G1561" s="1148">
        <v>1640437.37</v>
      </c>
      <c r="H1561" s="1148"/>
      <c r="I1561" s="55"/>
    </row>
    <row r="1562" spans="1:12" s="54" customFormat="1" ht="6" customHeight="1">
      <c r="B1562" s="67"/>
      <c r="C1562" s="69"/>
      <c r="D1562" s="69"/>
      <c r="E1562" s="69"/>
      <c r="F1562" s="69"/>
      <c r="G1562" s="69"/>
      <c r="H1562" s="69"/>
      <c r="I1562" s="71"/>
      <c r="J1562" s="67"/>
      <c r="K1562" s="67"/>
      <c r="L1562" s="58"/>
    </row>
    <row r="1563" spans="1:12" s="54" customFormat="1" ht="12.75" customHeight="1">
      <c r="B1563" s="54" t="s">
        <v>265</v>
      </c>
      <c r="C1563" s="66">
        <v>230399.92</v>
      </c>
      <c r="D1563" s="1148">
        <v>208470</v>
      </c>
      <c r="E1563" s="1148"/>
      <c r="F1563" s="66">
        <v>195202.94</v>
      </c>
      <c r="G1563" s="1148">
        <v>258836.56</v>
      </c>
      <c r="H1563" s="1148"/>
      <c r="I1563" s="55"/>
    </row>
    <row r="1564" spans="1:12" s="54" customFormat="1" ht="6" customHeight="1">
      <c r="B1564" s="67"/>
      <c r="C1564" s="69"/>
      <c r="D1564" s="69"/>
      <c r="E1564" s="69"/>
      <c r="F1564" s="69"/>
      <c r="G1564" s="69"/>
      <c r="H1564" s="69"/>
      <c r="I1564" s="71"/>
      <c r="J1564" s="67"/>
      <c r="K1564" s="67"/>
      <c r="L1564" s="58"/>
    </row>
    <row r="1565" spans="1:12" s="54" customFormat="1" ht="12.75" customHeight="1">
      <c r="B1565" s="70" t="s">
        <v>1</v>
      </c>
      <c r="C1565" s="97">
        <v>1448226.83</v>
      </c>
      <c r="D1565" s="1148">
        <v>1408951.73</v>
      </c>
      <c r="E1565" s="1148"/>
      <c r="F1565" s="66">
        <v>1352293.22</v>
      </c>
      <c r="G1565" s="1148">
        <v>1381600.81</v>
      </c>
      <c r="H1565" s="1148"/>
      <c r="I1565" s="55"/>
      <c r="L1565" s="58"/>
    </row>
    <row r="1566" spans="1:12" s="54" customFormat="1" ht="6" customHeight="1">
      <c r="B1566" s="67"/>
      <c r="C1566" s="69"/>
      <c r="D1566" s="69"/>
      <c r="E1566" s="69"/>
      <c r="F1566" s="69"/>
      <c r="G1566" s="69"/>
      <c r="H1566" s="69"/>
      <c r="I1566" s="71"/>
      <c r="J1566" s="67"/>
      <c r="K1566" s="67"/>
      <c r="L1566" s="58"/>
    </row>
    <row r="1567" spans="1:12" s="54" customFormat="1" ht="12.75" customHeight="1">
      <c r="B1567" s="54" t="s">
        <v>267</v>
      </c>
      <c r="C1567" s="72">
        <v>0.13725500323404236</v>
      </c>
      <c r="D1567" s="1149">
        <v>0.12889031730765729</v>
      </c>
      <c r="E1567" s="1149"/>
      <c r="F1567" s="72">
        <v>0.12614114661195672</v>
      </c>
      <c r="G1567" s="1149">
        <v>0.15778509117967726</v>
      </c>
      <c r="H1567" s="1149"/>
      <c r="I1567" s="72"/>
      <c r="L1567" s="58"/>
    </row>
    <row r="1568" spans="1:12" s="54" customFormat="1" ht="6" customHeight="1">
      <c r="B1568" s="67"/>
      <c r="C1568" s="71"/>
      <c r="D1568" s="71"/>
      <c r="E1568" s="71"/>
      <c r="F1568" s="71"/>
      <c r="G1568" s="71"/>
      <c r="H1568" s="71"/>
      <c r="I1568" s="71"/>
      <c r="J1568" s="67"/>
      <c r="K1568" s="67"/>
      <c r="L1568" s="58"/>
    </row>
    <row r="1569" spans="1:12" s="54" customFormat="1" ht="12.75" customHeight="1">
      <c r="E1569" s="55"/>
      <c r="F1569" s="55"/>
      <c r="G1569" s="55"/>
      <c r="H1569" s="55"/>
      <c r="I1569" s="55"/>
    </row>
    <row r="1570" spans="1:12" s="54" customFormat="1" ht="6" customHeight="1">
      <c r="B1570" s="67"/>
      <c r="C1570" s="71"/>
      <c r="D1570" s="71"/>
      <c r="E1570" s="71"/>
      <c r="F1570" s="71"/>
      <c r="G1570" s="71"/>
      <c r="H1570" s="71"/>
      <c r="I1570" s="71"/>
      <c r="J1570" s="67"/>
      <c r="K1570" s="67"/>
      <c r="L1570" s="67"/>
    </row>
    <row r="1571" spans="1:12" s="54" customFormat="1" ht="12.75" customHeight="1">
      <c r="E1571" s="55"/>
      <c r="F1571" s="55"/>
      <c r="G1571" s="55"/>
      <c r="H1571" s="55"/>
      <c r="I1571" s="55"/>
    </row>
    <row r="1572" spans="1:12" s="54" customFormat="1" ht="13.5" customHeight="1">
      <c r="A1572" s="70" t="s">
        <v>268</v>
      </c>
      <c r="B1572" s="73" t="s">
        <v>293</v>
      </c>
      <c r="C1572" s="1143" t="s">
        <v>270</v>
      </c>
      <c r="D1572" s="1143"/>
      <c r="E1572" s="1143"/>
      <c r="F1572" s="1143" t="s">
        <v>271</v>
      </c>
      <c r="G1572" s="1143"/>
      <c r="H1572" s="1143"/>
      <c r="I1572" s="96" t="s">
        <v>1</v>
      </c>
      <c r="J1572" s="73"/>
      <c r="K1572" s="96" t="s">
        <v>1</v>
      </c>
      <c r="L1572" s="96" t="s">
        <v>272</v>
      </c>
    </row>
    <row r="1573" spans="1:12" s="54" customFormat="1" ht="13.5" customHeight="1">
      <c r="A1573" s="70"/>
      <c r="B1573" s="73"/>
      <c r="C1573" s="96" t="s">
        <v>273</v>
      </c>
      <c r="D1573" s="96" t="s">
        <v>274</v>
      </c>
      <c r="E1573" s="96"/>
      <c r="F1573" s="96" t="s">
        <v>273</v>
      </c>
      <c r="G1573" s="96" t="s">
        <v>274</v>
      </c>
      <c r="H1573" s="96"/>
      <c r="I1573" s="96" t="s">
        <v>275</v>
      </c>
      <c r="J1573" s="73"/>
      <c r="K1573" s="96" t="s">
        <v>276</v>
      </c>
      <c r="L1573" s="96" t="s">
        <v>277</v>
      </c>
    </row>
    <row r="1574" spans="1:12" s="76" customFormat="1">
      <c r="A1574" s="76" t="s">
        <v>2871</v>
      </c>
      <c r="B1574" s="76" t="s">
        <v>2872</v>
      </c>
      <c r="C1574" s="77">
        <v>216097.82</v>
      </c>
      <c r="D1574" s="78">
        <v>0.12873488403541763</v>
      </c>
      <c r="E1574" s="79"/>
      <c r="F1574" s="77">
        <v>8858.0300000000007</v>
      </c>
      <c r="G1574" s="78">
        <v>3.8446324113306986E-2</v>
      </c>
      <c r="H1574" s="79"/>
      <c r="I1574" s="77">
        <v>207239.79</v>
      </c>
      <c r="K1574" s="77">
        <v>201562.15</v>
      </c>
      <c r="L1574" s="78">
        <v>2.8168185346306409E-2</v>
      </c>
    </row>
    <row r="1575" spans="1:12" s="76" customFormat="1" ht="6" customHeight="1">
      <c r="B1575" s="80"/>
      <c r="C1575" s="81"/>
      <c r="D1575" s="82"/>
      <c r="E1575" s="83"/>
      <c r="F1575" s="81"/>
      <c r="G1575" s="82"/>
      <c r="H1575" s="83"/>
      <c r="I1575" s="81"/>
      <c r="J1575" s="80"/>
      <c r="K1575" s="81"/>
      <c r="L1575" s="82"/>
    </row>
    <row r="1576" spans="1:12" s="76" customFormat="1">
      <c r="A1576" s="76" t="s">
        <v>2873</v>
      </c>
      <c r="B1576" s="76" t="s">
        <v>2874</v>
      </c>
      <c r="C1576" s="77">
        <v>463525.13</v>
      </c>
      <c r="D1576" s="78">
        <v>0.27613352998217144</v>
      </c>
      <c r="E1576" s="79"/>
      <c r="F1576" s="77">
        <v>109844.06</v>
      </c>
      <c r="G1576" s="78">
        <v>0.47675389817843683</v>
      </c>
      <c r="H1576" s="79"/>
      <c r="I1576" s="77">
        <v>353681.07</v>
      </c>
      <c r="K1576" s="77">
        <v>338769.52</v>
      </c>
      <c r="L1576" s="78">
        <v>4.4016799386202121E-2</v>
      </c>
    </row>
    <row r="1577" spans="1:12" s="76" customFormat="1" ht="6" customHeight="1">
      <c r="B1577" s="80"/>
      <c r="C1577" s="81"/>
      <c r="D1577" s="82"/>
      <c r="E1577" s="83"/>
      <c r="F1577" s="81"/>
      <c r="G1577" s="82"/>
      <c r="H1577" s="83"/>
      <c r="I1577" s="81"/>
      <c r="J1577" s="80"/>
      <c r="K1577" s="81"/>
      <c r="L1577" s="82"/>
    </row>
    <row r="1578" spans="1:12" s="76" customFormat="1">
      <c r="A1578" s="76" t="s">
        <v>2875</v>
      </c>
      <c r="B1578" s="76" t="s">
        <v>2876</v>
      </c>
      <c r="C1578" s="77">
        <v>202696.67</v>
      </c>
      <c r="D1578" s="78">
        <v>0.1207514833181349</v>
      </c>
      <c r="E1578" s="79"/>
      <c r="F1578" s="77">
        <v>9921.2000000000007</v>
      </c>
      <c r="G1578" s="78">
        <v>4.3060778840548208E-2</v>
      </c>
      <c r="H1578" s="79"/>
      <c r="I1578" s="77">
        <v>192775.47</v>
      </c>
      <c r="K1578" s="77">
        <v>186419.76</v>
      </c>
      <c r="L1578" s="78">
        <v>3.4093542444212949E-2</v>
      </c>
    </row>
    <row r="1579" spans="1:12" s="76" customFormat="1" ht="6" customHeight="1">
      <c r="B1579" s="80"/>
      <c r="C1579" s="81"/>
      <c r="D1579" s="82"/>
      <c r="E1579" s="83"/>
      <c r="F1579" s="81"/>
      <c r="G1579" s="82"/>
      <c r="H1579" s="83"/>
      <c r="I1579" s="81"/>
      <c r="J1579" s="80"/>
      <c r="K1579" s="81"/>
      <c r="L1579" s="82"/>
    </row>
    <row r="1580" spans="1:12" s="76" customFormat="1">
      <c r="A1580" s="76" t="s">
        <v>2877</v>
      </c>
      <c r="B1580" s="76" t="s">
        <v>2878</v>
      </c>
      <c r="C1580" s="77">
        <v>796307.13</v>
      </c>
      <c r="D1580" s="78">
        <v>0.47438010266427605</v>
      </c>
      <c r="E1580" s="79"/>
      <c r="F1580" s="77">
        <v>101776.63</v>
      </c>
      <c r="G1580" s="78">
        <v>0.44173899886770795</v>
      </c>
      <c r="H1580" s="79"/>
      <c r="I1580" s="77">
        <v>694530.5</v>
      </c>
      <c r="K1580" s="77">
        <v>682200.3</v>
      </c>
      <c r="L1580" s="78">
        <v>1.8074163848945762E-2</v>
      </c>
    </row>
    <row r="1581" spans="1:12" s="76" customFormat="1" ht="6" customHeight="1">
      <c r="B1581" s="80"/>
      <c r="C1581" s="81"/>
      <c r="D1581" s="82"/>
      <c r="E1581" s="83"/>
      <c r="F1581" s="81"/>
      <c r="G1581" s="82"/>
      <c r="H1581" s="83"/>
      <c r="I1581" s="81"/>
      <c r="J1581" s="80"/>
      <c r="K1581" s="81"/>
      <c r="L1581" s="82"/>
    </row>
    <row r="1582" spans="1:12" s="76" customFormat="1" ht="12.75" customHeight="1">
      <c r="C1582" s="665"/>
      <c r="D1582" s="666"/>
      <c r="E1582" s="79"/>
      <c r="F1582" s="77"/>
      <c r="G1582" s="78"/>
      <c r="H1582" s="79"/>
      <c r="I1582" s="77"/>
      <c r="K1582" s="665"/>
      <c r="L1582" s="666"/>
    </row>
    <row r="1583" spans="1:12" s="190" customFormat="1">
      <c r="A1583" s="84" t="s">
        <v>288</v>
      </c>
      <c r="B1583" s="131"/>
      <c r="E1583" s="86"/>
      <c r="F1583" s="86"/>
      <c r="G1583" s="86"/>
      <c r="H1583" s="86"/>
      <c r="I1583" s="86"/>
    </row>
    <row r="1584" spans="1:12" s="190" customFormat="1">
      <c r="E1584" s="86"/>
      <c r="F1584" s="86"/>
      <c r="G1584" s="86"/>
      <c r="H1584" s="86"/>
      <c r="I1584" s="86"/>
    </row>
    <row r="1585" spans="1:12" s="190" customFormat="1">
      <c r="E1585" s="86"/>
      <c r="F1585" s="86"/>
      <c r="G1585" s="86"/>
      <c r="H1585" s="86"/>
      <c r="I1585" s="86"/>
    </row>
    <row r="1586" spans="1:12" s="190" customFormat="1">
      <c r="E1586" s="86"/>
      <c r="F1586" s="86"/>
      <c r="G1586" s="86"/>
      <c r="H1586" s="86"/>
      <c r="I1586" s="86"/>
    </row>
    <row r="1587" spans="1:12" s="190" customFormat="1">
      <c r="E1587" s="86"/>
      <c r="F1587" s="86"/>
      <c r="G1587" s="86"/>
      <c r="H1587" s="86"/>
      <c r="I1587" s="86"/>
    </row>
    <row r="1588" spans="1:12" s="190" customFormat="1">
      <c r="E1588" s="86"/>
      <c r="F1588" s="86"/>
      <c r="G1588" s="86"/>
      <c r="H1588" s="86"/>
      <c r="I1588" s="86"/>
    </row>
    <row r="1589" spans="1:12" s="190" customFormat="1">
      <c r="E1589" s="86"/>
      <c r="F1589" s="86"/>
      <c r="G1589" s="86"/>
      <c r="H1589" s="86"/>
      <c r="I1589" s="86"/>
    </row>
    <row r="1590" spans="1:12" s="190" customFormat="1">
      <c r="E1590" s="86"/>
      <c r="F1590" s="86"/>
      <c r="G1590" s="86"/>
      <c r="H1590" s="86"/>
      <c r="I1590" s="86"/>
    </row>
    <row r="1591" spans="1:12" s="190" customFormat="1">
      <c r="E1591" s="86"/>
      <c r="F1591" s="86"/>
      <c r="G1591" s="86"/>
      <c r="H1591" s="86"/>
      <c r="I1591" s="86"/>
    </row>
    <row r="1592" spans="1:12" s="190" customFormat="1">
      <c r="E1592" s="86"/>
      <c r="F1592" s="86"/>
      <c r="G1592" s="86"/>
      <c r="H1592" s="86"/>
      <c r="I1592" s="86"/>
    </row>
    <row r="1593" spans="1:12" s="190" customFormat="1">
      <c r="E1593" s="86"/>
      <c r="F1593" s="86"/>
      <c r="G1593" s="86"/>
      <c r="H1593" s="86"/>
      <c r="I1593" s="86"/>
    </row>
    <row r="1594" spans="1:12" s="190" customFormat="1">
      <c r="E1594" s="86"/>
      <c r="F1594" s="86"/>
      <c r="G1594" s="86"/>
      <c r="H1594" s="86"/>
      <c r="I1594" s="86"/>
    </row>
    <row r="1595" spans="1:12" s="190" customFormat="1">
      <c r="E1595" s="86"/>
      <c r="F1595" s="86"/>
      <c r="G1595" s="86"/>
      <c r="H1595" s="86"/>
      <c r="I1595" s="86"/>
    </row>
    <row r="1596" spans="1:12" s="190" customFormat="1">
      <c r="E1596" s="86"/>
      <c r="F1596" s="86"/>
      <c r="G1596" s="86"/>
      <c r="H1596" s="86"/>
      <c r="I1596" s="86"/>
    </row>
    <row r="1597" spans="1:12" s="98" customFormat="1">
      <c r="A1597" s="297" t="s">
        <v>260</v>
      </c>
    </row>
    <row r="1598" spans="1:12" s="98" customFormat="1">
      <c r="A1598" s="88" t="s">
        <v>2676</v>
      </c>
      <c r="B1598" s="1144" t="s">
        <v>2677</v>
      </c>
      <c r="C1598" s="1144"/>
      <c r="D1598" s="1144"/>
      <c r="E1598" s="1144"/>
      <c r="F1598" s="1144"/>
      <c r="G1598" s="1144"/>
      <c r="H1598" s="1144"/>
      <c r="I1598" s="1144"/>
      <c r="J1598" s="1144"/>
      <c r="K1598" s="1144"/>
      <c r="L1598" s="1144"/>
    </row>
    <row r="1599" spans="1:12" s="99" customFormat="1" ht="9" customHeight="1">
      <c r="B1599" s="100"/>
      <c r="C1599" s="100"/>
      <c r="D1599" s="100"/>
      <c r="E1599" s="100"/>
      <c r="F1599" s="100"/>
      <c r="G1599" s="100"/>
      <c r="H1599" s="100"/>
      <c r="I1599" s="100"/>
    </row>
    <row r="1600" spans="1:12" s="98" customFormat="1" ht="27" customHeight="1">
      <c r="B1600" s="1145" t="s">
        <v>2879</v>
      </c>
      <c r="C1600" s="1145"/>
      <c r="D1600" s="1145"/>
      <c r="E1600" s="1145"/>
      <c r="F1600" s="1145"/>
      <c r="G1600" s="1145"/>
      <c r="H1600" s="1145"/>
      <c r="I1600" s="1145"/>
      <c r="J1600" s="1145"/>
      <c r="K1600" s="1145"/>
      <c r="L1600" s="1145"/>
    </row>
    <row r="1601" spans="1:12" s="190" customFormat="1">
      <c r="E1601" s="86"/>
      <c r="F1601" s="86"/>
      <c r="G1601" s="86"/>
      <c r="H1601" s="86"/>
      <c r="I1601" s="86"/>
    </row>
    <row r="1602" spans="1:12" s="98" customFormat="1">
      <c r="A1602" s="102" t="s">
        <v>297</v>
      </c>
      <c r="B1602" s="103" t="s">
        <v>298</v>
      </c>
      <c r="C1602" s="103"/>
      <c r="D1602" s="103"/>
      <c r="E1602" s="103"/>
      <c r="F1602" s="86"/>
      <c r="G1602" s="103" t="s">
        <v>299</v>
      </c>
      <c r="H1602" s="104"/>
      <c r="I1602" s="104"/>
      <c r="J1602" s="104"/>
      <c r="K1602" s="105"/>
      <c r="L1602" s="105"/>
    </row>
    <row r="1603" spans="1:12" s="98" customFormat="1">
      <c r="A1603" s="99"/>
      <c r="B1603" s="1146"/>
      <c r="C1603" s="1146"/>
      <c r="D1603" s="1146"/>
      <c r="E1603" s="131"/>
      <c r="F1603" s="151"/>
      <c r="G1603" s="1147"/>
      <c r="H1603" s="1147"/>
      <c r="I1603" s="1147"/>
      <c r="J1603" s="1147"/>
      <c r="K1603" s="1147"/>
      <c r="L1603" s="1147"/>
    </row>
    <row r="1604" spans="1:12" s="98" customFormat="1">
      <c r="A1604" s="99"/>
      <c r="B1604" s="1146"/>
      <c r="C1604" s="1146"/>
      <c r="D1604" s="1146"/>
      <c r="E1604" s="131"/>
      <c r="F1604" s="151"/>
      <c r="G1604" s="1147"/>
      <c r="H1604" s="1147"/>
      <c r="I1604" s="1147"/>
      <c r="J1604" s="1147"/>
      <c r="K1604" s="1147"/>
      <c r="L1604" s="1147"/>
    </row>
    <row r="1605" spans="1:12" s="98" customFormat="1">
      <c r="A1605" s="99"/>
      <c r="B1605" s="1146"/>
      <c r="C1605" s="1146"/>
      <c r="D1605" s="1146"/>
      <c r="E1605" s="131"/>
      <c r="F1605" s="151"/>
      <c r="G1605" s="1147"/>
      <c r="H1605" s="1147"/>
      <c r="I1605" s="1147"/>
      <c r="J1605" s="1147"/>
      <c r="K1605" s="1147"/>
      <c r="L1605" s="1147"/>
    </row>
    <row r="1606" spans="1:12" s="98" customFormat="1">
      <c r="A1606" s="99"/>
      <c r="B1606" s="1146"/>
      <c r="C1606" s="1146"/>
      <c r="D1606" s="1146"/>
      <c r="E1606" s="131"/>
      <c r="F1606" s="151"/>
      <c r="G1606" s="1147"/>
      <c r="H1606" s="1147"/>
      <c r="I1606" s="1147"/>
      <c r="J1606" s="1147"/>
      <c r="K1606" s="1147"/>
      <c r="L1606" s="1147"/>
    </row>
    <row r="1607" spans="1:12" s="98" customFormat="1">
      <c r="A1607" s="99"/>
      <c r="B1607" s="1146"/>
      <c r="C1607" s="1146"/>
      <c r="D1607" s="1146"/>
      <c r="E1607" s="131"/>
      <c r="F1607" s="151"/>
      <c r="G1607" s="1147"/>
      <c r="H1607" s="1147"/>
      <c r="I1607" s="1147"/>
      <c r="J1607" s="1147"/>
      <c r="K1607" s="1147"/>
      <c r="L1607" s="1147"/>
    </row>
    <row r="1608" spans="1:12" s="98" customFormat="1">
      <c r="A1608" s="99"/>
      <c r="B1608" s="1146"/>
      <c r="C1608" s="1146"/>
      <c r="D1608" s="1146"/>
      <c r="E1608" s="131"/>
      <c r="F1608" s="151"/>
      <c r="G1608" s="1147"/>
      <c r="H1608" s="1147"/>
      <c r="I1608" s="1147"/>
      <c r="J1608" s="1147"/>
      <c r="K1608" s="1147"/>
      <c r="L1608" s="1147"/>
    </row>
    <row r="1609" spans="1:12" s="98" customFormat="1">
      <c r="A1609" s="99"/>
      <c r="B1609" s="1146"/>
      <c r="C1609" s="1146"/>
      <c r="D1609" s="1146"/>
      <c r="E1609" s="131"/>
      <c r="F1609" s="151"/>
      <c r="G1609" s="1147"/>
      <c r="H1609" s="1147"/>
      <c r="I1609" s="1147"/>
      <c r="J1609" s="1147"/>
      <c r="K1609" s="1147"/>
      <c r="L1609" s="1147"/>
    </row>
    <row r="1610" spans="1:12" s="98" customFormat="1">
      <c r="A1610" s="99"/>
      <c r="B1610" s="1146"/>
      <c r="C1610" s="1146"/>
      <c r="D1610" s="1146"/>
      <c r="E1610" s="131"/>
      <c r="F1610" s="151"/>
      <c r="G1610" s="1147"/>
      <c r="H1610" s="1147"/>
      <c r="I1610" s="1147"/>
      <c r="J1610" s="1147"/>
      <c r="K1610" s="1147"/>
      <c r="L1610" s="1147"/>
    </row>
    <row r="1611" spans="1:12" s="98" customFormat="1">
      <c r="A1611" s="99"/>
      <c r="B1611" s="1146"/>
      <c r="C1611" s="1146"/>
      <c r="D1611" s="1146"/>
      <c r="E1611" s="131"/>
      <c r="F1611" s="151"/>
      <c r="G1611" s="1147"/>
      <c r="H1611" s="1147"/>
      <c r="I1611" s="1147"/>
      <c r="J1611" s="1147"/>
      <c r="K1611" s="1147"/>
      <c r="L1611" s="1147"/>
    </row>
    <row r="1612" spans="1:12" s="98" customFormat="1">
      <c r="A1612" s="99"/>
      <c r="B1612" s="1146"/>
      <c r="C1612" s="1146"/>
      <c r="D1612" s="1146"/>
      <c r="E1612" s="131"/>
      <c r="F1612" s="151"/>
      <c r="G1612" s="1147"/>
      <c r="H1612" s="1147"/>
      <c r="I1612" s="1147"/>
      <c r="J1612" s="1147"/>
      <c r="K1612" s="1147"/>
      <c r="L1612" s="1147"/>
    </row>
    <row r="1613" spans="1:12" s="98" customFormat="1">
      <c r="A1613" s="99"/>
      <c r="B1613" s="1146"/>
      <c r="C1613" s="1146"/>
      <c r="D1613" s="1146"/>
      <c r="E1613" s="131"/>
      <c r="F1613" s="151"/>
      <c r="G1613" s="1147"/>
      <c r="H1613" s="1147"/>
      <c r="I1613" s="1147"/>
      <c r="J1613" s="1147"/>
      <c r="K1613" s="1147"/>
      <c r="L1613" s="1147"/>
    </row>
    <row r="1614" spans="1:12" s="98" customFormat="1">
      <c r="A1614" s="99"/>
      <c r="B1614" s="1146"/>
      <c r="C1614" s="1146"/>
      <c r="D1614" s="1146"/>
      <c r="E1614" s="131"/>
      <c r="F1614" s="151"/>
      <c r="G1614" s="1147"/>
      <c r="H1614" s="1147"/>
      <c r="I1614" s="1147"/>
      <c r="J1614" s="1147"/>
      <c r="K1614" s="1147"/>
      <c r="L1614" s="1147"/>
    </row>
    <row r="1615" spans="1:12" s="98" customFormat="1">
      <c r="A1615" s="99"/>
      <c r="B1615" s="1146"/>
      <c r="C1615" s="1146"/>
      <c r="D1615" s="1146"/>
      <c r="E1615" s="131"/>
      <c r="F1615" s="151"/>
      <c r="G1615" s="1147"/>
      <c r="H1615" s="1147"/>
      <c r="I1615" s="1147"/>
      <c r="J1615" s="1147"/>
      <c r="K1615" s="1147"/>
      <c r="L1615" s="1147"/>
    </row>
    <row r="1616" spans="1:12" s="98" customFormat="1">
      <c r="A1616" s="99"/>
      <c r="B1616" s="1146"/>
      <c r="C1616" s="1146"/>
      <c r="D1616" s="1146"/>
      <c r="E1616" s="131"/>
      <c r="F1616" s="151"/>
      <c r="G1616" s="1147"/>
      <c r="H1616" s="1147"/>
      <c r="I1616" s="1147"/>
      <c r="J1616" s="1147"/>
      <c r="K1616" s="1147"/>
      <c r="L1616" s="1147"/>
    </row>
    <row r="1617" spans="1:12" s="98" customFormat="1">
      <c r="A1617" s="99"/>
      <c r="B1617" s="1146"/>
      <c r="C1617" s="1146"/>
      <c r="D1617" s="1146"/>
      <c r="E1617" s="131"/>
      <c r="F1617" s="151"/>
      <c r="G1617" s="1147"/>
      <c r="H1617" s="1147"/>
      <c r="I1617" s="1147"/>
      <c r="J1617" s="1147"/>
      <c r="K1617" s="1147"/>
      <c r="L1617" s="1147"/>
    </row>
    <row r="1618" spans="1:12" s="98" customFormat="1">
      <c r="A1618" s="99"/>
      <c r="B1618" s="1146"/>
      <c r="C1618" s="1146"/>
      <c r="D1618" s="1146"/>
      <c r="E1618" s="131"/>
      <c r="F1618" s="151"/>
      <c r="G1618" s="1147"/>
      <c r="H1618" s="1147"/>
      <c r="I1618" s="1147"/>
      <c r="J1618" s="1147"/>
      <c r="K1618" s="1147"/>
      <c r="L1618" s="1147"/>
    </row>
    <row r="1619" spans="1:12" s="98" customFormat="1">
      <c r="A1619" s="99"/>
      <c r="B1619" s="99"/>
      <c r="C1619" s="99"/>
      <c r="D1619" s="99"/>
      <c r="E1619" s="99"/>
      <c r="F1619" s="99"/>
      <c r="G1619" s="99"/>
      <c r="H1619" s="99"/>
      <c r="I1619" s="99"/>
    </row>
    <row r="1620" spans="1:12" s="98" customFormat="1" ht="27" customHeight="1">
      <c r="A1620" s="107" t="s">
        <v>300</v>
      </c>
      <c r="B1620" s="103" t="s">
        <v>301</v>
      </c>
      <c r="C1620" s="109" t="s">
        <v>302</v>
      </c>
      <c r="D1620" s="1141" t="s">
        <v>303</v>
      </c>
      <c r="E1620" s="1141"/>
      <c r="F1620" s="109" t="s">
        <v>304</v>
      </c>
      <c r="G1620" s="1141" t="s">
        <v>305</v>
      </c>
      <c r="H1620" s="1141"/>
      <c r="I1620" s="109" t="s">
        <v>306</v>
      </c>
      <c r="J1620" s="103" t="s">
        <v>307</v>
      </c>
      <c r="K1620" s="103"/>
      <c r="L1620" s="105"/>
    </row>
    <row r="1621" spans="1:12" s="151" customFormat="1" ht="25.5" customHeight="1">
      <c r="A1621" s="324"/>
      <c r="B1621" s="447" t="s">
        <v>2880</v>
      </c>
      <c r="C1621" s="181">
        <v>4</v>
      </c>
      <c r="D1621" s="1212">
        <v>0</v>
      </c>
      <c r="E1621" s="1212"/>
      <c r="F1621" s="181">
        <v>6</v>
      </c>
      <c r="G1621" s="1212">
        <v>3</v>
      </c>
      <c r="H1621" s="1212"/>
      <c r="I1621" s="180">
        <v>0</v>
      </c>
      <c r="J1621" s="1265" t="s">
        <v>2881</v>
      </c>
      <c r="K1621" s="1265"/>
      <c r="L1621" s="1265"/>
    </row>
    <row r="1622" spans="1:12" s="98" customFormat="1" ht="6" customHeight="1">
      <c r="A1622" s="315"/>
      <c r="B1622" s="667"/>
      <c r="C1622" s="668"/>
      <c r="D1622" s="669"/>
      <c r="E1622" s="668"/>
      <c r="F1622" s="668"/>
      <c r="G1622" s="669"/>
      <c r="H1622" s="668"/>
      <c r="I1622" s="669"/>
      <c r="J1622" s="670"/>
      <c r="K1622" s="670"/>
      <c r="L1622" s="670"/>
    </row>
    <row r="1623" spans="1:12" s="190" customFormat="1">
      <c r="A1623" s="315"/>
      <c r="B1623" s="671" t="s">
        <v>2882</v>
      </c>
      <c r="C1623" s="453"/>
      <c r="D1623" s="1417"/>
      <c r="E1623" s="1417"/>
      <c r="F1623" s="453"/>
      <c r="G1623" s="1417"/>
      <c r="H1623" s="1417"/>
      <c r="I1623" s="672"/>
      <c r="J1623" s="1418"/>
      <c r="K1623" s="1418"/>
      <c r="L1623" s="1418"/>
    </row>
    <row r="1624" spans="1:12" s="190" customFormat="1" ht="12.75" customHeight="1">
      <c r="A1624" s="315"/>
      <c r="B1624" s="671" t="s">
        <v>2883</v>
      </c>
      <c r="C1624" s="453">
        <v>8</v>
      </c>
      <c r="D1624" s="1417">
        <v>5</v>
      </c>
      <c r="E1624" s="1417"/>
      <c r="F1624" s="453">
        <v>11</v>
      </c>
      <c r="G1624" s="1417">
        <v>11</v>
      </c>
      <c r="H1624" s="1417"/>
      <c r="I1624" s="672">
        <v>3</v>
      </c>
      <c r="J1624" s="1418" t="s">
        <v>2884</v>
      </c>
      <c r="K1624" s="1418"/>
      <c r="L1624" s="1418"/>
    </row>
    <row r="1625" spans="1:12" s="151" customFormat="1" ht="25.5" customHeight="1">
      <c r="A1625" s="324"/>
      <c r="B1625" s="257" t="s">
        <v>2885</v>
      </c>
      <c r="C1625" s="449">
        <v>0</v>
      </c>
      <c r="D1625" s="1333">
        <v>0</v>
      </c>
      <c r="E1625" s="1333"/>
      <c r="F1625" s="449">
        <v>1</v>
      </c>
      <c r="G1625" s="1333">
        <v>1</v>
      </c>
      <c r="H1625" s="1333"/>
      <c r="I1625" s="448">
        <v>0</v>
      </c>
      <c r="J1625" s="1236" t="s">
        <v>2886</v>
      </c>
      <c r="K1625" s="1236"/>
      <c r="L1625" s="1236"/>
    </row>
    <row r="1626" spans="1:12" s="190" customFormat="1" ht="6" customHeight="1">
      <c r="A1626" s="315"/>
      <c r="B1626" s="667"/>
      <c r="C1626" s="668"/>
      <c r="D1626" s="669"/>
      <c r="E1626" s="669"/>
      <c r="F1626" s="668"/>
      <c r="G1626" s="669"/>
      <c r="H1626" s="669"/>
      <c r="I1626" s="669"/>
      <c r="J1626" s="670"/>
      <c r="K1626" s="670"/>
      <c r="L1626" s="670"/>
    </row>
    <row r="1627" spans="1:12" s="190" customFormat="1">
      <c r="A1627" s="315"/>
      <c r="B1627" s="671" t="s">
        <v>2887</v>
      </c>
      <c r="C1627" s="453"/>
      <c r="D1627" s="1417"/>
      <c r="E1627" s="1417"/>
      <c r="F1627" s="453"/>
      <c r="G1627" s="1417"/>
      <c r="H1627" s="1417"/>
      <c r="I1627" s="672"/>
      <c r="J1627" s="1418"/>
      <c r="K1627" s="1418"/>
      <c r="L1627" s="1418"/>
    </row>
    <row r="1628" spans="1:12" s="190" customFormat="1" ht="12.75" customHeight="1">
      <c r="A1628" s="315"/>
      <c r="B1628" s="671" t="s">
        <v>2883</v>
      </c>
      <c r="C1628" s="453">
        <v>8</v>
      </c>
      <c r="D1628" s="1417">
        <v>5</v>
      </c>
      <c r="E1628" s="1417"/>
      <c r="F1628" s="453">
        <v>7</v>
      </c>
      <c r="G1628" s="1417">
        <v>4</v>
      </c>
      <c r="H1628" s="1417"/>
      <c r="I1628" s="672">
        <v>9</v>
      </c>
      <c r="J1628" s="1418" t="s">
        <v>2888</v>
      </c>
      <c r="K1628" s="1418"/>
      <c r="L1628" s="1418"/>
    </row>
    <row r="1629" spans="1:12" s="190" customFormat="1" ht="12.75" customHeight="1">
      <c r="A1629" s="315"/>
      <c r="B1629" s="671" t="s">
        <v>2885</v>
      </c>
      <c r="C1629" s="453">
        <v>0</v>
      </c>
      <c r="D1629" s="1417">
        <v>0</v>
      </c>
      <c r="E1629" s="1417"/>
      <c r="F1629" s="453">
        <v>3</v>
      </c>
      <c r="G1629" s="1417">
        <v>2</v>
      </c>
      <c r="H1629" s="1417"/>
      <c r="I1629" s="672">
        <v>2</v>
      </c>
      <c r="J1629" s="1418" t="s">
        <v>2889</v>
      </c>
      <c r="K1629" s="1418"/>
      <c r="L1629" s="1418"/>
    </row>
    <row r="1630" spans="1:12" s="190" customFormat="1" ht="6" customHeight="1">
      <c r="A1630" s="315"/>
      <c r="B1630" s="667"/>
      <c r="C1630" s="668"/>
      <c r="D1630" s="673"/>
      <c r="E1630" s="673"/>
      <c r="F1630" s="668"/>
      <c r="G1630" s="669"/>
      <c r="H1630" s="669"/>
      <c r="I1630" s="669"/>
      <c r="J1630" s="670"/>
      <c r="K1630" s="670"/>
      <c r="L1630" s="670"/>
    </row>
    <row r="1631" spans="1:12" s="151" customFormat="1" ht="25.5" customHeight="1">
      <c r="A1631" s="324"/>
      <c r="B1631" s="257" t="s">
        <v>2890</v>
      </c>
      <c r="C1631" s="449">
        <v>10</v>
      </c>
      <c r="D1631" s="1333">
        <v>10</v>
      </c>
      <c r="E1631" s="1333"/>
      <c r="F1631" s="449">
        <v>74</v>
      </c>
      <c r="G1631" s="1333">
        <v>20</v>
      </c>
      <c r="H1631" s="1333"/>
      <c r="I1631" s="448">
        <v>21</v>
      </c>
      <c r="J1631" s="1236" t="s">
        <v>2891</v>
      </c>
      <c r="K1631" s="1236"/>
      <c r="L1631" s="1236"/>
    </row>
    <row r="1632" spans="1:12" s="190" customFormat="1" ht="6" customHeight="1">
      <c r="A1632" s="315"/>
      <c r="B1632" s="667"/>
      <c r="C1632" s="668"/>
      <c r="D1632" s="669"/>
      <c r="E1632" s="669"/>
      <c r="F1632" s="668"/>
      <c r="G1632" s="669"/>
      <c r="H1632" s="669"/>
      <c r="I1632" s="669"/>
      <c r="J1632" s="670"/>
      <c r="K1632" s="670"/>
      <c r="L1632" s="670"/>
    </row>
    <row r="1633" spans="1:12" s="151" customFormat="1" ht="25.5" customHeight="1">
      <c r="A1633" s="324"/>
      <c r="B1633" s="257" t="s">
        <v>2892</v>
      </c>
      <c r="C1633" s="449">
        <v>10</v>
      </c>
      <c r="D1633" s="1333">
        <v>5</v>
      </c>
      <c r="E1633" s="1333"/>
      <c r="F1633" s="449">
        <v>12</v>
      </c>
      <c r="G1633" s="1333">
        <v>6</v>
      </c>
      <c r="H1633" s="1333"/>
      <c r="I1633" s="448">
        <v>17</v>
      </c>
      <c r="J1633" s="1236" t="s">
        <v>2893</v>
      </c>
      <c r="K1633" s="1236"/>
      <c r="L1633" s="1236"/>
    </row>
    <row r="1634" spans="1:12" s="190" customFormat="1" ht="6" customHeight="1">
      <c r="A1634" s="315"/>
      <c r="B1634" s="667"/>
      <c r="C1634" s="668"/>
      <c r="D1634" s="669"/>
      <c r="E1634" s="669"/>
      <c r="F1634" s="668"/>
      <c r="G1634" s="669"/>
      <c r="H1634" s="669"/>
      <c r="I1634" s="669"/>
      <c r="J1634" s="670"/>
      <c r="K1634" s="670"/>
      <c r="L1634" s="670"/>
    </row>
    <row r="1635" spans="1:12" s="190" customFormat="1">
      <c r="A1635" s="315"/>
      <c r="B1635" s="163"/>
      <c r="C1635" s="150"/>
      <c r="D1635" s="1157"/>
      <c r="E1635" s="1157"/>
      <c r="F1635" s="150"/>
      <c r="G1635" s="1157"/>
      <c r="H1635" s="1157"/>
      <c r="I1635" s="156"/>
      <c r="J1635" s="1158"/>
      <c r="K1635" s="1158"/>
      <c r="L1635" s="1158"/>
    </row>
    <row r="1636" spans="1:12" s="190" customFormat="1">
      <c r="A1636" s="297" t="s">
        <v>260</v>
      </c>
      <c r="E1636" s="86"/>
      <c r="F1636" s="86"/>
      <c r="G1636" s="86"/>
      <c r="H1636" s="86"/>
      <c r="I1636" s="86"/>
    </row>
    <row r="1637" spans="1:12" s="190" customFormat="1" ht="12.75" customHeight="1">
      <c r="A1637" s="88" t="s">
        <v>2676</v>
      </c>
      <c r="B1637" s="1162" t="s">
        <v>2677</v>
      </c>
      <c r="C1637" s="1162"/>
      <c r="D1637" s="1162"/>
      <c r="E1637" s="1162"/>
      <c r="F1637" s="1162"/>
      <c r="G1637" s="1162"/>
      <c r="H1637" s="1162"/>
      <c r="I1637" s="1162"/>
      <c r="J1637" s="1162"/>
      <c r="K1637" s="1162"/>
      <c r="L1637" s="1162"/>
    </row>
    <row r="1638" spans="1:12" s="190" customFormat="1" ht="9" customHeight="1">
      <c r="A1638" s="298"/>
      <c r="B1638" s="90"/>
      <c r="C1638" s="90"/>
      <c r="D1638" s="188"/>
      <c r="E1638" s="263"/>
      <c r="F1638" s="263"/>
      <c r="G1638" s="282"/>
      <c r="H1638" s="263"/>
      <c r="I1638" s="282"/>
      <c r="J1638" s="90"/>
      <c r="K1638" s="90"/>
      <c r="L1638" s="90"/>
    </row>
    <row r="1639" spans="1:12" s="190" customFormat="1" ht="27" customHeight="1">
      <c r="B1639" s="1163" t="s">
        <v>2879</v>
      </c>
      <c r="C1639" s="1163"/>
      <c r="D1639" s="1163"/>
      <c r="E1639" s="1163"/>
      <c r="F1639" s="1163"/>
      <c r="G1639" s="1163"/>
      <c r="H1639" s="1163"/>
      <c r="I1639" s="1163"/>
      <c r="J1639" s="1163"/>
      <c r="K1639" s="1163"/>
      <c r="L1639" s="1163"/>
    </row>
    <row r="1640" spans="1:12" s="190" customFormat="1">
      <c r="D1640" s="189"/>
      <c r="E1640" s="86"/>
      <c r="F1640" s="86"/>
      <c r="G1640" s="155"/>
      <c r="H1640" s="86"/>
      <c r="I1640" s="155"/>
    </row>
    <row r="1641" spans="1:12" s="98" customFormat="1" ht="27" customHeight="1">
      <c r="A1641" s="122" t="s">
        <v>309</v>
      </c>
      <c r="B1641" s="103" t="s">
        <v>310</v>
      </c>
      <c r="C1641" s="109"/>
      <c r="D1641" s="1141" t="s">
        <v>304</v>
      </c>
      <c r="E1641" s="1141"/>
      <c r="F1641" s="109" t="s">
        <v>305</v>
      </c>
      <c r="G1641" s="1141" t="s">
        <v>306</v>
      </c>
      <c r="H1641" s="1141"/>
      <c r="I1641" s="109" t="s">
        <v>311</v>
      </c>
      <c r="J1641" s="123" t="s">
        <v>307</v>
      </c>
      <c r="K1641" s="124"/>
      <c r="L1641" s="125"/>
    </row>
    <row r="1642" spans="1:12" s="190" customFormat="1" ht="12.75" customHeight="1">
      <c r="A1642" s="107"/>
      <c r="B1642" s="1133" t="s">
        <v>2894</v>
      </c>
      <c r="C1642" s="1133"/>
      <c r="D1642" s="1419"/>
      <c r="E1642" s="1419"/>
      <c r="F1642" s="674"/>
      <c r="G1642" s="1419"/>
      <c r="H1642" s="1419"/>
      <c r="I1642" s="674"/>
      <c r="J1642" s="1136"/>
      <c r="K1642" s="1136"/>
      <c r="L1642" s="1136"/>
    </row>
    <row r="1643" spans="1:12" s="190" customFormat="1" ht="12.75" customHeight="1">
      <c r="A1643" s="107"/>
      <c r="B1643" s="1133" t="s">
        <v>2895</v>
      </c>
      <c r="C1643" s="1133"/>
      <c r="D1643" s="1419">
        <v>1430</v>
      </c>
      <c r="E1643" s="1419"/>
      <c r="F1643" s="674">
        <v>1267</v>
      </c>
      <c r="G1643" s="1419">
        <v>904</v>
      </c>
      <c r="H1643" s="1419"/>
      <c r="I1643" s="674">
        <v>1318</v>
      </c>
      <c r="J1643" s="1136"/>
      <c r="K1643" s="1136"/>
      <c r="L1643" s="1136"/>
    </row>
    <row r="1644" spans="1:12" s="190" customFormat="1" ht="12.75" customHeight="1">
      <c r="A1644" s="107"/>
      <c r="B1644" s="1133" t="s">
        <v>2896</v>
      </c>
      <c r="C1644" s="1133"/>
      <c r="D1644" s="1213">
        <v>276</v>
      </c>
      <c r="E1644" s="1213"/>
      <c r="F1644" s="180">
        <v>291</v>
      </c>
      <c r="G1644" s="1212">
        <v>272</v>
      </c>
      <c r="H1644" s="1212"/>
      <c r="I1644" s="180">
        <v>265</v>
      </c>
      <c r="J1644" s="1136"/>
      <c r="K1644" s="1136"/>
      <c r="L1644" s="1136"/>
    </row>
    <row r="1645" spans="1:12" s="98" customFormat="1" ht="6.75" customHeight="1">
      <c r="A1645" s="315"/>
      <c r="B1645" s="127"/>
      <c r="C1645" s="127"/>
      <c r="D1645" s="128"/>
      <c r="E1645" s="128"/>
      <c r="F1645" s="129"/>
      <c r="G1645" s="129"/>
      <c r="H1645" s="128"/>
      <c r="I1645" s="129"/>
      <c r="J1645" s="125"/>
      <c r="K1645" s="125"/>
      <c r="L1645" s="125"/>
    </row>
    <row r="1646" spans="1:12" s="151" customFormat="1" ht="25.5" customHeight="1">
      <c r="A1646" s="324"/>
      <c r="B1646" s="1420" t="s">
        <v>2897</v>
      </c>
      <c r="C1646" s="1420"/>
      <c r="D1646" s="1213"/>
      <c r="E1646" s="1213"/>
      <c r="F1646" s="180"/>
      <c r="G1646" s="1212"/>
      <c r="H1646" s="1212"/>
      <c r="I1646" s="180"/>
      <c r="J1646" s="1423"/>
      <c r="K1646" s="1423"/>
      <c r="L1646" s="1423"/>
    </row>
    <row r="1647" spans="1:12" s="190" customFormat="1" ht="12.75" customHeight="1">
      <c r="A1647" s="107"/>
      <c r="B1647" s="1133" t="s">
        <v>2895</v>
      </c>
      <c r="C1647" s="1133"/>
      <c r="D1647" s="1419">
        <v>398</v>
      </c>
      <c r="E1647" s="1419"/>
      <c r="F1647" s="674">
        <v>479</v>
      </c>
      <c r="G1647" s="1419">
        <v>585</v>
      </c>
      <c r="H1647" s="1419"/>
      <c r="I1647" s="674">
        <v>369</v>
      </c>
      <c r="J1647" s="1136"/>
      <c r="K1647" s="1136"/>
      <c r="L1647" s="1136"/>
    </row>
    <row r="1648" spans="1:12" s="190" customFormat="1" ht="12.75" customHeight="1">
      <c r="A1648" s="107"/>
      <c r="B1648" s="1133" t="s">
        <v>2898</v>
      </c>
      <c r="C1648" s="1133"/>
      <c r="D1648" s="1419">
        <v>89</v>
      </c>
      <c r="E1648" s="1419"/>
      <c r="F1648" s="674">
        <v>61</v>
      </c>
      <c r="G1648" s="1419">
        <v>71</v>
      </c>
      <c r="H1648" s="1419"/>
      <c r="I1648" s="674">
        <v>54</v>
      </c>
      <c r="J1648" s="1136"/>
      <c r="K1648" s="1136"/>
      <c r="L1648" s="1136"/>
    </row>
    <row r="1649" spans="1:12" s="190" customFormat="1" ht="12.75" customHeight="1">
      <c r="A1649" s="107"/>
      <c r="B1649" s="1133" t="s">
        <v>2899</v>
      </c>
      <c r="C1649" s="1133"/>
      <c r="D1649" s="1419">
        <v>52</v>
      </c>
      <c r="E1649" s="1419"/>
      <c r="F1649" s="674">
        <v>62</v>
      </c>
      <c r="G1649" s="1419">
        <v>84</v>
      </c>
      <c r="H1649" s="1419"/>
      <c r="I1649" s="674">
        <v>116</v>
      </c>
      <c r="J1649" s="1136"/>
      <c r="K1649" s="1136"/>
      <c r="L1649" s="1136"/>
    </row>
    <row r="1650" spans="1:12" s="98" customFormat="1" ht="6.75" customHeight="1">
      <c r="A1650" s="315"/>
      <c r="B1650" s="127"/>
      <c r="C1650" s="127"/>
      <c r="D1650" s="128"/>
      <c r="E1650" s="128"/>
      <c r="F1650" s="129"/>
      <c r="G1650" s="129"/>
      <c r="H1650" s="128"/>
      <c r="I1650" s="129"/>
      <c r="J1650" s="125"/>
      <c r="K1650" s="125"/>
      <c r="L1650" s="125"/>
    </row>
    <row r="1651" spans="1:12" s="151" customFormat="1" ht="25.5" customHeight="1">
      <c r="A1651" s="107"/>
      <c r="B1651" s="1420" t="s">
        <v>2900</v>
      </c>
      <c r="C1651" s="1420"/>
      <c r="D1651" s="1421" t="s">
        <v>2901</v>
      </c>
      <c r="E1651" s="1421"/>
      <c r="F1651" s="675" t="s">
        <v>2902</v>
      </c>
      <c r="G1651" s="1421" t="s">
        <v>2903</v>
      </c>
      <c r="H1651" s="1422"/>
      <c r="I1651" s="675" t="s">
        <v>2904</v>
      </c>
      <c r="J1651" s="1423"/>
      <c r="K1651" s="1423"/>
      <c r="L1651" s="1423"/>
    </row>
    <row r="1652" spans="1:12" s="190" customFormat="1" ht="6" customHeight="1">
      <c r="A1652" s="107"/>
      <c r="B1652" s="212"/>
      <c r="C1652" s="109"/>
      <c r="D1652" s="237"/>
      <c r="E1652" s="215"/>
      <c r="F1652" s="225"/>
      <c r="G1652" s="226"/>
      <c r="H1652" s="224"/>
      <c r="I1652" s="225"/>
      <c r="J1652" s="215"/>
      <c r="K1652" s="215"/>
      <c r="L1652" s="215"/>
    </row>
    <row r="1653" spans="1:12" s="190" customFormat="1">
      <c r="E1653" s="86"/>
      <c r="F1653" s="155"/>
      <c r="G1653" s="155"/>
      <c r="H1653" s="86"/>
      <c r="I1653" s="155"/>
    </row>
    <row r="1654" spans="1:12" s="98" customFormat="1">
      <c r="A1654" s="133" t="s">
        <v>317</v>
      </c>
      <c r="B1654" s="134"/>
      <c r="C1654" s="131"/>
      <c r="D1654" s="131"/>
      <c r="E1654" s="131"/>
      <c r="F1654" s="131"/>
      <c r="G1654" s="131"/>
      <c r="H1654" s="131"/>
      <c r="I1654" s="131"/>
    </row>
    <row r="1655" spans="1:12" s="98" customFormat="1">
      <c r="A1655" s="133"/>
      <c r="B1655" s="134"/>
      <c r="C1655" s="131"/>
      <c r="D1655" s="131"/>
      <c r="E1655" s="131"/>
      <c r="F1655" s="131"/>
      <c r="G1655" s="131"/>
      <c r="H1655" s="131"/>
      <c r="I1655" s="131"/>
    </row>
    <row r="1656" spans="1:12" s="98" customFormat="1">
      <c r="A1656" s="133"/>
      <c r="B1656" s="134"/>
      <c r="C1656" s="131"/>
      <c r="D1656" s="131"/>
      <c r="E1656" s="131"/>
      <c r="F1656" s="131"/>
      <c r="G1656" s="131"/>
      <c r="H1656" s="131"/>
      <c r="I1656" s="131"/>
    </row>
    <row r="1657" spans="1:12" s="98" customFormat="1">
      <c r="A1657" s="133"/>
      <c r="B1657" s="134"/>
      <c r="C1657" s="131"/>
      <c r="D1657" s="131"/>
      <c r="E1657" s="131"/>
      <c r="F1657" s="131"/>
      <c r="G1657" s="131"/>
      <c r="H1657" s="131"/>
      <c r="I1657" s="131"/>
    </row>
    <row r="1658" spans="1:12" s="98" customFormat="1">
      <c r="A1658" s="133"/>
      <c r="B1658" s="134"/>
      <c r="C1658" s="131"/>
      <c r="D1658" s="131"/>
      <c r="E1658" s="131"/>
      <c r="F1658" s="131"/>
      <c r="G1658" s="131"/>
      <c r="H1658" s="131"/>
      <c r="I1658" s="131"/>
    </row>
    <row r="1659" spans="1:12" s="98" customFormat="1">
      <c r="A1659" s="99"/>
      <c r="B1659" s="131"/>
      <c r="C1659" s="131"/>
      <c r="D1659" s="131"/>
      <c r="E1659" s="131"/>
      <c r="F1659" s="131"/>
      <c r="G1659" s="131"/>
      <c r="H1659" s="131"/>
      <c r="I1659" s="131"/>
    </row>
    <row r="1660" spans="1:12" s="98" customFormat="1">
      <c r="A1660" s="99"/>
      <c r="B1660" s="131"/>
      <c r="C1660" s="131"/>
      <c r="D1660" s="131"/>
      <c r="E1660" s="131"/>
      <c r="F1660" s="131"/>
      <c r="G1660" s="131"/>
      <c r="H1660" s="131"/>
      <c r="I1660" s="131"/>
    </row>
    <row r="1661" spans="1:12" s="98" customFormat="1">
      <c r="A1661" s="99"/>
      <c r="B1661" s="131"/>
      <c r="C1661" s="131"/>
      <c r="D1661" s="131"/>
      <c r="E1661" s="131"/>
      <c r="F1661" s="131"/>
      <c r="G1661" s="131"/>
      <c r="H1661" s="131"/>
      <c r="I1661" s="131"/>
    </row>
    <row r="1662" spans="1:12" s="98" customFormat="1">
      <c r="A1662" s="99"/>
      <c r="B1662" s="131"/>
      <c r="C1662" s="131"/>
      <c r="D1662" s="131"/>
      <c r="E1662" s="131"/>
      <c r="F1662" s="131"/>
      <c r="G1662" s="131"/>
      <c r="H1662" s="131"/>
      <c r="I1662" s="131"/>
    </row>
    <row r="1663" spans="1:12" s="54" customFormat="1">
      <c r="A1663" s="295" t="s">
        <v>260</v>
      </c>
      <c r="E1663" s="55"/>
      <c r="F1663" s="55"/>
      <c r="G1663" s="55"/>
      <c r="H1663" s="55"/>
      <c r="I1663" s="55"/>
    </row>
    <row r="1664" spans="1:12" s="54" customFormat="1">
      <c r="A1664" s="56" t="s">
        <v>2676</v>
      </c>
      <c r="B1664" s="1151" t="s">
        <v>2677</v>
      </c>
      <c r="C1664" s="1151"/>
      <c r="D1664" s="1151"/>
      <c r="E1664" s="1151"/>
      <c r="F1664" s="1151"/>
      <c r="G1664" s="1151"/>
      <c r="H1664" s="1151"/>
      <c r="I1664" s="1151"/>
      <c r="J1664" s="1151"/>
      <c r="K1664" s="1151"/>
      <c r="L1664" s="1151"/>
    </row>
    <row r="1665" spans="1:12" s="54" customFormat="1" ht="9" customHeight="1">
      <c r="A1665" s="296"/>
      <c r="B1665" s="58"/>
      <c r="C1665" s="58"/>
      <c r="D1665" s="58"/>
      <c r="E1665" s="59"/>
      <c r="F1665" s="59"/>
      <c r="G1665" s="59"/>
      <c r="H1665" s="59"/>
      <c r="I1665" s="59"/>
      <c r="J1665" s="58"/>
      <c r="K1665" s="58"/>
      <c r="L1665" s="58"/>
    </row>
    <row r="1666" spans="1:12" s="54" customFormat="1" ht="27" customHeight="1">
      <c r="B1666" s="1152" t="s">
        <v>2905</v>
      </c>
      <c r="C1666" s="1152"/>
      <c r="D1666" s="1152"/>
      <c r="E1666" s="1152"/>
      <c r="F1666" s="1152"/>
      <c r="G1666" s="1152"/>
      <c r="H1666" s="1152"/>
      <c r="I1666" s="1152"/>
      <c r="J1666" s="1152"/>
      <c r="K1666" s="1152"/>
      <c r="L1666" s="1152"/>
    </row>
    <row r="1667" spans="1:12" s="54" customFormat="1">
      <c r="E1667" s="55"/>
      <c r="F1667" s="55"/>
      <c r="G1667" s="55"/>
      <c r="H1667" s="55"/>
      <c r="I1667" s="55"/>
    </row>
    <row r="1668" spans="1:12" s="54" customFormat="1" ht="13.5" customHeight="1">
      <c r="A1668" s="70" t="s">
        <v>262</v>
      </c>
      <c r="B1668" s="67"/>
      <c r="C1668" s="96" t="s">
        <v>263</v>
      </c>
      <c r="D1668" s="1150" t="s">
        <v>263</v>
      </c>
      <c r="E1668" s="1150"/>
      <c r="F1668" s="96" t="s">
        <v>264</v>
      </c>
      <c r="G1668" s="1150" t="s">
        <v>264</v>
      </c>
      <c r="H1668" s="1150"/>
      <c r="I1668" s="1143" t="s">
        <v>292</v>
      </c>
      <c r="J1668" s="1143"/>
      <c r="K1668" s="1143"/>
      <c r="L1668" s="1143"/>
    </row>
    <row r="1669" spans="1:12" s="54" customFormat="1" ht="13.5" customHeight="1">
      <c r="A1669" s="70" t="s">
        <v>265</v>
      </c>
      <c r="B1669" s="67"/>
      <c r="C1669" s="96">
        <v>2012</v>
      </c>
      <c r="D1669" s="1150">
        <v>2011</v>
      </c>
      <c r="E1669" s="1150"/>
      <c r="F1669" s="96">
        <v>2010</v>
      </c>
      <c r="G1669" s="1150">
        <v>2009</v>
      </c>
      <c r="H1669" s="1150"/>
      <c r="I1669" s="96"/>
      <c r="J1669" s="67"/>
      <c r="K1669" s="67"/>
      <c r="L1669" s="67"/>
    </row>
    <row r="1670" spans="1:12" s="54" customFormat="1" ht="12.75" customHeight="1">
      <c r="B1670" s="54" t="s">
        <v>266</v>
      </c>
      <c r="C1670" s="66">
        <v>16192989.710000001</v>
      </c>
      <c r="D1670" s="1148">
        <v>15287078.529999999</v>
      </c>
      <c r="E1670" s="1148"/>
      <c r="F1670" s="66">
        <v>15535410.220000001</v>
      </c>
      <c r="G1670" s="1148">
        <v>14927909.16</v>
      </c>
      <c r="H1670" s="1148"/>
      <c r="I1670" s="55"/>
    </row>
    <row r="1671" spans="1:12" s="54" customFormat="1" ht="6" customHeight="1">
      <c r="B1671" s="67"/>
      <c r="C1671" s="69"/>
      <c r="D1671" s="69"/>
      <c r="E1671" s="69"/>
      <c r="F1671" s="69"/>
      <c r="G1671" s="69"/>
      <c r="H1671" s="69"/>
      <c r="I1671" s="71"/>
      <c r="J1671" s="67"/>
      <c r="K1671" s="67"/>
      <c r="L1671" s="58"/>
    </row>
    <row r="1672" spans="1:12" s="54" customFormat="1" ht="12.75" customHeight="1">
      <c r="B1672" s="54" t="s">
        <v>265</v>
      </c>
      <c r="C1672" s="66">
        <v>5564100.0099999998</v>
      </c>
      <c r="D1672" s="1148">
        <v>5205510.12</v>
      </c>
      <c r="E1672" s="1148"/>
      <c r="F1672" s="66">
        <v>5711419.1799999997</v>
      </c>
      <c r="G1672" s="1148">
        <v>5233899.7300000004</v>
      </c>
      <c r="H1672" s="1148"/>
      <c r="I1672" s="55"/>
    </row>
    <row r="1673" spans="1:12" s="54" customFormat="1" ht="6" customHeight="1">
      <c r="B1673" s="67"/>
      <c r="C1673" s="69"/>
      <c r="D1673" s="69"/>
      <c r="E1673" s="69"/>
      <c r="F1673" s="69"/>
      <c r="G1673" s="69"/>
      <c r="H1673" s="69"/>
      <c r="I1673" s="71"/>
      <c r="J1673" s="67"/>
      <c r="K1673" s="67"/>
      <c r="L1673" s="58"/>
    </row>
    <row r="1674" spans="1:12" s="54" customFormat="1" ht="12.75" customHeight="1">
      <c r="B1674" s="70" t="s">
        <v>1</v>
      </c>
      <c r="C1674" s="97">
        <v>10628889.700000001</v>
      </c>
      <c r="D1674" s="1148">
        <v>10081568.41</v>
      </c>
      <c r="E1674" s="1148"/>
      <c r="F1674" s="66">
        <v>9823991.040000001</v>
      </c>
      <c r="G1674" s="1148">
        <v>9694009.4299999997</v>
      </c>
      <c r="H1674" s="1148"/>
      <c r="I1674" s="55"/>
      <c r="L1674" s="58"/>
    </row>
    <row r="1675" spans="1:12" s="54" customFormat="1" ht="6" customHeight="1">
      <c r="B1675" s="67"/>
      <c r="C1675" s="69"/>
      <c r="D1675" s="69"/>
      <c r="E1675" s="69"/>
      <c r="F1675" s="69"/>
      <c r="G1675" s="69"/>
      <c r="H1675" s="69"/>
      <c r="I1675" s="71"/>
      <c r="J1675" s="67"/>
      <c r="K1675" s="67"/>
      <c r="L1675" s="58"/>
    </row>
    <row r="1676" spans="1:12" s="54" customFormat="1" ht="12.75" customHeight="1">
      <c r="B1676" s="54" t="s">
        <v>267</v>
      </c>
      <c r="C1676" s="72">
        <v>0.34361165600963006</v>
      </c>
      <c r="D1676" s="1149">
        <v>0.34051700001308233</v>
      </c>
      <c r="E1676" s="1149"/>
      <c r="F1676" s="72">
        <v>0.367638774845303</v>
      </c>
      <c r="G1676" s="1149">
        <v>0.35061170817038922</v>
      </c>
      <c r="H1676" s="1149"/>
      <c r="I1676" s="72"/>
      <c r="L1676" s="58"/>
    </row>
    <row r="1677" spans="1:12" s="54" customFormat="1" ht="6" customHeight="1">
      <c r="B1677" s="67"/>
      <c r="C1677" s="71"/>
      <c r="D1677" s="71"/>
      <c r="E1677" s="71"/>
      <c r="F1677" s="71"/>
      <c r="G1677" s="71"/>
      <c r="H1677" s="71"/>
      <c r="I1677" s="71"/>
      <c r="J1677" s="67"/>
      <c r="K1677" s="67"/>
      <c r="L1677" s="58"/>
    </row>
    <row r="1678" spans="1:12" s="54" customFormat="1" ht="12.75" customHeight="1">
      <c r="E1678" s="55"/>
      <c r="F1678" s="55"/>
      <c r="G1678" s="55"/>
      <c r="H1678" s="55"/>
      <c r="I1678" s="55"/>
    </row>
    <row r="1679" spans="1:12" s="54" customFormat="1" ht="6" customHeight="1">
      <c r="B1679" s="67"/>
      <c r="C1679" s="71"/>
      <c r="D1679" s="71"/>
      <c r="E1679" s="71"/>
      <c r="F1679" s="71"/>
      <c r="G1679" s="71"/>
      <c r="H1679" s="71"/>
      <c r="I1679" s="71"/>
      <c r="J1679" s="67"/>
      <c r="K1679" s="67"/>
      <c r="L1679" s="67"/>
    </row>
    <row r="1680" spans="1:12" s="54" customFormat="1" ht="12.75" customHeight="1">
      <c r="E1680" s="55"/>
      <c r="F1680" s="55"/>
      <c r="G1680" s="55"/>
      <c r="H1680" s="55"/>
      <c r="I1680" s="55"/>
    </row>
    <row r="1681" spans="1:12" s="54" customFormat="1" ht="13.5" customHeight="1">
      <c r="A1681" s="70" t="s">
        <v>268</v>
      </c>
      <c r="B1681" s="73" t="s">
        <v>293</v>
      </c>
      <c r="C1681" s="1143" t="s">
        <v>270</v>
      </c>
      <c r="D1681" s="1143"/>
      <c r="E1681" s="1143"/>
      <c r="F1681" s="1143" t="s">
        <v>271</v>
      </c>
      <c r="G1681" s="1143"/>
      <c r="H1681" s="1143"/>
      <c r="I1681" s="96" t="s">
        <v>1</v>
      </c>
      <c r="J1681" s="73"/>
      <c r="K1681" s="96" t="s">
        <v>1</v>
      </c>
      <c r="L1681" s="96" t="s">
        <v>272</v>
      </c>
    </row>
    <row r="1682" spans="1:12" s="54" customFormat="1" ht="13.5" customHeight="1">
      <c r="A1682" s="70"/>
      <c r="B1682" s="73"/>
      <c r="C1682" s="96" t="s">
        <v>273</v>
      </c>
      <c r="D1682" s="96" t="s">
        <v>274</v>
      </c>
      <c r="E1682" s="96"/>
      <c r="F1682" s="96" t="s">
        <v>273</v>
      </c>
      <c r="G1682" s="96" t="s">
        <v>274</v>
      </c>
      <c r="H1682" s="96"/>
      <c r="I1682" s="96" t="s">
        <v>275</v>
      </c>
      <c r="J1682" s="73"/>
      <c r="K1682" s="96" t="s">
        <v>276</v>
      </c>
      <c r="L1682" s="96" t="s">
        <v>277</v>
      </c>
    </row>
    <row r="1683" spans="1:12" s="76" customFormat="1">
      <c r="A1683" s="76" t="s">
        <v>2906</v>
      </c>
      <c r="B1683" s="76" t="s">
        <v>2907</v>
      </c>
      <c r="C1683" s="77">
        <v>6133284.0999999996</v>
      </c>
      <c r="D1683" s="78">
        <v>0.37876168699177165</v>
      </c>
      <c r="E1683" s="79"/>
      <c r="F1683" s="77">
        <v>553975.82999999996</v>
      </c>
      <c r="G1683" s="78">
        <v>9.9562522061856326E-2</v>
      </c>
      <c r="H1683" s="79"/>
      <c r="I1683" s="77">
        <v>5579308.2699999996</v>
      </c>
      <c r="K1683" s="77">
        <v>5244937.51</v>
      </c>
      <c r="L1683" s="78">
        <v>6.3751142766236654E-2</v>
      </c>
    </row>
    <row r="1684" spans="1:12" s="76" customFormat="1" ht="6" customHeight="1">
      <c r="B1684" s="80"/>
      <c r="C1684" s="81"/>
      <c r="D1684" s="82"/>
      <c r="E1684" s="83"/>
      <c r="F1684" s="81"/>
      <c r="G1684" s="82"/>
      <c r="H1684" s="83"/>
      <c r="I1684" s="81"/>
      <c r="J1684" s="80"/>
      <c r="K1684" s="81"/>
      <c r="L1684" s="82"/>
    </row>
    <row r="1685" spans="1:12" s="76" customFormat="1" ht="25.5">
      <c r="A1685" s="76" t="s">
        <v>2908</v>
      </c>
      <c r="B1685" s="76" t="s">
        <v>2909</v>
      </c>
      <c r="C1685" s="77">
        <v>5080984.1500000004</v>
      </c>
      <c r="D1685" s="78">
        <v>0.3137767787786731</v>
      </c>
      <c r="E1685" s="79"/>
      <c r="F1685" s="77">
        <v>3868001.82</v>
      </c>
      <c r="G1685" s="78">
        <v>0.69517115311520072</v>
      </c>
      <c r="H1685" s="79"/>
      <c r="I1685" s="77">
        <v>1212982.3300000005</v>
      </c>
      <c r="K1685" s="77">
        <v>1168768.3400000001</v>
      </c>
      <c r="L1685" s="78">
        <v>3.7829558251039258E-2</v>
      </c>
    </row>
    <row r="1686" spans="1:12" s="76" customFormat="1" ht="6" customHeight="1">
      <c r="B1686" s="80"/>
      <c r="C1686" s="81"/>
      <c r="D1686" s="82"/>
      <c r="E1686" s="83"/>
      <c r="F1686" s="81"/>
      <c r="G1686" s="82"/>
      <c r="H1686" s="83"/>
      <c r="I1686" s="81"/>
      <c r="J1686" s="80"/>
      <c r="K1686" s="81"/>
      <c r="L1686" s="82"/>
    </row>
    <row r="1687" spans="1:12" s="76" customFormat="1">
      <c r="A1687" s="76" t="s">
        <v>2910</v>
      </c>
      <c r="B1687" s="76" t="s">
        <v>2911</v>
      </c>
      <c r="C1687" s="77">
        <v>306308.53000000003</v>
      </c>
      <c r="D1687" s="78">
        <v>1.8916119597781181E-2</v>
      </c>
      <c r="E1687" s="79"/>
      <c r="F1687" s="77">
        <v>149593.04</v>
      </c>
      <c r="G1687" s="78">
        <v>2.688539741038911E-2</v>
      </c>
      <c r="H1687" s="79"/>
      <c r="I1687" s="77">
        <v>156715.49000000002</v>
      </c>
      <c r="K1687" s="77">
        <v>154370.06</v>
      </c>
      <c r="L1687" s="78">
        <v>1.5193555019671704E-2</v>
      </c>
    </row>
    <row r="1688" spans="1:12" s="76" customFormat="1" ht="6" customHeight="1">
      <c r="B1688" s="80"/>
      <c r="C1688" s="81"/>
      <c r="D1688" s="82"/>
      <c r="E1688" s="83"/>
      <c r="F1688" s="81"/>
      <c r="G1688" s="82"/>
      <c r="H1688" s="83"/>
      <c r="I1688" s="81"/>
      <c r="J1688" s="80"/>
      <c r="K1688" s="81"/>
      <c r="L1688" s="82"/>
    </row>
    <row r="1689" spans="1:12" s="76" customFormat="1">
      <c r="A1689" s="76" t="s">
        <v>2912</v>
      </c>
      <c r="B1689" s="76" t="s">
        <v>2913</v>
      </c>
      <c r="C1689" s="77">
        <v>2829755.97</v>
      </c>
      <c r="D1689" s="78">
        <v>0.17475191553123021</v>
      </c>
      <c r="E1689" s="79"/>
      <c r="F1689" s="77">
        <v>262460.19</v>
      </c>
      <c r="G1689" s="78">
        <v>4.7170286214894976E-2</v>
      </c>
      <c r="H1689" s="79"/>
      <c r="I1689" s="77">
        <v>2567295.7800000003</v>
      </c>
      <c r="K1689" s="77">
        <v>2421546.7000000002</v>
      </c>
      <c r="L1689" s="78">
        <v>6.0188424200119724E-2</v>
      </c>
    </row>
    <row r="1690" spans="1:12" s="76" customFormat="1" ht="6" customHeight="1">
      <c r="B1690" s="80"/>
      <c r="C1690" s="81"/>
      <c r="D1690" s="82"/>
      <c r="E1690" s="83"/>
      <c r="F1690" s="81"/>
      <c r="G1690" s="82"/>
      <c r="H1690" s="83"/>
      <c r="I1690" s="81"/>
      <c r="J1690" s="80"/>
      <c r="K1690" s="81"/>
      <c r="L1690" s="82"/>
    </row>
    <row r="1691" spans="1:12" s="76" customFormat="1">
      <c r="A1691" s="76" t="s">
        <v>2914</v>
      </c>
      <c r="B1691" s="76" t="s">
        <v>2915</v>
      </c>
      <c r="C1691" s="77">
        <v>1307690.6000000001</v>
      </c>
      <c r="D1691" s="78">
        <v>8.075658809271237E-2</v>
      </c>
      <c r="E1691" s="79"/>
      <c r="F1691" s="77">
        <v>225077.88</v>
      </c>
      <c r="G1691" s="78">
        <v>4.0451803453475314E-2</v>
      </c>
      <c r="H1691" s="79"/>
      <c r="I1691" s="77">
        <v>1082612.7200000002</v>
      </c>
      <c r="K1691" s="77">
        <v>1072605.1000000001</v>
      </c>
      <c r="L1691" s="78">
        <v>9.330199903021261E-3</v>
      </c>
    </row>
    <row r="1692" spans="1:12" s="76" customFormat="1" ht="6" customHeight="1">
      <c r="B1692" s="80"/>
      <c r="C1692" s="81"/>
      <c r="D1692" s="82"/>
      <c r="E1692" s="83"/>
      <c r="F1692" s="81"/>
      <c r="G1692" s="82"/>
      <c r="H1692" s="83"/>
      <c r="I1692" s="81"/>
      <c r="J1692" s="80"/>
      <c r="K1692" s="81"/>
      <c r="L1692" s="82"/>
    </row>
    <row r="1693" spans="1:12" s="76" customFormat="1">
      <c r="A1693" s="76" t="s">
        <v>2916</v>
      </c>
      <c r="B1693" s="76" t="s">
        <v>2917</v>
      </c>
      <c r="C1693" s="77">
        <v>534966.36</v>
      </c>
      <c r="D1693" s="78">
        <v>3.3036911007831425E-2</v>
      </c>
      <c r="E1693" s="79"/>
      <c r="F1693" s="77">
        <v>504991.25</v>
      </c>
      <c r="G1693" s="78">
        <v>9.0758837744183543E-2</v>
      </c>
      <c r="H1693" s="79"/>
      <c r="I1693" s="77">
        <v>29975.109999999986</v>
      </c>
      <c r="K1693" s="77">
        <v>19340.7</v>
      </c>
      <c r="L1693" s="78">
        <v>0.54984617930064505</v>
      </c>
    </row>
    <row r="1694" spans="1:12" s="76" customFormat="1" ht="6" customHeight="1">
      <c r="B1694" s="80"/>
      <c r="C1694" s="81"/>
      <c r="D1694" s="82"/>
      <c r="E1694" s="83"/>
      <c r="F1694" s="81"/>
      <c r="G1694" s="82"/>
      <c r="H1694" s="83"/>
      <c r="I1694" s="81"/>
      <c r="J1694" s="80"/>
      <c r="K1694" s="81"/>
      <c r="L1694" s="82"/>
    </row>
    <row r="1695" spans="1:12" s="54" customFormat="1">
      <c r="E1695" s="55"/>
      <c r="F1695" s="55"/>
      <c r="G1695" s="55"/>
      <c r="H1695" s="55"/>
      <c r="I1695" s="55"/>
    </row>
    <row r="1696" spans="1:12" s="190" customFormat="1">
      <c r="A1696" s="84" t="s">
        <v>288</v>
      </c>
      <c r="B1696" s="131"/>
      <c r="E1696" s="86"/>
      <c r="F1696" s="86"/>
      <c r="G1696" s="86"/>
      <c r="H1696" s="86"/>
      <c r="I1696" s="86"/>
    </row>
    <row r="1697" spans="1:12" s="190" customFormat="1">
      <c r="E1697" s="86"/>
      <c r="F1697" s="86"/>
      <c r="G1697" s="86"/>
      <c r="H1697" s="86"/>
      <c r="I1697" s="86"/>
    </row>
    <row r="1698" spans="1:12" s="190" customFormat="1">
      <c r="E1698" s="86"/>
      <c r="F1698" s="86"/>
      <c r="G1698" s="86"/>
      <c r="H1698" s="86"/>
      <c r="I1698" s="86"/>
    </row>
    <row r="1699" spans="1:12" s="190" customFormat="1" ht="11.25" customHeight="1">
      <c r="A1699" s="657"/>
      <c r="E1699" s="86"/>
      <c r="F1699" s="86"/>
      <c r="G1699" s="86"/>
      <c r="H1699" s="86"/>
      <c r="I1699" s="86"/>
    </row>
    <row r="1700" spans="1:12" s="190" customFormat="1" ht="13.5" customHeight="1">
      <c r="A1700" s="657"/>
      <c r="E1700" s="86"/>
      <c r="F1700" s="86"/>
      <c r="G1700" s="86"/>
      <c r="H1700" s="86"/>
      <c r="I1700" s="86"/>
    </row>
    <row r="1701" spans="1:12" s="190" customFormat="1">
      <c r="E1701" s="86"/>
      <c r="F1701" s="86"/>
      <c r="G1701" s="86"/>
      <c r="H1701" s="86"/>
      <c r="I1701" s="86"/>
    </row>
    <row r="1702" spans="1:12" s="190" customFormat="1">
      <c r="A1702" s="657"/>
      <c r="E1702" s="86"/>
      <c r="F1702" s="86"/>
      <c r="G1702" s="86"/>
      <c r="H1702" s="86"/>
      <c r="I1702" s="86"/>
    </row>
    <row r="1703" spans="1:12" s="190" customFormat="1">
      <c r="E1703" s="86"/>
      <c r="F1703" s="86"/>
      <c r="G1703" s="86"/>
      <c r="H1703" s="86"/>
      <c r="I1703" s="86"/>
    </row>
    <row r="1704" spans="1:12" s="190" customFormat="1">
      <c r="E1704" s="86"/>
      <c r="F1704" s="86"/>
      <c r="G1704" s="86"/>
      <c r="H1704" s="86"/>
      <c r="I1704" s="86"/>
    </row>
    <row r="1705" spans="1:12" s="190" customFormat="1">
      <c r="E1705" s="86"/>
      <c r="F1705" s="86"/>
      <c r="G1705" s="86"/>
      <c r="H1705" s="86"/>
      <c r="I1705" s="86"/>
    </row>
    <row r="1706" spans="1:12" s="190" customFormat="1">
      <c r="E1706" s="86"/>
      <c r="F1706" s="86"/>
      <c r="G1706" s="86"/>
      <c r="H1706" s="86"/>
      <c r="I1706" s="86"/>
    </row>
    <row r="1707" spans="1:12" s="190" customFormat="1">
      <c r="A1707" s="297" t="s">
        <v>260</v>
      </c>
      <c r="E1707" s="86"/>
      <c r="F1707" s="86"/>
      <c r="G1707" s="86"/>
      <c r="H1707" s="86"/>
      <c r="I1707" s="86"/>
    </row>
    <row r="1708" spans="1:12" s="190" customFormat="1">
      <c r="A1708" s="88" t="s">
        <v>2676</v>
      </c>
      <c r="B1708" s="1162" t="s">
        <v>2677</v>
      </c>
      <c r="C1708" s="1162"/>
      <c r="D1708" s="1162"/>
      <c r="E1708" s="1162"/>
      <c r="F1708" s="1162"/>
      <c r="G1708" s="1162"/>
      <c r="H1708" s="1162"/>
      <c r="I1708" s="1162"/>
      <c r="J1708" s="1162"/>
      <c r="K1708" s="1162"/>
      <c r="L1708" s="1162"/>
    </row>
    <row r="1709" spans="1:12" s="190" customFormat="1" ht="9" customHeight="1">
      <c r="A1709" s="298"/>
      <c r="B1709" s="90"/>
      <c r="C1709" s="90"/>
      <c r="D1709" s="90"/>
      <c r="E1709" s="263"/>
      <c r="F1709" s="263"/>
      <c r="G1709" s="263"/>
      <c r="H1709" s="263"/>
      <c r="I1709" s="263"/>
      <c r="J1709" s="90"/>
      <c r="K1709" s="90"/>
      <c r="L1709" s="90"/>
    </row>
    <row r="1710" spans="1:12" s="190" customFormat="1" ht="27" customHeight="1">
      <c r="B1710" s="1163" t="s">
        <v>2918</v>
      </c>
      <c r="C1710" s="1163"/>
      <c r="D1710" s="1163"/>
      <c r="E1710" s="1163"/>
      <c r="F1710" s="1163"/>
      <c r="G1710" s="1163"/>
      <c r="H1710" s="1163"/>
      <c r="I1710" s="1163"/>
      <c r="J1710" s="1163"/>
      <c r="K1710" s="1163"/>
      <c r="L1710" s="1163"/>
    </row>
    <row r="1711" spans="1:12" s="190" customFormat="1" ht="12.75" customHeight="1">
      <c r="B1711" s="143"/>
      <c r="C1711" s="143"/>
      <c r="D1711" s="143"/>
      <c r="E1711" s="143"/>
      <c r="F1711" s="143"/>
      <c r="G1711" s="143"/>
      <c r="H1711" s="143"/>
      <c r="I1711" s="143"/>
      <c r="J1711" s="143"/>
      <c r="K1711" s="143"/>
      <c r="L1711" s="143"/>
    </row>
    <row r="1712" spans="1:12" s="190" customFormat="1" ht="12.75" customHeight="1">
      <c r="A1712" s="178" t="s">
        <v>288</v>
      </c>
      <c r="B1712" s="143"/>
      <c r="C1712" s="143"/>
      <c r="D1712" s="143"/>
      <c r="E1712" s="143"/>
      <c r="F1712" s="143"/>
      <c r="G1712" s="143"/>
      <c r="H1712" s="143"/>
      <c r="I1712" s="143"/>
      <c r="J1712" s="143"/>
      <c r="K1712" s="143"/>
      <c r="L1712" s="143"/>
    </row>
    <row r="1713" spans="2:12" s="190" customFormat="1" ht="12.75" customHeight="1">
      <c r="B1713" s="143"/>
      <c r="C1713" s="143"/>
      <c r="D1713" s="143"/>
      <c r="E1713" s="143"/>
      <c r="F1713" s="143"/>
      <c r="G1713" s="143"/>
      <c r="H1713" s="143"/>
      <c r="I1713" s="143"/>
      <c r="J1713" s="143"/>
      <c r="K1713" s="143"/>
      <c r="L1713" s="143"/>
    </row>
    <row r="1714" spans="2:12" s="190" customFormat="1" ht="12.75" customHeight="1">
      <c r="B1714" s="143"/>
      <c r="C1714" s="143"/>
      <c r="D1714" s="143"/>
      <c r="E1714" s="143"/>
      <c r="F1714" s="143"/>
      <c r="G1714" s="143"/>
      <c r="H1714" s="143"/>
      <c r="I1714" s="143"/>
      <c r="J1714" s="143"/>
      <c r="K1714" s="143"/>
      <c r="L1714" s="143"/>
    </row>
    <row r="1715" spans="2:12" s="190" customFormat="1" ht="12.75" customHeight="1">
      <c r="B1715" s="143"/>
      <c r="C1715" s="143"/>
      <c r="D1715" s="143"/>
      <c r="E1715" s="143"/>
      <c r="F1715" s="143"/>
      <c r="G1715" s="143"/>
      <c r="H1715" s="143"/>
      <c r="I1715" s="143"/>
      <c r="J1715" s="143"/>
      <c r="K1715" s="143"/>
      <c r="L1715" s="143"/>
    </row>
    <row r="1716" spans="2:12" s="190" customFormat="1" ht="12.75" customHeight="1">
      <c r="B1716" s="143"/>
      <c r="C1716" s="143"/>
      <c r="D1716" s="143"/>
      <c r="E1716" s="143"/>
      <c r="F1716" s="143"/>
      <c r="G1716" s="143"/>
      <c r="H1716" s="143"/>
      <c r="I1716" s="143"/>
      <c r="J1716" s="143"/>
      <c r="K1716" s="143"/>
      <c r="L1716" s="143"/>
    </row>
    <row r="1717" spans="2:12" s="190" customFormat="1" ht="12.75" customHeight="1">
      <c r="B1717" s="143"/>
      <c r="C1717" s="143"/>
      <c r="D1717" s="143"/>
      <c r="E1717" s="143"/>
      <c r="F1717" s="143"/>
      <c r="G1717" s="143"/>
      <c r="H1717" s="143"/>
      <c r="I1717" s="143"/>
      <c r="J1717" s="143"/>
      <c r="K1717" s="143"/>
      <c r="L1717" s="143"/>
    </row>
    <row r="1718" spans="2:12" s="190" customFormat="1" ht="12.75" customHeight="1">
      <c r="B1718" s="143"/>
      <c r="C1718" s="143"/>
      <c r="D1718" s="143"/>
      <c r="E1718" s="143"/>
      <c r="F1718" s="143"/>
      <c r="G1718" s="143"/>
      <c r="H1718" s="143"/>
      <c r="I1718" s="143"/>
      <c r="J1718" s="143"/>
      <c r="K1718" s="143"/>
      <c r="L1718" s="143"/>
    </row>
    <row r="1719" spans="2:12" s="190" customFormat="1" ht="12.75" customHeight="1">
      <c r="B1719" s="143"/>
      <c r="C1719" s="143"/>
      <c r="D1719" s="143"/>
      <c r="E1719" s="143"/>
      <c r="F1719" s="143"/>
      <c r="G1719" s="143"/>
      <c r="H1719" s="143"/>
      <c r="I1719" s="143"/>
      <c r="J1719" s="143"/>
      <c r="K1719" s="143"/>
      <c r="L1719" s="143"/>
    </row>
    <row r="1720" spans="2:12" s="190" customFormat="1" ht="12.75" customHeight="1">
      <c r="B1720" s="143"/>
      <c r="C1720" s="143"/>
      <c r="D1720" s="143"/>
      <c r="E1720" s="143"/>
      <c r="F1720" s="143"/>
      <c r="G1720" s="143"/>
      <c r="H1720" s="143"/>
      <c r="I1720" s="143"/>
      <c r="J1720" s="143"/>
      <c r="K1720" s="143"/>
      <c r="L1720" s="143"/>
    </row>
    <row r="1721" spans="2:12" s="190" customFormat="1" ht="12.75" customHeight="1">
      <c r="B1721" s="143"/>
      <c r="C1721" s="143"/>
      <c r="D1721" s="143"/>
      <c r="E1721" s="143"/>
      <c r="F1721" s="143"/>
      <c r="G1721" s="143"/>
      <c r="H1721" s="143"/>
      <c r="I1721" s="143"/>
      <c r="J1721" s="143"/>
      <c r="K1721" s="143"/>
      <c r="L1721" s="143"/>
    </row>
    <row r="1722" spans="2:12" s="190" customFormat="1" ht="12.75" customHeight="1">
      <c r="B1722" s="143"/>
      <c r="C1722" s="143"/>
      <c r="D1722" s="143"/>
      <c r="E1722" s="143"/>
      <c r="F1722" s="143"/>
      <c r="G1722" s="143"/>
      <c r="H1722" s="143"/>
      <c r="I1722" s="143"/>
      <c r="J1722" s="143"/>
      <c r="K1722" s="143"/>
      <c r="L1722" s="143"/>
    </row>
    <row r="1723" spans="2:12" s="190" customFormat="1" ht="12.75" customHeight="1">
      <c r="B1723" s="143"/>
      <c r="C1723" s="143"/>
      <c r="D1723" s="143"/>
      <c r="E1723" s="143"/>
      <c r="F1723" s="143"/>
      <c r="G1723" s="143"/>
      <c r="H1723" s="143"/>
      <c r="I1723" s="143"/>
      <c r="J1723" s="143"/>
      <c r="K1723" s="143"/>
      <c r="L1723" s="143"/>
    </row>
    <row r="1724" spans="2:12" s="190" customFormat="1" ht="12.75" customHeight="1">
      <c r="B1724" s="143"/>
      <c r="C1724" s="143"/>
      <c r="D1724" s="143"/>
      <c r="E1724" s="143"/>
      <c r="F1724" s="143"/>
      <c r="G1724" s="143"/>
      <c r="H1724" s="143"/>
      <c r="I1724" s="143"/>
      <c r="J1724" s="143"/>
      <c r="K1724" s="143"/>
      <c r="L1724" s="143"/>
    </row>
    <row r="1725" spans="2:12" s="190" customFormat="1" ht="12.75" customHeight="1">
      <c r="B1725" s="143"/>
      <c r="C1725" s="143"/>
      <c r="D1725" s="143"/>
      <c r="E1725" s="143"/>
      <c r="F1725" s="143"/>
      <c r="G1725" s="143"/>
      <c r="H1725" s="143"/>
      <c r="I1725" s="143"/>
      <c r="J1725" s="143"/>
      <c r="K1725" s="143"/>
      <c r="L1725" s="143"/>
    </row>
    <row r="1726" spans="2:12" s="190" customFormat="1" ht="12.75" customHeight="1">
      <c r="B1726" s="143"/>
      <c r="C1726" s="143"/>
      <c r="D1726" s="143"/>
      <c r="E1726" s="143"/>
      <c r="F1726" s="143"/>
      <c r="G1726" s="143"/>
      <c r="H1726" s="143"/>
      <c r="I1726" s="143"/>
      <c r="J1726" s="143"/>
      <c r="K1726" s="143"/>
      <c r="L1726" s="143"/>
    </row>
    <row r="1727" spans="2:12" s="190" customFormat="1" ht="12.75" customHeight="1">
      <c r="B1727" s="143"/>
      <c r="C1727" s="143"/>
      <c r="D1727" s="143"/>
      <c r="E1727" s="143"/>
      <c r="F1727" s="143"/>
      <c r="G1727" s="143"/>
      <c r="H1727" s="143"/>
      <c r="I1727" s="143"/>
      <c r="J1727" s="143"/>
      <c r="K1727" s="143"/>
      <c r="L1727" s="143"/>
    </row>
    <row r="1728" spans="2:12" s="190" customFormat="1" ht="12.75" customHeight="1">
      <c r="B1728" s="143"/>
      <c r="C1728" s="143"/>
      <c r="D1728" s="143"/>
      <c r="E1728" s="143"/>
      <c r="F1728" s="143"/>
      <c r="G1728" s="143"/>
      <c r="H1728" s="143"/>
      <c r="I1728" s="143"/>
      <c r="J1728" s="143"/>
      <c r="K1728" s="143"/>
      <c r="L1728" s="143"/>
    </row>
    <row r="1729" spans="1:12" s="190" customFormat="1" ht="12.75" customHeight="1">
      <c r="B1729" s="143"/>
      <c r="C1729" s="143"/>
      <c r="D1729" s="143"/>
      <c r="E1729" s="143"/>
      <c r="F1729" s="143"/>
      <c r="G1729" s="143"/>
      <c r="H1729" s="143"/>
      <c r="I1729" s="143"/>
      <c r="J1729" s="143"/>
      <c r="K1729" s="143"/>
      <c r="L1729" s="143"/>
    </row>
    <row r="1730" spans="1:12" s="190" customFormat="1" ht="12.75" customHeight="1">
      <c r="B1730" s="143"/>
      <c r="C1730" s="143"/>
      <c r="D1730" s="143"/>
      <c r="E1730" s="143"/>
      <c r="F1730" s="143"/>
      <c r="G1730" s="143"/>
      <c r="H1730" s="143"/>
      <c r="I1730" s="143"/>
      <c r="J1730" s="143"/>
      <c r="K1730" s="143"/>
      <c r="L1730" s="143"/>
    </row>
    <row r="1731" spans="1:12" s="190" customFormat="1" ht="12.75" customHeight="1">
      <c r="B1731" s="143"/>
      <c r="C1731" s="143"/>
      <c r="D1731" s="143"/>
      <c r="E1731" s="143"/>
      <c r="F1731" s="143"/>
      <c r="G1731" s="143"/>
      <c r="H1731" s="143"/>
      <c r="I1731" s="143"/>
      <c r="J1731" s="143"/>
      <c r="K1731" s="143"/>
      <c r="L1731" s="143"/>
    </row>
    <row r="1732" spans="1:12" s="190" customFormat="1" ht="12.75" customHeight="1">
      <c r="B1732" s="143"/>
      <c r="C1732" s="143"/>
      <c r="D1732" s="143"/>
      <c r="E1732" s="143"/>
      <c r="F1732" s="143"/>
      <c r="G1732" s="143"/>
      <c r="H1732" s="143"/>
      <c r="I1732" s="143"/>
      <c r="J1732" s="143"/>
      <c r="K1732" s="143"/>
      <c r="L1732" s="143"/>
    </row>
    <row r="1733" spans="1:12" s="190" customFormat="1" ht="12.75" customHeight="1">
      <c r="B1733" s="143"/>
      <c r="C1733" s="143"/>
      <c r="D1733" s="143"/>
      <c r="E1733" s="143"/>
      <c r="F1733" s="143"/>
      <c r="G1733" s="143"/>
      <c r="H1733" s="143"/>
      <c r="I1733" s="143"/>
      <c r="J1733" s="143"/>
      <c r="K1733" s="143"/>
      <c r="L1733" s="143"/>
    </row>
    <row r="1734" spans="1:12" s="190" customFormat="1" ht="12.75" customHeight="1">
      <c r="B1734" s="143"/>
      <c r="C1734" s="143"/>
      <c r="D1734" s="143"/>
      <c r="E1734" s="143"/>
      <c r="F1734" s="143"/>
      <c r="G1734" s="143"/>
      <c r="H1734" s="143"/>
      <c r="I1734" s="143"/>
      <c r="J1734" s="143"/>
      <c r="K1734" s="143"/>
      <c r="L1734" s="143"/>
    </row>
    <row r="1735" spans="1:12" s="190" customFormat="1" ht="12.75" customHeight="1">
      <c r="B1735" s="143"/>
      <c r="C1735" s="143"/>
      <c r="D1735" s="143"/>
      <c r="E1735" s="143"/>
      <c r="F1735" s="143"/>
      <c r="G1735" s="143"/>
      <c r="H1735" s="143"/>
      <c r="I1735" s="143"/>
      <c r="J1735" s="143"/>
      <c r="K1735" s="143"/>
      <c r="L1735" s="143"/>
    </row>
    <row r="1736" spans="1:12" s="190" customFormat="1" ht="12.75" customHeight="1">
      <c r="B1736" s="143"/>
      <c r="C1736" s="143"/>
      <c r="D1736" s="143"/>
      <c r="E1736" s="143"/>
      <c r="F1736" s="143"/>
      <c r="G1736" s="143"/>
      <c r="H1736" s="143"/>
      <c r="I1736" s="143"/>
      <c r="J1736" s="143"/>
      <c r="K1736" s="143"/>
      <c r="L1736" s="143"/>
    </row>
    <row r="1737" spans="1:12" s="190" customFormat="1" ht="12.75" customHeight="1">
      <c r="E1737" s="86"/>
      <c r="F1737" s="86"/>
      <c r="G1737" s="86"/>
      <c r="H1737" s="86"/>
      <c r="I1737" s="86"/>
    </row>
    <row r="1738" spans="1:12" s="98" customFormat="1">
      <c r="A1738" s="297" t="s">
        <v>260</v>
      </c>
    </row>
    <row r="1739" spans="1:12" s="98" customFormat="1">
      <c r="A1739" s="88" t="s">
        <v>2676</v>
      </c>
      <c r="B1739" s="1144" t="s">
        <v>2677</v>
      </c>
      <c r="C1739" s="1144"/>
      <c r="D1739" s="1144"/>
      <c r="E1739" s="1144"/>
      <c r="F1739" s="1144"/>
      <c r="G1739" s="1144"/>
      <c r="H1739" s="1144"/>
      <c r="I1739" s="1144"/>
      <c r="J1739" s="1144"/>
      <c r="K1739" s="1144"/>
      <c r="L1739" s="1144"/>
    </row>
    <row r="1740" spans="1:12" s="99" customFormat="1" ht="9" customHeight="1">
      <c r="B1740" s="100"/>
      <c r="C1740" s="100"/>
      <c r="D1740" s="100"/>
      <c r="E1740" s="100"/>
      <c r="F1740" s="100"/>
      <c r="G1740" s="100"/>
      <c r="H1740" s="100"/>
      <c r="I1740" s="100"/>
    </row>
    <row r="1741" spans="1:12" s="98" customFormat="1" ht="27" customHeight="1">
      <c r="B1741" s="1145" t="s">
        <v>2918</v>
      </c>
      <c r="C1741" s="1145"/>
      <c r="D1741" s="1145"/>
      <c r="E1741" s="1145"/>
      <c r="F1741" s="1145"/>
      <c r="G1741" s="1145"/>
      <c r="H1741" s="1145"/>
      <c r="I1741" s="1145"/>
      <c r="J1741" s="1145"/>
      <c r="K1741" s="1145"/>
      <c r="L1741" s="1145"/>
    </row>
    <row r="1742" spans="1:12" s="190" customFormat="1">
      <c r="E1742" s="86"/>
      <c r="F1742" s="86"/>
      <c r="G1742" s="86"/>
      <c r="H1742" s="86"/>
      <c r="I1742" s="86"/>
    </row>
    <row r="1743" spans="1:12" s="98" customFormat="1">
      <c r="A1743" s="102" t="s">
        <v>297</v>
      </c>
      <c r="B1743" s="103" t="s">
        <v>298</v>
      </c>
      <c r="C1743" s="103"/>
      <c r="D1743" s="103"/>
      <c r="E1743" s="103"/>
      <c r="F1743" s="86"/>
      <c r="G1743" s="103" t="s">
        <v>299</v>
      </c>
      <c r="H1743" s="104"/>
      <c r="I1743" s="104"/>
      <c r="J1743" s="104"/>
      <c r="K1743" s="105"/>
      <c r="L1743" s="105"/>
    </row>
    <row r="1744" spans="1:12" s="98" customFormat="1">
      <c r="A1744" s="99"/>
      <c r="B1744" s="1146"/>
      <c r="C1744" s="1146"/>
      <c r="D1744" s="1146"/>
      <c r="E1744" s="131"/>
      <c r="F1744" s="151"/>
      <c r="G1744" s="1147"/>
      <c r="H1744" s="1147"/>
      <c r="I1744" s="1147"/>
      <c r="J1744" s="1147"/>
      <c r="K1744" s="1147"/>
      <c r="L1744" s="1147"/>
    </row>
    <row r="1745" spans="1:12" s="98" customFormat="1">
      <c r="A1745" s="99"/>
      <c r="B1745" s="1146"/>
      <c r="C1745" s="1146"/>
      <c r="D1745" s="1146"/>
      <c r="E1745" s="131"/>
      <c r="F1745" s="151"/>
      <c r="G1745" s="1147"/>
      <c r="H1745" s="1147"/>
      <c r="I1745" s="1147"/>
      <c r="J1745" s="1147"/>
      <c r="K1745" s="1147"/>
      <c r="L1745" s="1147"/>
    </row>
    <row r="1746" spans="1:12" s="98" customFormat="1">
      <c r="A1746" s="99"/>
      <c r="B1746" s="1146"/>
      <c r="C1746" s="1146"/>
      <c r="D1746" s="1146"/>
      <c r="E1746" s="131"/>
      <c r="F1746" s="151"/>
      <c r="G1746" s="1147"/>
      <c r="H1746" s="1147"/>
      <c r="I1746" s="1147"/>
      <c r="J1746" s="1147"/>
      <c r="K1746" s="1147"/>
      <c r="L1746" s="1147"/>
    </row>
    <row r="1747" spans="1:12" s="98" customFormat="1">
      <c r="A1747" s="99"/>
      <c r="B1747" s="1146"/>
      <c r="C1747" s="1146"/>
      <c r="D1747" s="1146"/>
      <c r="E1747" s="131"/>
      <c r="F1747" s="151"/>
      <c r="G1747" s="1147"/>
      <c r="H1747" s="1147"/>
      <c r="I1747" s="1147"/>
      <c r="J1747" s="1147"/>
      <c r="K1747" s="1147"/>
      <c r="L1747" s="1147"/>
    </row>
    <row r="1748" spans="1:12" s="98" customFormat="1">
      <c r="A1748" s="99"/>
      <c r="B1748" s="1146"/>
      <c r="C1748" s="1146"/>
      <c r="D1748" s="1146"/>
      <c r="E1748" s="131"/>
      <c r="F1748" s="151"/>
      <c r="G1748" s="1147"/>
      <c r="H1748" s="1147"/>
      <c r="I1748" s="1147"/>
      <c r="J1748" s="1147"/>
      <c r="K1748" s="1147"/>
      <c r="L1748" s="1147"/>
    </row>
    <row r="1749" spans="1:12" s="98" customFormat="1">
      <c r="A1749" s="99"/>
      <c r="B1749" s="1146"/>
      <c r="C1749" s="1146"/>
      <c r="D1749" s="1146"/>
      <c r="E1749" s="131"/>
      <c r="F1749" s="151"/>
      <c r="G1749" s="1147"/>
      <c r="H1749" s="1147"/>
      <c r="I1749" s="1147"/>
      <c r="J1749" s="1147"/>
      <c r="K1749" s="1147"/>
      <c r="L1749" s="1147"/>
    </row>
    <row r="1750" spans="1:12" s="98" customFormat="1">
      <c r="A1750" s="99"/>
      <c r="B1750" s="1146"/>
      <c r="C1750" s="1146"/>
      <c r="D1750" s="1146"/>
      <c r="E1750" s="131"/>
      <c r="F1750" s="151"/>
      <c r="G1750" s="1147"/>
      <c r="H1750" s="1147"/>
      <c r="I1750" s="1147"/>
      <c r="J1750" s="1147"/>
      <c r="K1750" s="1147"/>
      <c r="L1750" s="1147"/>
    </row>
    <row r="1751" spans="1:12" s="98" customFormat="1">
      <c r="A1751" s="99"/>
      <c r="B1751" s="1146"/>
      <c r="C1751" s="1146"/>
      <c r="D1751" s="1146"/>
      <c r="E1751" s="131"/>
      <c r="F1751" s="151"/>
      <c r="G1751" s="1147"/>
      <c r="H1751" s="1147"/>
      <c r="I1751" s="1147"/>
      <c r="J1751" s="1147"/>
      <c r="K1751" s="1147"/>
      <c r="L1751" s="1147"/>
    </row>
    <row r="1752" spans="1:12" s="98" customFormat="1">
      <c r="A1752" s="99"/>
      <c r="B1752" s="1146"/>
      <c r="C1752" s="1146"/>
      <c r="D1752" s="1146"/>
      <c r="E1752" s="131"/>
      <c r="F1752" s="151"/>
      <c r="G1752" s="1147"/>
      <c r="H1752" s="1147"/>
      <c r="I1752" s="1147"/>
      <c r="J1752" s="1147"/>
      <c r="K1752" s="1147"/>
      <c r="L1752" s="1147"/>
    </row>
    <row r="1753" spans="1:12" s="98" customFormat="1">
      <c r="A1753" s="99"/>
      <c r="B1753" s="1146"/>
      <c r="C1753" s="1146"/>
      <c r="D1753" s="1146"/>
      <c r="E1753" s="131"/>
      <c r="F1753" s="151"/>
      <c r="G1753" s="1147"/>
      <c r="H1753" s="1147"/>
      <c r="I1753" s="1147"/>
      <c r="J1753" s="1147"/>
      <c r="K1753" s="1147"/>
      <c r="L1753" s="1147"/>
    </row>
    <row r="1754" spans="1:12" s="98" customFormat="1">
      <c r="A1754" s="99"/>
      <c r="B1754" s="1146"/>
      <c r="C1754" s="1146"/>
      <c r="D1754" s="1146"/>
      <c r="E1754" s="131"/>
      <c r="F1754" s="151"/>
      <c r="G1754" s="1147"/>
      <c r="H1754" s="1147"/>
      <c r="I1754" s="1147"/>
      <c r="J1754" s="1147"/>
      <c r="K1754" s="1147"/>
      <c r="L1754" s="1147"/>
    </row>
    <row r="1755" spans="1:12" s="98" customFormat="1">
      <c r="A1755" s="99"/>
      <c r="B1755" s="1146"/>
      <c r="C1755" s="1146"/>
      <c r="D1755" s="1146"/>
      <c r="E1755" s="131"/>
      <c r="F1755" s="151"/>
      <c r="G1755" s="1147"/>
      <c r="H1755" s="1147"/>
      <c r="I1755" s="1147"/>
      <c r="J1755" s="1147"/>
      <c r="K1755" s="1147"/>
      <c r="L1755" s="1147"/>
    </row>
    <row r="1756" spans="1:12" s="98" customFormat="1">
      <c r="A1756" s="99"/>
      <c r="B1756" s="1146"/>
      <c r="C1756" s="1146"/>
      <c r="D1756" s="1146"/>
      <c r="E1756" s="131"/>
      <c r="F1756" s="151"/>
      <c r="G1756" s="1147"/>
      <c r="H1756" s="1147"/>
      <c r="I1756" s="1147"/>
      <c r="J1756" s="1147"/>
      <c r="K1756" s="1147"/>
      <c r="L1756" s="1147"/>
    </row>
    <row r="1757" spans="1:12" s="98" customFormat="1">
      <c r="A1757" s="99"/>
      <c r="B1757" s="1146"/>
      <c r="C1757" s="1146"/>
      <c r="D1757" s="1146"/>
      <c r="E1757" s="131"/>
      <c r="F1757" s="151"/>
      <c r="G1757" s="1147"/>
      <c r="H1757" s="1147"/>
      <c r="I1757" s="1147"/>
      <c r="J1757" s="1147"/>
      <c r="K1757" s="1147"/>
      <c r="L1757" s="1147"/>
    </row>
    <row r="1758" spans="1:12" s="98" customFormat="1">
      <c r="A1758" s="99"/>
      <c r="B1758" s="1146"/>
      <c r="C1758" s="1146"/>
      <c r="D1758" s="1146"/>
      <c r="E1758" s="131"/>
      <c r="F1758" s="151"/>
      <c r="G1758" s="1147"/>
      <c r="H1758" s="1147"/>
      <c r="I1758" s="1147"/>
      <c r="J1758" s="1147"/>
      <c r="K1758" s="1147"/>
      <c r="L1758" s="1147"/>
    </row>
    <row r="1759" spans="1:12" s="98" customFormat="1">
      <c r="A1759" s="99"/>
      <c r="B1759" s="1146"/>
      <c r="C1759" s="1146"/>
      <c r="D1759" s="1146"/>
      <c r="E1759" s="131"/>
      <c r="F1759" s="151"/>
      <c r="G1759" s="1147"/>
      <c r="H1759" s="1147"/>
      <c r="I1759" s="1147"/>
      <c r="J1759" s="1147"/>
      <c r="K1759" s="1147"/>
      <c r="L1759" s="1147"/>
    </row>
    <row r="1760" spans="1:12" s="98" customFormat="1">
      <c r="A1760" s="99"/>
      <c r="B1760" s="1146"/>
      <c r="C1760" s="1146"/>
      <c r="D1760" s="1146"/>
      <c r="E1760" s="131"/>
      <c r="F1760" s="151"/>
      <c r="G1760" s="1147"/>
      <c r="H1760" s="1147"/>
      <c r="I1760" s="1147"/>
      <c r="J1760" s="1147"/>
      <c r="K1760" s="1147"/>
      <c r="L1760" s="1147"/>
    </row>
    <row r="1761" spans="1:12" s="98" customFormat="1">
      <c r="A1761" s="99"/>
      <c r="B1761" s="1146"/>
      <c r="C1761" s="1146"/>
      <c r="D1761" s="1146"/>
      <c r="E1761" s="131"/>
      <c r="F1761" s="151"/>
      <c r="G1761" s="1147"/>
      <c r="H1761" s="1147"/>
      <c r="I1761" s="1147"/>
      <c r="J1761" s="1147"/>
      <c r="K1761" s="1147"/>
      <c r="L1761" s="1147"/>
    </row>
    <row r="1762" spans="1:12" s="98" customFormat="1">
      <c r="A1762" s="99"/>
      <c r="B1762" s="1146"/>
      <c r="C1762" s="1146"/>
      <c r="D1762" s="1146"/>
      <c r="E1762" s="131"/>
      <c r="F1762" s="151"/>
      <c r="G1762" s="1147"/>
      <c r="H1762" s="1147"/>
      <c r="I1762" s="1147"/>
      <c r="J1762" s="1147"/>
      <c r="K1762" s="1147"/>
      <c r="L1762" s="1147"/>
    </row>
    <row r="1763" spans="1:12" s="98" customFormat="1">
      <c r="A1763" s="99"/>
      <c r="B1763" s="1146"/>
      <c r="C1763" s="1146"/>
      <c r="D1763" s="1146"/>
      <c r="E1763" s="131"/>
      <c r="F1763" s="151"/>
      <c r="G1763" s="1147"/>
      <c r="H1763" s="1147"/>
      <c r="I1763" s="1147"/>
      <c r="J1763" s="1147"/>
      <c r="K1763" s="1147"/>
      <c r="L1763" s="1147"/>
    </row>
    <row r="1764" spans="1:12" s="98" customFormat="1">
      <c r="A1764" s="99"/>
      <c r="B1764" s="1146"/>
      <c r="C1764" s="1146"/>
      <c r="D1764" s="1146"/>
      <c r="E1764" s="131"/>
      <c r="F1764" s="151"/>
      <c r="G1764" s="1147"/>
      <c r="H1764" s="1147"/>
      <c r="I1764" s="1147"/>
      <c r="J1764" s="1147"/>
      <c r="K1764" s="1147"/>
      <c r="L1764" s="1147"/>
    </row>
    <row r="1765" spans="1:12" s="98" customFormat="1">
      <c r="A1765" s="99"/>
      <c r="B1765" s="1146"/>
      <c r="C1765" s="1146"/>
      <c r="D1765" s="1146"/>
      <c r="E1765" s="131"/>
      <c r="F1765" s="151"/>
      <c r="G1765" s="1147"/>
      <c r="H1765" s="1147"/>
      <c r="I1765" s="1147"/>
      <c r="J1765" s="1147"/>
      <c r="K1765" s="1147"/>
      <c r="L1765" s="1147"/>
    </row>
    <row r="1766" spans="1:12" s="98" customFormat="1">
      <c r="A1766" s="99"/>
      <c r="B1766" s="1146"/>
      <c r="C1766" s="1146"/>
      <c r="D1766" s="1146"/>
      <c r="E1766" s="131"/>
      <c r="F1766" s="151"/>
      <c r="G1766" s="1147"/>
      <c r="H1766" s="1147"/>
      <c r="I1766" s="1147"/>
      <c r="J1766" s="1147"/>
      <c r="K1766" s="1147"/>
      <c r="L1766" s="1147"/>
    </row>
    <row r="1767" spans="1:12" s="98" customFormat="1">
      <c r="A1767" s="99"/>
      <c r="B1767" s="1146"/>
      <c r="C1767" s="1146"/>
      <c r="D1767" s="1146"/>
      <c r="E1767" s="131"/>
      <c r="F1767" s="151"/>
      <c r="G1767" s="1147"/>
      <c r="H1767" s="1147"/>
      <c r="I1767" s="1147"/>
      <c r="J1767" s="1147"/>
      <c r="K1767" s="1147"/>
      <c r="L1767" s="1147"/>
    </row>
    <row r="1768" spans="1:12" s="98" customFormat="1">
      <c r="A1768" s="99"/>
      <c r="B1768" s="1146"/>
      <c r="C1768" s="1146"/>
      <c r="D1768" s="1146"/>
      <c r="E1768" s="131"/>
      <c r="F1768" s="151"/>
      <c r="G1768" s="1147"/>
      <c r="H1768" s="1147"/>
      <c r="I1768" s="1147"/>
      <c r="J1768" s="1147"/>
      <c r="K1768" s="1147"/>
      <c r="L1768" s="1147"/>
    </row>
    <row r="1769" spans="1:12" s="98" customFormat="1">
      <c r="A1769" s="99"/>
      <c r="B1769" s="1146"/>
      <c r="C1769" s="1146"/>
      <c r="D1769" s="1146"/>
      <c r="E1769" s="131"/>
      <c r="F1769" s="151"/>
      <c r="G1769" s="1147"/>
      <c r="H1769" s="1147"/>
      <c r="I1769" s="1147"/>
      <c r="J1769" s="1147"/>
      <c r="K1769" s="1147"/>
      <c r="L1769" s="1147"/>
    </row>
    <row r="1770" spans="1:12" s="98" customFormat="1">
      <c r="A1770" s="99"/>
      <c r="B1770" s="99"/>
      <c r="C1770" s="99"/>
      <c r="D1770" s="99"/>
      <c r="E1770" s="99"/>
      <c r="F1770" s="99"/>
      <c r="G1770" s="99"/>
      <c r="H1770" s="99"/>
      <c r="I1770" s="99"/>
    </row>
    <row r="1771" spans="1:12" s="98" customFormat="1" ht="27" customHeight="1">
      <c r="A1771" s="107" t="s">
        <v>300</v>
      </c>
      <c r="B1771" s="103" t="s">
        <v>301</v>
      </c>
      <c r="C1771" s="109" t="s">
        <v>302</v>
      </c>
      <c r="D1771" s="1141" t="s">
        <v>303</v>
      </c>
      <c r="E1771" s="1141"/>
      <c r="F1771" s="109" t="s">
        <v>304</v>
      </c>
      <c r="G1771" s="1141" t="s">
        <v>305</v>
      </c>
      <c r="H1771" s="1141"/>
      <c r="I1771" s="109" t="s">
        <v>306</v>
      </c>
      <c r="J1771" s="103" t="s">
        <v>307</v>
      </c>
      <c r="K1771" s="103"/>
      <c r="L1771" s="105"/>
    </row>
    <row r="1772" spans="1:12" s="190" customFormat="1" ht="38.25">
      <c r="A1772" s="315"/>
      <c r="B1772" s="676" t="s">
        <v>2919</v>
      </c>
      <c r="C1772" s="677" t="s">
        <v>2920</v>
      </c>
      <c r="D1772" s="1426" t="s">
        <v>2920</v>
      </c>
      <c r="E1772" s="1394"/>
      <c r="F1772" s="677" t="s">
        <v>2920</v>
      </c>
      <c r="G1772" s="1426" t="s">
        <v>2920</v>
      </c>
      <c r="H1772" s="1394"/>
      <c r="I1772" s="677" t="s">
        <v>2920</v>
      </c>
      <c r="J1772" s="1395" t="s">
        <v>2921</v>
      </c>
      <c r="K1772" s="1395"/>
      <c r="L1772" s="1395"/>
    </row>
    <row r="1773" spans="1:12" s="98" customFormat="1" ht="6" customHeight="1">
      <c r="A1773" s="315"/>
      <c r="B1773" s="115"/>
      <c r="C1773" s="116"/>
      <c r="D1773" s="117"/>
      <c r="E1773" s="116"/>
      <c r="F1773" s="116"/>
      <c r="G1773" s="117"/>
      <c r="H1773" s="116"/>
      <c r="I1773" s="117"/>
      <c r="J1773" s="118"/>
      <c r="K1773" s="118"/>
      <c r="L1773" s="118"/>
    </row>
    <row r="1774" spans="1:12" s="190" customFormat="1">
      <c r="A1774" s="297" t="s">
        <v>260</v>
      </c>
      <c r="E1774" s="86"/>
      <c r="F1774" s="86"/>
      <c r="G1774" s="86"/>
      <c r="H1774" s="86"/>
      <c r="I1774" s="86"/>
    </row>
    <row r="1775" spans="1:12" s="190" customFormat="1" ht="12.75" customHeight="1">
      <c r="A1775" s="88" t="s">
        <v>2676</v>
      </c>
      <c r="B1775" s="1162" t="s">
        <v>2677</v>
      </c>
      <c r="C1775" s="1162"/>
      <c r="D1775" s="1162"/>
      <c r="E1775" s="1162"/>
      <c r="F1775" s="1162"/>
      <c r="G1775" s="1162"/>
      <c r="H1775" s="1162"/>
      <c r="I1775" s="1162"/>
      <c r="J1775" s="1162"/>
      <c r="K1775" s="1162"/>
      <c r="L1775" s="1162"/>
    </row>
    <row r="1776" spans="1:12" s="190" customFormat="1" ht="9" customHeight="1">
      <c r="A1776" s="298"/>
      <c r="B1776" s="90"/>
      <c r="C1776" s="90"/>
      <c r="D1776" s="188"/>
      <c r="E1776" s="263"/>
      <c r="F1776" s="263"/>
      <c r="G1776" s="282"/>
      <c r="H1776" s="263"/>
      <c r="I1776" s="282"/>
      <c r="J1776" s="90"/>
      <c r="K1776" s="90"/>
      <c r="L1776" s="90"/>
    </row>
    <row r="1777" spans="1:12" s="190" customFormat="1" ht="27" customHeight="1">
      <c r="B1777" s="1163" t="s">
        <v>2918</v>
      </c>
      <c r="C1777" s="1163"/>
      <c r="D1777" s="1164"/>
      <c r="E1777" s="1163"/>
      <c r="F1777" s="1163"/>
      <c r="G1777" s="1164"/>
      <c r="H1777" s="1163"/>
      <c r="I1777" s="1164"/>
      <c r="J1777" s="1163"/>
      <c r="K1777" s="1163"/>
      <c r="L1777" s="1163"/>
    </row>
    <row r="1778" spans="1:12" s="190" customFormat="1">
      <c r="D1778" s="189"/>
      <c r="E1778" s="86"/>
      <c r="F1778" s="86"/>
      <c r="G1778" s="155"/>
      <c r="H1778" s="86"/>
      <c r="I1778" s="155"/>
    </row>
    <row r="1779" spans="1:12" s="190" customFormat="1" ht="27" customHeight="1">
      <c r="A1779" s="107" t="s">
        <v>300</v>
      </c>
      <c r="B1779" s="103" t="s">
        <v>301</v>
      </c>
      <c r="C1779" s="109" t="s">
        <v>302</v>
      </c>
      <c r="D1779" s="1141" t="s">
        <v>303</v>
      </c>
      <c r="E1779" s="1141"/>
      <c r="F1779" s="109" t="s">
        <v>304</v>
      </c>
      <c r="G1779" s="1141" t="s">
        <v>305</v>
      </c>
      <c r="H1779" s="1141"/>
      <c r="I1779" s="109" t="s">
        <v>306</v>
      </c>
      <c r="J1779" s="103" t="s">
        <v>307</v>
      </c>
      <c r="K1779" s="103"/>
      <c r="L1779" s="105"/>
    </row>
    <row r="1780" spans="1:12" s="190" customFormat="1" ht="25.5">
      <c r="A1780" s="315"/>
      <c r="B1780" s="163" t="s">
        <v>2922</v>
      </c>
      <c r="C1780" s="156"/>
      <c r="D1780" s="1157"/>
      <c r="E1780" s="1157"/>
      <c r="F1780" s="156"/>
      <c r="G1780" s="1157"/>
      <c r="H1780" s="1157"/>
      <c r="I1780" s="156"/>
      <c r="J1780" s="1158" t="s">
        <v>2025</v>
      </c>
      <c r="K1780" s="1158"/>
      <c r="L1780" s="1158"/>
    </row>
    <row r="1781" spans="1:12" s="190" customFormat="1">
      <c r="A1781" s="315"/>
      <c r="B1781" s="163" t="s">
        <v>2923</v>
      </c>
      <c r="C1781" s="678">
        <v>4.45</v>
      </c>
      <c r="D1781" s="1424">
        <v>4.4000000000000004</v>
      </c>
      <c r="E1781" s="1424"/>
      <c r="F1781" s="678">
        <v>4.33</v>
      </c>
      <c r="G1781" s="1424">
        <v>4.25</v>
      </c>
      <c r="H1781" s="1424"/>
      <c r="I1781" s="678">
        <v>3.88</v>
      </c>
      <c r="J1781" s="1158"/>
      <c r="K1781" s="1158"/>
      <c r="L1781" s="1158"/>
    </row>
    <row r="1782" spans="1:12" s="190" customFormat="1" ht="25.5">
      <c r="A1782" s="315"/>
      <c r="B1782" s="163" t="s">
        <v>2924</v>
      </c>
      <c r="C1782" s="679">
        <v>2.25</v>
      </c>
      <c r="D1782" s="1425">
        <v>2.25</v>
      </c>
      <c r="E1782" s="1425"/>
      <c r="F1782" s="679">
        <v>2.17</v>
      </c>
      <c r="G1782" s="1425">
        <v>2.15</v>
      </c>
      <c r="H1782" s="1425"/>
      <c r="I1782" s="679">
        <v>2.1</v>
      </c>
      <c r="J1782" s="1158"/>
      <c r="K1782" s="1158"/>
      <c r="L1782" s="1158"/>
    </row>
    <row r="1783" spans="1:12" s="190" customFormat="1">
      <c r="A1783" s="315"/>
      <c r="B1783" s="163" t="s">
        <v>2925</v>
      </c>
      <c r="C1783" s="678">
        <v>3.4</v>
      </c>
      <c r="D1783" s="1424">
        <v>3.35</v>
      </c>
      <c r="E1783" s="1424"/>
      <c r="F1783" s="678">
        <v>3.52</v>
      </c>
      <c r="G1783" s="1424">
        <v>3.32</v>
      </c>
      <c r="H1783" s="1424"/>
      <c r="I1783" s="678">
        <v>3.28</v>
      </c>
      <c r="J1783" s="1158"/>
      <c r="K1783" s="1158"/>
      <c r="L1783" s="1158"/>
    </row>
    <row r="1784" spans="1:12" s="190" customFormat="1">
      <c r="A1784" s="315"/>
      <c r="B1784" s="163" t="s">
        <v>2926</v>
      </c>
      <c r="C1784" s="678">
        <v>0.75</v>
      </c>
      <c r="D1784" s="1424">
        <v>0.75</v>
      </c>
      <c r="E1784" s="1424"/>
      <c r="F1784" s="678">
        <v>0.84</v>
      </c>
      <c r="G1784" s="1424">
        <v>0.69</v>
      </c>
      <c r="H1784" s="1424"/>
      <c r="I1784" s="678">
        <v>0.77</v>
      </c>
      <c r="J1784" s="1158"/>
      <c r="K1784" s="1158"/>
      <c r="L1784" s="1158"/>
    </row>
    <row r="1785" spans="1:12" s="190" customFormat="1">
      <c r="A1785" s="315"/>
      <c r="B1785" s="163" t="s">
        <v>2927</v>
      </c>
      <c r="C1785" s="678">
        <v>0.45</v>
      </c>
      <c r="D1785" s="1424">
        <v>0.4</v>
      </c>
      <c r="E1785" s="1424"/>
      <c r="F1785" s="678">
        <v>0.73</v>
      </c>
      <c r="G1785" s="1424">
        <v>0.34</v>
      </c>
      <c r="H1785" s="1424"/>
      <c r="I1785" s="678">
        <v>0.33</v>
      </c>
      <c r="J1785" s="1158"/>
      <c r="K1785" s="1158"/>
      <c r="L1785" s="1158"/>
    </row>
    <row r="1786" spans="1:12" s="190" customFormat="1" ht="6" customHeight="1">
      <c r="A1786" s="315"/>
      <c r="B1786" s="115"/>
      <c r="C1786" s="116"/>
      <c r="D1786" s="149"/>
      <c r="E1786" s="149"/>
      <c r="F1786" s="116"/>
      <c r="G1786" s="117"/>
      <c r="H1786" s="117"/>
      <c r="I1786" s="117"/>
      <c r="J1786" s="118"/>
      <c r="K1786" s="118"/>
      <c r="L1786" s="118"/>
    </row>
    <row r="1787" spans="1:12" s="190" customFormat="1">
      <c r="A1787" s="315"/>
      <c r="B1787" s="126"/>
      <c r="C1787" s="113"/>
      <c r="D1787" s="1142"/>
      <c r="E1787" s="1135"/>
      <c r="F1787" s="113"/>
      <c r="G1787" s="1142"/>
      <c r="H1787" s="1135"/>
      <c r="I1787" s="114"/>
      <c r="J1787" s="1136"/>
      <c r="K1787" s="1136"/>
      <c r="L1787" s="1136"/>
    </row>
    <row r="1788" spans="1:12" s="98" customFormat="1" ht="27" customHeight="1">
      <c r="A1788" s="122" t="s">
        <v>309</v>
      </c>
      <c r="B1788" s="103" t="s">
        <v>310</v>
      </c>
      <c r="C1788" s="109"/>
      <c r="D1788" s="1141" t="s">
        <v>304</v>
      </c>
      <c r="E1788" s="1141"/>
      <c r="F1788" s="109" t="s">
        <v>305</v>
      </c>
      <c r="G1788" s="1141" t="s">
        <v>306</v>
      </c>
      <c r="H1788" s="1141"/>
      <c r="I1788" s="109" t="s">
        <v>311</v>
      </c>
      <c r="J1788" s="123" t="s">
        <v>307</v>
      </c>
      <c r="K1788" s="124"/>
      <c r="L1788" s="125"/>
    </row>
    <row r="1789" spans="1:12" s="190" customFormat="1" ht="90.75" customHeight="1">
      <c r="A1789" s="315"/>
      <c r="B1789" s="1133" t="s">
        <v>2928</v>
      </c>
      <c r="C1789" s="1133"/>
      <c r="D1789" s="1142" t="s">
        <v>2929</v>
      </c>
      <c r="E1789" s="1135"/>
      <c r="F1789" s="114" t="s">
        <v>2929</v>
      </c>
      <c r="G1789" s="1142" t="s">
        <v>2929</v>
      </c>
      <c r="H1789" s="1135"/>
      <c r="I1789" s="114" t="s">
        <v>2930</v>
      </c>
      <c r="J1789" s="1423" t="s">
        <v>2931</v>
      </c>
      <c r="K1789" s="1423"/>
      <c r="L1789" s="1423"/>
    </row>
    <row r="1790" spans="1:12" s="98" customFormat="1" ht="6" customHeight="1">
      <c r="A1790" s="315"/>
      <c r="B1790" s="127"/>
      <c r="C1790" s="127"/>
      <c r="D1790" s="128"/>
      <c r="E1790" s="128"/>
      <c r="F1790" s="129"/>
      <c r="G1790" s="129"/>
      <c r="H1790" s="128"/>
      <c r="I1790" s="129"/>
      <c r="J1790" s="125"/>
      <c r="K1790" s="125"/>
      <c r="L1790" s="125"/>
    </row>
    <row r="1791" spans="1:12" s="190" customFormat="1" ht="26.25" customHeight="1">
      <c r="A1791" s="315"/>
      <c r="B1791" s="1185" t="s">
        <v>2932</v>
      </c>
      <c r="C1791" s="1185"/>
      <c r="D1791" s="1180"/>
      <c r="E1791" s="1180"/>
      <c r="F1791" s="252"/>
      <c r="G1791" s="1186"/>
      <c r="H1791" s="1180"/>
      <c r="I1791" s="252"/>
      <c r="J1791" s="1185"/>
      <c r="K1791" s="1185"/>
      <c r="L1791" s="1185"/>
    </row>
    <row r="1792" spans="1:12" s="190" customFormat="1">
      <c r="A1792" s="315"/>
      <c r="B1792" s="1185" t="s">
        <v>2933</v>
      </c>
      <c r="C1792" s="1185"/>
      <c r="D1792" s="1169">
        <v>4287691</v>
      </c>
      <c r="E1792" s="1135"/>
      <c r="F1792" s="251">
        <v>4272882</v>
      </c>
      <c r="G1792" s="1217">
        <v>4263043</v>
      </c>
      <c r="H1792" s="1180"/>
      <c r="I1792" s="251">
        <v>4224006</v>
      </c>
      <c r="J1792" s="1185"/>
      <c r="K1792" s="1185"/>
      <c r="L1792" s="1185"/>
    </row>
    <row r="1793" spans="1:12" s="190" customFormat="1">
      <c r="A1793" s="315"/>
      <c r="B1793" s="1185" t="s">
        <v>2934</v>
      </c>
      <c r="C1793" s="1185"/>
      <c r="D1793" s="1217">
        <v>14809</v>
      </c>
      <c r="E1793" s="1180"/>
      <c r="F1793" s="251">
        <v>9839</v>
      </c>
      <c r="G1793" s="1217">
        <v>39037</v>
      </c>
      <c r="H1793" s="1180"/>
      <c r="I1793" s="251">
        <v>-46516</v>
      </c>
      <c r="J1793" s="1185"/>
      <c r="K1793" s="1185"/>
      <c r="L1793" s="1185"/>
    </row>
    <row r="1794" spans="1:12" s="190" customFormat="1">
      <c r="A1794" s="315"/>
      <c r="B1794" s="1185" t="s">
        <v>2935</v>
      </c>
      <c r="C1794" s="1185"/>
      <c r="D1794" s="1180">
        <v>32.53</v>
      </c>
      <c r="E1794" s="1180"/>
      <c r="F1794" s="252">
        <v>32.729999999999997</v>
      </c>
      <c r="G1794" s="1186">
        <v>32.96</v>
      </c>
      <c r="H1794" s="1180"/>
      <c r="I1794" s="252">
        <v>32.880000000000003</v>
      </c>
      <c r="J1794" s="1136"/>
      <c r="K1794" s="1136"/>
      <c r="L1794" s="1136"/>
    </row>
    <row r="1795" spans="1:12" s="190" customFormat="1" ht="6.75" customHeight="1">
      <c r="A1795" s="315"/>
      <c r="B1795" s="127"/>
      <c r="C1795" s="127"/>
      <c r="D1795" s="1427"/>
      <c r="E1795" s="1427"/>
      <c r="F1795" s="117"/>
      <c r="G1795" s="1428"/>
      <c r="H1795" s="1428"/>
      <c r="I1795" s="117"/>
      <c r="J1795" s="1429"/>
      <c r="K1795" s="1429"/>
      <c r="L1795" s="1429"/>
    </row>
    <row r="1796" spans="1:12" s="90" customFormat="1">
      <c r="A1796" s="247"/>
      <c r="B1796" s="1155"/>
      <c r="C1796" s="1155"/>
      <c r="D1796" s="1156"/>
      <c r="E1796" s="1156"/>
      <c r="F1796" s="156"/>
      <c r="G1796" s="1157"/>
      <c r="H1796" s="1157"/>
      <c r="I1796" s="156"/>
      <c r="J1796" s="1158"/>
      <c r="K1796" s="1158"/>
      <c r="L1796" s="1158"/>
    </row>
    <row r="1797" spans="1:12" s="190" customFormat="1" ht="12.75" customHeight="1">
      <c r="A1797" s="107"/>
      <c r="B1797" s="1185"/>
      <c r="C1797" s="1185"/>
      <c r="D1797" s="1217"/>
      <c r="E1797" s="1180"/>
      <c r="F1797" s="251"/>
      <c r="G1797" s="1217"/>
      <c r="H1797" s="1180"/>
      <c r="I1797" s="251"/>
      <c r="J1797" s="1185"/>
      <c r="K1797" s="1185"/>
      <c r="L1797" s="1185"/>
    </row>
    <row r="1798" spans="1:12" s="190" customFormat="1">
      <c r="A1798" s="297" t="s">
        <v>260</v>
      </c>
      <c r="E1798" s="86"/>
      <c r="F1798" s="86"/>
      <c r="G1798" s="86"/>
      <c r="H1798" s="86"/>
      <c r="I1798" s="86"/>
    </row>
    <row r="1799" spans="1:12" s="190" customFormat="1">
      <c r="A1799" s="88" t="s">
        <v>2676</v>
      </c>
      <c r="B1799" s="1162" t="s">
        <v>2677</v>
      </c>
      <c r="C1799" s="1162"/>
      <c r="D1799" s="1162"/>
      <c r="E1799" s="1162"/>
      <c r="F1799" s="1162"/>
      <c r="G1799" s="1162"/>
      <c r="H1799" s="1162"/>
      <c r="I1799" s="1162"/>
      <c r="J1799" s="1162"/>
      <c r="K1799" s="1162"/>
      <c r="L1799" s="1162"/>
    </row>
    <row r="1800" spans="1:12" s="190" customFormat="1" ht="9" customHeight="1">
      <c r="A1800" s="298"/>
      <c r="B1800" s="90"/>
      <c r="C1800" s="90"/>
      <c r="D1800" s="90"/>
      <c r="E1800" s="263"/>
      <c r="F1800" s="282"/>
      <c r="G1800" s="282"/>
      <c r="H1800" s="263"/>
      <c r="I1800" s="282"/>
      <c r="J1800" s="90"/>
      <c r="K1800" s="90"/>
      <c r="L1800" s="90"/>
    </row>
    <row r="1801" spans="1:12" s="190" customFormat="1" ht="27" customHeight="1">
      <c r="B1801" s="1163" t="s">
        <v>2918</v>
      </c>
      <c r="C1801" s="1163"/>
      <c r="D1801" s="1163"/>
      <c r="E1801" s="1163"/>
      <c r="F1801" s="1164"/>
      <c r="G1801" s="1164"/>
      <c r="H1801" s="1163"/>
      <c r="I1801" s="1164"/>
      <c r="J1801" s="1163"/>
      <c r="K1801" s="1163"/>
      <c r="L1801" s="1163"/>
    </row>
    <row r="1802" spans="1:12" s="190" customFormat="1">
      <c r="E1802" s="86"/>
      <c r="F1802" s="155"/>
      <c r="G1802" s="155"/>
      <c r="H1802" s="86"/>
      <c r="I1802" s="155"/>
    </row>
    <row r="1803" spans="1:12" s="190" customFormat="1" ht="27" customHeight="1">
      <c r="A1803" s="122" t="s">
        <v>309</v>
      </c>
      <c r="B1803" s="103" t="s">
        <v>310</v>
      </c>
      <c r="C1803" s="109"/>
      <c r="D1803" s="1141" t="s">
        <v>304</v>
      </c>
      <c r="E1803" s="1141"/>
      <c r="F1803" s="109" t="s">
        <v>305</v>
      </c>
      <c r="G1803" s="1141" t="s">
        <v>306</v>
      </c>
      <c r="H1803" s="1141"/>
      <c r="I1803" s="109" t="s">
        <v>311</v>
      </c>
      <c r="J1803" s="123" t="s">
        <v>307</v>
      </c>
      <c r="K1803" s="124"/>
      <c r="L1803" s="125"/>
    </row>
    <row r="1804" spans="1:12" s="190" customFormat="1" ht="25.5" customHeight="1">
      <c r="A1804" s="107"/>
      <c r="B1804" s="1391" t="s">
        <v>2936</v>
      </c>
      <c r="C1804" s="1391"/>
      <c r="D1804" s="1169"/>
      <c r="E1804" s="1169"/>
      <c r="F1804" s="135"/>
      <c r="G1804" s="1169"/>
      <c r="H1804" s="1169"/>
      <c r="I1804" s="135"/>
      <c r="J1804" s="1395"/>
      <c r="K1804" s="1395"/>
      <c r="L1804" s="1395"/>
    </row>
    <row r="1805" spans="1:12" s="190" customFormat="1" ht="12.75" customHeight="1">
      <c r="A1805" s="107"/>
      <c r="B1805" s="1155" t="s">
        <v>2923</v>
      </c>
      <c r="C1805" s="1155"/>
      <c r="D1805" s="1161">
        <v>755616</v>
      </c>
      <c r="E1805" s="1157"/>
      <c r="F1805" s="152">
        <v>752448</v>
      </c>
      <c r="G1805" s="1161">
        <v>752668</v>
      </c>
      <c r="H1805" s="1157"/>
      <c r="I1805" s="152">
        <v>752668</v>
      </c>
      <c r="J1805" s="1187"/>
      <c r="K1805" s="1187"/>
      <c r="L1805" s="1187"/>
    </row>
    <row r="1806" spans="1:12" s="190" customFormat="1" ht="12.75" customHeight="1">
      <c r="A1806" s="107"/>
      <c r="B1806" s="1155" t="s">
        <v>2937</v>
      </c>
      <c r="C1806" s="1155"/>
      <c r="D1806" s="1161">
        <v>12979</v>
      </c>
      <c r="E1806" s="1157"/>
      <c r="F1806" s="152">
        <v>8700</v>
      </c>
      <c r="G1806" s="1161">
        <v>8700</v>
      </c>
      <c r="H1806" s="1157"/>
      <c r="I1806" s="152">
        <v>8700</v>
      </c>
      <c r="J1806" s="1187"/>
      <c r="K1806" s="1187"/>
      <c r="L1806" s="1187"/>
    </row>
    <row r="1807" spans="1:12" s="190" customFormat="1">
      <c r="A1807" s="315"/>
      <c r="B1807" s="1155" t="s">
        <v>2938</v>
      </c>
      <c r="C1807" s="1155"/>
      <c r="D1807" s="1161">
        <v>1245569</v>
      </c>
      <c r="E1807" s="1157"/>
      <c r="F1807" s="152">
        <v>1239362</v>
      </c>
      <c r="G1807" s="1161">
        <v>1229439</v>
      </c>
      <c r="H1807" s="1157"/>
      <c r="I1807" s="152">
        <v>1219420</v>
      </c>
      <c r="J1807" s="1158"/>
      <c r="K1807" s="1158"/>
      <c r="L1807" s="1158"/>
    </row>
    <row r="1808" spans="1:12" s="190" customFormat="1" ht="12.75" customHeight="1">
      <c r="A1808" s="315"/>
      <c r="B1808" s="1155" t="s">
        <v>2939</v>
      </c>
      <c r="C1808" s="1155"/>
      <c r="D1808" s="1161">
        <v>19801</v>
      </c>
      <c r="E1808" s="1157"/>
      <c r="F1808" s="152">
        <v>19075</v>
      </c>
      <c r="G1808" s="1161">
        <v>19075</v>
      </c>
      <c r="H1808" s="1157"/>
      <c r="I1808" s="152">
        <v>19075</v>
      </c>
      <c r="J1808" s="1158"/>
      <c r="K1808" s="1158"/>
      <c r="L1808" s="1158"/>
    </row>
    <row r="1809" spans="1:12" s="190" customFormat="1">
      <c r="A1809" s="315"/>
      <c r="B1809" s="1155" t="s">
        <v>2925</v>
      </c>
      <c r="C1809" s="1155"/>
      <c r="D1809" s="1161">
        <v>247443</v>
      </c>
      <c r="E1809" s="1157"/>
      <c r="F1809" s="152">
        <v>247014</v>
      </c>
      <c r="G1809" s="1161">
        <v>246878</v>
      </c>
      <c r="H1809" s="1157"/>
      <c r="I1809" s="152">
        <v>242704</v>
      </c>
      <c r="J1809" s="1158"/>
      <c r="K1809" s="1158"/>
      <c r="L1809" s="1158"/>
    </row>
    <row r="1810" spans="1:12" s="190" customFormat="1">
      <c r="A1810" s="315"/>
      <c r="B1810" s="1155" t="s">
        <v>2940</v>
      </c>
      <c r="C1810" s="1155"/>
      <c r="D1810" s="1161">
        <v>16195</v>
      </c>
      <c r="E1810" s="1157"/>
      <c r="F1810" s="152">
        <v>16195</v>
      </c>
      <c r="G1810" s="1161">
        <v>16195</v>
      </c>
      <c r="H1810" s="1157"/>
      <c r="I1810" s="152">
        <v>16195</v>
      </c>
      <c r="J1810" s="1158"/>
      <c r="K1810" s="1158"/>
      <c r="L1810" s="1158"/>
    </row>
    <row r="1811" spans="1:12" s="190" customFormat="1">
      <c r="A1811" s="315"/>
      <c r="B1811" s="1155" t="s">
        <v>2926</v>
      </c>
      <c r="C1811" s="1155"/>
      <c r="D1811" s="1161">
        <v>810320</v>
      </c>
      <c r="E1811" s="1157"/>
      <c r="F1811" s="152">
        <v>810320</v>
      </c>
      <c r="G1811" s="1161">
        <v>810320</v>
      </c>
      <c r="H1811" s="1157"/>
      <c r="I1811" s="152">
        <v>785476</v>
      </c>
      <c r="J1811" s="1158"/>
      <c r="K1811" s="1158"/>
      <c r="L1811" s="1158"/>
    </row>
    <row r="1812" spans="1:12" s="190" customFormat="1">
      <c r="A1812" s="315"/>
      <c r="B1812" s="1155" t="s">
        <v>2927</v>
      </c>
      <c r="C1812" s="1155"/>
      <c r="D1812" s="1161">
        <v>401213</v>
      </c>
      <c r="E1812" s="1157"/>
      <c r="F1812" s="152">
        <v>401213</v>
      </c>
      <c r="G1812" s="1161">
        <v>401213</v>
      </c>
      <c r="H1812" s="1157"/>
      <c r="I1812" s="152">
        <v>401213</v>
      </c>
      <c r="J1812" s="1158"/>
      <c r="K1812" s="1158"/>
      <c r="L1812" s="1158"/>
    </row>
    <row r="1813" spans="1:12" s="190" customFormat="1" ht="12.75" customHeight="1">
      <c r="A1813" s="315"/>
      <c r="B1813" s="1155" t="s">
        <v>2941</v>
      </c>
      <c r="C1813" s="1155"/>
      <c r="D1813" s="1161">
        <v>395425</v>
      </c>
      <c r="E1813" s="1157"/>
      <c r="F1813" s="152">
        <v>395425</v>
      </c>
      <c r="G1813" s="1161">
        <v>395425</v>
      </c>
      <c r="H1813" s="1157"/>
      <c r="I1813" s="152">
        <v>395425</v>
      </c>
      <c r="J1813" s="1158"/>
      <c r="K1813" s="1158"/>
      <c r="L1813" s="1158"/>
    </row>
    <row r="1814" spans="1:12" s="190" customFormat="1">
      <c r="A1814" s="315"/>
      <c r="B1814" s="1155" t="s">
        <v>2942</v>
      </c>
      <c r="C1814" s="1155"/>
      <c r="D1814" s="1296">
        <v>383130</v>
      </c>
      <c r="E1814" s="1296"/>
      <c r="F1814" s="152">
        <v>383130</v>
      </c>
      <c r="G1814" s="1161">
        <v>383130</v>
      </c>
      <c r="H1814" s="1157"/>
      <c r="I1814" s="152">
        <v>383130</v>
      </c>
      <c r="J1814" s="1158"/>
      <c r="K1814" s="1158"/>
      <c r="L1814" s="1158"/>
    </row>
    <row r="1815" spans="1:12" s="190" customFormat="1" ht="6" customHeight="1">
      <c r="A1815" s="107"/>
      <c r="B1815" s="215"/>
      <c r="C1815" s="215"/>
      <c r="D1815" s="224"/>
      <c r="E1815" s="224"/>
      <c r="F1815" s="225"/>
      <c r="G1815" s="226"/>
      <c r="H1815" s="224"/>
      <c r="I1815" s="225"/>
      <c r="J1815" s="215"/>
      <c r="K1815" s="215"/>
      <c r="L1815" s="215"/>
    </row>
    <row r="1816" spans="1:12" s="190" customFormat="1" ht="25.5" customHeight="1">
      <c r="A1816" s="107"/>
      <c r="B1816" s="1391" t="s">
        <v>2943</v>
      </c>
      <c r="C1816" s="1391"/>
      <c r="D1816" s="1169"/>
      <c r="E1816" s="1169"/>
      <c r="F1816" s="135"/>
      <c r="G1816" s="1169"/>
      <c r="H1816" s="1169"/>
      <c r="I1816" s="135"/>
      <c r="J1816" s="1395"/>
      <c r="K1816" s="1395"/>
      <c r="L1816" s="1395"/>
    </row>
    <row r="1817" spans="1:12" s="190" customFormat="1">
      <c r="A1817" s="315"/>
      <c r="B1817" s="1155" t="s">
        <v>2944</v>
      </c>
      <c r="C1817" s="1155"/>
      <c r="D1817" s="1161">
        <v>20624</v>
      </c>
      <c r="E1817" s="1161"/>
      <c r="F1817" s="152">
        <v>20665</v>
      </c>
      <c r="G1817" s="1161">
        <v>20688</v>
      </c>
      <c r="H1817" s="1157"/>
      <c r="I1817" s="152">
        <v>20696</v>
      </c>
      <c r="J1817" s="1158"/>
      <c r="K1817" s="1158"/>
      <c r="L1817" s="1158"/>
    </row>
    <row r="1818" spans="1:12" s="190" customFormat="1">
      <c r="A1818" s="315"/>
      <c r="B1818" s="1155" t="s">
        <v>2945</v>
      </c>
      <c r="C1818" s="1155"/>
      <c r="D1818" s="1161">
        <v>-41</v>
      </c>
      <c r="E1818" s="1161"/>
      <c r="F1818" s="152">
        <v>-23</v>
      </c>
      <c r="G1818" s="1161">
        <v>-8</v>
      </c>
      <c r="H1818" s="1157"/>
      <c r="I1818" s="152">
        <v>-20</v>
      </c>
      <c r="J1818" s="1158"/>
      <c r="K1818" s="1158"/>
      <c r="L1818" s="1158"/>
    </row>
    <row r="1819" spans="1:12" s="190" customFormat="1" ht="6" customHeight="1">
      <c r="A1819" s="315"/>
      <c r="B1819" s="115"/>
      <c r="C1819" s="115"/>
      <c r="D1819" s="116"/>
      <c r="E1819" s="116"/>
      <c r="F1819" s="117"/>
      <c r="G1819" s="117"/>
      <c r="H1819" s="117"/>
      <c r="I1819" s="117"/>
      <c r="J1819" s="118"/>
      <c r="K1819" s="118"/>
      <c r="L1819" s="118"/>
    </row>
    <row r="1820" spans="1:12" s="190" customFormat="1" ht="25.5" customHeight="1">
      <c r="A1820" s="107"/>
      <c r="B1820" s="1430" t="s">
        <v>2946</v>
      </c>
      <c r="C1820" s="1430"/>
      <c r="D1820" s="1161">
        <v>1382</v>
      </c>
      <c r="E1820" s="1161"/>
      <c r="F1820" s="152">
        <v>1381</v>
      </c>
      <c r="G1820" s="1217">
        <v>1381</v>
      </c>
      <c r="H1820" s="1217"/>
      <c r="I1820" s="152">
        <v>1381</v>
      </c>
      <c r="J1820" s="1187"/>
      <c r="K1820" s="1187"/>
      <c r="L1820" s="1187"/>
    </row>
    <row r="1821" spans="1:12" s="190" customFormat="1" ht="12.75" customHeight="1">
      <c r="A1821" s="107"/>
      <c r="B1821" s="1155" t="s">
        <v>2947</v>
      </c>
      <c r="C1821" s="1155"/>
      <c r="D1821" s="1161">
        <v>5504</v>
      </c>
      <c r="E1821" s="1161"/>
      <c r="F1821" s="152">
        <v>5506</v>
      </c>
      <c r="G1821" s="1217">
        <v>5507</v>
      </c>
      <c r="H1821" s="1180"/>
      <c r="I1821" s="152">
        <v>5508</v>
      </c>
      <c r="J1821" s="1187"/>
      <c r="K1821" s="1187"/>
      <c r="L1821" s="1187"/>
    </row>
    <row r="1822" spans="1:12" s="190" customFormat="1" ht="12.75" customHeight="1">
      <c r="A1822" s="107"/>
      <c r="B1822" s="1155" t="s">
        <v>2948</v>
      </c>
      <c r="C1822" s="1155"/>
      <c r="D1822" s="1161">
        <v>305</v>
      </c>
      <c r="E1822" s="1161"/>
      <c r="F1822" s="156">
        <v>303</v>
      </c>
      <c r="G1822" s="1217">
        <v>303</v>
      </c>
      <c r="H1822" s="1180"/>
      <c r="I1822" s="156">
        <v>303</v>
      </c>
      <c r="J1822" s="1187"/>
      <c r="K1822" s="1187"/>
      <c r="L1822" s="1187"/>
    </row>
    <row r="1823" spans="1:12" s="190" customFormat="1" ht="12.75" customHeight="1">
      <c r="A1823" s="107"/>
      <c r="B1823" s="1155" t="s">
        <v>2949</v>
      </c>
      <c r="C1823" s="1155"/>
      <c r="D1823" s="1161">
        <v>11294</v>
      </c>
      <c r="E1823" s="1161"/>
      <c r="F1823" s="152">
        <v>11339</v>
      </c>
      <c r="G1823" s="1217">
        <v>11361</v>
      </c>
      <c r="H1823" s="1180"/>
      <c r="I1823" s="152">
        <v>11367</v>
      </c>
      <c r="J1823" s="1187"/>
      <c r="K1823" s="1187"/>
      <c r="L1823" s="1187"/>
    </row>
    <row r="1824" spans="1:12" s="190" customFormat="1" ht="12.75" customHeight="1">
      <c r="A1824" s="107"/>
      <c r="B1824" s="1155" t="s">
        <v>2950</v>
      </c>
      <c r="C1824" s="1155"/>
      <c r="D1824" s="1161">
        <v>2139</v>
      </c>
      <c r="E1824" s="1161"/>
      <c r="F1824" s="152">
        <v>2136</v>
      </c>
      <c r="G1824" s="1217">
        <v>2136</v>
      </c>
      <c r="H1824" s="1180"/>
      <c r="I1824" s="152">
        <v>2137</v>
      </c>
      <c r="J1824" s="1187"/>
      <c r="K1824" s="1187"/>
      <c r="L1824" s="1187"/>
    </row>
    <row r="1825" spans="1:12" s="190" customFormat="1" ht="6" customHeight="1">
      <c r="A1825" s="315"/>
      <c r="B1825" s="115"/>
      <c r="C1825" s="115"/>
      <c r="D1825" s="116"/>
      <c r="E1825" s="116"/>
      <c r="F1825" s="117"/>
      <c r="G1825" s="117"/>
      <c r="H1825" s="117"/>
      <c r="I1825" s="117"/>
      <c r="J1825" s="118"/>
      <c r="K1825" s="118"/>
      <c r="L1825" s="118"/>
    </row>
    <row r="1826" spans="1:12" s="190" customFormat="1">
      <c r="E1826" s="86"/>
      <c r="F1826" s="155"/>
      <c r="G1826" s="155"/>
      <c r="H1826" s="86"/>
      <c r="I1826" s="155"/>
    </row>
    <row r="1827" spans="1:12" s="98" customFormat="1">
      <c r="A1827" s="133" t="s">
        <v>317</v>
      </c>
      <c r="B1827" s="134"/>
      <c r="C1827" s="131"/>
      <c r="D1827" s="131"/>
      <c r="E1827" s="131"/>
      <c r="F1827" s="131"/>
      <c r="G1827" s="131"/>
      <c r="H1827" s="131"/>
      <c r="I1827" s="131"/>
    </row>
    <row r="1828" spans="1:12" s="98" customFormat="1">
      <c r="A1828" s="99"/>
      <c r="B1828" s="131"/>
      <c r="C1828" s="131"/>
      <c r="D1828" s="131"/>
      <c r="E1828" s="131"/>
      <c r="F1828" s="131"/>
      <c r="G1828" s="131"/>
      <c r="H1828" s="131"/>
      <c r="I1828" s="131"/>
    </row>
    <row r="1829" spans="1:12" s="98" customFormat="1">
      <c r="A1829" s="99"/>
      <c r="B1829" s="131"/>
      <c r="C1829" s="131"/>
      <c r="D1829" s="131"/>
      <c r="E1829" s="131"/>
      <c r="F1829" s="131"/>
      <c r="G1829" s="131"/>
      <c r="H1829" s="131"/>
      <c r="I1829" s="131"/>
    </row>
    <row r="1830" spans="1:12" s="98" customFormat="1">
      <c r="A1830" s="99"/>
      <c r="B1830" s="131"/>
      <c r="C1830" s="131"/>
      <c r="D1830" s="131"/>
      <c r="E1830" s="131"/>
      <c r="F1830" s="131"/>
      <c r="G1830" s="131"/>
      <c r="H1830" s="131"/>
      <c r="I1830" s="131"/>
    </row>
    <row r="1831" spans="1:12" s="98" customFormat="1">
      <c r="A1831" s="99"/>
      <c r="B1831" s="131"/>
      <c r="C1831" s="131"/>
      <c r="D1831" s="131"/>
      <c r="E1831" s="131"/>
      <c r="F1831" s="131"/>
      <c r="G1831" s="131"/>
      <c r="H1831" s="131"/>
      <c r="I1831" s="131"/>
    </row>
    <row r="1832" spans="1:12" s="98" customFormat="1">
      <c r="A1832" s="99"/>
      <c r="B1832" s="131"/>
      <c r="C1832" s="131"/>
      <c r="D1832" s="131"/>
      <c r="E1832" s="131"/>
      <c r="F1832" s="131"/>
      <c r="G1832" s="131"/>
      <c r="H1832" s="131"/>
      <c r="I1832" s="131"/>
    </row>
    <row r="1833" spans="1:12" s="98" customFormat="1">
      <c r="A1833" s="99"/>
      <c r="B1833" s="131"/>
      <c r="C1833" s="131"/>
      <c r="D1833" s="131"/>
      <c r="E1833" s="131"/>
      <c r="F1833" s="131"/>
      <c r="G1833" s="131"/>
      <c r="H1833" s="131"/>
      <c r="I1833" s="131"/>
    </row>
    <row r="1834" spans="1:12" s="98" customFormat="1">
      <c r="A1834" s="99"/>
      <c r="B1834" s="131"/>
      <c r="C1834" s="131"/>
      <c r="D1834" s="131"/>
      <c r="E1834" s="131"/>
      <c r="F1834" s="131"/>
      <c r="G1834" s="131"/>
      <c r="H1834" s="131"/>
      <c r="I1834" s="131"/>
    </row>
    <row r="1835" spans="1:12" s="98" customFormat="1">
      <c r="A1835" s="99"/>
      <c r="B1835" s="131"/>
      <c r="C1835" s="131"/>
      <c r="D1835" s="131"/>
      <c r="E1835" s="131"/>
      <c r="F1835" s="131"/>
      <c r="G1835" s="131"/>
      <c r="H1835" s="131"/>
      <c r="I1835" s="131"/>
    </row>
    <row r="1836" spans="1:12" s="98" customFormat="1">
      <c r="A1836" s="99"/>
      <c r="B1836" s="131"/>
      <c r="C1836" s="131"/>
      <c r="D1836" s="131"/>
      <c r="E1836" s="131"/>
      <c r="F1836" s="131"/>
      <c r="G1836" s="131"/>
      <c r="H1836" s="131"/>
      <c r="I1836" s="131"/>
    </row>
    <row r="1837" spans="1:12" s="190" customFormat="1">
      <c r="A1837" s="297" t="s">
        <v>260</v>
      </c>
      <c r="E1837" s="86"/>
      <c r="F1837" s="86"/>
      <c r="G1837" s="86"/>
      <c r="H1837" s="86"/>
      <c r="I1837" s="86"/>
    </row>
    <row r="1838" spans="1:12" s="190" customFormat="1">
      <c r="A1838" s="88" t="s">
        <v>2676</v>
      </c>
      <c r="B1838" s="1162" t="s">
        <v>2677</v>
      </c>
      <c r="C1838" s="1162"/>
      <c r="D1838" s="1162"/>
      <c r="E1838" s="1162"/>
      <c r="F1838" s="1162"/>
      <c r="G1838" s="1162"/>
      <c r="H1838" s="1162"/>
      <c r="I1838" s="1162"/>
      <c r="J1838" s="1162"/>
      <c r="K1838" s="1162"/>
      <c r="L1838" s="1162"/>
    </row>
    <row r="1839" spans="1:12" s="190" customFormat="1" ht="9" customHeight="1">
      <c r="A1839" s="298"/>
      <c r="B1839" s="90"/>
      <c r="C1839" s="90"/>
      <c r="D1839" s="90"/>
      <c r="E1839" s="263"/>
      <c r="F1839" s="263"/>
      <c r="G1839" s="263"/>
      <c r="H1839" s="263"/>
      <c r="I1839" s="263"/>
      <c r="J1839" s="90"/>
      <c r="K1839" s="90"/>
      <c r="L1839" s="90"/>
    </row>
    <row r="1840" spans="1:12" s="190" customFormat="1" ht="27" customHeight="1">
      <c r="B1840" s="1163" t="s">
        <v>2918</v>
      </c>
      <c r="C1840" s="1163"/>
      <c r="D1840" s="1163"/>
      <c r="E1840" s="1163"/>
      <c r="F1840" s="1163"/>
      <c r="G1840" s="1163"/>
      <c r="H1840" s="1163"/>
      <c r="I1840" s="1163"/>
      <c r="J1840" s="1163"/>
      <c r="K1840" s="1163"/>
      <c r="L1840" s="1163"/>
    </row>
    <row r="1841" spans="1:9" s="190" customFormat="1">
      <c r="E1841" s="86"/>
      <c r="F1841" s="86"/>
      <c r="G1841" s="86"/>
      <c r="H1841" s="86"/>
      <c r="I1841" s="86"/>
    </row>
    <row r="1842" spans="1:9" s="190" customFormat="1">
      <c r="A1842" s="133" t="s">
        <v>317</v>
      </c>
      <c r="E1842" s="86"/>
      <c r="F1842" s="86"/>
      <c r="G1842" s="86"/>
      <c r="H1842" s="86"/>
      <c r="I1842" s="86"/>
    </row>
    <row r="1843" spans="1:9" s="190" customFormat="1">
      <c r="E1843" s="86"/>
      <c r="F1843" s="86"/>
      <c r="G1843" s="86"/>
      <c r="H1843" s="86"/>
      <c r="I1843" s="86"/>
    </row>
    <row r="1844" spans="1:9" s="190" customFormat="1">
      <c r="E1844" s="86"/>
      <c r="F1844" s="86"/>
      <c r="G1844" s="86"/>
      <c r="H1844" s="86"/>
      <c r="I1844" s="86"/>
    </row>
    <row r="1845" spans="1:9" s="190" customFormat="1">
      <c r="E1845" s="86"/>
      <c r="F1845" s="86"/>
      <c r="G1845" s="86"/>
      <c r="H1845" s="86"/>
      <c r="I1845" s="86"/>
    </row>
    <row r="1846" spans="1:9" s="190" customFormat="1">
      <c r="E1846" s="86"/>
      <c r="F1846" s="86"/>
      <c r="G1846" s="86"/>
      <c r="H1846" s="86"/>
      <c r="I1846" s="86"/>
    </row>
    <row r="1847" spans="1:9" s="190" customFormat="1">
      <c r="E1847" s="86"/>
      <c r="F1847" s="86"/>
      <c r="G1847" s="86"/>
      <c r="H1847" s="86"/>
      <c r="I1847" s="86"/>
    </row>
    <row r="1848" spans="1:9" s="190" customFormat="1">
      <c r="E1848" s="86"/>
      <c r="F1848" s="86"/>
      <c r="G1848" s="86"/>
      <c r="H1848" s="86"/>
      <c r="I1848" s="86"/>
    </row>
    <row r="1849" spans="1:9" s="190" customFormat="1">
      <c r="E1849" s="86"/>
      <c r="F1849" s="86"/>
      <c r="G1849" s="86"/>
      <c r="H1849" s="86"/>
      <c r="I1849" s="86"/>
    </row>
    <row r="1850" spans="1:9" s="190" customFormat="1">
      <c r="E1850" s="86"/>
      <c r="F1850" s="86"/>
      <c r="G1850" s="86"/>
      <c r="H1850" s="86"/>
      <c r="I1850" s="86"/>
    </row>
    <row r="1851" spans="1:9" s="190" customFormat="1">
      <c r="E1851" s="86"/>
      <c r="F1851" s="86"/>
      <c r="G1851" s="86"/>
      <c r="H1851" s="86"/>
      <c r="I1851" s="86"/>
    </row>
    <row r="1852" spans="1:9" s="190" customFormat="1">
      <c r="E1852" s="86"/>
      <c r="F1852" s="86"/>
      <c r="G1852" s="86"/>
      <c r="H1852" s="86"/>
      <c r="I1852" s="86"/>
    </row>
    <row r="1853" spans="1:9" s="190" customFormat="1">
      <c r="E1853" s="86"/>
      <c r="F1853" s="86"/>
      <c r="G1853" s="86"/>
      <c r="H1853" s="86"/>
      <c r="I1853" s="86"/>
    </row>
    <row r="1854" spans="1:9" s="190" customFormat="1">
      <c r="E1854" s="86"/>
      <c r="F1854" s="86"/>
      <c r="G1854" s="86"/>
      <c r="H1854" s="86"/>
      <c r="I1854" s="86"/>
    </row>
    <row r="1855" spans="1:9" s="190" customFormat="1">
      <c r="E1855" s="86"/>
      <c r="F1855" s="86"/>
      <c r="G1855" s="86"/>
      <c r="H1855" s="86"/>
      <c r="I1855" s="86"/>
    </row>
    <row r="1856" spans="1:9" s="190" customFormat="1">
      <c r="E1856" s="86"/>
      <c r="F1856" s="86"/>
      <c r="G1856" s="86"/>
      <c r="H1856" s="86"/>
      <c r="I1856" s="86"/>
    </row>
    <row r="1857" spans="1:12" s="190" customFormat="1">
      <c r="E1857" s="86"/>
      <c r="F1857" s="86"/>
      <c r="G1857" s="86"/>
      <c r="H1857" s="86"/>
      <c r="I1857" s="86"/>
    </row>
    <row r="1858" spans="1:12" s="190" customFormat="1">
      <c r="E1858" s="86"/>
      <c r="F1858" s="86"/>
      <c r="G1858" s="86"/>
      <c r="H1858" s="86"/>
      <c r="I1858" s="86"/>
    </row>
    <row r="1859" spans="1:12" s="190" customFormat="1">
      <c r="E1859" s="86"/>
      <c r="F1859" s="86"/>
      <c r="G1859" s="86"/>
      <c r="H1859" s="86"/>
      <c r="I1859" s="86"/>
    </row>
    <row r="1860" spans="1:12" s="190" customFormat="1">
      <c r="E1860" s="86"/>
      <c r="F1860" s="86"/>
      <c r="G1860" s="86"/>
      <c r="H1860" s="86"/>
      <c r="I1860" s="86"/>
    </row>
    <row r="1861" spans="1:12" s="190" customFormat="1">
      <c r="E1861" s="86"/>
      <c r="F1861" s="86"/>
      <c r="G1861" s="86"/>
      <c r="H1861" s="86"/>
      <c r="I1861" s="86"/>
    </row>
    <row r="1862" spans="1:12" s="190" customFormat="1">
      <c r="E1862" s="86"/>
      <c r="F1862" s="86"/>
      <c r="G1862" s="86"/>
      <c r="H1862" s="86"/>
      <c r="I1862" s="86"/>
    </row>
    <row r="1863" spans="1:12" s="190" customFormat="1">
      <c r="E1863" s="86"/>
      <c r="F1863" s="86"/>
      <c r="G1863" s="86"/>
      <c r="H1863" s="86"/>
      <c r="I1863" s="86"/>
    </row>
    <row r="1864" spans="1:12" s="190" customFormat="1">
      <c r="E1864" s="86"/>
      <c r="F1864" s="86"/>
      <c r="G1864" s="86"/>
      <c r="H1864" s="86"/>
      <c r="I1864" s="86"/>
    </row>
    <row r="1865" spans="1:12" s="190" customFormat="1">
      <c r="E1865" s="86"/>
      <c r="F1865" s="86"/>
      <c r="G1865" s="86"/>
      <c r="H1865" s="86"/>
      <c r="I1865" s="86"/>
    </row>
    <row r="1866" spans="1:12" s="190" customFormat="1">
      <c r="E1866" s="86"/>
      <c r="F1866" s="86"/>
      <c r="G1866" s="86"/>
      <c r="H1866" s="86"/>
      <c r="I1866" s="86"/>
    </row>
    <row r="1867" spans="1:12" s="190" customFormat="1">
      <c r="E1867" s="86"/>
      <c r="F1867" s="86"/>
      <c r="G1867" s="86"/>
      <c r="H1867" s="86"/>
      <c r="I1867" s="86"/>
    </row>
    <row r="1868" spans="1:12" s="190" customFormat="1">
      <c r="E1868" s="86"/>
      <c r="F1868" s="86"/>
      <c r="G1868" s="86"/>
      <c r="H1868" s="86"/>
      <c r="I1868" s="86"/>
    </row>
    <row r="1869" spans="1:12" s="190" customFormat="1">
      <c r="E1869" s="86"/>
      <c r="F1869" s="86"/>
      <c r="G1869" s="86"/>
      <c r="H1869" s="86"/>
      <c r="I1869" s="86"/>
    </row>
    <row r="1870" spans="1:12" s="54" customFormat="1">
      <c r="A1870" s="295" t="s">
        <v>260</v>
      </c>
      <c r="E1870" s="55"/>
      <c r="F1870" s="55"/>
      <c r="G1870" s="55"/>
      <c r="H1870" s="55"/>
      <c r="I1870" s="55"/>
    </row>
    <row r="1871" spans="1:12" s="54" customFormat="1">
      <c r="A1871" s="56" t="s">
        <v>2676</v>
      </c>
      <c r="B1871" s="1151" t="s">
        <v>2677</v>
      </c>
      <c r="C1871" s="1151"/>
      <c r="D1871" s="1151"/>
      <c r="E1871" s="1151"/>
      <c r="F1871" s="1151"/>
      <c r="G1871" s="1151"/>
      <c r="H1871" s="1151"/>
      <c r="I1871" s="1151"/>
      <c r="J1871" s="1151"/>
      <c r="K1871" s="1151"/>
      <c r="L1871" s="1151"/>
    </row>
    <row r="1872" spans="1:12" s="54" customFormat="1" ht="9" customHeight="1">
      <c r="A1872" s="296"/>
      <c r="B1872" s="58"/>
      <c r="C1872" s="58"/>
      <c r="D1872" s="58"/>
      <c r="E1872" s="59"/>
      <c r="F1872" s="59"/>
      <c r="G1872" s="59"/>
      <c r="H1872" s="59"/>
      <c r="I1872" s="59"/>
      <c r="J1872" s="58"/>
      <c r="K1872" s="58"/>
      <c r="L1872" s="58"/>
    </row>
    <row r="1873" spans="1:12" s="54" customFormat="1" ht="27" customHeight="1">
      <c r="B1873" s="1152" t="s">
        <v>2951</v>
      </c>
      <c r="C1873" s="1152"/>
      <c r="D1873" s="1152"/>
      <c r="E1873" s="1152"/>
      <c r="F1873" s="1152"/>
      <c r="G1873" s="1152"/>
      <c r="H1873" s="1152"/>
      <c r="I1873" s="1152"/>
      <c r="J1873" s="1152"/>
      <c r="K1873" s="1152"/>
      <c r="L1873" s="1152"/>
    </row>
    <row r="1874" spans="1:12" s="54" customFormat="1">
      <c r="E1874" s="55"/>
      <c r="F1874" s="55"/>
      <c r="G1874" s="55"/>
      <c r="H1874" s="55"/>
      <c r="I1874" s="55"/>
    </row>
    <row r="1875" spans="1:12" s="54" customFormat="1" ht="13.5" customHeight="1">
      <c r="A1875" s="70" t="s">
        <v>262</v>
      </c>
      <c r="B1875" s="67"/>
      <c r="C1875" s="96" t="s">
        <v>263</v>
      </c>
      <c r="D1875" s="1150" t="s">
        <v>263</v>
      </c>
      <c r="E1875" s="1150"/>
      <c r="F1875" s="96" t="s">
        <v>264</v>
      </c>
      <c r="G1875" s="1150" t="s">
        <v>264</v>
      </c>
      <c r="H1875" s="1150"/>
      <c r="I1875" s="1143" t="s">
        <v>292</v>
      </c>
      <c r="J1875" s="1143"/>
      <c r="K1875" s="1143"/>
      <c r="L1875" s="1143"/>
    </row>
    <row r="1876" spans="1:12" s="54" customFormat="1" ht="13.5" customHeight="1">
      <c r="A1876" s="70" t="s">
        <v>265</v>
      </c>
      <c r="B1876" s="67"/>
      <c r="C1876" s="96">
        <v>2012</v>
      </c>
      <c r="D1876" s="1150">
        <v>2011</v>
      </c>
      <c r="E1876" s="1150"/>
      <c r="F1876" s="96">
        <v>2010</v>
      </c>
      <c r="G1876" s="1150">
        <v>2009</v>
      </c>
      <c r="H1876" s="1150"/>
      <c r="I1876" s="96"/>
      <c r="J1876" s="67"/>
      <c r="K1876" s="67"/>
      <c r="L1876" s="67"/>
    </row>
    <row r="1877" spans="1:12" s="54" customFormat="1" ht="12.75" customHeight="1">
      <c r="B1877" s="54" t="s">
        <v>266</v>
      </c>
      <c r="C1877" s="66">
        <v>988795.37</v>
      </c>
      <c r="D1877" s="1148">
        <v>1118038.77</v>
      </c>
      <c r="E1877" s="1148"/>
      <c r="F1877" s="66">
        <v>1209764.5</v>
      </c>
      <c r="G1877" s="1148">
        <v>987059.48</v>
      </c>
      <c r="H1877" s="1148"/>
      <c r="I1877" s="55"/>
    </row>
    <row r="1878" spans="1:12" s="54" customFormat="1" ht="6" customHeight="1">
      <c r="B1878" s="67"/>
      <c r="C1878" s="69"/>
      <c r="D1878" s="69"/>
      <c r="E1878" s="69"/>
      <c r="F1878" s="69"/>
      <c r="G1878" s="69"/>
      <c r="H1878" s="69"/>
      <c r="I1878" s="71"/>
      <c r="J1878" s="67"/>
      <c r="K1878" s="67"/>
      <c r="L1878" s="58"/>
    </row>
    <row r="1879" spans="1:12" s="54" customFormat="1" ht="12.75" customHeight="1">
      <c r="B1879" s="54" t="s">
        <v>265</v>
      </c>
      <c r="C1879" s="66">
        <v>144599.60999999999</v>
      </c>
      <c r="D1879" s="1148">
        <v>162989.88</v>
      </c>
      <c r="E1879" s="1148"/>
      <c r="F1879" s="66">
        <v>164150.03</v>
      </c>
      <c r="G1879" s="1148">
        <v>222218.17</v>
      </c>
      <c r="H1879" s="1148"/>
      <c r="I1879" s="55"/>
    </row>
    <row r="1880" spans="1:12" s="54" customFormat="1" ht="6" customHeight="1">
      <c r="B1880" s="67"/>
      <c r="C1880" s="69"/>
      <c r="D1880" s="69"/>
      <c r="E1880" s="69"/>
      <c r="F1880" s="69"/>
      <c r="G1880" s="69"/>
      <c r="H1880" s="69"/>
      <c r="I1880" s="71"/>
      <c r="J1880" s="67"/>
      <c r="K1880" s="67"/>
      <c r="L1880" s="58"/>
    </row>
    <row r="1881" spans="1:12" s="54" customFormat="1" ht="12.75" customHeight="1">
      <c r="B1881" s="70" t="s">
        <v>1</v>
      </c>
      <c r="C1881" s="97">
        <v>844195.76</v>
      </c>
      <c r="D1881" s="1148">
        <v>955048.89</v>
      </c>
      <c r="E1881" s="1148"/>
      <c r="F1881" s="66">
        <v>1045614.47</v>
      </c>
      <c r="G1881" s="1148">
        <v>764841.30999999994</v>
      </c>
      <c r="H1881" s="1148"/>
      <c r="I1881" s="55"/>
      <c r="L1881" s="58"/>
    </row>
    <row r="1882" spans="1:12" s="54" customFormat="1" ht="6" customHeight="1">
      <c r="B1882" s="67"/>
      <c r="C1882" s="69"/>
      <c r="D1882" s="69"/>
      <c r="E1882" s="69"/>
      <c r="F1882" s="69"/>
      <c r="G1882" s="69"/>
      <c r="H1882" s="69"/>
      <c r="I1882" s="71"/>
      <c r="J1882" s="67"/>
      <c r="K1882" s="67"/>
      <c r="L1882" s="58"/>
    </row>
    <row r="1883" spans="1:12" s="54" customFormat="1" ht="12.75" customHeight="1">
      <c r="B1883" s="54" t="s">
        <v>267</v>
      </c>
      <c r="C1883" s="72">
        <v>0.14623815441207011</v>
      </c>
      <c r="D1883" s="1149">
        <v>0.14578195709617475</v>
      </c>
      <c r="E1883" s="1149"/>
      <c r="F1883" s="72">
        <v>0.13568759043598982</v>
      </c>
      <c r="G1883" s="1149">
        <v>0.22513148852995163</v>
      </c>
      <c r="H1883" s="1149"/>
      <c r="I1883" s="72"/>
      <c r="L1883" s="58"/>
    </row>
    <row r="1884" spans="1:12" s="54" customFormat="1" ht="6" customHeight="1">
      <c r="B1884" s="67"/>
      <c r="C1884" s="71"/>
      <c r="D1884" s="71"/>
      <c r="E1884" s="71"/>
      <c r="F1884" s="71"/>
      <c r="G1884" s="71"/>
      <c r="H1884" s="71"/>
      <c r="I1884" s="71"/>
      <c r="J1884" s="67"/>
      <c r="K1884" s="67"/>
      <c r="L1884" s="58"/>
    </row>
    <row r="1885" spans="1:12" s="54" customFormat="1" ht="12.75" customHeight="1">
      <c r="E1885" s="55"/>
      <c r="F1885" s="55"/>
      <c r="G1885" s="55"/>
      <c r="H1885" s="55"/>
      <c r="I1885" s="55"/>
    </row>
    <row r="1886" spans="1:12" s="54" customFormat="1" ht="6" customHeight="1">
      <c r="B1886" s="67"/>
      <c r="C1886" s="71"/>
      <c r="D1886" s="71"/>
      <c r="E1886" s="71"/>
      <c r="F1886" s="71"/>
      <c r="G1886" s="71"/>
      <c r="H1886" s="71"/>
      <c r="I1886" s="71"/>
      <c r="J1886" s="67"/>
      <c r="K1886" s="67"/>
      <c r="L1886" s="67"/>
    </row>
    <row r="1887" spans="1:12" s="54" customFormat="1" ht="12.75" customHeight="1">
      <c r="E1887" s="55"/>
      <c r="F1887" s="55"/>
      <c r="G1887" s="55"/>
      <c r="H1887" s="55"/>
      <c r="I1887" s="55"/>
    </row>
    <row r="1888" spans="1:12" s="54" customFormat="1" ht="13.5" customHeight="1">
      <c r="A1888" s="70" t="s">
        <v>268</v>
      </c>
      <c r="B1888" s="73" t="s">
        <v>293</v>
      </c>
      <c r="C1888" s="1143" t="s">
        <v>270</v>
      </c>
      <c r="D1888" s="1143"/>
      <c r="E1888" s="1143"/>
      <c r="F1888" s="1143" t="s">
        <v>271</v>
      </c>
      <c r="G1888" s="1143"/>
      <c r="H1888" s="1143"/>
      <c r="I1888" s="96" t="s">
        <v>1</v>
      </c>
      <c r="J1888" s="73"/>
      <c r="K1888" s="96" t="s">
        <v>1</v>
      </c>
      <c r="L1888" s="96" t="s">
        <v>272</v>
      </c>
    </row>
    <row r="1889" spans="1:12" s="54" customFormat="1" ht="13.5" customHeight="1">
      <c r="A1889" s="70"/>
      <c r="B1889" s="73"/>
      <c r="C1889" s="96" t="s">
        <v>273</v>
      </c>
      <c r="D1889" s="96" t="s">
        <v>274</v>
      </c>
      <c r="E1889" s="96"/>
      <c r="F1889" s="96" t="s">
        <v>273</v>
      </c>
      <c r="G1889" s="96" t="s">
        <v>274</v>
      </c>
      <c r="H1889" s="96"/>
      <c r="I1889" s="96" t="s">
        <v>275</v>
      </c>
      <c r="J1889" s="73"/>
      <c r="K1889" s="96" t="s">
        <v>276</v>
      </c>
      <c r="L1889" s="96" t="s">
        <v>277</v>
      </c>
    </row>
    <row r="1890" spans="1:12" s="76" customFormat="1">
      <c r="A1890" s="76" t="s">
        <v>2952</v>
      </c>
      <c r="B1890" s="76" t="s">
        <v>2953</v>
      </c>
      <c r="C1890" s="77">
        <v>372147.37</v>
      </c>
      <c r="D1890" s="78">
        <v>0.37636439377745062</v>
      </c>
      <c r="E1890" s="79"/>
      <c r="F1890" s="77">
        <v>34937.56</v>
      </c>
      <c r="G1890" s="78">
        <v>0.24161586604555849</v>
      </c>
      <c r="H1890" s="79"/>
      <c r="I1890" s="77">
        <v>337209.81</v>
      </c>
      <c r="K1890" s="77">
        <v>471616.63</v>
      </c>
      <c r="L1890" s="78">
        <v>-0.28499168911834177</v>
      </c>
    </row>
    <row r="1891" spans="1:12" s="76" customFormat="1" ht="6" customHeight="1">
      <c r="B1891" s="80"/>
      <c r="C1891" s="81"/>
      <c r="D1891" s="82"/>
      <c r="E1891" s="83"/>
      <c r="F1891" s="81"/>
      <c r="G1891" s="82"/>
      <c r="H1891" s="83"/>
      <c r="I1891" s="81"/>
      <c r="J1891" s="80"/>
      <c r="K1891" s="81"/>
      <c r="L1891" s="82"/>
    </row>
    <row r="1892" spans="1:12" s="76" customFormat="1" ht="25.5">
      <c r="A1892" s="76" t="s">
        <v>2954</v>
      </c>
      <c r="B1892" s="76" t="s">
        <v>2955</v>
      </c>
      <c r="C1892" s="77">
        <v>418489.03</v>
      </c>
      <c r="D1892" s="78">
        <v>0.42323117876249766</v>
      </c>
      <c r="E1892" s="79"/>
      <c r="F1892" s="77">
        <v>32342.080000000002</v>
      </c>
      <c r="G1892" s="78">
        <v>0.22366644004088257</v>
      </c>
      <c r="H1892" s="79"/>
      <c r="I1892" s="77">
        <v>386146.95</v>
      </c>
      <c r="K1892" s="77">
        <v>368325.85</v>
      </c>
      <c r="L1892" s="78">
        <v>4.8384059929543463E-2</v>
      </c>
    </row>
    <row r="1893" spans="1:12" s="76" customFormat="1" ht="6" customHeight="1">
      <c r="B1893" s="80"/>
      <c r="C1893" s="81"/>
      <c r="D1893" s="82"/>
      <c r="E1893" s="83"/>
      <c r="F1893" s="81"/>
      <c r="G1893" s="82"/>
      <c r="H1893" s="83"/>
      <c r="I1893" s="81"/>
      <c r="J1893" s="80"/>
      <c r="K1893" s="81"/>
      <c r="L1893" s="82"/>
    </row>
    <row r="1894" spans="1:12" s="76" customFormat="1">
      <c r="A1894" s="76" t="s">
        <v>2956</v>
      </c>
      <c r="B1894" s="76" t="s">
        <v>2957</v>
      </c>
      <c r="C1894" s="77">
        <v>198158.97</v>
      </c>
      <c r="D1894" s="78">
        <v>0.20040442746005172</v>
      </c>
      <c r="E1894" s="79"/>
      <c r="F1894" s="77">
        <v>77319.97</v>
      </c>
      <c r="G1894" s="78">
        <v>0.53471769391355906</v>
      </c>
      <c r="H1894" s="79"/>
      <c r="I1894" s="77">
        <v>120839</v>
      </c>
      <c r="K1894" s="77">
        <v>115106.41</v>
      </c>
      <c r="L1894" s="78">
        <v>4.9802526201625057E-2</v>
      </c>
    </row>
    <row r="1895" spans="1:12" s="76" customFormat="1" ht="6" customHeight="1">
      <c r="B1895" s="80"/>
      <c r="C1895" s="81"/>
      <c r="D1895" s="82"/>
      <c r="E1895" s="83"/>
      <c r="F1895" s="81"/>
      <c r="G1895" s="82"/>
      <c r="H1895" s="83"/>
      <c r="I1895" s="81"/>
      <c r="J1895" s="80"/>
      <c r="K1895" s="81"/>
      <c r="L1895" s="82"/>
    </row>
    <row r="1896" spans="1:12" s="54" customFormat="1">
      <c r="E1896" s="55"/>
      <c r="F1896" s="55"/>
      <c r="G1896" s="55"/>
      <c r="H1896" s="55"/>
      <c r="I1896" s="55"/>
    </row>
    <row r="1897" spans="1:12" s="190" customFormat="1">
      <c r="A1897" s="84" t="s">
        <v>288</v>
      </c>
      <c r="B1897" s="131"/>
      <c r="E1897" s="86"/>
      <c r="F1897" s="86"/>
      <c r="G1897" s="86"/>
      <c r="H1897" s="86"/>
      <c r="I1897" s="86"/>
    </row>
    <row r="1898" spans="1:12" s="190" customFormat="1">
      <c r="E1898" s="86"/>
      <c r="F1898" s="86"/>
      <c r="G1898" s="86"/>
      <c r="H1898" s="86"/>
      <c r="I1898" s="86"/>
    </row>
    <row r="1899" spans="1:12" s="190" customFormat="1">
      <c r="E1899" s="86"/>
      <c r="F1899" s="86"/>
      <c r="G1899" s="86"/>
      <c r="H1899" s="86"/>
      <c r="I1899" s="86"/>
    </row>
    <row r="1900" spans="1:12" s="190" customFormat="1">
      <c r="E1900" s="86"/>
      <c r="F1900" s="86"/>
      <c r="G1900" s="86"/>
      <c r="H1900" s="86"/>
      <c r="I1900" s="86"/>
    </row>
    <row r="1901" spans="1:12" s="190" customFormat="1">
      <c r="E1901" s="86"/>
      <c r="F1901" s="86"/>
      <c r="G1901" s="86"/>
      <c r="H1901" s="86"/>
      <c r="I1901" s="86"/>
    </row>
    <row r="1902" spans="1:12" s="190" customFormat="1">
      <c r="E1902" s="86"/>
      <c r="F1902" s="86"/>
      <c r="G1902" s="86"/>
      <c r="H1902" s="86"/>
      <c r="I1902" s="86"/>
    </row>
    <row r="1903" spans="1:12" s="190" customFormat="1">
      <c r="E1903" s="86"/>
      <c r="F1903" s="86"/>
      <c r="G1903" s="86"/>
      <c r="H1903" s="86"/>
      <c r="I1903" s="86"/>
    </row>
    <row r="1904" spans="1:12" s="190" customFormat="1">
      <c r="E1904" s="86"/>
      <c r="F1904" s="86"/>
      <c r="G1904" s="86"/>
      <c r="H1904" s="86"/>
      <c r="I1904" s="86"/>
    </row>
    <row r="1905" spans="1:12" s="190" customFormat="1">
      <c r="E1905" s="86"/>
      <c r="F1905" s="86"/>
      <c r="G1905" s="86"/>
      <c r="H1905" s="86"/>
      <c r="I1905" s="86"/>
    </row>
    <row r="1906" spans="1:12" s="190" customFormat="1">
      <c r="E1906" s="86"/>
      <c r="F1906" s="86"/>
      <c r="G1906" s="86"/>
      <c r="H1906" s="86"/>
      <c r="I1906" s="86"/>
    </row>
    <row r="1907" spans="1:12" s="190" customFormat="1">
      <c r="E1907" s="86"/>
      <c r="F1907" s="86"/>
      <c r="G1907" s="86"/>
      <c r="H1907" s="86"/>
      <c r="I1907" s="86"/>
    </row>
    <row r="1908" spans="1:12" s="190" customFormat="1">
      <c r="E1908" s="86"/>
      <c r="F1908" s="86"/>
      <c r="G1908" s="86"/>
      <c r="H1908" s="86"/>
      <c r="I1908" s="86"/>
    </row>
    <row r="1909" spans="1:12" s="190" customFormat="1">
      <c r="E1909" s="86"/>
      <c r="F1909" s="86"/>
      <c r="G1909" s="86"/>
      <c r="H1909" s="86"/>
      <c r="I1909" s="86"/>
    </row>
    <row r="1910" spans="1:12" s="190" customFormat="1">
      <c r="E1910" s="86"/>
      <c r="F1910" s="86"/>
      <c r="G1910" s="86"/>
      <c r="H1910" s="86"/>
      <c r="I1910" s="86"/>
    </row>
    <row r="1911" spans="1:12" s="190" customFormat="1">
      <c r="E1911" s="86"/>
      <c r="F1911" s="86"/>
      <c r="G1911" s="86"/>
      <c r="H1911" s="86"/>
      <c r="I1911" s="86"/>
    </row>
    <row r="1912" spans="1:12" s="190" customFormat="1">
      <c r="E1912" s="86"/>
      <c r="F1912" s="86"/>
      <c r="G1912" s="86"/>
      <c r="H1912" s="86"/>
      <c r="I1912" s="86"/>
    </row>
    <row r="1913" spans="1:12" s="98" customFormat="1">
      <c r="A1913" s="297" t="s">
        <v>260</v>
      </c>
    </row>
    <row r="1914" spans="1:12" s="98" customFormat="1">
      <c r="A1914" s="88" t="s">
        <v>2676</v>
      </c>
      <c r="B1914" s="1144" t="s">
        <v>2677</v>
      </c>
      <c r="C1914" s="1144"/>
      <c r="D1914" s="1144"/>
      <c r="E1914" s="1144"/>
      <c r="F1914" s="1144"/>
      <c r="G1914" s="1144"/>
      <c r="H1914" s="1144"/>
      <c r="I1914" s="1144"/>
      <c r="J1914" s="1144"/>
      <c r="K1914" s="1144"/>
      <c r="L1914" s="1144"/>
    </row>
    <row r="1915" spans="1:12" s="99" customFormat="1" ht="9" customHeight="1">
      <c r="B1915" s="100"/>
      <c r="C1915" s="100"/>
      <c r="D1915" s="100"/>
      <c r="E1915" s="100"/>
      <c r="F1915" s="100"/>
      <c r="G1915" s="100"/>
      <c r="H1915" s="100"/>
      <c r="I1915" s="100"/>
    </row>
    <row r="1916" spans="1:12" s="98" customFormat="1" ht="27" customHeight="1">
      <c r="B1916" s="1145" t="s">
        <v>2958</v>
      </c>
      <c r="C1916" s="1145"/>
      <c r="D1916" s="1145"/>
      <c r="E1916" s="1145"/>
      <c r="F1916" s="1145"/>
      <c r="G1916" s="1145"/>
      <c r="H1916" s="1145"/>
      <c r="I1916" s="1145"/>
      <c r="J1916" s="1145"/>
      <c r="K1916" s="1145"/>
      <c r="L1916" s="1145"/>
    </row>
    <row r="1917" spans="1:12" s="190" customFormat="1">
      <c r="E1917" s="86"/>
      <c r="F1917" s="86"/>
      <c r="G1917" s="86"/>
      <c r="H1917" s="86"/>
      <c r="I1917" s="86"/>
    </row>
    <row r="1918" spans="1:12" s="98" customFormat="1">
      <c r="A1918" s="102" t="s">
        <v>297</v>
      </c>
      <c r="B1918" s="103" t="s">
        <v>298</v>
      </c>
      <c r="C1918" s="103"/>
      <c r="D1918" s="103"/>
      <c r="E1918" s="103"/>
      <c r="F1918" s="86"/>
      <c r="G1918" s="103" t="s">
        <v>299</v>
      </c>
      <c r="H1918" s="104"/>
      <c r="I1918" s="104"/>
      <c r="J1918" s="104"/>
      <c r="K1918" s="105"/>
      <c r="L1918" s="105"/>
    </row>
    <row r="1919" spans="1:12" s="98" customFormat="1">
      <c r="A1919" s="99"/>
      <c r="B1919" s="1146"/>
      <c r="C1919" s="1146"/>
      <c r="D1919" s="1146"/>
      <c r="E1919" s="131"/>
      <c r="F1919" s="151"/>
      <c r="G1919" s="1147"/>
      <c r="H1919" s="1147"/>
      <c r="I1919" s="1147"/>
      <c r="J1919" s="1147"/>
      <c r="K1919" s="1147"/>
      <c r="L1919" s="1147"/>
    </row>
    <row r="1920" spans="1:12" s="98" customFormat="1">
      <c r="A1920" s="99"/>
      <c r="B1920" s="1146"/>
      <c r="C1920" s="1146"/>
      <c r="D1920" s="1146"/>
      <c r="E1920" s="131"/>
      <c r="F1920" s="151"/>
      <c r="G1920" s="1147"/>
      <c r="H1920" s="1147"/>
      <c r="I1920" s="1147"/>
      <c r="J1920" s="1147"/>
      <c r="K1920" s="1147"/>
      <c r="L1920" s="1147"/>
    </row>
    <row r="1921" spans="1:12" s="98" customFormat="1">
      <c r="A1921" s="99"/>
      <c r="B1921" s="1146"/>
      <c r="C1921" s="1146"/>
      <c r="D1921" s="1146"/>
      <c r="E1921" s="131"/>
      <c r="F1921" s="151"/>
      <c r="G1921" s="1147"/>
      <c r="H1921" s="1147"/>
      <c r="I1921" s="1147"/>
      <c r="J1921" s="1147"/>
      <c r="K1921" s="1147"/>
      <c r="L1921" s="1147"/>
    </row>
    <row r="1922" spans="1:12" s="98" customFormat="1">
      <c r="A1922" s="99"/>
      <c r="B1922" s="1146"/>
      <c r="C1922" s="1146"/>
      <c r="D1922" s="1146"/>
      <c r="E1922" s="131"/>
      <c r="F1922" s="151"/>
      <c r="G1922" s="1147"/>
      <c r="H1922" s="1147"/>
      <c r="I1922" s="1147"/>
      <c r="J1922" s="1147"/>
      <c r="K1922" s="1147"/>
      <c r="L1922" s="1147"/>
    </row>
    <row r="1923" spans="1:12" s="98" customFormat="1">
      <c r="A1923" s="99"/>
      <c r="B1923" s="1146"/>
      <c r="C1923" s="1146"/>
      <c r="D1923" s="1146"/>
      <c r="E1923" s="131"/>
      <c r="F1923" s="151"/>
      <c r="G1923" s="1147"/>
      <c r="H1923" s="1147"/>
      <c r="I1923" s="1147"/>
      <c r="J1923" s="1147"/>
      <c r="K1923" s="1147"/>
      <c r="L1923" s="1147"/>
    </row>
    <row r="1924" spans="1:12" s="98" customFormat="1">
      <c r="A1924" s="99"/>
      <c r="B1924" s="1146"/>
      <c r="C1924" s="1146"/>
      <c r="D1924" s="1146"/>
      <c r="E1924" s="131"/>
      <c r="F1924" s="151"/>
      <c r="G1924" s="1147"/>
      <c r="H1924" s="1147"/>
      <c r="I1924" s="1147"/>
      <c r="J1924" s="1147"/>
      <c r="K1924" s="1147"/>
      <c r="L1924" s="1147"/>
    </row>
    <row r="1925" spans="1:12" s="98" customFormat="1">
      <c r="A1925" s="99"/>
      <c r="B1925" s="1146"/>
      <c r="C1925" s="1146"/>
      <c r="D1925" s="1146"/>
      <c r="E1925" s="131"/>
      <c r="F1925" s="151"/>
      <c r="G1925" s="1147"/>
      <c r="H1925" s="1147"/>
      <c r="I1925" s="1147"/>
      <c r="J1925" s="1147"/>
      <c r="K1925" s="1147"/>
      <c r="L1925" s="1147"/>
    </row>
    <row r="1926" spans="1:12" s="98" customFormat="1">
      <c r="A1926" s="99"/>
      <c r="B1926" s="1146"/>
      <c r="C1926" s="1146"/>
      <c r="D1926" s="1146"/>
      <c r="E1926" s="131"/>
      <c r="F1926" s="151"/>
      <c r="G1926" s="1147"/>
      <c r="H1926" s="1147"/>
      <c r="I1926" s="1147"/>
      <c r="J1926" s="1147"/>
      <c r="K1926" s="1147"/>
      <c r="L1926" s="1147"/>
    </row>
    <row r="1927" spans="1:12" s="98" customFormat="1">
      <c r="A1927" s="99"/>
      <c r="B1927" s="1146"/>
      <c r="C1927" s="1146"/>
      <c r="D1927" s="1146"/>
      <c r="E1927" s="131"/>
      <c r="F1927" s="151"/>
      <c r="G1927" s="1147"/>
      <c r="H1927" s="1147"/>
      <c r="I1927" s="1147"/>
      <c r="J1927" s="1147"/>
      <c r="K1927" s="1147"/>
      <c r="L1927" s="1147"/>
    </row>
    <row r="1928" spans="1:12" s="98" customFormat="1">
      <c r="A1928" s="99"/>
      <c r="B1928" s="1146"/>
      <c r="C1928" s="1146"/>
      <c r="D1928" s="1146"/>
      <c r="E1928" s="131"/>
      <c r="F1928" s="151"/>
      <c r="G1928" s="1147"/>
      <c r="H1928" s="1147"/>
      <c r="I1928" s="1147"/>
      <c r="J1928" s="1147"/>
      <c r="K1928" s="1147"/>
      <c r="L1928" s="1147"/>
    </row>
    <row r="1929" spans="1:12" s="98" customFormat="1">
      <c r="A1929" s="99"/>
      <c r="B1929" s="1146"/>
      <c r="C1929" s="1146"/>
      <c r="D1929" s="1146"/>
      <c r="E1929" s="131"/>
      <c r="F1929" s="151"/>
      <c r="G1929" s="1147"/>
      <c r="H1929" s="1147"/>
      <c r="I1929" s="1147"/>
      <c r="J1929" s="1147"/>
      <c r="K1929" s="1147"/>
      <c r="L1929" s="1147"/>
    </row>
    <row r="1930" spans="1:12" s="98" customFormat="1">
      <c r="A1930" s="99"/>
      <c r="B1930" s="1146"/>
      <c r="C1930" s="1146"/>
      <c r="D1930" s="1146"/>
      <c r="E1930" s="131"/>
      <c r="F1930" s="151"/>
      <c r="G1930" s="1147"/>
      <c r="H1930" s="1147"/>
      <c r="I1930" s="1147"/>
      <c r="J1930" s="1147"/>
      <c r="K1930" s="1147"/>
      <c r="L1930" s="1147"/>
    </row>
    <row r="1931" spans="1:12" s="98" customFormat="1">
      <c r="A1931" s="99"/>
      <c r="B1931" s="99"/>
      <c r="C1931" s="99"/>
      <c r="D1931" s="99"/>
      <c r="E1931" s="99"/>
      <c r="F1931" s="99"/>
      <c r="G1931" s="99"/>
      <c r="H1931" s="99"/>
      <c r="I1931" s="99"/>
    </row>
    <row r="1932" spans="1:12" s="98" customFormat="1" ht="27" customHeight="1">
      <c r="A1932" s="107" t="s">
        <v>300</v>
      </c>
      <c r="B1932" s="103" t="s">
        <v>301</v>
      </c>
      <c r="C1932" s="109" t="s">
        <v>302</v>
      </c>
      <c r="D1932" s="1141" t="s">
        <v>303</v>
      </c>
      <c r="E1932" s="1141"/>
      <c r="F1932" s="109" t="s">
        <v>304</v>
      </c>
      <c r="G1932" s="1141" t="s">
        <v>305</v>
      </c>
      <c r="H1932" s="1141"/>
      <c r="I1932" s="109" t="s">
        <v>306</v>
      </c>
      <c r="J1932" s="103" t="s">
        <v>307</v>
      </c>
      <c r="K1932" s="103"/>
      <c r="L1932" s="105"/>
    </row>
    <row r="1933" spans="1:12" s="190" customFormat="1" ht="25.5" customHeight="1">
      <c r="A1933" s="315"/>
      <c r="B1933" s="126" t="s">
        <v>2959</v>
      </c>
      <c r="C1933" s="113"/>
      <c r="D1933" s="1142"/>
      <c r="E1933" s="1135"/>
      <c r="F1933" s="113"/>
      <c r="G1933" s="1142"/>
      <c r="H1933" s="1135"/>
      <c r="I1933" s="114"/>
      <c r="J1933" s="1136"/>
      <c r="K1933" s="1136"/>
      <c r="L1933" s="1136"/>
    </row>
    <row r="1934" spans="1:12" s="190" customFormat="1" ht="12.75" customHeight="1">
      <c r="A1934" s="315"/>
      <c r="B1934" s="126" t="s">
        <v>2960</v>
      </c>
      <c r="C1934" s="113">
        <v>140</v>
      </c>
      <c r="D1934" s="1142">
        <v>200</v>
      </c>
      <c r="E1934" s="1135"/>
      <c r="F1934" s="251">
        <v>206</v>
      </c>
      <c r="G1934" s="1142">
        <v>215</v>
      </c>
      <c r="H1934" s="1135"/>
      <c r="I1934" s="114">
        <v>219</v>
      </c>
      <c r="J1934" s="1136"/>
      <c r="K1934" s="1136"/>
      <c r="L1934" s="1136"/>
    </row>
    <row r="1935" spans="1:12" s="190" customFormat="1" ht="12.75" customHeight="1">
      <c r="A1935" s="315"/>
      <c r="B1935" s="126" t="s">
        <v>2961</v>
      </c>
      <c r="C1935" s="113">
        <v>700</v>
      </c>
      <c r="D1935" s="1142">
        <v>700</v>
      </c>
      <c r="E1935" s="1135"/>
      <c r="F1935" s="251">
        <v>645</v>
      </c>
      <c r="G1935" s="1142">
        <v>667</v>
      </c>
      <c r="H1935" s="1135"/>
      <c r="I1935" s="114">
        <v>698</v>
      </c>
      <c r="J1935" s="1136"/>
      <c r="K1935" s="1136"/>
      <c r="L1935" s="1136"/>
    </row>
    <row r="1936" spans="1:12" s="98" customFormat="1" ht="6" customHeight="1">
      <c r="A1936" s="315"/>
      <c r="B1936" s="115"/>
      <c r="C1936" s="116"/>
      <c r="D1936" s="117"/>
      <c r="E1936" s="116"/>
      <c r="F1936" s="116"/>
      <c r="G1936" s="117"/>
      <c r="H1936" s="116"/>
      <c r="I1936" s="117"/>
      <c r="J1936" s="118"/>
      <c r="K1936" s="118"/>
      <c r="L1936" s="118"/>
    </row>
    <row r="1937" spans="1:12" s="190" customFormat="1" ht="25.5" customHeight="1">
      <c r="A1937" s="315"/>
      <c r="B1937" s="126" t="s">
        <v>2962</v>
      </c>
      <c r="C1937" s="113"/>
      <c r="D1937" s="1142"/>
      <c r="E1937" s="1135"/>
      <c r="F1937" s="113"/>
      <c r="G1937" s="1142"/>
      <c r="H1937" s="1135"/>
      <c r="I1937" s="114"/>
      <c r="J1937" s="1136"/>
      <c r="K1937" s="1136"/>
      <c r="L1937" s="1136"/>
    </row>
    <row r="1938" spans="1:12" s="190" customFormat="1" ht="12.75" customHeight="1">
      <c r="A1938" s="315"/>
      <c r="B1938" s="126" t="s">
        <v>2963</v>
      </c>
      <c r="C1938" s="135">
        <v>22000</v>
      </c>
      <c r="D1938" s="1169">
        <v>30000</v>
      </c>
      <c r="E1938" s="1169"/>
      <c r="F1938" s="251">
        <v>20710</v>
      </c>
      <c r="G1938" s="1169">
        <v>21561</v>
      </c>
      <c r="H1938" s="1169"/>
      <c r="I1938" s="135">
        <v>24945</v>
      </c>
      <c r="J1938" s="1431"/>
      <c r="K1938" s="1431"/>
      <c r="L1938" s="1431"/>
    </row>
    <row r="1939" spans="1:12" s="190" customFormat="1" ht="12.75" customHeight="1">
      <c r="A1939" s="315"/>
      <c r="B1939" s="126" t="s">
        <v>2964</v>
      </c>
      <c r="C1939" s="664">
        <v>5</v>
      </c>
      <c r="D1939" s="1432">
        <v>4.0999999999999996</v>
      </c>
      <c r="E1939" s="1432"/>
      <c r="F1939" s="680">
        <v>4.83</v>
      </c>
      <c r="G1939" s="1432">
        <v>5.0599999999999996</v>
      </c>
      <c r="H1939" s="1432"/>
      <c r="I1939" s="664">
        <v>4.3600000000000003</v>
      </c>
      <c r="J1939" s="1136"/>
      <c r="K1939" s="1136"/>
      <c r="L1939" s="1136"/>
    </row>
    <row r="1940" spans="1:12" s="190" customFormat="1" ht="6" customHeight="1">
      <c r="A1940" s="315"/>
      <c r="B1940" s="115"/>
      <c r="C1940" s="116"/>
      <c r="D1940" s="149"/>
      <c r="E1940" s="149"/>
      <c r="F1940" s="116"/>
      <c r="G1940" s="117"/>
      <c r="H1940" s="117"/>
      <c r="I1940" s="117"/>
      <c r="J1940" s="118"/>
      <c r="K1940" s="118"/>
      <c r="L1940" s="118"/>
    </row>
    <row r="1941" spans="1:12" s="190" customFormat="1">
      <c r="A1941" s="315"/>
      <c r="B1941" s="126"/>
      <c r="C1941" s="113"/>
      <c r="D1941" s="1142"/>
      <c r="E1941" s="1135"/>
      <c r="F1941" s="113"/>
      <c r="G1941" s="1142"/>
      <c r="H1941" s="1135"/>
      <c r="I1941" s="114"/>
      <c r="J1941" s="1136"/>
      <c r="K1941" s="1136"/>
      <c r="L1941" s="1136"/>
    </row>
    <row r="1942" spans="1:12" s="98" customFormat="1" ht="27" customHeight="1">
      <c r="A1942" s="122" t="s">
        <v>309</v>
      </c>
      <c r="B1942" s="103" t="s">
        <v>310</v>
      </c>
      <c r="C1942" s="109"/>
      <c r="D1942" s="1141" t="s">
        <v>304</v>
      </c>
      <c r="E1942" s="1141"/>
      <c r="F1942" s="109" t="s">
        <v>305</v>
      </c>
      <c r="G1942" s="1141" t="s">
        <v>306</v>
      </c>
      <c r="H1942" s="1141"/>
      <c r="I1942" s="109" t="s">
        <v>311</v>
      </c>
      <c r="J1942" s="123" t="s">
        <v>307</v>
      </c>
      <c r="K1942" s="124"/>
      <c r="L1942" s="125"/>
    </row>
    <row r="1943" spans="1:12" s="190" customFormat="1" ht="25.5" customHeight="1">
      <c r="A1943" s="315"/>
      <c r="B1943" s="1133" t="s">
        <v>2965</v>
      </c>
      <c r="C1943" s="1133"/>
      <c r="D1943" s="1169">
        <v>1000</v>
      </c>
      <c r="E1943" s="1169"/>
      <c r="F1943" s="135">
        <v>1156</v>
      </c>
      <c r="G1943" s="1169">
        <v>1326</v>
      </c>
      <c r="H1943" s="1169"/>
      <c r="I1943" s="135">
        <v>1333</v>
      </c>
      <c r="J1943" s="1423" t="s">
        <v>2966</v>
      </c>
      <c r="K1943" s="1423"/>
      <c r="L1943" s="1423"/>
    </row>
    <row r="1944" spans="1:12" s="190" customFormat="1" ht="12.75" customHeight="1">
      <c r="A1944" s="315"/>
      <c r="B1944" s="1133" t="s">
        <v>2967</v>
      </c>
      <c r="C1944" s="1133"/>
      <c r="D1944" s="1161">
        <v>236</v>
      </c>
      <c r="E1944" s="1161"/>
      <c r="F1944" s="152">
        <v>263</v>
      </c>
      <c r="G1944" s="1169">
        <v>260</v>
      </c>
      <c r="H1944" s="1169"/>
      <c r="I1944" s="135">
        <v>319</v>
      </c>
      <c r="J1944" s="1423"/>
      <c r="K1944" s="1423"/>
      <c r="L1944" s="1423"/>
    </row>
    <row r="1945" spans="1:12" s="190" customFormat="1" ht="6" customHeight="1">
      <c r="A1945" s="315"/>
      <c r="B1945" s="215"/>
      <c r="C1945" s="215"/>
      <c r="D1945" s="226"/>
      <c r="E1945" s="224"/>
      <c r="F1945" s="109"/>
      <c r="G1945" s="226"/>
      <c r="H1945" s="224"/>
      <c r="I1945" s="225"/>
      <c r="J1945" s="215"/>
      <c r="K1945" s="215"/>
      <c r="L1945" s="215"/>
    </row>
    <row r="1946" spans="1:12" s="190" customFormat="1" ht="25.5" customHeight="1">
      <c r="A1946" s="315"/>
      <c r="B1946" s="1133" t="s">
        <v>2968</v>
      </c>
      <c r="C1946" s="1133"/>
      <c r="D1946" s="1161">
        <v>3211</v>
      </c>
      <c r="E1946" s="1161"/>
      <c r="F1946" s="152"/>
      <c r="G1946" s="1169" t="s">
        <v>2969</v>
      </c>
      <c r="H1946" s="1169"/>
      <c r="I1946" s="135" t="s">
        <v>2970</v>
      </c>
      <c r="J1946" s="1423" t="s">
        <v>2971</v>
      </c>
      <c r="K1946" s="1423"/>
      <c r="L1946" s="1423"/>
    </row>
    <row r="1947" spans="1:12" s="190" customFormat="1" ht="12.75" customHeight="1">
      <c r="A1947" s="315"/>
      <c r="B1947" s="1133" t="s">
        <v>2972</v>
      </c>
      <c r="C1947" s="1133"/>
      <c r="D1947" s="1161">
        <v>12000</v>
      </c>
      <c r="E1947" s="1161"/>
      <c r="F1947" s="152">
        <v>2900</v>
      </c>
      <c r="G1947" s="1169"/>
      <c r="H1947" s="1169"/>
      <c r="I1947" s="135">
        <v>10100</v>
      </c>
      <c r="J1947" s="1423"/>
      <c r="K1947" s="1423"/>
      <c r="L1947" s="1423"/>
    </row>
    <row r="1948" spans="1:12" s="190" customFormat="1" ht="6" customHeight="1">
      <c r="A1948" s="315"/>
      <c r="B1948" s="215"/>
      <c r="C1948" s="215"/>
      <c r="D1948" s="226"/>
      <c r="E1948" s="224"/>
      <c r="F1948" s="109"/>
      <c r="G1948" s="226"/>
      <c r="H1948" s="224"/>
      <c r="I1948" s="225"/>
      <c r="J1948" s="215"/>
      <c r="K1948" s="215"/>
      <c r="L1948" s="215"/>
    </row>
    <row r="1949" spans="1:12" s="190" customFormat="1">
      <c r="A1949" s="315"/>
      <c r="B1949" s="126"/>
      <c r="C1949" s="113"/>
      <c r="D1949" s="1142"/>
      <c r="E1949" s="1135"/>
      <c r="F1949" s="113"/>
      <c r="G1949" s="1142"/>
      <c r="H1949" s="1135"/>
      <c r="I1949" s="114"/>
      <c r="J1949" s="1136"/>
      <c r="K1949" s="1136"/>
      <c r="L1949" s="1136"/>
    </row>
    <row r="1950" spans="1:12" s="190" customFormat="1">
      <c r="A1950" s="297" t="s">
        <v>260</v>
      </c>
      <c r="E1950" s="86"/>
      <c r="F1950" s="86"/>
      <c r="G1950" s="86"/>
      <c r="H1950" s="86"/>
      <c r="I1950" s="86"/>
    </row>
    <row r="1951" spans="1:12" s="190" customFormat="1">
      <c r="A1951" s="88" t="s">
        <v>2676</v>
      </c>
      <c r="B1951" s="1162" t="s">
        <v>2677</v>
      </c>
      <c r="C1951" s="1162"/>
      <c r="D1951" s="1162"/>
      <c r="E1951" s="1162"/>
      <c r="F1951" s="1162"/>
      <c r="G1951" s="1162"/>
      <c r="H1951" s="1162"/>
      <c r="I1951" s="1162"/>
      <c r="J1951" s="1162"/>
      <c r="K1951" s="1162"/>
      <c r="L1951" s="1162"/>
    </row>
    <row r="1952" spans="1:12" s="190" customFormat="1" ht="9" customHeight="1">
      <c r="A1952" s="298"/>
      <c r="B1952" s="90"/>
      <c r="C1952" s="90"/>
      <c r="D1952" s="188"/>
      <c r="E1952" s="263"/>
      <c r="F1952" s="263"/>
      <c r="G1952" s="282"/>
      <c r="H1952" s="263"/>
      <c r="I1952" s="282"/>
      <c r="J1952" s="90"/>
      <c r="K1952" s="90"/>
      <c r="L1952" s="90"/>
    </row>
    <row r="1953" spans="1:12" s="190" customFormat="1" ht="27" customHeight="1">
      <c r="B1953" s="1163" t="s">
        <v>2958</v>
      </c>
      <c r="C1953" s="1163"/>
      <c r="D1953" s="1164"/>
      <c r="E1953" s="1163"/>
      <c r="F1953" s="1163"/>
      <c r="G1953" s="1164"/>
      <c r="H1953" s="1163"/>
      <c r="I1953" s="1164"/>
      <c r="J1953" s="1163"/>
      <c r="K1953" s="1163"/>
      <c r="L1953" s="1163"/>
    </row>
    <row r="1954" spans="1:12" s="190" customFormat="1">
      <c r="A1954" s="315"/>
      <c r="B1954" s="130"/>
      <c r="C1954" s="130"/>
      <c r="D1954" s="120"/>
      <c r="E1954" s="130"/>
      <c r="F1954" s="130"/>
      <c r="G1954" s="120"/>
      <c r="H1954" s="130"/>
      <c r="I1954" s="120"/>
      <c r="J1954" s="121"/>
      <c r="K1954" s="121"/>
      <c r="L1954" s="121"/>
    </row>
    <row r="1955" spans="1:12" s="98" customFormat="1" ht="27" customHeight="1">
      <c r="A1955" s="122" t="s">
        <v>309</v>
      </c>
      <c r="B1955" s="103" t="s">
        <v>310</v>
      </c>
      <c r="C1955" s="109"/>
      <c r="D1955" s="1141" t="s">
        <v>304</v>
      </c>
      <c r="E1955" s="1141"/>
      <c r="F1955" s="109" t="s">
        <v>305</v>
      </c>
      <c r="G1955" s="1141" t="s">
        <v>306</v>
      </c>
      <c r="H1955" s="1141"/>
      <c r="I1955" s="109" t="s">
        <v>311</v>
      </c>
      <c r="J1955" s="123" t="s">
        <v>307</v>
      </c>
      <c r="K1955" s="124"/>
      <c r="L1955" s="125"/>
    </row>
    <row r="1956" spans="1:12" s="151" customFormat="1" ht="25.5" customHeight="1">
      <c r="A1956" s="324"/>
      <c r="B1956" s="1420" t="s">
        <v>2973</v>
      </c>
      <c r="C1956" s="1420"/>
      <c r="D1956" s="1419">
        <v>139</v>
      </c>
      <c r="E1956" s="1419"/>
      <c r="F1956" s="674">
        <v>141</v>
      </c>
      <c r="G1956" s="1419">
        <v>141</v>
      </c>
      <c r="H1956" s="1419"/>
      <c r="I1956" s="674">
        <v>140</v>
      </c>
      <c r="J1956" s="1423" t="s">
        <v>2974</v>
      </c>
      <c r="K1956" s="1423"/>
      <c r="L1956" s="1423"/>
    </row>
    <row r="1957" spans="1:12" s="190" customFormat="1" ht="6" customHeight="1">
      <c r="A1957" s="315"/>
      <c r="B1957" s="115"/>
      <c r="C1957" s="115"/>
      <c r="D1957" s="116"/>
      <c r="E1957" s="116"/>
      <c r="F1957" s="117"/>
      <c r="G1957" s="117"/>
      <c r="H1957" s="117"/>
      <c r="I1957" s="117"/>
      <c r="J1957" s="118"/>
      <c r="K1957" s="118"/>
      <c r="L1957" s="118"/>
    </row>
    <row r="1958" spans="1:12" s="190" customFormat="1" ht="12.75" customHeight="1">
      <c r="A1958" s="315"/>
      <c r="B1958" s="1133" t="s">
        <v>2975</v>
      </c>
      <c r="C1958" s="1133"/>
      <c r="D1958" s="1169"/>
      <c r="E1958" s="1169"/>
      <c r="F1958" s="135"/>
      <c r="G1958" s="1169"/>
      <c r="H1958" s="1169"/>
      <c r="I1958" s="135"/>
      <c r="J1958" s="1423"/>
      <c r="K1958" s="1423"/>
      <c r="L1958" s="1423"/>
    </row>
    <row r="1959" spans="1:12" s="190" customFormat="1" ht="12.75" customHeight="1">
      <c r="A1959" s="315"/>
      <c r="B1959" s="1133" t="s">
        <v>2960</v>
      </c>
      <c r="C1959" s="1133"/>
      <c r="D1959" s="1161">
        <v>12</v>
      </c>
      <c r="E1959" s="1161"/>
      <c r="F1959" s="135">
        <v>7</v>
      </c>
      <c r="G1959" s="1169">
        <v>11</v>
      </c>
      <c r="H1959" s="1169"/>
      <c r="I1959" s="135">
        <v>18</v>
      </c>
      <c r="J1959" s="1423"/>
      <c r="K1959" s="1423"/>
      <c r="L1959" s="1423"/>
    </row>
    <row r="1960" spans="1:12" s="151" customFormat="1" ht="25.5" customHeight="1">
      <c r="A1960" s="324"/>
      <c r="B1960" s="1420" t="s">
        <v>2976</v>
      </c>
      <c r="C1960" s="1420"/>
      <c r="D1960" s="1433">
        <v>1228</v>
      </c>
      <c r="E1960" s="1433"/>
      <c r="F1960" s="674">
        <v>185</v>
      </c>
      <c r="G1960" s="1419">
        <v>2989</v>
      </c>
      <c r="H1960" s="1419"/>
      <c r="I1960" s="674">
        <v>398</v>
      </c>
      <c r="J1960" s="1236" t="s">
        <v>2977</v>
      </c>
      <c r="K1960" s="1236"/>
      <c r="L1960" s="1236"/>
    </row>
    <row r="1961" spans="1:12" s="190" customFormat="1" ht="6" customHeight="1">
      <c r="A1961" s="315"/>
      <c r="B1961" s="115"/>
      <c r="C1961" s="115"/>
      <c r="D1961" s="116"/>
      <c r="E1961" s="116"/>
      <c r="F1961" s="117"/>
      <c r="G1961" s="117"/>
      <c r="H1961" s="117"/>
      <c r="I1961" s="117"/>
      <c r="J1961" s="118"/>
      <c r="K1961" s="118"/>
      <c r="L1961" s="118"/>
    </row>
    <row r="1962" spans="1:12" s="190" customFormat="1" ht="12.75" customHeight="1">
      <c r="A1962" s="315"/>
      <c r="B1962" s="1133" t="s">
        <v>2978</v>
      </c>
      <c r="C1962" s="1133"/>
      <c r="D1962" s="1169"/>
      <c r="E1962" s="1169"/>
      <c r="F1962" s="135"/>
      <c r="G1962" s="1169"/>
      <c r="H1962" s="1169"/>
      <c r="I1962" s="135"/>
      <c r="J1962" s="1423" t="s">
        <v>2979</v>
      </c>
      <c r="K1962" s="1423"/>
      <c r="L1962" s="1423"/>
    </row>
    <row r="1963" spans="1:12" s="190" customFormat="1" ht="12.75" customHeight="1">
      <c r="A1963" s="315"/>
      <c r="B1963" s="1133" t="s">
        <v>2980</v>
      </c>
      <c r="C1963" s="1133"/>
      <c r="D1963" s="1161">
        <v>37</v>
      </c>
      <c r="E1963" s="1161"/>
      <c r="F1963" s="135">
        <v>39</v>
      </c>
      <c r="G1963" s="1169">
        <v>24</v>
      </c>
      <c r="H1963" s="1169"/>
      <c r="I1963" s="135">
        <v>30</v>
      </c>
      <c r="J1963" s="1423"/>
      <c r="K1963" s="1423"/>
      <c r="L1963" s="1423"/>
    </row>
    <row r="1964" spans="1:12" s="190" customFormat="1" ht="12.75" customHeight="1">
      <c r="A1964" s="315"/>
      <c r="B1964" s="1133" t="s">
        <v>2963</v>
      </c>
      <c r="C1964" s="1133"/>
      <c r="D1964" s="1161">
        <v>9690</v>
      </c>
      <c r="E1964" s="1161"/>
      <c r="F1964" s="135">
        <v>8145</v>
      </c>
      <c r="G1964" s="1169">
        <v>6730</v>
      </c>
      <c r="H1964" s="1169"/>
      <c r="I1964" s="135">
        <v>3962</v>
      </c>
      <c r="J1964" s="1423"/>
      <c r="K1964" s="1423"/>
      <c r="L1964" s="1423"/>
    </row>
    <row r="1965" spans="1:12" s="190" customFormat="1" ht="6" customHeight="1">
      <c r="A1965" s="315"/>
      <c r="B1965" s="115"/>
      <c r="C1965" s="115"/>
      <c r="D1965" s="116"/>
      <c r="E1965" s="116"/>
      <c r="F1965" s="117"/>
      <c r="G1965" s="117"/>
      <c r="H1965" s="117"/>
      <c r="I1965" s="117"/>
      <c r="J1965" s="118"/>
      <c r="K1965" s="118"/>
      <c r="L1965" s="118"/>
    </row>
    <row r="1966" spans="1:12" s="190" customFormat="1">
      <c r="E1966" s="86"/>
      <c r="F1966" s="155"/>
      <c r="G1966" s="155"/>
      <c r="H1966" s="86"/>
      <c r="I1966" s="155"/>
    </row>
    <row r="1967" spans="1:12" s="98" customFormat="1">
      <c r="A1967" s="133" t="s">
        <v>317</v>
      </c>
      <c r="B1967" s="134"/>
      <c r="C1967" s="131"/>
      <c r="D1967" s="131"/>
      <c r="E1967" s="131"/>
      <c r="F1967" s="131"/>
      <c r="G1967" s="131"/>
      <c r="H1967" s="131"/>
      <c r="I1967" s="131"/>
    </row>
    <row r="1968" spans="1:12" s="98" customFormat="1">
      <c r="A1968" s="99"/>
      <c r="B1968" s="131"/>
      <c r="C1968" s="131"/>
      <c r="D1968" s="131"/>
      <c r="E1968" s="131"/>
      <c r="F1968" s="131"/>
      <c r="G1968" s="131"/>
      <c r="H1968" s="131"/>
      <c r="I1968" s="131"/>
    </row>
    <row r="1969" spans="1:9" s="98" customFormat="1">
      <c r="A1969" s="99"/>
      <c r="B1969" s="131"/>
      <c r="C1969" s="131"/>
      <c r="D1969" s="131"/>
      <c r="E1969" s="131"/>
      <c r="F1969" s="131"/>
      <c r="G1969" s="131"/>
      <c r="H1969" s="131"/>
      <c r="I1969" s="131"/>
    </row>
    <row r="1970" spans="1:9" s="98" customFormat="1">
      <c r="A1970" s="99"/>
      <c r="B1970" s="131"/>
      <c r="C1970" s="131"/>
      <c r="D1970" s="131"/>
      <c r="E1970" s="131"/>
      <c r="F1970" s="131"/>
      <c r="G1970" s="131"/>
      <c r="H1970" s="131"/>
      <c r="I1970" s="131"/>
    </row>
    <row r="1971" spans="1:9" s="98" customFormat="1">
      <c r="A1971" s="99"/>
      <c r="B1971" s="131"/>
      <c r="C1971" s="131"/>
      <c r="D1971" s="131"/>
      <c r="E1971" s="131"/>
      <c r="F1971" s="131"/>
      <c r="G1971" s="131"/>
      <c r="H1971" s="131"/>
      <c r="I1971" s="131"/>
    </row>
    <row r="1972" spans="1:9" s="98" customFormat="1">
      <c r="A1972" s="99"/>
      <c r="B1972" s="131"/>
      <c r="C1972" s="131"/>
      <c r="D1972" s="131"/>
      <c r="E1972" s="131"/>
      <c r="F1972" s="131"/>
      <c r="G1972" s="131"/>
      <c r="H1972" s="131"/>
      <c r="I1972" s="131"/>
    </row>
    <row r="1973" spans="1:9" s="98" customFormat="1">
      <c r="A1973" s="99"/>
      <c r="B1973" s="131"/>
      <c r="C1973" s="131"/>
      <c r="D1973" s="131"/>
      <c r="E1973" s="131"/>
      <c r="F1973" s="131"/>
      <c r="G1973" s="131"/>
      <c r="H1973" s="131"/>
      <c r="I1973" s="131"/>
    </row>
    <row r="1974" spans="1:9" s="98" customFormat="1">
      <c r="A1974" s="99"/>
      <c r="B1974" s="131"/>
      <c r="C1974" s="131"/>
      <c r="D1974" s="131"/>
      <c r="E1974" s="131"/>
      <c r="F1974" s="131"/>
      <c r="G1974" s="131"/>
      <c r="H1974" s="131"/>
      <c r="I1974" s="131"/>
    </row>
    <row r="1975" spans="1:9" s="98" customFormat="1">
      <c r="A1975" s="99"/>
      <c r="B1975" s="131"/>
      <c r="C1975" s="131"/>
      <c r="D1975" s="131"/>
      <c r="E1975" s="131"/>
      <c r="F1975" s="131"/>
      <c r="G1975" s="131"/>
      <c r="H1975" s="131"/>
      <c r="I1975" s="131"/>
    </row>
    <row r="1976" spans="1:9" s="98" customFormat="1">
      <c r="A1976" s="99"/>
      <c r="B1976" s="131"/>
      <c r="C1976" s="131"/>
      <c r="D1976" s="131"/>
      <c r="E1976" s="131"/>
      <c r="F1976" s="131"/>
      <c r="G1976" s="131"/>
      <c r="H1976" s="131"/>
      <c r="I1976" s="131"/>
    </row>
    <row r="1977" spans="1:9" s="98" customFormat="1">
      <c r="A1977" s="99"/>
      <c r="B1977" s="131"/>
      <c r="C1977" s="131"/>
      <c r="D1977" s="131"/>
      <c r="E1977" s="131"/>
      <c r="F1977" s="131"/>
      <c r="G1977" s="131"/>
      <c r="H1977" s="131"/>
      <c r="I1977" s="131"/>
    </row>
    <row r="1978" spans="1:9" s="98" customFormat="1">
      <c r="A1978" s="99"/>
      <c r="B1978" s="131"/>
      <c r="C1978" s="131"/>
      <c r="D1978" s="131"/>
      <c r="E1978" s="131"/>
      <c r="F1978" s="131"/>
      <c r="G1978" s="131"/>
      <c r="H1978" s="131"/>
      <c r="I1978" s="131"/>
    </row>
    <row r="1979" spans="1:9" s="98" customFormat="1">
      <c r="A1979" s="99"/>
      <c r="B1979" s="131"/>
      <c r="C1979" s="131"/>
      <c r="D1979" s="131"/>
      <c r="E1979" s="131"/>
      <c r="F1979" s="131"/>
      <c r="G1979" s="131"/>
      <c r="H1979" s="131"/>
      <c r="I1979" s="131"/>
    </row>
    <row r="1980" spans="1:9" s="98" customFormat="1">
      <c r="A1980" s="99"/>
      <c r="B1980" s="131"/>
      <c r="C1980" s="131"/>
      <c r="D1980" s="131"/>
      <c r="E1980" s="131"/>
      <c r="F1980" s="131"/>
      <c r="G1980" s="131"/>
      <c r="H1980" s="131"/>
      <c r="I1980" s="131"/>
    </row>
    <row r="1981" spans="1:9" s="98" customFormat="1">
      <c r="A1981" s="99"/>
      <c r="B1981" s="131"/>
      <c r="C1981" s="131"/>
      <c r="D1981" s="131"/>
      <c r="E1981" s="131"/>
      <c r="F1981" s="131"/>
      <c r="G1981" s="131"/>
      <c r="H1981" s="131"/>
      <c r="I1981" s="131"/>
    </row>
    <row r="1982" spans="1:9" s="190" customFormat="1">
      <c r="E1982" s="86"/>
      <c r="F1982" s="86"/>
      <c r="G1982" s="86"/>
      <c r="H1982" s="86"/>
      <c r="I1982" s="86"/>
    </row>
    <row r="1983" spans="1:9" s="190" customFormat="1">
      <c r="E1983" s="86"/>
      <c r="F1983" s="86"/>
      <c r="G1983" s="86"/>
      <c r="H1983" s="86"/>
      <c r="I1983" s="86"/>
    </row>
    <row r="1984" spans="1:9" s="190" customFormat="1">
      <c r="E1984" s="86"/>
      <c r="F1984" s="86"/>
      <c r="G1984" s="86"/>
      <c r="H1984" s="86"/>
      <c r="I1984" s="86"/>
    </row>
    <row r="1985" spans="1:12" s="54" customFormat="1">
      <c r="A1985" s="295" t="s">
        <v>260</v>
      </c>
      <c r="E1985" s="55"/>
      <c r="F1985" s="55"/>
      <c r="G1985" s="55"/>
      <c r="H1985" s="55"/>
      <c r="I1985" s="55"/>
    </row>
    <row r="1986" spans="1:12" s="54" customFormat="1">
      <c r="A1986" s="56" t="s">
        <v>2676</v>
      </c>
      <c r="B1986" s="1151" t="s">
        <v>2677</v>
      </c>
      <c r="C1986" s="1151"/>
      <c r="D1986" s="1151"/>
      <c r="E1986" s="1151"/>
      <c r="F1986" s="1151"/>
      <c r="G1986" s="1151"/>
      <c r="H1986" s="1151"/>
      <c r="I1986" s="1151"/>
      <c r="J1986" s="1151"/>
      <c r="K1986" s="1151"/>
      <c r="L1986" s="1151"/>
    </row>
    <row r="1987" spans="1:12" s="54" customFormat="1" ht="9" customHeight="1">
      <c r="A1987" s="296"/>
      <c r="B1987" s="58"/>
      <c r="C1987" s="58"/>
      <c r="D1987" s="58"/>
      <c r="E1987" s="59"/>
      <c r="F1987" s="59"/>
      <c r="G1987" s="59"/>
      <c r="H1987" s="59"/>
      <c r="I1987" s="59"/>
      <c r="J1987" s="58"/>
      <c r="K1987" s="58"/>
      <c r="L1987" s="58"/>
    </row>
    <row r="1988" spans="1:12" s="54" customFormat="1" ht="27" customHeight="1">
      <c r="B1988" s="1152" t="s">
        <v>2981</v>
      </c>
      <c r="C1988" s="1152"/>
      <c r="D1988" s="1152"/>
      <c r="E1988" s="1152"/>
      <c r="F1988" s="1152"/>
      <c r="G1988" s="1152"/>
      <c r="H1988" s="1152"/>
      <c r="I1988" s="1152"/>
      <c r="J1988" s="1152"/>
      <c r="K1988" s="1152"/>
      <c r="L1988" s="1152"/>
    </row>
    <row r="1989" spans="1:12" s="54" customFormat="1">
      <c r="E1989" s="55"/>
      <c r="F1989" s="55"/>
      <c r="G1989" s="55"/>
      <c r="H1989" s="55"/>
      <c r="I1989" s="55"/>
    </row>
    <row r="1990" spans="1:12" s="54" customFormat="1" ht="13.5" customHeight="1">
      <c r="A1990" s="70" t="s">
        <v>262</v>
      </c>
      <c r="B1990" s="67"/>
      <c r="C1990" s="96" t="s">
        <v>263</v>
      </c>
      <c r="D1990" s="1150" t="s">
        <v>263</v>
      </c>
      <c r="E1990" s="1150"/>
      <c r="F1990" s="96" t="s">
        <v>264</v>
      </c>
      <c r="G1990" s="1150" t="s">
        <v>264</v>
      </c>
      <c r="H1990" s="1150"/>
      <c r="I1990" s="1143" t="s">
        <v>292</v>
      </c>
      <c r="J1990" s="1143"/>
      <c r="K1990" s="1143"/>
      <c r="L1990" s="1143"/>
    </row>
    <row r="1991" spans="1:12" s="54" customFormat="1" ht="13.5" customHeight="1">
      <c r="A1991" s="70" t="s">
        <v>265</v>
      </c>
      <c r="B1991" s="67"/>
      <c r="C1991" s="96">
        <v>2012</v>
      </c>
      <c r="D1991" s="1150">
        <v>2011</v>
      </c>
      <c r="E1991" s="1150"/>
      <c r="F1991" s="96">
        <v>2010</v>
      </c>
      <c r="G1991" s="1150">
        <v>2009</v>
      </c>
      <c r="H1991" s="1150"/>
      <c r="I1991" s="96"/>
      <c r="J1991" s="67"/>
      <c r="K1991" s="67"/>
      <c r="L1991" s="67"/>
    </row>
    <row r="1992" spans="1:12" s="54" customFormat="1" ht="12.75" customHeight="1">
      <c r="B1992" s="54" t="s">
        <v>266</v>
      </c>
      <c r="C1992" s="66">
        <v>8930286.8800000008</v>
      </c>
      <c r="D1992" s="1148">
        <v>8970948.3800000008</v>
      </c>
      <c r="E1992" s="1148"/>
      <c r="F1992" s="66">
        <v>8721725.5500000007</v>
      </c>
      <c r="G1992" s="1148">
        <v>19890815.609999999</v>
      </c>
      <c r="H1992" s="1148"/>
      <c r="I1992" s="55"/>
    </row>
    <row r="1993" spans="1:12" s="54" customFormat="1" ht="6" customHeight="1">
      <c r="B1993" s="67"/>
      <c r="C1993" s="69"/>
      <c r="D1993" s="69"/>
      <c r="E1993" s="69"/>
      <c r="F1993" s="69"/>
      <c r="G1993" s="69"/>
      <c r="H1993" s="69"/>
      <c r="I1993" s="71"/>
      <c r="J1993" s="67"/>
      <c r="K1993" s="67"/>
      <c r="L1993" s="58"/>
    </row>
    <row r="1994" spans="1:12" s="54" customFormat="1" ht="12.75" customHeight="1">
      <c r="B1994" s="54" t="s">
        <v>265</v>
      </c>
      <c r="C1994" s="66">
        <v>4602950.46</v>
      </c>
      <c r="D1994" s="1148">
        <v>4959030</v>
      </c>
      <c r="E1994" s="1148"/>
      <c r="F1994" s="66">
        <v>4658722.8600000003</v>
      </c>
      <c r="G1994" s="1148">
        <v>15955439.65</v>
      </c>
      <c r="H1994" s="1148"/>
      <c r="I1994" s="55"/>
    </row>
    <row r="1995" spans="1:12" s="54" customFormat="1" ht="6" customHeight="1">
      <c r="B1995" s="67"/>
      <c r="C1995" s="69"/>
      <c r="D1995" s="69"/>
      <c r="E1995" s="69"/>
      <c r="F1995" s="69"/>
      <c r="G1995" s="69"/>
      <c r="H1995" s="69"/>
      <c r="I1995" s="71"/>
      <c r="J1995" s="67"/>
      <c r="K1995" s="67"/>
      <c r="L1995" s="58"/>
    </row>
    <row r="1996" spans="1:12" s="54" customFormat="1" ht="12.75" customHeight="1">
      <c r="B1996" s="70" t="s">
        <v>1</v>
      </c>
      <c r="C1996" s="97">
        <v>4327336.4200000009</v>
      </c>
      <c r="D1996" s="1148">
        <v>4011918.3800000008</v>
      </c>
      <c r="E1996" s="1148"/>
      <c r="F1996" s="66">
        <v>4063002.6900000004</v>
      </c>
      <c r="G1996" s="1148">
        <v>3935375.959999999</v>
      </c>
      <c r="H1996" s="1148"/>
      <c r="I1996" s="55"/>
      <c r="L1996" s="58"/>
    </row>
    <row r="1997" spans="1:12" s="54" customFormat="1" ht="6" customHeight="1">
      <c r="B1997" s="67"/>
      <c r="C1997" s="69"/>
      <c r="D1997" s="69"/>
      <c r="E1997" s="69"/>
      <c r="F1997" s="69"/>
      <c r="G1997" s="69"/>
      <c r="H1997" s="69"/>
      <c r="I1997" s="71"/>
      <c r="J1997" s="67"/>
      <c r="K1997" s="67"/>
      <c r="L1997" s="58"/>
    </row>
    <row r="1998" spans="1:12" s="54" customFormat="1" ht="12.75" customHeight="1">
      <c r="B1998" s="54" t="s">
        <v>267</v>
      </c>
      <c r="C1998" s="72">
        <v>0.5154314213923662</v>
      </c>
      <c r="D1998" s="1149">
        <v>0.55278770871714678</v>
      </c>
      <c r="E1998" s="1149"/>
      <c r="F1998" s="72">
        <v>0.53415150858536242</v>
      </c>
      <c r="G1998" s="1149">
        <v>0.80215110143489987</v>
      </c>
      <c r="H1998" s="1149"/>
      <c r="I1998" s="72"/>
      <c r="L1998" s="58"/>
    </row>
    <row r="1999" spans="1:12" s="54" customFormat="1" ht="6" customHeight="1">
      <c r="B1999" s="67"/>
      <c r="C1999" s="71"/>
      <c r="D1999" s="71"/>
      <c r="E1999" s="71"/>
      <c r="F1999" s="71"/>
      <c r="G1999" s="71"/>
      <c r="H1999" s="71"/>
      <c r="I1999" s="71"/>
      <c r="J1999" s="67"/>
      <c r="K1999" s="67"/>
      <c r="L1999" s="58"/>
    </row>
    <row r="2000" spans="1:12" s="54" customFormat="1" ht="12.75" customHeight="1">
      <c r="E2000" s="55"/>
      <c r="F2000" s="55"/>
      <c r="G2000" s="55"/>
      <c r="H2000" s="55"/>
      <c r="I2000" s="55"/>
    </row>
    <row r="2001" spans="1:12" s="54" customFormat="1" ht="6" customHeight="1">
      <c r="B2001" s="67"/>
      <c r="C2001" s="71"/>
      <c r="D2001" s="71"/>
      <c r="E2001" s="71"/>
      <c r="F2001" s="71"/>
      <c r="G2001" s="71"/>
      <c r="H2001" s="71"/>
      <c r="I2001" s="71"/>
      <c r="J2001" s="67"/>
      <c r="K2001" s="67"/>
      <c r="L2001" s="67"/>
    </row>
    <row r="2002" spans="1:12" s="54" customFormat="1" ht="12.75" customHeight="1">
      <c r="E2002" s="55"/>
      <c r="F2002" s="55"/>
      <c r="G2002" s="55"/>
      <c r="H2002" s="55"/>
      <c r="I2002" s="55"/>
    </row>
    <row r="2003" spans="1:12" s="54" customFormat="1" ht="13.5" customHeight="1">
      <c r="A2003" s="70" t="s">
        <v>268</v>
      </c>
      <c r="B2003" s="73" t="s">
        <v>293</v>
      </c>
      <c r="C2003" s="1143" t="s">
        <v>270</v>
      </c>
      <c r="D2003" s="1143"/>
      <c r="E2003" s="1143"/>
      <c r="F2003" s="1143" t="s">
        <v>271</v>
      </c>
      <c r="G2003" s="1143"/>
      <c r="H2003" s="1143"/>
      <c r="I2003" s="96" t="s">
        <v>1</v>
      </c>
      <c r="J2003" s="73"/>
      <c r="K2003" s="96" t="s">
        <v>1</v>
      </c>
      <c r="L2003" s="96" t="s">
        <v>272</v>
      </c>
    </row>
    <row r="2004" spans="1:12" s="54" customFormat="1" ht="13.5" customHeight="1">
      <c r="A2004" s="70"/>
      <c r="B2004" s="73"/>
      <c r="C2004" s="96" t="s">
        <v>273</v>
      </c>
      <c r="D2004" s="96" t="s">
        <v>274</v>
      </c>
      <c r="E2004" s="96"/>
      <c r="F2004" s="96" t="s">
        <v>273</v>
      </c>
      <c r="G2004" s="96" t="s">
        <v>274</v>
      </c>
      <c r="H2004" s="96"/>
      <c r="I2004" s="96" t="s">
        <v>275</v>
      </c>
      <c r="J2004" s="73"/>
      <c r="K2004" s="96" t="s">
        <v>276</v>
      </c>
      <c r="L2004" s="96" t="s">
        <v>277</v>
      </c>
    </row>
    <row r="2005" spans="1:12" s="76" customFormat="1" ht="25.5">
      <c r="A2005" s="76" t="s">
        <v>2982</v>
      </c>
      <c r="B2005" s="76" t="s">
        <v>2983</v>
      </c>
      <c r="C2005" s="77">
        <v>609192.87</v>
      </c>
      <c r="D2005" s="78">
        <v>6.8216494966620814E-2</v>
      </c>
      <c r="E2005" s="79"/>
      <c r="F2005" s="77">
        <v>273530.51</v>
      </c>
      <c r="G2005" s="78">
        <v>5.9425038869525444E-2</v>
      </c>
      <c r="H2005" s="79"/>
      <c r="I2005" s="77">
        <v>335662.36</v>
      </c>
      <c r="K2005" s="77">
        <v>322246.78999999998</v>
      </c>
      <c r="L2005" s="78">
        <v>4.1631353410843931E-2</v>
      </c>
    </row>
    <row r="2006" spans="1:12" s="76" customFormat="1" ht="6" customHeight="1">
      <c r="B2006" s="80"/>
      <c r="C2006" s="81"/>
      <c r="D2006" s="82"/>
      <c r="E2006" s="83"/>
      <c r="F2006" s="81"/>
      <c r="G2006" s="82"/>
      <c r="H2006" s="83"/>
      <c r="I2006" s="81"/>
      <c r="J2006" s="80"/>
      <c r="K2006" s="81"/>
      <c r="L2006" s="82"/>
    </row>
    <row r="2007" spans="1:12" s="76" customFormat="1">
      <c r="A2007" s="76" t="s">
        <v>2984</v>
      </c>
      <c r="B2007" s="76" t="s">
        <v>2985</v>
      </c>
      <c r="C2007" s="77">
        <v>6431080.1500000004</v>
      </c>
      <c r="D2007" s="78">
        <v>0.72014261539602409</v>
      </c>
      <c r="E2007" s="79"/>
      <c r="F2007" s="77">
        <v>3376072.16</v>
      </c>
      <c r="G2007" s="78">
        <v>0.73345828710048733</v>
      </c>
      <c r="H2007" s="79"/>
      <c r="I2007" s="77">
        <v>3055007.99</v>
      </c>
      <c r="K2007" s="77">
        <v>2785386.3</v>
      </c>
      <c r="L2007" s="78">
        <v>9.6798670259848854E-2</v>
      </c>
    </row>
    <row r="2008" spans="1:12" s="76" customFormat="1" ht="6" customHeight="1">
      <c r="B2008" s="80"/>
      <c r="C2008" s="81"/>
      <c r="D2008" s="82"/>
      <c r="E2008" s="83"/>
      <c r="F2008" s="81"/>
      <c r="G2008" s="82"/>
      <c r="H2008" s="83"/>
      <c r="I2008" s="81"/>
      <c r="J2008" s="80"/>
      <c r="K2008" s="81"/>
      <c r="L2008" s="82"/>
    </row>
    <row r="2009" spans="1:12" s="76" customFormat="1">
      <c r="A2009" s="76" t="s">
        <v>2986</v>
      </c>
      <c r="B2009" s="76" t="s">
        <v>71</v>
      </c>
      <c r="C2009" s="77">
        <v>1890013.86</v>
      </c>
      <c r="D2009" s="78">
        <v>0.21164088963735506</v>
      </c>
      <c r="E2009" s="79"/>
      <c r="F2009" s="77">
        <v>953347.79</v>
      </c>
      <c r="G2009" s="78">
        <v>0.20711667402998729</v>
      </c>
      <c r="H2009" s="79"/>
      <c r="I2009" s="77">
        <v>936666.07000000007</v>
      </c>
      <c r="K2009" s="77">
        <v>904285.29</v>
      </c>
      <c r="L2009" s="78">
        <v>3.5808146342842781E-2</v>
      </c>
    </row>
    <row r="2010" spans="1:12" s="76" customFormat="1" ht="6" customHeight="1">
      <c r="B2010" s="80"/>
      <c r="C2010" s="81"/>
      <c r="D2010" s="82"/>
      <c r="E2010" s="83"/>
      <c r="F2010" s="81"/>
      <c r="G2010" s="82"/>
      <c r="H2010" s="83"/>
      <c r="I2010" s="81"/>
      <c r="J2010" s="80"/>
      <c r="K2010" s="81"/>
      <c r="L2010" s="82"/>
    </row>
    <row r="2011" spans="1:12" s="54" customFormat="1">
      <c r="E2011" s="55"/>
      <c r="F2011" s="55"/>
      <c r="G2011" s="55"/>
      <c r="H2011" s="55"/>
      <c r="I2011" s="55"/>
    </row>
    <row r="2012" spans="1:12" s="190" customFormat="1">
      <c r="A2012" s="84" t="s">
        <v>288</v>
      </c>
      <c r="B2012" s="131"/>
      <c r="E2012" s="86"/>
      <c r="F2012" s="86"/>
      <c r="G2012" s="86"/>
      <c r="H2012" s="86"/>
      <c r="I2012" s="86"/>
    </row>
    <row r="2013" spans="1:12" s="190" customFormat="1">
      <c r="E2013" s="86"/>
      <c r="F2013" s="86"/>
      <c r="G2013" s="86"/>
      <c r="H2013" s="86"/>
      <c r="I2013" s="86"/>
    </row>
    <row r="2014" spans="1:12" s="190" customFormat="1">
      <c r="E2014" s="86"/>
      <c r="F2014" s="86"/>
      <c r="G2014" s="86"/>
      <c r="H2014" s="86"/>
      <c r="I2014" s="86"/>
    </row>
    <row r="2015" spans="1:12" s="190" customFormat="1">
      <c r="E2015" s="86"/>
      <c r="F2015" s="86"/>
      <c r="G2015" s="86"/>
      <c r="H2015" s="86"/>
      <c r="I2015" s="86"/>
    </row>
    <row r="2016" spans="1:12" s="190" customFormat="1">
      <c r="E2016" s="86"/>
      <c r="F2016" s="86"/>
      <c r="G2016" s="86"/>
      <c r="H2016" s="86"/>
      <c r="I2016" s="86"/>
    </row>
    <row r="2017" spans="1:12" s="190" customFormat="1">
      <c r="E2017" s="86"/>
      <c r="F2017" s="86"/>
      <c r="G2017" s="86"/>
      <c r="H2017" s="86"/>
      <c r="I2017" s="86"/>
    </row>
    <row r="2018" spans="1:12" s="190" customFormat="1">
      <c r="E2018" s="86"/>
      <c r="F2018" s="86"/>
      <c r="G2018" s="86"/>
      <c r="H2018" s="86"/>
      <c r="I2018" s="86"/>
    </row>
    <row r="2019" spans="1:12" s="190" customFormat="1">
      <c r="E2019" s="86"/>
      <c r="F2019" s="86"/>
      <c r="G2019" s="86"/>
      <c r="H2019" s="86"/>
      <c r="I2019" s="86"/>
    </row>
    <row r="2020" spans="1:12" s="190" customFormat="1">
      <c r="A2020" s="657"/>
      <c r="E2020" s="86"/>
      <c r="F2020" s="86"/>
      <c r="G2020" s="86"/>
      <c r="H2020" s="86"/>
      <c r="I2020" s="86"/>
    </row>
    <row r="2021" spans="1:12" s="190" customFormat="1">
      <c r="A2021" s="657"/>
      <c r="E2021" s="86"/>
      <c r="F2021" s="86"/>
      <c r="G2021" s="86"/>
      <c r="H2021" s="86"/>
      <c r="I2021" s="86"/>
    </row>
    <row r="2022" spans="1:12" s="190" customFormat="1">
      <c r="A2022" s="657"/>
      <c r="E2022" s="86"/>
      <c r="F2022" s="86"/>
      <c r="G2022" s="86"/>
      <c r="H2022" s="86"/>
      <c r="I2022" s="86"/>
    </row>
    <row r="2023" spans="1:12" s="190" customFormat="1">
      <c r="E2023" s="86"/>
      <c r="F2023" s="86"/>
      <c r="G2023" s="86"/>
      <c r="H2023" s="86"/>
      <c r="I2023" s="86"/>
    </row>
    <row r="2024" spans="1:12" s="190" customFormat="1">
      <c r="E2024" s="86"/>
      <c r="F2024" s="86"/>
      <c r="G2024" s="86"/>
      <c r="H2024" s="86"/>
      <c r="I2024" s="86"/>
    </row>
    <row r="2025" spans="1:12" s="190" customFormat="1">
      <c r="E2025" s="86"/>
      <c r="F2025" s="86"/>
      <c r="G2025" s="86"/>
      <c r="H2025" s="86"/>
      <c r="I2025" s="86"/>
    </row>
    <row r="2026" spans="1:12" s="190" customFormat="1">
      <c r="E2026" s="86"/>
      <c r="F2026" s="86"/>
      <c r="G2026" s="86"/>
      <c r="H2026" s="86"/>
      <c r="I2026" s="86"/>
    </row>
    <row r="2027" spans="1:12" s="98" customFormat="1">
      <c r="A2027" s="297" t="s">
        <v>260</v>
      </c>
    </row>
    <row r="2028" spans="1:12" s="98" customFormat="1">
      <c r="A2028" s="88" t="s">
        <v>2676</v>
      </c>
      <c r="B2028" s="1144" t="s">
        <v>2677</v>
      </c>
      <c r="C2028" s="1144"/>
      <c r="D2028" s="1144"/>
      <c r="E2028" s="1144"/>
      <c r="F2028" s="1144"/>
      <c r="G2028" s="1144"/>
      <c r="H2028" s="1144"/>
      <c r="I2028" s="1144"/>
      <c r="J2028" s="1144"/>
      <c r="K2028" s="1144"/>
      <c r="L2028" s="1144"/>
    </row>
    <row r="2029" spans="1:12" s="99" customFormat="1" ht="9" customHeight="1">
      <c r="B2029" s="100"/>
      <c r="C2029" s="100"/>
      <c r="D2029" s="100"/>
      <c r="E2029" s="100"/>
      <c r="F2029" s="100"/>
      <c r="G2029" s="100"/>
      <c r="H2029" s="100"/>
      <c r="I2029" s="100"/>
    </row>
    <row r="2030" spans="1:12" s="98" customFormat="1" ht="27" customHeight="1">
      <c r="B2030" s="1145" t="s">
        <v>2987</v>
      </c>
      <c r="C2030" s="1145"/>
      <c r="D2030" s="1145"/>
      <c r="E2030" s="1145"/>
      <c r="F2030" s="1145"/>
      <c r="G2030" s="1145"/>
      <c r="H2030" s="1145"/>
      <c r="I2030" s="1145"/>
      <c r="J2030" s="1145"/>
      <c r="K2030" s="1145"/>
      <c r="L2030" s="1145"/>
    </row>
    <row r="2031" spans="1:12" s="190" customFormat="1">
      <c r="E2031" s="86"/>
      <c r="F2031" s="86"/>
      <c r="G2031" s="86"/>
      <c r="H2031" s="86"/>
      <c r="I2031" s="86"/>
    </row>
    <row r="2032" spans="1:12" s="98" customFormat="1">
      <c r="A2032" s="102" t="s">
        <v>297</v>
      </c>
      <c r="B2032" s="103" t="s">
        <v>298</v>
      </c>
      <c r="C2032" s="103"/>
      <c r="D2032" s="103"/>
      <c r="E2032" s="103"/>
      <c r="F2032" s="86"/>
      <c r="G2032" s="103" t="s">
        <v>299</v>
      </c>
      <c r="H2032" s="104"/>
      <c r="I2032" s="104"/>
      <c r="J2032" s="104"/>
      <c r="K2032" s="105"/>
      <c r="L2032" s="105"/>
    </row>
    <row r="2033" spans="1:12" s="98" customFormat="1">
      <c r="A2033" s="99"/>
      <c r="B2033" s="1146"/>
      <c r="C2033" s="1146"/>
      <c r="D2033" s="1146"/>
      <c r="E2033" s="131"/>
      <c r="F2033" s="151"/>
      <c r="G2033" s="1147"/>
      <c r="H2033" s="1147"/>
      <c r="I2033" s="1147"/>
      <c r="J2033" s="1147"/>
      <c r="K2033" s="1147"/>
      <c r="L2033" s="1147"/>
    </row>
    <row r="2034" spans="1:12" s="98" customFormat="1">
      <c r="A2034" s="99"/>
      <c r="B2034" s="1146"/>
      <c r="C2034" s="1146"/>
      <c r="D2034" s="1146"/>
      <c r="E2034" s="131"/>
      <c r="F2034" s="151"/>
      <c r="G2034" s="1147"/>
      <c r="H2034" s="1147"/>
      <c r="I2034" s="1147"/>
      <c r="J2034" s="1147"/>
      <c r="K2034" s="1147"/>
      <c r="L2034" s="1147"/>
    </row>
    <row r="2035" spans="1:12" s="98" customFormat="1">
      <c r="A2035" s="99"/>
      <c r="B2035" s="1146"/>
      <c r="C2035" s="1146"/>
      <c r="D2035" s="1146"/>
      <c r="E2035" s="131"/>
      <c r="F2035" s="151"/>
      <c r="G2035" s="1147"/>
      <c r="H2035" s="1147"/>
      <c r="I2035" s="1147"/>
      <c r="J2035" s="1147"/>
      <c r="K2035" s="1147"/>
      <c r="L2035" s="1147"/>
    </row>
    <row r="2036" spans="1:12" s="98" customFormat="1">
      <c r="A2036" s="99"/>
      <c r="B2036" s="1146"/>
      <c r="C2036" s="1146"/>
      <c r="D2036" s="1146"/>
      <c r="E2036" s="131"/>
      <c r="F2036" s="151"/>
      <c r="G2036" s="1147"/>
      <c r="H2036" s="1147"/>
      <c r="I2036" s="1147"/>
      <c r="J2036" s="1147"/>
      <c r="K2036" s="1147"/>
      <c r="L2036" s="1147"/>
    </row>
    <row r="2037" spans="1:12" s="98" customFormat="1">
      <c r="A2037" s="99"/>
      <c r="B2037" s="1146"/>
      <c r="C2037" s="1146"/>
      <c r="D2037" s="1146"/>
      <c r="E2037" s="131"/>
      <c r="F2037" s="151"/>
      <c r="G2037" s="1147"/>
      <c r="H2037" s="1147"/>
      <c r="I2037" s="1147"/>
      <c r="J2037" s="1147"/>
      <c r="K2037" s="1147"/>
      <c r="L2037" s="1147"/>
    </row>
    <row r="2038" spans="1:12" s="98" customFormat="1">
      <c r="A2038" s="99"/>
      <c r="B2038" s="1146"/>
      <c r="C2038" s="1146"/>
      <c r="D2038" s="1146"/>
      <c r="E2038" s="131"/>
      <c r="F2038" s="151"/>
      <c r="G2038" s="1147"/>
      <c r="H2038" s="1147"/>
      <c r="I2038" s="1147"/>
      <c r="J2038" s="1147"/>
      <c r="K2038" s="1147"/>
      <c r="L2038" s="1147"/>
    </row>
    <row r="2039" spans="1:12" s="98" customFormat="1">
      <c r="A2039" s="99"/>
      <c r="B2039" s="1146"/>
      <c r="C2039" s="1146"/>
      <c r="D2039" s="1146"/>
      <c r="E2039" s="131"/>
      <c r="F2039" s="151"/>
      <c r="G2039" s="1147"/>
      <c r="H2039" s="1147"/>
      <c r="I2039" s="1147"/>
      <c r="J2039" s="1147"/>
      <c r="K2039" s="1147"/>
      <c r="L2039" s="1147"/>
    </row>
    <row r="2040" spans="1:12" s="98" customFormat="1">
      <c r="A2040" s="99"/>
      <c r="B2040" s="1146"/>
      <c r="C2040" s="1146"/>
      <c r="D2040" s="1146"/>
      <c r="E2040" s="131"/>
      <c r="F2040" s="151"/>
      <c r="G2040" s="1147"/>
      <c r="H2040" s="1147"/>
      <c r="I2040" s="1147"/>
      <c r="J2040" s="1147"/>
      <c r="K2040" s="1147"/>
      <c r="L2040" s="1147"/>
    </row>
    <row r="2041" spans="1:12" s="98" customFormat="1">
      <c r="A2041" s="99"/>
      <c r="B2041" s="1146"/>
      <c r="C2041" s="1146"/>
      <c r="D2041" s="1146"/>
      <c r="E2041" s="131"/>
      <c r="F2041" s="151"/>
      <c r="G2041" s="1147"/>
      <c r="H2041" s="1147"/>
      <c r="I2041" s="1147"/>
      <c r="J2041" s="1147"/>
      <c r="K2041" s="1147"/>
      <c r="L2041" s="1147"/>
    </row>
    <row r="2042" spans="1:12" s="98" customFormat="1">
      <c r="A2042" s="99"/>
      <c r="B2042" s="1146"/>
      <c r="C2042" s="1146"/>
      <c r="D2042" s="1146"/>
      <c r="E2042" s="131"/>
      <c r="F2042" s="151"/>
      <c r="G2042" s="1147"/>
      <c r="H2042" s="1147"/>
      <c r="I2042" s="1147"/>
      <c r="J2042" s="1147"/>
      <c r="K2042" s="1147"/>
      <c r="L2042" s="1147"/>
    </row>
    <row r="2043" spans="1:12" s="98" customFormat="1">
      <c r="A2043" s="99"/>
      <c r="B2043" s="1146"/>
      <c r="C2043" s="1146"/>
      <c r="D2043" s="1146"/>
      <c r="E2043" s="131"/>
      <c r="F2043" s="151"/>
      <c r="G2043" s="1147"/>
      <c r="H2043" s="1147"/>
      <c r="I2043" s="1147"/>
      <c r="J2043" s="1147"/>
      <c r="K2043" s="1147"/>
      <c r="L2043" s="1147"/>
    </row>
    <row r="2044" spans="1:12" s="98" customFormat="1">
      <c r="A2044" s="99"/>
      <c r="B2044" s="1146"/>
      <c r="C2044" s="1146"/>
      <c r="D2044" s="1146"/>
      <c r="E2044" s="131"/>
      <c r="F2044" s="151"/>
      <c r="G2044" s="1147"/>
      <c r="H2044" s="1147"/>
      <c r="I2044" s="1147"/>
      <c r="J2044" s="1147"/>
      <c r="K2044" s="1147"/>
      <c r="L2044" s="1147"/>
    </row>
    <row r="2045" spans="1:12" s="98" customFormat="1">
      <c r="A2045" s="99"/>
      <c r="B2045" s="99"/>
      <c r="C2045" s="99"/>
      <c r="D2045" s="99"/>
      <c r="E2045" s="99"/>
      <c r="F2045" s="99"/>
      <c r="G2045" s="99"/>
      <c r="H2045" s="99"/>
      <c r="I2045" s="99"/>
    </row>
    <row r="2046" spans="1:12" s="98" customFormat="1" ht="27" customHeight="1">
      <c r="A2046" s="107" t="s">
        <v>300</v>
      </c>
      <c r="B2046" s="103" t="s">
        <v>301</v>
      </c>
      <c r="C2046" s="109" t="s">
        <v>302</v>
      </c>
      <c r="D2046" s="1141" t="s">
        <v>303</v>
      </c>
      <c r="E2046" s="1141"/>
      <c r="F2046" s="109" t="s">
        <v>304</v>
      </c>
      <c r="G2046" s="1141" t="s">
        <v>305</v>
      </c>
      <c r="H2046" s="1141"/>
      <c r="I2046" s="109" t="s">
        <v>306</v>
      </c>
      <c r="J2046" s="103" t="s">
        <v>307</v>
      </c>
      <c r="K2046" s="103"/>
      <c r="L2046" s="105"/>
    </row>
    <row r="2047" spans="1:12" s="190" customFormat="1" ht="38.25" customHeight="1">
      <c r="A2047" s="315"/>
      <c r="B2047" s="126" t="s">
        <v>2988</v>
      </c>
      <c r="C2047" s="681" t="s">
        <v>2920</v>
      </c>
      <c r="D2047" s="1435" t="s">
        <v>2920</v>
      </c>
      <c r="E2047" s="1213"/>
      <c r="F2047" s="681" t="s">
        <v>2920</v>
      </c>
      <c r="G2047" s="1435" t="s">
        <v>2920</v>
      </c>
      <c r="H2047" s="1213"/>
      <c r="I2047" s="681" t="s">
        <v>2920</v>
      </c>
      <c r="J2047" s="1423" t="s">
        <v>2921</v>
      </c>
      <c r="K2047" s="1423"/>
      <c r="L2047" s="1423"/>
    </row>
    <row r="2048" spans="1:12" s="98" customFormat="1" ht="6" customHeight="1">
      <c r="A2048" s="315"/>
      <c r="B2048" s="115"/>
      <c r="C2048" s="116"/>
      <c r="D2048" s="117"/>
      <c r="E2048" s="116"/>
      <c r="F2048" s="116"/>
      <c r="G2048" s="117"/>
      <c r="H2048" s="116"/>
      <c r="I2048" s="117"/>
      <c r="J2048" s="118"/>
      <c r="K2048" s="118"/>
      <c r="L2048" s="118"/>
    </row>
    <row r="2049" spans="1:12" s="190" customFormat="1" ht="51" customHeight="1">
      <c r="A2049" s="315"/>
      <c r="B2049" s="163" t="s">
        <v>2989</v>
      </c>
      <c r="C2049" s="449">
        <v>180</v>
      </c>
      <c r="D2049" s="1333">
        <v>160</v>
      </c>
      <c r="E2049" s="1333"/>
      <c r="F2049" s="682">
        <v>167</v>
      </c>
      <c r="G2049" s="1333">
        <v>153</v>
      </c>
      <c r="H2049" s="1333"/>
      <c r="I2049" s="448">
        <v>157</v>
      </c>
      <c r="J2049" s="1434"/>
      <c r="K2049" s="1434"/>
      <c r="L2049" s="1434"/>
    </row>
    <row r="2050" spans="1:12" s="190" customFormat="1" ht="6" customHeight="1">
      <c r="A2050" s="315"/>
      <c r="B2050" s="115"/>
      <c r="C2050" s="683"/>
      <c r="D2050" s="684"/>
      <c r="E2050" s="684"/>
      <c r="F2050" s="683"/>
      <c r="G2050" s="684"/>
      <c r="H2050" s="684"/>
      <c r="I2050" s="684"/>
      <c r="J2050" s="118"/>
      <c r="K2050" s="118"/>
      <c r="L2050" s="118"/>
    </row>
    <row r="2051" spans="1:12" s="190" customFormat="1" ht="51" customHeight="1">
      <c r="A2051" s="315"/>
      <c r="B2051" s="163" t="s">
        <v>2990</v>
      </c>
      <c r="C2051" s="682">
        <v>1200</v>
      </c>
      <c r="D2051" s="1433">
        <v>1020</v>
      </c>
      <c r="E2051" s="1333"/>
      <c r="F2051" s="682">
        <v>1131</v>
      </c>
      <c r="G2051" s="1433">
        <v>973</v>
      </c>
      <c r="H2051" s="1333"/>
      <c r="I2051" s="682">
        <v>978</v>
      </c>
      <c r="J2051" s="1434"/>
      <c r="K2051" s="1434"/>
      <c r="L2051" s="1434"/>
    </row>
    <row r="2052" spans="1:12" s="190" customFormat="1" ht="6" customHeight="1">
      <c r="A2052" s="315"/>
      <c r="B2052" s="115"/>
      <c r="C2052" s="116"/>
      <c r="D2052" s="149"/>
      <c r="E2052" s="149"/>
      <c r="F2052" s="116"/>
      <c r="G2052" s="117"/>
      <c r="H2052" s="117"/>
      <c r="I2052" s="117"/>
      <c r="J2052" s="118"/>
      <c r="K2052" s="118"/>
      <c r="L2052" s="118"/>
    </row>
    <row r="2053" spans="1:12" s="190" customFormat="1">
      <c r="A2053" s="297" t="s">
        <v>260</v>
      </c>
      <c r="E2053" s="86"/>
      <c r="F2053" s="86"/>
      <c r="G2053" s="86"/>
      <c r="H2053" s="86"/>
      <c r="I2053" s="86"/>
    </row>
    <row r="2054" spans="1:12" s="190" customFormat="1">
      <c r="A2054" s="88" t="s">
        <v>2676</v>
      </c>
      <c r="B2054" s="1162" t="s">
        <v>2677</v>
      </c>
      <c r="C2054" s="1162"/>
      <c r="D2054" s="1162"/>
      <c r="E2054" s="1162"/>
      <c r="F2054" s="1162"/>
      <c r="G2054" s="1162"/>
      <c r="H2054" s="1162"/>
      <c r="I2054" s="1162"/>
      <c r="J2054" s="1162"/>
      <c r="K2054" s="1162"/>
      <c r="L2054" s="1162"/>
    </row>
    <row r="2055" spans="1:12" s="190" customFormat="1" ht="9" customHeight="1">
      <c r="A2055" s="298"/>
      <c r="B2055" s="90"/>
      <c r="C2055" s="90"/>
      <c r="D2055" s="188"/>
      <c r="E2055" s="263"/>
      <c r="F2055" s="263"/>
      <c r="G2055" s="282"/>
      <c r="H2055" s="263"/>
      <c r="I2055" s="282"/>
      <c r="J2055" s="90"/>
      <c r="K2055" s="90"/>
      <c r="L2055" s="90"/>
    </row>
    <row r="2056" spans="1:12" s="190" customFormat="1" ht="27" customHeight="1">
      <c r="B2056" s="1163" t="s">
        <v>2987</v>
      </c>
      <c r="C2056" s="1163"/>
      <c r="D2056" s="1164"/>
      <c r="E2056" s="1163"/>
      <c r="F2056" s="1163"/>
      <c r="G2056" s="1164"/>
      <c r="H2056" s="1163"/>
      <c r="I2056" s="1164"/>
      <c r="J2056" s="1163"/>
      <c r="K2056" s="1163"/>
      <c r="L2056" s="1163"/>
    </row>
    <row r="2057" spans="1:12" s="190" customFormat="1">
      <c r="D2057" s="189"/>
      <c r="E2057" s="86"/>
      <c r="F2057" s="86"/>
      <c r="G2057" s="155"/>
      <c r="H2057" s="86"/>
      <c r="I2057" s="155"/>
    </row>
    <row r="2058" spans="1:12" s="190" customFormat="1" ht="27" customHeight="1">
      <c r="A2058" s="107" t="s">
        <v>300</v>
      </c>
      <c r="B2058" s="103" t="s">
        <v>301</v>
      </c>
      <c r="C2058" s="109" t="s">
        <v>302</v>
      </c>
      <c r="D2058" s="1141" t="s">
        <v>303</v>
      </c>
      <c r="E2058" s="1141"/>
      <c r="F2058" s="109" t="s">
        <v>304</v>
      </c>
      <c r="G2058" s="1141" t="s">
        <v>305</v>
      </c>
      <c r="H2058" s="1141"/>
      <c r="I2058" s="109" t="s">
        <v>306</v>
      </c>
      <c r="J2058" s="103" t="s">
        <v>307</v>
      </c>
      <c r="K2058" s="103"/>
      <c r="L2058" s="105"/>
    </row>
    <row r="2059" spans="1:12" s="190" customFormat="1" ht="12.75" customHeight="1">
      <c r="A2059" s="315"/>
      <c r="B2059" s="257" t="s">
        <v>2991</v>
      </c>
      <c r="C2059" s="191"/>
      <c r="D2059" s="1206"/>
      <c r="E2059" s="1206"/>
      <c r="F2059" s="191"/>
      <c r="G2059" s="1206"/>
      <c r="H2059" s="1206"/>
      <c r="I2059" s="191" t="s">
        <v>2025</v>
      </c>
      <c r="J2059" s="1293"/>
      <c r="K2059" s="1293"/>
      <c r="L2059" s="1293"/>
    </row>
    <row r="2060" spans="1:12" s="190" customFormat="1" ht="25.5" customHeight="1">
      <c r="A2060" s="315"/>
      <c r="B2060" s="257" t="s">
        <v>2992</v>
      </c>
      <c r="C2060" s="685">
        <v>0.62</v>
      </c>
      <c r="D2060" s="1436">
        <v>0.75</v>
      </c>
      <c r="E2060" s="1436"/>
      <c r="F2060" s="540">
        <v>0.63500000000000001</v>
      </c>
      <c r="G2060" s="1436">
        <v>0.76600000000000001</v>
      </c>
      <c r="H2060" s="1436"/>
      <c r="I2060" s="685">
        <v>0.73099999999999998</v>
      </c>
      <c r="J2060" s="1293"/>
      <c r="K2060" s="1293"/>
      <c r="L2060" s="1293"/>
    </row>
    <row r="2061" spans="1:12" s="190" customFormat="1" ht="12.75" customHeight="1">
      <c r="A2061" s="315"/>
      <c r="B2061" s="257" t="s">
        <v>2993</v>
      </c>
      <c r="C2061" s="685">
        <v>1.3</v>
      </c>
      <c r="D2061" s="1436">
        <v>1.35</v>
      </c>
      <c r="E2061" s="1436"/>
      <c r="F2061" s="540">
        <v>1.333</v>
      </c>
      <c r="G2061" s="1436">
        <v>1.3580000000000001</v>
      </c>
      <c r="H2061" s="1436"/>
      <c r="I2061" s="685">
        <v>1.3839999999999999</v>
      </c>
      <c r="J2061" s="1437"/>
      <c r="K2061" s="1437"/>
      <c r="L2061" s="1437"/>
    </row>
    <row r="2062" spans="1:12" s="190" customFormat="1" ht="12.75" customHeight="1">
      <c r="A2062" s="315"/>
      <c r="B2062" s="257" t="s">
        <v>2994</v>
      </c>
      <c r="C2062" s="685">
        <v>0.5</v>
      </c>
      <c r="D2062" s="1436">
        <v>0.6</v>
      </c>
      <c r="E2062" s="1436"/>
      <c r="F2062" s="540">
        <v>0.53</v>
      </c>
      <c r="G2062" s="1436">
        <v>0.622</v>
      </c>
      <c r="H2062" s="1436"/>
      <c r="I2062" s="685">
        <v>0.48199999999999998</v>
      </c>
      <c r="J2062" s="1293"/>
      <c r="K2062" s="1293"/>
      <c r="L2062" s="1293"/>
    </row>
    <row r="2063" spans="1:12" s="190" customFormat="1" ht="25.5" customHeight="1">
      <c r="A2063" s="315"/>
      <c r="B2063" s="257" t="s">
        <v>2995</v>
      </c>
      <c r="C2063" s="685">
        <v>0.8</v>
      </c>
      <c r="D2063" s="1436">
        <v>0.8</v>
      </c>
      <c r="E2063" s="1436"/>
      <c r="F2063" s="540">
        <v>0.74199999999999999</v>
      </c>
      <c r="G2063" s="1436">
        <v>0.8</v>
      </c>
      <c r="H2063" s="1436"/>
      <c r="I2063" s="685">
        <v>0.77900000000000003</v>
      </c>
      <c r="J2063" s="1293"/>
      <c r="K2063" s="1293"/>
      <c r="L2063" s="1293"/>
    </row>
    <row r="2064" spans="1:12" s="190" customFormat="1" ht="6" customHeight="1">
      <c r="A2064" s="315"/>
      <c r="B2064" s="115"/>
      <c r="C2064" s="116"/>
      <c r="D2064" s="149"/>
      <c r="E2064" s="149"/>
      <c r="F2064" s="116"/>
      <c r="G2064" s="117"/>
      <c r="H2064" s="117"/>
      <c r="I2064" s="117"/>
      <c r="J2064" s="118"/>
      <c r="K2064" s="118"/>
      <c r="L2064" s="118"/>
    </row>
    <row r="2065" spans="1:12" s="190" customFormat="1">
      <c r="A2065" s="315"/>
      <c r="B2065" s="126"/>
      <c r="C2065" s="113"/>
      <c r="D2065" s="1142"/>
      <c r="E2065" s="1135"/>
      <c r="F2065" s="113"/>
      <c r="G2065" s="1142"/>
      <c r="H2065" s="1135"/>
      <c r="I2065" s="114"/>
      <c r="J2065" s="1136"/>
      <c r="K2065" s="1136"/>
      <c r="L2065" s="1136"/>
    </row>
    <row r="2066" spans="1:12" s="98" customFormat="1" ht="27" customHeight="1">
      <c r="A2066" s="122" t="s">
        <v>309</v>
      </c>
      <c r="B2066" s="103" t="s">
        <v>310</v>
      </c>
      <c r="C2066" s="109"/>
      <c r="D2066" s="1141" t="s">
        <v>304</v>
      </c>
      <c r="E2066" s="1141"/>
      <c r="F2066" s="109" t="s">
        <v>305</v>
      </c>
      <c r="G2066" s="1141" t="s">
        <v>306</v>
      </c>
      <c r="H2066" s="1141"/>
      <c r="I2066" s="109" t="s">
        <v>311</v>
      </c>
      <c r="J2066" s="123" t="s">
        <v>307</v>
      </c>
      <c r="K2066" s="124"/>
      <c r="L2066" s="125"/>
    </row>
    <row r="2067" spans="1:12" s="190" customFormat="1" ht="12.75" customHeight="1">
      <c r="A2067" s="315"/>
      <c r="B2067" s="1133" t="s">
        <v>2996</v>
      </c>
      <c r="C2067" s="1133"/>
      <c r="D2067" s="1169"/>
      <c r="E2067" s="1169"/>
      <c r="F2067" s="135"/>
      <c r="G2067" s="1169"/>
      <c r="H2067" s="1169"/>
      <c r="I2067" s="135"/>
      <c r="J2067" s="1136"/>
      <c r="K2067" s="1136"/>
      <c r="L2067" s="1136"/>
    </row>
    <row r="2068" spans="1:12" s="190" customFormat="1" ht="12.75" customHeight="1">
      <c r="A2068" s="315"/>
      <c r="B2068" s="1133" t="s">
        <v>1140</v>
      </c>
      <c r="C2068" s="1133"/>
      <c r="D2068" s="1161">
        <v>1225</v>
      </c>
      <c r="E2068" s="1161"/>
      <c r="F2068" s="135">
        <v>1240</v>
      </c>
      <c r="G2068" s="1169">
        <v>1237</v>
      </c>
      <c r="H2068" s="1169"/>
      <c r="I2068" s="135">
        <v>1221</v>
      </c>
      <c r="J2068" s="1136"/>
      <c r="K2068" s="1136"/>
      <c r="L2068" s="1136"/>
    </row>
    <row r="2069" spans="1:12" s="190" customFormat="1" ht="12.75" customHeight="1">
      <c r="A2069" s="315"/>
      <c r="B2069" s="1133" t="s">
        <v>2997</v>
      </c>
      <c r="C2069" s="1133"/>
      <c r="D2069" s="1161">
        <v>-15</v>
      </c>
      <c r="E2069" s="1161"/>
      <c r="F2069" s="135">
        <v>3</v>
      </c>
      <c r="G2069" s="1169">
        <v>16</v>
      </c>
      <c r="H2069" s="1169"/>
      <c r="I2069" s="135">
        <v>-7</v>
      </c>
      <c r="J2069" s="1136"/>
      <c r="K2069" s="1136"/>
      <c r="L2069" s="1136"/>
    </row>
    <row r="2070" spans="1:12" s="190" customFormat="1" ht="12.75" customHeight="1">
      <c r="A2070" s="315"/>
      <c r="B2070" s="1133" t="s">
        <v>2998</v>
      </c>
      <c r="C2070" s="1133"/>
      <c r="D2070" s="1438">
        <v>-1.2E-2</v>
      </c>
      <c r="E2070" s="1438"/>
      <c r="F2070" s="191">
        <v>2E-3</v>
      </c>
      <c r="G2070" s="1206">
        <v>1.2999999999999999E-2</v>
      </c>
      <c r="H2070" s="1206"/>
      <c r="I2070" s="191">
        <v>-6.0000000000000001E-3</v>
      </c>
      <c r="J2070" s="1136"/>
      <c r="K2070" s="1136"/>
      <c r="L2070" s="1136"/>
    </row>
    <row r="2071" spans="1:12" s="190" customFormat="1" ht="6" customHeight="1">
      <c r="B2071" s="118"/>
      <c r="C2071" s="118"/>
      <c r="D2071" s="269"/>
      <c r="E2071" s="269"/>
      <c r="F2071" s="268"/>
      <c r="G2071" s="268"/>
      <c r="H2071" s="268"/>
      <c r="I2071" s="268"/>
      <c r="J2071" s="118"/>
      <c r="K2071" s="118"/>
      <c r="L2071" s="118"/>
    </row>
    <row r="2072" spans="1:12" s="190" customFormat="1" ht="25.5" customHeight="1">
      <c r="A2072" s="315"/>
      <c r="B2072" s="1155" t="s">
        <v>2999</v>
      </c>
      <c r="C2072" s="1155"/>
      <c r="D2072" s="1217"/>
      <c r="E2072" s="1180"/>
      <c r="F2072" s="241"/>
      <c r="G2072" s="1161"/>
      <c r="H2072" s="1157"/>
      <c r="I2072" s="152"/>
      <c r="J2072" s="1158"/>
      <c r="K2072" s="1158"/>
      <c r="L2072" s="1158"/>
    </row>
    <row r="2073" spans="1:12" s="190" customFormat="1" ht="12.75" customHeight="1">
      <c r="A2073" s="315"/>
      <c r="B2073" s="1133" t="s">
        <v>1140</v>
      </c>
      <c r="C2073" s="1133"/>
      <c r="D2073" s="1161">
        <v>12582</v>
      </c>
      <c r="E2073" s="1161"/>
      <c r="F2073" s="135">
        <v>13108</v>
      </c>
      <c r="G2073" s="1169">
        <v>13714</v>
      </c>
      <c r="H2073" s="1169"/>
      <c r="I2073" s="135">
        <v>14189</v>
      </c>
      <c r="J2073" s="1136"/>
      <c r="K2073" s="1136"/>
      <c r="L2073" s="1136"/>
    </row>
    <row r="2074" spans="1:12" s="190" customFormat="1" ht="12.75" customHeight="1">
      <c r="A2074" s="315"/>
      <c r="B2074" s="1133" t="s">
        <v>2997</v>
      </c>
      <c r="C2074" s="1133"/>
      <c r="D2074" s="1161">
        <v>-526</v>
      </c>
      <c r="E2074" s="1161"/>
      <c r="F2074" s="135">
        <v>-606</v>
      </c>
      <c r="G2074" s="1169">
        <v>-475</v>
      </c>
      <c r="H2074" s="1169"/>
      <c r="I2074" s="135">
        <v>-479</v>
      </c>
      <c r="J2074" s="1136"/>
      <c r="K2074" s="1136"/>
      <c r="L2074" s="1136"/>
    </row>
    <row r="2075" spans="1:12" s="190" customFormat="1" ht="12.75" customHeight="1">
      <c r="A2075" s="315"/>
      <c r="B2075" s="1133" t="s">
        <v>2998</v>
      </c>
      <c r="C2075" s="1133"/>
      <c r="D2075" s="1438">
        <v>-0.04</v>
      </c>
      <c r="E2075" s="1438"/>
      <c r="F2075" s="191">
        <v>-4.3999999999999997E-2</v>
      </c>
      <c r="G2075" s="1206">
        <v>-3.3000000000000002E-2</v>
      </c>
      <c r="H2075" s="1206"/>
      <c r="I2075" s="191">
        <v>-3.3000000000000002E-2</v>
      </c>
      <c r="J2075" s="1136"/>
      <c r="K2075" s="1136"/>
      <c r="L2075" s="1136"/>
    </row>
    <row r="2076" spans="1:12" s="190" customFormat="1" ht="6" customHeight="1">
      <c r="A2076" s="315"/>
      <c r="B2076" s="115"/>
      <c r="C2076" s="115"/>
      <c r="D2076" s="116"/>
      <c r="E2076" s="116"/>
      <c r="F2076" s="117"/>
      <c r="G2076" s="117"/>
      <c r="H2076" s="117"/>
      <c r="I2076" s="117"/>
      <c r="J2076" s="118"/>
      <c r="K2076" s="118"/>
      <c r="L2076" s="118"/>
    </row>
    <row r="2077" spans="1:12" s="190" customFormat="1" ht="12.75" customHeight="1">
      <c r="A2077" s="315"/>
      <c r="B2077" s="1133" t="s">
        <v>3000</v>
      </c>
      <c r="C2077" s="1133"/>
      <c r="D2077" s="1169"/>
      <c r="E2077" s="1169"/>
      <c r="F2077" s="135"/>
      <c r="G2077" s="1169"/>
      <c r="H2077" s="1169"/>
      <c r="I2077" s="135"/>
      <c r="J2077" s="1136"/>
      <c r="K2077" s="1136"/>
      <c r="L2077" s="1136"/>
    </row>
    <row r="2078" spans="1:12" s="190" customFormat="1" ht="12.75" customHeight="1">
      <c r="A2078" s="315"/>
      <c r="B2078" s="1133" t="s">
        <v>3001</v>
      </c>
      <c r="C2078" s="1133"/>
      <c r="D2078" s="1161">
        <v>4242</v>
      </c>
      <c r="E2078" s="1161"/>
      <c r="F2078" s="135">
        <v>4679</v>
      </c>
      <c r="G2078" s="1169">
        <v>4883</v>
      </c>
      <c r="H2078" s="1169"/>
      <c r="I2078" s="135">
        <v>5138</v>
      </c>
      <c r="J2078" s="1136"/>
      <c r="K2078" s="1136"/>
      <c r="L2078" s="1136"/>
    </row>
    <row r="2079" spans="1:12" s="190" customFormat="1" ht="12.75" customHeight="1">
      <c r="A2079" s="315"/>
      <c r="B2079" s="1133" t="s">
        <v>3002</v>
      </c>
      <c r="C2079" s="1133"/>
      <c r="D2079" s="1161">
        <v>3720</v>
      </c>
      <c r="E2079" s="1161"/>
      <c r="F2079" s="135">
        <v>3741</v>
      </c>
      <c r="G2079" s="1169">
        <v>4002</v>
      </c>
      <c r="H2079" s="1169"/>
      <c r="I2079" s="135">
        <v>4171</v>
      </c>
      <c r="J2079" s="1136"/>
      <c r="K2079" s="1136"/>
      <c r="L2079" s="1136"/>
    </row>
    <row r="2080" spans="1:12" s="190" customFormat="1" ht="12.75" customHeight="1">
      <c r="A2080" s="315"/>
      <c r="B2080" s="1133" t="s">
        <v>3003</v>
      </c>
      <c r="C2080" s="1133"/>
      <c r="D2080" s="1161">
        <v>177</v>
      </c>
      <c r="E2080" s="1161"/>
      <c r="F2080" s="135">
        <v>173</v>
      </c>
      <c r="G2080" s="1169">
        <v>169</v>
      </c>
      <c r="H2080" s="1169"/>
      <c r="I2080" s="135">
        <v>164</v>
      </c>
      <c r="J2080" s="1136"/>
      <c r="K2080" s="1136"/>
      <c r="L2080" s="1136"/>
    </row>
    <row r="2081" spans="1:12" s="190" customFormat="1" ht="12.75" customHeight="1">
      <c r="A2081" s="315"/>
      <c r="B2081" s="1133" t="s">
        <v>3004</v>
      </c>
      <c r="C2081" s="1133"/>
      <c r="D2081" s="1161">
        <v>1858</v>
      </c>
      <c r="E2081" s="1161"/>
      <c r="F2081" s="135">
        <v>1905</v>
      </c>
      <c r="G2081" s="1169">
        <v>2041</v>
      </c>
      <c r="H2081" s="1169"/>
      <c r="I2081" s="135">
        <v>2081</v>
      </c>
      <c r="J2081" s="1136"/>
      <c r="K2081" s="1136"/>
      <c r="L2081" s="1136"/>
    </row>
    <row r="2082" spans="1:12" s="190" customFormat="1" ht="12.75" customHeight="1">
      <c r="A2082" s="315"/>
      <c r="B2082" s="1133" t="s">
        <v>3005</v>
      </c>
      <c r="C2082" s="1133"/>
      <c r="D2082" s="1161">
        <v>1791</v>
      </c>
      <c r="E2082" s="1161"/>
      <c r="F2082" s="135">
        <v>1826</v>
      </c>
      <c r="G2082" s="1169">
        <v>1852</v>
      </c>
      <c r="H2082" s="1169"/>
      <c r="I2082" s="135">
        <v>1889</v>
      </c>
      <c r="J2082" s="1136"/>
      <c r="K2082" s="1136"/>
      <c r="L2082" s="1136"/>
    </row>
    <row r="2083" spans="1:12" s="190" customFormat="1" ht="12.75" customHeight="1">
      <c r="A2083" s="315"/>
      <c r="B2083" s="1133" t="s">
        <v>3006</v>
      </c>
      <c r="C2083" s="1133"/>
      <c r="D2083" s="1161">
        <v>794</v>
      </c>
      <c r="E2083" s="1161"/>
      <c r="F2083" s="135">
        <v>784</v>
      </c>
      <c r="G2083" s="1169">
        <v>767</v>
      </c>
      <c r="H2083" s="1169"/>
      <c r="I2083" s="135">
        <v>746</v>
      </c>
      <c r="J2083" s="1136"/>
      <c r="K2083" s="1136"/>
      <c r="L2083" s="1136"/>
    </row>
    <row r="2084" spans="1:12" s="190" customFormat="1" ht="6" customHeight="1">
      <c r="A2084" s="315"/>
      <c r="B2084" s="115"/>
      <c r="C2084" s="115"/>
      <c r="D2084" s="116"/>
      <c r="E2084" s="116"/>
      <c r="F2084" s="117"/>
      <c r="G2084" s="117"/>
      <c r="H2084" s="117"/>
      <c r="I2084" s="117"/>
      <c r="J2084" s="118"/>
      <c r="K2084" s="118"/>
      <c r="L2084" s="118"/>
    </row>
    <row r="2085" spans="1:12" s="190" customFormat="1">
      <c r="A2085" s="315"/>
      <c r="B2085" s="1155"/>
      <c r="C2085" s="1155"/>
      <c r="D2085" s="1156"/>
      <c r="E2085" s="1156"/>
      <c r="F2085" s="156"/>
      <c r="G2085" s="1157"/>
      <c r="H2085" s="1157"/>
      <c r="I2085" s="156"/>
      <c r="J2085" s="1158"/>
      <c r="K2085" s="1158"/>
      <c r="L2085" s="1158"/>
    </row>
    <row r="2086" spans="1:12" s="190" customFormat="1">
      <c r="E2086" s="86"/>
      <c r="F2086" s="155"/>
      <c r="G2086" s="155"/>
      <c r="H2086" s="86"/>
      <c r="I2086" s="155"/>
    </row>
    <row r="2087" spans="1:12" s="190" customFormat="1">
      <c r="A2087" s="297" t="s">
        <v>260</v>
      </c>
      <c r="E2087" s="86"/>
      <c r="F2087" s="86"/>
      <c r="G2087" s="86"/>
      <c r="H2087" s="86"/>
      <c r="I2087" s="86"/>
    </row>
    <row r="2088" spans="1:12" s="190" customFormat="1">
      <c r="A2088" s="88" t="s">
        <v>2676</v>
      </c>
      <c r="B2088" s="1162" t="s">
        <v>2677</v>
      </c>
      <c r="C2088" s="1162"/>
      <c r="D2088" s="1162"/>
      <c r="E2088" s="1162"/>
      <c r="F2088" s="1162"/>
      <c r="G2088" s="1162"/>
      <c r="H2088" s="1162"/>
      <c r="I2088" s="1162"/>
      <c r="J2088" s="1162"/>
      <c r="K2088" s="1162"/>
      <c r="L2088" s="1162"/>
    </row>
    <row r="2089" spans="1:12" s="190" customFormat="1" ht="9" customHeight="1">
      <c r="A2089" s="298"/>
      <c r="B2089" s="90"/>
      <c r="C2089" s="90"/>
      <c r="D2089" s="90"/>
      <c r="E2089" s="263"/>
      <c r="F2089" s="282"/>
      <c r="G2089" s="282"/>
      <c r="H2089" s="263"/>
      <c r="I2089" s="282"/>
      <c r="J2089" s="90"/>
      <c r="K2089" s="90"/>
      <c r="L2089" s="90"/>
    </row>
    <row r="2090" spans="1:12" s="190" customFormat="1" ht="27" customHeight="1">
      <c r="B2090" s="1163" t="s">
        <v>2987</v>
      </c>
      <c r="C2090" s="1163"/>
      <c r="D2090" s="1163"/>
      <c r="E2090" s="1163"/>
      <c r="F2090" s="1164"/>
      <c r="G2090" s="1164"/>
      <c r="H2090" s="1163"/>
      <c r="I2090" s="1164"/>
      <c r="J2090" s="1163"/>
      <c r="K2090" s="1163"/>
      <c r="L2090" s="1163"/>
    </row>
    <row r="2091" spans="1:12" s="190" customFormat="1">
      <c r="E2091" s="86"/>
      <c r="F2091" s="155"/>
      <c r="G2091" s="155"/>
      <c r="H2091" s="86"/>
      <c r="I2091" s="155"/>
    </row>
    <row r="2092" spans="1:12" s="190" customFormat="1" ht="27" customHeight="1">
      <c r="A2092" s="122" t="s">
        <v>309</v>
      </c>
      <c r="B2092" s="103" t="s">
        <v>310</v>
      </c>
      <c r="C2092" s="109"/>
      <c r="D2092" s="1141" t="s">
        <v>304</v>
      </c>
      <c r="E2092" s="1141"/>
      <c r="F2092" s="109" t="s">
        <v>305</v>
      </c>
      <c r="G2092" s="1141" t="s">
        <v>306</v>
      </c>
      <c r="H2092" s="1141"/>
      <c r="I2092" s="109" t="s">
        <v>311</v>
      </c>
      <c r="J2092" s="123" t="s">
        <v>307</v>
      </c>
      <c r="K2092" s="124"/>
      <c r="L2092" s="125"/>
    </row>
    <row r="2093" spans="1:12" s="190" customFormat="1" ht="25.5" customHeight="1">
      <c r="A2093" s="315"/>
      <c r="B2093" s="1155" t="s">
        <v>3007</v>
      </c>
      <c r="C2093" s="1155"/>
      <c r="D2093" s="1433">
        <v>1225</v>
      </c>
      <c r="E2093" s="1433"/>
      <c r="F2093" s="682">
        <v>1240</v>
      </c>
      <c r="G2093" s="1433">
        <v>1237</v>
      </c>
      <c r="H2093" s="1333"/>
      <c r="I2093" s="682">
        <v>1221</v>
      </c>
      <c r="J2093" s="1158"/>
      <c r="K2093" s="1158"/>
      <c r="L2093" s="1158"/>
    </row>
    <row r="2094" spans="1:12" s="190" customFormat="1" ht="12.75" customHeight="1">
      <c r="A2094" s="315"/>
      <c r="B2094" s="1155" t="s">
        <v>3008</v>
      </c>
      <c r="C2094" s="1155"/>
      <c r="D2094" s="1161">
        <v>144</v>
      </c>
      <c r="E2094" s="1161"/>
      <c r="F2094" s="156">
        <v>155</v>
      </c>
      <c r="G2094" s="1157">
        <v>148</v>
      </c>
      <c r="H2094" s="1157"/>
      <c r="I2094" s="156">
        <v>131</v>
      </c>
      <c r="J2094" s="1158"/>
      <c r="K2094" s="1158"/>
      <c r="L2094" s="1158"/>
    </row>
    <row r="2095" spans="1:12" s="190" customFormat="1" ht="12.75" customHeight="1">
      <c r="A2095" s="315"/>
      <c r="B2095" s="1413" t="s">
        <v>3009</v>
      </c>
      <c r="C2095" s="1155"/>
      <c r="D2095" s="1161">
        <v>20</v>
      </c>
      <c r="E2095" s="1161"/>
      <c r="F2095" s="156">
        <v>33</v>
      </c>
      <c r="G2095" s="1157">
        <v>20</v>
      </c>
      <c r="H2095" s="1157"/>
      <c r="I2095" s="156">
        <v>31</v>
      </c>
      <c r="J2095" s="1158"/>
      <c r="K2095" s="1158"/>
      <c r="L2095" s="1158"/>
    </row>
    <row r="2096" spans="1:12" s="190" customFormat="1" ht="12.75" customHeight="1">
      <c r="A2096" s="315"/>
      <c r="B2096" s="1413" t="s">
        <v>3010</v>
      </c>
      <c r="C2096" s="1155"/>
      <c r="D2096" s="1161">
        <v>4</v>
      </c>
      <c r="E2096" s="1161"/>
      <c r="F2096" s="156">
        <v>3</v>
      </c>
      <c r="G2096" s="1157">
        <v>9</v>
      </c>
      <c r="H2096" s="1157"/>
      <c r="I2096" s="156">
        <v>3</v>
      </c>
      <c r="J2096" s="1158"/>
      <c r="K2096" s="1158"/>
      <c r="L2096" s="1158"/>
    </row>
    <row r="2097" spans="1:12" s="190" customFormat="1" ht="12.75" customHeight="1">
      <c r="A2097" s="315"/>
      <c r="B2097" s="1413" t="s">
        <v>3011</v>
      </c>
      <c r="C2097" s="1155"/>
      <c r="D2097" s="1161">
        <v>91</v>
      </c>
      <c r="E2097" s="1161"/>
      <c r="F2097" s="156">
        <v>82</v>
      </c>
      <c r="G2097" s="1157">
        <v>85</v>
      </c>
      <c r="H2097" s="1157"/>
      <c r="I2097" s="156">
        <v>81</v>
      </c>
      <c r="J2097" s="1158"/>
      <c r="K2097" s="1158"/>
      <c r="L2097" s="1158"/>
    </row>
    <row r="2098" spans="1:12" s="190" customFormat="1" ht="12.75" customHeight="1">
      <c r="A2098" s="315"/>
      <c r="B2098" s="1413" t="s">
        <v>3012</v>
      </c>
      <c r="C2098" s="1155"/>
      <c r="D2098" s="1161">
        <v>25</v>
      </c>
      <c r="E2098" s="1161"/>
      <c r="F2098" s="156">
        <v>21</v>
      </c>
      <c r="G2098" s="1157">
        <v>17</v>
      </c>
      <c r="H2098" s="1157"/>
      <c r="I2098" s="156">
        <v>8</v>
      </c>
      <c r="J2098" s="1158"/>
      <c r="K2098" s="1158"/>
      <c r="L2098" s="1158"/>
    </row>
    <row r="2099" spans="1:12" s="190" customFormat="1" ht="12.75" customHeight="1">
      <c r="A2099" s="315"/>
      <c r="B2099" s="1413" t="s">
        <v>3013</v>
      </c>
      <c r="C2099" s="1155"/>
      <c r="D2099" s="1161">
        <v>4</v>
      </c>
      <c r="E2099" s="1161"/>
      <c r="F2099" s="156">
        <v>13</v>
      </c>
      <c r="G2099" s="1157">
        <v>10</v>
      </c>
      <c r="H2099" s="1157"/>
      <c r="I2099" s="156">
        <v>6</v>
      </c>
      <c r="J2099" s="1158"/>
      <c r="K2099" s="1158"/>
      <c r="L2099" s="1158"/>
    </row>
    <row r="2100" spans="1:12" s="190" customFormat="1" ht="12.75" customHeight="1">
      <c r="A2100" s="315"/>
      <c r="B2100" s="1413" t="s">
        <v>3014</v>
      </c>
      <c r="C2100" s="1155"/>
      <c r="D2100" s="1161">
        <v>0</v>
      </c>
      <c r="E2100" s="1161"/>
      <c r="F2100" s="156">
        <v>3</v>
      </c>
      <c r="G2100" s="1157">
        <v>7</v>
      </c>
      <c r="H2100" s="1157"/>
      <c r="I2100" s="156">
        <v>2</v>
      </c>
      <c r="J2100" s="1158"/>
      <c r="K2100" s="1158"/>
      <c r="L2100" s="1158"/>
    </row>
    <row r="2101" spans="1:12" s="190" customFormat="1" ht="12.75" customHeight="1">
      <c r="A2101" s="315"/>
      <c r="B2101" s="1155" t="s">
        <v>3015</v>
      </c>
      <c r="C2101" s="1413"/>
      <c r="D2101" s="1161">
        <v>394</v>
      </c>
      <c r="E2101" s="1161"/>
      <c r="F2101" s="156">
        <v>415</v>
      </c>
      <c r="G2101" s="1157">
        <v>410</v>
      </c>
      <c r="H2101" s="1157"/>
      <c r="I2101" s="156">
        <v>416</v>
      </c>
      <c r="J2101" s="1158"/>
      <c r="K2101" s="1158"/>
      <c r="L2101" s="1158"/>
    </row>
    <row r="2102" spans="1:12" s="190" customFormat="1" ht="12.75" customHeight="1">
      <c r="A2102" s="315"/>
      <c r="B2102" s="1413" t="s">
        <v>3016</v>
      </c>
      <c r="C2102" s="1155"/>
      <c r="D2102" s="1161">
        <v>153</v>
      </c>
      <c r="E2102" s="1161"/>
      <c r="F2102" s="156">
        <v>157</v>
      </c>
      <c r="G2102" s="1157">
        <v>155</v>
      </c>
      <c r="H2102" s="1157"/>
      <c r="I2102" s="156">
        <v>146</v>
      </c>
      <c r="J2102" s="1158"/>
      <c r="K2102" s="1158"/>
      <c r="L2102" s="1158"/>
    </row>
    <row r="2103" spans="1:12" s="190" customFormat="1" ht="12.75" customHeight="1">
      <c r="A2103" s="315"/>
      <c r="B2103" s="1413" t="s">
        <v>3017</v>
      </c>
      <c r="C2103" s="1155"/>
      <c r="D2103" s="1161">
        <v>96</v>
      </c>
      <c r="E2103" s="1161"/>
      <c r="F2103" s="156">
        <v>93</v>
      </c>
      <c r="G2103" s="1157">
        <v>104</v>
      </c>
      <c r="H2103" s="1157"/>
      <c r="I2103" s="156">
        <v>111</v>
      </c>
      <c r="J2103" s="1158"/>
      <c r="K2103" s="1158"/>
      <c r="L2103" s="1158"/>
    </row>
    <row r="2104" spans="1:12" s="190" customFormat="1" ht="12.75" customHeight="1">
      <c r="A2104" s="315"/>
      <c r="B2104" s="1413" t="s">
        <v>3018</v>
      </c>
      <c r="C2104" s="1155"/>
      <c r="D2104" s="1161">
        <v>63</v>
      </c>
      <c r="E2104" s="1161"/>
      <c r="F2104" s="156">
        <v>57</v>
      </c>
      <c r="G2104" s="1157">
        <v>63</v>
      </c>
      <c r="H2104" s="1157"/>
      <c r="I2104" s="156">
        <v>45</v>
      </c>
      <c r="J2104" s="1158"/>
      <c r="K2104" s="1158"/>
      <c r="L2104" s="1158"/>
    </row>
    <row r="2105" spans="1:12" s="190" customFormat="1" ht="12.75" customHeight="1">
      <c r="A2105" s="315"/>
      <c r="B2105" s="1413" t="s">
        <v>3009</v>
      </c>
      <c r="C2105" s="1413"/>
      <c r="D2105" s="1161">
        <v>43</v>
      </c>
      <c r="E2105" s="1161"/>
      <c r="F2105" s="156">
        <v>48</v>
      </c>
      <c r="G2105" s="1157">
        <v>45</v>
      </c>
      <c r="H2105" s="1157"/>
      <c r="I2105" s="156">
        <v>55</v>
      </c>
      <c r="J2105" s="1158"/>
      <c r="K2105" s="1158"/>
      <c r="L2105" s="1158"/>
    </row>
    <row r="2106" spans="1:12" s="190" customFormat="1" ht="12.75" customHeight="1">
      <c r="A2106" s="315"/>
      <c r="B2106" s="1413" t="s">
        <v>3011</v>
      </c>
      <c r="C2106" s="1413"/>
      <c r="D2106" s="1161">
        <v>34</v>
      </c>
      <c r="E2106" s="1161"/>
      <c r="F2106" s="156">
        <v>35</v>
      </c>
      <c r="G2106" s="1157">
        <v>36</v>
      </c>
      <c r="H2106" s="1157"/>
      <c r="I2106" s="156">
        <v>36</v>
      </c>
      <c r="J2106" s="1158"/>
      <c r="K2106" s="1158"/>
      <c r="L2106" s="1158"/>
    </row>
    <row r="2107" spans="1:12" s="190" customFormat="1" ht="12.75" customHeight="1">
      <c r="A2107" s="315"/>
      <c r="B2107" s="1413" t="s">
        <v>3012</v>
      </c>
      <c r="C2107" s="1413"/>
      <c r="D2107" s="1161">
        <v>5</v>
      </c>
      <c r="E2107" s="1161"/>
      <c r="F2107" s="156">
        <v>25</v>
      </c>
      <c r="G2107" s="1157">
        <v>7</v>
      </c>
      <c r="H2107" s="1157"/>
      <c r="I2107" s="156">
        <v>23</v>
      </c>
      <c r="J2107" s="1158"/>
      <c r="K2107" s="1158"/>
      <c r="L2107" s="1158"/>
    </row>
    <row r="2108" spans="1:12" s="190" customFormat="1" ht="12.75" customHeight="1">
      <c r="A2108" s="315"/>
      <c r="B2108" s="1413" t="s">
        <v>3019</v>
      </c>
      <c r="C2108" s="1413"/>
      <c r="D2108" s="1161">
        <v>687</v>
      </c>
      <c r="E2108" s="1161"/>
      <c r="F2108" s="156">
        <v>670</v>
      </c>
      <c r="G2108" s="1157">
        <v>679</v>
      </c>
      <c r="H2108" s="1157"/>
      <c r="I2108" s="156">
        <v>674</v>
      </c>
      <c r="J2108" s="1158"/>
      <c r="K2108" s="1158"/>
      <c r="L2108" s="1158"/>
    </row>
    <row r="2109" spans="1:12" s="190" customFormat="1" ht="12.75" customHeight="1">
      <c r="A2109" s="315"/>
      <c r="B2109" s="1413" t="s">
        <v>3020</v>
      </c>
      <c r="C2109" s="1413"/>
      <c r="D2109" s="1161">
        <v>247</v>
      </c>
      <c r="E2109" s="1161"/>
      <c r="F2109" s="156">
        <v>229</v>
      </c>
      <c r="G2109" s="1157">
        <v>215</v>
      </c>
      <c r="H2109" s="1157"/>
      <c r="I2109" s="156">
        <v>237</v>
      </c>
      <c r="J2109" s="1158"/>
      <c r="K2109" s="1158"/>
      <c r="L2109" s="1158"/>
    </row>
    <row r="2110" spans="1:12" s="190" customFormat="1" ht="12.75" customHeight="1">
      <c r="A2110" s="315"/>
      <c r="B2110" s="1413" t="s">
        <v>3021</v>
      </c>
      <c r="C2110" s="1413"/>
      <c r="D2110" s="1161">
        <v>420</v>
      </c>
      <c r="E2110" s="1161"/>
      <c r="F2110" s="156">
        <v>422</v>
      </c>
      <c r="G2110" s="1157">
        <v>443</v>
      </c>
      <c r="H2110" s="1157"/>
      <c r="I2110" s="156">
        <v>419</v>
      </c>
      <c r="J2110" s="1158"/>
      <c r="K2110" s="1158"/>
      <c r="L2110" s="1158"/>
    </row>
    <row r="2111" spans="1:12" s="190" customFormat="1" ht="12.75" customHeight="1">
      <c r="A2111" s="315"/>
      <c r="B2111" s="1413" t="s">
        <v>3022</v>
      </c>
      <c r="C2111" s="1413"/>
      <c r="D2111" s="1161">
        <v>20</v>
      </c>
      <c r="E2111" s="1161"/>
      <c r="F2111" s="156">
        <v>19</v>
      </c>
      <c r="G2111" s="1157">
        <v>21</v>
      </c>
      <c r="H2111" s="1157"/>
      <c r="I2111" s="156">
        <v>18</v>
      </c>
      <c r="J2111" s="1158"/>
      <c r="K2111" s="1158"/>
      <c r="L2111" s="1158"/>
    </row>
    <row r="2112" spans="1:12" s="190" customFormat="1" ht="6" customHeight="1">
      <c r="A2112" s="315"/>
      <c r="B2112" s="115"/>
      <c r="C2112" s="115"/>
      <c r="D2112" s="116"/>
      <c r="E2112" s="116"/>
      <c r="F2112" s="117"/>
      <c r="G2112" s="117"/>
      <c r="H2112" s="117"/>
      <c r="I2112" s="117"/>
      <c r="J2112" s="118"/>
      <c r="K2112" s="118"/>
      <c r="L2112" s="118"/>
    </row>
    <row r="2113" spans="1:12" s="190" customFormat="1" ht="12.75" customHeight="1">
      <c r="A2113" s="315"/>
      <c r="B2113" s="1185"/>
      <c r="C2113" s="1185"/>
      <c r="D2113" s="1180"/>
      <c r="E2113" s="1180"/>
      <c r="F2113" s="223"/>
      <c r="G2113" s="1186"/>
      <c r="H2113" s="1180"/>
      <c r="I2113" s="223"/>
      <c r="J2113" s="1253"/>
      <c r="K2113" s="1253"/>
      <c r="L2113" s="1253"/>
    </row>
    <row r="2114" spans="1:12" s="98" customFormat="1">
      <c r="A2114" s="133" t="s">
        <v>317</v>
      </c>
      <c r="B2114" s="134"/>
      <c r="C2114" s="131"/>
      <c r="D2114" s="131"/>
      <c r="E2114" s="131"/>
      <c r="F2114" s="131"/>
      <c r="G2114" s="131"/>
      <c r="H2114" s="131"/>
      <c r="I2114" s="131"/>
    </row>
    <row r="2115" spans="1:12" s="98" customFormat="1">
      <c r="A2115" s="99"/>
      <c r="B2115" s="131"/>
      <c r="C2115" s="131"/>
      <c r="D2115" s="131"/>
      <c r="E2115" s="131"/>
      <c r="F2115" s="131"/>
      <c r="G2115" s="131"/>
      <c r="H2115" s="131"/>
      <c r="I2115" s="131"/>
    </row>
    <row r="2116" spans="1:12" s="98" customFormat="1">
      <c r="A2116" s="99"/>
      <c r="B2116" s="131"/>
      <c r="C2116" s="131"/>
      <c r="D2116" s="131"/>
      <c r="E2116" s="131"/>
      <c r="F2116" s="131"/>
      <c r="G2116" s="131"/>
      <c r="H2116" s="131"/>
      <c r="I2116" s="131"/>
    </row>
    <row r="2117" spans="1:12" s="98" customFormat="1">
      <c r="A2117" s="99"/>
      <c r="B2117" s="131"/>
      <c r="C2117" s="131"/>
      <c r="D2117" s="131"/>
      <c r="E2117" s="131"/>
      <c r="F2117" s="131"/>
      <c r="G2117" s="131"/>
      <c r="H2117" s="131"/>
      <c r="I2117" s="131"/>
    </row>
    <row r="2118" spans="1:12" s="98" customFormat="1">
      <c r="A2118" s="99"/>
      <c r="B2118" s="131"/>
      <c r="C2118" s="131"/>
      <c r="D2118" s="131"/>
      <c r="E2118" s="131"/>
      <c r="F2118" s="131"/>
      <c r="G2118" s="131"/>
      <c r="H2118" s="131"/>
      <c r="I2118" s="131"/>
    </row>
    <row r="2119" spans="1:12" s="98" customFormat="1">
      <c r="A2119" s="99"/>
      <c r="B2119" s="131"/>
      <c r="C2119" s="131"/>
      <c r="D2119" s="131"/>
      <c r="E2119" s="131"/>
      <c r="F2119" s="131"/>
      <c r="G2119" s="131"/>
      <c r="H2119" s="131"/>
      <c r="I2119" s="131"/>
    </row>
    <row r="2120" spans="1:12" s="190" customFormat="1">
      <c r="E2120" s="86"/>
      <c r="F2120" s="86"/>
      <c r="G2120" s="86"/>
      <c r="H2120" s="86"/>
      <c r="I2120" s="86"/>
    </row>
    <row r="2121" spans="1:12" s="190" customFormat="1">
      <c r="E2121" s="86"/>
      <c r="F2121" s="86"/>
      <c r="G2121" s="86"/>
      <c r="H2121" s="86"/>
      <c r="I2121" s="86"/>
    </row>
    <row r="2122" spans="1:12" s="190" customFormat="1">
      <c r="E2122" s="86"/>
      <c r="F2122" s="86"/>
      <c r="G2122" s="86"/>
      <c r="H2122" s="86"/>
      <c r="I2122" s="86"/>
    </row>
    <row r="2123" spans="1:12" s="190" customFormat="1">
      <c r="E2123" s="86"/>
      <c r="F2123" s="86"/>
      <c r="G2123" s="86"/>
      <c r="H2123" s="86"/>
      <c r="I2123" s="86"/>
    </row>
    <row r="2124" spans="1:12">
      <c r="A2124" s="49"/>
    </row>
    <row r="2125" spans="1:12">
      <c r="A2125" s="92" t="s">
        <v>2678</v>
      </c>
      <c r="B2125" s="1159" t="s">
        <v>192</v>
      </c>
      <c r="C2125" s="1159"/>
      <c r="D2125" s="1159"/>
      <c r="E2125" s="1159"/>
      <c r="F2125" s="1159"/>
      <c r="G2125" s="1159"/>
      <c r="H2125" s="1159"/>
      <c r="I2125" s="1159"/>
      <c r="J2125" s="1159"/>
      <c r="K2125" s="1159"/>
      <c r="L2125" s="1159"/>
    </row>
    <row r="2126" spans="1:12" ht="9" customHeight="1">
      <c r="B2126" s="14"/>
      <c r="C2126" s="51"/>
      <c r="D2126" s="51"/>
    </row>
    <row r="2127" spans="1:12">
      <c r="A2127" s="52"/>
      <c r="B2127" s="52"/>
      <c r="C2127" s="52"/>
      <c r="D2127" s="52"/>
      <c r="E2127" s="52"/>
      <c r="F2127" s="1160" t="s">
        <v>192</v>
      </c>
      <c r="G2127" s="1160"/>
      <c r="H2127" s="1160"/>
      <c r="I2127" s="1160"/>
      <c r="J2127" s="1160"/>
      <c r="K2127" s="1160"/>
      <c r="L2127" s="52"/>
    </row>
    <row r="2128" spans="1:12">
      <c r="A2128" s="52"/>
      <c r="B2128" s="52"/>
      <c r="C2128" s="52"/>
      <c r="D2128" s="52"/>
      <c r="E2128" s="52"/>
      <c r="F2128" s="1160"/>
      <c r="G2128" s="1160"/>
      <c r="H2128" s="1160"/>
      <c r="I2128" s="1160"/>
      <c r="J2128" s="1160"/>
      <c r="K2128" s="1160"/>
      <c r="L2128" s="52"/>
    </row>
    <row r="2129" spans="1:12">
      <c r="A2129" s="52"/>
      <c r="B2129" s="52"/>
      <c r="C2129" s="52"/>
      <c r="D2129" s="52"/>
      <c r="E2129" s="52"/>
      <c r="F2129" s="1160"/>
      <c r="G2129" s="1160"/>
      <c r="H2129" s="1160"/>
      <c r="I2129" s="1160"/>
      <c r="J2129" s="1160"/>
      <c r="K2129" s="1160"/>
      <c r="L2129" s="52"/>
    </row>
    <row r="2130" spans="1:12">
      <c r="A2130" s="52"/>
      <c r="B2130" s="52"/>
      <c r="C2130" s="52"/>
      <c r="D2130" s="52"/>
      <c r="E2130" s="52"/>
      <c r="F2130" s="1160"/>
      <c r="G2130" s="1160"/>
      <c r="H2130" s="1160"/>
      <c r="I2130" s="1160"/>
      <c r="J2130" s="1160"/>
      <c r="K2130" s="1160"/>
      <c r="L2130" s="52"/>
    </row>
    <row r="2131" spans="1:12">
      <c r="A2131" s="52"/>
      <c r="B2131" s="52"/>
      <c r="C2131" s="52"/>
      <c r="D2131" s="52"/>
      <c r="E2131" s="52"/>
      <c r="F2131" s="1160"/>
      <c r="G2131" s="1160"/>
      <c r="H2131" s="1160"/>
      <c r="I2131" s="1160"/>
      <c r="J2131" s="1160"/>
      <c r="K2131" s="1160"/>
      <c r="L2131" s="52"/>
    </row>
    <row r="2132" spans="1:12" ht="33.75" customHeight="1">
      <c r="A2132" s="93"/>
      <c r="B2132" s="93"/>
      <c r="C2132" s="93"/>
      <c r="D2132" s="93"/>
      <c r="E2132" s="93"/>
      <c r="F2132" s="1160"/>
      <c r="G2132" s="1160"/>
      <c r="H2132" s="1160"/>
      <c r="I2132" s="1160"/>
      <c r="J2132" s="1160"/>
      <c r="K2132" s="1160"/>
      <c r="L2132" s="93"/>
    </row>
    <row r="2133" spans="1:12" ht="12.75" customHeight="1">
      <c r="A2133" s="93"/>
      <c r="B2133" s="93"/>
      <c r="C2133" s="93"/>
      <c r="D2133" s="93"/>
      <c r="E2133" s="93"/>
      <c r="F2133" s="1160"/>
      <c r="G2133" s="1160"/>
      <c r="H2133" s="1160"/>
      <c r="I2133" s="1160"/>
      <c r="J2133" s="1160"/>
      <c r="K2133" s="1160"/>
      <c r="L2133" s="93"/>
    </row>
    <row r="2134" spans="1:12" ht="12.75" customHeight="1">
      <c r="A2134" s="52"/>
      <c r="B2134" s="52"/>
      <c r="C2134" s="52"/>
      <c r="D2134" s="52"/>
      <c r="E2134" s="52"/>
      <c r="F2134" s="1160"/>
      <c r="G2134" s="1160"/>
      <c r="H2134" s="1160"/>
      <c r="I2134" s="1160"/>
      <c r="J2134" s="1160"/>
      <c r="K2134" s="1160"/>
      <c r="L2134" s="52"/>
    </row>
    <row r="2135" spans="1:12" ht="12.75" customHeight="1">
      <c r="A2135" s="52"/>
      <c r="B2135" s="52"/>
      <c r="C2135" s="52"/>
      <c r="D2135" s="52"/>
      <c r="E2135" s="52"/>
      <c r="F2135" s="1160"/>
      <c r="G2135" s="1160"/>
      <c r="H2135" s="1160"/>
      <c r="I2135" s="1160"/>
      <c r="J2135" s="1160"/>
      <c r="K2135" s="1160"/>
      <c r="L2135" s="52"/>
    </row>
    <row r="2136" spans="1:12" ht="12.75" customHeight="1">
      <c r="A2136" s="52"/>
      <c r="B2136" s="52"/>
      <c r="C2136" s="52"/>
      <c r="D2136" s="52"/>
      <c r="E2136" s="52"/>
      <c r="F2136" s="1160"/>
      <c r="G2136" s="1160"/>
      <c r="H2136" s="1160"/>
      <c r="I2136" s="1160"/>
      <c r="J2136" s="1160"/>
      <c r="K2136" s="1160"/>
      <c r="L2136" s="52"/>
    </row>
    <row r="2137" spans="1:12" ht="12.75" customHeight="1">
      <c r="A2137" s="52"/>
      <c r="B2137" s="52"/>
      <c r="C2137" s="52"/>
      <c r="D2137" s="52"/>
      <c r="E2137" s="52"/>
      <c r="F2137" s="1160"/>
      <c r="G2137" s="1160"/>
      <c r="H2137" s="1160"/>
      <c r="I2137" s="1160"/>
      <c r="J2137" s="1160"/>
      <c r="K2137" s="1160"/>
      <c r="L2137" s="52"/>
    </row>
    <row r="2138" spans="1:12" ht="12.75" customHeight="1">
      <c r="A2138" s="52"/>
      <c r="B2138" s="52"/>
      <c r="C2138" s="52"/>
      <c r="D2138" s="52"/>
      <c r="E2138" s="52"/>
      <c r="F2138" s="1160"/>
      <c r="G2138" s="1160"/>
      <c r="H2138" s="1160"/>
      <c r="I2138" s="1160"/>
      <c r="J2138" s="1160"/>
      <c r="K2138" s="1160"/>
      <c r="L2138" s="52"/>
    </row>
    <row r="2139" spans="1:12" ht="12.75" customHeight="1">
      <c r="A2139" s="52"/>
      <c r="B2139" s="52"/>
      <c r="C2139" s="52"/>
      <c r="D2139" s="52"/>
      <c r="E2139" s="52"/>
      <c r="F2139" s="1160"/>
      <c r="G2139" s="1160"/>
      <c r="H2139" s="1160"/>
      <c r="I2139" s="1160"/>
      <c r="J2139" s="1160"/>
      <c r="K2139" s="1160"/>
      <c r="L2139" s="52"/>
    </row>
    <row r="2140" spans="1:12" ht="12.75" customHeight="1">
      <c r="A2140" s="52"/>
      <c r="B2140" s="52"/>
      <c r="C2140" s="52"/>
      <c r="D2140" s="52"/>
      <c r="E2140" s="52"/>
      <c r="F2140" s="1160"/>
      <c r="G2140" s="1160"/>
      <c r="H2140" s="1160"/>
      <c r="I2140" s="1160"/>
      <c r="J2140" s="1160"/>
      <c r="K2140" s="1160"/>
      <c r="L2140" s="52"/>
    </row>
    <row r="2141" spans="1:12" ht="12.75" customHeight="1">
      <c r="A2141" s="52"/>
      <c r="B2141" s="52"/>
      <c r="C2141" s="52"/>
      <c r="D2141" s="52"/>
      <c r="E2141" s="52"/>
      <c r="F2141" s="1160"/>
      <c r="G2141" s="1160"/>
      <c r="H2141" s="1160"/>
      <c r="I2141" s="1160"/>
      <c r="J2141" s="1160"/>
      <c r="K2141" s="1160"/>
      <c r="L2141" s="52"/>
    </row>
    <row r="2142" spans="1:12" ht="12.75" customHeight="1">
      <c r="A2142" s="52"/>
      <c r="B2142" s="52"/>
      <c r="C2142" s="52"/>
      <c r="D2142" s="52"/>
      <c r="E2142" s="52"/>
      <c r="F2142" s="1160"/>
      <c r="G2142" s="1160"/>
      <c r="H2142" s="1160"/>
      <c r="I2142" s="1160"/>
      <c r="J2142" s="1160"/>
      <c r="K2142" s="1160"/>
      <c r="L2142" s="52"/>
    </row>
    <row r="2143" spans="1:12" ht="12.75" customHeight="1">
      <c r="A2143" s="52"/>
      <c r="B2143" s="52"/>
      <c r="C2143" s="52"/>
      <c r="D2143" s="52"/>
      <c r="E2143" s="52"/>
      <c r="F2143" s="1160"/>
      <c r="G2143" s="1160"/>
      <c r="H2143" s="1160"/>
      <c r="I2143" s="1160"/>
      <c r="J2143" s="1160"/>
      <c r="K2143" s="1160"/>
      <c r="L2143" s="52"/>
    </row>
    <row r="2144" spans="1:12" ht="12.75" customHeight="1">
      <c r="A2144" s="52"/>
      <c r="B2144" s="52"/>
      <c r="C2144" s="52"/>
      <c r="D2144" s="52"/>
      <c r="E2144" s="52"/>
      <c r="F2144" s="1160"/>
      <c r="G2144" s="1160"/>
      <c r="H2144" s="1160"/>
      <c r="I2144" s="1160"/>
      <c r="J2144" s="1160"/>
      <c r="K2144" s="1160"/>
      <c r="L2144" s="52"/>
    </row>
    <row r="2145" spans="1:12" ht="12.75" customHeight="1">
      <c r="A2145" s="52"/>
      <c r="B2145" s="52"/>
      <c r="C2145" s="52"/>
      <c r="D2145" s="52"/>
      <c r="E2145" s="52"/>
      <c r="F2145" s="1160"/>
      <c r="G2145" s="1160"/>
      <c r="H2145" s="1160"/>
      <c r="I2145" s="1160"/>
      <c r="J2145" s="1160"/>
      <c r="K2145" s="1160"/>
      <c r="L2145" s="52"/>
    </row>
    <row r="2146" spans="1:12">
      <c r="A2146" s="52"/>
      <c r="B2146" s="52"/>
      <c r="C2146" s="52"/>
      <c r="D2146" s="52"/>
      <c r="E2146" s="52"/>
      <c r="F2146" s="52"/>
      <c r="G2146" s="52"/>
      <c r="H2146" s="52"/>
      <c r="I2146" s="52"/>
      <c r="J2146" s="52"/>
      <c r="K2146" s="52"/>
      <c r="L2146" s="52"/>
    </row>
    <row r="2147" spans="1:12">
      <c r="A2147" s="52"/>
      <c r="B2147" s="52"/>
      <c r="C2147" s="52"/>
      <c r="D2147" s="52"/>
      <c r="E2147" s="52"/>
      <c r="F2147" s="52"/>
      <c r="G2147" s="52"/>
      <c r="H2147" s="52"/>
      <c r="I2147" s="52"/>
      <c r="J2147" s="52"/>
      <c r="K2147" s="52"/>
      <c r="L2147" s="52"/>
    </row>
    <row r="2148" spans="1:12">
      <c r="A2148" s="52"/>
      <c r="B2148" s="52"/>
      <c r="C2148" s="52"/>
      <c r="D2148" s="52"/>
      <c r="E2148" s="52"/>
      <c r="F2148" s="52"/>
      <c r="G2148" s="52"/>
      <c r="H2148" s="52"/>
      <c r="I2148" s="52"/>
      <c r="J2148" s="52"/>
      <c r="K2148" s="52"/>
      <c r="L2148" s="52"/>
    </row>
    <row r="2149" spans="1:12">
      <c r="A2149" s="52"/>
      <c r="B2149" s="52"/>
      <c r="C2149" s="52"/>
      <c r="D2149" s="52"/>
      <c r="E2149" s="52"/>
      <c r="F2149" s="52"/>
      <c r="G2149" s="52"/>
      <c r="H2149" s="52"/>
      <c r="I2149" s="52"/>
      <c r="J2149" s="52"/>
      <c r="K2149" s="52"/>
      <c r="L2149" s="52"/>
    </row>
    <row r="2150" spans="1:12">
      <c r="A2150" s="52"/>
      <c r="B2150" s="52"/>
      <c r="C2150" s="52"/>
      <c r="D2150" s="52"/>
      <c r="E2150" s="52"/>
      <c r="F2150" s="52"/>
      <c r="G2150" s="52"/>
      <c r="H2150" s="52"/>
      <c r="I2150" s="52"/>
      <c r="J2150" s="52"/>
      <c r="K2150" s="52"/>
      <c r="L2150" s="52"/>
    </row>
    <row r="2151" spans="1:12">
      <c r="A2151" s="52"/>
      <c r="B2151" s="52"/>
      <c r="C2151" s="52"/>
      <c r="D2151" s="52"/>
      <c r="E2151" s="52"/>
      <c r="F2151" s="52"/>
      <c r="G2151" s="52"/>
      <c r="H2151" s="52"/>
      <c r="I2151" s="52"/>
      <c r="J2151" s="52"/>
      <c r="K2151" s="52"/>
      <c r="L2151" s="52"/>
    </row>
    <row r="2152" spans="1:12">
      <c r="A2152" s="52"/>
      <c r="B2152" s="52"/>
      <c r="C2152" s="52"/>
      <c r="D2152" s="52"/>
      <c r="E2152" s="52"/>
      <c r="F2152" s="52"/>
      <c r="G2152" s="52"/>
      <c r="H2152" s="52"/>
      <c r="I2152" s="52"/>
      <c r="J2152" s="52"/>
      <c r="K2152" s="52"/>
      <c r="L2152" s="52"/>
    </row>
    <row r="2153" spans="1:12">
      <c r="A2153" s="52"/>
      <c r="B2153" s="52"/>
      <c r="C2153" s="52"/>
      <c r="D2153" s="52"/>
      <c r="E2153" s="52"/>
      <c r="F2153" s="52"/>
      <c r="G2153" s="52"/>
      <c r="H2153" s="52"/>
      <c r="I2153" s="52"/>
      <c r="J2153" s="52"/>
      <c r="K2153" s="52"/>
      <c r="L2153" s="52"/>
    </row>
    <row r="2154" spans="1:12">
      <c r="A2154" s="52"/>
      <c r="B2154" s="52"/>
      <c r="C2154" s="52"/>
      <c r="D2154" s="52"/>
      <c r="E2154" s="52"/>
      <c r="F2154" s="52"/>
      <c r="G2154" s="52"/>
      <c r="H2154" s="52"/>
      <c r="I2154" s="52"/>
      <c r="J2154" s="52"/>
      <c r="K2154" s="52"/>
      <c r="L2154" s="52"/>
    </row>
    <row r="2155" spans="1:12">
      <c r="A2155" s="52"/>
      <c r="B2155" s="52"/>
      <c r="C2155" s="52"/>
      <c r="D2155" s="52"/>
      <c r="E2155" s="52"/>
      <c r="F2155" s="52"/>
      <c r="G2155" s="52"/>
      <c r="H2155" s="52"/>
      <c r="I2155" s="52"/>
      <c r="J2155" s="52"/>
      <c r="K2155" s="52"/>
      <c r="L2155" s="52"/>
    </row>
    <row r="2156" spans="1:12">
      <c r="A2156" s="52"/>
      <c r="B2156" s="52"/>
      <c r="C2156" s="52"/>
      <c r="D2156" s="52"/>
      <c r="E2156" s="52"/>
      <c r="F2156" s="52"/>
      <c r="G2156" s="52"/>
      <c r="H2156" s="52"/>
      <c r="I2156" s="52"/>
      <c r="J2156" s="52"/>
      <c r="K2156" s="52"/>
      <c r="L2156" s="52"/>
    </row>
    <row r="2157" spans="1:12">
      <c r="A2157" s="52"/>
      <c r="B2157" s="52"/>
      <c r="C2157" s="52"/>
      <c r="D2157" s="52"/>
      <c r="E2157" s="52"/>
      <c r="F2157" s="52"/>
      <c r="G2157" s="52"/>
      <c r="H2157" s="52"/>
      <c r="I2157" s="52"/>
      <c r="J2157" s="52"/>
      <c r="K2157" s="52"/>
      <c r="L2157" s="52"/>
    </row>
    <row r="2158" spans="1:12">
      <c r="A2158" s="52"/>
      <c r="B2158" s="52"/>
      <c r="C2158" s="52"/>
      <c r="D2158" s="52"/>
      <c r="E2158" s="52"/>
      <c r="F2158" s="52"/>
      <c r="G2158" s="52"/>
      <c r="H2158" s="52"/>
      <c r="I2158" s="52"/>
      <c r="J2158" s="52"/>
      <c r="K2158" s="52"/>
      <c r="L2158" s="52"/>
    </row>
    <row r="2159" spans="1:12">
      <c r="A2159" s="52"/>
      <c r="B2159" s="52"/>
      <c r="C2159" s="52"/>
      <c r="D2159" s="52"/>
      <c r="E2159" s="52"/>
      <c r="F2159" s="52"/>
      <c r="G2159" s="52"/>
      <c r="H2159" s="52"/>
      <c r="I2159" s="52"/>
      <c r="J2159" s="52"/>
      <c r="K2159" s="52"/>
      <c r="L2159" s="52"/>
    </row>
    <row r="2160" spans="1:12">
      <c r="A2160" s="52"/>
      <c r="B2160" s="52"/>
      <c r="C2160" s="52"/>
      <c r="D2160" s="52"/>
      <c r="E2160" s="52"/>
      <c r="F2160" s="52"/>
      <c r="G2160" s="52"/>
      <c r="H2160" s="52"/>
      <c r="I2160" s="52"/>
      <c r="J2160" s="52"/>
      <c r="K2160" s="52"/>
      <c r="L2160" s="52"/>
    </row>
    <row r="2161" spans="1:12">
      <c r="A2161" s="52"/>
      <c r="B2161" s="52"/>
      <c r="C2161" s="52"/>
      <c r="D2161" s="52"/>
      <c r="E2161" s="52"/>
      <c r="F2161" s="52"/>
      <c r="G2161" s="52"/>
      <c r="H2161" s="52"/>
      <c r="I2161" s="52"/>
      <c r="J2161" s="52"/>
      <c r="K2161" s="52"/>
      <c r="L2161" s="52"/>
    </row>
    <row r="2162" spans="1:12">
      <c r="A2162" s="52"/>
      <c r="B2162" s="52"/>
      <c r="C2162" s="52"/>
      <c r="D2162" s="52"/>
      <c r="E2162" s="52"/>
      <c r="F2162" s="52"/>
      <c r="G2162" s="52"/>
      <c r="H2162" s="52"/>
      <c r="I2162" s="52"/>
      <c r="J2162" s="52"/>
      <c r="K2162" s="52"/>
      <c r="L2162" s="52"/>
    </row>
    <row r="2163" spans="1:12">
      <c r="A2163" s="52"/>
      <c r="B2163" s="52"/>
      <c r="C2163" s="52"/>
      <c r="D2163" s="52"/>
      <c r="E2163" s="52"/>
      <c r="F2163" s="52"/>
      <c r="G2163" s="52"/>
      <c r="H2163" s="52"/>
      <c r="I2163" s="52"/>
      <c r="J2163" s="52"/>
      <c r="K2163" s="52"/>
      <c r="L2163" s="52"/>
    </row>
    <row r="2164" spans="1:12">
      <c r="A2164" s="52"/>
      <c r="B2164" s="52"/>
      <c r="C2164" s="52"/>
      <c r="D2164" s="52"/>
      <c r="E2164" s="52"/>
      <c r="F2164" s="52"/>
      <c r="G2164" s="52"/>
      <c r="H2164" s="52"/>
      <c r="I2164" s="52"/>
      <c r="J2164" s="52"/>
      <c r="K2164" s="52"/>
      <c r="L2164" s="52"/>
    </row>
    <row r="2165" spans="1:12" s="54" customFormat="1" ht="12.75" customHeight="1">
      <c r="A2165" s="295" t="s">
        <v>260</v>
      </c>
      <c r="E2165" s="55"/>
      <c r="F2165" s="55"/>
      <c r="G2165" s="55"/>
      <c r="H2165" s="55"/>
      <c r="I2165" s="55"/>
    </row>
    <row r="2166" spans="1:12" s="54" customFormat="1">
      <c r="A2166" s="56" t="s">
        <v>2678</v>
      </c>
      <c r="B2166" s="1151" t="s">
        <v>192</v>
      </c>
      <c r="C2166" s="1151"/>
      <c r="D2166" s="1151"/>
      <c r="E2166" s="1151"/>
      <c r="F2166" s="1151"/>
      <c r="G2166" s="1151"/>
      <c r="H2166" s="1151"/>
      <c r="I2166" s="1151"/>
      <c r="J2166" s="1151"/>
      <c r="K2166" s="1151"/>
      <c r="L2166" s="1151"/>
    </row>
    <row r="2167" spans="1:12" s="54" customFormat="1" ht="9" customHeight="1">
      <c r="A2167" s="296"/>
      <c r="B2167" s="58"/>
      <c r="C2167" s="58"/>
      <c r="D2167" s="58"/>
      <c r="E2167" s="59"/>
      <c r="F2167" s="59"/>
      <c r="G2167" s="59"/>
      <c r="H2167" s="59"/>
      <c r="I2167" s="59"/>
      <c r="J2167" s="58"/>
      <c r="K2167" s="58"/>
      <c r="L2167" s="58"/>
    </row>
    <row r="2168" spans="1:12" s="54" customFormat="1" ht="27" customHeight="1">
      <c r="B2168" s="1152" t="s">
        <v>261</v>
      </c>
      <c r="C2168" s="1152"/>
      <c r="D2168" s="1152"/>
      <c r="E2168" s="1152"/>
      <c r="F2168" s="1152"/>
      <c r="G2168" s="1152"/>
      <c r="H2168" s="1152"/>
      <c r="I2168" s="1152"/>
      <c r="J2168" s="1152"/>
      <c r="K2168" s="1152"/>
      <c r="L2168" s="1152"/>
    </row>
    <row r="2169" spans="1:12" s="54" customFormat="1">
      <c r="E2169" s="55"/>
      <c r="F2169" s="55"/>
      <c r="G2169" s="55"/>
      <c r="H2169" s="55"/>
      <c r="I2169" s="55"/>
    </row>
    <row r="2170" spans="1:12" s="177" customFormat="1" ht="13.5" customHeight="1">
      <c r="A2170" s="61" t="s">
        <v>262</v>
      </c>
      <c r="B2170" s="62"/>
      <c r="C2170" s="64"/>
      <c r="D2170" s="1154" t="s">
        <v>263</v>
      </c>
      <c r="E2170" s="1154"/>
      <c r="F2170" s="64" t="s">
        <v>263</v>
      </c>
      <c r="G2170" s="1154" t="s">
        <v>264</v>
      </c>
      <c r="H2170" s="1154"/>
      <c r="I2170" s="64" t="s">
        <v>264</v>
      </c>
      <c r="J2170" s="64"/>
      <c r="K2170" s="62"/>
      <c r="L2170" s="62"/>
    </row>
    <row r="2171" spans="1:12" s="177" customFormat="1" ht="13.5" customHeight="1">
      <c r="A2171" s="61" t="s">
        <v>265</v>
      </c>
      <c r="B2171" s="62"/>
      <c r="C2171" s="64"/>
      <c r="D2171" s="1154">
        <v>2012</v>
      </c>
      <c r="E2171" s="1154"/>
      <c r="F2171" s="64">
        <v>2011</v>
      </c>
      <c r="G2171" s="1154">
        <v>2010</v>
      </c>
      <c r="H2171" s="1154"/>
      <c r="I2171" s="64">
        <v>2009</v>
      </c>
      <c r="J2171" s="64"/>
      <c r="K2171" s="62"/>
      <c r="L2171" s="62"/>
    </row>
    <row r="2172" spans="1:12" s="54" customFormat="1" ht="12.75" customHeight="1">
      <c r="B2172" s="54" t="s">
        <v>266</v>
      </c>
      <c r="C2172" s="65"/>
      <c r="D2172" s="1148">
        <v>5167163.8600000003</v>
      </c>
      <c r="E2172" s="1148"/>
      <c r="F2172" s="66">
        <v>5065653.32</v>
      </c>
      <c r="G2172" s="1148">
        <v>4911964.21</v>
      </c>
      <c r="H2172" s="1148"/>
      <c r="I2172" s="66">
        <v>4850612.4800000004</v>
      </c>
      <c r="J2172" s="65"/>
      <c r="K2172" s="65"/>
    </row>
    <row r="2173" spans="1:12" s="54" customFormat="1" ht="6" customHeight="1">
      <c r="B2173" s="67"/>
      <c r="C2173" s="67"/>
      <c r="D2173" s="68"/>
      <c r="E2173" s="68"/>
      <c r="F2173" s="69"/>
      <c r="G2173" s="69"/>
      <c r="H2173" s="69"/>
      <c r="I2173" s="69"/>
      <c r="J2173" s="67"/>
      <c r="K2173" s="67"/>
      <c r="L2173" s="67"/>
    </row>
    <row r="2174" spans="1:12" s="54" customFormat="1" ht="12.75" customHeight="1">
      <c r="B2174" s="54" t="s">
        <v>265</v>
      </c>
      <c r="C2174" s="65"/>
      <c r="D2174" s="1148">
        <v>3725531.19</v>
      </c>
      <c r="E2174" s="1148"/>
      <c r="F2174" s="66">
        <v>3857697.12</v>
      </c>
      <c r="G2174" s="1148">
        <v>3624112.18</v>
      </c>
      <c r="H2174" s="1148"/>
      <c r="I2174" s="66">
        <v>3501649.35</v>
      </c>
      <c r="J2174" s="65"/>
      <c r="K2174" s="65"/>
    </row>
    <row r="2175" spans="1:12" s="54" customFormat="1" ht="6" customHeight="1">
      <c r="B2175" s="67"/>
      <c r="C2175" s="67"/>
      <c r="D2175" s="68"/>
      <c r="E2175" s="68"/>
      <c r="F2175" s="69"/>
      <c r="G2175" s="69"/>
      <c r="H2175" s="69"/>
      <c r="I2175" s="69"/>
      <c r="J2175" s="67"/>
      <c r="K2175" s="67"/>
      <c r="L2175" s="67"/>
    </row>
    <row r="2176" spans="1:12" s="54" customFormat="1" ht="12.75" customHeight="1">
      <c r="B2176" s="70" t="s">
        <v>1</v>
      </c>
      <c r="C2176" s="65"/>
      <c r="D2176" s="1153">
        <v>1441632.6700000004</v>
      </c>
      <c r="E2176" s="1153"/>
      <c r="F2176" s="66">
        <v>1207956.2000000002</v>
      </c>
      <c r="G2176" s="1148">
        <v>1287852.0299999998</v>
      </c>
      <c r="H2176" s="1148"/>
      <c r="I2176" s="66">
        <v>1348963.1300000004</v>
      </c>
      <c r="J2176" s="65"/>
      <c r="K2176" s="65"/>
    </row>
    <row r="2177" spans="1:12" s="54" customFormat="1" ht="6" customHeight="1">
      <c r="B2177" s="67"/>
      <c r="C2177" s="67"/>
      <c r="D2177" s="67"/>
      <c r="E2177" s="71"/>
      <c r="F2177" s="71"/>
      <c r="G2177" s="71"/>
      <c r="H2177" s="71"/>
      <c r="I2177" s="71"/>
      <c r="J2177" s="67"/>
      <c r="K2177" s="67"/>
      <c r="L2177" s="67"/>
    </row>
    <row r="2178" spans="1:12" s="54" customFormat="1" ht="12.75" customHeight="1">
      <c r="B2178" s="54" t="s">
        <v>267</v>
      </c>
      <c r="C2178" s="65"/>
      <c r="D2178" s="1149">
        <v>0.72100117026286825</v>
      </c>
      <c r="E2178" s="1149"/>
      <c r="F2178" s="72">
        <v>0.76153989945762812</v>
      </c>
      <c r="G2178" s="1149">
        <v>0.73781323011716327</v>
      </c>
      <c r="H2178" s="1149"/>
      <c r="I2178" s="72">
        <v>0.72189839209748619</v>
      </c>
      <c r="J2178" s="65"/>
      <c r="K2178" s="65"/>
    </row>
    <row r="2179" spans="1:12" s="54" customFormat="1" ht="6" customHeight="1">
      <c r="B2179" s="67"/>
      <c r="C2179" s="67"/>
      <c r="D2179" s="67"/>
      <c r="E2179" s="71"/>
      <c r="F2179" s="71"/>
      <c r="G2179" s="71"/>
      <c r="H2179" s="71"/>
      <c r="I2179" s="71"/>
      <c r="J2179" s="67"/>
      <c r="K2179" s="67"/>
      <c r="L2179" s="67"/>
    </row>
    <row r="2180" spans="1:12" s="54" customFormat="1" ht="12.75" customHeight="1">
      <c r="E2180" s="55"/>
      <c r="F2180" s="55"/>
      <c r="G2180" s="55"/>
      <c r="H2180" s="55"/>
      <c r="I2180" s="55"/>
    </row>
    <row r="2181" spans="1:12" s="54" customFormat="1" ht="13.5" customHeight="1">
      <c r="A2181" s="70" t="s">
        <v>268</v>
      </c>
      <c r="B2181" s="73" t="s">
        <v>289</v>
      </c>
      <c r="C2181" s="1143" t="s">
        <v>270</v>
      </c>
      <c r="D2181" s="1143"/>
      <c r="E2181" s="73"/>
      <c r="F2181" s="1143" t="s">
        <v>271</v>
      </c>
      <c r="G2181" s="1143"/>
      <c r="H2181" s="73"/>
      <c r="I2181" s="96" t="s">
        <v>1</v>
      </c>
      <c r="J2181" s="73"/>
      <c r="K2181" s="96" t="s">
        <v>1</v>
      </c>
      <c r="L2181" s="96" t="s">
        <v>272</v>
      </c>
    </row>
    <row r="2182" spans="1:12" s="54" customFormat="1" ht="13.5" customHeight="1">
      <c r="A2182" s="70"/>
      <c r="B2182" s="73"/>
      <c r="C2182" s="96" t="s">
        <v>273</v>
      </c>
      <c r="D2182" s="96" t="s">
        <v>274</v>
      </c>
      <c r="E2182" s="96"/>
      <c r="F2182" s="96" t="s">
        <v>273</v>
      </c>
      <c r="G2182" s="96" t="s">
        <v>274</v>
      </c>
      <c r="H2182" s="96"/>
      <c r="I2182" s="96" t="s">
        <v>275</v>
      </c>
      <c r="J2182" s="73"/>
      <c r="K2182" s="96" t="s">
        <v>276</v>
      </c>
      <c r="L2182" s="96" t="s">
        <v>277</v>
      </c>
    </row>
    <row r="2183" spans="1:12" s="76" customFormat="1" ht="25.5">
      <c r="A2183" t="s">
        <v>193</v>
      </c>
      <c r="B2183" s="76" t="s">
        <v>194</v>
      </c>
      <c r="C2183" s="77">
        <v>5167163.8600000003</v>
      </c>
      <c r="D2183" s="78">
        <v>1</v>
      </c>
      <c r="E2183" s="79"/>
      <c r="F2183" s="77">
        <v>3725531.19</v>
      </c>
      <c r="G2183" s="78">
        <v>1</v>
      </c>
      <c r="H2183" s="79"/>
      <c r="I2183" s="77">
        <v>1441632.6700000004</v>
      </c>
      <c r="K2183" s="77">
        <v>1207956.2</v>
      </c>
      <c r="L2183" s="78">
        <v>0.19344780050799892</v>
      </c>
    </row>
    <row r="2184" spans="1:12" s="76" customFormat="1" ht="6" customHeight="1">
      <c r="A2184" s="94"/>
      <c r="B2184" s="80"/>
      <c r="C2184" s="81"/>
      <c r="D2184" s="82"/>
      <c r="E2184" s="83"/>
      <c r="F2184" s="81"/>
      <c r="G2184" s="82"/>
      <c r="H2184" s="83"/>
      <c r="I2184" s="81"/>
      <c r="J2184" s="80"/>
      <c r="K2184" s="81"/>
      <c r="L2184" s="82"/>
    </row>
    <row r="2185" spans="1:12" s="54" customFormat="1">
      <c r="E2185" s="55"/>
      <c r="F2185" s="55"/>
      <c r="G2185" s="55"/>
      <c r="H2185" s="55"/>
      <c r="I2185" s="55"/>
    </row>
    <row r="2186" spans="1:12" s="190" customFormat="1">
      <c r="A2186" s="84" t="s">
        <v>288</v>
      </c>
      <c r="E2186" s="86"/>
      <c r="F2186" s="86"/>
      <c r="G2186" s="86"/>
      <c r="H2186" s="86"/>
      <c r="I2186" s="86"/>
    </row>
    <row r="2187" spans="1:12" s="190" customFormat="1">
      <c r="E2187" s="86"/>
      <c r="F2187" s="86"/>
      <c r="G2187" s="86"/>
      <c r="H2187" s="86"/>
      <c r="I2187" s="86"/>
    </row>
    <row r="2188" spans="1:12" s="190" customFormat="1">
      <c r="E2188" s="86"/>
      <c r="F2188" s="86"/>
      <c r="G2188" s="86"/>
      <c r="H2188" s="86"/>
      <c r="I2188" s="86"/>
    </row>
    <row r="2189" spans="1:12" s="190" customFormat="1">
      <c r="E2189" s="86"/>
      <c r="F2189" s="86"/>
      <c r="G2189" s="86"/>
      <c r="H2189" s="86"/>
      <c r="I2189" s="86"/>
    </row>
    <row r="2190" spans="1:12" s="190" customFormat="1">
      <c r="E2190" s="86"/>
      <c r="F2190" s="86"/>
      <c r="G2190" s="86"/>
      <c r="H2190" s="86"/>
      <c r="I2190" s="86"/>
    </row>
    <row r="2191" spans="1:12" s="190" customFormat="1">
      <c r="E2191" s="86"/>
      <c r="F2191" s="86"/>
      <c r="G2191" s="86"/>
      <c r="H2191" s="86"/>
      <c r="I2191" s="86"/>
    </row>
    <row r="2192" spans="1:12" s="190" customFormat="1">
      <c r="E2192" s="86"/>
      <c r="F2192" s="86"/>
      <c r="G2192" s="86"/>
      <c r="H2192" s="86"/>
      <c r="I2192" s="86"/>
    </row>
    <row r="2193" spans="1:9" s="190" customFormat="1">
      <c r="E2193" s="86"/>
      <c r="F2193" s="86"/>
      <c r="G2193" s="86"/>
      <c r="H2193" s="86"/>
      <c r="I2193" s="86"/>
    </row>
    <row r="2194" spans="1:9" s="190" customFormat="1">
      <c r="E2194" s="86"/>
      <c r="F2194" s="86"/>
      <c r="G2194" s="86"/>
      <c r="H2194" s="86"/>
      <c r="I2194" s="86"/>
    </row>
    <row r="2195" spans="1:9" s="190" customFormat="1">
      <c r="E2195" s="86"/>
      <c r="F2195" s="86"/>
      <c r="G2195" s="86"/>
      <c r="H2195" s="86"/>
      <c r="I2195" s="86"/>
    </row>
    <row r="2196" spans="1:9" s="190" customFormat="1">
      <c r="E2196" s="86"/>
      <c r="F2196" s="86"/>
      <c r="G2196" s="86"/>
      <c r="H2196" s="86"/>
      <c r="I2196" s="86"/>
    </row>
    <row r="2197" spans="1:9" s="190" customFormat="1">
      <c r="E2197" s="86"/>
      <c r="F2197" s="86"/>
      <c r="G2197" s="86"/>
      <c r="H2197" s="86"/>
      <c r="I2197" s="86"/>
    </row>
    <row r="2198" spans="1:9" s="190" customFormat="1">
      <c r="E2198" s="86"/>
      <c r="F2198" s="86"/>
      <c r="G2198" s="86"/>
      <c r="H2198" s="86"/>
      <c r="I2198" s="86"/>
    </row>
    <row r="2199" spans="1:9" s="190" customFormat="1">
      <c r="E2199" s="86"/>
      <c r="F2199" s="86"/>
      <c r="G2199" s="86"/>
      <c r="H2199" s="86"/>
      <c r="I2199" s="86"/>
    </row>
    <row r="2200" spans="1:9" s="190" customFormat="1">
      <c r="E2200" s="86"/>
      <c r="F2200" s="86"/>
      <c r="G2200" s="86"/>
      <c r="H2200" s="86"/>
      <c r="I2200" s="86"/>
    </row>
    <row r="2201" spans="1:9" s="190" customFormat="1">
      <c r="B2201" s="131"/>
      <c r="E2201" s="86"/>
      <c r="F2201" s="86"/>
      <c r="G2201" s="86"/>
      <c r="H2201" s="86"/>
      <c r="I2201" s="86"/>
    </row>
    <row r="2202" spans="1:9" s="190" customFormat="1">
      <c r="E2202" s="86"/>
      <c r="F2202" s="86"/>
      <c r="G2202" s="86"/>
      <c r="H2202" s="86"/>
      <c r="I2202" s="86"/>
    </row>
    <row r="2203" spans="1:9" s="190" customFormat="1">
      <c r="E2203" s="86"/>
      <c r="F2203" s="86"/>
      <c r="G2203" s="86"/>
      <c r="H2203" s="86"/>
      <c r="I2203" s="86"/>
    </row>
    <row r="2204" spans="1:9" s="190" customFormat="1">
      <c r="E2204" s="86"/>
      <c r="F2204" s="86"/>
      <c r="G2204" s="86"/>
      <c r="H2204" s="86"/>
      <c r="I2204" s="86"/>
    </row>
    <row r="2205" spans="1:9" s="190" customFormat="1">
      <c r="E2205" s="86"/>
      <c r="F2205" s="86"/>
      <c r="G2205" s="86"/>
      <c r="H2205" s="86"/>
      <c r="I2205" s="86"/>
    </row>
    <row r="2206" spans="1:9" s="190" customFormat="1">
      <c r="E2206" s="86"/>
      <c r="F2206" s="86"/>
      <c r="G2206" s="86"/>
      <c r="H2206" s="86"/>
      <c r="I2206" s="86"/>
    </row>
    <row r="2207" spans="1:9" s="190" customFormat="1">
      <c r="E2207" s="86"/>
      <c r="F2207" s="86"/>
      <c r="G2207" s="86"/>
      <c r="H2207" s="86"/>
      <c r="I2207" s="86"/>
    </row>
    <row r="2208" spans="1:9" s="190" customFormat="1" ht="12.75" customHeight="1">
      <c r="A2208" s="297" t="s">
        <v>260</v>
      </c>
      <c r="E2208" s="86"/>
      <c r="F2208" s="86"/>
      <c r="G2208" s="86"/>
      <c r="H2208" s="86"/>
      <c r="I2208" s="86"/>
    </row>
    <row r="2209" spans="1:12" s="190" customFormat="1">
      <c r="A2209" s="88" t="s">
        <v>2678</v>
      </c>
      <c r="B2209" s="1162" t="s">
        <v>192</v>
      </c>
      <c r="C2209" s="1162"/>
      <c r="D2209" s="1162"/>
      <c r="E2209" s="1162"/>
      <c r="F2209" s="1162"/>
      <c r="G2209" s="1162"/>
      <c r="H2209" s="1162"/>
      <c r="I2209" s="1162"/>
      <c r="J2209" s="1162"/>
      <c r="K2209" s="1162"/>
      <c r="L2209" s="1162"/>
    </row>
    <row r="2210" spans="1:12" s="190" customFormat="1" ht="12.75" customHeight="1">
      <c r="A2210" s="297" t="s">
        <v>260</v>
      </c>
      <c r="B2210" s="90"/>
      <c r="C2210" s="90"/>
      <c r="D2210" s="90"/>
      <c r="E2210" s="263"/>
      <c r="F2210" s="263"/>
      <c r="G2210" s="263"/>
      <c r="H2210" s="263"/>
      <c r="I2210" s="263"/>
      <c r="J2210" s="90"/>
      <c r="K2210" s="90"/>
      <c r="L2210" s="90"/>
    </row>
    <row r="2211" spans="1:12" s="190" customFormat="1" ht="27" customHeight="1">
      <c r="B2211" s="1163" t="s">
        <v>460</v>
      </c>
      <c r="C2211" s="1163"/>
      <c r="D2211" s="1163"/>
      <c r="E2211" s="1163"/>
      <c r="F2211" s="1163"/>
      <c r="G2211" s="1163"/>
      <c r="H2211" s="1163"/>
      <c r="I2211" s="1163"/>
      <c r="J2211" s="1163"/>
      <c r="K2211" s="1163"/>
      <c r="L2211" s="1163"/>
    </row>
    <row r="2212" spans="1:12" s="190" customFormat="1" ht="12" customHeight="1">
      <c r="B2212" s="143"/>
      <c r="C2212" s="143"/>
      <c r="D2212" s="143"/>
      <c r="E2212" s="143"/>
      <c r="F2212" s="143"/>
      <c r="G2212" s="143"/>
      <c r="H2212" s="143"/>
      <c r="I2212" s="143"/>
      <c r="J2212" s="143"/>
      <c r="K2212" s="143"/>
      <c r="L2212" s="143"/>
    </row>
    <row r="2213" spans="1:12" s="190" customFormat="1" ht="12" customHeight="1">
      <c r="A2213" s="178" t="s">
        <v>288</v>
      </c>
      <c r="B2213" s="143"/>
      <c r="C2213" s="143"/>
      <c r="D2213" s="143"/>
      <c r="E2213" s="143"/>
      <c r="F2213" s="143"/>
      <c r="G2213" s="143"/>
      <c r="H2213" s="143"/>
      <c r="I2213" s="143"/>
      <c r="J2213" s="143"/>
      <c r="K2213" s="143"/>
      <c r="L2213" s="143"/>
    </row>
    <row r="2214" spans="1:12" s="190" customFormat="1" ht="12" customHeight="1">
      <c r="B2214" s="143"/>
      <c r="C2214" s="143"/>
      <c r="D2214" s="143"/>
      <c r="E2214" s="143"/>
      <c r="F2214" s="143"/>
      <c r="G2214" s="143"/>
      <c r="H2214" s="143"/>
      <c r="I2214" s="143"/>
      <c r="J2214" s="143"/>
      <c r="K2214" s="143"/>
      <c r="L2214" s="143"/>
    </row>
    <row r="2215" spans="1:12" s="190" customFormat="1" ht="12" customHeight="1">
      <c r="B2215" s="143"/>
      <c r="C2215" s="143"/>
      <c r="D2215" s="143"/>
      <c r="E2215" s="143"/>
      <c r="F2215" s="143"/>
      <c r="G2215" s="143"/>
      <c r="H2215" s="143"/>
      <c r="I2215" s="143"/>
      <c r="J2215" s="143"/>
      <c r="K2215" s="143"/>
      <c r="L2215" s="143"/>
    </row>
    <row r="2216" spans="1:12" s="190" customFormat="1" ht="12" customHeight="1">
      <c r="B2216" s="143"/>
      <c r="C2216" s="143"/>
      <c r="D2216" s="143"/>
      <c r="E2216" s="143"/>
      <c r="F2216" s="143"/>
      <c r="G2216" s="143"/>
      <c r="H2216" s="143"/>
      <c r="I2216" s="143"/>
      <c r="J2216" s="143"/>
      <c r="K2216" s="143"/>
      <c r="L2216" s="143"/>
    </row>
    <row r="2217" spans="1:12" s="190" customFormat="1">
      <c r="E2217" s="86"/>
      <c r="F2217" s="86"/>
      <c r="G2217" s="86"/>
      <c r="H2217" s="86"/>
      <c r="I2217" s="86"/>
    </row>
    <row r="2218" spans="1:12" s="190" customFormat="1" ht="12.75" customHeight="1">
      <c r="A2218" s="84"/>
      <c r="E2218" s="86"/>
      <c r="F2218" s="86"/>
      <c r="G2218" s="86"/>
      <c r="H2218" s="86"/>
      <c r="I2218" s="86"/>
    </row>
    <row r="2219" spans="1:12" s="190" customFormat="1">
      <c r="A2219" s="84"/>
      <c r="E2219" s="86"/>
      <c r="F2219" s="86"/>
      <c r="G2219" s="86"/>
      <c r="H2219" s="86"/>
      <c r="I2219" s="86"/>
    </row>
    <row r="2220" spans="1:12" s="190" customFormat="1">
      <c r="E2220" s="86"/>
      <c r="F2220" s="86"/>
      <c r="G2220" s="86"/>
      <c r="H2220" s="86"/>
      <c r="I2220" s="86"/>
    </row>
    <row r="2221" spans="1:12" s="190" customFormat="1">
      <c r="E2221" s="86"/>
      <c r="F2221" s="86"/>
      <c r="G2221" s="86"/>
      <c r="H2221" s="86"/>
      <c r="I2221" s="86"/>
    </row>
    <row r="2222" spans="1:12" s="190" customFormat="1">
      <c r="E2222" s="86"/>
      <c r="F2222" s="86"/>
      <c r="G2222" s="86"/>
      <c r="H2222" s="86"/>
      <c r="I2222" s="86"/>
    </row>
    <row r="2223" spans="1:12" s="190" customFormat="1">
      <c r="E2223" s="86"/>
      <c r="F2223" s="86"/>
      <c r="G2223" s="86"/>
      <c r="H2223" s="86"/>
      <c r="I2223" s="86"/>
    </row>
    <row r="2224" spans="1:12" s="190" customFormat="1">
      <c r="E2224" s="86"/>
      <c r="F2224" s="86"/>
      <c r="G2224" s="86"/>
      <c r="H2224" s="86"/>
      <c r="I2224" s="86"/>
    </row>
    <row r="2225" spans="1:12" s="190" customFormat="1">
      <c r="E2225" s="86"/>
      <c r="F2225" s="86"/>
      <c r="G2225" s="86"/>
      <c r="H2225" s="86"/>
      <c r="I2225" s="86"/>
    </row>
    <row r="2226" spans="1:12" s="190" customFormat="1">
      <c r="E2226" s="86"/>
      <c r="F2226" s="86"/>
      <c r="G2226" s="86"/>
      <c r="H2226" s="86"/>
      <c r="I2226" s="86"/>
    </row>
    <row r="2227" spans="1:12" s="190" customFormat="1">
      <c r="E2227" s="86"/>
      <c r="F2227" s="86"/>
      <c r="G2227" s="86"/>
      <c r="H2227" s="86"/>
      <c r="I2227" s="86"/>
    </row>
    <row r="2228" spans="1:12" s="54" customFormat="1">
      <c r="A2228" s="295" t="s">
        <v>260</v>
      </c>
      <c r="E2228" s="55"/>
      <c r="F2228" s="55"/>
      <c r="G2228" s="55"/>
      <c r="H2228" s="55"/>
      <c r="I2228" s="55"/>
    </row>
    <row r="2229" spans="1:12" s="54" customFormat="1">
      <c r="A2229" s="56" t="s">
        <v>2678</v>
      </c>
      <c r="B2229" s="1151" t="s">
        <v>192</v>
      </c>
      <c r="C2229" s="1151"/>
      <c r="D2229" s="1151"/>
      <c r="E2229" s="1151"/>
      <c r="F2229" s="1151"/>
      <c r="G2229" s="1151"/>
      <c r="H2229" s="1151"/>
      <c r="I2229" s="1151"/>
      <c r="J2229" s="1151"/>
      <c r="K2229" s="1151"/>
      <c r="L2229" s="1151"/>
    </row>
    <row r="2230" spans="1:12" s="54" customFormat="1" ht="9" customHeight="1">
      <c r="A2230" s="296"/>
      <c r="B2230" s="58"/>
      <c r="C2230" s="58"/>
      <c r="D2230" s="58"/>
      <c r="E2230" s="59"/>
      <c r="F2230" s="59"/>
      <c r="G2230" s="59"/>
      <c r="H2230" s="59"/>
      <c r="I2230" s="59"/>
      <c r="J2230" s="58"/>
      <c r="K2230" s="58"/>
      <c r="L2230" s="58"/>
    </row>
    <row r="2231" spans="1:12" s="54" customFormat="1" ht="27" customHeight="1">
      <c r="B2231" s="1152" t="s">
        <v>3023</v>
      </c>
      <c r="C2231" s="1152"/>
      <c r="D2231" s="1152"/>
      <c r="E2231" s="1152"/>
      <c r="F2231" s="1152"/>
      <c r="G2231" s="1152"/>
      <c r="H2231" s="1152"/>
      <c r="I2231" s="1152"/>
      <c r="J2231" s="1152"/>
      <c r="K2231" s="1152"/>
      <c r="L2231" s="1152"/>
    </row>
    <row r="2232" spans="1:12" s="54" customFormat="1">
      <c r="E2232" s="55"/>
      <c r="F2232" s="55"/>
      <c r="G2232" s="55"/>
      <c r="H2232" s="55"/>
      <c r="I2232" s="55"/>
    </row>
    <row r="2233" spans="1:12" s="54" customFormat="1" ht="13.5" customHeight="1">
      <c r="A2233" s="70" t="s">
        <v>262</v>
      </c>
      <c r="B2233" s="67"/>
      <c r="C2233" s="96" t="s">
        <v>263</v>
      </c>
      <c r="D2233" s="1150" t="s">
        <v>263</v>
      </c>
      <c r="E2233" s="1150"/>
      <c r="F2233" s="96" t="s">
        <v>264</v>
      </c>
      <c r="G2233" s="1150" t="s">
        <v>264</v>
      </c>
      <c r="H2233" s="1150"/>
      <c r="I2233" s="1143" t="s">
        <v>292</v>
      </c>
      <c r="J2233" s="1143"/>
      <c r="K2233" s="1143"/>
      <c r="L2233" s="1143"/>
    </row>
    <row r="2234" spans="1:12" s="54" customFormat="1" ht="13.5" customHeight="1">
      <c r="A2234" s="70" t="s">
        <v>265</v>
      </c>
      <c r="B2234" s="67"/>
      <c r="C2234" s="96">
        <v>2012</v>
      </c>
      <c r="D2234" s="1150">
        <v>2011</v>
      </c>
      <c r="E2234" s="1150"/>
      <c r="F2234" s="96">
        <v>2010</v>
      </c>
      <c r="G2234" s="1150">
        <v>2009</v>
      </c>
      <c r="H2234" s="1150"/>
      <c r="I2234" s="96"/>
      <c r="J2234" s="67"/>
      <c r="K2234" s="67"/>
      <c r="L2234" s="67"/>
    </row>
    <row r="2235" spans="1:12" s="54" customFormat="1" ht="12.75" customHeight="1">
      <c r="B2235" s="54" t="s">
        <v>266</v>
      </c>
      <c r="C2235" s="66">
        <v>5167163.8600000003</v>
      </c>
      <c r="D2235" s="1148">
        <v>5065653.32</v>
      </c>
      <c r="E2235" s="1148"/>
      <c r="F2235" s="66">
        <v>4911964.21</v>
      </c>
      <c r="G2235" s="1148">
        <v>4850612.4800000004</v>
      </c>
      <c r="H2235" s="1148"/>
      <c r="I2235" s="55"/>
    </row>
    <row r="2236" spans="1:12" s="54" customFormat="1" ht="6" customHeight="1">
      <c r="B2236" s="67"/>
      <c r="C2236" s="69"/>
      <c r="D2236" s="69"/>
      <c r="E2236" s="69"/>
      <c r="F2236" s="69"/>
      <c r="G2236" s="69"/>
      <c r="H2236" s="69"/>
      <c r="I2236" s="71"/>
      <c r="J2236" s="67"/>
      <c r="K2236" s="67"/>
      <c r="L2236" s="58"/>
    </row>
    <row r="2237" spans="1:12" s="54" customFormat="1" ht="12.75" customHeight="1">
      <c r="B2237" s="54" t="s">
        <v>265</v>
      </c>
      <c r="C2237" s="66">
        <v>3725531.19</v>
      </c>
      <c r="D2237" s="1148">
        <v>3857697.12</v>
      </c>
      <c r="E2237" s="1148"/>
      <c r="F2237" s="66">
        <v>3624112.18</v>
      </c>
      <c r="G2237" s="1148">
        <v>3501649.35</v>
      </c>
      <c r="H2237" s="1148"/>
      <c r="I2237" s="55"/>
    </row>
    <row r="2238" spans="1:12" s="54" customFormat="1" ht="6" customHeight="1">
      <c r="B2238" s="67"/>
      <c r="C2238" s="69"/>
      <c r="D2238" s="69"/>
      <c r="E2238" s="69"/>
      <c r="F2238" s="69"/>
      <c r="G2238" s="69"/>
      <c r="H2238" s="69"/>
      <c r="I2238" s="71"/>
      <c r="J2238" s="67"/>
      <c r="K2238" s="67"/>
      <c r="L2238" s="58"/>
    </row>
    <row r="2239" spans="1:12" s="54" customFormat="1" ht="12.75" customHeight="1">
      <c r="B2239" s="70" t="s">
        <v>1</v>
      </c>
      <c r="C2239" s="97">
        <v>1441632.6700000004</v>
      </c>
      <c r="D2239" s="1148">
        <v>1207956.2000000002</v>
      </c>
      <c r="E2239" s="1148"/>
      <c r="F2239" s="66">
        <v>1287852.0299999998</v>
      </c>
      <c r="G2239" s="1148">
        <v>1348963.1300000004</v>
      </c>
      <c r="H2239" s="1148"/>
      <c r="I2239" s="55"/>
      <c r="L2239" s="58"/>
    </row>
    <row r="2240" spans="1:12" s="54" customFormat="1" ht="6" customHeight="1">
      <c r="B2240" s="67"/>
      <c r="C2240" s="69"/>
      <c r="D2240" s="69"/>
      <c r="E2240" s="69"/>
      <c r="F2240" s="69"/>
      <c r="G2240" s="69"/>
      <c r="H2240" s="69"/>
      <c r="I2240" s="71"/>
      <c r="J2240" s="67"/>
      <c r="K2240" s="67"/>
      <c r="L2240" s="58"/>
    </row>
    <row r="2241" spans="1:12" s="54" customFormat="1" ht="12.75" customHeight="1">
      <c r="B2241" s="54" t="s">
        <v>267</v>
      </c>
      <c r="C2241" s="72">
        <v>0.72100117026286825</v>
      </c>
      <c r="D2241" s="1149">
        <v>0.76153989945762812</v>
      </c>
      <c r="E2241" s="1149"/>
      <c r="F2241" s="72">
        <v>0.73781323011716327</v>
      </c>
      <c r="G2241" s="1149">
        <v>0.72189839209748619</v>
      </c>
      <c r="H2241" s="1149"/>
      <c r="I2241" s="72"/>
      <c r="L2241" s="58"/>
    </row>
    <row r="2242" spans="1:12" s="54" customFormat="1" ht="6" customHeight="1">
      <c r="B2242" s="67"/>
      <c r="C2242" s="71"/>
      <c r="D2242" s="71"/>
      <c r="E2242" s="71"/>
      <c r="F2242" s="71"/>
      <c r="G2242" s="71"/>
      <c r="H2242" s="71"/>
      <c r="I2242" s="71"/>
      <c r="J2242" s="67"/>
      <c r="K2242" s="67"/>
      <c r="L2242" s="58"/>
    </row>
    <row r="2243" spans="1:12" s="54" customFormat="1" ht="12.75" customHeight="1">
      <c r="E2243" s="55"/>
      <c r="F2243" s="55"/>
      <c r="G2243" s="55"/>
      <c r="H2243" s="55"/>
      <c r="I2243" s="55"/>
    </row>
    <row r="2244" spans="1:12" s="54" customFormat="1" ht="6" customHeight="1">
      <c r="B2244" s="67"/>
      <c r="C2244" s="71"/>
      <c r="D2244" s="71"/>
      <c r="E2244" s="71"/>
      <c r="F2244" s="71"/>
      <c r="G2244" s="71"/>
      <c r="H2244" s="71"/>
      <c r="I2244" s="71"/>
      <c r="J2244" s="67"/>
      <c r="K2244" s="67"/>
      <c r="L2244" s="67"/>
    </row>
    <row r="2245" spans="1:12" s="54" customFormat="1" ht="12.75" customHeight="1">
      <c r="E2245" s="55"/>
      <c r="F2245" s="55"/>
      <c r="G2245" s="55"/>
      <c r="H2245" s="55"/>
      <c r="I2245" s="55"/>
    </row>
    <row r="2246" spans="1:12" s="54" customFormat="1" ht="13.5" customHeight="1">
      <c r="A2246" s="70" t="s">
        <v>268</v>
      </c>
      <c r="B2246" s="73" t="s">
        <v>293</v>
      </c>
      <c r="C2246" s="1143" t="s">
        <v>270</v>
      </c>
      <c r="D2246" s="1143"/>
      <c r="E2246" s="1143"/>
      <c r="F2246" s="1143" t="s">
        <v>271</v>
      </c>
      <c r="G2246" s="1143"/>
      <c r="H2246" s="1143"/>
      <c r="I2246" s="96" t="s">
        <v>1</v>
      </c>
      <c r="J2246" s="73"/>
      <c r="K2246" s="96" t="s">
        <v>1</v>
      </c>
      <c r="L2246" s="96" t="s">
        <v>272</v>
      </c>
    </row>
    <row r="2247" spans="1:12" s="54" customFormat="1" ht="13.5" customHeight="1">
      <c r="A2247" s="70"/>
      <c r="B2247" s="73"/>
      <c r="C2247" s="96" t="s">
        <v>273</v>
      </c>
      <c r="D2247" s="96" t="s">
        <v>274</v>
      </c>
      <c r="E2247" s="96"/>
      <c r="F2247" s="96" t="s">
        <v>273</v>
      </c>
      <c r="G2247" s="96" t="s">
        <v>274</v>
      </c>
      <c r="H2247" s="96"/>
      <c r="I2247" s="96" t="s">
        <v>275</v>
      </c>
      <c r="J2247" s="73"/>
      <c r="K2247" s="96" t="s">
        <v>276</v>
      </c>
      <c r="L2247" s="96" t="s">
        <v>277</v>
      </c>
    </row>
    <row r="2248" spans="1:12" s="76" customFormat="1">
      <c r="A2248" s="76" t="s">
        <v>3024</v>
      </c>
      <c r="B2248" s="76" t="s">
        <v>3025</v>
      </c>
      <c r="C2248" s="77">
        <v>1974715.56</v>
      </c>
      <c r="D2248" s="78">
        <v>0.38216623538623368</v>
      </c>
      <c r="E2248" s="79"/>
      <c r="F2248" s="77">
        <v>1246705.9099999999</v>
      </c>
      <c r="G2248" s="78">
        <v>0.33463843044620972</v>
      </c>
      <c r="H2248" s="79"/>
      <c r="I2248" s="77">
        <v>728009.65000000014</v>
      </c>
      <c r="K2248" s="77">
        <v>544689.56000000006</v>
      </c>
      <c r="L2248" s="78">
        <v>0.33655884647394391</v>
      </c>
    </row>
    <row r="2249" spans="1:12" s="76" customFormat="1" ht="6" customHeight="1">
      <c r="B2249" s="80"/>
      <c r="C2249" s="81"/>
      <c r="D2249" s="82"/>
      <c r="E2249" s="83"/>
      <c r="F2249" s="81"/>
      <c r="G2249" s="82"/>
      <c r="H2249" s="83"/>
      <c r="I2249" s="81"/>
      <c r="J2249" s="80"/>
      <c r="K2249" s="81"/>
      <c r="L2249" s="82"/>
    </row>
    <row r="2250" spans="1:12" s="76" customFormat="1" ht="25.5">
      <c r="A2250" s="76" t="s">
        <v>3026</v>
      </c>
      <c r="B2250" s="76" t="s">
        <v>3027</v>
      </c>
      <c r="C2250" s="77">
        <v>1486951.62</v>
      </c>
      <c r="D2250" s="78">
        <v>0.28776939541452823</v>
      </c>
      <c r="E2250" s="79"/>
      <c r="F2250" s="77">
        <v>530170.28</v>
      </c>
      <c r="G2250" s="78">
        <v>0.14230729873449269</v>
      </c>
      <c r="H2250" s="79"/>
      <c r="I2250" s="77">
        <v>956781.34000000008</v>
      </c>
      <c r="K2250" s="77">
        <v>926943.73</v>
      </c>
      <c r="L2250" s="78">
        <v>3.2189235478188201E-2</v>
      </c>
    </row>
    <row r="2251" spans="1:12" s="76" customFormat="1" ht="6" customHeight="1">
      <c r="B2251" s="80"/>
      <c r="C2251" s="81"/>
      <c r="D2251" s="82"/>
      <c r="E2251" s="83"/>
      <c r="F2251" s="81"/>
      <c r="G2251" s="82"/>
      <c r="H2251" s="83"/>
      <c r="I2251" s="81"/>
      <c r="J2251" s="80"/>
      <c r="K2251" s="81"/>
      <c r="L2251" s="82"/>
    </row>
    <row r="2252" spans="1:12" s="76" customFormat="1">
      <c r="A2252" s="76" t="s">
        <v>3028</v>
      </c>
      <c r="B2252" s="76" t="s">
        <v>3029</v>
      </c>
      <c r="C2252" s="77">
        <v>1705496.68</v>
      </c>
      <c r="D2252" s="78">
        <v>0.33006436919923804</v>
      </c>
      <c r="E2252" s="79"/>
      <c r="F2252" s="77">
        <v>1948655</v>
      </c>
      <c r="G2252" s="78">
        <v>0.52305427081929756</v>
      </c>
      <c r="H2252" s="79"/>
      <c r="I2252" s="77">
        <v>-243158.32000000007</v>
      </c>
      <c r="K2252" s="77">
        <v>-263677.09000000003</v>
      </c>
      <c r="L2252" s="78">
        <v>-7.7817796001920223E-2</v>
      </c>
    </row>
    <row r="2253" spans="1:12" s="76" customFormat="1" ht="6" customHeight="1">
      <c r="B2253" s="80"/>
      <c r="C2253" s="81"/>
      <c r="D2253" s="82"/>
      <c r="E2253" s="83"/>
      <c r="F2253" s="81"/>
      <c r="G2253" s="82"/>
      <c r="H2253" s="83"/>
      <c r="I2253" s="81"/>
      <c r="J2253" s="80"/>
      <c r="K2253" s="81"/>
      <c r="L2253" s="82"/>
    </row>
    <row r="2254" spans="1:12" s="54" customFormat="1">
      <c r="E2254" s="55"/>
      <c r="F2254" s="55"/>
      <c r="G2254" s="55"/>
      <c r="H2254" s="55"/>
      <c r="I2254" s="55"/>
    </row>
    <row r="2255" spans="1:12" s="190" customFormat="1">
      <c r="A2255" s="84" t="s">
        <v>288</v>
      </c>
      <c r="B2255" s="131"/>
      <c r="E2255" s="86"/>
      <c r="F2255" s="86"/>
      <c r="G2255" s="86"/>
      <c r="H2255" s="86"/>
      <c r="I2255" s="86"/>
    </row>
    <row r="2256" spans="1:12" s="190" customFormat="1">
      <c r="E2256" s="86"/>
      <c r="F2256" s="86"/>
      <c r="G2256" s="86"/>
      <c r="H2256" s="86"/>
      <c r="I2256" s="86"/>
    </row>
    <row r="2257" spans="1:12" s="190" customFormat="1">
      <c r="E2257" s="86"/>
      <c r="F2257" s="86"/>
      <c r="G2257" s="86"/>
      <c r="H2257" s="86"/>
      <c r="I2257" s="86"/>
    </row>
    <row r="2258" spans="1:12" s="190" customFormat="1">
      <c r="E2258" s="86"/>
      <c r="F2258" s="86"/>
      <c r="G2258" s="86"/>
      <c r="H2258" s="86"/>
      <c r="I2258" s="86"/>
    </row>
    <row r="2259" spans="1:12" s="190" customFormat="1">
      <c r="E2259" s="86"/>
      <c r="F2259" s="86"/>
      <c r="G2259" s="86"/>
      <c r="H2259" s="86"/>
      <c r="I2259" s="86"/>
    </row>
    <row r="2260" spans="1:12" s="190" customFormat="1">
      <c r="E2260" s="86"/>
      <c r="F2260" s="86"/>
      <c r="G2260" s="86"/>
      <c r="H2260" s="86"/>
      <c r="I2260" s="86"/>
    </row>
    <row r="2261" spans="1:12" s="190" customFormat="1">
      <c r="E2261" s="86"/>
      <c r="F2261" s="86"/>
      <c r="G2261" s="86"/>
      <c r="H2261" s="86"/>
      <c r="I2261" s="86"/>
    </row>
    <row r="2262" spans="1:12" s="190" customFormat="1">
      <c r="E2262" s="86"/>
      <c r="F2262" s="86"/>
      <c r="G2262" s="86"/>
      <c r="H2262" s="86"/>
      <c r="I2262" s="86"/>
    </row>
    <row r="2263" spans="1:12" s="190" customFormat="1">
      <c r="E2263" s="86"/>
      <c r="F2263" s="86"/>
      <c r="G2263" s="86"/>
      <c r="H2263" s="86"/>
      <c r="I2263" s="86"/>
    </row>
    <row r="2264" spans="1:12" s="190" customFormat="1">
      <c r="E2264" s="86"/>
      <c r="F2264" s="86"/>
      <c r="G2264" s="86"/>
      <c r="H2264" s="86"/>
      <c r="I2264" s="86"/>
    </row>
    <row r="2265" spans="1:12" s="190" customFormat="1">
      <c r="E2265" s="86"/>
      <c r="F2265" s="86"/>
      <c r="G2265" s="86"/>
      <c r="H2265" s="86"/>
      <c r="I2265" s="86"/>
    </row>
    <row r="2266" spans="1:12" s="190" customFormat="1">
      <c r="E2266" s="86"/>
      <c r="F2266" s="86"/>
      <c r="G2266" s="86"/>
      <c r="H2266" s="86"/>
      <c r="I2266" s="86"/>
    </row>
    <row r="2267" spans="1:12" s="190" customFormat="1">
      <c r="E2267" s="86"/>
      <c r="F2267" s="86"/>
      <c r="G2267" s="86"/>
      <c r="H2267" s="86"/>
      <c r="I2267" s="86"/>
    </row>
    <row r="2268" spans="1:12" s="190" customFormat="1">
      <c r="E2268" s="86"/>
      <c r="F2268" s="86"/>
      <c r="G2268" s="86"/>
      <c r="H2268" s="86"/>
      <c r="I2268" s="86"/>
    </row>
    <row r="2269" spans="1:12" s="190" customFormat="1">
      <c r="E2269" s="86"/>
      <c r="F2269" s="86"/>
      <c r="G2269" s="86"/>
      <c r="H2269" s="86"/>
      <c r="I2269" s="86"/>
    </row>
    <row r="2270" spans="1:12" s="98" customFormat="1">
      <c r="A2270" s="297" t="s">
        <v>260</v>
      </c>
    </row>
    <row r="2271" spans="1:12" s="98" customFormat="1">
      <c r="A2271" s="88" t="s">
        <v>2678</v>
      </c>
      <c r="B2271" s="1144" t="s">
        <v>192</v>
      </c>
      <c r="C2271" s="1144"/>
      <c r="D2271" s="1144"/>
      <c r="E2271" s="1144"/>
      <c r="F2271" s="1144"/>
      <c r="G2271" s="1144"/>
      <c r="H2271" s="1144"/>
      <c r="I2271" s="1144"/>
      <c r="J2271" s="1144"/>
      <c r="K2271" s="1144"/>
      <c r="L2271" s="1144"/>
    </row>
    <row r="2272" spans="1:12" s="99" customFormat="1" ht="9" customHeight="1">
      <c r="B2272" s="100"/>
      <c r="C2272" s="100"/>
      <c r="D2272" s="100"/>
      <c r="E2272" s="100"/>
      <c r="F2272" s="100"/>
      <c r="G2272" s="100"/>
      <c r="H2272" s="100"/>
      <c r="I2272" s="100"/>
    </row>
    <row r="2273" spans="1:12" s="98" customFormat="1" ht="27" customHeight="1">
      <c r="B2273" s="1145" t="s">
        <v>3030</v>
      </c>
      <c r="C2273" s="1145"/>
      <c r="D2273" s="1145"/>
      <c r="E2273" s="1145"/>
      <c r="F2273" s="1145"/>
      <c r="G2273" s="1145"/>
      <c r="H2273" s="1145"/>
      <c r="I2273" s="1145"/>
      <c r="J2273" s="1145"/>
      <c r="K2273" s="1145"/>
      <c r="L2273" s="1145"/>
    </row>
    <row r="2274" spans="1:12" s="190" customFormat="1">
      <c r="E2274" s="86"/>
      <c r="F2274" s="86"/>
      <c r="G2274" s="86"/>
      <c r="H2274" s="86"/>
      <c r="I2274" s="86"/>
    </row>
    <row r="2275" spans="1:12" s="98" customFormat="1">
      <c r="A2275" s="102" t="s">
        <v>297</v>
      </c>
      <c r="B2275" s="103" t="s">
        <v>298</v>
      </c>
      <c r="C2275" s="103"/>
      <c r="D2275" s="103"/>
      <c r="E2275" s="103"/>
      <c r="F2275" s="86"/>
      <c r="G2275" s="103" t="s">
        <v>299</v>
      </c>
      <c r="H2275" s="104"/>
      <c r="I2275" s="104"/>
      <c r="J2275" s="104"/>
      <c r="K2275" s="105"/>
      <c r="L2275" s="105"/>
    </row>
    <row r="2276" spans="1:12" s="98" customFormat="1">
      <c r="A2276" s="99"/>
      <c r="B2276" s="1146"/>
      <c r="C2276" s="1146"/>
      <c r="D2276" s="1146"/>
      <c r="E2276" s="131"/>
      <c r="F2276" s="151"/>
      <c r="G2276" s="1147"/>
      <c r="H2276" s="1147"/>
      <c r="I2276" s="1147"/>
      <c r="J2276" s="1147"/>
      <c r="K2276" s="1147"/>
      <c r="L2276" s="1147"/>
    </row>
    <row r="2277" spans="1:12" s="98" customFormat="1">
      <c r="A2277" s="99"/>
      <c r="B2277" s="1146"/>
      <c r="C2277" s="1146"/>
      <c r="D2277" s="1146"/>
      <c r="E2277" s="131"/>
      <c r="F2277" s="151"/>
      <c r="G2277" s="1147"/>
      <c r="H2277" s="1147"/>
      <c r="I2277" s="1147"/>
      <c r="J2277" s="1147"/>
      <c r="K2277" s="1147"/>
      <c r="L2277" s="1147"/>
    </row>
    <row r="2278" spans="1:12" s="98" customFormat="1">
      <c r="A2278" s="99"/>
      <c r="B2278" s="1146"/>
      <c r="C2278" s="1146"/>
      <c r="D2278" s="1146"/>
      <c r="E2278" s="131"/>
      <c r="F2278" s="151"/>
      <c r="G2278" s="1147"/>
      <c r="H2278" s="1147"/>
      <c r="I2278" s="1147"/>
      <c r="J2278" s="1147"/>
      <c r="K2278" s="1147"/>
      <c r="L2278" s="1147"/>
    </row>
    <row r="2279" spans="1:12" s="98" customFormat="1">
      <c r="A2279" s="99"/>
      <c r="B2279" s="1146"/>
      <c r="C2279" s="1146"/>
      <c r="D2279" s="1146"/>
      <c r="E2279" s="131"/>
      <c r="F2279" s="151"/>
      <c r="G2279" s="1147"/>
      <c r="H2279" s="1147"/>
      <c r="I2279" s="1147"/>
      <c r="J2279" s="1147"/>
      <c r="K2279" s="1147"/>
      <c r="L2279" s="1147"/>
    </row>
    <row r="2280" spans="1:12" s="98" customFormat="1">
      <c r="A2280" s="99"/>
      <c r="B2280" s="1146"/>
      <c r="C2280" s="1146"/>
      <c r="D2280" s="1146"/>
      <c r="E2280" s="131"/>
      <c r="F2280" s="151"/>
      <c r="G2280" s="1147"/>
      <c r="H2280" s="1147"/>
      <c r="I2280" s="1147"/>
      <c r="J2280" s="1147"/>
      <c r="K2280" s="1147"/>
      <c r="L2280" s="1147"/>
    </row>
    <row r="2281" spans="1:12" s="98" customFormat="1">
      <c r="A2281" s="99"/>
      <c r="B2281" s="1146"/>
      <c r="C2281" s="1146"/>
      <c r="D2281" s="1146"/>
      <c r="E2281" s="131"/>
      <c r="F2281" s="151"/>
      <c r="G2281" s="1147"/>
      <c r="H2281" s="1147"/>
      <c r="I2281" s="1147"/>
      <c r="J2281" s="1147"/>
      <c r="K2281" s="1147"/>
      <c r="L2281" s="1147"/>
    </row>
    <row r="2282" spans="1:12" s="98" customFormat="1">
      <c r="A2282" s="99"/>
      <c r="B2282" s="1146"/>
      <c r="C2282" s="1146"/>
      <c r="D2282" s="1146"/>
      <c r="E2282" s="131"/>
      <c r="F2282" s="151"/>
      <c r="G2282" s="1147"/>
      <c r="H2282" s="1147"/>
      <c r="I2282" s="1147"/>
      <c r="J2282" s="1147"/>
      <c r="K2282" s="1147"/>
      <c r="L2282" s="1147"/>
    </row>
    <row r="2283" spans="1:12" s="98" customFormat="1">
      <c r="A2283" s="99"/>
      <c r="B2283" s="1146"/>
      <c r="C2283" s="1146"/>
      <c r="D2283" s="1146"/>
      <c r="E2283" s="131"/>
      <c r="F2283" s="151"/>
      <c r="G2283" s="1147"/>
      <c r="H2283" s="1147"/>
      <c r="I2283" s="1147"/>
      <c r="J2283" s="1147"/>
      <c r="K2283" s="1147"/>
      <c r="L2283" s="1147"/>
    </row>
    <row r="2284" spans="1:12" s="98" customFormat="1">
      <c r="A2284" s="99"/>
      <c r="B2284" s="1146"/>
      <c r="C2284" s="1146"/>
      <c r="D2284" s="1146"/>
      <c r="E2284" s="131"/>
      <c r="F2284" s="151"/>
      <c r="G2284" s="1147"/>
      <c r="H2284" s="1147"/>
      <c r="I2284" s="1147"/>
      <c r="J2284" s="1147"/>
      <c r="K2284" s="1147"/>
      <c r="L2284" s="1147"/>
    </row>
    <row r="2285" spans="1:12" s="98" customFormat="1">
      <c r="A2285" s="99"/>
      <c r="B2285" s="1146"/>
      <c r="C2285" s="1146"/>
      <c r="D2285" s="1146"/>
      <c r="E2285" s="131"/>
      <c r="F2285" s="151"/>
      <c r="G2285" s="1147"/>
      <c r="H2285" s="1147"/>
      <c r="I2285" s="1147"/>
      <c r="J2285" s="1147"/>
      <c r="K2285" s="1147"/>
      <c r="L2285" s="1147"/>
    </row>
    <row r="2286" spans="1:12" s="98" customFormat="1">
      <c r="A2286" s="99"/>
      <c r="B2286" s="1146"/>
      <c r="C2286" s="1146"/>
      <c r="D2286" s="1146"/>
      <c r="E2286" s="131"/>
      <c r="F2286" s="151"/>
      <c r="G2286" s="1147"/>
      <c r="H2286" s="1147"/>
      <c r="I2286" s="1147"/>
      <c r="J2286" s="1147"/>
      <c r="K2286" s="1147"/>
      <c r="L2286" s="1147"/>
    </row>
    <row r="2287" spans="1:12" s="98" customFormat="1">
      <c r="A2287" s="99"/>
      <c r="B2287" s="1146"/>
      <c r="C2287" s="1146"/>
      <c r="D2287" s="1146"/>
      <c r="E2287" s="131"/>
      <c r="F2287" s="151"/>
      <c r="G2287" s="1147"/>
      <c r="H2287" s="1147"/>
      <c r="I2287" s="1147"/>
      <c r="J2287" s="1147"/>
      <c r="K2287" s="1147"/>
      <c r="L2287" s="1147"/>
    </row>
    <row r="2288" spans="1:12" s="98" customFormat="1">
      <c r="A2288" s="99"/>
      <c r="B2288" s="1146"/>
      <c r="C2288" s="1146"/>
      <c r="D2288" s="1146"/>
      <c r="E2288" s="131"/>
      <c r="F2288" s="151"/>
      <c r="G2288" s="1147"/>
      <c r="H2288" s="1147"/>
      <c r="I2288" s="1147"/>
      <c r="J2288" s="1147"/>
      <c r="K2288" s="1147"/>
      <c r="L2288" s="1147"/>
    </row>
    <row r="2289" spans="1:12" s="98" customFormat="1">
      <c r="A2289" s="99"/>
      <c r="B2289" s="1146"/>
      <c r="C2289" s="1146"/>
      <c r="D2289" s="1146"/>
      <c r="E2289" s="131"/>
      <c r="F2289" s="151"/>
      <c r="G2289" s="1147"/>
      <c r="H2289" s="1147"/>
      <c r="I2289" s="1147"/>
      <c r="J2289" s="1147"/>
      <c r="K2289" s="1147"/>
      <c r="L2289" s="1147"/>
    </row>
    <row r="2290" spans="1:12" s="98" customFormat="1">
      <c r="A2290" s="99"/>
      <c r="B2290" s="1146"/>
      <c r="C2290" s="1146"/>
      <c r="D2290" s="1146"/>
      <c r="E2290" s="131"/>
      <c r="F2290" s="151"/>
      <c r="G2290" s="1147"/>
      <c r="H2290" s="1147"/>
      <c r="I2290" s="1147"/>
      <c r="J2290" s="1147"/>
      <c r="K2290" s="1147"/>
      <c r="L2290" s="1147"/>
    </row>
    <row r="2291" spans="1:12" s="98" customFormat="1">
      <c r="A2291" s="99"/>
      <c r="B2291" s="1146"/>
      <c r="C2291" s="1146"/>
      <c r="D2291" s="1146"/>
      <c r="E2291" s="131"/>
      <c r="F2291" s="151"/>
      <c r="G2291" s="1147"/>
      <c r="H2291" s="1147"/>
      <c r="I2291" s="1147"/>
      <c r="J2291" s="1147"/>
      <c r="K2291" s="1147"/>
      <c r="L2291" s="1147"/>
    </row>
    <row r="2292" spans="1:12" s="98" customFormat="1">
      <c r="A2292" s="99"/>
      <c r="B2292" s="1146"/>
      <c r="C2292" s="1146"/>
      <c r="D2292" s="1146"/>
      <c r="E2292" s="131"/>
      <c r="F2292" s="151"/>
      <c r="G2292" s="1147"/>
      <c r="H2292" s="1147"/>
      <c r="I2292" s="1147"/>
      <c r="J2292" s="1147"/>
      <c r="K2292" s="1147"/>
      <c r="L2292" s="1147"/>
    </row>
    <row r="2293" spans="1:12" s="98" customFormat="1">
      <c r="A2293" s="99"/>
      <c r="B2293" s="1146"/>
      <c r="C2293" s="1146"/>
      <c r="D2293" s="1146"/>
      <c r="E2293" s="131"/>
      <c r="F2293" s="151"/>
      <c r="G2293" s="1147"/>
      <c r="H2293" s="1147"/>
      <c r="I2293" s="1147"/>
      <c r="J2293" s="1147"/>
      <c r="K2293" s="1147"/>
      <c r="L2293" s="1147"/>
    </row>
    <row r="2294" spans="1:12" s="98" customFormat="1">
      <c r="A2294" s="99"/>
      <c r="B2294" s="1146"/>
      <c r="C2294" s="1146"/>
      <c r="D2294" s="1146"/>
      <c r="E2294" s="131"/>
      <c r="F2294" s="151"/>
      <c r="G2294" s="1147"/>
      <c r="H2294" s="1147"/>
      <c r="I2294" s="1147"/>
      <c r="J2294" s="1147"/>
      <c r="K2294" s="1147"/>
      <c r="L2294" s="1147"/>
    </row>
    <row r="2295" spans="1:12" s="98" customFormat="1">
      <c r="A2295" s="99"/>
      <c r="B2295" s="1146"/>
      <c r="C2295" s="1146"/>
      <c r="D2295" s="1146"/>
      <c r="E2295" s="131"/>
      <c r="F2295" s="151"/>
      <c r="G2295" s="1147"/>
      <c r="H2295" s="1147"/>
      <c r="I2295" s="1147"/>
      <c r="J2295" s="1147"/>
      <c r="K2295" s="1147"/>
      <c r="L2295" s="1147"/>
    </row>
    <row r="2296" spans="1:12" s="98" customFormat="1">
      <c r="A2296" s="99"/>
      <c r="B2296" s="1146"/>
      <c r="C2296" s="1146"/>
      <c r="D2296" s="1146"/>
      <c r="E2296" s="131"/>
      <c r="F2296" s="151"/>
      <c r="G2296" s="1147"/>
      <c r="H2296" s="1147"/>
      <c r="I2296" s="1147"/>
      <c r="J2296" s="1147"/>
      <c r="K2296" s="1147"/>
      <c r="L2296" s="1147"/>
    </row>
    <row r="2297" spans="1:12" s="98" customFormat="1">
      <c r="A2297" s="99"/>
      <c r="B2297" s="99"/>
      <c r="C2297" s="99"/>
      <c r="D2297" s="99"/>
      <c r="E2297" s="99"/>
      <c r="F2297" s="99"/>
      <c r="G2297" s="99"/>
      <c r="H2297" s="99"/>
      <c r="I2297" s="99"/>
    </row>
    <row r="2298" spans="1:12" s="98" customFormat="1" ht="27" customHeight="1">
      <c r="A2298" s="107" t="s">
        <v>300</v>
      </c>
      <c r="B2298" s="103" t="s">
        <v>301</v>
      </c>
      <c r="C2298" s="109" t="s">
        <v>302</v>
      </c>
      <c r="D2298" s="1141" t="s">
        <v>303</v>
      </c>
      <c r="E2298" s="1141"/>
      <c r="F2298" s="109" t="s">
        <v>304</v>
      </c>
      <c r="G2298" s="1141" t="s">
        <v>305</v>
      </c>
      <c r="H2298" s="1141"/>
      <c r="I2298" s="109" t="s">
        <v>306</v>
      </c>
      <c r="J2298" s="103" t="s">
        <v>307</v>
      </c>
      <c r="K2298" s="103"/>
      <c r="L2298" s="105"/>
    </row>
    <row r="2299" spans="1:12" s="190" customFormat="1" ht="51" customHeight="1">
      <c r="A2299" s="315"/>
      <c r="B2299" s="676" t="s">
        <v>3031</v>
      </c>
      <c r="C2299" s="632" t="s">
        <v>3032</v>
      </c>
      <c r="D2299" s="1397" t="s">
        <v>3032</v>
      </c>
      <c r="E2299" s="1394"/>
      <c r="F2299" s="632" t="s">
        <v>3033</v>
      </c>
      <c r="G2299" s="1397" t="s">
        <v>3032</v>
      </c>
      <c r="H2299" s="1394"/>
      <c r="I2299" s="686" t="s">
        <v>3032</v>
      </c>
      <c r="J2299" s="1395"/>
      <c r="K2299" s="1395"/>
      <c r="L2299" s="1395"/>
    </row>
    <row r="2300" spans="1:12" s="98" customFormat="1" ht="6" customHeight="1">
      <c r="A2300" s="315"/>
      <c r="B2300" s="115"/>
      <c r="C2300" s="116"/>
      <c r="D2300" s="117"/>
      <c r="E2300" s="116"/>
      <c r="F2300" s="116"/>
      <c r="G2300" s="117"/>
      <c r="H2300" s="116"/>
      <c r="I2300" s="117"/>
      <c r="J2300" s="118"/>
      <c r="K2300" s="118"/>
      <c r="L2300" s="118"/>
    </row>
    <row r="2301" spans="1:12" s="190" customFormat="1" ht="25.5" customHeight="1">
      <c r="A2301" s="315"/>
      <c r="B2301" s="671" t="s">
        <v>3034</v>
      </c>
      <c r="C2301" s="687">
        <v>0.71</v>
      </c>
      <c r="D2301" s="1443">
        <v>0.76</v>
      </c>
      <c r="E2301" s="1417"/>
      <c r="F2301" s="687">
        <v>0.74</v>
      </c>
      <c r="G2301" s="1443">
        <v>0.72</v>
      </c>
      <c r="H2301" s="1417"/>
      <c r="I2301" s="687">
        <v>0.75</v>
      </c>
      <c r="J2301" s="1395"/>
      <c r="K2301" s="1395"/>
      <c r="L2301" s="1395"/>
    </row>
    <row r="2302" spans="1:12" s="190" customFormat="1" ht="6" customHeight="1">
      <c r="A2302" s="315"/>
      <c r="B2302" s="115"/>
      <c r="C2302" s="116"/>
      <c r="D2302" s="149"/>
      <c r="E2302" s="149"/>
      <c r="F2302" s="116"/>
      <c r="G2302" s="117"/>
      <c r="H2302" s="117"/>
      <c r="I2302" s="117"/>
      <c r="J2302" s="118"/>
      <c r="K2302" s="118"/>
      <c r="L2302" s="118"/>
    </row>
    <row r="2303" spans="1:12" s="190" customFormat="1">
      <c r="A2303" s="315"/>
      <c r="B2303" s="126"/>
      <c r="C2303" s="113"/>
      <c r="D2303" s="1142"/>
      <c r="E2303" s="1135"/>
      <c r="F2303" s="113"/>
      <c r="G2303" s="1142"/>
      <c r="H2303" s="1135"/>
      <c r="I2303" s="114"/>
      <c r="J2303" s="1136"/>
      <c r="K2303" s="1136"/>
      <c r="L2303" s="1136"/>
    </row>
    <row r="2304" spans="1:12" s="190" customFormat="1">
      <c r="A2304" s="297" t="s">
        <v>260</v>
      </c>
      <c r="E2304" s="86"/>
      <c r="F2304" s="86"/>
      <c r="G2304" s="86"/>
      <c r="H2304" s="86"/>
      <c r="I2304" s="86"/>
    </row>
    <row r="2305" spans="1:12" s="190" customFormat="1">
      <c r="A2305" s="88" t="s">
        <v>2678</v>
      </c>
      <c r="B2305" s="1162" t="s">
        <v>192</v>
      </c>
      <c r="C2305" s="1162"/>
      <c r="D2305" s="1162"/>
      <c r="E2305" s="1162"/>
      <c r="F2305" s="1162"/>
      <c r="G2305" s="1162"/>
      <c r="H2305" s="1162"/>
      <c r="I2305" s="1162"/>
      <c r="J2305" s="1162"/>
      <c r="K2305" s="1162"/>
      <c r="L2305" s="1162"/>
    </row>
    <row r="2306" spans="1:12" s="190" customFormat="1" ht="9" customHeight="1">
      <c r="A2306" s="298"/>
      <c r="B2306" s="90"/>
      <c r="C2306" s="90"/>
      <c r="D2306" s="188"/>
      <c r="E2306" s="263"/>
      <c r="F2306" s="263"/>
      <c r="G2306" s="282"/>
      <c r="H2306" s="263"/>
      <c r="I2306" s="282"/>
      <c r="J2306" s="90"/>
      <c r="K2306" s="90"/>
      <c r="L2306" s="90"/>
    </row>
    <row r="2307" spans="1:12" s="190" customFormat="1" ht="27" customHeight="1">
      <c r="B2307" s="1163" t="s">
        <v>3030</v>
      </c>
      <c r="C2307" s="1163"/>
      <c r="D2307" s="1164"/>
      <c r="E2307" s="1163"/>
      <c r="F2307" s="1163"/>
      <c r="G2307" s="1164"/>
      <c r="H2307" s="1163"/>
      <c r="I2307" s="1164"/>
      <c r="J2307" s="1163"/>
      <c r="K2307" s="1163"/>
      <c r="L2307" s="1163"/>
    </row>
    <row r="2308" spans="1:12" s="190" customFormat="1">
      <c r="D2308" s="189"/>
      <c r="E2308" s="86"/>
      <c r="F2308" s="86"/>
      <c r="G2308" s="155"/>
      <c r="H2308" s="86"/>
      <c r="I2308" s="155"/>
    </row>
    <row r="2309" spans="1:12" s="98" customFormat="1" ht="27" customHeight="1">
      <c r="A2309" s="122" t="s">
        <v>309</v>
      </c>
      <c r="B2309" s="103" t="s">
        <v>310</v>
      </c>
      <c r="C2309" s="109"/>
      <c r="D2309" s="1141" t="s">
        <v>304</v>
      </c>
      <c r="E2309" s="1141"/>
      <c r="F2309" s="109" t="s">
        <v>305</v>
      </c>
      <c r="G2309" s="1141" t="s">
        <v>306</v>
      </c>
      <c r="H2309" s="1141"/>
      <c r="I2309" s="109" t="s">
        <v>311</v>
      </c>
      <c r="J2309" s="123" t="s">
        <v>307</v>
      </c>
      <c r="K2309" s="124"/>
      <c r="L2309" s="125"/>
    </row>
    <row r="2310" spans="1:12" s="190" customFormat="1" ht="12.75" customHeight="1">
      <c r="A2310" s="107"/>
      <c r="B2310" s="1439" t="s">
        <v>3035</v>
      </c>
      <c r="C2310" s="1439"/>
      <c r="D2310" s="1397"/>
      <c r="E2310" s="1394"/>
      <c r="F2310" s="632"/>
      <c r="G2310" s="1440"/>
      <c r="H2310" s="1441"/>
      <c r="I2310" s="686"/>
      <c r="J2310" s="1401"/>
      <c r="K2310" s="1442"/>
      <c r="L2310" s="1442"/>
    </row>
    <row r="2311" spans="1:12" s="190" customFormat="1" ht="12.75" customHeight="1">
      <c r="A2311" s="107"/>
      <c r="B2311" s="688" t="s">
        <v>3036</v>
      </c>
      <c r="C2311" s="688"/>
      <c r="D2311" s="632"/>
      <c r="E2311" s="689"/>
      <c r="F2311" s="632"/>
      <c r="G2311" s="686"/>
      <c r="H2311" s="690"/>
      <c r="I2311" s="686"/>
      <c r="J2311" s="691"/>
      <c r="K2311" s="692"/>
      <c r="L2311" s="692"/>
    </row>
    <row r="2312" spans="1:12" s="190" customFormat="1" ht="12.75" customHeight="1">
      <c r="A2312" s="107"/>
      <c r="B2312" s="1413" t="s">
        <v>3037</v>
      </c>
      <c r="C2312" s="1155"/>
      <c r="D2312" s="1177">
        <v>0.78</v>
      </c>
      <c r="E2312" s="1177"/>
      <c r="F2312" s="687">
        <v>0.77</v>
      </c>
      <c r="G2312" s="1177">
        <v>0.77</v>
      </c>
      <c r="H2312" s="1157"/>
      <c r="I2312" s="687">
        <v>0.77</v>
      </c>
      <c r="J2312" s="1185"/>
      <c r="K2312" s="1185"/>
      <c r="L2312" s="1185"/>
    </row>
    <row r="2313" spans="1:12" s="190" customFormat="1" ht="12.75" customHeight="1">
      <c r="A2313" s="107"/>
      <c r="B2313" s="1413" t="s">
        <v>3038</v>
      </c>
      <c r="C2313" s="1155"/>
      <c r="D2313" s="1177">
        <v>0.44</v>
      </c>
      <c r="E2313" s="1177"/>
      <c r="F2313" s="687">
        <v>0.28000000000000003</v>
      </c>
      <c r="G2313" s="1177">
        <v>0.28000000000000003</v>
      </c>
      <c r="H2313" s="1157"/>
      <c r="I2313" s="687">
        <v>0.28000000000000003</v>
      </c>
      <c r="J2313" s="1185"/>
      <c r="K2313" s="1185"/>
      <c r="L2313" s="1185"/>
    </row>
    <row r="2314" spans="1:12" s="190" customFormat="1" ht="6" customHeight="1">
      <c r="A2314" s="107"/>
      <c r="B2314" s="215"/>
      <c r="C2314" s="215"/>
      <c r="D2314" s="224"/>
      <c r="E2314" s="224"/>
      <c r="F2314" s="226"/>
      <c r="G2314" s="693"/>
      <c r="H2314" s="694"/>
      <c r="I2314" s="226"/>
      <c r="J2314" s="124"/>
      <c r="K2314" s="124"/>
      <c r="L2314" s="124"/>
    </row>
    <row r="2315" spans="1:12" s="190" customFormat="1" ht="25.5" customHeight="1">
      <c r="A2315" s="315"/>
      <c r="B2315" s="1439" t="s">
        <v>3039</v>
      </c>
      <c r="C2315" s="1439"/>
      <c r="D2315" s="1397"/>
      <c r="E2315" s="1394"/>
      <c r="F2315" s="632"/>
      <c r="G2315" s="1440"/>
      <c r="H2315" s="1441"/>
      <c r="I2315" s="686"/>
      <c r="J2315" s="1401"/>
      <c r="K2315" s="1442"/>
      <c r="L2315" s="1442"/>
    </row>
    <row r="2316" spans="1:12" s="190" customFormat="1" ht="12.75" customHeight="1">
      <c r="A2316" s="315"/>
      <c r="B2316" s="1413" t="s">
        <v>3040</v>
      </c>
      <c r="C2316" s="1155"/>
      <c r="D2316" s="1177">
        <v>0.56999999999999995</v>
      </c>
      <c r="E2316" s="1177"/>
      <c r="F2316" s="687">
        <v>0.82</v>
      </c>
      <c r="G2316" s="1177">
        <v>0.67</v>
      </c>
      <c r="H2316" s="1157"/>
      <c r="I2316" s="687">
        <v>0.75</v>
      </c>
      <c r="J2316" s="1185"/>
      <c r="K2316" s="1185"/>
      <c r="L2316" s="1185"/>
    </row>
    <row r="2317" spans="1:12" s="190" customFormat="1" ht="12.75" customHeight="1">
      <c r="A2317" s="315"/>
      <c r="B2317" s="1413" t="s">
        <v>3041</v>
      </c>
      <c r="C2317" s="1155"/>
      <c r="D2317" s="1177">
        <v>0.43</v>
      </c>
      <c r="E2317" s="1177"/>
      <c r="F2317" s="687">
        <v>0.18</v>
      </c>
      <c r="G2317" s="1177">
        <v>0.33</v>
      </c>
      <c r="H2317" s="1157"/>
      <c r="I2317" s="687">
        <v>0.25</v>
      </c>
      <c r="J2317" s="1185" t="s">
        <v>3042</v>
      </c>
      <c r="K2317" s="1185"/>
      <c r="L2317" s="1185"/>
    </row>
    <row r="2318" spans="1:12" s="190" customFormat="1" ht="6" customHeight="1">
      <c r="A2318" s="315"/>
      <c r="B2318" s="115"/>
      <c r="C2318" s="115"/>
      <c r="D2318" s="116"/>
      <c r="E2318" s="116"/>
      <c r="F2318" s="117"/>
      <c r="G2318" s="695"/>
      <c r="H2318" s="695"/>
      <c r="I2318" s="117"/>
      <c r="J2318" s="696"/>
      <c r="K2318" s="696"/>
      <c r="L2318" s="696"/>
    </row>
    <row r="2319" spans="1:12" s="190" customFormat="1" ht="25.5" customHeight="1">
      <c r="A2319" s="315"/>
      <c r="B2319" s="1439" t="s">
        <v>3043</v>
      </c>
      <c r="C2319" s="1439"/>
      <c r="D2319" s="1397" t="s">
        <v>3044</v>
      </c>
      <c r="E2319" s="1397"/>
      <c r="F2319" s="632" t="s">
        <v>3045</v>
      </c>
      <c r="G2319" s="1397" t="s">
        <v>3046</v>
      </c>
      <c r="H2319" s="1397"/>
      <c r="I2319" s="632" t="s">
        <v>3047</v>
      </c>
      <c r="J2319" s="1401"/>
      <c r="K2319" s="1401"/>
      <c r="L2319" s="1401"/>
    </row>
    <row r="2320" spans="1:12" s="190" customFormat="1" ht="6" customHeight="1">
      <c r="A2320" s="315"/>
      <c r="B2320" s="697"/>
      <c r="C2320" s="697"/>
      <c r="D2320" s="250"/>
      <c r="E2320" s="250"/>
      <c r="F2320" s="698"/>
      <c r="G2320" s="250"/>
      <c r="H2320" s="250"/>
      <c r="I2320" s="698"/>
      <c r="J2320" s="254"/>
      <c r="K2320" s="254"/>
      <c r="L2320" s="254"/>
    </row>
    <row r="2321" spans="1:12" s="190" customFormat="1" ht="12.75" customHeight="1">
      <c r="A2321" s="315"/>
      <c r="B2321" s="1155" t="s">
        <v>3048</v>
      </c>
      <c r="C2321" s="1155"/>
      <c r="D2321" s="1443">
        <v>0.5</v>
      </c>
      <c r="E2321" s="1443"/>
      <c r="F2321" s="687">
        <v>0.5</v>
      </c>
      <c r="G2321" s="1443">
        <v>0.5</v>
      </c>
      <c r="H2321" s="1417"/>
      <c r="I2321" s="687">
        <v>0.52</v>
      </c>
      <c r="J2321" s="1185"/>
      <c r="K2321" s="1185"/>
      <c r="L2321" s="1185"/>
    </row>
    <row r="2322" spans="1:12" s="190" customFormat="1" ht="6" customHeight="1">
      <c r="A2322" s="315"/>
      <c r="B2322" s="699"/>
      <c r="C2322" s="699"/>
      <c r="D2322" s="116"/>
      <c r="E2322" s="116"/>
      <c r="F2322" s="117"/>
      <c r="G2322" s="695"/>
      <c r="H2322" s="695"/>
      <c r="I2322" s="117"/>
      <c r="J2322" s="696"/>
      <c r="K2322" s="696"/>
      <c r="L2322" s="696"/>
    </row>
    <row r="2323" spans="1:12" s="190" customFormat="1" ht="12.75" customHeight="1">
      <c r="A2323" s="315"/>
      <c r="B2323" s="1155" t="s">
        <v>3049</v>
      </c>
      <c r="C2323" s="1155"/>
      <c r="D2323" s="1156" t="s">
        <v>3050</v>
      </c>
      <c r="E2323" s="1156"/>
      <c r="F2323" s="156" t="s">
        <v>3051</v>
      </c>
      <c r="G2323" s="1157" t="s">
        <v>3052</v>
      </c>
      <c r="H2323" s="1157"/>
      <c r="I2323" s="156" t="s">
        <v>3053</v>
      </c>
      <c r="J2323" s="1158"/>
      <c r="K2323" s="1158"/>
      <c r="L2323" s="1158"/>
    </row>
    <row r="2324" spans="1:12" s="190" customFormat="1" ht="6" customHeight="1">
      <c r="A2324" s="315"/>
      <c r="B2324" s="115"/>
      <c r="C2324" s="115"/>
      <c r="D2324" s="116"/>
      <c r="E2324" s="116"/>
      <c r="F2324" s="117"/>
      <c r="G2324" s="117"/>
      <c r="H2324" s="117"/>
      <c r="I2324" s="117"/>
      <c r="J2324" s="118"/>
      <c r="K2324" s="118"/>
      <c r="L2324" s="118"/>
    </row>
    <row r="2325" spans="1:12" s="190" customFormat="1" ht="25.5" customHeight="1">
      <c r="A2325" s="315"/>
      <c r="B2325" s="1391" t="s">
        <v>3054</v>
      </c>
      <c r="C2325" s="1391"/>
      <c r="D2325" s="1444">
        <v>2651</v>
      </c>
      <c r="E2325" s="1394"/>
      <c r="F2325" s="700">
        <v>2505</v>
      </c>
      <c r="G2325" s="1444">
        <v>4200</v>
      </c>
      <c r="H2325" s="1394"/>
      <c r="I2325" s="700">
        <v>4481</v>
      </c>
      <c r="J2325" s="1395"/>
      <c r="K2325" s="1395"/>
      <c r="L2325" s="1395"/>
    </row>
    <row r="2326" spans="1:12" s="190" customFormat="1" ht="6" customHeight="1">
      <c r="A2326" s="315"/>
      <c r="B2326" s="115"/>
      <c r="C2326" s="115"/>
      <c r="D2326" s="116"/>
      <c r="E2326" s="116"/>
      <c r="F2326" s="117"/>
      <c r="G2326" s="117"/>
      <c r="H2326" s="117"/>
      <c r="I2326" s="117"/>
      <c r="J2326" s="118"/>
      <c r="K2326" s="118"/>
      <c r="L2326" s="118"/>
    </row>
    <row r="2327" spans="1:12" s="190" customFormat="1" ht="12.75" customHeight="1">
      <c r="A2327" s="107"/>
      <c r="B2327" s="1439" t="s">
        <v>3055</v>
      </c>
      <c r="C2327" s="1439"/>
      <c r="D2327" s="1397"/>
      <c r="E2327" s="1394"/>
      <c r="F2327" s="632"/>
      <c r="G2327" s="1440"/>
      <c r="H2327" s="1441"/>
      <c r="I2327" s="686"/>
      <c r="J2327" s="1401"/>
      <c r="K2327" s="1442"/>
      <c r="L2327" s="1442"/>
    </row>
    <row r="2328" spans="1:12" s="190" customFormat="1" ht="12.75" customHeight="1">
      <c r="A2328" s="107"/>
      <c r="B2328" s="1413" t="s">
        <v>3056</v>
      </c>
      <c r="C2328" s="1155"/>
      <c r="D2328" s="1177">
        <v>0.52</v>
      </c>
      <c r="E2328" s="1177"/>
      <c r="F2328" s="687">
        <v>0.52</v>
      </c>
      <c r="G2328" s="1177">
        <v>0.54</v>
      </c>
      <c r="H2328" s="1157"/>
      <c r="I2328" s="687">
        <v>0.56000000000000005</v>
      </c>
      <c r="J2328" s="1185"/>
      <c r="K2328" s="1185"/>
      <c r="L2328" s="1185"/>
    </row>
    <row r="2329" spans="1:12" s="190" customFormat="1" ht="12.75" customHeight="1">
      <c r="A2329" s="107"/>
      <c r="B2329" s="1413" t="s">
        <v>3057</v>
      </c>
      <c r="C2329" s="1155"/>
      <c r="D2329" s="1177">
        <v>0.48</v>
      </c>
      <c r="E2329" s="1177"/>
      <c r="F2329" s="687">
        <v>0.48</v>
      </c>
      <c r="G2329" s="1177">
        <v>0.46</v>
      </c>
      <c r="H2329" s="1157"/>
      <c r="I2329" s="687">
        <v>0.44</v>
      </c>
      <c r="J2329" s="1185"/>
      <c r="K2329" s="1185"/>
      <c r="L2329" s="1185"/>
    </row>
    <row r="2330" spans="1:12" s="190" customFormat="1" ht="6" customHeight="1">
      <c r="A2330" s="315"/>
      <c r="B2330" s="699"/>
      <c r="C2330" s="699"/>
      <c r="D2330" s="116"/>
      <c r="E2330" s="116"/>
      <c r="F2330" s="117"/>
      <c r="G2330" s="695"/>
      <c r="H2330" s="695"/>
      <c r="I2330" s="117"/>
      <c r="J2330" s="696"/>
      <c r="K2330" s="696"/>
      <c r="L2330" s="696"/>
    </row>
    <row r="2331" spans="1:12" s="190" customFormat="1" ht="12.75" customHeight="1">
      <c r="A2331" s="315"/>
      <c r="B2331" s="1155" t="s">
        <v>3058</v>
      </c>
      <c r="C2331" s="1155"/>
      <c r="D2331" s="1156"/>
      <c r="E2331" s="1156"/>
      <c r="F2331" s="156"/>
      <c r="G2331" s="1157"/>
      <c r="H2331" s="1157"/>
      <c r="I2331" s="156"/>
      <c r="J2331" s="1158" t="s">
        <v>3059</v>
      </c>
      <c r="K2331" s="1158"/>
      <c r="L2331" s="1158"/>
    </row>
    <row r="2332" spans="1:12" s="190" customFormat="1" ht="12.75" customHeight="1">
      <c r="A2332" s="315"/>
      <c r="B2332" s="1413" t="s">
        <v>3060</v>
      </c>
      <c r="C2332" s="1155"/>
      <c r="D2332" s="672"/>
      <c r="E2332" s="672">
        <v>0</v>
      </c>
      <c r="F2332" s="672">
        <v>0</v>
      </c>
      <c r="G2332" s="1157">
        <v>0</v>
      </c>
      <c r="H2332" s="1157"/>
      <c r="I2332" s="672">
        <v>0</v>
      </c>
      <c r="J2332" s="1185"/>
      <c r="K2332" s="1185"/>
      <c r="L2332" s="1185"/>
    </row>
    <row r="2333" spans="1:12" s="190" customFormat="1" ht="12.75" customHeight="1">
      <c r="A2333" s="315"/>
      <c r="B2333" s="1413" t="s">
        <v>3061</v>
      </c>
      <c r="C2333" s="1155"/>
      <c r="D2333" s="1157">
        <v>0</v>
      </c>
      <c r="E2333" s="1157"/>
      <c r="F2333" s="672">
        <v>0</v>
      </c>
      <c r="G2333" s="1157">
        <v>0</v>
      </c>
      <c r="H2333" s="1157"/>
      <c r="I2333" s="672">
        <v>0</v>
      </c>
      <c r="J2333" s="1185"/>
      <c r="K2333" s="1185"/>
      <c r="L2333" s="1185"/>
    </row>
    <row r="2334" spans="1:12" s="190" customFormat="1" ht="6" customHeight="1">
      <c r="A2334" s="315"/>
      <c r="B2334" s="115"/>
      <c r="C2334" s="115"/>
      <c r="D2334" s="116"/>
      <c r="E2334" s="116"/>
      <c r="F2334" s="117"/>
      <c r="G2334" s="117"/>
      <c r="H2334" s="117"/>
      <c r="I2334" s="117"/>
      <c r="J2334" s="118"/>
      <c r="K2334" s="118"/>
      <c r="L2334" s="118"/>
    </row>
    <row r="2335" spans="1:12" s="190" customFormat="1" ht="12.75" customHeight="1">
      <c r="A2335" s="315"/>
      <c r="B2335" s="1391" t="s">
        <v>3062</v>
      </c>
      <c r="C2335" s="1391"/>
      <c r="D2335" s="1444">
        <v>0</v>
      </c>
      <c r="E2335" s="1394"/>
      <c r="F2335" s="700">
        <v>0</v>
      </c>
      <c r="G2335" s="1444">
        <v>0</v>
      </c>
      <c r="H2335" s="1394"/>
      <c r="I2335" s="700">
        <v>0</v>
      </c>
      <c r="J2335" s="1395" t="s">
        <v>3059</v>
      </c>
      <c r="K2335" s="1395"/>
      <c r="L2335" s="1395"/>
    </row>
    <row r="2336" spans="1:12" s="98" customFormat="1" ht="6" customHeight="1">
      <c r="A2336" s="315"/>
      <c r="B2336" s="158"/>
      <c r="C2336" s="158"/>
      <c r="D2336" s="128"/>
      <c r="E2336" s="128"/>
      <c r="F2336" s="129"/>
      <c r="G2336" s="701"/>
      <c r="H2336" s="702"/>
      <c r="I2336" s="129"/>
      <c r="J2336" s="184"/>
      <c r="K2336" s="184"/>
      <c r="L2336" s="184"/>
    </row>
    <row r="2337" spans="1:12" s="190" customFormat="1">
      <c r="A2337" s="315"/>
      <c r="B2337" s="1185"/>
      <c r="C2337" s="1185"/>
      <c r="D2337" s="1180"/>
      <c r="E2337" s="1180"/>
      <c r="F2337" s="223"/>
      <c r="G2337" s="1186"/>
      <c r="H2337" s="1180"/>
      <c r="I2337" s="223"/>
      <c r="J2337" s="1293"/>
      <c r="K2337" s="1293"/>
      <c r="L2337" s="1293"/>
    </row>
    <row r="2338" spans="1:12" s="98" customFormat="1">
      <c r="A2338" s="133" t="s">
        <v>317</v>
      </c>
      <c r="B2338" s="134"/>
      <c r="C2338" s="131"/>
      <c r="D2338" s="131"/>
      <c r="E2338" s="131"/>
      <c r="F2338" s="131"/>
      <c r="G2338" s="131"/>
      <c r="H2338" s="131"/>
      <c r="I2338" s="131"/>
    </row>
    <row r="2339" spans="1:12" s="98" customFormat="1">
      <c r="A2339" s="99"/>
      <c r="B2339" s="131"/>
      <c r="C2339" s="131"/>
      <c r="D2339" s="131"/>
      <c r="E2339" s="131"/>
      <c r="F2339" s="131"/>
      <c r="G2339" s="131"/>
      <c r="H2339" s="131"/>
      <c r="I2339" s="131"/>
    </row>
    <row r="2340" spans="1:12" s="98" customFormat="1">
      <c r="A2340" s="99"/>
      <c r="B2340" s="131"/>
      <c r="C2340" s="131"/>
      <c r="D2340" s="131"/>
      <c r="E2340" s="131"/>
      <c r="F2340" s="131"/>
      <c r="G2340" s="131"/>
      <c r="H2340" s="131"/>
      <c r="I2340" s="131"/>
    </row>
    <row r="2341" spans="1:12" s="98" customFormat="1">
      <c r="A2341" s="99"/>
      <c r="B2341" s="131"/>
      <c r="C2341" s="131"/>
      <c r="D2341" s="131"/>
      <c r="E2341" s="131"/>
      <c r="F2341" s="131"/>
      <c r="G2341" s="131"/>
      <c r="H2341" s="131"/>
      <c r="I2341" s="131"/>
    </row>
    <row r="2342" spans="1:12" s="98" customFormat="1">
      <c r="A2342" s="99"/>
      <c r="B2342" s="131"/>
      <c r="C2342" s="131"/>
      <c r="D2342" s="131"/>
      <c r="E2342" s="131"/>
      <c r="F2342" s="131"/>
      <c r="G2342" s="131"/>
      <c r="H2342" s="131"/>
      <c r="I2342" s="131"/>
    </row>
    <row r="2343" spans="1:12" s="98" customFormat="1">
      <c r="A2343" s="99"/>
      <c r="B2343" s="131"/>
      <c r="C2343" s="131"/>
      <c r="D2343" s="131"/>
      <c r="E2343" s="131"/>
      <c r="F2343" s="131"/>
      <c r="G2343" s="131"/>
      <c r="H2343" s="131"/>
      <c r="I2343" s="131"/>
    </row>
    <row r="2344" spans="1:12" s="98" customFormat="1">
      <c r="A2344" s="99"/>
      <c r="B2344" s="131"/>
      <c r="C2344" s="131"/>
      <c r="D2344" s="131"/>
      <c r="E2344" s="131"/>
      <c r="F2344" s="131"/>
      <c r="G2344" s="131"/>
      <c r="H2344" s="131"/>
      <c r="I2344" s="131"/>
    </row>
    <row r="2345" spans="1:12" s="98" customFormat="1">
      <c r="A2345" s="99"/>
      <c r="B2345" s="131"/>
      <c r="C2345" s="131"/>
      <c r="D2345" s="131"/>
      <c r="E2345" s="131"/>
      <c r="F2345" s="131"/>
      <c r="G2345" s="131"/>
      <c r="H2345" s="131"/>
      <c r="I2345" s="131"/>
    </row>
    <row r="2346" spans="1:12" s="190" customFormat="1">
      <c r="A2346" s="297" t="s">
        <v>260</v>
      </c>
      <c r="E2346" s="86"/>
      <c r="F2346" s="86"/>
      <c r="G2346" s="86"/>
      <c r="H2346" s="86"/>
      <c r="I2346" s="86"/>
    </row>
    <row r="2347" spans="1:12" s="190" customFormat="1">
      <c r="A2347" s="88" t="s">
        <v>2678</v>
      </c>
      <c r="B2347" s="1162" t="s">
        <v>192</v>
      </c>
      <c r="C2347" s="1162"/>
      <c r="D2347" s="1162"/>
      <c r="E2347" s="1162"/>
      <c r="F2347" s="1162"/>
      <c r="G2347" s="1162"/>
      <c r="H2347" s="1162"/>
      <c r="I2347" s="1162"/>
      <c r="J2347" s="1162"/>
      <c r="K2347" s="1162"/>
      <c r="L2347" s="1162"/>
    </row>
    <row r="2348" spans="1:12" s="190" customFormat="1" ht="9" customHeight="1">
      <c r="A2348" s="298"/>
      <c r="B2348" s="90"/>
      <c r="C2348" s="90"/>
      <c r="D2348" s="90"/>
      <c r="E2348" s="263"/>
      <c r="F2348" s="263"/>
      <c r="G2348" s="263"/>
      <c r="H2348" s="263"/>
      <c r="I2348" s="263"/>
      <c r="J2348" s="90"/>
      <c r="K2348" s="90"/>
      <c r="L2348" s="90"/>
    </row>
    <row r="2349" spans="1:12" s="190" customFormat="1" ht="27" customHeight="1">
      <c r="B2349" s="1163" t="s">
        <v>3030</v>
      </c>
      <c r="C2349" s="1163"/>
      <c r="D2349" s="1163"/>
      <c r="E2349" s="1163"/>
      <c r="F2349" s="1163"/>
      <c r="G2349" s="1163"/>
      <c r="H2349" s="1163"/>
      <c r="I2349" s="1163"/>
      <c r="J2349" s="1163"/>
      <c r="K2349" s="1163"/>
      <c r="L2349" s="1163"/>
    </row>
    <row r="2350" spans="1:12" s="190" customFormat="1" ht="12" customHeight="1">
      <c r="E2350" s="86"/>
      <c r="F2350" s="86"/>
      <c r="G2350" s="86"/>
      <c r="H2350" s="86"/>
      <c r="I2350" s="86"/>
    </row>
    <row r="2351" spans="1:12" s="190" customFormat="1" ht="12" customHeight="1">
      <c r="A2351" s="133" t="s">
        <v>317</v>
      </c>
      <c r="B2351" s="131"/>
      <c r="C2351" s="131"/>
      <c r="D2351" s="131"/>
      <c r="E2351" s="131"/>
      <c r="F2351" s="131"/>
      <c r="G2351" s="131"/>
      <c r="H2351" s="131"/>
      <c r="I2351" s="131"/>
      <c r="J2351" s="131"/>
      <c r="K2351" s="131"/>
      <c r="L2351" s="131"/>
    </row>
    <row r="2352" spans="1:12" s="190" customFormat="1" ht="12" customHeight="1">
      <c r="A2352" s="131"/>
      <c r="B2352" s="131"/>
      <c r="C2352" s="131"/>
      <c r="D2352" s="131"/>
      <c r="E2352" s="131"/>
      <c r="F2352" s="131"/>
      <c r="G2352" s="131"/>
      <c r="H2352" s="131"/>
      <c r="I2352" s="131"/>
      <c r="J2352" s="131"/>
      <c r="K2352" s="131"/>
      <c r="L2352" s="131"/>
    </row>
    <row r="2353" spans="1:12" s="190" customFormat="1" ht="12" customHeight="1">
      <c r="A2353" s="131"/>
      <c r="B2353" s="131"/>
      <c r="C2353" s="131"/>
      <c r="D2353" s="131"/>
      <c r="E2353" s="131"/>
      <c r="F2353" s="131"/>
      <c r="G2353" s="131"/>
      <c r="H2353" s="131"/>
      <c r="I2353" s="131"/>
      <c r="J2353" s="131"/>
      <c r="K2353" s="131"/>
      <c r="L2353" s="131"/>
    </row>
    <row r="2354" spans="1:12" s="190" customFormat="1" ht="12" customHeight="1">
      <c r="A2354" s="131"/>
      <c r="B2354" s="131"/>
      <c r="C2354" s="131"/>
      <c r="D2354" s="131"/>
      <c r="E2354" s="131"/>
      <c r="F2354" s="131"/>
      <c r="G2354" s="131"/>
      <c r="H2354" s="131"/>
      <c r="I2354" s="131"/>
      <c r="J2354" s="131"/>
      <c r="K2354" s="131"/>
      <c r="L2354" s="131"/>
    </row>
    <row r="2355" spans="1:12" s="190" customFormat="1" ht="12" customHeight="1">
      <c r="A2355" s="131"/>
      <c r="B2355" s="131"/>
      <c r="C2355" s="131"/>
      <c r="D2355" s="131"/>
      <c r="E2355" s="131"/>
      <c r="F2355" s="131"/>
      <c r="G2355" s="131"/>
      <c r="H2355" s="131"/>
      <c r="I2355" s="131"/>
      <c r="J2355" s="131"/>
      <c r="K2355" s="131"/>
      <c r="L2355" s="131"/>
    </row>
    <row r="2356" spans="1:12" s="190" customFormat="1" ht="12" customHeight="1">
      <c r="A2356" s="131"/>
      <c r="B2356" s="131"/>
      <c r="C2356" s="131"/>
      <c r="D2356" s="131"/>
      <c r="E2356" s="131"/>
      <c r="F2356" s="131"/>
      <c r="G2356" s="131"/>
      <c r="H2356" s="131"/>
      <c r="I2356" s="131"/>
      <c r="J2356" s="131"/>
      <c r="K2356" s="131"/>
      <c r="L2356" s="131"/>
    </row>
    <row r="2357" spans="1:12" s="190" customFormat="1" ht="12" customHeight="1">
      <c r="A2357" s="131"/>
      <c r="B2357" s="131"/>
      <c r="C2357" s="131"/>
      <c r="D2357" s="131"/>
      <c r="E2357" s="131"/>
      <c r="F2357" s="131"/>
      <c r="G2357" s="131"/>
      <c r="H2357" s="131"/>
      <c r="I2357" s="131"/>
      <c r="J2357" s="131"/>
      <c r="K2357" s="131"/>
      <c r="L2357" s="131"/>
    </row>
    <row r="2358" spans="1:12" s="190" customFormat="1" ht="12" customHeight="1">
      <c r="A2358" s="131"/>
      <c r="B2358" s="131"/>
      <c r="C2358" s="131"/>
      <c r="D2358" s="131"/>
      <c r="E2358" s="131"/>
      <c r="F2358" s="131"/>
      <c r="G2358" s="131"/>
      <c r="H2358" s="131"/>
      <c r="I2358" s="131"/>
      <c r="J2358" s="131"/>
      <c r="K2358" s="131"/>
      <c r="L2358" s="131"/>
    </row>
    <row r="2359" spans="1:12" s="190" customFormat="1" ht="12" customHeight="1">
      <c r="A2359" s="131"/>
      <c r="B2359" s="131"/>
      <c r="C2359" s="131"/>
      <c r="D2359" s="131"/>
      <c r="E2359" s="131"/>
      <c r="F2359" s="131"/>
      <c r="G2359" s="131"/>
      <c r="H2359" s="131"/>
      <c r="I2359" s="131"/>
      <c r="J2359" s="131"/>
      <c r="K2359" s="131"/>
      <c r="L2359" s="131"/>
    </row>
    <row r="2360" spans="1:12" s="190" customFormat="1" ht="12" customHeight="1">
      <c r="A2360" s="131"/>
      <c r="B2360" s="131"/>
      <c r="C2360" s="131"/>
      <c r="D2360" s="131"/>
      <c r="E2360" s="131"/>
      <c r="F2360" s="131"/>
      <c r="G2360" s="131"/>
      <c r="H2360" s="131"/>
      <c r="I2360" s="131"/>
      <c r="J2360" s="131"/>
      <c r="K2360" s="131"/>
      <c r="L2360" s="131"/>
    </row>
    <row r="2361" spans="1:12" s="190" customFormat="1" ht="12" customHeight="1">
      <c r="A2361" s="131"/>
      <c r="B2361" s="131"/>
      <c r="C2361" s="131"/>
      <c r="D2361" s="131"/>
      <c r="E2361" s="131"/>
      <c r="F2361" s="131"/>
      <c r="G2361" s="131"/>
      <c r="H2361" s="131"/>
      <c r="I2361" s="131"/>
      <c r="J2361" s="131"/>
      <c r="K2361" s="131"/>
      <c r="L2361" s="131"/>
    </row>
    <row r="2362" spans="1:12" s="190" customFormat="1" ht="12" customHeight="1">
      <c r="A2362" s="131"/>
      <c r="B2362" s="131"/>
      <c r="C2362" s="131"/>
      <c r="D2362" s="131"/>
      <c r="E2362" s="131"/>
      <c r="F2362" s="131"/>
      <c r="G2362" s="131"/>
      <c r="H2362" s="131"/>
      <c r="I2362" s="131"/>
      <c r="J2362" s="131"/>
      <c r="K2362" s="131"/>
      <c r="L2362" s="131"/>
    </row>
    <row r="2363" spans="1:12" s="190" customFormat="1" ht="12" customHeight="1">
      <c r="A2363" s="131"/>
      <c r="B2363" s="131"/>
      <c r="C2363" s="131"/>
      <c r="D2363" s="131"/>
      <c r="E2363" s="131"/>
      <c r="F2363" s="131"/>
      <c r="G2363" s="131"/>
      <c r="H2363" s="131"/>
      <c r="I2363" s="131"/>
      <c r="J2363" s="131"/>
      <c r="K2363" s="131"/>
      <c r="L2363" s="131"/>
    </row>
    <row r="2364" spans="1:12" s="190" customFormat="1" ht="12" customHeight="1">
      <c r="A2364" s="131"/>
      <c r="B2364" s="131"/>
      <c r="C2364" s="131"/>
      <c r="D2364" s="131"/>
      <c r="E2364" s="131"/>
      <c r="F2364" s="131"/>
      <c r="G2364" s="131"/>
      <c r="H2364" s="131"/>
      <c r="I2364" s="131"/>
      <c r="J2364" s="131"/>
      <c r="K2364" s="131"/>
      <c r="L2364" s="131"/>
    </row>
    <row r="2365" spans="1:12" s="190" customFormat="1" ht="12" customHeight="1">
      <c r="A2365" s="131"/>
      <c r="B2365" s="131"/>
      <c r="C2365" s="131"/>
      <c r="D2365" s="131"/>
      <c r="E2365" s="131"/>
      <c r="F2365" s="131"/>
      <c r="G2365" s="131"/>
      <c r="H2365" s="131"/>
      <c r="I2365" s="131"/>
      <c r="J2365" s="131"/>
      <c r="K2365" s="131"/>
      <c r="L2365" s="131"/>
    </row>
    <row r="2366" spans="1:12" s="190" customFormat="1" ht="12" customHeight="1">
      <c r="A2366" s="131"/>
      <c r="B2366" s="131"/>
      <c r="C2366" s="131"/>
      <c r="D2366" s="131"/>
      <c r="E2366" s="131"/>
      <c r="F2366" s="131"/>
      <c r="G2366" s="131"/>
      <c r="H2366" s="131"/>
      <c r="I2366" s="131"/>
      <c r="J2366" s="131"/>
      <c r="K2366" s="131"/>
      <c r="L2366" s="131"/>
    </row>
    <row r="2367" spans="1:12" s="190" customFormat="1" ht="12" customHeight="1">
      <c r="A2367" s="131"/>
      <c r="B2367" s="131"/>
      <c r="C2367" s="131"/>
      <c r="D2367" s="131"/>
      <c r="E2367" s="131"/>
      <c r="F2367" s="131"/>
      <c r="G2367" s="131"/>
      <c r="H2367" s="131"/>
      <c r="I2367" s="131"/>
      <c r="J2367" s="131"/>
      <c r="K2367" s="131"/>
      <c r="L2367" s="131"/>
    </row>
    <row r="2368" spans="1:12" s="190" customFormat="1" ht="12" customHeight="1">
      <c r="A2368" s="131"/>
      <c r="B2368" s="131"/>
      <c r="C2368" s="131"/>
      <c r="D2368" s="131"/>
      <c r="E2368" s="131"/>
      <c r="F2368" s="131"/>
      <c r="G2368" s="131"/>
      <c r="H2368" s="131"/>
      <c r="I2368" s="131"/>
      <c r="J2368" s="131"/>
      <c r="K2368" s="131"/>
      <c r="L2368" s="131"/>
    </row>
    <row r="2369" spans="1:12" s="190" customFormat="1" ht="12" customHeight="1">
      <c r="A2369" s="131"/>
      <c r="B2369" s="131"/>
      <c r="C2369" s="131"/>
      <c r="D2369" s="131"/>
      <c r="E2369" s="131"/>
      <c r="F2369" s="131"/>
      <c r="G2369" s="131"/>
      <c r="H2369" s="131"/>
      <c r="I2369" s="131"/>
      <c r="J2369" s="131"/>
      <c r="K2369" s="131"/>
      <c r="L2369" s="131"/>
    </row>
    <row r="2370" spans="1:12" s="190" customFormat="1" ht="12" customHeight="1">
      <c r="A2370" s="131"/>
      <c r="B2370" s="131"/>
      <c r="C2370" s="131"/>
      <c r="D2370" s="131"/>
      <c r="E2370" s="131"/>
      <c r="F2370" s="131"/>
      <c r="G2370" s="131"/>
      <c r="H2370" s="131"/>
      <c r="I2370" s="131"/>
      <c r="J2370" s="131"/>
      <c r="K2370" s="131"/>
      <c r="L2370" s="131"/>
    </row>
    <row r="2371" spans="1:12" s="190" customFormat="1" ht="12" customHeight="1">
      <c r="A2371" s="131"/>
      <c r="B2371" s="131"/>
      <c r="C2371" s="131"/>
      <c r="D2371" s="131"/>
      <c r="E2371" s="131"/>
      <c r="F2371" s="131"/>
      <c r="G2371" s="131"/>
      <c r="H2371" s="131"/>
      <c r="I2371" s="131"/>
      <c r="J2371" s="131"/>
      <c r="K2371" s="131"/>
      <c r="L2371" s="131"/>
    </row>
    <row r="2372" spans="1:12" s="190" customFormat="1" ht="12" customHeight="1">
      <c r="A2372" s="131"/>
      <c r="B2372" s="131"/>
      <c r="C2372" s="131"/>
      <c r="D2372" s="131"/>
      <c r="E2372" s="131"/>
      <c r="F2372" s="131"/>
      <c r="G2372" s="131"/>
      <c r="H2372" s="131"/>
      <c r="I2372" s="131"/>
      <c r="J2372" s="131"/>
      <c r="K2372" s="131"/>
      <c r="L2372" s="131"/>
    </row>
    <row r="2373" spans="1:12" s="190" customFormat="1" ht="12" customHeight="1">
      <c r="A2373" s="131"/>
      <c r="B2373" s="131"/>
      <c r="C2373" s="131"/>
      <c r="D2373" s="131"/>
      <c r="E2373" s="131"/>
      <c r="F2373" s="131"/>
      <c r="G2373" s="131"/>
      <c r="H2373" s="131"/>
      <c r="I2373" s="131"/>
      <c r="J2373" s="131"/>
      <c r="K2373" s="131"/>
      <c r="L2373" s="131"/>
    </row>
    <row r="2374" spans="1:12" s="190" customFormat="1" ht="12" customHeight="1">
      <c r="A2374" s="131"/>
      <c r="B2374" s="131"/>
      <c r="C2374" s="131"/>
      <c r="D2374" s="131"/>
      <c r="E2374" s="131"/>
      <c r="F2374" s="131"/>
      <c r="G2374" s="131"/>
      <c r="H2374" s="131"/>
      <c r="I2374" s="131"/>
      <c r="J2374" s="131"/>
      <c r="K2374" s="131"/>
      <c r="L2374" s="131"/>
    </row>
    <row r="2375" spans="1:12" s="190" customFormat="1" ht="12" customHeight="1">
      <c r="A2375" s="131"/>
      <c r="B2375" s="131"/>
      <c r="C2375" s="131"/>
      <c r="D2375" s="131"/>
      <c r="E2375" s="131"/>
      <c r="F2375" s="131"/>
      <c r="G2375" s="131"/>
      <c r="H2375" s="131"/>
      <c r="I2375" s="131"/>
      <c r="J2375" s="131"/>
      <c r="K2375" s="131"/>
      <c r="L2375" s="131"/>
    </row>
    <row r="2376" spans="1:12" s="190" customFormat="1" ht="12" customHeight="1">
      <c r="A2376" s="131"/>
      <c r="B2376" s="131"/>
      <c r="C2376" s="131"/>
      <c r="D2376" s="131"/>
      <c r="E2376" s="131"/>
      <c r="F2376" s="131"/>
      <c r="G2376" s="131"/>
      <c r="H2376" s="131"/>
      <c r="I2376" s="131"/>
      <c r="J2376" s="131"/>
      <c r="K2376" s="131"/>
      <c r="L2376" s="131"/>
    </row>
    <row r="2377" spans="1:12" s="190" customFormat="1" ht="12" customHeight="1">
      <c r="A2377" s="131"/>
      <c r="B2377" s="131"/>
      <c r="C2377" s="131"/>
      <c r="D2377" s="131"/>
      <c r="E2377" s="131"/>
      <c r="F2377" s="131"/>
      <c r="G2377" s="131"/>
      <c r="H2377" s="131"/>
      <c r="I2377" s="131"/>
      <c r="J2377" s="131"/>
      <c r="K2377" s="131"/>
      <c r="L2377" s="131"/>
    </row>
    <row r="2378" spans="1:12" s="190" customFormat="1" ht="12" customHeight="1">
      <c r="A2378" s="131"/>
      <c r="B2378" s="131"/>
      <c r="C2378" s="131"/>
      <c r="D2378" s="131"/>
      <c r="E2378" s="131"/>
      <c r="F2378" s="131"/>
      <c r="G2378" s="131"/>
      <c r="H2378" s="131"/>
      <c r="I2378" s="131"/>
      <c r="J2378" s="131"/>
      <c r="K2378" s="131"/>
      <c r="L2378" s="131"/>
    </row>
    <row r="2379" spans="1:12" s="190" customFormat="1" ht="12" customHeight="1">
      <c r="A2379" s="131"/>
      <c r="B2379" s="131"/>
      <c r="C2379" s="131"/>
      <c r="D2379" s="131"/>
      <c r="E2379" s="131"/>
      <c r="F2379" s="131"/>
      <c r="G2379" s="131"/>
      <c r="H2379" s="131"/>
      <c r="I2379" s="131"/>
      <c r="J2379" s="131"/>
      <c r="K2379" s="131"/>
      <c r="L2379" s="131"/>
    </row>
    <row r="2380" spans="1:12" s="190" customFormat="1" ht="12" customHeight="1">
      <c r="A2380" s="131"/>
      <c r="B2380" s="131"/>
      <c r="C2380" s="131"/>
      <c r="D2380" s="131"/>
      <c r="E2380" s="131"/>
      <c r="F2380" s="131"/>
      <c r="G2380" s="131"/>
      <c r="H2380" s="131"/>
      <c r="I2380" s="131"/>
      <c r="J2380" s="131"/>
      <c r="K2380" s="131"/>
      <c r="L2380" s="131"/>
    </row>
    <row r="2381" spans="1:12" s="98" customFormat="1" ht="12" customHeight="1">
      <c r="A2381" s="131"/>
      <c r="B2381" s="131"/>
      <c r="C2381" s="131"/>
      <c r="D2381" s="131"/>
      <c r="E2381" s="131"/>
      <c r="F2381" s="131"/>
      <c r="G2381" s="131"/>
      <c r="H2381" s="131"/>
      <c r="I2381" s="131"/>
      <c r="J2381" s="131"/>
      <c r="K2381" s="131"/>
      <c r="L2381" s="131"/>
    </row>
    <row r="2382" spans="1:12" s="98" customFormat="1" ht="12" customHeight="1">
      <c r="A2382" s="131"/>
      <c r="B2382" s="131"/>
      <c r="C2382" s="131"/>
      <c r="D2382" s="131"/>
      <c r="E2382" s="131"/>
      <c r="F2382" s="131"/>
      <c r="G2382" s="131"/>
      <c r="H2382" s="131"/>
      <c r="I2382" s="131"/>
      <c r="J2382" s="131"/>
      <c r="K2382" s="131"/>
      <c r="L2382" s="131"/>
    </row>
    <row r="2383" spans="1:12" s="190" customFormat="1" ht="12" customHeight="1">
      <c r="A2383" s="131"/>
      <c r="B2383" s="131"/>
      <c r="C2383" s="131"/>
      <c r="D2383" s="131"/>
      <c r="E2383" s="131"/>
      <c r="F2383" s="131"/>
      <c r="G2383" s="131"/>
      <c r="H2383" s="131"/>
      <c r="I2383" s="131"/>
      <c r="J2383" s="131"/>
      <c r="K2383" s="131"/>
      <c r="L2383" s="131"/>
    </row>
    <row r="2384" spans="1:12" s="190" customFormat="1" ht="12" customHeight="1">
      <c r="A2384" s="131"/>
      <c r="B2384" s="131"/>
      <c r="C2384" s="131"/>
      <c r="D2384" s="131"/>
      <c r="E2384" s="131"/>
      <c r="F2384" s="131"/>
      <c r="G2384" s="131"/>
      <c r="H2384" s="131"/>
      <c r="I2384" s="131"/>
      <c r="J2384" s="131"/>
      <c r="K2384" s="131"/>
      <c r="L2384" s="131"/>
    </row>
    <row r="2385" spans="1:12" s="190" customFormat="1" ht="12" customHeight="1">
      <c r="A2385" s="131"/>
      <c r="B2385" s="131"/>
      <c r="C2385" s="131"/>
      <c r="D2385" s="131"/>
      <c r="E2385" s="131"/>
      <c r="F2385" s="131"/>
      <c r="G2385" s="131"/>
      <c r="H2385" s="131"/>
      <c r="I2385" s="131"/>
      <c r="J2385" s="131"/>
      <c r="K2385" s="131"/>
      <c r="L2385" s="131"/>
    </row>
    <row r="2386" spans="1:12" s="190" customFormat="1" ht="12" customHeight="1">
      <c r="A2386" s="131"/>
      <c r="B2386" s="131"/>
      <c r="C2386" s="131"/>
      <c r="D2386" s="131"/>
      <c r="E2386" s="131"/>
      <c r="F2386" s="131"/>
      <c r="G2386" s="131"/>
      <c r="H2386" s="131"/>
      <c r="I2386" s="131"/>
      <c r="J2386" s="131"/>
      <c r="K2386" s="131"/>
      <c r="L2386" s="131"/>
    </row>
    <row r="2387" spans="1:12" s="190" customFormat="1">
      <c r="A2387" s="131"/>
      <c r="B2387" s="131"/>
      <c r="C2387" s="131"/>
      <c r="D2387" s="131"/>
      <c r="E2387" s="131"/>
      <c r="F2387" s="131"/>
      <c r="G2387" s="131"/>
      <c r="H2387" s="131"/>
      <c r="I2387" s="131"/>
      <c r="J2387" s="131"/>
      <c r="K2387" s="131"/>
      <c r="L2387" s="131"/>
    </row>
    <row r="2388" spans="1:12" s="190" customFormat="1">
      <c r="A2388" s="131"/>
      <c r="B2388" s="131"/>
      <c r="C2388" s="131"/>
      <c r="D2388" s="131"/>
      <c r="E2388" s="131"/>
      <c r="F2388" s="131"/>
      <c r="G2388" s="131"/>
      <c r="H2388" s="131"/>
      <c r="I2388" s="131"/>
      <c r="J2388" s="131"/>
      <c r="K2388" s="131"/>
      <c r="L2388" s="131"/>
    </row>
    <row r="2389" spans="1:12" s="190" customFormat="1">
      <c r="A2389" s="131"/>
      <c r="B2389" s="131"/>
      <c r="C2389" s="131"/>
      <c r="D2389" s="131"/>
      <c r="E2389" s="131"/>
      <c r="F2389" s="131"/>
      <c r="G2389" s="131"/>
      <c r="H2389" s="131"/>
      <c r="I2389" s="131"/>
      <c r="J2389" s="131"/>
      <c r="K2389" s="131"/>
      <c r="L2389" s="131"/>
    </row>
    <row r="2390" spans="1:12">
      <c r="A2390" s="49"/>
    </row>
    <row r="2391" spans="1:12">
      <c r="A2391" s="92" t="s">
        <v>2679</v>
      </c>
      <c r="B2391" s="1159" t="s">
        <v>195</v>
      </c>
      <c r="C2391" s="1159"/>
      <c r="D2391" s="1159"/>
      <c r="E2391" s="1159"/>
      <c r="F2391" s="1159"/>
      <c r="G2391" s="1159"/>
      <c r="H2391" s="1159"/>
      <c r="I2391" s="1159"/>
      <c r="J2391" s="1159"/>
      <c r="K2391" s="1159"/>
      <c r="L2391" s="1159"/>
    </row>
    <row r="2392" spans="1:12" ht="9" customHeight="1">
      <c r="B2392" s="14"/>
      <c r="C2392" s="51"/>
      <c r="D2392" s="51"/>
    </row>
    <row r="2393" spans="1:12">
      <c r="A2393" s="52"/>
      <c r="B2393" s="52"/>
      <c r="C2393" s="52"/>
      <c r="D2393" s="52"/>
      <c r="E2393" s="52"/>
      <c r="F2393" s="1160" t="s">
        <v>195</v>
      </c>
      <c r="G2393" s="1160"/>
      <c r="H2393" s="1160"/>
      <c r="I2393" s="1160"/>
      <c r="J2393" s="1160"/>
      <c r="K2393" s="1160"/>
      <c r="L2393" s="52"/>
    </row>
    <row r="2394" spans="1:12">
      <c r="A2394" s="52"/>
      <c r="B2394" s="52"/>
      <c r="C2394" s="52"/>
      <c r="D2394" s="52"/>
      <c r="E2394" s="52"/>
      <c r="F2394" s="1160"/>
      <c r="G2394" s="1160"/>
      <c r="H2394" s="1160"/>
      <c r="I2394" s="1160"/>
      <c r="J2394" s="1160"/>
      <c r="K2394" s="1160"/>
      <c r="L2394" s="52"/>
    </row>
    <row r="2395" spans="1:12">
      <c r="A2395" s="52"/>
      <c r="B2395" s="52"/>
      <c r="C2395" s="52"/>
      <c r="D2395" s="52"/>
      <c r="E2395" s="52"/>
      <c r="F2395" s="1160"/>
      <c r="G2395" s="1160"/>
      <c r="H2395" s="1160"/>
      <c r="I2395" s="1160"/>
      <c r="J2395" s="1160"/>
      <c r="K2395" s="1160"/>
      <c r="L2395" s="52"/>
    </row>
    <row r="2396" spans="1:12">
      <c r="A2396" s="52"/>
      <c r="B2396" s="52"/>
      <c r="C2396" s="52"/>
      <c r="D2396" s="52"/>
      <c r="E2396" s="52"/>
      <c r="F2396" s="1160"/>
      <c r="G2396" s="1160"/>
      <c r="H2396" s="1160"/>
      <c r="I2396" s="1160"/>
      <c r="J2396" s="1160"/>
      <c r="K2396" s="1160"/>
      <c r="L2396" s="52"/>
    </row>
    <row r="2397" spans="1:12">
      <c r="A2397" s="52"/>
      <c r="B2397" s="52"/>
      <c r="C2397" s="52"/>
      <c r="D2397" s="52"/>
      <c r="E2397" s="52"/>
      <c r="F2397" s="1160"/>
      <c r="G2397" s="1160"/>
      <c r="H2397" s="1160"/>
      <c r="I2397" s="1160"/>
      <c r="J2397" s="1160"/>
      <c r="K2397" s="1160"/>
      <c r="L2397" s="52"/>
    </row>
    <row r="2398" spans="1:12" ht="33.75" customHeight="1">
      <c r="A2398" s="93"/>
      <c r="B2398" s="93"/>
      <c r="C2398" s="93"/>
      <c r="D2398" s="93"/>
      <c r="E2398" s="93"/>
      <c r="F2398" s="1160"/>
      <c r="G2398" s="1160"/>
      <c r="H2398" s="1160"/>
      <c r="I2398" s="1160"/>
      <c r="J2398" s="1160"/>
      <c r="K2398" s="1160"/>
      <c r="L2398" s="93"/>
    </row>
    <row r="2399" spans="1:12" ht="12.75" customHeight="1">
      <c r="A2399" s="93"/>
      <c r="B2399" s="93"/>
      <c r="C2399" s="93"/>
      <c r="D2399" s="93"/>
      <c r="E2399" s="93"/>
      <c r="F2399" s="1160"/>
      <c r="G2399" s="1160"/>
      <c r="H2399" s="1160"/>
      <c r="I2399" s="1160"/>
      <c r="J2399" s="1160"/>
      <c r="K2399" s="1160"/>
      <c r="L2399" s="93"/>
    </row>
    <row r="2400" spans="1:12" ht="12.75" customHeight="1">
      <c r="A2400" s="52"/>
      <c r="B2400" s="52"/>
      <c r="C2400" s="52"/>
      <c r="D2400" s="52"/>
      <c r="E2400" s="52"/>
      <c r="F2400" s="1160"/>
      <c r="G2400" s="1160"/>
      <c r="H2400" s="1160"/>
      <c r="I2400" s="1160"/>
      <c r="J2400" s="1160"/>
      <c r="K2400" s="1160"/>
      <c r="L2400" s="52"/>
    </row>
    <row r="2401" spans="1:12" ht="12.75" customHeight="1">
      <c r="A2401" s="52"/>
      <c r="B2401" s="52"/>
      <c r="C2401" s="52"/>
      <c r="D2401" s="52"/>
      <c r="E2401" s="52"/>
      <c r="F2401" s="1160"/>
      <c r="G2401" s="1160"/>
      <c r="H2401" s="1160"/>
      <c r="I2401" s="1160"/>
      <c r="J2401" s="1160"/>
      <c r="K2401" s="1160"/>
      <c r="L2401" s="52"/>
    </row>
    <row r="2402" spans="1:12" ht="12.75" customHeight="1">
      <c r="A2402" s="52"/>
      <c r="B2402" s="52"/>
      <c r="C2402" s="52"/>
      <c r="D2402" s="52"/>
      <c r="E2402" s="52"/>
      <c r="F2402" s="1160"/>
      <c r="G2402" s="1160"/>
      <c r="H2402" s="1160"/>
      <c r="I2402" s="1160"/>
      <c r="J2402" s="1160"/>
      <c r="K2402" s="1160"/>
      <c r="L2402" s="52"/>
    </row>
    <row r="2403" spans="1:12" ht="12.75" customHeight="1">
      <c r="A2403" s="52"/>
      <c r="B2403" s="52"/>
      <c r="C2403" s="52"/>
      <c r="D2403" s="52"/>
      <c r="E2403" s="52"/>
      <c r="F2403" s="1160"/>
      <c r="G2403" s="1160"/>
      <c r="H2403" s="1160"/>
      <c r="I2403" s="1160"/>
      <c r="J2403" s="1160"/>
      <c r="K2403" s="1160"/>
      <c r="L2403" s="52"/>
    </row>
    <row r="2404" spans="1:12" ht="12.75" customHeight="1">
      <c r="A2404" s="52"/>
      <c r="B2404" s="52"/>
      <c r="C2404" s="52"/>
      <c r="D2404" s="52"/>
      <c r="E2404" s="52"/>
      <c r="F2404" s="1160"/>
      <c r="G2404" s="1160"/>
      <c r="H2404" s="1160"/>
      <c r="I2404" s="1160"/>
      <c r="J2404" s="1160"/>
      <c r="K2404" s="1160"/>
      <c r="L2404" s="52"/>
    </row>
    <row r="2405" spans="1:12" ht="12.75" customHeight="1">
      <c r="A2405" s="52"/>
      <c r="B2405" s="52"/>
      <c r="C2405" s="52"/>
      <c r="D2405" s="52"/>
      <c r="E2405" s="52"/>
      <c r="F2405" s="1160"/>
      <c r="G2405" s="1160"/>
      <c r="H2405" s="1160"/>
      <c r="I2405" s="1160"/>
      <c r="J2405" s="1160"/>
      <c r="K2405" s="1160"/>
      <c r="L2405" s="52"/>
    </row>
    <row r="2406" spans="1:12" ht="12.75" customHeight="1">
      <c r="A2406" s="52"/>
      <c r="B2406" s="52"/>
      <c r="C2406" s="52"/>
      <c r="D2406" s="52"/>
      <c r="E2406" s="52"/>
      <c r="F2406" s="1160"/>
      <c r="G2406" s="1160"/>
      <c r="H2406" s="1160"/>
      <c r="I2406" s="1160"/>
      <c r="J2406" s="1160"/>
      <c r="K2406" s="1160"/>
      <c r="L2406" s="52"/>
    </row>
    <row r="2407" spans="1:12" ht="12.75" customHeight="1">
      <c r="A2407" s="52"/>
      <c r="B2407" s="52"/>
      <c r="C2407" s="52"/>
      <c r="D2407" s="52"/>
      <c r="E2407" s="52"/>
      <c r="F2407" s="1160"/>
      <c r="G2407" s="1160"/>
      <c r="H2407" s="1160"/>
      <c r="I2407" s="1160"/>
      <c r="J2407" s="1160"/>
      <c r="K2407" s="1160"/>
      <c r="L2407" s="52"/>
    </row>
    <row r="2408" spans="1:12" ht="12.75" customHeight="1">
      <c r="A2408" s="52"/>
      <c r="B2408" s="52"/>
      <c r="C2408" s="52"/>
      <c r="D2408" s="52"/>
      <c r="E2408" s="52"/>
      <c r="F2408" s="1160"/>
      <c r="G2408" s="1160"/>
      <c r="H2408" s="1160"/>
      <c r="I2408" s="1160"/>
      <c r="J2408" s="1160"/>
      <c r="K2408" s="1160"/>
      <c r="L2408" s="52"/>
    </row>
    <row r="2409" spans="1:12" ht="12.75" customHeight="1">
      <c r="A2409" s="52"/>
      <c r="B2409" s="52"/>
      <c r="C2409" s="52"/>
      <c r="D2409" s="52"/>
      <c r="E2409" s="52"/>
      <c r="F2409" s="1160"/>
      <c r="G2409" s="1160"/>
      <c r="H2409" s="1160"/>
      <c r="I2409" s="1160"/>
      <c r="J2409" s="1160"/>
      <c r="K2409" s="1160"/>
      <c r="L2409" s="52"/>
    </row>
    <row r="2410" spans="1:12" ht="12.75" customHeight="1">
      <c r="A2410" s="52"/>
      <c r="B2410" s="52"/>
      <c r="C2410" s="52"/>
      <c r="D2410" s="52"/>
      <c r="E2410" s="52"/>
      <c r="F2410" s="1160"/>
      <c r="G2410" s="1160"/>
      <c r="H2410" s="1160"/>
      <c r="I2410" s="1160"/>
      <c r="J2410" s="1160"/>
      <c r="K2410" s="1160"/>
      <c r="L2410" s="52"/>
    </row>
    <row r="2411" spans="1:12" ht="12.75" customHeight="1">
      <c r="A2411" s="52"/>
      <c r="B2411" s="52"/>
      <c r="C2411" s="52"/>
      <c r="D2411" s="52"/>
      <c r="E2411" s="52"/>
      <c r="F2411" s="1160"/>
      <c r="G2411" s="1160"/>
      <c r="H2411" s="1160"/>
      <c r="I2411" s="1160"/>
      <c r="J2411" s="1160"/>
      <c r="K2411" s="1160"/>
      <c r="L2411" s="52"/>
    </row>
    <row r="2412" spans="1:12">
      <c r="A2412" s="52"/>
      <c r="B2412" s="52"/>
      <c r="C2412" s="52"/>
      <c r="D2412" s="52"/>
      <c r="E2412" s="52"/>
      <c r="F2412" s="52"/>
      <c r="G2412" s="52"/>
      <c r="H2412" s="52"/>
      <c r="I2412" s="52"/>
      <c r="J2412" s="52"/>
      <c r="K2412" s="52"/>
      <c r="L2412" s="52"/>
    </row>
    <row r="2413" spans="1:12">
      <c r="A2413" s="52"/>
      <c r="B2413" s="52"/>
      <c r="C2413" s="52"/>
      <c r="D2413" s="52"/>
      <c r="E2413" s="52"/>
      <c r="F2413" s="52"/>
      <c r="G2413" s="52"/>
      <c r="H2413" s="52"/>
      <c r="I2413" s="52"/>
      <c r="J2413" s="52"/>
      <c r="K2413" s="52"/>
      <c r="L2413" s="52"/>
    </row>
    <row r="2414" spans="1:12">
      <c r="A2414" s="52"/>
      <c r="B2414" s="52"/>
      <c r="C2414" s="52"/>
      <c r="D2414" s="52"/>
      <c r="E2414" s="52"/>
      <c r="F2414" s="52"/>
      <c r="G2414" s="52"/>
      <c r="H2414" s="52"/>
      <c r="I2414" s="52"/>
      <c r="J2414" s="52"/>
      <c r="K2414" s="52"/>
      <c r="L2414" s="52"/>
    </row>
    <row r="2415" spans="1:12">
      <c r="A2415" s="52"/>
      <c r="B2415" s="52"/>
      <c r="C2415" s="52"/>
      <c r="D2415" s="52"/>
      <c r="E2415" s="52"/>
      <c r="F2415" s="52"/>
      <c r="G2415" s="52"/>
      <c r="H2415" s="52"/>
      <c r="I2415" s="52"/>
      <c r="J2415" s="52"/>
      <c r="K2415" s="52"/>
      <c r="L2415" s="52"/>
    </row>
    <row r="2416" spans="1:12">
      <c r="A2416" s="52"/>
      <c r="B2416" s="52"/>
      <c r="C2416" s="52"/>
      <c r="D2416" s="52"/>
      <c r="E2416" s="52"/>
      <c r="F2416" s="52"/>
      <c r="G2416" s="52"/>
      <c r="H2416" s="52"/>
      <c r="I2416" s="52"/>
      <c r="J2416" s="52"/>
      <c r="K2416" s="52"/>
      <c r="L2416" s="52"/>
    </row>
    <row r="2417" spans="1:12">
      <c r="A2417" s="52"/>
      <c r="B2417" s="52"/>
      <c r="C2417" s="52"/>
      <c r="D2417" s="52"/>
      <c r="E2417" s="52"/>
      <c r="F2417" s="52"/>
      <c r="G2417" s="52"/>
      <c r="H2417" s="52"/>
      <c r="I2417" s="52"/>
      <c r="J2417" s="52"/>
      <c r="K2417" s="52"/>
      <c r="L2417" s="52"/>
    </row>
    <row r="2418" spans="1:12">
      <c r="A2418" s="52"/>
      <c r="B2418" s="52"/>
      <c r="C2418" s="52"/>
      <c r="D2418" s="52"/>
      <c r="E2418" s="52"/>
      <c r="F2418" s="52"/>
      <c r="G2418" s="52"/>
      <c r="H2418" s="52"/>
      <c r="I2418" s="52"/>
      <c r="J2418" s="52"/>
      <c r="K2418" s="52"/>
      <c r="L2418" s="52"/>
    </row>
    <row r="2419" spans="1:12">
      <c r="A2419" s="52"/>
      <c r="B2419" s="52"/>
      <c r="C2419" s="52"/>
      <c r="D2419" s="52"/>
      <c r="E2419" s="52"/>
      <c r="F2419" s="52"/>
      <c r="G2419" s="52"/>
      <c r="H2419" s="52"/>
      <c r="I2419" s="52"/>
      <c r="J2419" s="52"/>
      <c r="K2419" s="52"/>
      <c r="L2419" s="52"/>
    </row>
    <row r="2420" spans="1:12">
      <c r="A2420" s="52"/>
      <c r="B2420" s="52"/>
      <c r="C2420" s="52"/>
      <c r="D2420" s="52"/>
      <c r="E2420" s="52"/>
      <c r="F2420" s="52"/>
      <c r="G2420" s="52"/>
      <c r="H2420" s="52"/>
      <c r="I2420" s="52"/>
      <c r="J2420" s="52"/>
      <c r="K2420" s="52"/>
      <c r="L2420" s="52"/>
    </row>
    <row r="2421" spans="1:12">
      <c r="A2421" s="52"/>
      <c r="B2421" s="52"/>
      <c r="C2421" s="52"/>
      <c r="D2421" s="52"/>
      <c r="E2421" s="52"/>
      <c r="F2421" s="52"/>
      <c r="G2421" s="52"/>
      <c r="H2421" s="52"/>
      <c r="I2421" s="52"/>
      <c r="J2421" s="52"/>
      <c r="K2421" s="52"/>
      <c r="L2421" s="52"/>
    </row>
    <row r="2422" spans="1:12">
      <c r="A2422" s="52"/>
      <c r="B2422" s="52"/>
      <c r="C2422" s="52"/>
      <c r="D2422" s="52"/>
      <c r="E2422" s="52"/>
      <c r="F2422" s="52"/>
      <c r="G2422" s="52"/>
      <c r="H2422" s="52"/>
      <c r="I2422" s="52"/>
      <c r="J2422" s="52"/>
      <c r="K2422" s="52"/>
      <c r="L2422" s="52"/>
    </row>
    <row r="2423" spans="1:12">
      <c r="A2423" s="52"/>
      <c r="B2423" s="52"/>
      <c r="C2423" s="52"/>
      <c r="D2423" s="52"/>
      <c r="E2423" s="52"/>
      <c r="F2423" s="52"/>
      <c r="G2423" s="52"/>
      <c r="H2423" s="52"/>
      <c r="I2423" s="52"/>
      <c r="J2423" s="52"/>
      <c r="K2423" s="52"/>
      <c r="L2423" s="52"/>
    </row>
    <row r="2424" spans="1:12">
      <c r="A2424" s="52"/>
      <c r="B2424" s="52"/>
      <c r="C2424" s="52"/>
      <c r="D2424" s="52"/>
      <c r="E2424" s="52"/>
      <c r="F2424" s="52"/>
      <c r="G2424" s="52"/>
      <c r="H2424" s="52"/>
      <c r="I2424" s="52"/>
      <c r="J2424" s="52"/>
      <c r="K2424" s="52"/>
      <c r="L2424" s="52"/>
    </row>
    <row r="2425" spans="1:12">
      <c r="A2425" s="52"/>
      <c r="B2425" s="52"/>
      <c r="C2425" s="52"/>
      <c r="D2425" s="52"/>
      <c r="E2425" s="52"/>
      <c r="F2425" s="52"/>
      <c r="G2425" s="52"/>
      <c r="H2425" s="52"/>
      <c r="I2425" s="52"/>
      <c r="J2425" s="52"/>
      <c r="K2425" s="52"/>
      <c r="L2425" s="52"/>
    </row>
    <row r="2426" spans="1:12">
      <c r="A2426" s="52"/>
      <c r="B2426" s="52"/>
      <c r="C2426" s="52"/>
      <c r="D2426" s="52"/>
      <c r="E2426" s="52"/>
      <c r="F2426" s="52"/>
      <c r="G2426" s="52"/>
      <c r="H2426" s="52"/>
      <c r="I2426" s="52"/>
      <c r="J2426" s="52"/>
      <c r="K2426" s="52"/>
      <c r="L2426" s="52"/>
    </row>
    <row r="2427" spans="1:12">
      <c r="A2427" s="52"/>
      <c r="B2427" s="52"/>
      <c r="C2427" s="52"/>
      <c r="D2427" s="52"/>
      <c r="E2427" s="52"/>
      <c r="F2427" s="52"/>
      <c r="G2427" s="52"/>
      <c r="H2427" s="52"/>
      <c r="I2427" s="52"/>
      <c r="J2427" s="52"/>
      <c r="K2427" s="52"/>
      <c r="L2427" s="52"/>
    </row>
    <row r="2428" spans="1:12">
      <c r="A2428" s="52"/>
      <c r="B2428" s="52"/>
      <c r="C2428" s="52"/>
      <c r="D2428" s="52"/>
      <c r="E2428" s="52"/>
      <c r="F2428" s="52"/>
      <c r="G2428" s="52"/>
      <c r="H2428" s="52"/>
      <c r="I2428" s="52"/>
      <c r="J2428" s="52"/>
      <c r="K2428" s="52"/>
      <c r="L2428" s="52"/>
    </row>
    <row r="2429" spans="1:12">
      <c r="A2429" s="52"/>
      <c r="B2429" s="52"/>
      <c r="C2429" s="52"/>
      <c r="D2429" s="52"/>
      <c r="E2429" s="52"/>
      <c r="F2429" s="52"/>
      <c r="G2429" s="52"/>
      <c r="H2429" s="52"/>
      <c r="I2429" s="52"/>
      <c r="J2429" s="52"/>
      <c r="K2429" s="52"/>
      <c r="L2429" s="52"/>
    </row>
    <row r="2430" spans="1:12">
      <c r="A2430" s="52"/>
      <c r="B2430" s="52"/>
      <c r="C2430" s="52"/>
      <c r="D2430" s="52"/>
      <c r="E2430" s="52"/>
      <c r="F2430" s="52"/>
      <c r="G2430" s="52"/>
      <c r="H2430" s="52"/>
      <c r="I2430" s="52"/>
      <c r="J2430" s="52"/>
      <c r="K2430" s="52"/>
      <c r="L2430" s="52"/>
    </row>
    <row r="2431" spans="1:12" s="54" customFormat="1" ht="12.75" customHeight="1">
      <c r="A2431" s="295" t="s">
        <v>260</v>
      </c>
      <c r="E2431" s="55"/>
      <c r="F2431" s="55"/>
      <c r="G2431" s="55"/>
      <c r="H2431" s="55"/>
      <c r="I2431" s="55"/>
    </row>
    <row r="2432" spans="1:12" s="54" customFormat="1">
      <c r="A2432" s="56" t="s">
        <v>2679</v>
      </c>
      <c r="B2432" s="1151" t="s">
        <v>195</v>
      </c>
      <c r="C2432" s="1151"/>
      <c r="D2432" s="1151"/>
      <c r="E2432" s="1151"/>
      <c r="F2432" s="1151"/>
      <c r="G2432" s="1151"/>
      <c r="H2432" s="1151"/>
      <c r="I2432" s="1151"/>
      <c r="J2432" s="1151"/>
      <c r="K2432" s="1151"/>
      <c r="L2432" s="1151"/>
    </row>
    <row r="2433" spans="1:12" s="54" customFormat="1" ht="9" customHeight="1">
      <c r="A2433" s="296"/>
      <c r="B2433" s="58"/>
      <c r="C2433" s="58"/>
      <c r="D2433" s="58"/>
      <c r="E2433" s="59"/>
      <c r="F2433" s="59"/>
      <c r="G2433" s="59"/>
      <c r="H2433" s="59"/>
      <c r="I2433" s="59"/>
      <c r="J2433" s="58"/>
      <c r="K2433" s="58"/>
      <c r="L2433" s="58"/>
    </row>
    <row r="2434" spans="1:12" s="54" customFormat="1" ht="27" customHeight="1">
      <c r="B2434" s="1152" t="s">
        <v>261</v>
      </c>
      <c r="C2434" s="1152"/>
      <c r="D2434" s="1152"/>
      <c r="E2434" s="1152"/>
      <c r="F2434" s="1152"/>
      <c r="G2434" s="1152"/>
      <c r="H2434" s="1152"/>
      <c r="I2434" s="1152"/>
      <c r="J2434" s="1152"/>
      <c r="K2434" s="1152"/>
      <c r="L2434" s="1152"/>
    </row>
    <row r="2435" spans="1:12" s="54" customFormat="1">
      <c r="E2435" s="55"/>
      <c r="F2435" s="55"/>
      <c r="G2435" s="55"/>
      <c r="H2435" s="55"/>
      <c r="I2435" s="55"/>
    </row>
    <row r="2436" spans="1:12" s="177" customFormat="1" ht="13.5" customHeight="1">
      <c r="A2436" s="61" t="s">
        <v>262</v>
      </c>
      <c r="B2436" s="62"/>
      <c r="C2436" s="64"/>
      <c r="D2436" s="1154" t="s">
        <v>263</v>
      </c>
      <c r="E2436" s="1154"/>
      <c r="F2436" s="64" t="s">
        <v>263</v>
      </c>
      <c r="G2436" s="1154" t="s">
        <v>264</v>
      </c>
      <c r="H2436" s="1154"/>
      <c r="I2436" s="64" t="s">
        <v>264</v>
      </c>
      <c r="J2436" s="64"/>
      <c r="K2436" s="62"/>
      <c r="L2436" s="62"/>
    </row>
    <row r="2437" spans="1:12" s="177" customFormat="1" ht="13.5" customHeight="1">
      <c r="A2437" s="61" t="s">
        <v>265</v>
      </c>
      <c r="B2437" s="62"/>
      <c r="C2437" s="64"/>
      <c r="D2437" s="1154">
        <v>2012</v>
      </c>
      <c r="E2437" s="1154"/>
      <c r="F2437" s="64">
        <v>2011</v>
      </c>
      <c r="G2437" s="1154">
        <v>2010</v>
      </c>
      <c r="H2437" s="1154"/>
      <c r="I2437" s="64">
        <v>2009</v>
      </c>
      <c r="J2437" s="64"/>
      <c r="K2437" s="62"/>
      <c r="L2437" s="62"/>
    </row>
    <row r="2438" spans="1:12" s="54" customFormat="1" ht="12.75" customHeight="1">
      <c r="B2438" s="54" t="s">
        <v>266</v>
      </c>
      <c r="C2438" s="65"/>
      <c r="D2438" s="1148">
        <v>5362413.8600000003</v>
      </c>
      <c r="E2438" s="1148"/>
      <c r="F2438" s="66">
        <v>4489188.25</v>
      </c>
      <c r="G2438" s="1148">
        <v>6324955.9800000004</v>
      </c>
      <c r="H2438" s="1148"/>
      <c r="I2438" s="66">
        <v>7019697.3099999996</v>
      </c>
      <c r="J2438" s="65"/>
      <c r="K2438" s="65"/>
    </row>
    <row r="2439" spans="1:12" s="54" customFormat="1" ht="6" customHeight="1">
      <c r="B2439" s="67"/>
      <c r="C2439" s="67"/>
      <c r="D2439" s="68"/>
      <c r="E2439" s="68"/>
      <c r="F2439" s="69"/>
      <c r="G2439" s="69"/>
      <c r="H2439" s="69"/>
      <c r="I2439" s="69"/>
      <c r="J2439" s="67"/>
      <c r="K2439" s="67"/>
      <c r="L2439" s="67"/>
    </row>
    <row r="2440" spans="1:12" s="54" customFormat="1" ht="12.75" customHeight="1">
      <c r="B2440" s="54" t="s">
        <v>265</v>
      </c>
      <c r="C2440" s="65"/>
      <c r="D2440" s="1148">
        <v>985029.72</v>
      </c>
      <c r="E2440" s="1148"/>
      <c r="F2440" s="66">
        <v>743551</v>
      </c>
      <c r="G2440" s="1148">
        <v>120698.85</v>
      </c>
      <c r="H2440" s="1148"/>
      <c r="I2440" s="66">
        <v>712132.36</v>
      </c>
      <c r="J2440" s="65"/>
      <c r="K2440" s="65"/>
    </row>
    <row r="2441" spans="1:12" s="54" customFormat="1" ht="6" customHeight="1">
      <c r="B2441" s="67"/>
      <c r="C2441" s="67"/>
      <c r="D2441" s="68"/>
      <c r="E2441" s="68"/>
      <c r="F2441" s="69"/>
      <c r="G2441" s="69"/>
      <c r="H2441" s="69"/>
      <c r="I2441" s="69"/>
      <c r="J2441" s="67"/>
      <c r="K2441" s="67"/>
      <c r="L2441" s="67"/>
    </row>
    <row r="2442" spans="1:12" s="54" customFormat="1" ht="12.75" customHeight="1">
      <c r="B2442" s="70" t="s">
        <v>1</v>
      </c>
      <c r="C2442" s="65"/>
      <c r="D2442" s="1153">
        <v>4377384.1400000006</v>
      </c>
      <c r="E2442" s="1153"/>
      <c r="F2442" s="66">
        <v>3745637.25</v>
      </c>
      <c r="G2442" s="1148">
        <v>5773294.2400000002</v>
      </c>
      <c r="H2442" s="1148"/>
      <c r="I2442" s="66">
        <v>6307564.9499999993</v>
      </c>
      <c r="J2442" s="65"/>
      <c r="K2442" s="65"/>
    </row>
    <row r="2443" spans="1:12" s="54" customFormat="1" ht="6" customHeight="1">
      <c r="B2443" s="67"/>
      <c r="C2443" s="67"/>
      <c r="D2443" s="67"/>
      <c r="E2443" s="71"/>
      <c r="F2443" s="71"/>
      <c r="G2443" s="71"/>
      <c r="H2443" s="71"/>
      <c r="I2443" s="71"/>
      <c r="J2443" s="67"/>
      <c r="K2443" s="67"/>
      <c r="L2443" s="67"/>
    </row>
    <row r="2444" spans="1:12" s="54" customFormat="1" ht="12.75" customHeight="1">
      <c r="B2444" s="54" t="s">
        <v>267</v>
      </c>
      <c r="C2444" s="65"/>
      <c r="D2444" s="1149">
        <v>0.18369147658439028</v>
      </c>
      <c r="E2444" s="1149"/>
      <c r="F2444" s="72">
        <v>0.16563150364656684</v>
      </c>
      <c r="G2444" s="1149">
        <v>1.9082954945719637E-2</v>
      </c>
      <c r="H2444" s="1149"/>
      <c r="I2444" s="72">
        <v>0.10144773037229436</v>
      </c>
      <c r="J2444" s="65"/>
      <c r="K2444" s="65"/>
    </row>
    <row r="2445" spans="1:12" s="54" customFormat="1" ht="6" customHeight="1">
      <c r="B2445" s="67"/>
      <c r="C2445" s="67"/>
      <c r="D2445" s="67"/>
      <c r="E2445" s="71"/>
      <c r="F2445" s="71"/>
      <c r="G2445" s="71"/>
      <c r="H2445" s="71"/>
      <c r="I2445" s="71"/>
      <c r="J2445" s="67"/>
      <c r="K2445" s="67"/>
      <c r="L2445" s="67"/>
    </row>
    <row r="2446" spans="1:12" s="54" customFormat="1" ht="12.75" customHeight="1">
      <c r="E2446" s="55"/>
      <c r="F2446" s="55"/>
      <c r="G2446" s="55"/>
      <c r="H2446" s="55"/>
      <c r="I2446" s="55"/>
    </row>
    <row r="2447" spans="1:12" s="54" customFormat="1" ht="13.5" customHeight="1">
      <c r="A2447" s="70" t="s">
        <v>268</v>
      </c>
      <c r="B2447" s="73" t="s">
        <v>289</v>
      </c>
      <c r="C2447" s="1143" t="s">
        <v>270</v>
      </c>
      <c r="D2447" s="1143"/>
      <c r="E2447" s="73"/>
      <c r="F2447" s="1143" t="s">
        <v>271</v>
      </c>
      <c r="G2447" s="1143"/>
      <c r="H2447" s="73"/>
      <c r="I2447" s="96" t="s">
        <v>1</v>
      </c>
      <c r="J2447" s="73"/>
      <c r="K2447" s="96" t="s">
        <v>1</v>
      </c>
      <c r="L2447" s="96" t="s">
        <v>272</v>
      </c>
    </row>
    <row r="2448" spans="1:12" s="54" customFormat="1" ht="13.5" customHeight="1">
      <c r="A2448" s="70"/>
      <c r="B2448" s="73"/>
      <c r="C2448" s="96" t="s">
        <v>273</v>
      </c>
      <c r="D2448" s="96" t="s">
        <v>274</v>
      </c>
      <c r="E2448" s="96"/>
      <c r="F2448" s="96" t="s">
        <v>273</v>
      </c>
      <c r="G2448" s="96" t="s">
        <v>274</v>
      </c>
      <c r="H2448" s="96"/>
      <c r="I2448" s="96" t="s">
        <v>275</v>
      </c>
      <c r="J2448" s="73"/>
      <c r="K2448" s="96" t="s">
        <v>276</v>
      </c>
      <c r="L2448" s="96" t="s">
        <v>277</v>
      </c>
    </row>
    <row r="2449" spans="1:12" s="76" customFormat="1">
      <c r="A2449" t="s">
        <v>196</v>
      </c>
      <c r="B2449" s="76" t="s">
        <v>195</v>
      </c>
      <c r="C2449" s="77">
        <v>5362413.8600000003</v>
      </c>
      <c r="D2449" s="78">
        <v>1</v>
      </c>
      <c r="E2449" s="79"/>
      <c r="F2449" s="77">
        <v>985029.72</v>
      </c>
      <c r="G2449" s="78">
        <v>1</v>
      </c>
      <c r="H2449" s="79"/>
      <c r="I2449" s="77">
        <v>4377384.1400000006</v>
      </c>
      <c r="K2449" s="77">
        <v>3745637.25</v>
      </c>
      <c r="L2449" s="78">
        <v>0.16866205877250942</v>
      </c>
    </row>
    <row r="2450" spans="1:12" s="76" customFormat="1" ht="6" customHeight="1">
      <c r="A2450" s="94"/>
      <c r="B2450" s="80"/>
      <c r="C2450" s="81"/>
      <c r="D2450" s="82"/>
      <c r="E2450" s="83"/>
      <c r="F2450" s="81"/>
      <c r="G2450" s="82"/>
      <c r="H2450" s="83"/>
      <c r="I2450" s="81"/>
      <c r="J2450" s="80"/>
      <c r="K2450" s="81"/>
      <c r="L2450" s="82"/>
    </row>
    <row r="2451" spans="1:12" s="54" customFormat="1" ht="12.75" customHeight="1">
      <c r="E2451" s="55"/>
      <c r="F2451" s="55"/>
      <c r="G2451" s="55"/>
      <c r="H2451" s="55"/>
      <c r="I2451" s="55"/>
    </row>
    <row r="2452" spans="1:12" s="190" customFormat="1">
      <c r="A2452" s="84" t="s">
        <v>288</v>
      </c>
      <c r="E2452" s="86"/>
      <c r="F2452" s="86"/>
      <c r="G2452" s="86"/>
      <c r="H2452" s="86"/>
      <c r="I2452" s="86"/>
    </row>
    <row r="2453" spans="1:12" s="190" customFormat="1">
      <c r="E2453" s="86"/>
      <c r="F2453" s="86"/>
      <c r="G2453" s="86"/>
      <c r="H2453" s="86"/>
      <c r="I2453" s="86"/>
    </row>
    <row r="2454" spans="1:12" s="190" customFormat="1">
      <c r="E2454" s="86"/>
      <c r="F2454" s="86"/>
      <c r="G2454" s="86"/>
      <c r="H2454" s="86"/>
      <c r="I2454" s="86"/>
    </row>
    <row r="2455" spans="1:12" s="190" customFormat="1">
      <c r="E2455" s="86"/>
      <c r="F2455" s="86"/>
      <c r="G2455" s="86"/>
      <c r="H2455" s="86"/>
      <c r="I2455" s="86"/>
    </row>
    <row r="2456" spans="1:12" s="190" customFormat="1">
      <c r="E2456" s="86"/>
      <c r="F2456" s="86"/>
      <c r="G2456" s="86"/>
      <c r="H2456" s="86"/>
      <c r="I2456" s="86"/>
    </row>
    <row r="2457" spans="1:12" s="190" customFormat="1">
      <c r="E2457" s="86"/>
      <c r="F2457" s="86"/>
      <c r="G2457" s="86"/>
      <c r="H2457" s="86"/>
      <c r="I2457" s="86"/>
    </row>
    <row r="2458" spans="1:12" s="190" customFormat="1">
      <c r="E2458" s="86"/>
      <c r="F2458" s="86"/>
      <c r="G2458" s="86"/>
      <c r="H2458" s="86"/>
      <c r="I2458" s="86"/>
    </row>
    <row r="2459" spans="1:12" s="190" customFormat="1">
      <c r="E2459" s="86"/>
      <c r="F2459" s="86"/>
      <c r="G2459" s="86"/>
      <c r="H2459" s="86"/>
      <c r="I2459" s="86"/>
    </row>
    <row r="2460" spans="1:12" s="190" customFormat="1">
      <c r="E2460" s="86"/>
      <c r="F2460" s="86"/>
      <c r="G2460" s="86"/>
      <c r="H2460" s="86"/>
      <c r="I2460" s="86"/>
    </row>
    <row r="2461" spans="1:12" s="190" customFormat="1">
      <c r="E2461" s="86"/>
      <c r="F2461" s="86"/>
      <c r="G2461" s="86"/>
      <c r="H2461" s="86"/>
      <c r="I2461" s="86"/>
    </row>
    <row r="2462" spans="1:12" s="190" customFormat="1">
      <c r="E2462" s="86"/>
      <c r="F2462" s="86"/>
      <c r="G2462" s="86"/>
      <c r="H2462" s="86"/>
      <c r="I2462" s="86"/>
    </row>
    <row r="2463" spans="1:12" s="190" customFormat="1">
      <c r="B2463" s="131"/>
      <c r="E2463" s="86"/>
      <c r="F2463" s="86"/>
      <c r="G2463" s="86"/>
      <c r="H2463" s="86"/>
      <c r="I2463" s="86"/>
    </row>
    <row r="2464" spans="1:12" s="190" customFormat="1">
      <c r="E2464" s="86"/>
      <c r="F2464" s="86"/>
      <c r="G2464" s="86"/>
      <c r="H2464" s="86"/>
      <c r="I2464" s="86"/>
    </row>
    <row r="2465" spans="1:12" s="190" customFormat="1">
      <c r="E2465" s="86"/>
      <c r="F2465" s="86"/>
      <c r="G2465" s="86"/>
      <c r="H2465" s="86"/>
      <c r="I2465" s="86"/>
    </row>
    <row r="2466" spans="1:12" s="190" customFormat="1">
      <c r="E2466" s="86"/>
      <c r="F2466" s="86"/>
      <c r="G2466" s="86"/>
      <c r="H2466" s="86"/>
      <c r="I2466" s="86"/>
    </row>
    <row r="2467" spans="1:12" s="190" customFormat="1">
      <c r="E2467" s="86"/>
      <c r="F2467" s="86"/>
      <c r="G2467" s="86"/>
      <c r="H2467" s="86"/>
      <c r="I2467" s="86"/>
    </row>
    <row r="2468" spans="1:12" s="190" customFormat="1" ht="12.75" customHeight="1">
      <c r="A2468" s="84"/>
      <c r="E2468" s="86"/>
      <c r="F2468" s="86"/>
      <c r="G2468" s="86"/>
      <c r="H2468" s="86"/>
      <c r="I2468" s="86"/>
    </row>
    <row r="2469" spans="1:12" s="190" customFormat="1">
      <c r="A2469" s="84"/>
      <c r="E2469" s="86"/>
      <c r="F2469" s="86"/>
      <c r="G2469" s="86"/>
      <c r="H2469" s="86"/>
      <c r="I2469" s="86"/>
    </row>
    <row r="2470" spans="1:12" s="190" customFormat="1">
      <c r="E2470" s="86"/>
      <c r="F2470" s="86"/>
      <c r="G2470" s="86"/>
      <c r="H2470" s="86"/>
      <c r="I2470" s="86"/>
    </row>
    <row r="2471" spans="1:12" s="190" customFormat="1" ht="13.5" customHeight="1">
      <c r="E2471" s="86"/>
      <c r="F2471" s="86"/>
      <c r="G2471" s="86"/>
      <c r="H2471" s="86"/>
      <c r="I2471" s="86"/>
    </row>
    <row r="2472" spans="1:12" s="190" customFormat="1" ht="12" customHeight="1">
      <c r="E2472" s="86"/>
      <c r="F2472" s="86"/>
      <c r="G2472" s="86"/>
      <c r="H2472" s="86"/>
      <c r="I2472" s="86"/>
    </row>
    <row r="2473" spans="1:12" s="190" customFormat="1" ht="12" customHeight="1">
      <c r="E2473" s="86"/>
      <c r="F2473" s="86"/>
      <c r="G2473" s="86"/>
      <c r="H2473" s="86"/>
      <c r="I2473" s="86"/>
    </row>
    <row r="2474" spans="1:12" s="190" customFormat="1">
      <c r="E2474" s="86"/>
      <c r="F2474" s="86"/>
      <c r="G2474" s="86"/>
      <c r="H2474" s="86"/>
      <c r="I2474" s="86"/>
    </row>
    <row r="2475" spans="1:12" s="190" customFormat="1" ht="7.5" customHeight="1">
      <c r="E2475" s="86"/>
      <c r="F2475" s="86"/>
      <c r="G2475" s="86"/>
      <c r="H2475" s="86"/>
      <c r="I2475" s="86"/>
    </row>
    <row r="2476" spans="1:12" s="54" customFormat="1">
      <c r="A2476" s="295" t="s">
        <v>260</v>
      </c>
      <c r="E2476" s="55"/>
      <c r="F2476" s="55"/>
      <c r="G2476" s="55"/>
      <c r="H2476" s="55"/>
      <c r="I2476" s="55"/>
    </row>
    <row r="2477" spans="1:12" s="54" customFormat="1">
      <c r="A2477" s="56" t="s">
        <v>2679</v>
      </c>
      <c r="B2477" s="1151" t="s">
        <v>195</v>
      </c>
      <c r="C2477" s="1151"/>
      <c r="D2477" s="1151"/>
      <c r="E2477" s="1151"/>
      <c r="F2477" s="1151"/>
      <c r="G2477" s="1151"/>
      <c r="H2477" s="1151"/>
      <c r="I2477" s="1151"/>
      <c r="J2477" s="1151"/>
      <c r="K2477" s="1151"/>
      <c r="L2477" s="1151"/>
    </row>
    <row r="2478" spans="1:12" s="54" customFormat="1" ht="9" customHeight="1">
      <c r="A2478" s="296"/>
      <c r="B2478" s="58"/>
      <c r="C2478" s="58"/>
      <c r="D2478" s="58"/>
      <c r="E2478" s="59"/>
      <c r="F2478" s="59"/>
      <c r="G2478" s="59"/>
      <c r="H2478" s="59"/>
      <c r="I2478" s="59"/>
      <c r="J2478" s="58"/>
      <c r="K2478" s="58"/>
      <c r="L2478" s="58"/>
    </row>
    <row r="2479" spans="1:12" s="54" customFormat="1" ht="27" customHeight="1">
      <c r="B2479" s="1152" t="s">
        <v>3063</v>
      </c>
      <c r="C2479" s="1152"/>
      <c r="D2479" s="1152"/>
      <c r="E2479" s="1152"/>
      <c r="F2479" s="1152"/>
      <c r="G2479" s="1152"/>
      <c r="H2479" s="1152"/>
      <c r="I2479" s="1152"/>
      <c r="J2479" s="1152"/>
      <c r="K2479" s="1152"/>
      <c r="L2479" s="1152"/>
    </row>
    <row r="2480" spans="1:12" s="54" customFormat="1">
      <c r="E2480" s="55"/>
      <c r="F2480" s="55"/>
      <c r="G2480" s="55"/>
      <c r="H2480" s="55"/>
      <c r="I2480" s="55"/>
    </row>
    <row r="2481" spans="1:12" s="54" customFormat="1" ht="13.5" customHeight="1">
      <c r="A2481" s="70" t="s">
        <v>262</v>
      </c>
      <c r="B2481" s="67"/>
      <c r="C2481" s="96" t="s">
        <v>263</v>
      </c>
      <c r="D2481" s="1150" t="s">
        <v>263</v>
      </c>
      <c r="E2481" s="1150"/>
      <c r="F2481" s="96" t="s">
        <v>264</v>
      </c>
      <c r="G2481" s="1150" t="s">
        <v>264</v>
      </c>
      <c r="H2481" s="1150"/>
      <c r="I2481" s="1143" t="s">
        <v>292</v>
      </c>
      <c r="J2481" s="1143"/>
      <c r="K2481" s="1143"/>
      <c r="L2481" s="1143"/>
    </row>
    <row r="2482" spans="1:12" s="54" customFormat="1" ht="13.5" customHeight="1">
      <c r="A2482" s="70" t="s">
        <v>265</v>
      </c>
      <c r="B2482" s="67"/>
      <c r="C2482" s="96">
        <v>2012</v>
      </c>
      <c r="D2482" s="1150">
        <v>2011</v>
      </c>
      <c r="E2482" s="1150"/>
      <c r="F2482" s="96">
        <v>2010</v>
      </c>
      <c r="G2482" s="1150">
        <v>2009</v>
      </c>
      <c r="H2482" s="1150"/>
      <c r="I2482" s="96"/>
      <c r="J2482" s="67"/>
      <c r="K2482" s="67"/>
      <c r="L2482" s="67"/>
    </row>
    <row r="2483" spans="1:12" s="54" customFormat="1" ht="12.75" customHeight="1">
      <c r="B2483" s="54" t="s">
        <v>266</v>
      </c>
      <c r="C2483" s="66">
        <v>5362413.8600000003</v>
      </c>
      <c r="D2483" s="1148">
        <v>4489188.25</v>
      </c>
      <c r="E2483" s="1148"/>
      <c r="F2483" s="66">
        <v>6324955.9800000004</v>
      </c>
      <c r="G2483" s="1148">
        <v>7019697.3099999996</v>
      </c>
      <c r="H2483" s="1148"/>
      <c r="I2483" s="55"/>
    </row>
    <row r="2484" spans="1:12" s="54" customFormat="1" ht="6" customHeight="1">
      <c r="B2484" s="67"/>
      <c r="C2484" s="69"/>
      <c r="D2484" s="69"/>
      <c r="E2484" s="69"/>
      <c r="F2484" s="69"/>
      <c r="G2484" s="69"/>
      <c r="H2484" s="69"/>
      <c r="I2484" s="71"/>
      <c r="J2484" s="67"/>
      <c r="K2484" s="67"/>
      <c r="L2484" s="58"/>
    </row>
    <row r="2485" spans="1:12" s="54" customFormat="1" ht="12.75" customHeight="1">
      <c r="B2485" s="54" t="s">
        <v>265</v>
      </c>
      <c r="C2485" s="66">
        <v>985029.72</v>
      </c>
      <c r="D2485" s="1148">
        <v>743551</v>
      </c>
      <c r="E2485" s="1148"/>
      <c r="F2485" s="66">
        <v>120698.85</v>
      </c>
      <c r="G2485" s="1148">
        <v>712132.36</v>
      </c>
      <c r="H2485" s="1148"/>
      <c r="I2485" s="55"/>
    </row>
    <row r="2486" spans="1:12" s="54" customFormat="1" ht="6" customHeight="1">
      <c r="B2486" s="67"/>
      <c r="C2486" s="69"/>
      <c r="D2486" s="69"/>
      <c r="E2486" s="69"/>
      <c r="F2486" s="69"/>
      <c r="G2486" s="69"/>
      <c r="H2486" s="69"/>
      <c r="I2486" s="71"/>
      <c r="J2486" s="67"/>
      <c r="K2486" s="67"/>
      <c r="L2486" s="58"/>
    </row>
    <row r="2487" spans="1:12" s="54" customFormat="1" ht="12.75" customHeight="1">
      <c r="B2487" s="70" t="s">
        <v>1</v>
      </c>
      <c r="C2487" s="97">
        <v>4377384.1400000006</v>
      </c>
      <c r="D2487" s="1148">
        <v>3745637.25</v>
      </c>
      <c r="E2487" s="1148"/>
      <c r="F2487" s="66">
        <v>6204257.1300000008</v>
      </c>
      <c r="G2487" s="1148">
        <v>6307564.9499999993</v>
      </c>
      <c r="H2487" s="1148"/>
      <c r="I2487" s="55"/>
      <c r="L2487" s="58"/>
    </row>
    <row r="2488" spans="1:12" s="54" customFormat="1" ht="6" customHeight="1">
      <c r="B2488" s="67"/>
      <c r="C2488" s="69"/>
      <c r="D2488" s="69"/>
      <c r="E2488" s="69"/>
      <c r="F2488" s="69"/>
      <c r="G2488" s="69"/>
      <c r="H2488" s="69"/>
      <c r="I2488" s="71"/>
      <c r="J2488" s="67"/>
      <c r="K2488" s="67"/>
      <c r="L2488" s="58"/>
    </row>
    <row r="2489" spans="1:12" s="54" customFormat="1" ht="12.75" customHeight="1">
      <c r="B2489" s="54" t="s">
        <v>267</v>
      </c>
      <c r="C2489" s="72">
        <v>0.18369147658439028</v>
      </c>
      <c r="D2489" s="1149">
        <v>0.16563150364656684</v>
      </c>
      <c r="E2489" s="1149"/>
      <c r="F2489" s="72">
        <v>1.9082954945719637E-2</v>
      </c>
      <c r="G2489" s="1149">
        <v>0.10144773037229436</v>
      </c>
      <c r="H2489" s="1149"/>
      <c r="I2489" s="72"/>
      <c r="L2489" s="58"/>
    </row>
    <row r="2490" spans="1:12" s="54" customFormat="1" ht="6" customHeight="1">
      <c r="B2490" s="67"/>
      <c r="C2490" s="71"/>
      <c r="D2490" s="71"/>
      <c r="E2490" s="71"/>
      <c r="F2490" s="71"/>
      <c r="G2490" s="71"/>
      <c r="H2490" s="71"/>
      <c r="I2490" s="71"/>
      <c r="J2490" s="67"/>
      <c r="K2490" s="67"/>
      <c r="L2490" s="58"/>
    </row>
    <row r="2491" spans="1:12" s="54" customFormat="1" ht="12.75" customHeight="1">
      <c r="E2491" s="55"/>
      <c r="F2491" s="55"/>
      <c r="G2491" s="55"/>
      <c r="H2491" s="55"/>
      <c r="I2491" s="55"/>
    </row>
    <row r="2492" spans="1:12" s="54" customFormat="1" ht="6" customHeight="1">
      <c r="B2492" s="67"/>
      <c r="C2492" s="71"/>
      <c r="D2492" s="71"/>
      <c r="E2492" s="71"/>
      <c r="F2492" s="71"/>
      <c r="G2492" s="71"/>
      <c r="H2492" s="71"/>
      <c r="I2492" s="71"/>
      <c r="J2492" s="67"/>
      <c r="K2492" s="67"/>
      <c r="L2492" s="67"/>
    </row>
    <row r="2493" spans="1:12" s="54" customFormat="1" ht="12.75" customHeight="1">
      <c r="E2493" s="55"/>
      <c r="F2493" s="55"/>
      <c r="G2493" s="55"/>
      <c r="H2493" s="55"/>
      <c r="I2493" s="55"/>
    </row>
    <row r="2494" spans="1:12" s="54" customFormat="1" ht="13.5" customHeight="1">
      <c r="A2494" s="70" t="s">
        <v>268</v>
      </c>
      <c r="B2494" s="73" t="s">
        <v>293</v>
      </c>
      <c r="C2494" s="1143" t="s">
        <v>270</v>
      </c>
      <c r="D2494" s="1143"/>
      <c r="E2494" s="1143"/>
      <c r="F2494" s="1143" t="s">
        <v>271</v>
      </c>
      <c r="G2494" s="1143"/>
      <c r="H2494" s="1143"/>
      <c r="I2494" s="96" t="s">
        <v>1</v>
      </c>
      <c r="J2494" s="73"/>
      <c r="K2494" s="96" t="s">
        <v>1</v>
      </c>
      <c r="L2494" s="96" t="s">
        <v>272</v>
      </c>
    </row>
    <row r="2495" spans="1:12" s="54" customFormat="1" ht="13.5" customHeight="1">
      <c r="A2495" s="70"/>
      <c r="B2495" s="73"/>
      <c r="C2495" s="96" t="s">
        <v>273</v>
      </c>
      <c r="D2495" s="96" t="s">
        <v>274</v>
      </c>
      <c r="E2495" s="96"/>
      <c r="F2495" s="96" t="s">
        <v>273</v>
      </c>
      <c r="G2495" s="96" t="s">
        <v>274</v>
      </c>
      <c r="H2495" s="96"/>
      <c r="I2495" s="96" t="s">
        <v>275</v>
      </c>
      <c r="J2495" s="73"/>
      <c r="K2495" s="96" t="s">
        <v>276</v>
      </c>
      <c r="L2495" s="96" t="s">
        <v>277</v>
      </c>
    </row>
    <row r="2496" spans="1:12" s="76" customFormat="1">
      <c r="A2496" s="76" t="s">
        <v>3064</v>
      </c>
      <c r="B2496" s="76" t="s">
        <v>3065</v>
      </c>
      <c r="C2496" s="77">
        <v>698201.35</v>
      </c>
      <c r="D2496" s="78">
        <v>0.13020280944895216</v>
      </c>
      <c r="E2496" s="79"/>
      <c r="F2496" s="77">
        <v>25174.68</v>
      </c>
      <c r="G2496" s="78">
        <v>2.5557279632131304E-2</v>
      </c>
      <c r="H2496" s="79"/>
      <c r="I2496" s="77">
        <v>673026.66999999993</v>
      </c>
      <c r="K2496" s="77">
        <v>650909.93000000005</v>
      </c>
      <c r="L2496" s="78">
        <v>3.3978188042084211E-2</v>
      </c>
    </row>
    <row r="2497" spans="1:12" s="76" customFormat="1" ht="6" customHeight="1">
      <c r="B2497" s="80"/>
      <c r="C2497" s="81"/>
      <c r="D2497" s="82"/>
      <c r="E2497" s="83"/>
      <c r="F2497" s="81"/>
      <c r="G2497" s="82"/>
      <c r="H2497" s="83"/>
      <c r="I2497" s="81"/>
      <c r="J2497" s="80"/>
      <c r="K2497" s="81"/>
      <c r="L2497" s="82"/>
    </row>
    <row r="2498" spans="1:12" s="76" customFormat="1" ht="38.25">
      <c r="A2498" s="76" t="s">
        <v>3066</v>
      </c>
      <c r="B2498" s="76" t="s">
        <v>3067</v>
      </c>
      <c r="C2498" s="77">
        <v>1983090.03</v>
      </c>
      <c r="D2498" s="78">
        <v>0.36981293905577067</v>
      </c>
      <c r="E2498" s="79"/>
      <c r="F2498" s="77">
        <v>122714.28</v>
      </c>
      <c r="G2498" s="78">
        <v>0.12457926650172545</v>
      </c>
      <c r="H2498" s="79"/>
      <c r="I2498" s="77">
        <v>1860375.75</v>
      </c>
      <c r="K2498" s="77">
        <v>1545898.41</v>
      </c>
      <c r="L2498" s="78">
        <v>0.20342691212160577</v>
      </c>
    </row>
    <row r="2499" spans="1:12" s="76" customFormat="1" ht="6" customHeight="1">
      <c r="B2499" s="80"/>
      <c r="C2499" s="81"/>
      <c r="D2499" s="82"/>
      <c r="E2499" s="83"/>
      <c r="F2499" s="81"/>
      <c r="G2499" s="82"/>
      <c r="H2499" s="83"/>
      <c r="I2499" s="81"/>
      <c r="J2499" s="80"/>
      <c r="K2499" s="81"/>
      <c r="L2499" s="82"/>
    </row>
    <row r="2500" spans="1:12" s="76" customFormat="1" ht="25.5">
      <c r="A2500" s="76" t="s">
        <v>3068</v>
      </c>
      <c r="B2500" s="76" t="s">
        <v>3069</v>
      </c>
      <c r="C2500" s="77">
        <v>594805.64</v>
      </c>
      <c r="D2500" s="78">
        <v>0.11092124843941083</v>
      </c>
      <c r="E2500" s="79"/>
      <c r="F2500" s="77">
        <v>823.92</v>
      </c>
      <c r="G2500" s="78">
        <v>8.3644176746261012E-4</v>
      </c>
      <c r="H2500" s="79"/>
      <c r="I2500" s="77">
        <v>593981.72</v>
      </c>
      <c r="K2500" s="77">
        <v>598828.91</v>
      </c>
      <c r="L2500" s="78">
        <v>-8.0944488802320181E-3</v>
      </c>
    </row>
    <row r="2501" spans="1:12" s="76" customFormat="1" ht="6" customHeight="1">
      <c r="B2501" s="80"/>
      <c r="C2501" s="81"/>
      <c r="D2501" s="82"/>
      <c r="E2501" s="83"/>
      <c r="F2501" s="81"/>
      <c r="G2501" s="82"/>
      <c r="H2501" s="83"/>
      <c r="I2501" s="81"/>
      <c r="J2501" s="80"/>
      <c r="K2501" s="81"/>
      <c r="L2501" s="82"/>
    </row>
    <row r="2502" spans="1:12" s="76" customFormat="1" ht="25.5">
      <c r="A2502" s="76" t="s">
        <v>3070</v>
      </c>
      <c r="B2502" s="76" t="s">
        <v>3071</v>
      </c>
      <c r="C2502" s="77">
        <v>2086316.84</v>
      </c>
      <c r="D2502" s="78">
        <v>0.38906300305586633</v>
      </c>
      <c r="E2502" s="79"/>
      <c r="F2502" s="77">
        <v>836316.84</v>
      </c>
      <c r="G2502" s="78">
        <v>0.84902701209868059</v>
      </c>
      <c r="H2502" s="79"/>
      <c r="I2502" s="77">
        <v>1250000</v>
      </c>
      <c r="K2502" s="77">
        <v>950000</v>
      </c>
      <c r="L2502" s="78">
        <v>0.31578947368421051</v>
      </c>
    </row>
    <row r="2503" spans="1:12" s="76" customFormat="1" ht="6" customHeight="1">
      <c r="B2503" s="80"/>
      <c r="C2503" s="81"/>
      <c r="D2503" s="82"/>
      <c r="E2503" s="83"/>
      <c r="F2503" s="81"/>
      <c r="G2503" s="82"/>
      <c r="H2503" s="83"/>
      <c r="I2503" s="81"/>
      <c r="J2503" s="80"/>
      <c r="K2503" s="81"/>
      <c r="L2503" s="82"/>
    </row>
    <row r="2504" spans="1:12" s="54" customFormat="1">
      <c r="E2504" s="55"/>
      <c r="F2504" s="55"/>
      <c r="G2504" s="55"/>
      <c r="H2504" s="55"/>
      <c r="I2504" s="55"/>
    </row>
    <row r="2505" spans="1:12" s="190" customFormat="1">
      <c r="A2505" s="84" t="s">
        <v>288</v>
      </c>
      <c r="B2505" s="131"/>
      <c r="E2505" s="86"/>
      <c r="F2505" s="86"/>
      <c r="G2505" s="86"/>
      <c r="H2505" s="86"/>
      <c r="I2505" s="86"/>
    </row>
    <row r="2506" spans="1:12" s="190" customFormat="1">
      <c r="E2506" s="86"/>
      <c r="F2506" s="86"/>
      <c r="G2506" s="86"/>
      <c r="H2506" s="86"/>
      <c r="I2506" s="86"/>
    </row>
    <row r="2507" spans="1:12" s="190" customFormat="1">
      <c r="E2507" s="86"/>
      <c r="F2507" s="86"/>
      <c r="G2507" s="86"/>
      <c r="H2507" s="86"/>
      <c r="I2507" s="86"/>
    </row>
    <row r="2508" spans="1:12" s="190" customFormat="1">
      <c r="E2508" s="86"/>
      <c r="F2508" s="86"/>
      <c r="G2508" s="86"/>
      <c r="H2508" s="86"/>
      <c r="I2508" s="86"/>
    </row>
    <row r="2509" spans="1:12" s="190" customFormat="1">
      <c r="E2509" s="86"/>
      <c r="F2509" s="86"/>
      <c r="G2509" s="86"/>
      <c r="H2509" s="86"/>
      <c r="I2509" s="86"/>
    </row>
    <row r="2510" spans="1:12" s="190" customFormat="1">
      <c r="E2510" s="86"/>
      <c r="F2510" s="86"/>
      <c r="G2510" s="86"/>
      <c r="H2510" s="86"/>
      <c r="I2510" s="86"/>
    </row>
    <row r="2511" spans="1:12" s="190" customFormat="1">
      <c r="E2511" s="86"/>
      <c r="F2511" s="86"/>
      <c r="G2511" s="86"/>
      <c r="H2511" s="86"/>
      <c r="I2511" s="86"/>
    </row>
    <row r="2512" spans="1:12" s="190" customFormat="1">
      <c r="E2512" s="86"/>
      <c r="F2512" s="86"/>
      <c r="G2512" s="86"/>
      <c r="H2512" s="86"/>
      <c r="I2512" s="86"/>
    </row>
    <row r="2513" spans="1:12" s="190" customFormat="1">
      <c r="E2513" s="86"/>
      <c r="F2513" s="86"/>
      <c r="G2513" s="86"/>
      <c r="H2513" s="86"/>
      <c r="I2513" s="86"/>
    </row>
    <row r="2514" spans="1:12" s="190" customFormat="1">
      <c r="E2514" s="86"/>
      <c r="F2514" s="86"/>
      <c r="G2514" s="86"/>
      <c r="H2514" s="86"/>
      <c r="I2514" s="86"/>
    </row>
    <row r="2515" spans="1:12" s="190" customFormat="1">
      <c r="E2515" s="86"/>
      <c r="F2515" s="86"/>
      <c r="G2515" s="86"/>
      <c r="H2515" s="86"/>
      <c r="I2515" s="86"/>
    </row>
    <row r="2516" spans="1:12" s="190" customFormat="1">
      <c r="E2516" s="86"/>
      <c r="F2516" s="86"/>
      <c r="G2516" s="86"/>
      <c r="H2516" s="86"/>
      <c r="I2516" s="86"/>
    </row>
    <row r="2517" spans="1:12" s="98" customFormat="1">
      <c r="A2517" s="297" t="s">
        <v>260</v>
      </c>
    </row>
    <row r="2518" spans="1:12" s="98" customFormat="1">
      <c r="A2518" s="88" t="s">
        <v>2679</v>
      </c>
      <c r="B2518" s="1144" t="s">
        <v>195</v>
      </c>
      <c r="C2518" s="1144"/>
      <c r="D2518" s="1144"/>
      <c r="E2518" s="1144"/>
      <c r="F2518" s="1144"/>
      <c r="G2518" s="1144"/>
      <c r="H2518" s="1144"/>
      <c r="I2518" s="1144"/>
      <c r="J2518" s="1144"/>
      <c r="K2518" s="1144"/>
      <c r="L2518" s="1144"/>
    </row>
    <row r="2519" spans="1:12" s="99" customFormat="1" ht="9" customHeight="1">
      <c r="B2519" s="100"/>
      <c r="C2519" s="100"/>
      <c r="D2519" s="100"/>
      <c r="E2519" s="100"/>
      <c r="F2519" s="100"/>
      <c r="G2519" s="100"/>
      <c r="H2519" s="100"/>
      <c r="I2519" s="100"/>
    </row>
    <row r="2520" spans="1:12" s="98" customFormat="1" ht="27" customHeight="1">
      <c r="B2520" s="1145" t="s">
        <v>3072</v>
      </c>
      <c r="C2520" s="1145"/>
      <c r="D2520" s="1145"/>
      <c r="E2520" s="1145"/>
      <c r="F2520" s="1145"/>
      <c r="G2520" s="1145"/>
      <c r="H2520" s="1145"/>
      <c r="I2520" s="1145"/>
      <c r="J2520" s="1145"/>
      <c r="K2520" s="1145"/>
      <c r="L2520" s="1145"/>
    </row>
    <row r="2521" spans="1:12" s="190" customFormat="1">
      <c r="E2521" s="86"/>
      <c r="F2521" s="86"/>
      <c r="G2521" s="86"/>
      <c r="H2521" s="86"/>
      <c r="I2521" s="86"/>
    </row>
    <row r="2522" spans="1:12" s="98" customFormat="1">
      <c r="A2522" s="102" t="s">
        <v>297</v>
      </c>
      <c r="B2522" s="103" t="s">
        <v>298</v>
      </c>
      <c r="C2522" s="103"/>
      <c r="D2522" s="103"/>
      <c r="E2522" s="103"/>
      <c r="F2522" s="86"/>
      <c r="G2522" s="103" t="s">
        <v>299</v>
      </c>
      <c r="H2522" s="104"/>
      <c r="I2522" s="104"/>
      <c r="J2522" s="104"/>
      <c r="K2522" s="105"/>
      <c r="L2522" s="105"/>
    </row>
    <row r="2523" spans="1:12" s="54" customFormat="1">
      <c r="A2523" s="295" t="s">
        <v>260</v>
      </c>
      <c r="E2523" s="55"/>
      <c r="F2523" s="55"/>
      <c r="G2523" s="55"/>
      <c r="H2523" s="55"/>
      <c r="I2523" s="55"/>
    </row>
    <row r="2524" spans="1:12" s="54" customFormat="1">
      <c r="A2524" s="56"/>
      <c r="B2524" s="703"/>
      <c r="C2524" s="703"/>
      <c r="D2524" s="703"/>
      <c r="E2524" s="703"/>
      <c r="F2524" s="703"/>
      <c r="G2524" s="703"/>
      <c r="H2524" s="703"/>
      <c r="I2524" s="703"/>
      <c r="J2524" s="703"/>
      <c r="K2524" s="703"/>
      <c r="L2524" s="703"/>
    </row>
    <row r="2525" spans="1:12" s="54" customFormat="1" ht="12.75" customHeight="1">
      <c r="A2525" s="296"/>
      <c r="B2525" s="58"/>
      <c r="C2525" s="58"/>
      <c r="D2525" s="58"/>
      <c r="E2525" s="59"/>
      <c r="F2525" s="59"/>
      <c r="G2525" s="59"/>
      <c r="H2525" s="59"/>
      <c r="I2525" s="59"/>
      <c r="J2525" s="58"/>
      <c r="K2525" s="58"/>
      <c r="L2525" s="58"/>
    </row>
    <row r="2526" spans="1:12" s="54" customFormat="1" ht="12.75" customHeight="1">
      <c r="B2526" s="60"/>
      <c r="C2526" s="60"/>
      <c r="D2526" s="60"/>
      <c r="E2526" s="60"/>
      <c r="F2526" s="60"/>
      <c r="G2526" s="60"/>
      <c r="H2526" s="60"/>
      <c r="I2526" s="60"/>
      <c r="J2526" s="60"/>
      <c r="K2526" s="60"/>
      <c r="L2526" s="60"/>
    </row>
    <row r="2527" spans="1:12" s="54" customFormat="1" ht="12.75" customHeight="1">
      <c r="B2527" s="60"/>
      <c r="C2527" s="60"/>
      <c r="D2527" s="60"/>
      <c r="E2527" s="60"/>
      <c r="F2527" s="60"/>
      <c r="G2527" s="60"/>
      <c r="H2527" s="60"/>
      <c r="I2527" s="60"/>
      <c r="J2527" s="60"/>
      <c r="K2527" s="60"/>
      <c r="L2527" s="60"/>
    </row>
    <row r="2528" spans="1:12" s="54" customFormat="1" ht="12.75" customHeight="1">
      <c r="B2528" s="60"/>
      <c r="C2528" s="60"/>
      <c r="D2528" s="60"/>
      <c r="E2528" s="60"/>
      <c r="F2528" s="60"/>
      <c r="G2528" s="60"/>
      <c r="H2528" s="60"/>
      <c r="I2528" s="60"/>
      <c r="J2528" s="60"/>
      <c r="K2528" s="60"/>
      <c r="L2528" s="60"/>
    </row>
    <row r="2529" spans="2:12" s="54" customFormat="1" ht="12.75" customHeight="1">
      <c r="B2529" s="60"/>
      <c r="C2529" s="60"/>
      <c r="D2529" s="60"/>
      <c r="E2529" s="60"/>
      <c r="F2529" s="60"/>
      <c r="G2529" s="60"/>
      <c r="H2529" s="60"/>
      <c r="I2529" s="60"/>
      <c r="J2529" s="60"/>
      <c r="K2529" s="60"/>
      <c r="L2529" s="60"/>
    </row>
    <row r="2530" spans="2:12" s="54" customFormat="1" ht="12.75" customHeight="1">
      <c r="B2530" s="60"/>
      <c r="C2530" s="60"/>
      <c r="D2530" s="60"/>
      <c r="E2530" s="60"/>
      <c r="F2530" s="60"/>
      <c r="G2530" s="60"/>
      <c r="H2530" s="60"/>
      <c r="I2530" s="60"/>
      <c r="J2530" s="60"/>
      <c r="K2530" s="60"/>
      <c r="L2530" s="60"/>
    </row>
    <row r="2531" spans="2:12" s="54" customFormat="1" ht="12.75" customHeight="1">
      <c r="B2531" s="60"/>
      <c r="C2531" s="60"/>
      <c r="D2531" s="60"/>
      <c r="E2531" s="60"/>
      <c r="F2531" s="60"/>
      <c r="G2531" s="60"/>
      <c r="H2531" s="60"/>
      <c r="I2531" s="60"/>
      <c r="J2531" s="60"/>
      <c r="K2531" s="60"/>
      <c r="L2531" s="60"/>
    </row>
    <row r="2532" spans="2:12" s="54" customFormat="1" ht="12.75" customHeight="1">
      <c r="B2532" s="60"/>
      <c r="C2532" s="60"/>
      <c r="D2532" s="60"/>
      <c r="E2532" s="60"/>
      <c r="F2532" s="60"/>
      <c r="G2532" s="60"/>
      <c r="H2532" s="60"/>
      <c r="I2532" s="60"/>
      <c r="J2532" s="60"/>
      <c r="K2532" s="60"/>
      <c r="L2532" s="60"/>
    </row>
    <row r="2533" spans="2:12" s="54" customFormat="1" ht="12.75" customHeight="1">
      <c r="B2533" s="60"/>
      <c r="C2533" s="60"/>
      <c r="D2533" s="60"/>
      <c r="E2533" s="60"/>
      <c r="F2533" s="60"/>
      <c r="G2533" s="60"/>
      <c r="H2533" s="60"/>
      <c r="I2533" s="60"/>
      <c r="J2533" s="60"/>
      <c r="K2533" s="60"/>
      <c r="L2533" s="60"/>
    </row>
    <row r="2534" spans="2:12" s="54" customFormat="1" ht="12.75" customHeight="1">
      <c r="B2534" s="60"/>
      <c r="C2534" s="60"/>
      <c r="D2534" s="60"/>
      <c r="E2534" s="60"/>
      <c r="F2534" s="60"/>
      <c r="G2534" s="60"/>
      <c r="H2534" s="60"/>
      <c r="I2534" s="60"/>
      <c r="J2534" s="60"/>
      <c r="K2534" s="60"/>
      <c r="L2534" s="60"/>
    </row>
    <row r="2535" spans="2:12" s="54" customFormat="1" ht="12.75" customHeight="1">
      <c r="B2535" s="60"/>
      <c r="C2535" s="60"/>
      <c r="D2535" s="60"/>
      <c r="E2535" s="60"/>
      <c r="F2535" s="60"/>
      <c r="G2535" s="60"/>
      <c r="H2535" s="60"/>
      <c r="I2535" s="60"/>
      <c r="J2535" s="60"/>
      <c r="K2535" s="60"/>
      <c r="L2535" s="60"/>
    </row>
    <row r="2536" spans="2:12" s="54" customFormat="1" ht="12.75" customHeight="1">
      <c r="B2536" s="60"/>
      <c r="C2536" s="60"/>
      <c r="D2536" s="60"/>
      <c r="E2536" s="60"/>
      <c r="F2536" s="60"/>
      <c r="G2536" s="60"/>
      <c r="H2536" s="60"/>
      <c r="I2536" s="60"/>
      <c r="J2536" s="60"/>
      <c r="K2536" s="60"/>
      <c r="L2536" s="60"/>
    </row>
    <row r="2537" spans="2:12" s="54" customFormat="1" ht="12.75" customHeight="1">
      <c r="B2537" s="60"/>
      <c r="C2537" s="60"/>
      <c r="D2537" s="60"/>
      <c r="E2537" s="60"/>
      <c r="F2537" s="60"/>
      <c r="G2537" s="60"/>
      <c r="H2537" s="60"/>
      <c r="I2537" s="60"/>
      <c r="J2537" s="60"/>
      <c r="K2537" s="60"/>
      <c r="L2537" s="60"/>
    </row>
    <row r="2538" spans="2:12" s="54" customFormat="1" ht="12.75" customHeight="1">
      <c r="B2538" s="60"/>
      <c r="C2538" s="60"/>
      <c r="D2538" s="60"/>
      <c r="E2538" s="60"/>
      <c r="F2538" s="60"/>
      <c r="G2538" s="60"/>
      <c r="H2538" s="60"/>
      <c r="I2538" s="60"/>
      <c r="J2538" s="60"/>
      <c r="K2538" s="60"/>
      <c r="L2538" s="60"/>
    </row>
    <row r="2539" spans="2:12" s="54" customFormat="1" ht="12.75" customHeight="1">
      <c r="B2539" s="60"/>
      <c r="C2539" s="60"/>
      <c r="D2539" s="60"/>
      <c r="E2539" s="60"/>
      <c r="F2539" s="60"/>
      <c r="G2539" s="60"/>
      <c r="H2539" s="60"/>
      <c r="I2539" s="60"/>
      <c r="J2539" s="60"/>
      <c r="K2539" s="60"/>
      <c r="L2539" s="60"/>
    </row>
    <row r="2540" spans="2:12" s="54" customFormat="1" ht="12.75" customHeight="1">
      <c r="B2540" s="60"/>
      <c r="C2540" s="60"/>
      <c r="D2540" s="60"/>
      <c r="E2540" s="60"/>
      <c r="F2540" s="60"/>
      <c r="G2540" s="60"/>
      <c r="H2540" s="60"/>
      <c r="I2540" s="60"/>
      <c r="J2540" s="60"/>
      <c r="K2540" s="60"/>
      <c r="L2540" s="60"/>
    </row>
    <row r="2541" spans="2:12" s="54" customFormat="1" ht="12.75" customHeight="1">
      <c r="B2541" s="60"/>
      <c r="C2541" s="60"/>
      <c r="D2541" s="60"/>
      <c r="E2541" s="60"/>
      <c r="F2541" s="60"/>
      <c r="G2541" s="60"/>
      <c r="H2541" s="60"/>
      <c r="I2541" s="60"/>
      <c r="J2541" s="60"/>
      <c r="K2541" s="60"/>
      <c r="L2541" s="60"/>
    </row>
    <row r="2542" spans="2:12" s="54" customFormat="1" ht="12.75" customHeight="1">
      <c r="B2542" s="60"/>
      <c r="C2542" s="60"/>
      <c r="D2542" s="60"/>
      <c r="E2542" s="60"/>
      <c r="F2542" s="60"/>
      <c r="G2542" s="60"/>
      <c r="H2542" s="60"/>
      <c r="I2542" s="60"/>
      <c r="J2542" s="60"/>
      <c r="K2542" s="60"/>
      <c r="L2542" s="60"/>
    </row>
    <row r="2543" spans="2:12" s="54" customFormat="1" ht="12.75" customHeight="1">
      <c r="B2543" s="60"/>
      <c r="C2543" s="60"/>
      <c r="D2543" s="60"/>
      <c r="E2543" s="60"/>
      <c r="F2543" s="60"/>
      <c r="G2543" s="60"/>
      <c r="H2543" s="60"/>
      <c r="I2543" s="60"/>
      <c r="J2543" s="60"/>
      <c r="K2543" s="60"/>
      <c r="L2543" s="60"/>
    </row>
    <row r="2544" spans="2:12" s="54" customFormat="1" ht="12.75" customHeight="1">
      <c r="B2544" s="60"/>
      <c r="C2544" s="60"/>
      <c r="D2544" s="60"/>
      <c r="E2544" s="60"/>
      <c r="F2544" s="60"/>
      <c r="G2544" s="60"/>
      <c r="H2544" s="60"/>
      <c r="I2544" s="60"/>
      <c r="J2544" s="60"/>
      <c r="K2544" s="60"/>
      <c r="L2544" s="60"/>
    </row>
    <row r="2545" spans="1:12" s="54" customFormat="1" ht="12.75" customHeight="1">
      <c r="B2545" s="60"/>
      <c r="C2545" s="60"/>
      <c r="D2545" s="60"/>
      <c r="E2545" s="60"/>
      <c r="F2545" s="60"/>
      <c r="G2545" s="60"/>
      <c r="H2545" s="60"/>
      <c r="I2545" s="60"/>
      <c r="J2545" s="60"/>
      <c r="K2545" s="60"/>
      <c r="L2545" s="60"/>
    </row>
    <row r="2546" spans="1:12" s="54" customFormat="1" ht="12.75" customHeight="1">
      <c r="B2546" s="60"/>
      <c r="C2546" s="60"/>
      <c r="D2546" s="60"/>
      <c r="E2546" s="60"/>
      <c r="F2546" s="60"/>
      <c r="G2546" s="60"/>
      <c r="H2546" s="60"/>
      <c r="I2546" s="60"/>
      <c r="J2546" s="60"/>
      <c r="K2546" s="60"/>
      <c r="L2546" s="60"/>
    </row>
    <row r="2547" spans="1:12" s="54" customFormat="1" ht="12.75" customHeight="1">
      <c r="B2547" s="60"/>
      <c r="C2547" s="60"/>
      <c r="D2547" s="60"/>
      <c r="E2547" s="60"/>
      <c r="F2547" s="60"/>
      <c r="G2547" s="60"/>
      <c r="H2547" s="60"/>
      <c r="I2547" s="60"/>
      <c r="J2547" s="60"/>
      <c r="K2547" s="60"/>
      <c r="L2547" s="60"/>
    </row>
    <row r="2548" spans="1:12" s="54" customFormat="1" ht="12.75" customHeight="1">
      <c r="B2548" s="60"/>
      <c r="C2548" s="60"/>
      <c r="D2548" s="60"/>
      <c r="E2548" s="60"/>
      <c r="F2548" s="60"/>
      <c r="G2548" s="60"/>
      <c r="H2548" s="60"/>
      <c r="I2548" s="60"/>
      <c r="J2548" s="60"/>
      <c r="K2548" s="60"/>
      <c r="L2548" s="60"/>
    </row>
    <row r="2549" spans="1:12" s="54" customFormat="1" ht="12.75" customHeight="1">
      <c r="B2549" s="60"/>
      <c r="C2549" s="60"/>
      <c r="D2549" s="60"/>
      <c r="E2549" s="60"/>
      <c r="F2549" s="60"/>
      <c r="G2549" s="60"/>
      <c r="H2549" s="60"/>
      <c r="I2549" s="60"/>
      <c r="J2549" s="60"/>
      <c r="K2549" s="60"/>
      <c r="L2549" s="60"/>
    </row>
    <row r="2550" spans="1:12" s="54" customFormat="1" ht="12.75" customHeight="1">
      <c r="B2550" s="60"/>
      <c r="C2550" s="60"/>
      <c r="D2550" s="60"/>
      <c r="E2550" s="60"/>
      <c r="F2550" s="60"/>
      <c r="G2550" s="60"/>
      <c r="H2550" s="60"/>
      <c r="I2550" s="60"/>
      <c r="J2550" s="60"/>
      <c r="K2550" s="60"/>
      <c r="L2550" s="60"/>
    </row>
    <row r="2551" spans="1:12" s="54" customFormat="1" ht="12.75" customHeight="1">
      <c r="B2551" s="60"/>
      <c r="C2551" s="60"/>
      <c r="D2551" s="60"/>
      <c r="E2551" s="60"/>
      <c r="F2551" s="60"/>
      <c r="G2551" s="60"/>
      <c r="H2551" s="60"/>
      <c r="I2551" s="60"/>
      <c r="J2551" s="60"/>
      <c r="K2551" s="60"/>
      <c r="L2551" s="60"/>
    </row>
    <row r="2552" spans="1:12" s="54" customFormat="1" ht="8.25" customHeight="1">
      <c r="B2552" s="60"/>
      <c r="C2552" s="60"/>
      <c r="D2552" s="60"/>
      <c r="E2552" s="60"/>
      <c r="F2552" s="60"/>
      <c r="G2552" s="60"/>
      <c r="H2552" s="60"/>
      <c r="I2552" s="60"/>
      <c r="J2552" s="60"/>
      <c r="K2552" s="60"/>
      <c r="L2552" s="60"/>
    </row>
    <row r="2553" spans="1:12" s="54" customFormat="1" ht="8.25" customHeight="1">
      <c r="B2553" s="60"/>
      <c r="C2553" s="60"/>
      <c r="D2553" s="60"/>
      <c r="E2553" s="60"/>
      <c r="F2553" s="60"/>
      <c r="G2553" s="60"/>
      <c r="H2553" s="60"/>
      <c r="I2553" s="60"/>
      <c r="J2553" s="60"/>
      <c r="K2553" s="60"/>
      <c r="L2553" s="60"/>
    </row>
    <row r="2554" spans="1:12" s="54" customFormat="1" ht="8.25" customHeight="1">
      <c r="B2554" s="60"/>
      <c r="C2554" s="60"/>
      <c r="D2554" s="60"/>
      <c r="E2554" s="60"/>
      <c r="F2554" s="60"/>
      <c r="G2554" s="60"/>
      <c r="H2554" s="60"/>
      <c r="I2554" s="60"/>
      <c r="J2554" s="60"/>
      <c r="K2554" s="60"/>
      <c r="L2554" s="60"/>
    </row>
    <row r="2555" spans="1:12" s="54" customFormat="1" ht="8.25" customHeight="1">
      <c r="B2555" s="60"/>
      <c r="C2555" s="60"/>
      <c r="D2555" s="60"/>
      <c r="E2555" s="60"/>
      <c r="F2555" s="60"/>
      <c r="G2555" s="60"/>
      <c r="H2555" s="60"/>
      <c r="I2555" s="60"/>
      <c r="J2555" s="60"/>
      <c r="K2555" s="60"/>
      <c r="L2555" s="60"/>
    </row>
    <row r="2556" spans="1:12" s="54" customFormat="1" ht="8.25" customHeight="1">
      <c r="E2556" s="55"/>
      <c r="F2556" s="55"/>
      <c r="G2556" s="55"/>
      <c r="H2556" s="55"/>
      <c r="I2556" s="55"/>
    </row>
    <row r="2557" spans="1:12" s="98" customFormat="1" ht="8.25" customHeight="1">
      <c r="A2557" s="99"/>
      <c r="B2557" s="168"/>
      <c r="C2557" s="168"/>
      <c r="D2557" s="168"/>
      <c r="E2557" s="131"/>
      <c r="F2557" s="151"/>
      <c r="G2557" s="169"/>
      <c r="H2557" s="169"/>
      <c r="I2557" s="169"/>
      <c r="J2557" s="169"/>
      <c r="K2557" s="169"/>
      <c r="L2557" s="169"/>
    </row>
    <row r="2558" spans="1:12" s="98" customFormat="1" ht="8.25" customHeight="1">
      <c r="A2558" s="99"/>
      <c r="B2558" s="99"/>
      <c r="C2558" s="99"/>
      <c r="D2558" s="99"/>
      <c r="E2558" s="99"/>
      <c r="F2558" s="99"/>
      <c r="G2558" s="99"/>
      <c r="H2558" s="99"/>
      <c r="I2558" s="99"/>
    </row>
    <row r="2559" spans="1:12" s="190" customFormat="1">
      <c r="A2559" s="297" t="s">
        <v>260</v>
      </c>
      <c r="E2559" s="86"/>
      <c r="F2559" s="86"/>
      <c r="G2559" s="86"/>
      <c r="H2559" s="86"/>
      <c r="I2559" s="86"/>
    </row>
    <row r="2560" spans="1:12" s="190" customFormat="1">
      <c r="A2560" s="88" t="s">
        <v>2679</v>
      </c>
      <c r="B2560" s="1162" t="s">
        <v>195</v>
      </c>
      <c r="C2560" s="1162"/>
      <c r="D2560" s="1162"/>
      <c r="E2560" s="1162"/>
      <c r="F2560" s="1162"/>
      <c r="G2560" s="1162"/>
      <c r="H2560" s="1162"/>
      <c r="I2560" s="1162"/>
      <c r="J2560" s="1162"/>
      <c r="K2560" s="1162"/>
      <c r="L2560" s="1162"/>
    </row>
    <row r="2561" spans="1:12" s="190" customFormat="1" ht="9" customHeight="1">
      <c r="A2561" s="298"/>
      <c r="B2561" s="90"/>
      <c r="C2561" s="90"/>
      <c r="D2561" s="90"/>
      <c r="E2561" s="263"/>
      <c r="F2561" s="263"/>
      <c r="G2561" s="263"/>
      <c r="H2561" s="263"/>
      <c r="I2561" s="263"/>
      <c r="J2561" s="90"/>
      <c r="K2561" s="90"/>
      <c r="L2561" s="90"/>
    </row>
    <row r="2562" spans="1:12" s="190" customFormat="1" ht="27" customHeight="1">
      <c r="B2562" s="1163" t="s">
        <v>3072</v>
      </c>
      <c r="C2562" s="1163"/>
      <c r="D2562" s="1163"/>
      <c r="E2562" s="1163"/>
      <c r="F2562" s="1163"/>
      <c r="G2562" s="1163"/>
      <c r="H2562" s="1163"/>
      <c r="I2562" s="1163"/>
      <c r="J2562" s="1163"/>
      <c r="K2562" s="1163"/>
      <c r="L2562" s="1163"/>
    </row>
    <row r="2563" spans="1:12" s="190" customFormat="1">
      <c r="E2563" s="86"/>
      <c r="F2563" s="86"/>
      <c r="G2563" s="86"/>
      <c r="H2563" s="86"/>
      <c r="I2563" s="86"/>
    </row>
    <row r="2564" spans="1:12" s="98" customFormat="1" ht="25.5" customHeight="1">
      <c r="A2564" s="107" t="s">
        <v>300</v>
      </c>
      <c r="B2564" s="103" t="s">
        <v>301</v>
      </c>
      <c r="C2564" s="109" t="s">
        <v>302</v>
      </c>
      <c r="D2564" s="1141" t="s">
        <v>303</v>
      </c>
      <c r="E2564" s="1141"/>
      <c r="F2564" s="109" t="s">
        <v>304</v>
      </c>
      <c r="G2564" s="1141" t="s">
        <v>305</v>
      </c>
      <c r="H2564" s="1141"/>
      <c r="I2564" s="109" t="s">
        <v>306</v>
      </c>
      <c r="J2564" s="103" t="s">
        <v>307</v>
      </c>
      <c r="K2564" s="103"/>
      <c r="L2564" s="105"/>
    </row>
    <row r="2565" spans="1:12" s="190" customFormat="1" ht="41.25" customHeight="1">
      <c r="A2565" s="450"/>
      <c r="B2565" s="676" t="s">
        <v>3073</v>
      </c>
      <c r="C2565" s="690" t="s">
        <v>3074</v>
      </c>
      <c r="D2565" s="1393" t="s">
        <v>3074</v>
      </c>
      <c r="E2565" s="1394"/>
      <c r="F2565" s="704" t="s">
        <v>3075</v>
      </c>
      <c r="G2565" s="1426" t="s">
        <v>3075</v>
      </c>
      <c r="H2565" s="1445"/>
      <c r="I2565" s="629" t="s">
        <v>3076</v>
      </c>
      <c r="J2565" s="1395" t="s">
        <v>3077</v>
      </c>
      <c r="K2565" s="1395"/>
      <c r="L2565" s="1395"/>
    </row>
    <row r="2566" spans="1:12" s="98" customFormat="1" ht="6" customHeight="1">
      <c r="A2566" s="450"/>
      <c r="B2566" s="667"/>
      <c r="C2566" s="668"/>
      <c r="D2566" s="669"/>
      <c r="E2566" s="668"/>
      <c r="F2566" s="668"/>
      <c r="G2566" s="669"/>
      <c r="H2566" s="668"/>
      <c r="I2566" s="669"/>
      <c r="J2566" s="670"/>
      <c r="K2566" s="670"/>
      <c r="L2566" s="670"/>
    </row>
    <row r="2567" spans="1:12" s="190" customFormat="1" ht="36.75" customHeight="1">
      <c r="A2567" s="705"/>
      <c r="B2567" s="706" t="s">
        <v>3078</v>
      </c>
      <c r="C2567" s="690" t="s">
        <v>3079</v>
      </c>
      <c r="D2567" s="1448" t="s">
        <v>3079</v>
      </c>
      <c r="E2567" s="1448"/>
      <c r="F2567" s="689" t="s">
        <v>822</v>
      </c>
      <c r="G2567" s="1393" t="s">
        <v>822</v>
      </c>
      <c r="H2567" s="1393"/>
      <c r="I2567" s="629" t="s">
        <v>3080</v>
      </c>
      <c r="J2567" s="1395" t="s">
        <v>3081</v>
      </c>
      <c r="K2567" s="1395"/>
      <c r="L2567" s="1395"/>
    </row>
    <row r="2568" spans="1:12" s="190" customFormat="1" ht="6" customHeight="1">
      <c r="A2568" s="315"/>
      <c r="B2568" s="254"/>
      <c r="C2568" s="213"/>
      <c r="D2568" s="214"/>
      <c r="E2568" s="214"/>
      <c r="F2568" s="213"/>
      <c r="G2568" s="214"/>
      <c r="H2568" s="214"/>
      <c r="I2568" s="214"/>
      <c r="J2568" s="317"/>
      <c r="K2568" s="317"/>
      <c r="L2568" s="317"/>
    </row>
    <row r="2569" spans="1:12" s="190" customFormat="1" ht="7.5" customHeight="1">
      <c r="A2569" s="315"/>
      <c r="B2569" s="315"/>
      <c r="C2569" s="315"/>
      <c r="D2569" s="341"/>
      <c r="E2569" s="315"/>
      <c r="F2569" s="315"/>
      <c r="G2569" s="341"/>
      <c r="H2569" s="315"/>
      <c r="I2569" s="341"/>
      <c r="J2569" s="315"/>
      <c r="K2569" s="315"/>
      <c r="L2569" s="315"/>
    </row>
    <row r="2570" spans="1:12" s="90" customFormat="1" ht="7.5" customHeight="1">
      <c r="A2570" s="530"/>
      <c r="B2570" s="707"/>
      <c r="C2570" s="174"/>
      <c r="D2570" s="223"/>
      <c r="E2570" s="223"/>
      <c r="F2570" s="174"/>
      <c r="G2570" s="223"/>
      <c r="H2570" s="223"/>
      <c r="I2570" s="223"/>
      <c r="J2570" s="232"/>
      <c r="K2570" s="232"/>
      <c r="L2570" s="232"/>
    </row>
    <row r="2571" spans="1:12" s="98" customFormat="1" ht="27" customHeight="1">
      <c r="A2571" s="122" t="s">
        <v>309</v>
      </c>
      <c r="B2571" s="103" t="s">
        <v>310</v>
      </c>
      <c r="C2571" s="109"/>
      <c r="D2571" s="1141" t="s">
        <v>304</v>
      </c>
      <c r="E2571" s="1141"/>
      <c r="F2571" s="109" t="s">
        <v>305</v>
      </c>
      <c r="G2571" s="1141" t="s">
        <v>306</v>
      </c>
      <c r="H2571" s="1141"/>
      <c r="I2571" s="109" t="s">
        <v>311</v>
      </c>
      <c r="J2571" s="123" t="s">
        <v>307</v>
      </c>
      <c r="K2571" s="124"/>
      <c r="L2571" s="125"/>
    </row>
    <row r="2572" spans="1:12" s="190" customFormat="1" ht="25.5" customHeight="1">
      <c r="A2572" s="315"/>
      <c r="B2572" s="1391" t="s">
        <v>3082</v>
      </c>
      <c r="C2572" s="1391"/>
      <c r="D2572" s="1394">
        <v>16</v>
      </c>
      <c r="E2572" s="1394"/>
      <c r="F2572" s="629">
        <v>18</v>
      </c>
      <c r="G2572" s="1393">
        <v>29</v>
      </c>
      <c r="H2572" s="1394"/>
      <c r="I2572" s="629">
        <v>19</v>
      </c>
      <c r="J2572" s="1395" t="s">
        <v>3083</v>
      </c>
      <c r="K2572" s="1395"/>
      <c r="L2572" s="1395"/>
    </row>
    <row r="2573" spans="1:12" s="98" customFormat="1" ht="6" customHeight="1">
      <c r="A2573" s="315"/>
      <c r="B2573" s="708"/>
      <c r="C2573" s="708"/>
      <c r="D2573" s="709"/>
      <c r="E2573" s="709"/>
      <c r="F2573" s="630"/>
      <c r="G2573" s="630"/>
      <c r="H2573" s="709"/>
      <c r="I2573" s="630"/>
      <c r="J2573" s="710"/>
      <c r="K2573" s="710"/>
      <c r="L2573" s="710"/>
    </row>
    <row r="2574" spans="1:12" s="190" customFormat="1" ht="25.5" customHeight="1">
      <c r="A2574" s="315"/>
      <c r="B2574" s="1391" t="s">
        <v>3084</v>
      </c>
      <c r="C2574" s="1391"/>
      <c r="D2574" s="1447" t="s">
        <v>3075</v>
      </c>
      <c r="E2574" s="1447"/>
      <c r="F2574" s="704" t="s">
        <v>3075</v>
      </c>
      <c r="G2574" s="1447" t="s">
        <v>3085</v>
      </c>
      <c r="H2574" s="1394"/>
      <c r="I2574" s="704" t="s">
        <v>822</v>
      </c>
      <c r="J2574" s="1395" t="s">
        <v>3086</v>
      </c>
      <c r="K2574" s="1395"/>
      <c r="L2574" s="1395"/>
    </row>
    <row r="2575" spans="1:12" s="98" customFormat="1" ht="6" customHeight="1">
      <c r="A2575" s="315"/>
      <c r="B2575" s="708"/>
      <c r="C2575" s="708"/>
      <c r="D2575" s="709"/>
      <c r="E2575" s="709"/>
      <c r="F2575" s="630"/>
      <c r="G2575" s="630"/>
      <c r="H2575" s="709"/>
      <c r="I2575" s="630"/>
      <c r="J2575" s="710"/>
      <c r="K2575" s="710"/>
      <c r="L2575" s="710"/>
    </row>
    <row r="2576" spans="1:12" s="190" customFormat="1" ht="25.5" customHeight="1">
      <c r="A2576" s="324"/>
      <c r="B2576" s="1391" t="s">
        <v>3087</v>
      </c>
      <c r="C2576" s="1391"/>
      <c r="D2576" s="1394">
        <v>233</v>
      </c>
      <c r="E2576" s="1394"/>
      <c r="F2576" s="629">
        <v>219</v>
      </c>
      <c r="G2576" s="1393">
        <v>120</v>
      </c>
      <c r="H2576" s="1394"/>
      <c r="I2576" s="629">
        <v>128</v>
      </c>
      <c r="J2576" s="1395" t="s">
        <v>3088</v>
      </c>
      <c r="K2576" s="1395"/>
      <c r="L2576" s="1395"/>
    </row>
    <row r="2577" spans="1:12" s="98" customFormat="1" ht="6" customHeight="1">
      <c r="A2577" s="315"/>
      <c r="B2577" s="708"/>
      <c r="C2577" s="708"/>
      <c r="D2577" s="709"/>
      <c r="E2577" s="709"/>
      <c r="F2577" s="630"/>
      <c r="G2577" s="630"/>
      <c r="H2577" s="709"/>
      <c r="I2577" s="630"/>
      <c r="J2577" s="710"/>
      <c r="K2577" s="710"/>
      <c r="L2577" s="710"/>
    </row>
    <row r="2578" spans="1:12" s="190" customFormat="1" ht="25.5" customHeight="1">
      <c r="A2578" s="315"/>
      <c r="B2578" s="1430" t="s">
        <v>3089</v>
      </c>
      <c r="C2578" s="1430"/>
      <c r="D2578" s="1399">
        <v>84</v>
      </c>
      <c r="E2578" s="1399"/>
      <c r="F2578" s="672">
        <v>102</v>
      </c>
      <c r="G2578" s="1417">
        <v>112</v>
      </c>
      <c r="H2578" s="1417"/>
      <c r="I2578" s="672">
        <v>110</v>
      </c>
      <c r="J2578" s="1395" t="s">
        <v>3088</v>
      </c>
      <c r="K2578" s="1395"/>
      <c r="L2578" s="1395"/>
    </row>
    <row r="2579" spans="1:12" s="190" customFormat="1" ht="6" customHeight="1">
      <c r="A2579" s="315"/>
      <c r="B2579" s="667"/>
      <c r="C2579" s="667"/>
      <c r="D2579" s="668"/>
      <c r="E2579" s="668"/>
      <c r="F2579" s="669"/>
      <c r="G2579" s="669"/>
      <c r="H2579" s="669"/>
      <c r="I2579" s="669"/>
      <c r="J2579" s="670"/>
      <c r="K2579" s="670"/>
      <c r="L2579" s="670"/>
    </row>
    <row r="2580" spans="1:12" s="190" customFormat="1" ht="36.75" customHeight="1">
      <c r="A2580" s="315"/>
      <c r="B2580" s="1430" t="s">
        <v>3090</v>
      </c>
      <c r="C2580" s="1430"/>
      <c r="D2580" s="1446">
        <v>386500</v>
      </c>
      <c r="E2580" s="1399"/>
      <c r="F2580" s="711">
        <v>380000</v>
      </c>
      <c r="G2580" s="1446">
        <v>371000</v>
      </c>
      <c r="H2580" s="1417"/>
      <c r="I2580" s="712">
        <v>367000</v>
      </c>
      <c r="J2580" s="1395" t="s">
        <v>3091</v>
      </c>
      <c r="K2580" s="1395"/>
      <c r="L2580" s="1395"/>
    </row>
    <row r="2581" spans="1:12" s="190" customFormat="1" ht="6" customHeight="1">
      <c r="A2581" s="315"/>
      <c r="B2581" s="667"/>
      <c r="C2581" s="667"/>
      <c r="D2581" s="668"/>
      <c r="E2581" s="668"/>
      <c r="F2581" s="669"/>
      <c r="G2581" s="669"/>
      <c r="H2581" s="669"/>
      <c r="I2581" s="669"/>
      <c r="J2581" s="670"/>
      <c r="K2581" s="670"/>
      <c r="L2581" s="670"/>
    </row>
    <row r="2582" spans="1:12" s="190" customFormat="1" ht="25.5" customHeight="1">
      <c r="A2582" s="315"/>
      <c r="B2582" s="1430" t="s">
        <v>3092</v>
      </c>
      <c r="C2582" s="1430"/>
      <c r="D2582" s="1399">
        <v>4</v>
      </c>
      <c r="E2582" s="1399"/>
      <c r="F2582" s="672">
        <v>4</v>
      </c>
      <c r="G2582" s="1417">
        <v>1</v>
      </c>
      <c r="H2582" s="1417"/>
      <c r="I2582" s="672">
        <v>6</v>
      </c>
      <c r="J2582" s="1395" t="s">
        <v>3093</v>
      </c>
      <c r="K2582" s="1395"/>
      <c r="L2582" s="1395"/>
    </row>
    <row r="2583" spans="1:12" s="190" customFormat="1" ht="6" customHeight="1">
      <c r="A2583" s="315"/>
      <c r="B2583" s="667"/>
      <c r="C2583" s="667"/>
      <c r="D2583" s="668"/>
      <c r="E2583" s="668"/>
      <c r="F2583" s="669"/>
      <c r="G2583" s="669"/>
      <c r="H2583" s="669"/>
      <c r="I2583" s="669"/>
      <c r="J2583" s="670"/>
      <c r="K2583" s="670"/>
      <c r="L2583" s="670"/>
    </row>
    <row r="2584" spans="1:12" s="190" customFormat="1">
      <c r="A2584" s="315"/>
      <c r="B2584" s="1185"/>
      <c r="C2584" s="1185"/>
      <c r="D2584" s="1180"/>
      <c r="E2584" s="1180"/>
      <c r="F2584" s="223"/>
      <c r="G2584" s="1186"/>
      <c r="H2584" s="1180"/>
      <c r="I2584" s="223"/>
      <c r="J2584" s="1253"/>
      <c r="K2584" s="1253"/>
      <c r="L2584" s="1253"/>
    </row>
    <row r="2585" spans="1:12" s="98" customFormat="1">
      <c r="A2585" s="99"/>
      <c r="B2585" s="131"/>
      <c r="C2585" s="131"/>
      <c r="D2585" s="131"/>
      <c r="E2585" s="131"/>
      <c r="F2585" s="242"/>
      <c r="G2585" s="242"/>
      <c r="H2585" s="131"/>
      <c r="I2585" s="242"/>
    </row>
    <row r="2586" spans="1:12" s="190" customFormat="1">
      <c r="A2586" s="297" t="s">
        <v>260</v>
      </c>
      <c r="E2586" s="86"/>
      <c r="F2586" s="86"/>
      <c r="G2586" s="86"/>
      <c r="H2586" s="86"/>
      <c r="I2586" s="86"/>
    </row>
    <row r="2587" spans="1:12" s="190" customFormat="1">
      <c r="A2587" s="88" t="s">
        <v>2679</v>
      </c>
      <c r="B2587" s="1162" t="s">
        <v>195</v>
      </c>
      <c r="C2587" s="1162"/>
      <c r="D2587" s="1162"/>
      <c r="E2587" s="1162"/>
      <c r="F2587" s="1162"/>
      <c r="G2587" s="1162"/>
      <c r="H2587" s="1162"/>
      <c r="I2587" s="1162"/>
      <c r="J2587" s="1162"/>
      <c r="K2587" s="1162"/>
      <c r="L2587" s="1162"/>
    </row>
    <row r="2588" spans="1:12" s="190" customFormat="1" ht="9" customHeight="1">
      <c r="A2588" s="298"/>
      <c r="B2588" s="90"/>
      <c r="C2588" s="90"/>
      <c r="D2588" s="90"/>
      <c r="E2588" s="263"/>
      <c r="F2588" s="282"/>
      <c r="G2588" s="282"/>
      <c r="H2588" s="263"/>
      <c r="I2588" s="282"/>
      <c r="J2588" s="90"/>
      <c r="K2588" s="90"/>
      <c r="L2588" s="90"/>
    </row>
    <row r="2589" spans="1:12" s="190" customFormat="1" ht="27" customHeight="1">
      <c r="B2589" s="1163" t="s">
        <v>3072</v>
      </c>
      <c r="C2589" s="1163"/>
      <c r="D2589" s="1163"/>
      <c r="E2589" s="1163"/>
      <c r="F2589" s="1164"/>
      <c r="G2589" s="1164"/>
      <c r="H2589" s="1163"/>
      <c r="I2589" s="1164"/>
      <c r="J2589" s="1163"/>
      <c r="K2589" s="1163"/>
      <c r="L2589" s="1163"/>
    </row>
    <row r="2590" spans="1:12" s="190" customFormat="1">
      <c r="E2590" s="86"/>
      <c r="F2590" s="155"/>
      <c r="G2590" s="155"/>
      <c r="H2590" s="86"/>
      <c r="I2590" s="155"/>
    </row>
    <row r="2591" spans="1:12" s="190" customFormat="1" ht="27" customHeight="1">
      <c r="A2591" s="122" t="s">
        <v>309</v>
      </c>
      <c r="B2591" s="103" t="s">
        <v>310</v>
      </c>
      <c r="C2591" s="109"/>
      <c r="D2591" s="1141" t="s">
        <v>304</v>
      </c>
      <c r="E2591" s="1141"/>
      <c r="F2591" s="109" t="s">
        <v>305</v>
      </c>
      <c r="G2591" s="1141" t="s">
        <v>306</v>
      </c>
      <c r="H2591" s="1141"/>
      <c r="I2591" s="109" t="s">
        <v>311</v>
      </c>
      <c r="J2591" s="123" t="s">
        <v>307</v>
      </c>
      <c r="K2591" s="124"/>
      <c r="L2591" s="125"/>
    </row>
    <row r="2592" spans="1:12" s="190" customFormat="1" ht="38.25" customHeight="1">
      <c r="B2592" s="1430" t="s">
        <v>3094</v>
      </c>
      <c r="C2592" s="1430"/>
      <c r="D2592" s="1399" t="s">
        <v>3080</v>
      </c>
      <c r="E2592" s="1399"/>
      <c r="F2592" s="672" t="s">
        <v>822</v>
      </c>
      <c r="G2592" s="1417" t="s">
        <v>3080</v>
      </c>
      <c r="H2592" s="1417"/>
      <c r="I2592" s="672" t="s">
        <v>3080</v>
      </c>
      <c r="J2592" s="1395" t="s">
        <v>3095</v>
      </c>
      <c r="K2592" s="1395"/>
      <c r="L2592" s="1395"/>
    </row>
    <row r="2593" spans="1:12" s="190" customFormat="1" ht="6" customHeight="1">
      <c r="B2593" s="667"/>
      <c r="C2593" s="667"/>
      <c r="D2593" s="668"/>
      <c r="E2593" s="668"/>
      <c r="F2593" s="669"/>
      <c r="G2593" s="669"/>
      <c r="H2593" s="669"/>
      <c r="I2593" s="669"/>
      <c r="J2593" s="670"/>
      <c r="K2593" s="670"/>
      <c r="L2593" s="670"/>
    </row>
    <row r="2594" spans="1:12" s="190" customFormat="1" ht="12.75" customHeight="1">
      <c r="B2594" s="1430" t="s">
        <v>3096</v>
      </c>
      <c r="C2594" s="1430"/>
      <c r="D2594" s="1446">
        <v>1473251</v>
      </c>
      <c r="E2594" s="1446"/>
      <c r="F2594" s="712">
        <v>1376815</v>
      </c>
      <c r="G2594" s="1446">
        <v>1969255</v>
      </c>
      <c r="H2594" s="1446"/>
      <c r="I2594" s="712">
        <v>1572488</v>
      </c>
      <c r="J2594" s="1395" t="s">
        <v>3097</v>
      </c>
      <c r="K2594" s="1395"/>
      <c r="L2594" s="1395"/>
    </row>
    <row r="2595" spans="1:12" s="190" customFormat="1" ht="21" customHeight="1">
      <c r="B2595" s="118"/>
      <c r="C2595" s="118"/>
      <c r="D2595" s="269"/>
      <c r="E2595" s="269"/>
      <c r="F2595" s="268"/>
      <c r="G2595" s="268"/>
      <c r="H2595" s="269"/>
      <c r="I2595" s="268"/>
      <c r="J2595" s="118"/>
      <c r="K2595" s="118"/>
      <c r="L2595" s="118"/>
    </row>
    <row r="2596" spans="1:12" s="98" customFormat="1">
      <c r="A2596" s="99"/>
      <c r="B2596" s="131"/>
      <c r="C2596" s="131"/>
      <c r="D2596" s="131"/>
      <c r="E2596" s="131"/>
      <c r="F2596" s="242"/>
      <c r="G2596" s="242"/>
      <c r="H2596" s="131"/>
      <c r="I2596" s="242"/>
    </row>
    <row r="2597" spans="1:12" s="190" customFormat="1">
      <c r="A2597" s="84" t="s">
        <v>288</v>
      </c>
      <c r="E2597" s="86"/>
      <c r="F2597" s="86"/>
      <c r="G2597" s="86"/>
      <c r="H2597" s="86"/>
      <c r="I2597" s="86"/>
    </row>
    <row r="2598" spans="1:12" s="190" customFormat="1">
      <c r="E2598" s="86"/>
      <c r="F2598" s="86"/>
      <c r="G2598" s="86"/>
      <c r="H2598" s="86"/>
      <c r="I2598" s="86"/>
    </row>
    <row r="2599" spans="1:12" s="190" customFormat="1">
      <c r="E2599" s="86"/>
      <c r="F2599" s="86"/>
      <c r="G2599" s="86"/>
      <c r="H2599" s="86"/>
      <c r="I2599" s="86"/>
    </row>
    <row r="2600" spans="1:12" s="190" customFormat="1">
      <c r="E2600" s="86"/>
      <c r="F2600" s="86"/>
      <c r="G2600" s="86"/>
      <c r="H2600" s="86"/>
      <c r="I2600" s="86"/>
    </row>
    <row r="2601" spans="1:12" s="190" customFormat="1">
      <c r="E2601" s="86"/>
      <c r="F2601" s="86"/>
      <c r="G2601" s="86"/>
      <c r="H2601" s="86"/>
      <c r="I2601" s="86"/>
    </row>
    <row r="2602" spans="1:12" s="190" customFormat="1">
      <c r="E2602" s="86"/>
      <c r="F2602" s="86"/>
      <c r="G2602" s="86"/>
      <c r="H2602" s="86"/>
      <c r="I2602" s="86"/>
    </row>
    <row r="2603" spans="1:12" s="190" customFormat="1">
      <c r="E2603" s="86"/>
      <c r="F2603" s="86"/>
      <c r="G2603" s="86"/>
      <c r="H2603" s="86"/>
      <c r="I2603" s="86"/>
    </row>
    <row r="2604" spans="1:12" s="190" customFormat="1">
      <c r="E2604" s="86"/>
      <c r="F2604" s="86"/>
      <c r="G2604" s="86"/>
      <c r="H2604" s="86"/>
      <c r="I2604" s="86"/>
    </row>
    <row r="2605" spans="1:12" s="190" customFormat="1">
      <c r="E2605" s="86"/>
      <c r="F2605" s="86"/>
      <c r="G2605" s="86"/>
      <c r="H2605" s="86"/>
      <c r="I2605" s="86"/>
    </row>
    <row r="2606" spans="1:12" s="190" customFormat="1">
      <c r="E2606" s="86"/>
      <c r="F2606" s="86"/>
      <c r="G2606" s="86"/>
      <c r="H2606" s="86"/>
      <c r="I2606" s="86"/>
    </row>
    <row r="2607" spans="1:12" s="190" customFormat="1">
      <c r="E2607" s="86"/>
      <c r="F2607" s="86"/>
      <c r="G2607" s="86"/>
      <c r="H2607" s="86"/>
      <c r="I2607" s="86"/>
    </row>
    <row r="2608" spans="1:12" s="190" customFormat="1">
      <c r="E2608" s="86"/>
      <c r="F2608" s="86"/>
      <c r="G2608" s="86"/>
      <c r="H2608" s="86"/>
      <c r="I2608" s="86"/>
    </row>
    <row r="2609" spans="5:9" s="190" customFormat="1">
      <c r="E2609" s="86"/>
      <c r="F2609" s="86"/>
      <c r="G2609" s="86"/>
      <c r="H2609" s="86"/>
      <c r="I2609" s="86"/>
    </row>
    <row r="2610" spans="5:9" s="190" customFormat="1">
      <c r="E2610" s="86"/>
      <c r="F2610" s="86"/>
      <c r="G2610" s="86"/>
      <c r="H2610" s="86"/>
      <c r="I2610" s="86"/>
    </row>
    <row r="2611" spans="5:9" s="190" customFormat="1">
      <c r="E2611" s="86"/>
      <c r="F2611" s="86"/>
      <c r="G2611" s="86"/>
      <c r="H2611" s="86"/>
      <c r="I2611" s="86"/>
    </row>
    <row r="2612" spans="5:9" s="190" customFormat="1">
      <c r="E2612" s="86"/>
      <c r="F2612" s="86"/>
      <c r="G2612" s="86"/>
      <c r="H2612" s="86"/>
      <c r="I2612" s="86"/>
    </row>
    <row r="2613" spans="5:9" s="190" customFormat="1">
      <c r="E2613" s="86"/>
      <c r="F2613" s="86"/>
      <c r="G2613" s="86"/>
      <c r="H2613" s="86"/>
      <c r="I2613" s="86"/>
    </row>
    <row r="2614" spans="5:9" s="190" customFormat="1">
      <c r="E2614" s="86"/>
      <c r="F2614" s="86"/>
      <c r="G2614" s="86"/>
      <c r="H2614" s="86"/>
      <c r="I2614" s="86"/>
    </row>
    <row r="2615" spans="5:9" s="190" customFormat="1">
      <c r="E2615" s="86"/>
      <c r="F2615" s="86"/>
      <c r="G2615" s="86"/>
      <c r="H2615" s="86"/>
      <c r="I2615" s="86"/>
    </row>
    <row r="2616" spans="5:9" s="190" customFormat="1">
      <c r="E2616" s="86"/>
      <c r="F2616" s="86"/>
      <c r="G2616" s="86"/>
      <c r="H2616" s="86"/>
      <c r="I2616" s="86"/>
    </row>
    <row r="2617" spans="5:9" s="190" customFormat="1">
      <c r="E2617" s="86"/>
      <c r="F2617" s="86"/>
      <c r="G2617" s="86"/>
      <c r="H2617" s="86"/>
      <c r="I2617" s="86"/>
    </row>
    <row r="2618" spans="5:9" s="190" customFormat="1">
      <c r="E2618" s="86"/>
      <c r="F2618" s="86"/>
      <c r="G2618" s="86"/>
      <c r="H2618" s="86"/>
      <c r="I2618" s="86"/>
    </row>
    <row r="2619" spans="5:9" s="190" customFormat="1">
      <c r="E2619" s="86"/>
      <c r="F2619" s="86"/>
      <c r="G2619" s="86"/>
      <c r="H2619" s="86"/>
      <c r="I2619" s="86"/>
    </row>
  </sheetData>
  <mergeCells count="1464">
    <mergeCell ref="B2594:C2594"/>
    <mergeCell ref="D2594:E2594"/>
    <mergeCell ref="G2594:H2594"/>
    <mergeCell ref="J2594:L2594"/>
    <mergeCell ref="B2587:L2587"/>
    <mergeCell ref="B2589:L2589"/>
    <mergeCell ref="D2591:E2591"/>
    <mergeCell ref="G2591:H2591"/>
    <mergeCell ref="B2592:C2592"/>
    <mergeCell ref="D2592:E2592"/>
    <mergeCell ref="G2592:H2592"/>
    <mergeCell ref="J2592:L2592"/>
    <mergeCell ref="B2582:C2582"/>
    <mergeCell ref="D2582:E2582"/>
    <mergeCell ref="G2582:H2582"/>
    <mergeCell ref="J2582:L2582"/>
    <mergeCell ref="B2584:C2584"/>
    <mergeCell ref="D2584:E2584"/>
    <mergeCell ref="G2584:H2584"/>
    <mergeCell ref="J2584:L2584"/>
    <mergeCell ref="B2578:C2578"/>
    <mergeCell ref="D2578:E2578"/>
    <mergeCell ref="G2578:H2578"/>
    <mergeCell ref="J2578:L2578"/>
    <mergeCell ref="B2580:C2580"/>
    <mergeCell ref="D2580:E2580"/>
    <mergeCell ref="G2580:H2580"/>
    <mergeCell ref="J2580:L2580"/>
    <mergeCell ref="B2574:C2574"/>
    <mergeCell ref="D2574:E2574"/>
    <mergeCell ref="G2574:H2574"/>
    <mergeCell ref="J2574:L2574"/>
    <mergeCell ref="B2576:C2576"/>
    <mergeCell ref="D2576:E2576"/>
    <mergeCell ref="G2576:H2576"/>
    <mergeCell ref="J2576:L2576"/>
    <mergeCell ref="D2567:E2567"/>
    <mergeCell ref="G2567:H2567"/>
    <mergeCell ref="J2567:L2567"/>
    <mergeCell ref="D2571:E2571"/>
    <mergeCell ref="G2571:H2571"/>
    <mergeCell ref="B2572:C2572"/>
    <mergeCell ref="D2572:E2572"/>
    <mergeCell ref="G2572:H2572"/>
    <mergeCell ref="J2572:L2572"/>
    <mergeCell ref="B2560:L2560"/>
    <mergeCell ref="B2562:L2562"/>
    <mergeCell ref="D2564:E2564"/>
    <mergeCell ref="G2564:H2564"/>
    <mergeCell ref="D2565:E2565"/>
    <mergeCell ref="G2565:H2565"/>
    <mergeCell ref="J2565:L2565"/>
    <mergeCell ref="D2489:E2489"/>
    <mergeCell ref="G2489:H2489"/>
    <mergeCell ref="C2494:E2494"/>
    <mergeCell ref="F2494:H2494"/>
    <mergeCell ref="B2518:L2518"/>
    <mergeCell ref="B2520:L2520"/>
    <mergeCell ref="D2483:E2483"/>
    <mergeCell ref="G2483:H2483"/>
    <mergeCell ref="D2485:E2485"/>
    <mergeCell ref="G2485:H2485"/>
    <mergeCell ref="D2487:E2487"/>
    <mergeCell ref="G2487:H2487"/>
    <mergeCell ref="B2477:L2477"/>
    <mergeCell ref="B2479:L2479"/>
    <mergeCell ref="D2481:E2481"/>
    <mergeCell ref="G2481:H2481"/>
    <mergeCell ref="I2481:L2481"/>
    <mergeCell ref="D2482:E2482"/>
    <mergeCell ref="G2482:H2482"/>
    <mergeCell ref="D2442:E2442"/>
    <mergeCell ref="G2442:H2442"/>
    <mergeCell ref="D2444:E2444"/>
    <mergeCell ref="G2444:H2444"/>
    <mergeCell ref="C2447:D2447"/>
    <mergeCell ref="F2447:G2447"/>
    <mergeCell ref="D2437:E2437"/>
    <mergeCell ref="G2437:H2437"/>
    <mergeCell ref="D2438:E2438"/>
    <mergeCell ref="G2438:H2438"/>
    <mergeCell ref="D2440:E2440"/>
    <mergeCell ref="G2440:H2440"/>
    <mergeCell ref="B2391:L2391"/>
    <mergeCell ref="F2393:K2411"/>
    <mergeCell ref="B2432:L2432"/>
    <mergeCell ref="B2434:L2434"/>
    <mergeCell ref="D2436:E2436"/>
    <mergeCell ref="G2436:H2436"/>
    <mergeCell ref="B2337:C2337"/>
    <mergeCell ref="D2337:E2337"/>
    <mergeCell ref="G2337:H2337"/>
    <mergeCell ref="J2337:L2337"/>
    <mergeCell ref="B2347:L2347"/>
    <mergeCell ref="B2349:L2349"/>
    <mergeCell ref="B2333:C2333"/>
    <mergeCell ref="D2333:E2333"/>
    <mergeCell ref="G2333:H2333"/>
    <mergeCell ref="J2333:L2333"/>
    <mergeCell ref="B2335:C2335"/>
    <mergeCell ref="D2335:E2335"/>
    <mergeCell ref="G2335:H2335"/>
    <mergeCell ref="J2335:L2335"/>
    <mergeCell ref="B2331:C2331"/>
    <mergeCell ref="D2331:E2331"/>
    <mergeCell ref="G2331:H2331"/>
    <mergeCell ref="J2331:L2331"/>
    <mergeCell ref="B2332:C2332"/>
    <mergeCell ref="G2332:H2332"/>
    <mergeCell ref="J2332:L2332"/>
    <mergeCell ref="B2328:C2328"/>
    <mergeCell ref="D2328:E2328"/>
    <mergeCell ref="G2328:H2328"/>
    <mergeCell ref="J2328:L2328"/>
    <mergeCell ref="B2329:C2329"/>
    <mergeCell ref="D2329:E2329"/>
    <mergeCell ref="G2329:H2329"/>
    <mergeCell ref="J2329:L2329"/>
    <mergeCell ref="B2325:C2325"/>
    <mergeCell ref="D2325:E2325"/>
    <mergeCell ref="G2325:H2325"/>
    <mergeCell ref="J2325:L2325"/>
    <mergeCell ref="B2327:C2327"/>
    <mergeCell ref="D2327:E2327"/>
    <mergeCell ref="G2327:H2327"/>
    <mergeCell ref="J2327:L2327"/>
    <mergeCell ref="B2321:C2321"/>
    <mergeCell ref="D2321:E2321"/>
    <mergeCell ref="G2321:H2321"/>
    <mergeCell ref="J2321:L2321"/>
    <mergeCell ref="B2323:C2323"/>
    <mergeCell ref="D2323:E2323"/>
    <mergeCell ref="G2323:H2323"/>
    <mergeCell ref="J2323:L2323"/>
    <mergeCell ref="B2317:C2317"/>
    <mergeCell ref="D2317:E2317"/>
    <mergeCell ref="G2317:H2317"/>
    <mergeCell ref="J2317:L2317"/>
    <mergeCell ref="B2319:C2319"/>
    <mergeCell ref="D2319:E2319"/>
    <mergeCell ref="G2319:H2319"/>
    <mergeCell ref="J2319:L2319"/>
    <mergeCell ref="B2315:C2315"/>
    <mergeCell ref="D2315:E2315"/>
    <mergeCell ref="G2315:H2315"/>
    <mergeCell ref="J2315:L2315"/>
    <mergeCell ref="B2316:C2316"/>
    <mergeCell ref="D2316:E2316"/>
    <mergeCell ref="G2316:H2316"/>
    <mergeCell ref="J2316:L2316"/>
    <mergeCell ref="B2312:C2312"/>
    <mergeCell ref="D2312:E2312"/>
    <mergeCell ref="G2312:H2312"/>
    <mergeCell ref="J2312:L2312"/>
    <mergeCell ref="B2313:C2313"/>
    <mergeCell ref="D2313:E2313"/>
    <mergeCell ref="G2313:H2313"/>
    <mergeCell ref="J2313:L2313"/>
    <mergeCell ref="B2305:L2305"/>
    <mergeCell ref="B2307:L2307"/>
    <mergeCell ref="D2309:E2309"/>
    <mergeCell ref="G2309:H2309"/>
    <mergeCell ref="B2310:C2310"/>
    <mergeCell ref="D2310:E2310"/>
    <mergeCell ref="G2310:H2310"/>
    <mergeCell ref="J2310:L2310"/>
    <mergeCell ref="D2301:E2301"/>
    <mergeCell ref="G2301:H2301"/>
    <mergeCell ref="J2301:L2301"/>
    <mergeCell ref="D2303:E2303"/>
    <mergeCell ref="G2303:H2303"/>
    <mergeCell ref="J2303:L2303"/>
    <mergeCell ref="B2276:D2296"/>
    <mergeCell ref="G2276:L2296"/>
    <mergeCell ref="D2298:E2298"/>
    <mergeCell ref="G2298:H2298"/>
    <mergeCell ref="D2299:E2299"/>
    <mergeCell ref="G2299:H2299"/>
    <mergeCell ref="J2299:L2299"/>
    <mergeCell ref="D2241:E2241"/>
    <mergeCell ref="G2241:H2241"/>
    <mergeCell ref="C2246:E2246"/>
    <mergeCell ref="F2246:H2246"/>
    <mergeCell ref="B2271:L2271"/>
    <mergeCell ref="B2273:L2273"/>
    <mergeCell ref="D2235:E2235"/>
    <mergeCell ref="G2235:H2235"/>
    <mergeCell ref="D2237:E2237"/>
    <mergeCell ref="G2237:H2237"/>
    <mergeCell ref="D2239:E2239"/>
    <mergeCell ref="G2239:H2239"/>
    <mergeCell ref="B2229:L2229"/>
    <mergeCell ref="B2231:L2231"/>
    <mergeCell ref="D2233:E2233"/>
    <mergeCell ref="G2233:H2233"/>
    <mergeCell ref="I2233:L2233"/>
    <mergeCell ref="D2234:E2234"/>
    <mergeCell ref="G2234:H2234"/>
    <mergeCell ref="D2178:E2178"/>
    <mergeCell ref="G2178:H2178"/>
    <mergeCell ref="C2181:D2181"/>
    <mergeCell ref="F2181:G2181"/>
    <mergeCell ref="B2209:L2209"/>
    <mergeCell ref="B2211:L2211"/>
    <mergeCell ref="D2172:E2172"/>
    <mergeCell ref="G2172:H2172"/>
    <mergeCell ref="D2174:E2174"/>
    <mergeCell ref="G2174:H2174"/>
    <mergeCell ref="D2176:E2176"/>
    <mergeCell ref="G2176:H2176"/>
    <mergeCell ref="B2166:L2166"/>
    <mergeCell ref="B2168:L2168"/>
    <mergeCell ref="D2170:E2170"/>
    <mergeCell ref="G2170:H2170"/>
    <mergeCell ref="D2171:E2171"/>
    <mergeCell ref="G2171:H2171"/>
    <mergeCell ref="B2113:C2113"/>
    <mergeCell ref="D2113:E2113"/>
    <mergeCell ref="G2113:H2113"/>
    <mergeCell ref="J2113:L2113"/>
    <mergeCell ref="B2125:L2125"/>
    <mergeCell ref="F2127:K2145"/>
    <mergeCell ref="B2110:C2110"/>
    <mergeCell ref="D2110:E2110"/>
    <mergeCell ref="G2110:H2110"/>
    <mergeCell ref="J2110:L2110"/>
    <mergeCell ref="B2111:C2111"/>
    <mergeCell ref="D2111:E2111"/>
    <mergeCell ref="G2111:H2111"/>
    <mergeCell ref="J2111:L2111"/>
    <mergeCell ref="B2108:C2108"/>
    <mergeCell ref="D2108:E2108"/>
    <mergeCell ref="G2108:H2108"/>
    <mergeCell ref="J2108:L2108"/>
    <mergeCell ref="B2109:C2109"/>
    <mergeCell ref="D2109:E2109"/>
    <mergeCell ref="G2109:H2109"/>
    <mergeCell ref="J2109:L2109"/>
    <mergeCell ref="B2106:C2106"/>
    <mergeCell ref="D2106:E2106"/>
    <mergeCell ref="G2106:H2106"/>
    <mergeCell ref="J2106:L2106"/>
    <mergeCell ref="B2107:C2107"/>
    <mergeCell ref="D2107:E2107"/>
    <mergeCell ref="G2107:H2107"/>
    <mergeCell ref="J2107:L2107"/>
    <mergeCell ref="B2104:C2104"/>
    <mergeCell ref="D2104:E2104"/>
    <mergeCell ref="G2104:H2104"/>
    <mergeCell ref="J2104:L2104"/>
    <mergeCell ref="B2105:C2105"/>
    <mergeCell ref="D2105:E2105"/>
    <mergeCell ref="G2105:H2105"/>
    <mergeCell ref="J2105:L2105"/>
    <mergeCell ref="B2102:C2102"/>
    <mergeCell ref="D2102:E2102"/>
    <mergeCell ref="G2102:H2102"/>
    <mergeCell ref="J2102:L2102"/>
    <mergeCell ref="B2103:C2103"/>
    <mergeCell ref="D2103:E2103"/>
    <mergeCell ref="G2103:H2103"/>
    <mergeCell ref="J2103:L2103"/>
    <mergeCell ref="B2100:C2100"/>
    <mergeCell ref="D2100:E2100"/>
    <mergeCell ref="G2100:H2100"/>
    <mergeCell ref="J2100:L2100"/>
    <mergeCell ref="B2101:C2101"/>
    <mergeCell ref="D2101:E2101"/>
    <mergeCell ref="G2101:H2101"/>
    <mergeCell ref="J2101:L2101"/>
    <mergeCell ref="B2098:C2098"/>
    <mergeCell ref="D2098:E2098"/>
    <mergeCell ref="G2098:H2098"/>
    <mergeCell ref="J2098:L2098"/>
    <mergeCell ref="B2099:C2099"/>
    <mergeCell ref="D2099:E2099"/>
    <mergeCell ref="G2099:H2099"/>
    <mergeCell ref="J2099:L2099"/>
    <mergeCell ref="B2096:C2096"/>
    <mergeCell ref="D2096:E2096"/>
    <mergeCell ref="G2096:H2096"/>
    <mergeCell ref="J2096:L2096"/>
    <mergeCell ref="B2097:C2097"/>
    <mergeCell ref="D2097:E2097"/>
    <mergeCell ref="G2097:H2097"/>
    <mergeCell ref="J2097:L2097"/>
    <mergeCell ref="B2094:C2094"/>
    <mergeCell ref="D2094:E2094"/>
    <mergeCell ref="G2094:H2094"/>
    <mergeCell ref="J2094:L2094"/>
    <mergeCell ref="B2095:C2095"/>
    <mergeCell ref="D2095:E2095"/>
    <mergeCell ref="G2095:H2095"/>
    <mergeCell ref="J2095:L2095"/>
    <mergeCell ref="D2092:E2092"/>
    <mergeCell ref="G2092:H2092"/>
    <mergeCell ref="B2093:C2093"/>
    <mergeCell ref="D2093:E2093"/>
    <mergeCell ref="G2093:H2093"/>
    <mergeCell ref="J2093:L2093"/>
    <mergeCell ref="B2085:C2085"/>
    <mergeCell ref="D2085:E2085"/>
    <mergeCell ref="G2085:H2085"/>
    <mergeCell ref="J2085:L2085"/>
    <mergeCell ref="B2088:L2088"/>
    <mergeCell ref="B2090:L2090"/>
    <mergeCell ref="B2082:C2082"/>
    <mergeCell ref="D2082:E2082"/>
    <mergeCell ref="G2082:H2082"/>
    <mergeCell ref="J2082:L2082"/>
    <mergeCell ref="B2083:C2083"/>
    <mergeCell ref="D2083:E2083"/>
    <mergeCell ref="G2083:H2083"/>
    <mergeCell ref="J2083:L2083"/>
    <mergeCell ref="B2080:C2080"/>
    <mergeCell ref="D2080:E2080"/>
    <mergeCell ref="G2080:H2080"/>
    <mergeCell ref="J2080:L2080"/>
    <mergeCell ref="B2081:C2081"/>
    <mergeCell ref="D2081:E2081"/>
    <mergeCell ref="G2081:H2081"/>
    <mergeCell ref="J2081:L2081"/>
    <mergeCell ref="B2078:C2078"/>
    <mergeCell ref="D2078:E2078"/>
    <mergeCell ref="G2078:H2078"/>
    <mergeCell ref="J2078:L2078"/>
    <mergeCell ref="B2079:C2079"/>
    <mergeCell ref="D2079:E2079"/>
    <mergeCell ref="G2079:H2079"/>
    <mergeCell ref="J2079:L2079"/>
    <mergeCell ref="B2075:C2075"/>
    <mergeCell ref="D2075:E2075"/>
    <mergeCell ref="G2075:H2075"/>
    <mergeCell ref="J2075:L2075"/>
    <mergeCell ref="B2077:C2077"/>
    <mergeCell ref="D2077:E2077"/>
    <mergeCell ref="G2077:H2077"/>
    <mergeCell ref="J2077:L2077"/>
    <mergeCell ref="B2073:C2073"/>
    <mergeCell ref="D2073:E2073"/>
    <mergeCell ref="G2073:H2073"/>
    <mergeCell ref="J2073:L2073"/>
    <mergeCell ref="B2074:C2074"/>
    <mergeCell ref="D2074:E2074"/>
    <mergeCell ref="G2074:H2074"/>
    <mergeCell ref="J2074:L2074"/>
    <mergeCell ref="B2070:C2070"/>
    <mergeCell ref="D2070:E2070"/>
    <mergeCell ref="G2070:H2070"/>
    <mergeCell ref="J2070:L2070"/>
    <mergeCell ref="B2072:C2072"/>
    <mergeCell ref="D2072:E2072"/>
    <mergeCell ref="G2072:H2072"/>
    <mergeCell ref="J2072:L2072"/>
    <mergeCell ref="B2068:C2068"/>
    <mergeCell ref="D2068:E2068"/>
    <mergeCell ref="G2068:H2068"/>
    <mergeCell ref="J2068:L2068"/>
    <mergeCell ref="B2069:C2069"/>
    <mergeCell ref="D2069:E2069"/>
    <mergeCell ref="G2069:H2069"/>
    <mergeCell ref="J2069:L2069"/>
    <mergeCell ref="D2065:E2065"/>
    <mergeCell ref="G2065:H2065"/>
    <mergeCell ref="J2065:L2065"/>
    <mergeCell ref="D2066:E2066"/>
    <mergeCell ref="G2066:H2066"/>
    <mergeCell ref="B2067:C2067"/>
    <mergeCell ref="D2067:E2067"/>
    <mergeCell ref="G2067:H2067"/>
    <mergeCell ref="J2067:L2067"/>
    <mergeCell ref="D2062:E2062"/>
    <mergeCell ref="G2062:H2062"/>
    <mergeCell ref="J2062:L2062"/>
    <mergeCell ref="D2063:E2063"/>
    <mergeCell ref="G2063:H2063"/>
    <mergeCell ref="J2063:L2063"/>
    <mergeCell ref="D2060:E2060"/>
    <mergeCell ref="G2060:H2060"/>
    <mergeCell ref="J2060:L2060"/>
    <mergeCell ref="D2061:E2061"/>
    <mergeCell ref="G2061:H2061"/>
    <mergeCell ref="J2061:L2061"/>
    <mergeCell ref="B2054:L2054"/>
    <mergeCell ref="B2056:L2056"/>
    <mergeCell ref="D2058:E2058"/>
    <mergeCell ref="G2058:H2058"/>
    <mergeCell ref="D2059:E2059"/>
    <mergeCell ref="G2059:H2059"/>
    <mergeCell ref="J2059:L2059"/>
    <mergeCell ref="D2049:E2049"/>
    <mergeCell ref="G2049:H2049"/>
    <mergeCell ref="J2049:L2049"/>
    <mergeCell ref="D2051:E2051"/>
    <mergeCell ref="G2051:H2051"/>
    <mergeCell ref="J2051:L2051"/>
    <mergeCell ref="B2033:D2044"/>
    <mergeCell ref="G2033:L2044"/>
    <mergeCell ref="D2046:E2046"/>
    <mergeCell ref="G2046:H2046"/>
    <mergeCell ref="D2047:E2047"/>
    <mergeCell ref="G2047:H2047"/>
    <mergeCell ref="J2047:L2047"/>
    <mergeCell ref="D1998:E1998"/>
    <mergeCell ref="G1998:H1998"/>
    <mergeCell ref="C2003:E2003"/>
    <mergeCell ref="F2003:H2003"/>
    <mergeCell ref="B2028:L2028"/>
    <mergeCell ref="B2030:L2030"/>
    <mergeCell ref="D1992:E1992"/>
    <mergeCell ref="G1992:H1992"/>
    <mergeCell ref="D1994:E1994"/>
    <mergeCell ref="G1994:H1994"/>
    <mergeCell ref="D1996:E1996"/>
    <mergeCell ref="G1996:H1996"/>
    <mergeCell ref="B1986:L1986"/>
    <mergeCell ref="B1988:L1988"/>
    <mergeCell ref="D1990:E1990"/>
    <mergeCell ref="G1990:H1990"/>
    <mergeCell ref="I1990:L1990"/>
    <mergeCell ref="D1991:E1991"/>
    <mergeCell ref="G1991:H1991"/>
    <mergeCell ref="B1963:C1963"/>
    <mergeCell ref="D1963:E1963"/>
    <mergeCell ref="G1963:H1963"/>
    <mergeCell ref="J1963:L1963"/>
    <mergeCell ref="B1964:C1964"/>
    <mergeCell ref="D1964:E1964"/>
    <mergeCell ref="G1964:H1964"/>
    <mergeCell ref="J1964:L1964"/>
    <mergeCell ref="B1960:C1960"/>
    <mergeCell ref="D1960:E1960"/>
    <mergeCell ref="G1960:H1960"/>
    <mergeCell ref="J1960:L1960"/>
    <mergeCell ref="B1962:C1962"/>
    <mergeCell ref="D1962:E1962"/>
    <mergeCell ref="G1962:H1962"/>
    <mergeCell ref="J1962:L1962"/>
    <mergeCell ref="B1958:C1958"/>
    <mergeCell ref="D1958:E1958"/>
    <mergeCell ref="G1958:H1958"/>
    <mergeCell ref="J1958:L1958"/>
    <mergeCell ref="B1959:C1959"/>
    <mergeCell ref="D1959:E1959"/>
    <mergeCell ref="G1959:H1959"/>
    <mergeCell ref="J1959:L1959"/>
    <mergeCell ref="B1951:L1951"/>
    <mergeCell ref="B1953:L1953"/>
    <mergeCell ref="D1955:E1955"/>
    <mergeCell ref="G1955:H1955"/>
    <mergeCell ref="B1956:C1956"/>
    <mergeCell ref="D1956:E1956"/>
    <mergeCell ref="G1956:H1956"/>
    <mergeCell ref="J1956:L1956"/>
    <mergeCell ref="B1947:C1947"/>
    <mergeCell ref="D1947:E1947"/>
    <mergeCell ref="G1947:H1947"/>
    <mergeCell ref="J1947:L1947"/>
    <mergeCell ref="D1949:E1949"/>
    <mergeCell ref="G1949:H1949"/>
    <mergeCell ref="J1949:L1949"/>
    <mergeCell ref="B1944:C1944"/>
    <mergeCell ref="D1944:E1944"/>
    <mergeCell ref="G1944:H1944"/>
    <mergeCell ref="J1944:L1944"/>
    <mergeCell ref="B1946:C1946"/>
    <mergeCell ref="D1946:E1946"/>
    <mergeCell ref="G1946:H1946"/>
    <mergeCell ref="J1946:L1946"/>
    <mergeCell ref="D1941:E1941"/>
    <mergeCell ref="G1941:H1941"/>
    <mergeCell ref="J1941:L1941"/>
    <mergeCell ref="D1942:E1942"/>
    <mergeCell ref="G1942:H1942"/>
    <mergeCell ref="B1943:C1943"/>
    <mergeCell ref="D1943:E1943"/>
    <mergeCell ref="G1943:H1943"/>
    <mergeCell ref="J1943:L1943"/>
    <mergeCell ref="D1938:E1938"/>
    <mergeCell ref="G1938:H1938"/>
    <mergeCell ref="J1938:L1938"/>
    <mergeCell ref="D1939:E1939"/>
    <mergeCell ref="G1939:H1939"/>
    <mergeCell ref="J1939:L1939"/>
    <mergeCell ref="D1935:E1935"/>
    <mergeCell ref="G1935:H1935"/>
    <mergeCell ref="J1935:L1935"/>
    <mergeCell ref="D1937:E1937"/>
    <mergeCell ref="G1937:H1937"/>
    <mergeCell ref="J1937:L1937"/>
    <mergeCell ref="D1933:E1933"/>
    <mergeCell ref="G1933:H1933"/>
    <mergeCell ref="J1933:L1933"/>
    <mergeCell ref="D1934:E1934"/>
    <mergeCell ref="G1934:H1934"/>
    <mergeCell ref="J1934:L1934"/>
    <mergeCell ref="B1914:L1914"/>
    <mergeCell ref="B1916:L1916"/>
    <mergeCell ref="B1919:D1930"/>
    <mergeCell ref="G1919:L1930"/>
    <mergeCell ref="D1932:E1932"/>
    <mergeCell ref="G1932:H1932"/>
    <mergeCell ref="D1881:E1881"/>
    <mergeCell ref="G1881:H1881"/>
    <mergeCell ref="D1883:E1883"/>
    <mergeCell ref="G1883:H1883"/>
    <mergeCell ref="C1888:E1888"/>
    <mergeCell ref="F1888:H1888"/>
    <mergeCell ref="D1876:E1876"/>
    <mergeCell ref="G1876:H1876"/>
    <mergeCell ref="D1877:E1877"/>
    <mergeCell ref="G1877:H1877"/>
    <mergeCell ref="D1879:E1879"/>
    <mergeCell ref="G1879:H1879"/>
    <mergeCell ref="B1838:L1838"/>
    <mergeCell ref="B1840:L1840"/>
    <mergeCell ref="B1871:L1871"/>
    <mergeCell ref="B1873:L1873"/>
    <mergeCell ref="D1875:E1875"/>
    <mergeCell ref="G1875:H1875"/>
    <mergeCell ref="I1875:L1875"/>
    <mergeCell ref="B1823:C1823"/>
    <mergeCell ref="D1823:E1823"/>
    <mergeCell ref="G1823:H1823"/>
    <mergeCell ref="J1823:L1823"/>
    <mergeCell ref="B1824:C1824"/>
    <mergeCell ref="D1824:E1824"/>
    <mergeCell ref="G1824:H1824"/>
    <mergeCell ref="J1824:L1824"/>
    <mergeCell ref="B1821:C1821"/>
    <mergeCell ref="D1821:E1821"/>
    <mergeCell ref="G1821:H1821"/>
    <mergeCell ref="J1821:L1821"/>
    <mergeCell ref="B1822:C1822"/>
    <mergeCell ref="D1822:E1822"/>
    <mergeCell ref="G1822:H1822"/>
    <mergeCell ref="J1822:L1822"/>
    <mergeCell ref="B1818:C1818"/>
    <mergeCell ref="D1818:E1818"/>
    <mergeCell ref="G1818:H1818"/>
    <mergeCell ref="J1818:L1818"/>
    <mergeCell ref="B1820:C1820"/>
    <mergeCell ref="D1820:E1820"/>
    <mergeCell ref="G1820:H1820"/>
    <mergeCell ref="J1820:L1820"/>
    <mergeCell ref="B1816:C1816"/>
    <mergeCell ref="D1816:E1816"/>
    <mergeCell ref="G1816:H1816"/>
    <mergeCell ref="J1816:L1816"/>
    <mergeCell ref="B1817:C1817"/>
    <mergeCell ref="D1817:E1817"/>
    <mergeCell ref="G1817:H1817"/>
    <mergeCell ref="J1817:L1817"/>
    <mergeCell ref="B1813:C1813"/>
    <mergeCell ref="D1813:E1813"/>
    <mergeCell ref="G1813:H1813"/>
    <mergeCell ref="J1813:L1813"/>
    <mergeCell ref="B1814:C1814"/>
    <mergeCell ref="D1814:E1814"/>
    <mergeCell ref="G1814:H1814"/>
    <mergeCell ref="J1814:L1814"/>
    <mergeCell ref="B1811:C1811"/>
    <mergeCell ref="D1811:E1811"/>
    <mergeCell ref="G1811:H1811"/>
    <mergeCell ref="J1811:L1811"/>
    <mergeCell ref="B1812:C1812"/>
    <mergeCell ref="D1812:E1812"/>
    <mergeCell ref="G1812:H1812"/>
    <mergeCell ref="J1812:L1812"/>
    <mergeCell ref="B1809:C1809"/>
    <mergeCell ref="D1809:E1809"/>
    <mergeCell ref="G1809:H1809"/>
    <mergeCell ref="J1809:L1809"/>
    <mergeCell ref="B1810:C1810"/>
    <mergeCell ref="D1810:E1810"/>
    <mergeCell ref="G1810:H1810"/>
    <mergeCell ref="J1810:L1810"/>
    <mergeCell ref="B1807:C1807"/>
    <mergeCell ref="D1807:E1807"/>
    <mergeCell ref="G1807:H1807"/>
    <mergeCell ref="J1807:L1807"/>
    <mergeCell ref="B1808:C1808"/>
    <mergeCell ref="D1808:E1808"/>
    <mergeCell ref="G1808:H1808"/>
    <mergeCell ref="J1808:L1808"/>
    <mergeCell ref="B1805:C1805"/>
    <mergeCell ref="D1805:E1805"/>
    <mergeCell ref="G1805:H1805"/>
    <mergeCell ref="J1805:L1805"/>
    <mergeCell ref="B1806:C1806"/>
    <mergeCell ref="D1806:E1806"/>
    <mergeCell ref="G1806:H1806"/>
    <mergeCell ref="J1806:L1806"/>
    <mergeCell ref="D1803:E1803"/>
    <mergeCell ref="G1803:H1803"/>
    <mergeCell ref="B1804:C1804"/>
    <mergeCell ref="D1804:E1804"/>
    <mergeCell ref="G1804:H1804"/>
    <mergeCell ref="J1804:L1804"/>
    <mergeCell ref="B1797:C1797"/>
    <mergeCell ref="D1797:E1797"/>
    <mergeCell ref="G1797:H1797"/>
    <mergeCell ref="J1797:L1797"/>
    <mergeCell ref="B1799:L1799"/>
    <mergeCell ref="B1801:L1801"/>
    <mergeCell ref="D1795:E1795"/>
    <mergeCell ref="G1795:H1795"/>
    <mergeCell ref="J1795:L1795"/>
    <mergeCell ref="B1796:C1796"/>
    <mergeCell ref="D1796:E1796"/>
    <mergeCell ref="G1796:H1796"/>
    <mergeCell ref="J1796:L1796"/>
    <mergeCell ref="B1793:C1793"/>
    <mergeCell ref="D1793:E1793"/>
    <mergeCell ref="G1793:H1793"/>
    <mergeCell ref="J1793:L1793"/>
    <mergeCell ref="B1794:C1794"/>
    <mergeCell ref="D1794:E1794"/>
    <mergeCell ref="G1794:H1794"/>
    <mergeCell ref="J1794:L1794"/>
    <mergeCell ref="B1791:C1791"/>
    <mergeCell ref="D1791:E1791"/>
    <mergeCell ref="G1791:H1791"/>
    <mergeCell ref="J1791:L1791"/>
    <mergeCell ref="B1792:C1792"/>
    <mergeCell ref="D1792:E1792"/>
    <mergeCell ref="G1792:H1792"/>
    <mergeCell ref="J1792:L1792"/>
    <mergeCell ref="D1788:E1788"/>
    <mergeCell ref="G1788:H1788"/>
    <mergeCell ref="B1789:C1789"/>
    <mergeCell ref="D1789:E1789"/>
    <mergeCell ref="G1789:H1789"/>
    <mergeCell ref="J1789:L1789"/>
    <mergeCell ref="D1785:E1785"/>
    <mergeCell ref="G1785:H1785"/>
    <mergeCell ref="J1785:L1785"/>
    <mergeCell ref="D1787:E1787"/>
    <mergeCell ref="G1787:H1787"/>
    <mergeCell ref="J1787:L1787"/>
    <mergeCell ref="D1783:E1783"/>
    <mergeCell ref="G1783:H1783"/>
    <mergeCell ref="J1783:L1783"/>
    <mergeCell ref="D1784:E1784"/>
    <mergeCell ref="G1784:H1784"/>
    <mergeCell ref="J1784:L1784"/>
    <mergeCell ref="D1781:E1781"/>
    <mergeCell ref="G1781:H1781"/>
    <mergeCell ref="J1781:L1781"/>
    <mergeCell ref="D1782:E1782"/>
    <mergeCell ref="G1782:H1782"/>
    <mergeCell ref="J1782:L1782"/>
    <mergeCell ref="B1775:L1775"/>
    <mergeCell ref="B1777:L1777"/>
    <mergeCell ref="D1779:E1779"/>
    <mergeCell ref="G1779:H1779"/>
    <mergeCell ref="D1780:E1780"/>
    <mergeCell ref="G1780:H1780"/>
    <mergeCell ref="J1780:L1780"/>
    <mergeCell ref="B1744:D1769"/>
    <mergeCell ref="G1744:L1769"/>
    <mergeCell ref="D1771:E1771"/>
    <mergeCell ref="G1771:H1771"/>
    <mergeCell ref="D1772:E1772"/>
    <mergeCell ref="G1772:H1772"/>
    <mergeCell ref="J1772:L1772"/>
    <mergeCell ref="C1681:E1681"/>
    <mergeCell ref="F1681:H1681"/>
    <mergeCell ref="B1708:L1708"/>
    <mergeCell ref="B1710:L1710"/>
    <mergeCell ref="B1739:L1739"/>
    <mergeCell ref="B1741:L1741"/>
    <mergeCell ref="D1672:E1672"/>
    <mergeCell ref="G1672:H1672"/>
    <mergeCell ref="D1674:E1674"/>
    <mergeCell ref="G1674:H1674"/>
    <mergeCell ref="D1676:E1676"/>
    <mergeCell ref="G1676:H1676"/>
    <mergeCell ref="D1668:E1668"/>
    <mergeCell ref="G1668:H1668"/>
    <mergeCell ref="I1668:L1668"/>
    <mergeCell ref="D1669:E1669"/>
    <mergeCell ref="G1669:H1669"/>
    <mergeCell ref="D1670:E1670"/>
    <mergeCell ref="G1670:H1670"/>
    <mergeCell ref="B1651:C1651"/>
    <mergeCell ref="D1651:E1651"/>
    <mergeCell ref="G1651:H1651"/>
    <mergeCell ref="J1651:L1651"/>
    <mergeCell ref="B1664:L1664"/>
    <mergeCell ref="B1666:L1666"/>
    <mergeCell ref="B1648:C1648"/>
    <mergeCell ref="D1648:E1648"/>
    <mergeCell ref="G1648:H1648"/>
    <mergeCell ref="J1648:L1648"/>
    <mergeCell ref="B1649:C1649"/>
    <mergeCell ref="D1649:E1649"/>
    <mergeCell ref="G1649:H1649"/>
    <mergeCell ref="J1649:L1649"/>
    <mergeCell ref="B1646:C1646"/>
    <mergeCell ref="D1646:E1646"/>
    <mergeCell ref="G1646:H1646"/>
    <mergeCell ref="J1646:L1646"/>
    <mergeCell ref="B1647:C1647"/>
    <mergeCell ref="D1647:E1647"/>
    <mergeCell ref="G1647:H1647"/>
    <mergeCell ref="J1647:L1647"/>
    <mergeCell ref="B1643:C1643"/>
    <mergeCell ref="D1643:E1643"/>
    <mergeCell ref="G1643:H1643"/>
    <mergeCell ref="J1643:L1643"/>
    <mergeCell ref="B1644:C1644"/>
    <mergeCell ref="D1644:E1644"/>
    <mergeCell ref="G1644:H1644"/>
    <mergeCell ref="J1644:L1644"/>
    <mergeCell ref="B1637:L1637"/>
    <mergeCell ref="B1639:L1639"/>
    <mergeCell ref="D1641:E1641"/>
    <mergeCell ref="G1641:H1641"/>
    <mergeCell ref="B1642:C1642"/>
    <mergeCell ref="D1642:E1642"/>
    <mergeCell ref="G1642:H1642"/>
    <mergeCell ref="J1642:L1642"/>
    <mergeCell ref="D1633:E1633"/>
    <mergeCell ref="G1633:H1633"/>
    <mergeCell ref="J1633:L1633"/>
    <mergeCell ref="D1635:E1635"/>
    <mergeCell ref="G1635:H1635"/>
    <mergeCell ref="J1635:L1635"/>
    <mergeCell ref="D1629:E1629"/>
    <mergeCell ref="G1629:H1629"/>
    <mergeCell ref="J1629:L1629"/>
    <mergeCell ref="D1631:E1631"/>
    <mergeCell ref="G1631:H1631"/>
    <mergeCell ref="J1631:L1631"/>
    <mergeCell ref="D1627:E1627"/>
    <mergeCell ref="G1627:H1627"/>
    <mergeCell ref="J1627:L1627"/>
    <mergeCell ref="D1628:E1628"/>
    <mergeCell ref="G1628:H1628"/>
    <mergeCell ref="J1628:L1628"/>
    <mergeCell ref="D1624:E1624"/>
    <mergeCell ref="G1624:H1624"/>
    <mergeCell ref="J1624:L1624"/>
    <mergeCell ref="D1625:E1625"/>
    <mergeCell ref="G1625:H1625"/>
    <mergeCell ref="J1625:L1625"/>
    <mergeCell ref="D1620:E1620"/>
    <mergeCell ref="G1620:H1620"/>
    <mergeCell ref="D1621:E1621"/>
    <mergeCell ref="G1621:H1621"/>
    <mergeCell ref="J1621:L1621"/>
    <mergeCell ref="D1623:E1623"/>
    <mergeCell ref="G1623:H1623"/>
    <mergeCell ref="J1623:L1623"/>
    <mergeCell ref="C1572:E1572"/>
    <mergeCell ref="F1572:H1572"/>
    <mergeCell ref="B1598:L1598"/>
    <mergeCell ref="B1600:L1600"/>
    <mergeCell ref="B1603:D1618"/>
    <mergeCell ref="G1603:L1618"/>
    <mergeCell ref="D1563:E1563"/>
    <mergeCell ref="G1563:H1563"/>
    <mergeCell ref="D1565:E1565"/>
    <mergeCell ref="G1565:H1565"/>
    <mergeCell ref="D1567:E1567"/>
    <mergeCell ref="G1567:H1567"/>
    <mergeCell ref="D1559:E1559"/>
    <mergeCell ref="G1559:H1559"/>
    <mergeCell ref="I1559:L1559"/>
    <mergeCell ref="D1560:E1560"/>
    <mergeCell ref="G1560:H1560"/>
    <mergeCell ref="D1561:E1561"/>
    <mergeCell ref="G1561:H1561"/>
    <mergeCell ref="C1484:D1484"/>
    <mergeCell ref="F1484:G1484"/>
    <mergeCell ref="B1515:L1515"/>
    <mergeCell ref="B1517:L1517"/>
    <mergeCell ref="B1555:L1555"/>
    <mergeCell ref="B1557:L1557"/>
    <mergeCell ref="D1477:E1477"/>
    <mergeCell ref="G1477:H1477"/>
    <mergeCell ref="D1479:E1479"/>
    <mergeCell ref="G1479:H1479"/>
    <mergeCell ref="D1481:E1481"/>
    <mergeCell ref="G1481:H1481"/>
    <mergeCell ref="B1471:L1471"/>
    <mergeCell ref="D1473:E1473"/>
    <mergeCell ref="G1473:H1473"/>
    <mergeCell ref="D1474:E1474"/>
    <mergeCell ref="G1474:H1474"/>
    <mergeCell ref="D1475:E1475"/>
    <mergeCell ref="G1475:H1475"/>
    <mergeCell ref="D1413:E1413"/>
    <mergeCell ref="G1413:H1413"/>
    <mergeCell ref="J1413:L1413"/>
    <mergeCell ref="B1428:L1428"/>
    <mergeCell ref="F1430:K1448"/>
    <mergeCell ref="B1469:L1469"/>
    <mergeCell ref="B1398:D1407"/>
    <mergeCell ref="G1398:L1407"/>
    <mergeCell ref="D1409:E1409"/>
    <mergeCell ref="G1409:H1409"/>
    <mergeCell ref="G1410:H1410"/>
    <mergeCell ref="J1410:L1410"/>
    <mergeCell ref="D1366:E1366"/>
    <mergeCell ref="G1366:H1366"/>
    <mergeCell ref="C1371:E1371"/>
    <mergeCell ref="F1371:H1371"/>
    <mergeCell ref="B1393:L1393"/>
    <mergeCell ref="B1395:L1395"/>
    <mergeCell ref="D1360:E1360"/>
    <mergeCell ref="G1360:H1360"/>
    <mergeCell ref="D1362:E1362"/>
    <mergeCell ref="G1362:H1362"/>
    <mergeCell ref="D1364:E1364"/>
    <mergeCell ref="G1364:H1364"/>
    <mergeCell ref="B1354:L1354"/>
    <mergeCell ref="B1356:L1356"/>
    <mergeCell ref="D1358:E1358"/>
    <mergeCell ref="G1358:H1358"/>
    <mergeCell ref="I1358:L1358"/>
    <mergeCell ref="D1359:E1359"/>
    <mergeCell ref="G1359:H1359"/>
    <mergeCell ref="B1344:C1344"/>
    <mergeCell ref="D1344:E1344"/>
    <mergeCell ref="G1344:H1344"/>
    <mergeCell ref="J1344:L1344"/>
    <mergeCell ref="B1346:C1346"/>
    <mergeCell ref="D1346:E1346"/>
    <mergeCell ref="G1346:H1346"/>
    <mergeCell ref="J1346:L1346"/>
    <mergeCell ref="B1340:C1340"/>
    <mergeCell ref="D1340:E1340"/>
    <mergeCell ref="G1340:H1340"/>
    <mergeCell ref="J1340:L1340"/>
    <mergeCell ref="B1342:C1342"/>
    <mergeCell ref="D1342:E1342"/>
    <mergeCell ref="G1342:H1342"/>
    <mergeCell ref="J1342:L1342"/>
    <mergeCell ref="D1336:E1336"/>
    <mergeCell ref="G1336:H1336"/>
    <mergeCell ref="J1336:L1336"/>
    <mergeCell ref="D1338:E1338"/>
    <mergeCell ref="G1338:H1338"/>
    <mergeCell ref="B1339:C1339"/>
    <mergeCell ref="D1339:E1339"/>
    <mergeCell ref="G1339:H1339"/>
    <mergeCell ref="J1339:L1339"/>
    <mergeCell ref="B1320:D1331"/>
    <mergeCell ref="G1320:L1331"/>
    <mergeCell ref="D1333:E1333"/>
    <mergeCell ref="G1333:H1333"/>
    <mergeCell ref="D1334:E1334"/>
    <mergeCell ref="G1334:H1334"/>
    <mergeCell ref="J1334:L1334"/>
    <mergeCell ref="D1285:E1285"/>
    <mergeCell ref="G1285:H1285"/>
    <mergeCell ref="C1290:E1290"/>
    <mergeCell ref="F1290:H1290"/>
    <mergeCell ref="B1315:L1315"/>
    <mergeCell ref="B1317:L1317"/>
    <mergeCell ref="D1279:E1279"/>
    <mergeCell ref="G1279:H1279"/>
    <mergeCell ref="D1281:E1281"/>
    <mergeCell ref="G1281:H1281"/>
    <mergeCell ref="D1283:E1283"/>
    <mergeCell ref="G1283:H1283"/>
    <mergeCell ref="B1273:L1273"/>
    <mergeCell ref="B1275:L1275"/>
    <mergeCell ref="D1277:E1277"/>
    <mergeCell ref="G1277:H1277"/>
    <mergeCell ref="I1277:L1277"/>
    <mergeCell ref="D1278:E1278"/>
    <mergeCell ref="G1278:H1278"/>
    <mergeCell ref="B1208:C1208"/>
    <mergeCell ref="D1208:E1208"/>
    <mergeCell ref="G1208:H1208"/>
    <mergeCell ref="J1208:L1208"/>
    <mergeCell ref="B1238:L1238"/>
    <mergeCell ref="B1240:L1240"/>
    <mergeCell ref="B1205:C1205"/>
    <mergeCell ref="D1205:E1205"/>
    <mergeCell ref="G1205:H1205"/>
    <mergeCell ref="J1205:L1205"/>
    <mergeCell ref="B1206:C1206"/>
    <mergeCell ref="D1206:E1206"/>
    <mergeCell ref="G1206:H1206"/>
    <mergeCell ref="J1206:L1206"/>
    <mergeCell ref="B1199:L1199"/>
    <mergeCell ref="B1201:L1201"/>
    <mergeCell ref="D1203:E1203"/>
    <mergeCell ref="G1203:H1203"/>
    <mergeCell ref="B1204:C1204"/>
    <mergeCell ref="D1204:E1204"/>
    <mergeCell ref="G1204:H1204"/>
    <mergeCell ref="J1204:L1204"/>
    <mergeCell ref="B1194:C1194"/>
    <mergeCell ref="D1194:E1194"/>
    <mergeCell ref="G1194:H1194"/>
    <mergeCell ref="J1194:L1194"/>
    <mergeCell ref="B1196:C1196"/>
    <mergeCell ref="D1196:E1196"/>
    <mergeCell ref="G1196:H1196"/>
    <mergeCell ref="J1196:L1196"/>
    <mergeCell ref="B1192:C1192"/>
    <mergeCell ref="D1192:E1192"/>
    <mergeCell ref="G1192:H1192"/>
    <mergeCell ref="J1192:L1192"/>
    <mergeCell ref="B1193:C1193"/>
    <mergeCell ref="D1193:E1193"/>
    <mergeCell ref="G1193:H1193"/>
    <mergeCell ref="J1193:L1193"/>
    <mergeCell ref="B1189:C1189"/>
    <mergeCell ref="D1189:E1189"/>
    <mergeCell ref="G1189:H1189"/>
    <mergeCell ref="J1189:L1189"/>
    <mergeCell ref="B1190:C1190"/>
    <mergeCell ref="D1190:E1190"/>
    <mergeCell ref="G1190:H1190"/>
    <mergeCell ref="J1190:L1190"/>
    <mergeCell ref="D1186:E1186"/>
    <mergeCell ref="G1186:H1186"/>
    <mergeCell ref="J1186:L1186"/>
    <mergeCell ref="D1187:E1187"/>
    <mergeCell ref="G1187:H1187"/>
    <mergeCell ref="B1188:C1188"/>
    <mergeCell ref="D1188:E1188"/>
    <mergeCell ref="G1188:H1188"/>
    <mergeCell ref="J1188:L1188"/>
    <mergeCell ref="D1182:E1182"/>
    <mergeCell ref="G1182:H1182"/>
    <mergeCell ref="J1182:L1182"/>
    <mergeCell ref="D1184:E1184"/>
    <mergeCell ref="G1184:H1184"/>
    <mergeCell ref="J1184:L1184"/>
    <mergeCell ref="D1179:E1179"/>
    <mergeCell ref="G1179:H1179"/>
    <mergeCell ref="J1179:L1179"/>
    <mergeCell ref="D1180:E1180"/>
    <mergeCell ref="G1180:H1180"/>
    <mergeCell ref="J1180:L1180"/>
    <mergeCell ref="D1177:E1177"/>
    <mergeCell ref="G1177:H1177"/>
    <mergeCell ref="J1177:L1177"/>
    <mergeCell ref="D1178:E1178"/>
    <mergeCell ref="G1178:H1178"/>
    <mergeCell ref="J1178:L1178"/>
    <mergeCell ref="B1171:L1171"/>
    <mergeCell ref="B1173:L1173"/>
    <mergeCell ref="D1175:E1175"/>
    <mergeCell ref="G1175:H1175"/>
    <mergeCell ref="D1176:E1176"/>
    <mergeCell ref="G1176:H1176"/>
    <mergeCell ref="J1176:L1176"/>
    <mergeCell ref="D1167:E1167"/>
    <mergeCell ref="G1167:H1167"/>
    <mergeCell ref="J1167:L1167"/>
    <mergeCell ref="D1169:E1169"/>
    <mergeCell ref="G1169:H1169"/>
    <mergeCell ref="J1169:L1169"/>
    <mergeCell ref="D1163:E1163"/>
    <mergeCell ref="G1163:H1163"/>
    <mergeCell ref="J1163:L1163"/>
    <mergeCell ref="D1165:E1165"/>
    <mergeCell ref="G1165:H1165"/>
    <mergeCell ref="J1165:L1165"/>
    <mergeCell ref="D1159:E1159"/>
    <mergeCell ref="G1159:H1159"/>
    <mergeCell ref="J1159:L1159"/>
    <mergeCell ref="D1161:E1161"/>
    <mergeCell ref="G1161:H1161"/>
    <mergeCell ref="J1161:L1161"/>
    <mergeCell ref="D1157:E1157"/>
    <mergeCell ref="G1157:H1157"/>
    <mergeCell ref="J1157:L1157"/>
    <mergeCell ref="D1158:E1158"/>
    <mergeCell ref="G1158:H1158"/>
    <mergeCell ref="J1158:L1158"/>
    <mergeCell ref="D1153:E1153"/>
    <mergeCell ref="G1153:H1153"/>
    <mergeCell ref="J1153:L1153"/>
    <mergeCell ref="D1155:E1155"/>
    <mergeCell ref="G1155:H1155"/>
    <mergeCell ref="J1155:L1155"/>
    <mergeCell ref="D1151:E1151"/>
    <mergeCell ref="G1151:H1151"/>
    <mergeCell ref="J1151:L1151"/>
    <mergeCell ref="D1152:E1152"/>
    <mergeCell ref="G1152:H1152"/>
    <mergeCell ref="J1152:L1152"/>
    <mergeCell ref="D1144:E1144"/>
    <mergeCell ref="G1144:H1144"/>
    <mergeCell ref="J1144:L1144"/>
    <mergeCell ref="B1146:L1146"/>
    <mergeCell ref="B1148:L1148"/>
    <mergeCell ref="D1150:E1150"/>
    <mergeCell ref="G1150:H1150"/>
    <mergeCell ref="B1105:L1105"/>
    <mergeCell ref="B1107:L1107"/>
    <mergeCell ref="B1110:D1136"/>
    <mergeCell ref="G1110:L1136"/>
    <mergeCell ref="D1143:E1143"/>
    <mergeCell ref="G1143:H1143"/>
    <mergeCell ref="J1143:L1143"/>
    <mergeCell ref="D1032:E1032"/>
    <mergeCell ref="G1032:H1032"/>
    <mergeCell ref="C1037:E1037"/>
    <mergeCell ref="F1037:H1037"/>
    <mergeCell ref="B1063:L1063"/>
    <mergeCell ref="B1065:L1065"/>
    <mergeCell ref="D1026:E1026"/>
    <mergeCell ref="G1026:H1026"/>
    <mergeCell ref="D1028:E1028"/>
    <mergeCell ref="G1028:H1028"/>
    <mergeCell ref="D1030:E1030"/>
    <mergeCell ref="G1030:H1030"/>
    <mergeCell ref="B1020:L1020"/>
    <mergeCell ref="B1022:L1022"/>
    <mergeCell ref="D1024:E1024"/>
    <mergeCell ref="G1024:H1024"/>
    <mergeCell ref="I1024:L1024"/>
    <mergeCell ref="D1025:E1025"/>
    <mergeCell ref="G1025:H1025"/>
    <mergeCell ref="B1011:C1011"/>
    <mergeCell ref="D1011:E1011"/>
    <mergeCell ref="G1011:H1011"/>
    <mergeCell ref="J1011:L1011"/>
    <mergeCell ref="B1013:C1013"/>
    <mergeCell ref="D1013:E1013"/>
    <mergeCell ref="G1013:H1013"/>
    <mergeCell ref="J1013:L1013"/>
    <mergeCell ref="B1007:C1007"/>
    <mergeCell ref="D1007:E1007"/>
    <mergeCell ref="G1007:H1007"/>
    <mergeCell ref="J1007:L1007"/>
    <mergeCell ref="B1009:C1009"/>
    <mergeCell ref="D1009:E1009"/>
    <mergeCell ref="G1009:H1009"/>
    <mergeCell ref="J1009:L1009"/>
    <mergeCell ref="B1005:C1005"/>
    <mergeCell ref="D1005:E1005"/>
    <mergeCell ref="G1005:H1005"/>
    <mergeCell ref="J1005:L1005"/>
    <mergeCell ref="B1006:C1006"/>
    <mergeCell ref="D1006:E1006"/>
    <mergeCell ref="G1006:H1006"/>
    <mergeCell ref="J1006:L1006"/>
    <mergeCell ref="B1002:C1002"/>
    <mergeCell ref="D1002:E1002"/>
    <mergeCell ref="G1002:H1002"/>
    <mergeCell ref="J1002:L1002"/>
    <mergeCell ref="B1003:C1003"/>
    <mergeCell ref="D1003:E1003"/>
    <mergeCell ref="G1003:H1003"/>
    <mergeCell ref="J1003:L1003"/>
    <mergeCell ref="B1000:C1000"/>
    <mergeCell ref="D1000:E1000"/>
    <mergeCell ref="G1000:H1000"/>
    <mergeCell ref="J1000:L1000"/>
    <mergeCell ref="B1001:C1001"/>
    <mergeCell ref="D1001:E1001"/>
    <mergeCell ref="G1001:H1001"/>
    <mergeCell ref="J1001:L1001"/>
    <mergeCell ref="B997:C997"/>
    <mergeCell ref="D997:E997"/>
    <mergeCell ref="G997:H997"/>
    <mergeCell ref="J997:L997"/>
    <mergeCell ref="B998:C998"/>
    <mergeCell ref="D998:E998"/>
    <mergeCell ref="G998:H998"/>
    <mergeCell ref="J998:L998"/>
    <mergeCell ref="B995:C995"/>
    <mergeCell ref="D995:E995"/>
    <mergeCell ref="G995:H995"/>
    <mergeCell ref="J995:L995"/>
    <mergeCell ref="B996:C996"/>
    <mergeCell ref="D996:E996"/>
    <mergeCell ref="G996:H996"/>
    <mergeCell ref="J996:L996"/>
    <mergeCell ref="B992:C992"/>
    <mergeCell ref="D992:E992"/>
    <mergeCell ref="G992:H992"/>
    <mergeCell ref="J992:L992"/>
    <mergeCell ref="B993:C993"/>
    <mergeCell ref="D993:E993"/>
    <mergeCell ref="G993:H993"/>
    <mergeCell ref="J993:L993"/>
    <mergeCell ref="B990:C990"/>
    <mergeCell ref="D990:E990"/>
    <mergeCell ref="G990:H990"/>
    <mergeCell ref="J990:L990"/>
    <mergeCell ref="B991:C991"/>
    <mergeCell ref="D991:E991"/>
    <mergeCell ref="G991:H991"/>
    <mergeCell ref="J991:L991"/>
    <mergeCell ref="B987:C987"/>
    <mergeCell ref="D987:E987"/>
    <mergeCell ref="G987:H987"/>
    <mergeCell ref="J987:L987"/>
    <mergeCell ref="B988:C988"/>
    <mergeCell ref="D988:E988"/>
    <mergeCell ref="G988:H988"/>
    <mergeCell ref="J988:L988"/>
    <mergeCell ref="B985:C985"/>
    <mergeCell ref="D985:E985"/>
    <mergeCell ref="G985:H985"/>
    <mergeCell ref="J985:L985"/>
    <mergeCell ref="B986:C986"/>
    <mergeCell ref="D986:E986"/>
    <mergeCell ref="G986:H986"/>
    <mergeCell ref="J986:L986"/>
    <mergeCell ref="B983:C983"/>
    <mergeCell ref="D983:E983"/>
    <mergeCell ref="G983:H983"/>
    <mergeCell ref="J983:L983"/>
    <mergeCell ref="D984:E984"/>
    <mergeCell ref="G984:H984"/>
    <mergeCell ref="B979:C979"/>
    <mergeCell ref="D979:E979"/>
    <mergeCell ref="G979:H979"/>
    <mergeCell ref="J979:L979"/>
    <mergeCell ref="B980:L980"/>
    <mergeCell ref="B982:L982"/>
    <mergeCell ref="D969:E969"/>
    <mergeCell ref="G969:H969"/>
    <mergeCell ref="J969:L969"/>
    <mergeCell ref="D971:E971"/>
    <mergeCell ref="G971:H971"/>
    <mergeCell ref="J971:L971"/>
    <mergeCell ref="B952:D961"/>
    <mergeCell ref="G952:L961"/>
    <mergeCell ref="D966:E966"/>
    <mergeCell ref="G966:H966"/>
    <mergeCell ref="D967:E967"/>
    <mergeCell ref="G967:H967"/>
    <mergeCell ref="J967:L967"/>
    <mergeCell ref="D915:E915"/>
    <mergeCell ref="G915:H915"/>
    <mergeCell ref="C920:E920"/>
    <mergeCell ref="F920:H920"/>
    <mergeCell ref="B947:L947"/>
    <mergeCell ref="B949:L949"/>
    <mergeCell ref="D909:E909"/>
    <mergeCell ref="G909:H909"/>
    <mergeCell ref="D911:E911"/>
    <mergeCell ref="G911:H911"/>
    <mergeCell ref="D913:E913"/>
    <mergeCell ref="G913:H913"/>
    <mergeCell ref="B903:L903"/>
    <mergeCell ref="B905:L905"/>
    <mergeCell ref="D907:E907"/>
    <mergeCell ref="G907:H907"/>
    <mergeCell ref="I907:L907"/>
    <mergeCell ref="D908:E908"/>
    <mergeCell ref="G908:H908"/>
    <mergeCell ref="B893:C893"/>
    <mergeCell ref="D893:E893"/>
    <mergeCell ref="G893:H893"/>
    <mergeCell ref="J893:L893"/>
    <mergeCell ref="B895:C895"/>
    <mergeCell ref="D895:E895"/>
    <mergeCell ref="G895:H895"/>
    <mergeCell ref="J895:L895"/>
    <mergeCell ref="B890:C890"/>
    <mergeCell ref="D890:E890"/>
    <mergeCell ref="G890:H890"/>
    <mergeCell ref="J890:L890"/>
    <mergeCell ref="B891:C891"/>
    <mergeCell ref="D891:E891"/>
    <mergeCell ref="G891:H891"/>
    <mergeCell ref="J891:L891"/>
    <mergeCell ref="B887:C887"/>
    <mergeCell ref="D887:E887"/>
    <mergeCell ref="G887:H887"/>
    <mergeCell ref="J887:L887"/>
    <mergeCell ref="B889:C889"/>
    <mergeCell ref="D889:E889"/>
    <mergeCell ref="G889:H889"/>
    <mergeCell ref="J889:L889"/>
    <mergeCell ref="D883:E883"/>
    <mergeCell ref="G883:H883"/>
    <mergeCell ref="J883:L883"/>
    <mergeCell ref="D884:E884"/>
    <mergeCell ref="G884:H884"/>
    <mergeCell ref="B885:C885"/>
    <mergeCell ref="D885:E885"/>
    <mergeCell ref="G885:H885"/>
    <mergeCell ref="J885:L885"/>
    <mergeCell ref="B876:L876"/>
    <mergeCell ref="B878:L878"/>
    <mergeCell ref="D880:E880"/>
    <mergeCell ref="G880:H880"/>
    <mergeCell ref="D881:E881"/>
    <mergeCell ref="G881:H881"/>
    <mergeCell ref="J881:L881"/>
    <mergeCell ref="D872:E872"/>
    <mergeCell ref="G872:H872"/>
    <mergeCell ref="J872:L872"/>
    <mergeCell ref="D875:E875"/>
    <mergeCell ref="G875:H875"/>
    <mergeCell ref="J875:L875"/>
    <mergeCell ref="D869:E869"/>
    <mergeCell ref="G869:H869"/>
    <mergeCell ref="J869:L869"/>
    <mergeCell ref="D871:E871"/>
    <mergeCell ref="G871:H871"/>
    <mergeCell ref="J871:L871"/>
    <mergeCell ref="D866:E866"/>
    <mergeCell ref="G866:H866"/>
    <mergeCell ref="J866:L866"/>
    <mergeCell ref="D867:E867"/>
    <mergeCell ref="G867:H867"/>
    <mergeCell ref="J867:L867"/>
    <mergeCell ref="D863:E863"/>
    <mergeCell ref="G863:H863"/>
    <mergeCell ref="J863:L863"/>
    <mergeCell ref="D864:E864"/>
    <mergeCell ref="G864:H864"/>
    <mergeCell ref="J864:L864"/>
    <mergeCell ref="B843:L843"/>
    <mergeCell ref="B845:L845"/>
    <mergeCell ref="B848:D859"/>
    <mergeCell ref="G848:L859"/>
    <mergeCell ref="D862:E862"/>
    <mergeCell ref="G862:H862"/>
    <mergeCell ref="D810:E810"/>
    <mergeCell ref="G810:H810"/>
    <mergeCell ref="D812:E812"/>
    <mergeCell ref="G812:H812"/>
    <mergeCell ref="C817:E817"/>
    <mergeCell ref="F817:H817"/>
    <mergeCell ref="D805:E805"/>
    <mergeCell ref="G805:H805"/>
    <mergeCell ref="D806:E806"/>
    <mergeCell ref="G806:H806"/>
    <mergeCell ref="D808:E808"/>
    <mergeCell ref="G808:H808"/>
    <mergeCell ref="B718:L718"/>
    <mergeCell ref="B760:L760"/>
    <mergeCell ref="B800:L800"/>
    <mergeCell ref="B802:L802"/>
    <mergeCell ref="D804:E804"/>
    <mergeCell ref="G804:H804"/>
    <mergeCell ref="I804:L804"/>
    <mergeCell ref="D683:E683"/>
    <mergeCell ref="G683:H683"/>
    <mergeCell ref="D685:E685"/>
    <mergeCell ref="G685:H685"/>
    <mergeCell ref="C688:D688"/>
    <mergeCell ref="F688:G688"/>
    <mergeCell ref="D678:E678"/>
    <mergeCell ref="G678:H678"/>
    <mergeCell ref="D679:E679"/>
    <mergeCell ref="G679:H679"/>
    <mergeCell ref="D681:E681"/>
    <mergeCell ref="G681:H681"/>
    <mergeCell ref="B632:L632"/>
    <mergeCell ref="F634:K652"/>
    <mergeCell ref="B673:L673"/>
    <mergeCell ref="B675:L675"/>
    <mergeCell ref="D677:E677"/>
    <mergeCell ref="G677:H677"/>
    <mergeCell ref="B606:C606"/>
    <mergeCell ref="D606:E606"/>
    <mergeCell ref="G606:H606"/>
    <mergeCell ref="J606:L606"/>
    <mergeCell ref="B608:C608"/>
    <mergeCell ref="D608:E608"/>
    <mergeCell ref="G608:H608"/>
    <mergeCell ref="J608:L608"/>
    <mergeCell ref="B599:L599"/>
    <mergeCell ref="B601:L601"/>
    <mergeCell ref="D603:E603"/>
    <mergeCell ref="G603:H603"/>
    <mergeCell ref="B604:C604"/>
    <mergeCell ref="D604:E604"/>
    <mergeCell ref="G604:H604"/>
    <mergeCell ref="J604:L604"/>
    <mergeCell ref="B594:C594"/>
    <mergeCell ref="D594:E594"/>
    <mergeCell ref="G594:H594"/>
    <mergeCell ref="J594:L594"/>
    <mergeCell ref="B596:C596"/>
    <mergeCell ref="D596:E596"/>
    <mergeCell ref="G596:H596"/>
    <mergeCell ref="J596:L596"/>
    <mergeCell ref="D591:E591"/>
    <mergeCell ref="G591:H591"/>
    <mergeCell ref="B592:C592"/>
    <mergeCell ref="D592:E592"/>
    <mergeCell ref="G592:H592"/>
    <mergeCell ref="J592:L592"/>
    <mergeCell ref="D587:E587"/>
    <mergeCell ref="G587:H587"/>
    <mergeCell ref="D588:E588"/>
    <mergeCell ref="G588:H588"/>
    <mergeCell ref="J588:L588"/>
    <mergeCell ref="D590:E590"/>
    <mergeCell ref="G590:H590"/>
    <mergeCell ref="J590:L590"/>
    <mergeCell ref="B549:L549"/>
    <mergeCell ref="B551:L551"/>
    <mergeCell ref="B566:L566"/>
    <mergeCell ref="B568:L568"/>
    <mergeCell ref="B571:D580"/>
    <mergeCell ref="G571:L580"/>
    <mergeCell ref="D516:E516"/>
    <mergeCell ref="G516:H516"/>
    <mergeCell ref="D518:E518"/>
    <mergeCell ref="G518:H518"/>
    <mergeCell ref="C523:E523"/>
    <mergeCell ref="F523:H523"/>
    <mergeCell ref="D511:E511"/>
    <mergeCell ref="G511:H511"/>
    <mergeCell ref="D512:E512"/>
    <mergeCell ref="G512:H512"/>
    <mergeCell ref="D514:E514"/>
    <mergeCell ref="G514:H514"/>
    <mergeCell ref="B480:L480"/>
    <mergeCell ref="B482:L482"/>
    <mergeCell ref="B506:L506"/>
    <mergeCell ref="B508:L508"/>
    <mergeCell ref="D510:E510"/>
    <mergeCell ref="G510:H510"/>
    <mergeCell ref="I510:L510"/>
    <mergeCell ref="B476:C476"/>
    <mergeCell ref="D476:E476"/>
    <mergeCell ref="G476:H476"/>
    <mergeCell ref="J476:L476"/>
    <mergeCell ref="B478:C478"/>
    <mergeCell ref="D478:E478"/>
    <mergeCell ref="G478:H478"/>
    <mergeCell ref="J478:L478"/>
    <mergeCell ref="B472:C472"/>
    <mergeCell ref="D472:E472"/>
    <mergeCell ref="G472:H472"/>
    <mergeCell ref="J472:L472"/>
    <mergeCell ref="B474:C474"/>
    <mergeCell ref="D474:E474"/>
    <mergeCell ref="G474:H474"/>
    <mergeCell ref="J474:L474"/>
    <mergeCell ref="D467:E467"/>
    <mergeCell ref="G467:H467"/>
    <mergeCell ref="J467:L467"/>
    <mergeCell ref="D469:E469"/>
    <mergeCell ref="G469:H469"/>
    <mergeCell ref="B470:C470"/>
    <mergeCell ref="D470:E470"/>
    <mergeCell ref="G470:H470"/>
    <mergeCell ref="J470:L470"/>
    <mergeCell ref="B453:D462"/>
    <mergeCell ref="G453:L462"/>
    <mergeCell ref="D464:E464"/>
    <mergeCell ref="G464:H464"/>
    <mergeCell ref="D465:E465"/>
    <mergeCell ref="G465:H465"/>
    <mergeCell ref="J465:L465"/>
    <mergeCell ref="D416:E416"/>
    <mergeCell ref="G416:H416"/>
    <mergeCell ref="C421:E421"/>
    <mergeCell ref="F421:H421"/>
    <mergeCell ref="B448:L448"/>
    <mergeCell ref="B450:L450"/>
    <mergeCell ref="D410:E410"/>
    <mergeCell ref="G410:H410"/>
    <mergeCell ref="D412:E412"/>
    <mergeCell ref="G412:H412"/>
    <mergeCell ref="D414:E414"/>
    <mergeCell ref="G414:H414"/>
    <mergeCell ref="B404:L404"/>
    <mergeCell ref="B406:L406"/>
    <mergeCell ref="D408:E408"/>
    <mergeCell ref="G408:H408"/>
    <mergeCell ref="I408:L408"/>
    <mergeCell ref="D409:E409"/>
    <mergeCell ref="G409:H409"/>
    <mergeCell ref="B396:C396"/>
    <mergeCell ref="D396:E396"/>
    <mergeCell ref="G396:H396"/>
    <mergeCell ref="J396:L396"/>
    <mergeCell ref="B398:C398"/>
    <mergeCell ref="D398:E398"/>
    <mergeCell ref="G398:H398"/>
    <mergeCell ref="J398:L398"/>
    <mergeCell ref="D393:E393"/>
    <mergeCell ref="G393:H393"/>
    <mergeCell ref="B394:C394"/>
    <mergeCell ref="D394:E394"/>
    <mergeCell ref="G394:H394"/>
    <mergeCell ref="J394:L394"/>
    <mergeCell ref="D389:E389"/>
    <mergeCell ref="G389:H389"/>
    <mergeCell ref="J389:L389"/>
    <mergeCell ref="D391:E391"/>
    <mergeCell ref="G391:H391"/>
    <mergeCell ref="J391:L391"/>
    <mergeCell ref="B370:L370"/>
    <mergeCell ref="B372:L372"/>
    <mergeCell ref="B375:D386"/>
    <mergeCell ref="G375:L386"/>
    <mergeCell ref="D388:E388"/>
    <mergeCell ref="G388:H388"/>
    <mergeCell ref="D347:E347"/>
    <mergeCell ref="G347:H347"/>
    <mergeCell ref="D349:E349"/>
    <mergeCell ref="G349:H349"/>
    <mergeCell ref="C354:E354"/>
    <mergeCell ref="F354:H354"/>
    <mergeCell ref="D342:E342"/>
    <mergeCell ref="G342:H342"/>
    <mergeCell ref="D343:E343"/>
    <mergeCell ref="G343:H343"/>
    <mergeCell ref="D345:E345"/>
    <mergeCell ref="G345:H345"/>
    <mergeCell ref="C310:D310"/>
    <mergeCell ref="F310:G310"/>
    <mergeCell ref="B337:L337"/>
    <mergeCell ref="B339:L339"/>
    <mergeCell ref="D341:E341"/>
    <mergeCell ref="G341:H341"/>
    <mergeCell ref="I341:L341"/>
    <mergeCell ref="D303:E303"/>
    <mergeCell ref="G303:H303"/>
    <mergeCell ref="D305:E305"/>
    <mergeCell ref="G305:H305"/>
    <mergeCell ref="D307:E307"/>
    <mergeCell ref="G307:H307"/>
    <mergeCell ref="D299:E299"/>
    <mergeCell ref="G299:H299"/>
    <mergeCell ref="D300:E300"/>
    <mergeCell ref="G300:H300"/>
    <mergeCell ref="D301:E301"/>
    <mergeCell ref="G301:H301"/>
    <mergeCell ref="B216:L216"/>
    <mergeCell ref="B218:L218"/>
    <mergeCell ref="B254:L254"/>
    <mergeCell ref="F256:K274"/>
    <mergeCell ref="B295:L295"/>
    <mergeCell ref="B297:L297"/>
    <mergeCell ref="B2:L2"/>
    <mergeCell ref="A9:L10"/>
    <mergeCell ref="B43:L43"/>
    <mergeCell ref="B45:L45"/>
    <mergeCell ref="D47:E47"/>
    <mergeCell ref="G47:H47"/>
    <mergeCell ref="B90:L90"/>
    <mergeCell ref="B92:L92"/>
    <mergeCell ref="B132:L132"/>
    <mergeCell ref="B134:L134"/>
    <mergeCell ref="B174:L174"/>
    <mergeCell ref="B176:L176"/>
    <mergeCell ref="D53:E53"/>
    <mergeCell ref="G53:H53"/>
    <mergeCell ref="D55:E55"/>
    <mergeCell ref="G55:H55"/>
    <mergeCell ref="C58:D58"/>
    <mergeCell ref="F58:G58"/>
    <mergeCell ref="D48:E48"/>
    <mergeCell ref="G48:H48"/>
    <mergeCell ref="D49:E49"/>
    <mergeCell ref="G49:H49"/>
    <mergeCell ref="D51:E51"/>
    <mergeCell ref="G51:H51"/>
  </mergeCells>
  <pageMargins left="0.7" right="0.7" top="0.78740157499999996" bottom="0.78740157499999996"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6738"/>
  <sheetViews>
    <sheetView workbookViewId="0"/>
  </sheetViews>
  <sheetFormatPr baseColWidth="10" defaultRowHeight="12.75"/>
  <cols>
    <col min="1" max="1" width="16.140625" customWidth="1"/>
    <col min="2" max="2" width="23.140625" customWidth="1"/>
    <col min="3" max="3" width="13.7109375" customWidth="1"/>
    <col min="4" max="5" width="7.28515625" customWidth="1"/>
    <col min="6" max="6" width="13.7109375" customWidth="1"/>
    <col min="7" max="8" width="7.28515625" customWidth="1"/>
    <col min="9" max="9" width="13.7109375" customWidth="1"/>
    <col min="10" max="10" width="7.28515625" customWidth="1"/>
    <col min="11" max="12" width="13.7109375" customWidth="1"/>
    <col min="240" max="240" width="16.140625" customWidth="1"/>
    <col min="241" max="241" width="23.140625" customWidth="1"/>
    <col min="242" max="242" width="13.7109375" customWidth="1"/>
    <col min="243" max="244" width="7.28515625" customWidth="1"/>
    <col min="245" max="245" width="13.7109375" customWidth="1"/>
    <col min="246" max="247" width="7.28515625" customWidth="1"/>
    <col min="248" max="248" width="13.7109375" customWidth="1"/>
    <col min="249" max="249" width="7.28515625" customWidth="1"/>
    <col min="250" max="251" width="13.7109375" customWidth="1"/>
    <col min="496" max="496" width="16.140625" customWidth="1"/>
    <col min="497" max="497" width="23.140625" customWidth="1"/>
    <col min="498" max="498" width="13.7109375" customWidth="1"/>
    <col min="499" max="500" width="7.28515625" customWidth="1"/>
    <col min="501" max="501" width="13.7109375" customWidth="1"/>
    <col min="502" max="503" width="7.28515625" customWidth="1"/>
    <col min="504" max="504" width="13.7109375" customWidth="1"/>
    <col min="505" max="505" width="7.28515625" customWidth="1"/>
    <col min="506" max="507" width="13.7109375" customWidth="1"/>
    <col min="752" max="752" width="16.140625" customWidth="1"/>
    <col min="753" max="753" width="23.140625" customWidth="1"/>
    <col min="754" max="754" width="13.7109375" customWidth="1"/>
    <col min="755" max="756" width="7.28515625" customWidth="1"/>
    <col min="757" max="757" width="13.7109375" customWidth="1"/>
    <col min="758" max="759" width="7.28515625" customWidth="1"/>
    <col min="760" max="760" width="13.7109375" customWidth="1"/>
    <col min="761" max="761" width="7.28515625" customWidth="1"/>
    <col min="762" max="763" width="13.7109375" customWidth="1"/>
    <col min="1008" max="1008" width="16.140625" customWidth="1"/>
    <col min="1009" max="1009" width="23.140625" customWidth="1"/>
    <col min="1010" max="1010" width="13.7109375" customWidth="1"/>
    <col min="1011" max="1012" width="7.28515625" customWidth="1"/>
    <col min="1013" max="1013" width="13.7109375" customWidth="1"/>
    <col min="1014" max="1015" width="7.28515625" customWidth="1"/>
    <col min="1016" max="1016" width="13.7109375" customWidth="1"/>
    <col min="1017" max="1017" width="7.28515625" customWidth="1"/>
    <col min="1018" max="1019" width="13.7109375" customWidth="1"/>
    <col min="1264" max="1264" width="16.140625" customWidth="1"/>
    <col min="1265" max="1265" width="23.140625" customWidth="1"/>
    <col min="1266" max="1266" width="13.7109375" customWidth="1"/>
    <col min="1267" max="1268" width="7.28515625" customWidth="1"/>
    <col min="1269" max="1269" width="13.7109375" customWidth="1"/>
    <col min="1270" max="1271" width="7.28515625" customWidth="1"/>
    <col min="1272" max="1272" width="13.7109375" customWidth="1"/>
    <col min="1273" max="1273" width="7.28515625" customWidth="1"/>
    <col min="1274" max="1275" width="13.7109375" customWidth="1"/>
    <col min="1520" max="1520" width="16.140625" customWidth="1"/>
    <col min="1521" max="1521" width="23.140625" customWidth="1"/>
    <col min="1522" max="1522" width="13.7109375" customWidth="1"/>
    <col min="1523" max="1524" width="7.28515625" customWidth="1"/>
    <col min="1525" max="1525" width="13.7109375" customWidth="1"/>
    <col min="1526" max="1527" width="7.28515625" customWidth="1"/>
    <col min="1528" max="1528" width="13.7109375" customWidth="1"/>
    <col min="1529" max="1529" width="7.28515625" customWidth="1"/>
    <col min="1530" max="1531" width="13.7109375" customWidth="1"/>
    <col min="1776" max="1776" width="16.140625" customWidth="1"/>
    <col min="1777" max="1777" width="23.140625" customWidth="1"/>
    <col min="1778" max="1778" width="13.7109375" customWidth="1"/>
    <col min="1779" max="1780" width="7.28515625" customWidth="1"/>
    <col min="1781" max="1781" width="13.7109375" customWidth="1"/>
    <col min="1782" max="1783" width="7.28515625" customWidth="1"/>
    <col min="1784" max="1784" width="13.7109375" customWidth="1"/>
    <col min="1785" max="1785" width="7.28515625" customWidth="1"/>
    <col min="1786" max="1787" width="13.7109375" customWidth="1"/>
    <col min="2032" max="2032" width="16.140625" customWidth="1"/>
    <col min="2033" max="2033" width="23.140625" customWidth="1"/>
    <col min="2034" max="2034" width="13.7109375" customWidth="1"/>
    <col min="2035" max="2036" width="7.28515625" customWidth="1"/>
    <col min="2037" max="2037" width="13.7109375" customWidth="1"/>
    <col min="2038" max="2039" width="7.28515625" customWidth="1"/>
    <col min="2040" max="2040" width="13.7109375" customWidth="1"/>
    <col min="2041" max="2041" width="7.28515625" customWidth="1"/>
    <col min="2042" max="2043" width="13.7109375" customWidth="1"/>
    <col min="2288" max="2288" width="16.140625" customWidth="1"/>
    <col min="2289" max="2289" width="23.140625" customWidth="1"/>
    <col min="2290" max="2290" width="13.7109375" customWidth="1"/>
    <col min="2291" max="2292" width="7.28515625" customWidth="1"/>
    <col min="2293" max="2293" width="13.7109375" customWidth="1"/>
    <col min="2294" max="2295" width="7.28515625" customWidth="1"/>
    <col min="2296" max="2296" width="13.7109375" customWidth="1"/>
    <col min="2297" max="2297" width="7.28515625" customWidth="1"/>
    <col min="2298" max="2299" width="13.7109375" customWidth="1"/>
    <col min="2544" max="2544" width="16.140625" customWidth="1"/>
    <col min="2545" max="2545" width="23.140625" customWidth="1"/>
    <col min="2546" max="2546" width="13.7109375" customWidth="1"/>
    <col min="2547" max="2548" width="7.28515625" customWidth="1"/>
    <col min="2549" max="2549" width="13.7109375" customWidth="1"/>
    <col min="2550" max="2551" width="7.28515625" customWidth="1"/>
    <col min="2552" max="2552" width="13.7109375" customWidth="1"/>
    <col min="2553" max="2553" width="7.28515625" customWidth="1"/>
    <col min="2554" max="2555" width="13.7109375" customWidth="1"/>
    <col min="2800" max="2800" width="16.140625" customWidth="1"/>
    <col min="2801" max="2801" width="23.140625" customWidth="1"/>
    <col min="2802" max="2802" width="13.7109375" customWidth="1"/>
    <col min="2803" max="2804" width="7.28515625" customWidth="1"/>
    <col min="2805" max="2805" width="13.7109375" customWidth="1"/>
    <col min="2806" max="2807" width="7.28515625" customWidth="1"/>
    <col min="2808" max="2808" width="13.7109375" customWidth="1"/>
    <col min="2809" max="2809" width="7.28515625" customWidth="1"/>
    <col min="2810" max="2811" width="13.7109375" customWidth="1"/>
    <col min="3056" max="3056" width="16.140625" customWidth="1"/>
    <col min="3057" max="3057" width="23.140625" customWidth="1"/>
    <col min="3058" max="3058" width="13.7109375" customWidth="1"/>
    <col min="3059" max="3060" width="7.28515625" customWidth="1"/>
    <col min="3061" max="3061" width="13.7109375" customWidth="1"/>
    <col min="3062" max="3063" width="7.28515625" customWidth="1"/>
    <col min="3064" max="3064" width="13.7109375" customWidth="1"/>
    <col min="3065" max="3065" width="7.28515625" customWidth="1"/>
    <col min="3066" max="3067" width="13.7109375" customWidth="1"/>
    <col min="3312" max="3312" width="16.140625" customWidth="1"/>
    <col min="3313" max="3313" width="23.140625" customWidth="1"/>
    <col min="3314" max="3314" width="13.7109375" customWidth="1"/>
    <col min="3315" max="3316" width="7.28515625" customWidth="1"/>
    <col min="3317" max="3317" width="13.7109375" customWidth="1"/>
    <col min="3318" max="3319" width="7.28515625" customWidth="1"/>
    <col min="3320" max="3320" width="13.7109375" customWidth="1"/>
    <col min="3321" max="3321" width="7.28515625" customWidth="1"/>
    <col min="3322" max="3323" width="13.7109375" customWidth="1"/>
    <col min="3568" max="3568" width="16.140625" customWidth="1"/>
    <col min="3569" max="3569" width="23.140625" customWidth="1"/>
    <col min="3570" max="3570" width="13.7109375" customWidth="1"/>
    <col min="3571" max="3572" width="7.28515625" customWidth="1"/>
    <col min="3573" max="3573" width="13.7109375" customWidth="1"/>
    <col min="3574" max="3575" width="7.28515625" customWidth="1"/>
    <col min="3576" max="3576" width="13.7109375" customWidth="1"/>
    <col min="3577" max="3577" width="7.28515625" customWidth="1"/>
    <col min="3578" max="3579" width="13.7109375" customWidth="1"/>
    <col min="3824" max="3824" width="16.140625" customWidth="1"/>
    <col min="3825" max="3825" width="23.140625" customWidth="1"/>
    <col min="3826" max="3826" width="13.7109375" customWidth="1"/>
    <col min="3827" max="3828" width="7.28515625" customWidth="1"/>
    <col min="3829" max="3829" width="13.7109375" customWidth="1"/>
    <col min="3830" max="3831" width="7.28515625" customWidth="1"/>
    <col min="3832" max="3832" width="13.7109375" customWidth="1"/>
    <col min="3833" max="3833" width="7.28515625" customWidth="1"/>
    <col min="3834" max="3835" width="13.7109375" customWidth="1"/>
    <col min="4080" max="4080" width="16.140625" customWidth="1"/>
    <col min="4081" max="4081" width="23.140625" customWidth="1"/>
    <col min="4082" max="4082" width="13.7109375" customWidth="1"/>
    <col min="4083" max="4084" width="7.28515625" customWidth="1"/>
    <col min="4085" max="4085" width="13.7109375" customWidth="1"/>
    <col min="4086" max="4087" width="7.28515625" customWidth="1"/>
    <col min="4088" max="4088" width="13.7109375" customWidth="1"/>
    <col min="4089" max="4089" width="7.28515625" customWidth="1"/>
    <col min="4090" max="4091" width="13.7109375" customWidth="1"/>
    <col min="4336" max="4336" width="16.140625" customWidth="1"/>
    <col min="4337" max="4337" width="23.140625" customWidth="1"/>
    <col min="4338" max="4338" width="13.7109375" customWidth="1"/>
    <col min="4339" max="4340" width="7.28515625" customWidth="1"/>
    <col min="4341" max="4341" width="13.7109375" customWidth="1"/>
    <col min="4342" max="4343" width="7.28515625" customWidth="1"/>
    <col min="4344" max="4344" width="13.7109375" customWidth="1"/>
    <col min="4345" max="4345" width="7.28515625" customWidth="1"/>
    <col min="4346" max="4347" width="13.7109375" customWidth="1"/>
    <col min="4592" max="4592" width="16.140625" customWidth="1"/>
    <col min="4593" max="4593" width="23.140625" customWidth="1"/>
    <col min="4594" max="4594" width="13.7109375" customWidth="1"/>
    <col min="4595" max="4596" width="7.28515625" customWidth="1"/>
    <col min="4597" max="4597" width="13.7109375" customWidth="1"/>
    <col min="4598" max="4599" width="7.28515625" customWidth="1"/>
    <col min="4600" max="4600" width="13.7109375" customWidth="1"/>
    <col min="4601" max="4601" width="7.28515625" customWidth="1"/>
    <col min="4602" max="4603" width="13.7109375" customWidth="1"/>
    <col min="4848" max="4848" width="16.140625" customWidth="1"/>
    <col min="4849" max="4849" width="23.140625" customWidth="1"/>
    <col min="4850" max="4850" width="13.7109375" customWidth="1"/>
    <col min="4851" max="4852" width="7.28515625" customWidth="1"/>
    <col min="4853" max="4853" width="13.7109375" customWidth="1"/>
    <col min="4854" max="4855" width="7.28515625" customWidth="1"/>
    <col min="4856" max="4856" width="13.7109375" customWidth="1"/>
    <col min="4857" max="4857" width="7.28515625" customWidth="1"/>
    <col min="4858" max="4859" width="13.7109375" customWidth="1"/>
    <col min="5104" max="5104" width="16.140625" customWidth="1"/>
    <col min="5105" max="5105" width="23.140625" customWidth="1"/>
    <col min="5106" max="5106" width="13.7109375" customWidth="1"/>
    <col min="5107" max="5108" width="7.28515625" customWidth="1"/>
    <col min="5109" max="5109" width="13.7109375" customWidth="1"/>
    <col min="5110" max="5111" width="7.28515625" customWidth="1"/>
    <col min="5112" max="5112" width="13.7109375" customWidth="1"/>
    <col min="5113" max="5113" width="7.28515625" customWidth="1"/>
    <col min="5114" max="5115" width="13.7109375" customWidth="1"/>
    <col min="5360" max="5360" width="16.140625" customWidth="1"/>
    <col min="5361" max="5361" width="23.140625" customWidth="1"/>
    <col min="5362" max="5362" width="13.7109375" customWidth="1"/>
    <col min="5363" max="5364" width="7.28515625" customWidth="1"/>
    <col min="5365" max="5365" width="13.7109375" customWidth="1"/>
    <col min="5366" max="5367" width="7.28515625" customWidth="1"/>
    <col min="5368" max="5368" width="13.7109375" customWidth="1"/>
    <col min="5369" max="5369" width="7.28515625" customWidth="1"/>
    <col min="5370" max="5371" width="13.7109375" customWidth="1"/>
    <col min="5616" max="5616" width="16.140625" customWidth="1"/>
    <col min="5617" max="5617" width="23.140625" customWidth="1"/>
    <col min="5618" max="5618" width="13.7109375" customWidth="1"/>
    <col min="5619" max="5620" width="7.28515625" customWidth="1"/>
    <col min="5621" max="5621" width="13.7109375" customWidth="1"/>
    <col min="5622" max="5623" width="7.28515625" customWidth="1"/>
    <col min="5624" max="5624" width="13.7109375" customWidth="1"/>
    <col min="5625" max="5625" width="7.28515625" customWidth="1"/>
    <col min="5626" max="5627" width="13.7109375" customWidth="1"/>
    <col min="5872" max="5872" width="16.140625" customWidth="1"/>
    <col min="5873" max="5873" width="23.140625" customWidth="1"/>
    <col min="5874" max="5874" width="13.7109375" customWidth="1"/>
    <col min="5875" max="5876" width="7.28515625" customWidth="1"/>
    <col min="5877" max="5877" width="13.7109375" customWidth="1"/>
    <col min="5878" max="5879" width="7.28515625" customWidth="1"/>
    <col min="5880" max="5880" width="13.7109375" customWidth="1"/>
    <col min="5881" max="5881" width="7.28515625" customWidth="1"/>
    <col min="5882" max="5883" width="13.7109375" customWidth="1"/>
    <col min="6128" max="6128" width="16.140625" customWidth="1"/>
    <col min="6129" max="6129" width="23.140625" customWidth="1"/>
    <col min="6130" max="6130" width="13.7109375" customWidth="1"/>
    <col min="6131" max="6132" width="7.28515625" customWidth="1"/>
    <col min="6133" max="6133" width="13.7109375" customWidth="1"/>
    <col min="6134" max="6135" width="7.28515625" customWidth="1"/>
    <col min="6136" max="6136" width="13.7109375" customWidth="1"/>
    <col min="6137" max="6137" width="7.28515625" customWidth="1"/>
    <col min="6138" max="6139" width="13.7109375" customWidth="1"/>
    <col min="6384" max="6384" width="16.140625" customWidth="1"/>
    <col min="6385" max="6385" width="23.140625" customWidth="1"/>
    <col min="6386" max="6386" width="13.7109375" customWidth="1"/>
    <col min="6387" max="6388" width="7.28515625" customWidth="1"/>
    <col min="6389" max="6389" width="13.7109375" customWidth="1"/>
    <col min="6390" max="6391" width="7.28515625" customWidth="1"/>
    <col min="6392" max="6392" width="13.7109375" customWidth="1"/>
    <col min="6393" max="6393" width="7.28515625" customWidth="1"/>
    <col min="6394" max="6395" width="13.7109375" customWidth="1"/>
    <col min="6640" max="6640" width="16.140625" customWidth="1"/>
    <col min="6641" max="6641" width="23.140625" customWidth="1"/>
    <col min="6642" max="6642" width="13.7109375" customWidth="1"/>
    <col min="6643" max="6644" width="7.28515625" customWidth="1"/>
    <col min="6645" max="6645" width="13.7109375" customWidth="1"/>
    <col min="6646" max="6647" width="7.28515625" customWidth="1"/>
    <col min="6648" max="6648" width="13.7109375" customWidth="1"/>
    <col min="6649" max="6649" width="7.28515625" customWidth="1"/>
    <col min="6650" max="6651" width="13.7109375" customWidth="1"/>
    <col min="6896" max="6896" width="16.140625" customWidth="1"/>
    <col min="6897" max="6897" width="23.140625" customWidth="1"/>
    <col min="6898" max="6898" width="13.7109375" customWidth="1"/>
    <col min="6899" max="6900" width="7.28515625" customWidth="1"/>
    <col min="6901" max="6901" width="13.7109375" customWidth="1"/>
    <col min="6902" max="6903" width="7.28515625" customWidth="1"/>
    <col min="6904" max="6904" width="13.7109375" customWidth="1"/>
    <col min="6905" max="6905" width="7.28515625" customWidth="1"/>
    <col min="6906" max="6907" width="13.7109375" customWidth="1"/>
    <col min="7152" max="7152" width="16.140625" customWidth="1"/>
    <col min="7153" max="7153" width="23.140625" customWidth="1"/>
    <col min="7154" max="7154" width="13.7109375" customWidth="1"/>
    <col min="7155" max="7156" width="7.28515625" customWidth="1"/>
    <col min="7157" max="7157" width="13.7109375" customWidth="1"/>
    <col min="7158" max="7159" width="7.28515625" customWidth="1"/>
    <col min="7160" max="7160" width="13.7109375" customWidth="1"/>
    <col min="7161" max="7161" width="7.28515625" customWidth="1"/>
    <col min="7162" max="7163" width="13.7109375" customWidth="1"/>
    <col min="7408" max="7408" width="16.140625" customWidth="1"/>
    <col min="7409" max="7409" width="23.140625" customWidth="1"/>
    <col min="7410" max="7410" width="13.7109375" customWidth="1"/>
    <col min="7411" max="7412" width="7.28515625" customWidth="1"/>
    <col min="7413" max="7413" width="13.7109375" customWidth="1"/>
    <col min="7414" max="7415" width="7.28515625" customWidth="1"/>
    <col min="7416" max="7416" width="13.7109375" customWidth="1"/>
    <col min="7417" max="7417" width="7.28515625" customWidth="1"/>
    <col min="7418" max="7419" width="13.7109375" customWidth="1"/>
    <col min="7664" max="7664" width="16.140625" customWidth="1"/>
    <col min="7665" max="7665" width="23.140625" customWidth="1"/>
    <col min="7666" max="7666" width="13.7109375" customWidth="1"/>
    <col min="7667" max="7668" width="7.28515625" customWidth="1"/>
    <col min="7669" max="7669" width="13.7109375" customWidth="1"/>
    <col min="7670" max="7671" width="7.28515625" customWidth="1"/>
    <col min="7672" max="7672" width="13.7109375" customWidth="1"/>
    <col min="7673" max="7673" width="7.28515625" customWidth="1"/>
    <col min="7674" max="7675" width="13.7109375" customWidth="1"/>
    <col min="7920" max="7920" width="16.140625" customWidth="1"/>
    <col min="7921" max="7921" width="23.140625" customWidth="1"/>
    <col min="7922" max="7922" width="13.7109375" customWidth="1"/>
    <col min="7923" max="7924" width="7.28515625" customWidth="1"/>
    <col min="7925" max="7925" width="13.7109375" customWidth="1"/>
    <col min="7926" max="7927" width="7.28515625" customWidth="1"/>
    <col min="7928" max="7928" width="13.7109375" customWidth="1"/>
    <col min="7929" max="7929" width="7.28515625" customWidth="1"/>
    <col min="7930" max="7931" width="13.7109375" customWidth="1"/>
    <col min="8176" max="8176" width="16.140625" customWidth="1"/>
    <col min="8177" max="8177" width="23.140625" customWidth="1"/>
    <col min="8178" max="8178" width="13.7109375" customWidth="1"/>
    <col min="8179" max="8180" width="7.28515625" customWidth="1"/>
    <col min="8181" max="8181" width="13.7109375" customWidth="1"/>
    <col min="8182" max="8183" width="7.28515625" customWidth="1"/>
    <col min="8184" max="8184" width="13.7109375" customWidth="1"/>
    <col min="8185" max="8185" width="7.28515625" customWidth="1"/>
    <col min="8186" max="8187" width="13.7109375" customWidth="1"/>
    <col min="8432" max="8432" width="16.140625" customWidth="1"/>
    <col min="8433" max="8433" width="23.140625" customWidth="1"/>
    <col min="8434" max="8434" width="13.7109375" customWidth="1"/>
    <col min="8435" max="8436" width="7.28515625" customWidth="1"/>
    <col min="8437" max="8437" width="13.7109375" customWidth="1"/>
    <col min="8438" max="8439" width="7.28515625" customWidth="1"/>
    <col min="8440" max="8440" width="13.7109375" customWidth="1"/>
    <col min="8441" max="8441" width="7.28515625" customWidth="1"/>
    <col min="8442" max="8443" width="13.7109375" customWidth="1"/>
    <col min="8688" max="8688" width="16.140625" customWidth="1"/>
    <col min="8689" max="8689" width="23.140625" customWidth="1"/>
    <col min="8690" max="8690" width="13.7109375" customWidth="1"/>
    <col min="8691" max="8692" width="7.28515625" customWidth="1"/>
    <col min="8693" max="8693" width="13.7109375" customWidth="1"/>
    <col min="8694" max="8695" width="7.28515625" customWidth="1"/>
    <col min="8696" max="8696" width="13.7109375" customWidth="1"/>
    <col min="8697" max="8697" width="7.28515625" customWidth="1"/>
    <col min="8698" max="8699" width="13.7109375" customWidth="1"/>
    <col min="8944" max="8944" width="16.140625" customWidth="1"/>
    <col min="8945" max="8945" width="23.140625" customWidth="1"/>
    <col min="8946" max="8946" width="13.7109375" customWidth="1"/>
    <col min="8947" max="8948" width="7.28515625" customWidth="1"/>
    <col min="8949" max="8949" width="13.7109375" customWidth="1"/>
    <col min="8950" max="8951" width="7.28515625" customWidth="1"/>
    <col min="8952" max="8952" width="13.7109375" customWidth="1"/>
    <col min="8953" max="8953" width="7.28515625" customWidth="1"/>
    <col min="8954" max="8955" width="13.7109375" customWidth="1"/>
    <col min="9200" max="9200" width="16.140625" customWidth="1"/>
    <col min="9201" max="9201" width="23.140625" customWidth="1"/>
    <col min="9202" max="9202" width="13.7109375" customWidth="1"/>
    <col min="9203" max="9204" width="7.28515625" customWidth="1"/>
    <col min="9205" max="9205" width="13.7109375" customWidth="1"/>
    <col min="9206" max="9207" width="7.28515625" customWidth="1"/>
    <col min="9208" max="9208" width="13.7109375" customWidth="1"/>
    <col min="9209" max="9209" width="7.28515625" customWidth="1"/>
    <col min="9210" max="9211" width="13.7109375" customWidth="1"/>
    <col min="9456" max="9456" width="16.140625" customWidth="1"/>
    <col min="9457" max="9457" width="23.140625" customWidth="1"/>
    <col min="9458" max="9458" width="13.7109375" customWidth="1"/>
    <col min="9459" max="9460" width="7.28515625" customWidth="1"/>
    <col min="9461" max="9461" width="13.7109375" customWidth="1"/>
    <col min="9462" max="9463" width="7.28515625" customWidth="1"/>
    <col min="9464" max="9464" width="13.7109375" customWidth="1"/>
    <col min="9465" max="9465" width="7.28515625" customWidth="1"/>
    <col min="9466" max="9467" width="13.7109375" customWidth="1"/>
    <col min="9712" max="9712" width="16.140625" customWidth="1"/>
    <col min="9713" max="9713" width="23.140625" customWidth="1"/>
    <col min="9714" max="9714" width="13.7109375" customWidth="1"/>
    <col min="9715" max="9716" width="7.28515625" customWidth="1"/>
    <col min="9717" max="9717" width="13.7109375" customWidth="1"/>
    <col min="9718" max="9719" width="7.28515625" customWidth="1"/>
    <col min="9720" max="9720" width="13.7109375" customWidth="1"/>
    <col min="9721" max="9721" width="7.28515625" customWidth="1"/>
    <col min="9722" max="9723" width="13.7109375" customWidth="1"/>
    <col min="9968" max="9968" width="16.140625" customWidth="1"/>
    <col min="9969" max="9969" width="23.140625" customWidth="1"/>
    <col min="9970" max="9970" width="13.7109375" customWidth="1"/>
    <col min="9971" max="9972" width="7.28515625" customWidth="1"/>
    <col min="9973" max="9973" width="13.7109375" customWidth="1"/>
    <col min="9974" max="9975" width="7.28515625" customWidth="1"/>
    <col min="9976" max="9976" width="13.7109375" customWidth="1"/>
    <col min="9977" max="9977" width="7.28515625" customWidth="1"/>
    <col min="9978" max="9979" width="13.7109375" customWidth="1"/>
    <col min="10224" max="10224" width="16.140625" customWidth="1"/>
    <col min="10225" max="10225" width="23.140625" customWidth="1"/>
    <col min="10226" max="10226" width="13.7109375" customWidth="1"/>
    <col min="10227" max="10228" width="7.28515625" customWidth="1"/>
    <col min="10229" max="10229" width="13.7109375" customWidth="1"/>
    <col min="10230" max="10231" width="7.28515625" customWidth="1"/>
    <col min="10232" max="10232" width="13.7109375" customWidth="1"/>
    <col min="10233" max="10233" width="7.28515625" customWidth="1"/>
    <col min="10234" max="10235" width="13.7109375" customWidth="1"/>
    <col min="10480" max="10480" width="16.140625" customWidth="1"/>
    <col min="10481" max="10481" width="23.140625" customWidth="1"/>
    <col min="10482" max="10482" width="13.7109375" customWidth="1"/>
    <col min="10483" max="10484" width="7.28515625" customWidth="1"/>
    <col min="10485" max="10485" width="13.7109375" customWidth="1"/>
    <col min="10486" max="10487" width="7.28515625" customWidth="1"/>
    <col min="10488" max="10488" width="13.7109375" customWidth="1"/>
    <col min="10489" max="10489" width="7.28515625" customWidth="1"/>
    <col min="10490" max="10491" width="13.7109375" customWidth="1"/>
    <col min="10736" max="10736" width="16.140625" customWidth="1"/>
    <col min="10737" max="10737" width="23.140625" customWidth="1"/>
    <col min="10738" max="10738" width="13.7109375" customWidth="1"/>
    <col min="10739" max="10740" width="7.28515625" customWidth="1"/>
    <col min="10741" max="10741" width="13.7109375" customWidth="1"/>
    <col min="10742" max="10743" width="7.28515625" customWidth="1"/>
    <col min="10744" max="10744" width="13.7109375" customWidth="1"/>
    <col min="10745" max="10745" width="7.28515625" customWidth="1"/>
    <col min="10746" max="10747" width="13.7109375" customWidth="1"/>
    <col min="10992" max="10992" width="16.140625" customWidth="1"/>
    <col min="10993" max="10993" width="23.140625" customWidth="1"/>
    <col min="10994" max="10994" width="13.7109375" customWidth="1"/>
    <col min="10995" max="10996" width="7.28515625" customWidth="1"/>
    <col min="10997" max="10997" width="13.7109375" customWidth="1"/>
    <col min="10998" max="10999" width="7.28515625" customWidth="1"/>
    <col min="11000" max="11000" width="13.7109375" customWidth="1"/>
    <col min="11001" max="11001" width="7.28515625" customWidth="1"/>
    <col min="11002" max="11003" width="13.7109375" customWidth="1"/>
    <col min="11248" max="11248" width="16.140625" customWidth="1"/>
    <col min="11249" max="11249" width="23.140625" customWidth="1"/>
    <col min="11250" max="11250" width="13.7109375" customWidth="1"/>
    <col min="11251" max="11252" width="7.28515625" customWidth="1"/>
    <col min="11253" max="11253" width="13.7109375" customWidth="1"/>
    <col min="11254" max="11255" width="7.28515625" customWidth="1"/>
    <col min="11256" max="11256" width="13.7109375" customWidth="1"/>
    <col min="11257" max="11257" width="7.28515625" customWidth="1"/>
    <col min="11258" max="11259" width="13.7109375" customWidth="1"/>
    <col min="11504" max="11504" width="16.140625" customWidth="1"/>
    <col min="11505" max="11505" width="23.140625" customWidth="1"/>
    <col min="11506" max="11506" width="13.7109375" customWidth="1"/>
    <col min="11507" max="11508" width="7.28515625" customWidth="1"/>
    <col min="11509" max="11509" width="13.7109375" customWidth="1"/>
    <col min="11510" max="11511" width="7.28515625" customWidth="1"/>
    <col min="11512" max="11512" width="13.7109375" customWidth="1"/>
    <col min="11513" max="11513" width="7.28515625" customWidth="1"/>
    <col min="11514" max="11515" width="13.7109375" customWidth="1"/>
    <col min="11760" max="11760" width="16.140625" customWidth="1"/>
    <col min="11761" max="11761" width="23.140625" customWidth="1"/>
    <col min="11762" max="11762" width="13.7109375" customWidth="1"/>
    <col min="11763" max="11764" width="7.28515625" customWidth="1"/>
    <col min="11765" max="11765" width="13.7109375" customWidth="1"/>
    <col min="11766" max="11767" width="7.28515625" customWidth="1"/>
    <col min="11768" max="11768" width="13.7109375" customWidth="1"/>
    <col min="11769" max="11769" width="7.28515625" customWidth="1"/>
    <col min="11770" max="11771" width="13.7109375" customWidth="1"/>
    <col min="12016" max="12016" width="16.140625" customWidth="1"/>
    <col min="12017" max="12017" width="23.140625" customWidth="1"/>
    <col min="12018" max="12018" width="13.7109375" customWidth="1"/>
    <col min="12019" max="12020" width="7.28515625" customWidth="1"/>
    <col min="12021" max="12021" width="13.7109375" customWidth="1"/>
    <col min="12022" max="12023" width="7.28515625" customWidth="1"/>
    <col min="12024" max="12024" width="13.7109375" customWidth="1"/>
    <col min="12025" max="12025" width="7.28515625" customWidth="1"/>
    <col min="12026" max="12027" width="13.7109375" customWidth="1"/>
    <col min="12272" max="12272" width="16.140625" customWidth="1"/>
    <col min="12273" max="12273" width="23.140625" customWidth="1"/>
    <col min="12274" max="12274" width="13.7109375" customWidth="1"/>
    <col min="12275" max="12276" width="7.28515625" customWidth="1"/>
    <col min="12277" max="12277" width="13.7109375" customWidth="1"/>
    <col min="12278" max="12279" width="7.28515625" customWidth="1"/>
    <col min="12280" max="12280" width="13.7109375" customWidth="1"/>
    <col min="12281" max="12281" width="7.28515625" customWidth="1"/>
    <col min="12282" max="12283" width="13.7109375" customWidth="1"/>
    <col min="12528" max="12528" width="16.140625" customWidth="1"/>
    <col min="12529" max="12529" width="23.140625" customWidth="1"/>
    <col min="12530" max="12530" width="13.7109375" customWidth="1"/>
    <col min="12531" max="12532" width="7.28515625" customWidth="1"/>
    <col min="12533" max="12533" width="13.7109375" customWidth="1"/>
    <col min="12534" max="12535" width="7.28515625" customWidth="1"/>
    <col min="12536" max="12536" width="13.7109375" customWidth="1"/>
    <col min="12537" max="12537" width="7.28515625" customWidth="1"/>
    <col min="12538" max="12539" width="13.7109375" customWidth="1"/>
    <col min="12784" max="12784" width="16.140625" customWidth="1"/>
    <col min="12785" max="12785" width="23.140625" customWidth="1"/>
    <col min="12786" max="12786" width="13.7109375" customWidth="1"/>
    <col min="12787" max="12788" width="7.28515625" customWidth="1"/>
    <col min="12789" max="12789" width="13.7109375" customWidth="1"/>
    <col min="12790" max="12791" width="7.28515625" customWidth="1"/>
    <col min="12792" max="12792" width="13.7109375" customWidth="1"/>
    <col min="12793" max="12793" width="7.28515625" customWidth="1"/>
    <col min="12794" max="12795" width="13.7109375" customWidth="1"/>
    <col min="13040" max="13040" width="16.140625" customWidth="1"/>
    <col min="13041" max="13041" width="23.140625" customWidth="1"/>
    <col min="13042" max="13042" width="13.7109375" customWidth="1"/>
    <col min="13043" max="13044" width="7.28515625" customWidth="1"/>
    <col min="13045" max="13045" width="13.7109375" customWidth="1"/>
    <col min="13046" max="13047" width="7.28515625" customWidth="1"/>
    <col min="13048" max="13048" width="13.7109375" customWidth="1"/>
    <col min="13049" max="13049" width="7.28515625" customWidth="1"/>
    <col min="13050" max="13051" width="13.7109375" customWidth="1"/>
    <col min="13296" max="13296" width="16.140625" customWidth="1"/>
    <col min="13297" max="13297" width="23.140625" customWidth="1"/>
    <col min="13298" max="13298" width="13.7109375" customWidth="1"/>
    <col min="13299" max="13300" width="7.28515625" customWidth="1"/>
    <col min="13301" max="13301" width="13.7109375" customWidth="1"/>
    <col min="13302" max="13303" width="7.28515625" customWidth="1"/>
    <col min="13304" max="13304" width="13.7109375" customWidth="1"/>
    <col min="13305" max="13305" width="7.28515625" customWidth="1"/>
    <col min="13306" max="13307" width="13.7109375" customWidth="1"/>
    <col min="13552" max="13552" width="16.140625" customWidth="1"/>
    <col min="13553" max="13553" width="23.140625" customWidth="1"/>
    <col min="13554" max="13554" width="13.7109375" customWidth="1"/>
    <col min="13555" max="13556" width="7.28515625" customWidth="1"/>
    <col min="13557" max="13557" width="13.7109375" customWidth="1"/>
    <col min="13558" max="13559" width="7.28515625" customWidth="1"/>
    <col min="13560" max="13560" width="13.7109375" customWidth="1"/>
    <col min="13561" max="13561" width="7.28515625" customWidth="1"/>
    <col min="13562" max="13563" width="13.7109375" customWidth="1"/>
    <col min="13808" max="13808" width="16.140625" customWidth="1"/>
    <col min="13809" max="13809" width="23.140625" customWidth="1"/>
    <col min="13810" max="13810" width="13.7109375" customWidth="1"/>
    <col min="13811" max="13812" width="7.28515625" customWidth="1"/>
    <col min="13813" max="13813" width="13.7109375" customWidth="1"/>
    <col min="13814" max="13815" width="7.28515625" customWidth="1"/>
    <col min="13816" max="13816" width="13.7109375" customWidth="1"/>
    <col min="13817" max="13817" width="7.28515625" customWidth="1"/>
    <col min="13818" max="13819" width="13.7109375" customWidth="1"/>
    <col min="14064" max="14064" width="16.140625" customWidth="1"/>
    <col min="14065" max="14065" width="23.140625" customWidth="1"/>
    <col min="14066" max="14066" width="13.7109375" customWidth="1"/>
    <col min="14067" max="14068" width="7.28515625" customWidth="1"/>
    <col min="14069" max="14069" width="13.7109375" customWidth="1"/>
    <col min="14070" max="14071" width="7.28515625" customWidth="1"/>
    <col min="14072" max="14072" width="13.7109375" customWidth="1"/>
    <col min="14073" max="14073" width="7.28515625" customWidth="1"/>
    <col min="14074" max="14075" width="13.7109375" customWidth="1"/>
    <col min="14320" max="14320" width="16.140625" customWidth="1"/>
    <col min="14321" max="14321" width="23.140625" customWidth="1"/>
    <col min="14322" max="14322" width="13.7109375" customWidth="1"/>
    <col min="14323" max="14324" width="7.28515625" customWidth="1"/>
    <col min="14325" max="14325" width="13.7109375" customWidth="1"/>
    <col min="14326" max="14327" width="7.28515625" customWidth="1"/>
    <col min="14328" max="14328" width="13.7109375" customWidth="1"/>
    <col min="14329" max="14329" width="7.28515625" customWidth="1"/>
    <col min="14330" max="14331" width="13.7109375" customWidth="1"/>
    <col min="14576" max="14576" width="16.140625" customWidth="1"/>
    <col min="14577" max="14577" width="23.140625" customWidth="1"/>
    <col min="14578" max="14578" width="13.7109375" customWidth="1"/>
    <col min="14579" max="14580" width="7.28515625" customWidth="1"/>
    <col min="14581" max="14581" width="13.7109375" customWidth="1"/>
    <col min="14582" max="14583" width="7.28515625" customWidth="1"/>
    <col min="14584" max="14584" width="13.7109375" customWidth="1"/>
    <col min="14585" max="14585" width="7.28515625" customWidth="1"/>
    <col min="14586" max="14587" width="13.7109375" customWidth="1"/>
    <col min="14832" max="14832" width="16.140625" customWidth="1"/>
    <col min="14833" max="14833" width="23.140625" customWidth="1"/>
    <col min="14834" max="14834" width="13.7109375" customWidth="1"/>
    <col min="14835" max="14836" width="7.28515625" customWidth="1"/>
    <col min="14837" max="14837" width="13.7109375" customWidth="1"/>
    <col min="14838" max="14839" width="7.28515625" customWidth="1"/>
    <col min="14840" max="14840" width="13.7109375" customWidth="1"/>
    <col min="14841" max="14841" width="7.28515625" customWidth="1"/>
    <col min="14842" max="14843" width="13.7109375" customWidth="1"/>
    <col min="15088" max="15088" width="16.140625" customWidth="1"/>
    <col min="15089" max="15089" width="23.140625" customWidth="1"/>
    <col min="15090" max="15090" width="13.7109375" customWidth="1"/>
    <col min="15091" max="15092" width="7.28515625" customWidth="1"/>
    <col min="15093" max="15093" width="13.7109375" customWidth="1"/>
    <col min="15094" max="15095" width="7.28515625" customWidth="1"/>
    <col min="15096" max="15096" width="13.7109375" customWidth="1"/>
    <col min="15097" max="15097" width="7.28515625" customWidth="1"/>
    <col min="15098" max="15099" width="13.7109375" customWidth="1"/>
    <col min="15344" max="15344" width="16.140625" customWidth="1"/>
    <col min="15345" max="15345" width="23.140625" customWidth="1"/>
    <col min="15346" max="15346" width="13.7109375" customWidth="1"/>
    <col min="15347" max="15348" width="7.28515625" customWidth="1"/>
    <col min="15349" max="15349" width="13.7109375" customWidth="1"/>
    <col min="15350" max="15351" width="7.28515625" customWidth="1"/>
    <col min="15352" max="15352" width="13.7109375" customWidth="1"/>
    <col min="15353" max="15353" width="7.28515625" customWidth="1"/>
    <col min="15354" max="15355" width="13.7109375" customWidth="1"/>
    <col min="15600" max="15600" width="16.140625" customWidth="1"/>
    <col min="15601" max="15601" width="23.140625" customWidth="1"/>
    <col min="15602" max="15602" width="13.7109375" customWidth="1"/>
    <col min="15603" max="15604" width="7.28515625" customWidth="1"/>
    <col min="15605" max="15605" width="13.7109375" customWidth="1"/>
    <col min="15606" max="15607" width="7.28515625" customWidth="1"/>
    <col min="15608" max="15608" width="13.7109375" customWidth="1"/>
    <col min="15609" max="15609" width="7.28515625" customWidth="1"/>
    <col min="15610" max="15611" width="13.7109375" customWidth="1"/>
    <col min="15856" max="15856" width="16.140625" customWidth="1"/>
    <col min="15857" max="15857" width="23.140625" customWidth="1"/>
    <col min="15858" max="15858" width="13.7109375" customWidth="1"/>
    <col min="15859" max="15860" width="7.28515625" customWidth="1"/>
    <col min="15861" max="15861" width="13.7109375" customWidth="1"/>
    <col min="15862" max="15863" width="7.28515625" customWidth="1"/>
    <col min="15864" max="15864" width="13.7109375" customWidth="1"/>
    <col min="15865" max="15865" width="7.28515625" customWidth="1"/>
    <col min="15866" max="15867" width="13.7109375" customWidth="1"/>
    <col min="16112" max="16112" width="16.140625" customWidth="1"/>
    <col min="16113" max="16113" width="23.140625" customWidth="1"/>
    <col min="16114" max="16114" width="13.7109375" customWidth="1"/>
    <col min="16115" max="16116" width="7.28515625" customWidth="1"/>
    <col min="16117" max="16117" width="13.7109375" customWidth="1"/>
    <col min="16118" max="16119" width="7.28515625" customWidth="1"/>
    <col min="16120" max="16120" width="13.7109375" customWidth="1"/>
    <col min="16121" max="16121" width="7.28515625" customWidth="1"/>
    <col min="16122" max="16123" width="13.7109375" customWidth="1"/>
  </cols>
  <sheetData>
    <row r="1" spans="1:12">
      <c r="A1" s="49"/>
    </row>
    <row r="2" spans="1:12">
      <c r="A2" s="50" t="s">
        <v>3098</v>
      </c>
      <c r="B2" s="1159" t="s">
        <v>3099</v>
      </c>
      <c r="C2" s="1159"/>
      <c r="D2" s="1159"/>
      <c r="E2" s="1159"/>
      <c r="F2" s="1159"/>
      <c r="G2" s="1159"/>
      <c r="H2" s="1159"/>
      <c r="I2" s="1159"/>
      <c r="J2" s="1159"/>
      <c r="K2" s="1159"/>
      <c r="L2" s="1159"/>
    </row>
    <row r="3" spans="1:12" ht="9" customHeight="1">
      <c r="B3" s="14"/>
      <c r="C3" s="51"/>
      <c r="D3" s="51"/>
    </row>
    <row r="4" spans="1:12">
      <c r="A4" s="52"/>
      <c r="B4" s="52"/>
      <c r="C4" s="52"/>
      <c r="D4" s="52"/>
      <c r="E4" s="52"/>
      <c r="F4" s="52"/>
      <c r="G4" s="52"/>
      <c r="H4" s="52"/>
      <c r="I4" s="52"/>
      <c r="J4" s="52"/>
      <c r="K4" s="52"/>
      <c r="L4" s="52"/>
    </row>
    <row r="5" spans="1:12">
      <c r="A5" s="52"/>
      <c r="B5" s="52"/>
      <c r="C5" s="52"/>
      <c r="D5" s="52"/>
      <c r="E5" s="52"/>
      <c r="F5" s="52"/>
      <c r="G5" s="52"/>
      <c r="H5" s="52"/>
      <c r="I5" s="52"/>
      <c r="J5" s="52"/>
      <c r="K5" s="52"/>
      <c r="L5" s="52"/>
    </row>
    <row r="6" spans="1:12">
      <c r="A6" s="52"/>
      <c r="B6" s="52"/>
      <c r="C6" s="52"/>
      <c r="D6" s="52"/>
      <c r="E6" s="52"/>
      <c r="F6" s="52"/>
      <c r="G6" s="52"/>
      <c r="H6" s="52"/>
      <c r="I6" s="52"/>
      <c r="J6" s="52"/>
      <c r="K6" s="52"/>
      <c r="L6" s="52"/>
    </row>
    <row r="7" spans="1:12">
      <c r="A7" s="52"/>
      <c r="B7" s="52"/>
      <c r="C7" s="52"/>
      <c r="D7" s="52"/>
      <c r="E7" s="52"/>
      <c r="F7" s="52"/>
      <c r="G7" s="52"/>
      <c r="H7" s="52"/>
      <c r="I7" s="52"/>
      <c r="J7" s="52"/>
      <c r="K7" s="52"/>
      <c r="L7" s="52"/>
    </row>
    <row r="8" spans="1:12">
      <c r="A8" s="52"/>
      <c r="B8" s="52"/>
      <c r="C8" s="52"/>
      <c r="D8" s="52"/>
      <c r="E8" s="52"/>
      <c r="F8" s="52"/>
      <c r="G8" s="52"/>
      <c r="H8" s="52"/>
      <c r="I8" s="52"/>
      <c r="J8" s="52"/>
      <c r="K8" s="52"/>
      <c r="L8" s="52"/>
    </row>
    <row r="9" spans="1:12" ht="33.75" customHeight="1">
      <c r="A9" s="1184" t="s">
        <v>3099</v>
      </c>
      <c r="B9" s="1184"/>
      <c r="C9" s="1184"/>
      <c r="D9" s="1184"/>
      <c r="E9" s="1184"/>
      <c r="F9" s="1184"/>
      <c r="G9" s="1184"/>
      <c r="H9" s="1184"/>
      <c r="I9" s="1184"/>
      <c r="J9" s="1184"/>
      <c r="K9" s="1184"/>
      <c r="L9" s="1184"/>
    </row>
    <row r="10" spans="1:12" ht="12.75" customHeight="1">
      <c r="A10" s="1184"/>
      <c r="B10" s="1184"/>
      <c r="C10" s="1184"/>
      <c r="D10" s="1184"/>
      <c r="E10" s="1184"/>
      <c r="F10" s="1184"/>
      <c r="G10" s="1184"/>
      <c r="H10" s="1184"/>
      <c r="I10" s="1184"/>
      <c r="J10" s="1184"/>
      <c r="K10" s="1184"/>
      <c r="L10" s="1184"/>
    </row>
    <row r="11" spans="1:12">
      <c r="A11" s="52"/>
      <c r="B11" s="52"/>
      <c r="C11" s="52"/>
      <c r="D11" s="52"/>
      <c r="E11" s="52"/>
      <c r="F11" s="52"/>
      <c r="G11" s="52"/>
      <c r="H11" s="52"/>
      <c r="I11" s="52"/>
      <c r="J11" s="52"/>
      <c r="K11" s="52"/>
      <c r="L11" s="52"/>
    </row>
    <row r="12" spans="1:12">
      <c r="A12" s="52"/>
      <c r="B12" s="52"/>
      <c r="C12" s="52"/>
      <c r="D12" s="52"/>
      <c r="E12" s="52"/>
      <c r="F12" s="52"/>
      <c r="G12" s="52"/>
      <c r="H12" s="52"/>
      <c r="I12" s="52"/>
      <c r="J12" s="52"/>
      <c r="K12" s="52"/>
      <c r="L12" s="52"/>
    </row>
    <row r="13" spans="1:12">
      <c r="A13" s="52"/>
      <c r="B13" s="52"/>
      <c r="C13" s="52"/>
      <c r="D13" s="52"/>
      <c r="E13" s="52"/>
      <c r="F13" s="52"/>
      <c r="G13" s="52"/>
      <c r="H13" s="52"/>
      <c r="I13" s="52"/>
      <c r="J13" s="52"/>
      <c r="K13" s="52"/>
      <c r="L13" s="52"/>
    </row>
    <row r="14" spans="1:12">
      <c r="A14" s="52"/>
      <c r="B14" s="52"/>
      <c r="C14" s="52"/>
      <c r="D14" s="52"/>
      <c r="E14" s="52"/>
      <c r="F14" s="52"/>
      <c r="G14" s="52"/>
      <c r="H14" s="52"/>
      <c r="I14" s="52"/>
      <c r="J14" s="52"/>
      <c r="K14" s="52"/>
      <c r="L14" s="52"/>
    </row>
    <row r="15" spans="1:12">
      <c r="A15" s="52"/>
      <c r="B15" s="52"/>
      <c r="C15" s="52"/>
      <c r="D15" s="52"/>
      <c r="E15" s="52"/>
      <c r="F15" s="52"/>
      <c r="G15" s="52"/>
      <c r="H15" s="52"/>
      <c r="I15" s="52"/>
      <c r="J15" s="52"/>
      <c r="K15" s="52"/>
      <c r="L15" s="52"/>
    </row>
    <row r="16" spans="1:12">
      <c r="A16" s="52"/>
      <c r="B16" s="52"/>
      <c r="C16" s="52"/>
      <c r="D16" s="52"/>
      <c r="E16" s="52"/>
      <c r="F16" s="52"/>
      <c r="G16" s="52"/>
      <c r="H16" s="52"/>
      <c r="I16" s="52"/>
      <c r="J16" s="52"/>
      <c r="K16" s="52"/>
      <c r="L16" s="52"/>
    </row>
    <row r="17" spans="1:12">
      <c r="A17" s="52"/>
      <c r="B17" s="52"/>
      <c r="C17" s="52"/>
      <c r="D17" s="52"/>
      <c r="E17" s="52"/>
      <c r="F17" s="52"/>
      <c r="G17" s="52"/>
      <c r="H17" s="52"/>
      <c r="I17" s="52"/>
      <c r="J17" s="52"/>
      <c r="K17" s="52"/>
      <c r="L17" s="52"/>
    </row>
    <row r="18" spans="1:12">
      <c r="A18" s="52"/>
      <c r="B18" s="52"/>
      <c r="C18" s="52"/>
      <c r="D18" s="52"/>
      <c r="E18" s="52"/>
      <c r="F18" s="52"/>
      <c r="G18" s="52"/>
      <c r="H18" s="52"/>
      <c r="I18" s="52"/>
      <c r="J18" s="52"/>
      <c r="K18" s="52"/>
      <c r="L18" s="52"/>
    </row>
    <row r="19" spans="1:12">
      <c r="A19" s="52"/>
      <c r="B19" s="52"/>
      <c r="C19" s="52"/>
      <c r="D19" s="52"/>
      <c r="E19" s="52"/>
      <c r="F19" s="52"/>
      <c r="G19" s="52"/>
      <c r="H19" s="52"/>
      <c r="I19" s="52"/>
      <c r="J19" s="52"/>
      <c r="K19" s="52"/>
      <c r="L19" s="52"/>
    </row>
    <row r="20" spans="1:12">
      <c r="A20" s="52"/>
      <c r="B20" s="52"/>
      <c r="C20" s="52"/>
      <c r="D20" s="52"/>
      <c r="E20" s="52"/>
      <c r="F20" s="52"/>
      <c r="G20" s="52"/>
      <c r="H20" s="52"/>
      <c r="I20" s="52"/>
      <c r="J20" s="52"/>
      <c r="K20" s="52"/>
      <c r="L20" s="52"/>
    </row>
    <row r="21" spans="1:12">
      <c r="A21" s="52"/>
      <c r="B21" s="52"/>
      <c r="C21" s="52"/>
      <c r="D21" s="52"/>
      <c r="E21" s="52"/>
      <c r="F21" s="52"/>
      <c r="G21" s="52"/>
      <c r="H21" s="52"/>
      <c r="I21" s="52"/>
      <c r="J21" s="52"/>
      <c r="K21" s="52"/>
      <c r="L21" s="52"/>
    </row>
    <row r="22" spans="1:12">
      <c r="A22" s="52"/>
      <c r="B22" s="52"/>
      <c r="C22" s="52"/>
      <c r="D22" s="52"/>
      <c r="E22" s="52"/>
      <c r="F22" s="52"/>
      <c r="G22" s="52"/>
      <c r="H22" s="52"/>
      <c r="I22" s="52"/>
      <c r="J22" s="52"/>
      <c r="K22" s="52"/>
      <c r="L22" s="52"/>
    </row>
    <row r="23" spans="1:12">
      <c r="A23" s="52"/>
      <c r="B23" s="52"/>
      <c r="C23" s="52"/>
      <c r="D23" s="52"/>
      <c r="E23" s="52"/>
      <c r="F23" s="52"/>
      <c r="G23" s="52"/>
      <c r="H23" s="52"/>
      <c r="I23" s="52"/>
      <c r="J23" s="52"/>
      <c r="K23" s="52"/>
      <c r="L23" s="52"/>
    </row>
    <row r="24" spans="1:12">
      <c r="A24" s="52"/>
      <c r="B24" s="52"/>
      <c r="C24" s="52"/>
      <c r="D24" s="52"/>
      <c r="E24" s="52"/>
      <c r="F24" s="52"/>
      <c r="G24" s="52"/>
      <c r="H24" s="52"/>
      <c r="I24" s="52"/>
      <c r="J24" s="52"/>
      <c r="K24" s="52"/>
      <c r="L24" s="52"/>
    </row>
    <row r="25" spans="1:12">
      <c r="A25" s="52"/>
      <c r="B25" s="52"/>
      <c r="C25" s="52"/>
      <c r="D25" s="52"/>
      <c r="E25" s="52"/>
      <c r="F25" s="52"/>
      <c r="G25" s="52"/>
      <c r="H25" s="52"/>
      <c r="I25" s="52"/>
      <c r="J25" s="52"/>
      <c r="K25" s="52"/>
      <c r="L25" s="52"/>
    </row>
    <row r="26" spans="1:12">
      <c r="A26" s="52"/>
      <c r="B26" s="52"/>
      <c r="C26" s="52"/>
      <c r="D26" s="52"/>
      <c r="E26" s="52"/>
      <c r="F26" s="52"/>
      <c r="G26" s="52"/>
      <c r="H26" s="52"/>
      <c r="I26" s="52"/>
      <c r="J26" s="52"/>
      <c r="K26" s="52"/>
      <c r="L26" s="52"/>
    </row>
    <row r="27" spans="1:12">
      <c r="A27" s="52"/>
      <c r="B27" s="52"/>
      <c r="C27" s="52"/>
      <c r="D27" s="52"/>
      <c r="E27" s="52"/>
      <c r="F27" s="52"/>
      <c r="G27" s="52"/>
      <c r="H27" s="52"/>
      <c r="I27" s="52"/>
      <c r="J27" s="52"/>
      <c r="K27" s="52"/>
      <c r="L27" s="52"/>
    </row>
    <row r="28" spans="1:12">
      <c r="A28" s="52"/>
      <c r="B28" s="52"/>
      <c r="C28" s="52"/>
      <c r="D28" s="52"/>
      <c r="E28" s="52"/>
      <c r="F28" s="52"/>
      <c r="G28" s="52"/>
      <c r="H28" s="52"/>
      <c r="I28" s="52"/>
      <c r="J28" s="52"/>
      <c r="K28" s="52"/>
      <c r="L28" s="52"/>
    </row>
    <row r="29" spans="1:12">
      <c r="A29" s="52"/>
      <c r="B29" s="52"/>
      <c r="C29" s="52"/>
      <c r="D29" s="52"/>
      <c r="E29" s="52"/>
      <c r="F29" s="52"/>
      <c r="G29" s="52"/>
      <c r="H29" s="52"/>
      <c r="I29" s="52"/>
      <c r="J29" s="52"/>
      <c r="K29" s="52"/>
      <c r="L29" s="52"/>
    </row>
    <row r="30" spans="1:12">
      <c r="A30" s="52"/>
      <c r="B30" s="52"/>
      <c r="C30" s="52"/>
      <c r="D30" s="52"/>
      <c r="E30" s="52"/>
      <c r="F30" s="52"/>
      <c r="G30" s="52"/>
      <c r="H30" s="52"/>
      <c r="I30" s="52"/>
      <c r="J30" s="52"/>
      <c r="K30" s="52"/>
      <c r="L30" s="52"/>
    </row>
    <row r="31" spans="1:12">
      <c r="A31" s="52"/>
      <c r="B31" s="52"/>
      <c r="C31" s="52"/>
      <c r="D31" s="52"/>
      <c r="E31" s="52"/>
      <c r="F31" s="52"/>
      <c r="G31" s="52"/>
      <c r="H31" s="52"/>
      <c r="I31" s="52"/>
      <c r="J31" s="52"/>
      <c r="K31" s="52"/>
      <c r="L31" s="52"/>
    </row>
    <row r="32" spans="1:12">
      <c r="A32" s="52"/>
      <c r="B32" s="52"/>
      <c r="C32" s="52"/>
      <c r="D32" s="52"/>
      <c r="E32" s="52"/>
      <c r="F32" s="52"/>
      <c r="G32" s="52"/>
      <c r="H32" s="52"/>
      <c r="I32" s="52"/>
      <c r="J32" s="52"/>
      <c r="K32" s="52"/>
      <c r="L32" s="52"/>
    </row>
    <row r="33" spans="1:12">
      <c r="A33" s="52"/>
      <c r="B33" s="52"/>
      <c r="C33" s="52"/>
      <c r="D33" s="52"/>
      <c r="E33" s="52"/>
      <c r="F33" s="52"/>
      <c r="G33" s="52"/>
      <c r="H33" s="52"/>
      <c r="I33" s="52"/>
      <c r="J33" s="52"/>
      <c r="K33" s="52"/>
      <c r="L33" s="52"/>
    </row>
    <row r="34" spans="1:12">
      <c r="A34" s="52"/>
      <c r="B34" s="52"/>
      <c r="C34" s="52"/>
      <c r="D34" s="52"/>
      <c r="E34" s="52"/>
      <c r="F34" s="52"/>
      <c r="G34" s="52"/>
      <c r="H34" s="52"/>
      <c r="I34" s="52"/>
      <c r="J34" s="52"/>
      <c r="K34" s="52"/>
      <c r="L34" s="52"/>
    </row>
    <row r="35" spans="1:12">
      <c r="A35" s="52"/>
      <c r="B35" s="52"/>
      <c r="C35" s="52"/>
      <c r="D35" s="52"/>
      <c r="E35" s="52"/>
      <c r="F35" s="52"/>
      <c r="G35" s="52"/>
      <c r="H35" s="52"/>
      <c r="I35" s="52"/>
      <c r="J35" s="52"/>
      <c r="K35" s="52"/>
      <c r="L35" s="52"/>
    </row>
    <row r="36" spans="1:12">
      <c r="A36" s="52"/>
      <c r="B36" s="52"/>
      <c r="C36" s="52"/>
      <c r="D36" s="52"/>
      <c r="E36" s="52"/>
      <c r="F36" s="52"/>
      <c r="G36" s="52"/>
      <c r="H36" s="52"/>
      <c r="I36" s="52"/>
      <c r="J36" s="52"/>
      <c r="K36" s="52"/>
      <c r="L36" s="52"/>
    </row>
    <row r="37" spans="1:12">
      <c r="A37" s="52"/>
      <c r="B37" s="52"/>
      <c r="C37" s="52"/>
      <c r="D37" s="52"/>
      <c r="E37" s="52"/>
      <c r="F37" s="52"/>
      <c r="G37" s="52"/>
      <c r="H37" s="52"/>
      <c r="I37" s="52"/>
      <c r="J37" s="52"/>
      <c r="K37" s="52"/>
      <c r="L37" s="52"/>
    </row>
    <row r="38" spans="1:12">
      <c r="A38" s="52"/>
      <c r="B38" s="52"/>
      <c r="C38" s="52"/>
      <c r="D38" s="52"/>
      <c r="E38" s="52"/>
      <c r="F38" s="52"/>
      <c r="G38" s="52"/>
      <c r="H38" s="52"/>
      <c r="I38" s="52"/>
      <c r="J38" s="52"/>
      <c r="K38" s="52"/>
      <c r="L38" s="52"/>
    </row>
    <row r="39" spans="1:12">
      <c r="A39" s="52"/>
      <c r="B39" s="52"/>
      <c r="C39" s="52"/>
      <c r="D39" s="52"/>
      <c r="E39" s="52"/>
      <c r="F39" s="52"/>
      <c r="G39" s="52"/>
      <c r="H39" s="52"/>
      <c r="I39" s="52"/>
      <c r="J39" s="52"/>
      <c r="K39" s="52"/>
      <c r="L39" s="52"/>
    </row>
    <row r="40" spans="1:12">
      <c r="A40" s="52"/>
      <c r="B40" s="52"/>
      <c r="C40" s="52"/>
      <c r="D40" s="52"/>
      <c r="E40" s="52"/>
      <c r="F40" s="52"/>
      <c r="G40" s="52"/>
      <c r="H40" s="52"/>
      <c r="I40" s="52"/>
      <c r="J40" s="52"/>
      <c r="K40" s="52"/>
      <c r="L40" s="52"/>
    </row>
    <row r="41" spans="1:12">
      <c r="A41" s="52"/>
      <c r="B41" s="52"/>
      <c r="C41" s="52"/>
      <c r="D41" s="52"/>
      <c r="E41" s="52"/>
      <c r="F41" s="52"/>
      <c r="G41" s="52"/>
      <c r="H41" s="52"/>
      <c r="I41" s="52"/>
      <c r="J41" s="52"/>
      <c r="K41" s="52"/>
      <c r="L41" s="52"/>
    </row>
    <row r="42" spans="1:12" s="54" customFormat="1" ht="12.75" customHeight="1">
      <c r="A42" s="295" t="s">
        <v>260</v>
      </c>
      <c r="E42" s="55"/>
      <c r="F42" s="55"/>
      <c r="G42" s="55"/>
      <c r="H42" s="55"/>
      <c r="I42" s="55"/>
    </row>
    <row r="43" spans="1:12" s="54" customFormat="1">
      <c r="A43" s="56" t="s">
        <v>3098</v>
      </c>
      <c r="B43" s="1151" t="s">
        <v>3099</v>
      </c>
      <c r="C43" s="1151"/>
      <c r="D43" s="1151"/>
      <c r="E43" s="1151"/>
      <c r="F43" s="1151"/>
      <c r="G43" s="1151"/>
      <c r="H43" s="1151"/>
      <c r="I43" s="1151"/>
      <c r="J43" s="1151"/>
      <c r="K43" s="1151"/>
      <c r="L43" s="1151"/>
    </row>
    <row r="44" spans="1:12" s="54" customFormat="1" ht="9" customHeight="1">
      <c r="A44" s="296"/>
      <c r="B44" s="58"/>
      <c r="C44" s="58"/>
      <c r="D44" s="58"/>
      <c r="E44" s="59"/>
      <c r="F44" s="59"/>
      <c r="G44" s="59"/>
      <c r="H44" s="59"/>
      <c r="I44" s="59"/>
      <c r="J44" s="58"/>
      <c r="K44" s="58"/>
      <c r="L44" s="58"/>
    </row>
    <row r="45" spans="1:12" s="54" customFormat="1" ht="27" customHeight="1">
      <c r="B45" s="1152" t="s">
        <v>261</v>
      </c>
      <c r="C45" s="1152"/>
      <c r="D45" s="1152"/>
      <c r="E45" s="1152"/>
      <c r="F45" s="1152"/>
      <c r="G45" s="1152"/>
      <c r="H45" s="1152"/>
      <c r="I45" s="1152"/>
      <c r="J45" s="1152"/>
      <c r="K45" s="1152"/>
      <c r="L45" s="1152"/>
    </row>
    <row r="46" spans="1:12" s="54" customFormat="1">
      <c r="E46" s="55"/>
      <c r="F46" s="55"/>
      <c r="G46" s="55"/>
      <c r="H46" s="55"/>
      <c r="I46" s="55"/>
    </row>
    <row r="47" spans="1:12" s="177" customFormat="1" ht="13.5" customHeight="1">
      <c r="A47" s="713" t="s">
        <v>262</v>
      </c>
      <c r="B47" s="62"/>
      <c r="C47" s="714"/>
      <c r="D47" s="1154" t="s">
        <v>263</v>
      </c>
      <c r="E47" s="1154"/>
      <c r="F47" s="714" t="s">
        <v>263</v>
      </c>
      <c r="G47" s="1154" t="s">
        <v>264</v>
      </c>
      <c r="H47" s="1154"/>
      <c r="I47" s="714" t="s">
        <v>264</v>
      </c>
      <c r="J47" s="714"/>
      <c r="K47" s="62"/>
      <c r="L47" s="62"/>
    </row>
    <row r="48" spans="1:12" s="177" customFormat="1" ht="13.5" customHeight="1">
      <c r="A48" s="713" t="s">
        <v>265</v>
      </c>
      <c r="B48" s="62"/>
      <c r="C48" s="714"/>
      <c r="D48" s="1154">
        <v>2012</v>
      </c>
      <c r="E48" s="1154"/>
      <c r="F48" s="714">
        <v>2011</v>
      </c>
      <c r="G48" s="1154">
        <v>2010</v>
      </c>
      <c r="H48" s="1154"/>
      <c r="I48" s="714">
        <v>2009</v>
      </c>
      <c r="J48" s="714"/>
      <c r="K48" s="62"/>
      <c r="L48" s="62"/>
    </row>
    <row r="49" spans="1:12" s="54" customFormat="1" ht="12.75" customHeight="1">
      <c r="B49" s="54" t="s">
        <v>266</v>
      </c>
      <c r="C49" s="65"/>
      <c r="D49" s="1148">
        <v>176217959.21000001</v>
      </c>
      <c r="E49" s="1148"/>
      <c r="F49" s="715">
        <v>172518877.24000001</v>
      </c>
      <c r="G49" s="1148">
        <v>202293619.56999999</v>
      </c>
      <c r="H49" s="1148"/>
      <c r="I49" s="715">
        <v>217473089.97</v>
      </c>
      <c r="J49" s="65"/>
      <c r="K49" s="65"/>
    </row>
    <row r="50" spans="1:12" s="54" customFormat="1" ht="6" customHeight="1">
      <c r="B50" s="67"/>
      <c r="C50" s="67"/>
      <c r="D50" s="68"/>
      <c r="E50" s="68"/>
      <c r="F50" s="69"/>
      <c r="G50" s="69"/>
      <c r="H50" s="69"/>
      <c r="I50" s="69"/>
      <c r="J50" s="67"/>
      <c r="K50" s="67"/>
      <c r="L50" s="67"/>
    </row>
    <row r="51" spans="1:12" s="54" customFormat="1" ht="12.75" customHeight="1">
      <c r="B51" s="54" t="s">
        <v>265</v>
      </c>
      <c r="C51" s="65"/>
      <c r="D51" s="1148">
        <v>624355409.13</v>
      </c>
      <c r="E51" s="1148"/>
      <c r="F51" s="715">
        <v>584068486.10000002</v>
      </c>
      <c r="G51" s="1148">
        <v>613405421.33000004</v>
      </c>
      <c r="H51" s="1148"/>
      <c r="I51" s="715">
        <v>589728300.23000002</v>
      </c>
      <c r="J51" s="65"/>
      <c r="K51" s="65"/>
    </row>
    <row r="52" spans="1:12" s="54" customFormat="1" ht="6" customHeight="1">
      <c r="B52" s="67"/>
      <c r="C52" s="67"/>
      <c r="D52" s="68"/>
      <c r="E52" s="68"/>
      <c r="F52" s="69"/>
      <c r="G52" s="69"/>
      <c r="H52" s="69"/>
      <c r="I52" s="69"/>
      <c r="J52" s="67"/>
      <c r="K52" s="67"/>
      <c r="L52" s="67"/>
    </row>
    <row r="53" spans="1:12" s="54" customFormat="1" ht="12.75" customHeight="1">
      <c r="B53" s="70" t="s">
        <v>1279</v>
      </c>
      <c r="C53" s="65"/>
      <c r="D53" s="1153">
        <v>-448137449.91999996</v>
      </c>
      <c r="E53" s="1153"/>
      <c r="F53" s="715">
        <v>411549608.86000001</v>
      </c>
      <c r="G53" s="1148">
        <v>411111801.76000005</v>
      </c>
      <c r="H53" s="1148"/>
      <c r="I53" s="715">
        <v>372255210.25999999</v>
      </c>
      <c r="J53" s="65"/>
      <c r="K53" s="65"/>
    </row>
    <row r="54" spans="1:12" s="54" customFormat="1" ht="6" customHeight="1">
      <c r="B54" s="67"/>
      <c r="C54" s="67"/>
      <c r="D54" s="67"/>
      <c r="E54" s="71"/>
      <c r="F54" s="71"/>
      <c r="G54" s="71"/>
      <c r="H54" s="71"/>
      <c r="I54" s="71"/>
      <c r="J54" s="67"/>
      <c r="K54" s="67"/>
      <c r="L54" s="67"/>
    </row>
    <row r="55" spans="1:12" s="54" customFormat="1" ht="12.75" customHeight="1">
      <c r="B55" s="54" t="s">
        <v>267</v>
      </c>
      <c r="C55" s="65"/>
      <c r="D55" s="1149">
        <v>3.5430861413276946</v>
      </c>
      <c r="E55" s="1149"/>
      <c r="F55" s="718">
        <v>3.3855337771962883</v>
      </c>
      <c r="G55" s="1149">
        <v>3.03225293330491</v>
      </c>
      <c r="H55" s="1149"/>
      <c r="I55" s="718">
        <v>2.7117299906455181</v>
      </c>
      <c r="J55" s="65"/>
      <c r="K55" s="65"/>
    </row>
    <row r="56" spans="1:12" s="54" customFormat="1" ht="6" customHeight="1">
      <c r="B56" s="67"/>
      <c r="C56" s="67"/>
      <c r="D56" s="67"/>
      <c r="E56" s="71"/>
      <c r="F56" s="71"/>
      <c r="G56" s="71"/>
      <c r="H56" s="71"/>
      <c r="I56" s="71"/>
      <c r="J56" s="67"/>
      <c r="K56" s="67"/>
      <c r="L56" s="67"/>
    </row>
    <row r="57" spans="1:12" s="54" customFormat="1" ht="12.75" customHeight="1">
      <c r="E57" s="55"/>
      <c r="F57" s="55"/>
      <c r="G57" s="55"/>
      <c r="H57" s="55"/>
      <c r="I57" s="55"/>
    </row>
    <row r="58" spans="1:12" s="54" customFormat="1" ht="13.5" customHeight="1">
      <c r="A58" s="70" t="s">
        <v>268</v>
      </c>
      <c r="B58" s="73" t="s">
        <v>269</v>
      </c>
      <c r="C58" s="1143" t="s">
        <v>270</v>
      </c>
      <c r="D58" s="1143"/>
      <c r="E58" s="73"/>
      <c r="F58" s="1143" t="s">
        <v>271</v>
      </c>
      <c r="G58" s="1143"/>
      <c r="H58" s="73"/>
      <c r="I58" s="719" t="s">
        <v>1279</v>
      </c>
      <c r="J58" s="73"/>
      <c r="K58" s="719" t="s">
        <v>1279</v>
      </c>
      <c r="L58" s="719" t="s">
        <v>272</v>
      </c>
    </row>
    <row r="59" spans="1:12" s="54" customFormat="1" ht="13.5" customHeight="1">
      <c r="A59" s="70"/>
      <c r="B59" s="73"/>
      <c r="C59" s="719" t="s">
        <v>273</v>
      </c>
      <c r="D59" s="719" t="s">
        <v>274</v>
      </c>
      <c r="E59" s="719"/>
      <c r="F59" s="719" t="s">
        <v>273</v>
      </c>
      <c r="G59" s="719" t="s">
        <v>274</v>
      </c>
      <c r="H59" s="719"/>
      <c r="I59" s="719" t="s">
        <v>275</v>
      </c>
      <c r="J59" s="73"/>
      <c r="K59" s="719" t="s">
        <v>276</v>
      </c>
      <c r="L59" s="719" t="s">
        <v>277</v>
      </c>
    </row>
    <row r="60" spans="1:12" s="76" customFormat="1" ht="38.25">
      <c r="A60" t="s">
        <v>3100</v>
      </c>
      <c r="B60" s="76" t="s">
        <v>3101</v>
      </c>
      <c r="C60" s="77">
        <v>1788731.8</v>
      </c>
      <c r="D60" s="78">
        <v>1.0150678217016221E-2</v>
      </c>
      <c r="E60" s="79"/>
      <c r="F60" s="77">
        <v>439469.56</v>
      </c>
      <c r="G60" s="78">
        <v>7.0387723654444386E-4</v>
      </c>
      <c r="H60" s="79"/>
      <c r="I60" s="77">
        <v>-1349262.24</v>
      </c>
      <c r="K60" s="77">
        <v>-1378528.61</v>
      </c>
      <c r="L60" s="78">
        <v>-2.123015060238765E-2</v>
      </c>
    </row>
    <row r="61" spans="1:12" s="76" customFormat="1" ht="6" customHeight="1">
      <c r="A61" s="75"/>
      <c r="B61" s="80"/>
      <c r="C61" s="81"/>
      <c r="D61" s="82"/>
      <c r="E61" s="83"/>
      <c r="F61" s="81"/>
      <c r="G61" s="82"/>
      <c r="H61" s="83"/>
      <c r="I61" s="81"/>
      <c r="J61" s="80"/>
      <c r="K61" s="81"/>
      <c r="L61" s="82"/>
    </row>
    <row r="62" spans="1:12" s="76" customFormat="1">
      <c r="A62" t="s">
        <v>3102</v>
      </c>
      <c r="B62" s="76" t="s">
        <v>202</v>
      </c>
      <c r="C62" s="77">
        <v>112217412.59</v>
      </c>
      <c r="D62" s="78">
        <v>0.63681030635628821</v>
      </c>
      <c r="E62" s="79"/>
      <c r="F62" s="77">
        <v>138510782.88999999</v>
      </c>
      <c r="G62" s="78">
        <v>0.22184605252800813</v>
      </c>
      <c r="H62" s="79"/>
      <c r="I62" s="77">
        <v>26293370.299999982</v>
      </c>
      <c r="K62" s="77">
        <v>5182799.53</v>
      </c>
      <c r="L62" s="78">
        <v>4.0731984032575497</v>
      </c>
    </row>
    <row r="63" spans="1:12" s="76" customFormat="1" ht="6" customHeight="1">
      <c r="A63" s="75"/>
      <c r="B63" s="80"/>
      <c r="C63" s="81"/>
      <c r="D63" s="82"/>
      <c r="E63" s="83"/>
      <c r="F63" s="81"/>
      <c r="G63" s="82"/>
      <c r="H63" s="83"/>
      <c r="I63" s="81"/>
      <c r="J63" s="80"/>
      <c r="K63" s="81"/>
      <c r="L63" s="82"/>
    </row>
    <row r="64" spans="1:12" s="76" customFormat="1">
      <c r="A64" t="s">
        <v>3103</v>
      </c>
      <c r="B64" s="76" t="s">
        <v>209</v>
      </c>
      <c r="C64" s="77">
        <v>3178600</v>
      </c>
      <c r="D64" s="78">
        <v>1.8037889067890313E-2</v>
      </c>
      <c r="E64" s="79"/>
      <c r="F64" s="77">
        <v>2815000</v>
      </c>
      <c r="G64" s="78">
        <v>4.508649975376245E-3</v>
      </c>
      <c r="H64" s="79"/>
      <c r="I64" s="77">
        <v>-363600</v>
      </c>
      <c r="K64" s="77">
        <v>-546321.11</v>
      </c>
      <c r="L64" s="78">
        <v>-0.33445734871932736</v>
      </c>
    </row>
    <row r="65" spans="1:12" s="76" customFormat="1" ht="6" customHeight="1">
      <c r="A65" s="75"/>
      <c r="B65" s="80"/>
      <c r="C65" s="81"/>
      <c r="D65" s="82"/>
      <c r="E65" s="83"/>
      <c r="F65" s="81"/>
      <c r="G65" s="82"/>
      <c r="H65" s="83"/>
      <c r="I65" s="81"/>
      <c r="J65" s="80"/>
      <c r="K65" s="81"/>
      <c r="L65" s="82"/>
    </row>
    <row r="66" spans="1:12" s="76" customFormat="1">
      <c r="A66" t="s">
        <v>3104</v>
      </c>
      <c r="B66" s="76" t="s">
        <v>214</v>
      </c>
      <c r="C66" s="77">
        <v>20895220.120000001</v>
      </c>
      <c r="D66" s="78">
        <v>0.11857599653108591</v>
      </c>
      <c r="E66" s="79"/>
      <c r="F66" s="77">
        <v>430482499.92000002</v>
      </c>
      <c r="G66" s="78">
        <v>0.68948309508497785</v>
      </c>
      <c r="H66" s="79"/>
      <c r="I66" s="77">
        <v>409587279.80000001</v>
      </c>
      <c r="K66" s="77">
        <v>395855192.12</v>
      </c>
      <c r="L66" s="78">
        <v>3.4689674288362615E-2</v>
      </c>
    </row>
    <row r="67" spans="1:12" s="76" customFormat="1" ht="6" customHeight="1">
      <c r="A67" s="75"/>
      <c r="B67" s="80"/>
      <c r="C67" s="81"/>
      <c r="D67" s="82"/>
      <c r="E67" s="83"/>
      <c r="F67" s="81"/>
      <c r="G67" s="82"/>
      <c r="H67" s="83"/>
      <c r="I67" s="81"/>
      <c r="J67" s="80"/>
      <c r="K67" s="81"/>
      <c r="L67" s="82"/>
    </row>
    <row r="68" spans="1:12" s="76" customFormat="1">
      <c r="A68" t="s">
        <v>3105</v>
      </c>
      <c r="B68" s="76" t="s">
        <v>3106</v>
      </c>
      <c r="C68" s="77">
        <v>5955823.7999999998</v>
      </c>
      <c r="D68" s="78">
        <v>3.3798052291040374E-2</v>
      </c>
      <c r="E68" s="79"/>
      <c r="F68" s="77">
        <v>657750.64</v>
      </c>
      <c r="G68" s="78">
        <v>1.0534875335132183E-3</v>
      </c>
      <c r="H68" s="79"/>
      <c r="I68" s="77">
        <v>-5298073.16</v>
      </c>
      <c r="K68" s="77">
        <v>-4733934.87</v>
      </c>
      <c r="L68" s="78">
        <v>0.11916900115695932</v>
      </c>
    </row>
    <row r="69" spans="1:12" s="76" customFormat="1" ht="6" customHeight="1">
      <c r="A69" s="75"/>
      <c r="B69" s="80"/>
      <c r="C69" s="81"/>
      <c r="D69" s="82"/>
      <c r="E69" s="83"/>
      <c r="F69" s="81"/>
      <c r="G69" s="82"/>
      <c r="H69" s="83"/>
      <c r="I69" s="81"/>
      <c r="J69" s="80"/>
      <c r="K69" s="81"/>
      <c r="L69" s="82"/>
    </row>
    <row r="70" spans="1:12" s="76" customFormat="1">
      <c r="A70" t="s">
        <v>3107</v>
      </c>
      <c r="B70" s="76" t="s">
        <v>232</v>
      </c>
      <c r="C70" s="77">
        <v>18423614.859999999</v>
      </c>
      <c r="D70" s="78">
        <v>0.10455015449387009</v>
      </c>
      <c r="E70" s="79"/>
      <c r="F70" s="77">
        <v>18235750.079999998</v>
      </c>
      <c r="G70" s="78">
        <v>2.9207322965953589E-2</v>
      </c>
      <c r="H70" s="79"/>
      <c r="I70" s="77">
        <v>-187864.78000000119</v>
      </c>
      <c r="K70" s="77">
        <v>-119100</v>
      </c>
      <c r="L70" s="78">
        <v>0.57737010915198317</v>
      </c>
    </row>
    <row r="71" spans="1:12" s="76" customFormat="1" ht="6" customHeight="1">
      <c r="A71" s="75"/>
      <c r="B71" s="80"/>
      <c r="C71" s="81"/>
      <c r="D71" s="82"/>
      <c r="E71" s="83"/>
      <c r="F71" s="81"/>
      <c r="G71" s="82"/>
      <c r="H71" s="83"/>
      <c r="I71" s="81"/>
      <c r="J71" s="80"/>
      <c r="K71" s="81"/>
      <c r="L71" s="82"/>
    </row>
    <row r="72" spans="1:12" s="76" customFormat="1" ht="25.5">
      <c r="A72" t="s">
        <v>3108</v>
      </c>
      <c r="B72" s="76" t="s">
        <v>241</v>
      </c>
      <c r="C72" s="77">
        <v>10714156.039999999</v>
      </c>
      <c r="D72" s="78">
        <v>6.080059085936794E-2</v>
      </c>
      <c r="E72" s="79"/>
      <c r="F72" s="77">
        <v>10714156.039999999</v>
      </c>
      <c r="G72" s="78">
        <v>1.7160347909741826E-2</v>
      </c>
      <c r="H72" s="79"/>
      <c r="I72" s="77">
        <v>0</v>
      </c>
      <c r="K72" s="77">
        <v>17600</v>
      </c>
      <c r="L72" s="78">
        <v>-1</v>
      </c>
    </row>
    <row r="73" spans="1:12" s="76" customFormat="1" ht="6" customHeight="1">
      <c r="A73" s="75"/>
      <c r="B73" s="80"/>
      <c r="C73" s="81"/>
      <c r="D73" s="82"/>
      <c r="E73" s="83"/>
      <c r="F73" s="81"/>
      <c r="G73" s="82"/>
      <c r="H73" s="83"/>
      <c r="I73" s="81"/>
      <c r="J73" s="80"/>
      <c r="K73" s="81"/>
      <c r="L73" s="82"/>
    </row>
    <row r="74" spans="1:12" s="76" customFormat="1">
      <c r="A74" t="s">
        <v>3109</v>
      </c>
      <c r="B74" s="76" t="s">
        <v>247</v>
      </c>
      <c r="C74" s="77">
        <v>3044400</v>
      </c>
      <c r="D74" s="78">
        <v>1.7276332183440907E-2</v>
      </c>
      <c r="E74" s="79"/>
      <c r="F74" s="77">
        <v>22500000</v>
      </c>
      <c r="G74" s="78">
        <v>3.6037166765884733E-2</v>
      </c>
      <c r="H74" s="79"/>
      <c r="I74" s="77">
        <v>19455600</v>
      </c>
      <c r="K74" s="77">
        <v>17271901.800000001</v>
      </c>
      <c r="L74" s="78">
        <v>0.126430674820071</v>
      </c>
    </row>
    <row r="75" spans="1:12" s="76" customFormat="1" ht="6" customHeight="1">
      <c r="A75" s="75"/>
      <c r="B75" s="80"/>
      <c r="C75" s="81"/>
      <c r="D75" s="82"/>
      <c r="E75" s="83"/>
      <c r="F75" s="81"/>
      <c r="G75" s="82"/>
      <c r="H75" s="83"/>
      <c r="I75" s="81"/>
      <c r="J75" s="80"/>
      <c r="K75" s="81"/>
      <c r="L75" s="82"/>
    </row>
    <row r="76" spans="1:12" s="54" customFormat="1">
      <c r="E76" s="55"/>
      <c r="F76" s="55"/>
      <c r="G76" s="55"/>
      <c r="H76" s="55"/>
      <c r="I76" s="55"/>
    </row>
    <row r="77" spans="1:12" s="739" customFormat="1">
      <c r="A77" s="758" t="s">
        <v>288</v>
      </c>
      <c r="E77" s="757"/>
      <c r="F77" s="757"/>
      <c r="G77" s="757"/>
      <c r="H77" s="757"/>
      <c r="I77" s="757"/>
    </row>
    <row r="78" spans="1:12" s="739" customFormat="1">
      <c r="E78" s="757"/>
      <c r="F78" s="757"/>
      <c r="G78" s="757"/>
      <c r="H78" s="757"/>
      <c r="I78" s="757"/>
    </row>
    <row r="79" spans="1:12" s="739" customFormat="1">
      <c r="E79" s="757"/>
      <c r="F79" s="757"/>
      <c r="G79" s="757"/>
      <c r="H79" s="757"/>
      <c r="I79" s="757"/>
    </row>
    <row r="80" spans="1:12" s="739" customFormat="1">
      <c r="E80" s="757"/>
      <c r="F80" s="757"/>
      <c r="G80" s="757"/>
      <c r="H80" s="757"/>
      <c r="I80" s="757"/>
    </row>
    <row r="81" spans="1:12" s="739" customFormat="1">
      <c r="E81" s="757"/>
      <c r="F81" s="757"/>
      <c r="G81" s="757"/>
      <c r="H81" s="757"/>
      <c r="I81" s="757"/>
    </row>
    <row r="82" spans="1:12" s="739" customFormat="1">
      <c r="E82" s="757"/>
      <c r="F82" s="757"/>
      <c r="G82" s="757"/>
      <c r="H82" s="757"/>
      <c r="I82" s="757"/>
    </row>
    <row r="83" spans="1:12" s="739" customFormat="1">
      <c r="E83" s="757"/>
      <c r="F83" s="757"/>
      <c r="G83" s="757"/>
      <c r="H83" s="757"/>
      <c r="I83" s="757"/>
    </row>
    <row r="84" spans="1:12" s="739" customFormat="1">
      <c r="E84" s="757"/>
      <c r="F84" s="757"/>
      <c r="G84" s="757"/>
      <c r="H84" s="757"/>
      <c r="I84" s="757"/>
    </row>
    <row r="85" spans="1:12" s="739" customFormat="1" ht="12.75" customHeight="1">
      <c r="A85" s="297" t="s">
        <v>260</v>
      </c>
      <c r="E85" s="757"/>
      <c r="F85" s="757"/>
      <c r="G85" s="757"/>
      <c r="H85" s="757"/>
      <c r="I85" s="757"/>
    </row>
    <row r="86" spans="1:12" s="739" customFormat="1">
      <c r="A86" s="88" t="s">
        <v>3098</v>
      </c>
      <c r="B86" s="1162" t="s">
        <v>3099</v>
      </c>
      <c r="C86" s="1162"/>
      <c r="D86" s="1162"/>
      <c r="E86" s="1162"/>
      <c r="F86" s="1162"/>
      <c r="G86" s="1162"/>
      <c r="H86" s="1162"/>
      <c r="I86" s="1162"/>
      <c r="J86" s="1162"/>
      <c r="K86" s="1162"/>
      <c r="L86" s="1162"/>
    </row>
    <row r="87" spans="1:12" s="739" customFormat="1" ht="9" customHeight="1">
      <c r="A87" s="298"/>
      <c r="B87" s="90"/>
      <c r="C87" s="90"/>
      <c r="D87" s="90"/>
      <c r="E87" s="745"/>
      <c r="F87" s="745"/>
      <c r="G87" s="745"/>
      <c r="H87" s="745"/>
      <c r="I87" s="745"/>
      <c r="J87" s="90"/>
      <c r="K87" s="90"/>
      <c r="L87" s="90"/>
    </row>
    <row r="88" spans="1:12" s="739" customFormat="1" ht="27" customHeight="1">
      <c r="B88" s="1163" t="s">
        <v>460</v>
      </c>
      <c r="C88" s="1163"/>
      <c r="D88" s="1163"/>
      <c r="E88" s="1163"/>
      <c r="F88" s="1163"/>
      <c r="G88" s="1163"/>
      <c r="H88" s="1163"/>
      <c r="I88" s="1163"/>
      <c r="J88" s="1163"/>
      <c r="K88" s="1163"/>
      <c r="L88" s="1163"/>
    </row>
    <row r="89" spans="1:12" s="739" customFormat="1">
      <c r="E89" s="757"/>
      <c r="F89" s="757"/>
      <c r="G89" s="757"/>
      <c r="H89" s="757"/>
      <c r="I89" s="757"/>
    </row>
    <row r="90" spans="1:12" s="739" customFormat="1">
      <c r="E90" s="757"/>
      <c r="F90" s="757"/>
      <c r="G90" s="757"/>
      <c r="H90" s="757"/>
      <c r="I90" s="757"/>
    </row>
    <row r="91" spans="1:12" s="739" customFormat="1">
      <c r="E91" s="757"/>
      <c r="F91" s="757"/>
      <c r="G91" s="757"/>
      <c r="H91" s="757"/>
      <c r="I91" s="757"/>
    </row>
    <row r="92" spans="1:12" s="739" customFormat="1">
      <c r="E92" s="757"/>
      <c r="F92" s="757"/>
      <c r="G92" s="757"/>
      <c r="H92" s="757"/>
      <c r="I92" s="757"/>
    </row>
    <row r="93" spans="1:12" s="739" customFormat="1">
      <c r="E93" s="757"/>
      <c r="F93" s="757"/>
      <c r="G93" s="757"/>
      <c r="H93" s="757"/>
      <c r="I93" s="757"/>
    </row>
    <row r="94" spans="1:12" s="739" customFormat="1">
      <c r="E94" s="757"/>
      <c r="F94" s="757"/>
      <c r="G94" s="757"/>
      <c r="H94" s="757"/>
      <c r="I94" s="757"/>
    </row>
    <row r="95" spans="1:12" s="739" customFormat="1">
      <c r="E95" s="757"/>
      <c r="F95" s="757"/>
      <c r="G95" s="757"/>
      <c r="H95" s="757"/>
      <c r="I95" s="757"/>
    </row>
    <row r="96" spans="1:12" s="739" customFormat="1">
      <c r="E96" s="757"/>
      <c r="F96" s="757"/>
      <c r="G96" s="757"/>
      <c r="H96" s="757"/>
      <c r="I96" s="757"/>
    </row>
    <row r="97" spans="2:9" s="739" customFormat="1">
      <c r="E97" s="757"/>
      <c r="F97" s="757"/>
      <c r="G97" s="757"/>
      <c r="H97" s="757"/>
      <c r="I97" s="757"/>
    </row>
    <row r="98" spans="2:9" s="739" customFormat="1">
      <c r="E98" s="757"/>
      <c r="F98" s="757"/>
      <c r="G98" s="757"/>
      <c r="H98" s="757"/>
      <c r="I98" s="757"/>
    </row>
    <row r="99" spans="2:9" s="739" customFormat="1">
      <c r="E99" s="757"/>
      <c r="F99" s="757"/>
      <c r="G99" s="757"/>
      <c r="H99" s="757"/>
      <c r="I99" s="757"/>
    </row>
    <row r="100" spans="2:9" s="739" customFormat="1">
      <c r="E100" s="757"/>
      <c r="F100" s="757"/>
      <c r="G100" s="757"/>
      <c r="H100" s="757"/>
      <c r="I100" s="757"/>
    </row>
    <row r="101" spans="2:9" s="739" customFormat="1">
      <c r="E101" s="757"/>
      <c r="F101" s="757"/>
      <c r="G101" s="757"/>
      <c r="H101" s="757"/>
      <c r="I101" s="757"/>
    </row>
    <row r="102" spans="2:9" s="739" customFormat="1">
      <c r="E102" s="757"/>
      <c r="F102" s="757"/>
      <c r="G102" s="757"/>
      <c r="H102" s="757"/>
      <c r="I102" s="757"/>
    </row>
    <row r="103" spans="2:9" s="739" customFormat="1">
      <c r="B103" s="726"/>
      <c r="E103" s="757"/>
      <c r="F103" s="757"/>
      <c r="G103" s="757"/>
      <c r="H103" s="757"/>
      <c r="I103" s="757"/>
    </row>
    <row r="104" spans="2:9" s="739" customFormat="1">
      <c r="E104" s="757"/>
      <c r="F104" s="757"/>
      <c r="G104" s="757"/>
      <c r="H104" s="757"/>
      <c r="I104" s="757"/>
    </row>
    <row r="105" spans="2:9" s="739" customFormat="1">
      <c r="E105" s="757"/>
      <c r="F105" s="757"/>
      <c r="G105" s="757"/>
      <c r="H105" s="757"/>
      <c r="I105" s="757"/>
    </row>
    <row r="106" spans="2:9" s="739" customFormat="1">
      <c r="E106" s="757"/>
      <c r="F106" s="757"/>
      <c r="G106" s="757"/>
      <c r="H106" s="757"/>
      <c r="I106" s="757"/>
    </row>
    <row r="107" spans="2:9" s="739" customFormat="1">
      <c r="E107" s="757"/>
      <c r="F107" s="757"/>
      <c r="G107" s="757"/>
      <c r="H107" s="757"/>
      <c r="I107" s="757"/>
    </row>
    <row r="108" spans="2:9" s="739" customFormat="1">
      <c r="E108" s="757"/>
      <c r="F108" s="757"/>
      <c r="G108" s="757"/>
      <c r="H108" s="757"/>
      <c r="I108" s="757"/>
    </row>
    <row r="109" spans="2:9" s="739" customFormat="1">
      <c r="E109" s="757"/>
      <c r="F109" s="757"/>
      <c r="G109" s="757"/>
      <c r="H109" s="757"/>
      <c r="I109" s="757"/>
    </row>
    <row r="110" spans="2:9" s="739" customFormat="1">
      <c r="E110" s="757"/>
      <c r="F110" s="757"/>
      <c r="G110" s="757"/>
      <c r="H110" s="757"/>
      <c r="I110" s="757"/>
    </row>
    <row r="111" spans="2:9" s="739" customFormat="1">
      <c r="E111" s="757"/>
      <c r="F111" s="757"/>
      <c r="G111" s="757"/>
      <c r="H111" s="757"/>
      <c r="I111" s="757"/>
    </row>
    <row r="112" spans="2:9" s="739" customFormat="1">
      <c r="E112" s="757"/>
      <c r="F112" s="757"/>
      <c r="G112" s="757"/>
      <c r="H112" s="757"/>
      <c r="I112" s="757"/>
    </row>
    <row r="113" spans="1:12" s="739" customFormat="1">
      <c r="E113" s="757"/>
      <c r="F113" s="757"/>
      <c r="G113" s="757"/>
      <c r="H113" s="757"/>
      <c r="I113" s="757"/>
    </row>
    <row r="114" spans="1:12" s="739" customFormat="1">
      <c r="E114" s="757"/>
      <c r="F114" s="757"/>
      <c r="G114" s="757"/>
      <c r="H114" s="757"/>
      <c r="I114" s="757"/>
    </row>
    <row r="115" spans="1:12" s="739" customFormat="1">
      <c r="E115" s="757"/>
      <c r="F115" s="757"/>
      <c r="G115" s="757"/>
      <c r="H115" s="757"/>
      <c r="I115" s="757"/>
    </row>
    <row r="116" spans="1:12" s="739" customFormat="1">
      <c r="E116" s="757"/>
      <c r="F116" s="757"/>
      <c r="G116" s="757"/>
      <c r="H116" s="757"/>
      <c r="I116" s="757"/>
    </row>
    <row r="117" spans="1:12" s="739" customFormat="1">
      <c r="E117" s="757"/>
      <c r="F117" s="757"/>
      <c r="G117" s="757"/>
      <c r="H117" s="757"/>
      <c r="I117" s="757"/>
    </row>
    <row r="118" spans="1:12" s="739" customFormat="1">
      <c r="E118" s="757"/>
      <c r="F118" s="757"/>
      <c r="G118" s="757"/>
      <c r="H118" s="757"/>
      <c r="I118" s="757"/>
    </row>
    <row r="119" spans="1:12" s="739" customFormat="1">
      <c r="E119" s="757"/>
      <c r="F119" s="757"/>
      <c r="G119" s="757"/>
      <c r="H119" s="757"/>
      <c r="I119" s="757"/>
    </row>
    <row r="120" spans="1:12" s="739" customFormat="1">
      <c r="E120" s="757"/>
      <c r="F120" s="757"/>
      <c r="G120" s="757"/>
      <c r="H120" s="757"/>
      <c r="I120" s="757"/>
    </row>
    <row r="121" spans="1:12" s="739" customFormat="1">
      <c r="E121" s="757"/>
      <c r="F121" s="757"/>
      <c r="G121" s="757"/>
      <c r="H121" s="757"/>
      <c r="I121" s="757"/>
    </row>
    <row r="122" spans="1:12" s="739" customFormat="1">
      <c r="E122" s="757"/>
      <c r="F122" s="757"/>
      <c r="G122" s="757"/>
      <c r="H122" s="757"/>
      <c r="I122" s="757"/>
    </row>
    <row r="123" spans="1:12" s="739" customFormat="1">
      <c r="E123" s="757"/>
      <c r="F123" s="757"/>
      <c r="G123" s="757"/>
      <c r="H123" s="757"/>
      <c r="I123" s="757"/>
    </row>
    <row r="124" spans="1:12" s="739" customFormat="1">
      <c r="E124" s="757"/>
      <c r="F124" s="757"/>
      <c r="G124" s="757"/>
      <c r="H124" s="757"/>
      <c r="I124" s="757"/>
    </row>
    <row r="125" spans="1:12" s="739" customFormat="1">
      <c r="E125" s="757"/>
      <c r="F125" s="757"/>
      <c r="G125" s="757"/>
      <c r="H125" s="757"/>
      <c r="I125" s="757"/>
    </row>
    <row r="126" spans="1:12" s="739" customFormat="1" ht="4.5" customHeight="1">
      <c r="E126" s="757"/>
      <c r="F126" s="757"/>
      <c r="G126" s="757"/>
      <c r="H126" s="757"/>
      <c r="I126" s="757"/>
    </row>
    <row r="127" spans="1:12" s="739" customFormat="1" ht="12.75" customHeight="1">
      <c r="A127" s="297" t="s">
        <v>260</v>
      </c>
      <c r="E127" s="757"/>
      <c r="F127" s="757"/>
      <c r="G127" s="757"/>
      <c r="H127" s="757"/>
      <c r="I127" s="757"/>
    </row>
    <row r="128" spans="1:12" s="739" customFormat="1">
      <c r="A128" s="88" t="s">
        <v>3098</v>
      </c>
      <c r="B128" s="1162" t="s">
        <v>3099</v>
      </c>
      <c r="C128" s="1162"/>
      <c r="D128" s="1162"/>
      <c r="E128" s="1162"/>
      <c r="F128" s="1162"/>
      <c r="G128" s="1162"/>
      <c r="H128" s="1162"/>
      <c r="I128" s="1162"/>
      <c r="J128" s="1162"/>
      <c r="K128" s="1162"/>
      <c r="L128" s="1162"/>
    </row>
    <row r="129" spans="1:12" s="739" customFormat="1" ht="9" customHeight="1">
      <c r="A129" s="298"/>
      <c r="B129" s="90"/>
      <c r="C129" s="90"/>
      <c r="D129" s="90"/>
      <c r="E129" s="745"/>
      <c r="F129" s="745"/>
      <c r="G129" s="745"/>
      <c r="H129" s="745"/>
      <c r="I129" s="745"/>
      <c r="J129" s="90"/>
      <c r="K129" s="90"/>
      <c r="L129" s="90"/>
    </row>
    <row r="130" spans="1:12" s="739" customFormat="1" ht="27" customHeight="1">
      <c r="B130" s="1163" t="s">
        <v>460</v>
      </c>
      <c r="C130" s="1163"/>
      <c r="D130" s="1163"/>
      <c r="E130" s="1163"/>
      <c r="F130" s="1163"/>
      <c r="G130" s="1163"/>
      <c r="H130" s="1163"/>
      <c r="I130" s="1163"/>
      <c r="J130" s="1163"/>
      <c r="K130" s="1163"/>
      <c r="L130" s="1163"/>
    </row>
    <row r="131" spans="1:12" s="739" customFormat="1">
      <c r="E131" s="757"/>
      <c r="F131" s="757"/>
      <c r="G131" s="757"/>
      <c r="H131" s="757"/>
      <c r="I131" s="757"/>
    </row>
    <row r="132" spans="1:12" s="739" customFormat="1">
      <c r="E132" s="757"/>
      <c r="F132" s="757"/>
      <c r="G132" s="757"/>
      <c r="H132" s="757"/>
      <c r="I132" s="757"/>
    </row>
    <row r="133" spans="1:12" s="739" customFormat="1">
      <c r="E133" s="757"/>
      <c r="F133" s="757"/>
      <c r="G133" s="757"/>
      <c r="H133" s="757"/>
      <c r="I133" s="757"/>
    </row>
    <row r="134" spans="1:12" s="739" customFormat="1">
      <c r="E134" s="757"/>
      <c r="F134" s="757"/>
      <c r="G134" s="757"/>
      <c r="H134" s="757"/>
      <c r="I134" s="757"/>
    </row>
    <row r="135" spans="1:12" s="739" customFormat="1">
      <c r="E135" s="757"/>
      <c r="F135" s="757"/>
      <c r="G135" s="757"/>
      <c r="H135" s="757"/>
      <c r="I135" s="757"/>
    </row>
    <row r="136" spans="1:12" s="739" customFormat="1">
      <c r="E136" s="757"/>
      <c r="F136" s="757"/>
      <c r="G136" s="757"/>
      <c r="H136" s="757"/>
      <c r="I136" s="757"/>
    </row>
    <row r="137" spans="1:12" s="739" customFormat="1" ht="12.75" hidden="1" customHeight="1">
      <c r="A137" s="758"/>
      <c r="E137" s="757"/>
      <c r="F137" s="757"/>
      <c r="G137" s="757"/>
      <c r="H137" s="757"/>
      <c r="I137" s="757"/>
    </row>
    <row r="138" spans="1:12" s="739" customFormat="1" ht="12.75" hidden="1" customHeight="1">
      <c r="A138" s="758"/>
      <c r="E138" s="757"/>
      <c r="F138" s="757"/>
      <c r="G138" s="757"/>
      <c r="H138" s="757"/>
      <c r="I138" s="757"/>
    </row>
    <row r="139" spans="1:12" s="739" customFormat="1" ht="12.75" hidden="1" customHeight="1">
      <c r="E139" s="757"/>
      <c r="F139" s="757"/>
      <c r="G139" s="757"/>
      <c r="H139" s="757"/>
      <c r="I139" s="757"/>
    </row>
    <row r="140" spans="1:12" s="739" customFormat="1" hidden="1">
      <c r="E140" s="757"/>
      <c r="F140" s="757"/>
      <c r="G140" s="757"/>
      <c r="H140" s="757"/>
      <c r="I140" s="757"/>
    </row>
    <row r="141" spans="1:12" s="739" customFormat="1" hidden="1">
      <c r="E141" s="757"/>
      <c r="F141" s="757"/>
      <c r="G141" s="757"/>
      <c r="H141" s="757"/>
      <c r="I141" s="757"/>
    </row>
    <row r="142" spans="1:12" s="739" customFormat="1" hidden="1">
      <c r="E142" s="757"/>
      <c r="F142" s="757"/>
      <c r="G142" s="757"/>
      <c r="H142" s="757"/>
      <c r="I142" s="757"/>
    </row>
    <row r="143" spans="1:12" s="739" customFormat="1" hidden="1">
      <c r="E143" s="757"/>
      <c r="F143" s="757"/>
      <c r="G143" s="757"/>
      <c r="H143" s="757"/>
      <c r="I143" s="757"/>
    </row>
    <row r="144" spans="1:12" s="739" customFormat="1" hidden="1">
      <c r="E144" s="757"/>
      <c r="F144" s="757"/>
      <c r="G144" s="757"/>
      <c r="H144" s="757"/>
      <c r="I144" s="757"/>
    </row>
    <row r="145" spans="5:9" s="739" customFormat="1" hidden="1">
      <c r="E145" s="757"/>
      <c r="F145" s="757"/>
      <c r="G145" s="757"/>
      <c r="H145" s="757"/>
      <c r="I145" s="757"/>
    </row>
    <row r="146" spans="5:9" s="739" customFormat="1" hidden="1">
      <c r="E146" s="757"/>
      <c r="F146" s="757"/>
      <c r="G146" s="757"/>
      <c r="H146" s="757"/>
      <c r="I146" s="757"/>
    </row>
    <row r="147" spans="5:9" s="739" customFormat="1" hidden="1">
      <c r="E147" s="757"/>
      <c r="F147" s="757"/>
      <c r="G147" s="757"/>
      <c r="H147" s="757"/>
      <c r="I147" s="757"/>
    </row>
    <row r="148" spans="5:9" s="739" customFormat="1" hidden="1">
      <c r="E148" s="757"/>
      <c r="F148" s="757"/>
      <c r="G148" s="757"/>
      <c r="H148" s="757"/>
      <c r="I148" s="757"/>
    </row>
    <row r="149" spans="5:9" s="739" customFormat="1" hidden="1">
      <c r="E149" s="757"/>
      <c r="F149" s="757"/>
      <c r="G149" s="757"/>
      <c r="H149" s="757"/>
      <c r="I149" s="757"/>
    </row>
    <row r="150" spans="5:9" s="739" customFormat="1" hidden="1">
      <c r="E150" s="757"/>
      <c r="F150" s="757"/>
      <c r="G150" s="757"/>
      <c r="H150" s="757"/>
      <c r="I150" s="757"/>
    </row>
    <row r="151" spans="5:9" s="739" customFormat="1" hidden="1">
      <c r="E151" s="757"/>
      <c r="F151" s="757"/>
      <c r="G151" s="757"/>
      <c r="H151" s="757"/>
      <c r="I151" s="757"/>
    </row>
    <row r="152" spans="5:9" s="739" customFormat="1" hidden="1">
      <c r="E152" s="757"/>
      <c r="F152" s="757"/>
      <c r="G152" s="757"/>
      <c r="H152" s="757"/>
      <c r="I152" s="757"/>
    </row>
    <row r="153" spans="5:9" s="739" customFormat="1" hidden="1">
      <c r="E153" s="757"/>
      <c r="F153" s="757"/>
      <c r="G153" s="757"/>
      <c r="H153" s="757"/>
      <c r="I153" s="757"/>
    </row>
    <row r="154" spans="5:9" s="739" customFormat="1" hidden="1">
      <c r="E154" s="757"/>
      <c r="F154" s="757"/>
      <c r="G154" s="757"/>
      <c r="H154" s="757"/>
      <c r="I154" s="757"/>
    </row>
    <row r="155" spans="5:9" s="739" customFormat="1" hidden="1">
      <c r="E155" s="757"/>
      <c r="F155" s="757"/>
      <c r="G155" s="757"/>
      <c r="H155" s="757"/>
      <c r="I155" s="757"/>
    </row>
    <row r="156" spans="5:9" s="739" customFormat="1" hidden="1">
      <c r="E156" s="757"/>
      <c r="F156" s="757"/>
      <c r="G156" s="757"/>
      <c r="H156" s="757"/>
      <c r="I156" s="757"/>
    </row>
    <row r="157" spans="5:9" s="739" customFormat="1" hidden="1">
      <c r="E157" s="757"/>
      <c r="F157" s="757"/>
      <c r="G157" s="757"/>
      <c r="H157" s="757"/>
      <c r="I157" s="757"/>
    </row>
    <row r="158" spans="5:9" s="739" customFormat="1" hidden="1">
      <c r="E158" s="757"/>
      <c r="F158" s="757"/>
      <c r="G158" s="757"/>
      <c r="H158" s="757"/>
      <c r="I158" s="757"/>
    </row>
    <row r="159" spans="5:9" s="739" customFormat="1" hidden="1">
      <c r="E159" s="757"/>
      <c r="F159" s="757"/>
      <c r="G159" s="757"/>
      <c r="H159" s="757"/>
      <c r="I159" s="757"/>
    </row>
    <row r="160" spans="5:9" s="739" customFormat="1" hidden="1">
      <c r="E160" s="757"/>
      <c r="F160" s="757"/>
      <c r="G160" s="757"/>
      <c r="H160" s="757"/>
      <c r="I160" s="757"/>
    </row>
    <row r="161" spans="5:9" s="739" customFormat="1" hidden="1">
      <c r="E161" s="757"/>
      <c r="F161" s="757"/>
      <c r="G161" s="757"/>
      <c r="H161" s="757"/>
      <c r="I161" s="757"/>
    </row>
    <row r="162" spans="5:9" s="739" customFormat="1" hidden="1">
      <c r="E162" s="757"/>
      <c r="F162" s="757"/>
      <c r="G162" s="757"/>
      <c r="H162" s="757"/>
      <c r="I162" s="757"/>
    </row>
    <row r="163" spans="5:9" s="739" customFormat="1" hidden="1">
      <c r="E163" s="757"/>
      <c r="F163" s="757"/>
      <c r="G163" s="757"/>
      <c r="H163" s="757"/>
      <c r="I163" s="757"/>
    </row>
    <row r="164" spans="5:9" s="739" customFormat="1" hidden="1">
      <c r="E164" s="757"/>
      <c r="F164" s="757"/>
      <c r="G164" s="757"/>
      <c r="H164" s="757"/>
      <c r="I164" s="757"/>
    </row>
    <row r="165" spans="5:9" s="739" customFormat="1" hidden="1">
      <c r="E165" s="757"/>
      <c r="F165" s="757"/>
      <c r="G165" s="757"/>
      <c r="H165" s="757"/>
      <c r="I165" s="757"/>
    </row>
    <row r="166" spans="5:9" s="739" customFormat="1" hidden="1">
      <c r="E166" s="757"/>
      <c r="F166" s="757"/>
      <c r="G166" s="757"/>
      <c r="H166" s="757"/>
      <c r="I166" s="757"/>
    </row>
    <row r="167" spans="5:9" s="739" customFormat="1" hidden="1">
      <c r="E167" s="757"/>
      <c r="F167" s="757"/>
      <c r="G167" s="757"/>
      <c r="H167" s="757"/>
      <c r="I167" s="757"/>
    </row>
    <row r="168" spans="5:9" s="739" customFormat="1" hidden="1">
      <c r="E168" s="757"/>
      <c r="F168" s="757"/>
      <c r="G168" s="757"/>
      <c r="H168" s="757"/>
      <c r="I168" s="757"/>
    </row>
    <row r="169" spans="5:9" s="739" customFormat="1" hidden="1">
      <c r="E169" s="757"/>
      <c r="F169" s="757"/>
      <c r="G169" s="757"/>
      <c r="H169" s="757"/>
      <c r="I169" s="757"/>
    </row>
    <row r="170" spans="5:9" s="739" customFormat="1" hidden="1">
      <c r="E170" s="757"/>
      <c r="F170" s="757"/>
      <c r="G170" s="757"/>
      <c r="H170" s="757"/>
      <c r="I170" s="757"/>
    </row>
    <row r="171" spans="5:9" s="739" customFormat="1" hidden="1">
      <c r="E171" s="757"/>
      <c r="F171" s="757"/>
      <c r="G171" s="757"/>
      <c r="H171" s="757"/>
      <c r="I171" s="757"/>
    </row>
    <row r="172" spans="5:9" s="739" customFormat="1" hidden="1">
      <c r="E172" s="757"/>
      <c r="F172" s="757"/>
      <c r="G172" s="757"/>
      <c r="H172" s="757"/>
      <c r="I172" s="757"/>
    </row>
    <row r="173" spans="5:9" s="739" customFormat="1" hidden="1">
      <c r="E173" s="757"/>
      <c r="F173" s="757"/>
      <c r="G173" s="757"/>
      <c r="H173" s="757"/>
      <c r="I173" s="757"/>
    </row>
    <row r="174" spans="5:9" s="739" customFormat="1" hidden="1">
      <c r="E174" s="757"/>
      <c r="F174" s="757"/>
      <c r="G174" s="757"/>
      <c r="H174" s="757"/>
      <c r="I174" s="757"/>
    </row>
    <row r="175" spans="5:9" s="739" customFormat="1" hidden="1">
      <c r="E175" s="757"/>
      <c r="F175" s="757"/>
      <c r="G175" s="757"/>
      <c r="H175" s="757"/>
      <c r="I175" s="757"/>
    </row>
    <row r="176" spans="5:9" s="739" customFormat="1" hidden="1">
      <c r="E176" s="757"/>
      <c r="F176" s="757"/>
      <c r="G176" s="757"/>
      <c r="H176" s="757"/>
      <c r="I176" s="757"/>
    </row>
    <row r="177" spans="5:9" s="739" customFormat="1" hidden="1">
      <c r="E177" s="757"/>
      <c r="F177" s="757"/>
      <c r="G177" s="757"/>
      <c r="H177" s="757"/>
      <c r="I177" s="757"/>
    </row>
    <row r="178" spans="5:9" s="739" customFormat="1" hidden="1">
      <c r="E178" s="757"/>
      <c r="F178" s="757"/>
      <c r="G178" s="757"/>
      <c r="H178" s="757"/>
      <c r="I178" s="757"/>
    </row>
    <row r="179" spans="5:9" s="739" customFormat="1" hidden="1">
      <c r="E179" s="757"/>
      <c r="F179" s="757"/>
      <c r="G179" s="757"/>
      <c r="H179" s="757"/>
      <c r="I179" s="757"/>
    </row>
    <row r="180" spans="5:9" s="739" customFormat="1" hidden="1">
      <c r="E180" s="757"/>
      <c r="F180" s="757"/>
      <c r="G180" s="757"/>
      <c r="H180" s="757"/>
      <c r="I180" s="757"/>
    </row>
    <row r="181" spans="5:9" s="739" customFormat="1" hidden="1">
      <c r="E181" s="757"/>
      <c r="F181" s="757"/>
      <c r="G181" s="757"/>
      <c r="H181" s="757"/>
      <c r="I181" s="757"/>
    </row>
    <row r="182" spans="5:9" s="739" customFormat="1" hidden="1">
      <c r="E182" s="757"/>
      <c r="F182" s="757"/>
      <c r="G182" s="757"/>
      <c r="H182" s="757"/>
      <c r="I182" s="757"/>
    </row>
    <row r="183" spans="5:9" s="739" customFormat="1" hidden="1">
      <c r="E183" s="757"/>
      <c r="F183" s="757"/>
      <c r="G183" s="757"/>
      <c r="H183" s="757"/>
      <c r="I183" s="757"/>
    </row>
    <row r="184" spans="5:9" s="739" customFormat="1" hidden="1">
      <c r="E184" s="757"/>
      <c r="F184" s="757"/>
      <c r="G184" s="757"/>
      <c r="H184" s="757"/>
      <c r="I184" s="757"/>
    </row>
    <row r="185" spans="5:9" s="739" customFormat="1" hidden="1">
      <c r="E185" s="757"/>
      <c r="F185" s="757"/>
      <c r="G185" s="757"/>
      <c r="H185" s="757"/>
      <c r="I185" s="757"/>
    </row>
    <row r="186" spans="5:9" s="739" customFormat="1" hidden="1">
      <c r="E186" s="757"/>
      <c r="F186" s="757"/>
      <c r="G186" s="757"/>
      <c r="H186" s="757"/>
      <c r="I186" s="757"/>
    </row>
    <row r="187" spans="5:9" s="739" customFormat="1" hidden="1">
      <c r="E187" s="757"/>
      <c r="F187" s="757"/>
      <c r="G187" s="757"/>
      <c r="H187" s="757"/>
      <c r="I187" s="757"/>
    </row>
    <row r="188" spans="5:9" s="739" customFormat="1" hidden="1">
      <c r="E188" s="757"/>
      <c r="F188" s="757"/>
      <c r="G188" s="757"/>
      <c r="H188" s="757"/>
      <c r="I188" s="757"/>
    </row>
    <row r="189" spans="5:9" s="739" customFormat="1" hidden="1">
      <c r="E189" s="757"/>
      <c r="F189" s="757"/>
      <c r="G189" s="757"/>
      <c r="H189" s="757"/>
      <c r="I189" s="757"/>
    </row>
    <row r="190" spans="5:9" s="739" customFormat="1" hidden="1">
      <c r="E190" s="757"/>
      <c r="F190" s="757"/>
      <c r="G190" s="757"/>
      <c r="H190" s="757"/>
      <c r="I190" s="757"/>
    </row>
    <row r="191" spans="5:9" s="739" customFormat="1" hidden="1">
      <c r="E191" s="757"/>
      <c r="F191" s="757"/>
      <c r="G191" s="757"/>
      <c r="H191" s="757"/>
      <c r="I191" s="757"/>
    </row>
    <row r="192" spans="5:9" s="739" customFormat="1" hidden="1">
      <c r="E192" s="757"/>
      <c r="F192" s="757"/>
      <c r="G192" s="757"/>
      <c r="H192" s="757"/>
      <c r="I192" s="757"/>
    </row>
    <row r="193" spans="5:9" s="739" customFormat="1" hidden="1">
      <c r="E193" s="757"/>
      <c r="F193" s="757"/>
      <c r="G193" s="757"/>
      <c r="H193" s="757"/>
      <c r="I193" s="757"/>
    </row>
    <row r="194" spans="5:9" s="739" customFormat="1" hidden="1">
      <c r="E194" s="757"/>
      <c r="F194" s="757"/>
      <c r="G194" s="757"/>
      <c r="H194" s="757"/>
      <c r="I194" s="757"/>
    </row>
    <row r="195" spans="5:9" s="739" customFormat="1" hidden="1">
      <c r="E195" s="757"/>
      <c r="F195" s="757"/>
      <c r="G195" s="757"/>
      <c r="H195" s="757"/>
      <c r="I195" s="757"/>
    </row>
    <row r="196" spans="5:9" s="739" customFormat="1" hidden="1">
      <c r="E196" s="757"/>
      <c r="F196" s="757"/>
      <c r="G196" s="757"/>
      <c r="H196" s="757"/>
      <c r="I196" s="757"/>
    </row>
    <row r="197" spans="5:9" s="739" customFormat="1" hidden="1">
      <c r="E197" s="757"/>
      <c r="F197" s="757"/>
      <c r="G197" s="757"/>
      <c r="H197" s="757"/>
      <c r="I197" s="757"/>
    </row>
    <row r="198" spans="5:9" s="739" customFormat="1" hidden="1">
      <c r="E198" s="757"/>
      <c r="F198" s="757"/>
      <c r="G198" s="757"/>
      <c r="H198" s="757"/>
      <c r="I198" s="757"/>
    </row>
    <row r="199" spans="5:9" s="739" customFormat="1" hidden="1">
      <c r="E199" s="757"/>
      <c r="F199" s="757"/>
      <c r="G199" s="757"/>
      <c r="H199" s="757"/>
      <c r="I199" s="757"/>
    </row>
    <row r="200" spans="5:9" s="739" customFormat="1" hidden="1">
      <c r="E200" s="757"/>
      <c r="F200" s="757"/>
      <c r="G200" s="757"/>
      <c r="H200" s="757"/>
      <c r="I200" s="757"/>
    </row>
    <row r="201" spans="5:9" s="739" customFormat="1" hidden="1">
      <c r="E201" s="757"/>
      <c r="F201" s="757"/>
      <c r="G201" s="757"/>
      <c r="H201" s="757"/>
      <c r="I201" s="757"/>
    </row>
    <row r="202" spans="5:9" s="739" customFormat="1" hidden="1">
      <c r="E202" s="757"/>
      <c r="F202" s="757"/>
      <c r="G202" s="757"/>
      <c r="H202" s="757"/>
      <c r="I202" s="757"/>
    </row>
    <row r="203" spans="5:9" s="739" customFormat="1" hidden="1">
      <c r="E203" s="757"/>
      <c r="F203" s="757"/>
      <c r="G203" s="757"/>
      <c r="H203" s="757"/>
      <c r="I203" s="757"/>
    </row>
    <row r="204" spans="5:9" s="739" customFormat="1" hidden="1">
      <c r="E204" s="757"/>
      <c r="F204" s="757"/>
      <c r="G204" s="757"/>
      <c r="H204" s="757"/>
      <c r="I204" s="757"/>
    </row>
    <row r="205" spans="5:9" s="739" customFormat="1" hidden="1">
      <c r="E205" s="757"/>
      <c r="F205" s="757"/>
      <c r="G205" s="757"/>
      <c r="H205" s="757"/>
      <c r="I205" s="757"/>
    </row>
    <row r="206" spans="5:9" s="739" customFormat="1" hidden="1">
      <c r="E206" s="757"/>
      <c r="F206" s="757"/>
      <c r="G206" s="757"/>
      <c r="H206" s="757"/>
      <c r="I206" s="757"/>
    </row>
    <row r="207" spans="5:9" s="739" customFormat="1" hidden="1">
      <c r="E207" s="757"/>
      <c r="F207" s="757"/>
      <c r="G207" s="757"/>
      <c r="H207" s="757"/>
      <c r="I207" s="757"/>
    </row>
    <row r="208" spans="5:9" s="739" customFormat="1" hidden="1">
      <c r="E208" s="757"/>
      <c r="F208" s="757"/>
      <c r="G208" s="757"/>
      <c r="H208" s="757"/>
      <c r="I208" s="757"/>
    </row>
    <row r="209" spans="5:9" s="739" customFormat="1" hidden="1">
      <c r="E209" s="757"/>
      <c r="F209" s="757"/>
      <c r="G209" s="757"/>
      <c r="H209" s="757"/>
      <c r="I209" s="757"/>
    </row>
    <row r="210" spans="5:9" s="739" customFormat="1" hidden="1">
      <c r="E210" s="757"/>
      <c r="F210" s="757"/>
      <c r="G210" s="757"/>
      <c r="H210" s="757"/>
      <c r="I210" s="757"/>
    </row>
    <row r="211" spans="5:9" s="739" customFormat="1" hidden="1">
      <c r="E211" s="757"/>
      <c r="F211" s="757"/>
      <c r="G211" s="757"/>
      <c r="H211" s="757"/>
      <c r="I211" s="757"/>
    </row>
    <row r="212" spans="5:9" s="739" customFormat="1" hidden="1">
      <c r="E212" s="757"/>
      <c r="F212" s="757"/>
      <c r="G212" s="757"/>
      <c r="H212" s="757"/>
      <c r="I212" s="757"/>
    </row>
    <row r="213" spans="5:9" s="739" customFormat="1" hidden="1">
      <c r="E213" s="757"/>
      <c r="F213" s="757"/>
      <c r="G213" s="757"/>
      <c r="H213" s="757"/>
      <c r="I213" s="757"/>
    </row>
    <row r="214" spans="5:9" s="739" customFormat="1" hidden="1">
      <c r="E214" s="757"/>
      <c r="F214" s="757"/>
      <c r="G214" s="757"/>
      <c r="H214" s="757"/>
      <c r="I214" s="757"/>
    </row>
    <row r="215" spans="5:9" s="739" customFormat="1" hidden="1">
      <c r="E215" s="757"/>
      <c r="F215" s="757"/>
      <c r="G215" s="757"/>
      <c r="H215" s="757"/>
      <c r="I215" s="757"/>
    </row>
    <row r="216" spans="5:9" s="739" customFormat="1" hidden="1">
      <c r="E216" s="757"/>
      <c r="F216" s="757"/>
      <c r="G216" s="757"/>
      <c r="H216" s="757"/>
      <c r="I216" s="757"/>
    </row>
    <row r="217" spans="5:9" s="739" customFormat="1" hidden="1">
      <c r="E217" s="757"/>
      <c r="F217" s="757"/>
      <c r="G217" s="757"/>
      <c r="H217" s="757"/>
      <c r="I217" s="757"/>
    </row>
    <row r="218" spans="5:9" s="739" customFormat="1" hidden="1">
      <c r="E218" s="757"/>
      <c r="F218" s="757"/>
      <c r="G218" s="757"/>
      <c r="H218" s="757"/>
      <c r="I218" s="757"/>
    </row>
    <row r="219" spans="5:9" s="739" customFormat="1" hidden="1">
      <c r="E219" s="757"/>
      <c r="F219" s="757"/>
      <c r="G219" s="757"/>
      <c r="H219" s="757"/>
      <c r="I219" s="757"/>
    </row>
    <row r="220" spans="5:9" s="739" customFormat="1" hidden="1">
      <c r="E220" s="757"/>
      <c r="F220" s="757"/>
      <c r="G220" s="757"/>
      <c r="H220" s="757"/>
      <c r="I220" s="757"/>
    </row>
    <row r="221" spans="5:9" s="739" customFormat="1" hidden="1">
      <c r="E221" s="757"/>
      <c r="F221" s="757"/>
      <c r="G221" s="757"/>
      <c r="H221" s="757"/>
      <c r="I221" s="757"/>
    </row>
    <row r="222" spans="5:9" s="739" customFormat="1" hidden="1">
      <c r="E222" s="757"/>
      <c r="F222" s="757"/>
      <c r="G222" s="757"/>
      <c r="H222" s="757"/>
      <c r="I222" s="757"/>
    </row>
    <row r="223" spans="5:9" s="739" customFormat="1" hidden="1">
      <c r="E223" s="757"/>
      <c r="F223" s="757"/>
      <c r="G223" s="757"/>
      <c r="H223" s="757"/>
      <c r="I223" s="757"/>
    </row>
    <row r="224" spans="5:9" s="739" customFormat="1" hidden="1">
      <c r="E224" s="757"/>
      <c r="F224" s="757"/>
      <c r="G224" s="757"/>
      <c r="H224" s="757"/>
      <c r="I224" s="757"/>
    </row>
    <row r="225" spans="2:9" s="739" customFormat="1" hidden="1">
      <c r="E225" s="757"/>
      <c r="F225" s="757"/>
      <c r="G225" s="757"/>
      <c r="H225" s="757"/>
      <c r="I225" s="757"/>
    </row>
    <row r="226" spans="2:9" s="739" customFormat="1" hidden="1">
      <c r="E226" s="757"/>
      <c r="F226" s="757"/>
      <c r="G226" s="757"/>
      <c r="H226" s="757"/>
      <c r="I226" s="757"/>
    </row>
    <row r="227" spans="2:9" s="739" customFormat="1" hidden="1">
      <c r="E227" s="757"/>
      <c r="F227" s="757"/>
      <c r="G227" s="757"/>
      <c r="H227" s="757"/>
      <c r="I227" s="757"/>
    </row>
    <row r="228" spans="2:9" s="739" customFormat="1">
      <c r="E228" s="757"/>
      <c r="F228" s="757"/>
      <c r="G228" s="757"/>
      <c r="H228" s="757"/>
      <c r="I228" s="757"/>
    </row>
    <row r="229" spans="2:9" s="739" customFormat="1">
      <c r="E229" s="757"/>
      <c r="F229" s="757"/>
      <c r="G229" s="757"/>
      <c r="H229" s="757"/>
      <c r="I229" s="757"/>
    </row>
    <row r="230" spans="2:9" s="739" customFormat="1">
      <c r="E230" s="757"/>
      <c r="F230" s="757"/>
      <c r="G230" s="757"/>
      <c r="H230" s="757"/>
      <c r="I230" s="757"/>
    </row>
    <row r="231" spans="2:9" s="739" customFormat="1">
      <c r="E231" s="757"/>
      <c r="F231" s="757"/>
      <c r="G231" s="757"/>
      <c r="H231" s="757"/>
      <c r="I231" s="757"/>
    </row>
    <row r="232" spans="2:9" s="739" customFormat="1">
      <c r="E232" s="757"/>
      <c r="F232" s="757"/>
      <c r="G232" s="757"/>
      <c r="H232" s="757"/>
      <c r="I232" s="757"/>
    </row>
    <row r="233" spans="2:9" s="739" customFormat="1">
      <c r="B233" s="836"/>
      <c r="C233" s="208"/>
      <c r="D233" s="208"/>
      <c r="E233" s="733"/>
      <c r="F233" s="733"/>
      <c r="G233" s="733"/>
      <c r="H233" s="733"/>
      <c r="I233" s="837"/>
    </row>
    <row r="234" spans="2:9" s="739" customFormat="1">
      <c r="B234" s="836"/>
      <c r="C234" s="208"/>
      <c r="D234" s="208"/>
      <c r="E234" s="733"/>
      <c r="F234" s="733"/>
      <c r="G234" s="733"/>
      <c r="H234" s="733"/>
      <c r="I234" s="837"/>
    </row>
    <row r="235" spans="2:9" s="739" customFormat="1">
      <c r="B235" s="836"/>
      <c r="C235" s="208"/>
      <c r="D235" s="208"/>
      <c r="E235" s="733"/>
      <c r="F235" s="733"/>
      <c r="G235" s="733"/>
      <c r="H235" s="733"/>
      <c r="I235" s="837"/>
    </row>
    <row r="236" spans="2:9" s="739" customFormat="1">
      <c r="B236" s="836"/>
      <c r="C236" s="208"/>
      <c r="D236" s="208"/>
      <c r="E236" s="733"/>
      <c r="F236" s="733"/>
      <c r="G236" s="733"/>
      <c r="H236" s="733"/>
      <c r="I236" s="837"/>
    </row>
    <row r="237" spans="2:9" s="739" customFormat="1">
      <c r="B237" s="836"/>
      <c r="C237" s="208"/>
      <c r="D237" s="208"/>
      <c r="E237" s="733"/>
      <c r="F237" s="733"/>
      <c r="G237" s="733"/>
      <c r="H237" s="733"/>
      <c r="I237" s="837"/>
    </row>
    <row r="238" spans="2:9" s="758" customFormat="1">
      <c r="B238" s="427"/>
      <c r="C238" s="586"/>
      <c r="D238" s="586"/>
      <c r="E238" s="750"/>
      <c r="F238" s="750"/>
      <c r="G238" s="750"/>
      <c r="H238" s="750"/>
      <c r="I238" s="838"/>
    </row>
    <row r="239" spans="2:9" s="758" customFormat="1">
      <c r="B239" s="334"/>
      <c r="C239" s="133"/>
      <c r="D239" s="133"/>
      <c r="E239" s="839"/>
      <c r="F239" s="839"/>
      <c r="G239" s="839"/>
      <c r="H239" s="839"/>
      <c r="I239" s="840"/>
    </row>
    <row r="240" spans="2:9" s="739" customFormat="1">
      <c r="E240" s="757"/>
      <c r="F240" s="757"/>
      <c r="G240" s="757"/>
      <c r="H240" s="757"/>
      <c r="I240" s="757"/>
    </row>
    <row r="241" spans="2:9" s="739" customFormat="1">
      <c r="E241" s="757"/>
      <c r="F241" s="757"/>
      <c r="G241" s="757"/>
      <c r="H241" s="757"/>
      <c r="I241" s="757"/>
    </row>
    <row r="242" spans="2:9" s="739" customFormat="1">
      <c r="B242" s="836"/>
      <c r="C242" s="208"/>
      <c r="D242" s="208"/>
      <c r="E242" s="733"/>
      <c r="F242" s="733"/>
      <c r="G242" s="733"/>
      <c r="H242" s="733"/>
      <c r="I242" s="837"/>
    </row>
    <row r="243" spans="2:9" s="739" customFormat="1">
      <c r="B243" s="836"/>
      <c r="C243" s="208"/>
      <c r="D243" s="208"/>
      <c r="E243" s="733"/>
      <c r="F243" s="733"/>
      <c r="G243" s="733"/>
      <c r="H243" s="733"/>
      <c r="I243" s="837"/>
    </row>
    <row r="244" spans="2:9" s="739" customFormat="1">
      <c r="B244" s="836"/>
      <c r="C244" s="208"/>
      <c r="D244" s="208"/>
      <c r="E244" s="733"/>
      <c r="F244" s="733"/>
      <c r="G244" s="733"/>
      <c r="H244" s="733"/>
      <c r="I244" s="837"/>
    </row>
    <row r="245" spans="2:9" s="739" customFormat="1">
      <c r="B245" s="836"/>
      <c r="C245" s="208"/>
      <c r="D245" s="208"/>
      <c r="E245" s="733"/>
      <c r="F245" s="733"/>
      <c r="G245" s="733"/>
      <c r="H245" s="733"/>
      <c r="I245" s="837"/>
    </row>
    <row r="246" spans="2:9" s="739" customFormat="1">
      <c r="B246" s="836"/>
      <c r="C246" s="208"/>
      <c r="D246" s="208"/>
      <c r="E246" s="733"/>
      <c r="F246" s="733"/>
      <c r="G246" s="733"/>
      <c r="H246" s="733"/>
      <c r="I246" s="837"/>
    </row>
    <row r="247" spans="2:9" s="739" customFormat="1">
      <c r="B247" s="836"/>
      <c r="C247" s="208"/>
      <c r="D247" s="208"/>
      <c r="E247" s="733"/>
      <c r="F247" s="733"/>
      <c r="G247" s="733"/>
      <c r="H247" s="733"/>
      <c r="I247" s="837"/>
    </row>
    <row r="248" spans="2:9" s="739" customFormat="1">
      <c r="B248" s="836"/>
      <c r="C248" s="208"/>
      <c r="D248" s="208"/>
      <c r="E248" s="733"/>
      <c r="F248" s="733"/>
      <c r="G248" s="733"/>
      <c r="H248" s="733"/>
      <c r="I248" s="837"/>
    </row>
    <row r="249" spans="2:9" s="739" customFormat="1">
      <c r="B249" s="836"/>
      <c r="C249" s="208"/>
      <c r="D249" s="208"/>
      <c r="E249" s="733"/>
      <c r="F249" s="733"/>
      <c r="G249" s="733"/>
      <c r="H249" s="733"/>
      <c r="I249" s="837"/>
    </row>
    <row r="250" spans="2:9" s="739" customFormat="1">
      <c r="B250" s="836"/>
      <c r="C250" s="208"/>
      <c r="D250" s="208"/>
      <c r="E250" s="733"/>
      <c r="F250" s="733"/>
      <c r="G250" s="733"/>
      <c r="H250" s="733"/>
      <c r="I250" s="837"/>
    </row>
    <row r="251" spans="2:9" s="739" customFormat="1">
      <c r="B251" s="836"/>
      <c r="C251" s="208"/>
      <c r="D251" s="208"/>
      <c r="E251" s="733"/>
      <c r="F251" s="733"/>
      <c r="G251" s="733"/>
      <c r="H251" s="733"/>
      <c r="I251" s="837"/>
    </row>
    <row r="252" spans="2:9" s="739" customFormat="1">
      <c r="B252" s="836"/>
      <c r="C252" s="208"/>
      <c r="D252" s="208"/>
      <c r="E252" s="733"/>
      <c r="F252" s="733"/>
      <c r="G252" s="733"/>
      <c r="H252" s="733"/>
      <c r="I252" s="837"/>
    </row>
    <row r="253" spans="2:9" s="739" customFormat="1">
      <c r="B253" s="836"/>
      <c r="C253" s="208"/>
      <c r="D253" s="208"/>
      <c r="E253" s="733"/>
      <c r="F253" s="733"/>
      <c r="G253" s="733"/>
      <c r="H253" s="733"/>
      <c r="I253" s="837"/>
    </row>
    <row r="254" spans="2:9" s="739" customFormat="1">
      <c r="B254" s="836"/>
      <c r="C254" s="208"/>
      <c r="D254" s="208"/>
      <c r="E254" s="733"/>
      <c r="F254" s="733"/>
      <c r="G254" s="733"/>
      <c r="H254" s="733"/>
      <c r="I254" s="837"/>
    </row>
    <row r="255" spans="2:9" s="739" customFormat="1">
      <c r="B255" s="427"/>
      <c r="C255" s="586"/>
      <c r="D255" s="586"/>
      <c r="E255" s="750"/>
      <c r="F255" s="750"/>
      <c r="G255" s="750"/>
      <c r="H255" s="750"/>
      <c r="I255" s="838"/>
    </row>
    <row r="256" spans="2:9" s="739" customFormat="1">
      <c r="E256" s="757"/>
      <c r="F256" s="757"/>
      <c r="G256" s="757"/>
      <c r="H256" s="757"/>
      <c r="I256" s="757"/>
    </row>
    <row r="257" spans="1:12" s="739" customFormat="1">
      <c r="E257" s="757"/>
      <c r="F257" s="757"/>
      <c r="G257" s="757"/>
      <c r="H257" s="757"/>
      <c r="I257" s="757"/>
    </row>
    <row r="258" spans="1:12" s="739" customFormat="1">
      <c r="E258" s="757"/>
      <c r="F258" s="757"/>
      <c r="G258" s="757"/>
      <c r="H258" s="757"/>
      <c r="I258" s="757"/>
    </row>
    <row r="259" spans="1:12" s="739" customFormat="1" ht="6.75" customHeight="1">
      <c r="E259" s="757"/>
      <c r="F259" s="757"/>
      <c r="G259" s="757"/>
      <c r="H259" s="757"/>
      <c r="I259" s="757"/>
    </row>
    <row r="260" spans="1:12" s="739" customFormat="1" ht="12.75" customHeight="1">
      <c r="A260" s="297" t="s">
        <v>260</v>
      </c>
      <c r="E260" s="757"/>
      <c r="F260" s="757"/>
      <c r="G260" s="757"/>
      <c r="H260" s="757"/>
      <c r="I260" s="757"/>
    </row>
    <row r="261" spans="1:12" s="739" customFormat="1">
      <c r="A261" s="88" t="s">
        <v>3098</v>
      </c>
      <c r="B261" s="1162" t="s">
        <v>3099</v>
      </c>
      <c r="C261" s="1162"/>
      <c r="D261" s="1162"/>
      <c r="E261" s="1162"/>
      <c r="F261" s="1162"/>
      <c r="G261" s="1162"/>
      <c r="H261" s="1162"/>
      <c r="I261" s="1162"/>
      <c r="J261" s="1162"/>
      <c r="K261" s="1162"/>
      <c r="L261" s="1162"/>
    </row>
    <row r="262" spans="1:12" s="739" customFormat="1" ht="9" customHeight="1">
      <c r="A262" s="298"/>
      <c r="B262" s="90"/>
      <c r="C262" s="90"/>
      <c r="D262" s="90"/>
      <c r="E262" s="745"/>
      <c r="F262" s="745"/>
      <c r="G262" s="745"/>
      <c r="H262" s="745"/>
      <c r="I262" s="745"/>
      <c r="J262" s="90"/>
      <c r="K262" s="90"/>
      <c r="L262" s="90"/>
    </row>
    <row r="263" spans="1:12" s="739" customFormat="1" ht="27" customHeight="1">
      <c r="B263" s="1163" t="s">
        <v>460</v>
      </c>
      <c r="C263" s="1163"/>
      <c r="D263" s="1163"/>
      <c r="E263" s="1163"/>
      <c r="F263" s="1163"/>
      <c r="G263" s="1163"/>
      <c r="H263" s="1163"/>
      <c r="I263" s="1163"/>
      <c r="J263" s="1163"/>
      <c r="K263" s="1163"/>
      <c r="L263" s="1163"/>
    </row>
    <row r="264" spans="1:12" s="739" customFormat="1">
      <c r="E264" s="757"/>
      <c r="F264" s="757"/>
      <c r="G264" s="757"/>
      <c r="H264" s="757"/>
      <c r="I264" s="757"/>
    </row>
    <row r="265" spans="1:12" s="739" customFormat="1">
      <c r="E265" s="757"/>
      <c r="F265" s="757"/>
      <c r="G265" s="757"/>
      <c r="H265" s="757"/>
      <c r="I265" s="757"/>
    </row>
    <row r="266" spans="1:12" s="739" customFormat="1">
      <c r="E266" s="757"/>
      <c r="F266" s="757"/>
      <c r="G266" s="757"/>
      <c r="H266" s="757"/>
      <c r="I266" s="757"/>
    </row>
    <row r="267" spans="1:12" s="739" customFormat="1">
      <c r="E267" s="757"/>
      <c r="F267" s="757"/>
      <c r="G267" s="757"/>
      <c r="H267" s="757"/>
      <c r="I267" s="757"/>
    </row>
    <row r="268" spans="1:12" s="739" customFormat="1">
      <c r="E268" s="757"/>
      <c r="F268" s="757"/>
      <c r="G268" s="757"/>
      <c r="H268" s="757"/>
      <c r="I268" s="757"/>
    </row>
    <row r="269" spans="1:12" s="739" customFormat="1">
      <c r="E269" s="757"/>
      <c r="F269" s="757"/>
      <c r="G269" s="757"/>
      <c r="H269" s="757"/>
      <c r="I269" s="757"/>
    </row>
    <row r="270" spans="1:12" s="739" customFormat="1">
      <c r="E270" s="757"/>
      <c r="F270" s="757"/>
      <c r="G270" s="757"/>
      <c r="H270" s="757"/>
      <c r="I270" s="757"/>
    </row>
    <row r="271" spans="1:12" s="739" customFormat="1">
      <c r="E271" s="757"/>
      <c r="F271" s="757"/>
      <c r="G271" s="757"/>
      <c r="H271" s="757"/>
      <c r="I271" s="757"/>
    </row>
    <row r="272" spans="1:12" s="739" customFormat="1">
      <c r="E272" s="757"/>
      <c r="F272" s="757"/>
      <c r="G272" s="757"/>
      <c r="H272" s="757"/>
      <c r="I272" s="757"/>
    </row>
    <row r="273" spans="5:9" s="739" customFormat="1">
      <c r="E273" s="757"/>
      <c r="F273" s="757"/>
      <c r="G273" s="757"/>
      <c r="H273" s="757"/>
      <c r="I273" s="757"/>
    </row>
    <row r="274" spans="5:9" s="739" customFormat="1">
      <c r="E274" s="757"/>
      <c r="F274" s="757"/>
      <c r="G274" s="757"/>
      <c r="H274" s="757"/>
      <c r="I274" s="757"/>
    </row>
    <row r="275" spans="5:9" s="739" customFormat="1">
      <c r="E275" s="757"/>
      <c r="F275" s="757"/>
      <c r="G275" s="757"/>
      <c r="H275" s="757"/>
      <c r="I275" s="757"/>
    </row>
    <row r="276" spans="5:9" s="739" customFormat="1">
      <c r="E276" s="757"/>
      <c r="F276" s="757"/>
      <c r="G276" s="757"/>
      <c r="H276" s="757"/>
      <c r="I276" s="757"/>
    </row>
    <row r="277" spans="5:9" s="739" customFormat="1">
      <c r="E277" s="757"/>
      <c r="F277" s="757"/>
      <c r="G277" s="757"/>
      <c r="H277" s="757"/>
      <c r="I277" s="757"/>
    </row>
    <row r="278" spans="5:9" s="739" customFormat="1">
      <c r="E278" s="757"/>
      <c r="F278" s="757"/>
      <c r="G278" s="757"/>
      <c r="H278" s="757"/>
      <c r="I278" s="757"/>
    </row>
    <row r="279" spans="5:9" s="739" customFormat="1">
      <c r="E279" s="757"/>
      <c r="F279" s="757"/>
      <c r="G279" s="757"/>
      <c r="H279" s="757"/>
      <c r="I279" s="757"/>
    </row>
    <row r="280" spans="5:9" s="739" customFormat="1">
      <c r="E280" s="757"/>
      <c r="F280" s="757"/>
      <c r="G280" s="757"/>
      <c r="H280" s="757"/>
      <c r="I280" s="757"/>
    </row>
    <row r="281" spans="5:9" s="739" customFormat="1">
      <c r="E281" s="757"/>
      <c r="F281" s="757"/>
      <c r="G281" s="757"/>
      <c r="H281" s="757"/>
      <c r="I281" s="757"/>
    </row>
    <row r="282" spans="5:9" s="739" customFormat="1">
      <c r="E282" s="757"/>
      <c r="F282" s="757"/>
      <c r="G282" s="757"/>
      <c r="H282" s="757"/>
      <c r="I282" s="757"/>
    </row>
    <row r="283" spans="5:9" s="739" customFormat="1">
      <c r="E283" s="757"/>
      <c r="F283" s="757"/>
      <c r="G283" s="757"/>
      <c r="H283" s="757"/>
      <c r="I283" s="757"/>
    </row>
    <row r="284" spans="5:9" s="739" customFormat="1">
      <c r="E284" s="757"/>
      <c r="F284" s="757"/>
      <c r="G284" s="757"/>
      <c r="H284" s="757"/>
      <c r="I284" s="757"/>
    </row>
    <row r="285" spans="5:9" s="739" customFormat="1">
      <c r="E285" s="757"/>
      <c r="F285" s="757"/>
      <c r="G285" s="757"/>
      <c r="H285" s="757"/>
      <c r="I285" s="757"/>
    </row>
    <row r="286" spans="5:9" s="739" customFormat="1">
      <c r="E286" s="757"/>
      <c r="F286" s="757"/>
      <c r="G286" s="757"/>
      <c r="H286" s="757"/>
      <c r="I286" s="757"/>
    </row>
    <row r="287" spans="5:9" s="739" customFormat="1">
      <c r="E287" s="757"/>
      <c r="F287" s="757"/>
      <c r="G287" s="757"/>
      <c r="H287" s="757"/>
      <c r="I287" s="757"/>
    </row>
    <row r="288" spans="5:9" s="739" customFormat="1">
      <c r="E288" s="757"/>
      <c r="F288" s="757"/>
      <c r="G288" s="757"/>
      <c r="H288" s="757"/>
      <c r="I288" s="757"/>
    </row>
    <row r="289" spans="1:12" s="739" customFormat="1">
      <c r="E289" s="757"/>
      <c r="F289" s="757"/>
      <c r="G289" s="757"/>
      <c r="H289" s="757"/>
      <c r="I289" s="757"/>
    </row>
    <row r="290" spans="1:12" s="739" customFormat="1">
      <c r="E290" s="757"/>
      <c r="F290" s="757"/>
      <c r="G290" s="757"/>
      <c r="H290" s="757"/>
      <c r="I290" s="757"/>
    </row>
    <row r="291" spans="1:12" s="739" customFormat="1">
      <c r="E291" s="757"/>
      <c r="F291" s="757"/>
      <c r="G291" s="757"/>
      <c r="H291" s="757"/>
      <c r="I291" s="757"/>
    </row>
    <row r="292" spans="1:12" s="739" customFormat="1">
      <c r="E292" s="757"/>
      <c r="F292" s="757"/>
      <c r="G292" s="757"/>
      <c r="H292" s="757"/>
      <c r="I292" s="757"/>
    </row>
    <row r="293" spans="1:12" s="739" customFormat="1">
      <c r="E293" s="757"/>
      <c r="F293" s="757"/>
      <c r="G293" s="757"/>
      <c r="H293" s="757"/>
      <c r="I293" s="757"/>
    </row>
    <row r="294" spans="1:12" s="739" customFormat="1">
      <c r="E294" s="757"/>
      <c r="F294" s="757"/>
      <c r="G294" s="757"/>
      <c r="H294" s="757"/>
      <c r="I294" s="757"/>
    </row>
    <row r="295" spans="1:12" s="739" customFormat="1">
      <c r="E295" s="757"/>
      <c r="F295" s="757"/>
      <c r="G295" s="757"/>
      <c r="H295" s="757"/>
      <c r="I295" s="757"/>
    </row>
    <row r="296" spans="1:12" s="739" customFormat="1">
      <c r="E296" s="757"/>
      <c r="F296" s="757"/>
      <c r="G296" s="757"/>
      <c r="H296" s="757"/>
      <c r="I296" s="757"/>
    </row>
    <row r="297" spans="1:12" s="739" customFormat="1">
      <c r="E297" s="757"/>
      <c r="F297" s="757"/>
      <c r="G297" s="757"/>
      <c r="H297" s="757"/>
      <c r="I297" s="757"/>
    </row>
    <row r="298" spans="1:12" s="739" customFormat="1">
      <c r="E298" s="757"/>
      <c r="F298" s="757"/>
      <c r="G298" s="757"/>
      <c r="H298" s="757"/>
      <c r="I298" s="757"/>
    </row>
    <row r="299" spans="1:12" s="739" customFormat="1">
      <c r="E299" s="757"/>
      <c r="F299" s="757"/>
      <c r="G299" s="757"/>
      <c r="H299" s="757"/>
      <c r="I299" s="757"/>
    </row>
    <row r="300" spans="1:12" s="739" customFormat="1">
      <c r="E300" s="757"/>
      <c r="F300" s="757"/>
      <c r="G300" s="757"/>
      <c r="H300" s="757"/>
      <c r="I300" s="757"/>
    </row>
    <row r="301" spans="1:12" s="739" customFormat="1" ht="6" customHeight="1">
      <c r="E301" s="757"/>
      <c r="F301" s="757"/>
      <c r="G301" s="757"/>
      <c r="H301" s="757"/>
      <c r="I301" s="757"/>
    </row>
    <row r="302" spans="1:12">
      <c r="A302" s="49"/>
    </row>
    <row r="303" spans="1:12">
      <c r="A303" s="92" t="s">
        <v>3100</v>
      </c>
      <c r="B303" s="1159" t="s">
        <v>3101</v>
      </c>
      <c r="C303" s="1159"/>
      <c r="D303" s="1159"/>
      <c r="E303" s="1159"/>
      <c r="F303" s="1159"/>
      <c r="G303" s="1159"/>
      <c r="H303" s="1159"/>
      <c r="I303" s="1159"/>
      <c r="J303" s="1159"/>
      <c r="K303" s="1159"/>
      <c r="L303" s="1159"/>
    </row>
    <row r="304" spans="1:12" ht="9" customHeight="1">
      <c r="B304" s="14"/>
      <c r="C304" s="51"/>
      <c r="D304" s="51"/>
    </row>
    <row r="305" spans="1:12">
      <c r="A305" s="52"/>
      <c r="B305" s="52"/>
      <c r="C305" s="52"/>
      <c r="D305" s="52"/>
      <c r="E305" s="52"/>
      <c r="F305" s="1160" t="s">
        <v>3101</v>
      </c>
      <c r="G305" s="1160"/>
      <c r="H305" s="1160"/>
      <c r="I305" s="1160"/>
      <c r="J305" s="1160"/>
      <c r="K305" s="1160"/>
      <c r="L305" s="52"/>
    </row>
    <row r="306" spans="1:12">
      <c r="A306" s="52"/>
      <c r="B306" s="52"/>
      <c r="C306" s="52"/>
      <c r="D306" s="52"/>
      <c r="E306" s="52"/>
      <c r="F306" s="1160"/>
      <c r="G306" s="1160"/>
      <c r="H306" s="1160"/>
      <c r="I306" s="1160"/>
      <c r="J306" s="1160"/>
      <c r="K306" s="1160"/>
      <c r="L306" s="52"/>
    </row>
    <row r="307" spans="1:12">
      <c r="A307" s="52"/>
      <c r="B307" s="52"/>
      <c r="C307" s="52"/>
      <c r="D307" s="52"/>
      <c r="E307" s="52"/>
      <c r="F307" s="1160"/>
      <c r="G307" s="1160"/>
      <c r="H307" s="1160"/>
      <c r="I307" s="1160"/>
      <c r="J307" s="1160"/>
      <c r="K307" s="1160"/>
      <c r="L307" s="52"/>
    </row>
    <row r="308" spans="1:12">
      <c r="A308" s="52"/>
      <c r="B308" s="52"/>
      <c r="C308" s="52"/>
      <c r="D308" s="52"/>
      <c r="E308" s="52"/>
      <c r="F308" s="1160"/>
      <c r="G308" s="1160"/>
      <c r="H308" s="1160"/>
      <c r="I308" s="1160"/>
      <c r="J308" s="1160"/>
      <c r="K308" s="1160"/>
      <c r="L308" s="52"/>
    </row>
    <row r="309" spans="1:12">
      <c r="A309" s="52"/>
      <c r="B309" s="52"/>
      <c r="C309" s="52"/>
      <c r="D309" s="52"/>
      <c r="E309" s="52"/>
      <c r="F309" s="1160"/>
      <c r="G309" s="1160"/>
      <c r="H309" s="1160"/>
      <c r="I309" s="1160"/>
      <c r="J309" s="1160"/>
      <c r="K309" s="1160"/>
      <c r="L309" s="52"/>
    </row>
    <row r="310" spans="1:12" ht="33.75" customHeight="1">
      <c r="A310" s="93"/>
      <c r="B310" s="93"/>
      <c r="C310" s="93"/>
      <c r="D310" s="93"/>
      <c r="E310" s="93"/>
      <c r="F310" s="1160"/>
      <c r="G310" s="1160"/>
      <c r="H310" s="1160"/>
      <c r="I310" s="1160"/>
      <c r="J310" s="1160"/>
      <c r="K310" s="1160"/>
      <c r="L310" s="93"/>
    </row>
    <row r="311" spans="1:12" ht="12.75" customHeight="1">
      <c r="A311" s="93"/>
      <c r="B311" s="93"/>
      <c r="C311" s="93"/>
      <c r="D311" s="93"/>
      <c r="E311" s="93"/>
      <c r="F311" s="1160"/>
      <c r="G311" s="1160"/>
      <c r="H311" s="1160"/>
      <c r="I311" s="1160"/>
      <c r="J311" s="1160"/>
      <c r="K311" s="1160"/>
      <c r="L311" s="93"/>
    </row>
    <row r="312" spans="1:12" ht="12.75" customHeight="1">
      <c r="A312" s="52"/>
      <c r="B312" s="52"/>
      <c r="C312" s="52"/>
      <c r="D312" s="52"/>
      <c r="E312" s="52"/>
      <c r="F312" s="1160"/>
      <c r="G312" s="1160"/>
      <c r="H312" s="1160"/>
      <c r="I312" s="1160"/>
      <c r="J312" s="1160"/>
      <c r="K312" s="1160"/>
      <c r="L312" s="52"/>
    </row>
    <row r="313" spans="1:12" ht="12.75" customHeight="1">
      <c r="A313" s="52"/>
      <c r="B313" s="52"/>
      <c r="C313" s="52"/>
      <c r="D313" s="52"/>
      <c r="E313" s="52"/>
      <c r="F313" s="1160"/>
      <c r="G313" s="1160"/>
      <c r="H313" s="1160"/>
      <c r="I313" s="1160"/>
      <c r="J313" s="1160"/>
      <c r="K313" s="1160"/>
      <c r="L313" s="52"/>
    </row>
    <row r="314" spans="1:12" ht="12.75" customHeight="1">
      <c r="A314" s="52"/>
      <c r="B314" s="52"/>
      <c r="C314" s="52"/>
      <c r="D314" s="52"/>
      <c r="E314" s="52"/>
      <c r="F314" s="1160"/>
      <c r="G314" s="1160"/>
      <c r="H314" s="1160"/>
      <c r="I314" s="1160"/>
      <c r="J314" s="1160"/>
      <c r="K314" s="1160"/>
      <c r="L314" s="52"/>
    </row>
    <row r="315" spans="1:12" ht="12.75" customHeight="1">
      <c r="A315" s="52"/>
      <c r="B315" s="52"/>
      <c r="C315" s="52"/>
      <c r="D315" s="52"/>
      <c r="E315" s="52"/>
      <c r="F315" s="1160"/>
      <c r="G315" s="1160"/>
      <c r="H315" s="1160"/>
      <c r="I315" s="1160"/>
      <c r="J315" s="1160"/>
      <c r="K315" s="1160"/>
      <c r="L315" s="52"/>
    </row>
    <row r="316" spans="1:12" ht="12.75" customHeight="1">
      <c r="A316" s="52"/>
      <c r="B316" s="52"/>
      <c r="C316" s="52"/>
      <c r="D316" s="52"/>
      <c r="E316" s="52"/>
      <c r="F316" s="1160"/>
      <c r="G316" s="1160"/>
      <c r="H316" s="1160"/>
      <c r="I316" s="1160"/>
      <c r="J316" s="1160"/>
      <c r="K316" s="1160"/>
      <c r="L316" s="52"/>
    </row>
    <row r="317" spans="1:12" ht="12.75" customHeight="1">
      <c r="A317" s="52"/>
      <c r="B317" s="52"/>
      <c r="C317" s="52"/>
      <c r="D317" s="52"/>
      <c r="E317" s="52"/>
      <c r="F317" s="1160"/>
      <c r="G317" s="1160"/>
      <c r="H317" s="1160"/>
      <c r="I317" s="1160"/>
      <c r="J317" s="1160"/>
      <c r="K317" s="1160"/>
      <c r="L317" s="52"/>
    </row>
    <row r="318" spans="1:12" ht="12.75" customHeight="1">
      <c r="A318" s="52"/>
      <c r="B318" s="52"/>
      <c r="C318" s="52"/>
      <c r="D318" s="52"/>
      <c r="E318" s="52"/>
      <c r="F318" s="1160"/>
      <c r="G318" s="1160"/>
      <c r="H318" s="1160"/>
      <c r="I318" s="1160"/>
      <c r="J318" s="1160"/>
      <c r="K318" s="1160"/>
      <c r="L318" s="52"/>
    </row>
    <row r="319" spans="1:12" ht="12.75" customHeight="1">
      <c r="A319" s="52"/>
      <c r="B319" s="52"/>
      <c r="C319" s="52"/>
      <c r="D319" s="52"/>
      <c r="E319" s="52"/>
      <c r="F319" s="1160"/>
      <c r="G319" s="1160"/>
      <c r="H319" s="1160"/>
      <c r="I319" s="1160"/>
      <c r="J319" s="1160"/>
      <c r="K319" s="1160"/>
      <c r="L319" s="52"/>
    </row>
    <row r="320" spans="1:12" ht="12.75" customHeight="1">
      <c r="A320" s="52"/>
      <c r="B320" s="52"/>
      <c r="C320" s="52"/>
      <c r="D320" s="52"/>
      <c r="E320" s="52"/>
      <c r="F320" s="1160"/>
      <c r="G320" s="1160"/>
      <c r="H320" s="1160"/>
      <c r="I320" s="1160"/>
      <c r="J320" s="1160"/>
      <c r="K320" s="1160"/>
      <c r="L320" s="52"/>
    </row>
    <row r="321" spans="1:12" ht="12.75" customHeight="1">
      <c r="A321" s="52"/>
      <c r="B321" s="52"/>
      <c r="C321" s="52"/>
      <c r="D321" s="52"/>
      <c r="E321" s="52"/>
      <c r="F321" s="1160"/>
      <c r="G321" s="1160"/>
      <c r="H321" s="1160"/>
      <c r="I321" s="1160"/>
      <c r="J321" s="1160"/>
      <c r="K321" s="1160"/>
      <c r="L321" s="52"/>
    </row>
    <row r="322" spans="1:12" ht="12.75" customHeight="1">
      <c r="A322" s="52"/>
      <c r="B322" s="52"/>
      <c r="C322" s="52"/>
      <c r="D322" s="52"/>
      <c r="E322" s="52"/>
      <c r="F322" s="1160"/>
      <c r="G322" s="1160"/>
      <c r="H322" s="1160"/>
      <c r="I322" s="1160"/>
      <c r="J322" s="1160"/>
      <c r="K322" s="1160"/>
      <c r="L322" s="52"/>
    </row>
    <row r="323" spans="1:12" ht="12.75" customHeight="1">
      <c r="A323" s="52"/>
      <c r="B323" s="52"/>
      <c r="C323" s="52"/>
      <c r="D323" s="52"/>
      <c r="E323" s="52"/>
      <c r="F323" s="1160"/>
      <c r="G323" s="1160"/>
      <c r="H323" s="1160"/>
      <c r="I323" s="1160"/>
      <c r="J323" s="1160"/>
      <c r="K323" s="1160"/>
      <c r="L323" s="52"/>
    </row>
    <row r="324" spans="1:12">
      <c r="A324" s="52"/>
      <c r="B324" s="52"/>
      <c r="C324" s="52"/>
      <c r="D324" s="52"/>
      <c r="E324" s="52"/>
      <c r="F324" s="52"/>
      <c r="G324" s="52"/>
      <c r="H324" s="52"/>
      <c r="I324" s="52"/>
      <c r="J324" s="52"/>
      <c r="K324" s="52"/>
      <c r="L324" s="52"/>
    </row>
    <row r="325" spans="1:12">
      <c r="A325" s="52"/>
      <c r="B325" s="52"/>
      <c r="C325" s="52"/>
      <c r="D325" s="52"/>
      <c r="E325" s="52"/>
      <c r="F325" s="52"/>
      <c r="G325" s="52"/>
      <c r="H325" s="52"/>
      <c r="I325" s="52"/>
      <c r="J325" s="52"/>
      <c r="K325" s="52"/>
      <c r="L325" s="52"/>
    </row>
    <row r="326" spans="1:12">
      <c r="A326" s="52"/>
      <c r="B326" s="52"/>
      <c r="C326" s="52"/>
      <c r="D326" s="52"/>
      <c r="E326" s="52"/>
      <c r="F326" s="52"/>
      <c r="G326" s="52"/>
      <c r="H326" s="52"/>
      <c r="I326" s="52"/>
      <c r="J326" s="52"/>
      <c r="K326" s="52"/>
      <c r="L326" s="52"/>
    </row>
    <row r="327" spans="1:12">
      <c r="A327" s="52"/>
      <c r="B327" s="52"/>
      <c r="C327" s="52"/>
      <c r="D327" s="52"/>
      <c r="E327" s="52"/>
      <c r="F327" s="52"/>
      <c r="G327" s="52"/>
      <c r="H327" s="52"/>
      <c r="I327" s="52"/>
      <c r="J327" s="52"/>
      <c r="K327" s="52"/>
      <c r="L327" s="52"/>
    </row>
    <row r="328" spans="1:12">
      <c r="A328" s="52"/>
      <c r="B328" s="52"/>
      <c r="C328" s="52"/>
      <c r="D328" s="52"/>
      <c r="E328" s="52"/>
      <c r="F328" s="52"/>
      <c r="G328" s="52"/>
      <c r="H328" s="52"/>
      <c r="I328" s="52"/>
      <c r="J328" s="52"/>
      <c r="K328" s="52"/>
      <c r="L328" s="52"/>
    </row>
    <row r="329" spans="1:12">
      <c r="A329" s="52"/>
      <c r="B329" s="52"/>
      <c r="C329" s="52"/>
      <c r="D329" s="52"/>
      <c r="E329" s="52"/>
      <c r="F329" s="52"/>
      <c r="G329" s="52"/>
      <c r="H329" s="52"/>
      <c r="I329" s="52"/>
      <c r="J329" s="52"/>
      <c r="K329" s="52"/>
      <c r="L329" s="52"/>
    </row>
    <row r="330" spans="1:12">
      <c r="A330" s="52"/>
      <c r="B330" s="52"/>
      <c r="C330" s="52"/>
      <c r="D330" s="52"/>
      <c r="E330" s="52"/>
      <c r="F330" s="52"/>
      <c r="G330" s="52"/>
      <c r="H330" s="52"/>
      <c r="I330" s="52"/>
      <c r="J330" s="52"/>
      <c r="K330" s="52"/>
      <c r="L330" s="52"/>
    </row>
    <row r="331" spans="1:12">
      <c r="A331" s="52"/>
      <c r="B331" s="52"/>
      <c r="C331" s="52"/>
      <c r="D331" s="52"/>
      <c r="E331" s="52"/>
      <c r="F331" s="52"/>
      <c r="G331" s="52"/>
      <c r="H331" s="52"/>
      <c r="I331" s="52"/>
      <c r="J331" s="52"/>
      <c r="K331" s="52"/>
      <c r="L331" s="52"/>
    </row>
    <row r="332" spans="1:12">
      <c r="A332" s="52"/>
      <c r="B332" s="52"/>
      <c r="C332" s="52"/>
      <c r="D332" s="52"/>
      <c r="E332" s="52"/>
      <c r="F332" s="52"/>
      <c r="G332" s="52"/>
      <c r="H332" s="52"/>
      <c r="I332" s="52"/>
      <c r="J332" s="52"/>
      <c r="K332" s="52"/>
      <c r="L332" s="52"/>
    </row>
    <row r="333" spans="1:12">
      <c r="A333" s="52"/>
      <c r="B333" s="52"/>
      <c r="C333" s="52"/>
      <c r="D333" s="52"/>
      <c r="E333" s="52"/>
      <c r="F333" s="52"/>
      <c r="G333" s="52"/>
      <c r="H333" s="52"/>
      <c r="I333" s="52"/>
      <c r="J333" s="52"/>
      <c r="K333" s="52"/>
      <c r="L333" s="52"/>
    </row>
    <row r="334" spans="1:12">
      <c r="A334" s="52"/>
      <c r="B334" s="52"/>
      <c r="C334" s="52"/>
      <c r="D334" s="52"/>
      <c r="E334" s="52"/>
      <c r="F334" s="52"/>
      <c r="G334" s="52"/>
      <c r="H334" s="52"/>
      <c r="I334" s="52"/>
      <c r="J334" s="52"/>
      <c r="K334" s="52"/>
      <c r="L334" s="52"/>
    </row>
    <row r="335" spans="1:12">
      <c r="A335" s="52"/>
      <c r="B335" s="52"/>
      <c r="C335" s="52"/>
      <c r="D335" s="52"/>
      <c r="E335" s="52"/>
      <c r="F335" s="52"/>
      <c r="G335" s="52"/>
      <c r="H335" s="52"/>
      <c r="I335" s="52"/>
      <c r="J335" s="52"/>
      <c r="K335" s="52"/>
      <c r="L335" s="52"/>
    </row>
    <row r="336" spans="1:12">
      <c r="A336" s="52"/>
      <c r="B336" s="52"/>
      <c r="C336" s="52"/>
      <c r="D336" s="52"/>
      <c r="E336" s="52"/>
      <c r="F336" s="52"/>
      <c r="G336" s="52"/>
      <c r="H336" s="52"/>
      <c r="I336" s="52"/>
      <c r="J336" s="52"/>
      <c r="K336" s="52"/>
      <c r="L336" s="52"/>
    </row>
    <row r="337" spans="1:12">
      <c r="A337" s="52"/>
      <c r="B337" s="52"/>
      <c r="C337" s="52"/>
      <c r="D337" s="52"/>
      <c r="E337" s="52"/>
      <c r="F337" s="52"/>
      <c r="G337" s="52"/>
      <c r="H337" s="52"/>
      <c r="I337" s="52"/>
      <c r="J337" s="52"/>
      <c r="K337" s="52"/>
      <c r="L337" s="52"/>
    </row>
    <row r="338" spans="1:12">
      <c r="A338" s="52"/>
      <c r="B338" s="52"/>
      <c r="C338" s="52"/>
      <c r="D338" s="52"/>
      <c r="E338" s="52"/>
      <c r="F338" s="52"/>
      <c r="G338" s="52"/>
      <c r="H338" s="52"/>
      <c r="I338" s="52"/>
      <c r="J338" s="52"/>
      <c r="K338" s="52"/>
      <c r="L338" s="52"/>
    </row>
    <row r="339" spans="1:12">
      <c r="A339" s="52"/>
      <c r="B339" s="52"/>
      <c r="C339" s="52"/>
      <c r="D339" s="52"/>
      <c r="E339" s="52"/>
      <c r="F339" s="52"/>
      <c r="G339" s="52"/>
      <c r="H339" s="52"/>
      <c r="I339" s="52"/>
      <c r="J339" s="52"/>
      <c r="K339" s="52"/>
      <c r="L339" s="52"/>
    </row>
    <row r="340" spans="1:12">
      <c r="A340" s="52"/>
      <c r="B340" s="52"/>
      <c r="C340" s="52"/>
      <c r="D340" s="52"/>
      <c r="E340" s="52"/>
      <c r="F340" s="52"/>
      <c r="G340" s="52"/>
      <c r="H340" s="52"/>
      <c r="I340" s="52"/>
      <c r="J340" s="52"/>
      <c r="K340" s="52"/>
      <c r="L340" s="52"/>
    </row>
    <row r="341" spans="1:12">
      <c r="A341" s="52"/>
      <c r="B341" s="52"/>
      <c r="C341" s="52"/>
      <c r="D341" s="52"/>
      <c r="E341" s="52"/>
      <c r="F341" s="52"/>
      <c r="G341" s="52"/>
      <c r="H341" s="52"/>
      <c r="I341" s="52"/>
      <c r="J341" s="52"/>
      <c r="K341" s="52"/>
      <c r="L341" s="52"/>
    </row>
    <row r="342" spans="1:12">
      <c r="A342" s="52"/>
      <c r="B342" s="52"/>
      <c r="C342" s="52"/>
      <c r="D342" s="52"/>
      <c r="E342" s="52"/>
      <c r="F342" s="52"/>
      <c r="G342" s="52"/>
      <c r="H342" s="52"/>
      <c r="I342" s="52"/>
      <c r="J342" s="52"/>
      <c r="K342" s="52"/>
      <c r="L342" s="52"/>
    </row>
    <row r="343" spans="1:12" s="54" customFormat="1" ht="12.75" customHeight="1">
      <c r="A343" s="295" t="s">
        <v>260</v>
      </c>
      <c r="E343" s="55"/>
      <c r="F343" s="55"/>
      <c r="G343" s="55"/>
      <c r="H343" s="55"/>
      <c r="I343" s="55"/>
    </row>
    <row r="344" spans="1:12" s="54" customFormat="1">
      <c r="A344" s="56" t="s">
        <v>3100</v>
      </c>
      <c r="B344" s="1151" t="s">
        <v>3101</v>
      </c>
      <c r="C344" s="1151"/>
      <c r="D344" s="1151"/>
      <c r="E344" s="1151"/>
      <c r="F344" s="1151"/>
      <c r="G344" s="1151"/>
      <c r="H344" s="1151"/>
      <c r="I344" s="1151"/>
      <c r="J344" s="1151"/>
      <c r="K344" s="1151"/>
      <c r="L344" s="1151"/>
    </row>
    <row r="345" spans="1:12" s="54" customFormat="1" ht="9" customHeight="1">
      <c r="A345" s="296"/>
      <c r="B345" s="58"/>
      <c r="C345" s="58"/>
      <c r="D345" s="58"/>
      <c r="E345" s="59"/>
      <c r="F345" s="59"/>
      <c r="G345" s="59"/>
      <c r="H345" s="59"/>
      <c r="I345" s="59"/>
      <c r="J345" s="58"/>
      <c r="K345" s="58"/>
      <c r="L345" s="58"/>
    </row>
    <row r="346" spans="1:12" s="54" customFormat="1" ht="27" customHeight="1">
      <c r="B346" s="1152" t="s">
        <v>261</v>
      </c>
      <c r="C346" s="1152"/>
      <c r="D346" s="1152"/>
      <c r="E346" s="1152"/>
      <c r="F346" s="1152"/>
      <c r="G346" s="1152"/>
      <c r="H346" s="1152"/>
      <c r="I346" s="1152"/>
      <c r="J346" s="1152"/>
      <c r="K346" s="1152"/>
      <c r="L346" s="1152"/>
    </row>
    <row r="347" spans="1:12" s="54" customFormat="1">
      <c r="E347" s="55"/>
      <c r="F347" s="55"/>
      <c r="G347" s="55"/>
      <c r="H347" s="55"/>
      <c r="I347" s="55"/>
    </row>
    <row r="348" spans="1:12" s="177" customFormat="1" ht="13.5" customHeight="1">
      <c r="A348" s="713" t="s">
        <v>262</v>
      </c>
      <c r="B348" s="62"/>
      <c r="C348" s="714"/>
      <c r="D348" s="1154" t="s">
        <v>263</v>
      </c>
      <c r="E348" s="1154"/>
      <c r="F348" s="714" t="s">
        <v>263</v>
      </c>
      <c r="G348" s="1154" t="s">
        <v>264</v>
      </c>
      <c r="H348" s="1154"/>
      <c r="I348" s="714" t="s">
        <v>264</v>
      </c>
      <c r="J348" s="714"/>
      <c r="K348" s="62"/>
      <c r="L348" s="62"/>
    </row>
    <row r="349" spans="1:12" s="177" customFormat="1" ht="13.5" customHeight="1">
      <c r="A349" s="713" t="s">
        <v>265</v>
      </c>
      <c r="B349" s="62"/>
      <c r="C349" s="714"/>
      <c r="D349" s="1154">
        <v>2012</v>
      </c>
      <c r="E349" s="1154"/>
      <c r="F349" s="714">
        <v>2011</v>
      </c>
      <c r="G349" s="1154">
        <v>2010</v>
      </c>
      <c r="H349" s="1154"/>
      <c r="I349" s="714">
        <v>2009</v>
      </c>
      <c r="J349" s="714"/>
      <c r="K349" s="62"/>
      <c r="L349" s="62"/>
    </row>
    <row r="350" spans="1:12" s="54" customFormat="1" ht="12.75" customHeight="1">
      <c r="B350" s="54" t="s">
        <v>266</v>
      </c>
      <c r="C350" s="65"/>
      <c r="D350" s="1148">
        <v>1788731.8</v>
      </c>
      <c r="E350" s="1148"/>
      <c r="F350" s="715">
        <v>1807547.33</v>
      </c>
      <c r="G350" s="1148">
        <v>1619341.26</v>
      </c>
      <c r="H350" s="1148"/>
      <c r="I350" s="715">
        <v>1603742.42</v>
      </c>
      <c r="J350" s="65"/>
      <c r="K350" s="65"/>
    </row>
    <row r="351" spans="1:12" s="54" customFormat="1" ht="6" customHeight="1">
      <c r="B351" s="67"/>
      <c r="C351" s="67"/>
      <c r="D351" s="68"/>
      <c r="E351" s="68"/>
      <c r="F351" s="69"/>
      <c r="G351" s="69"/>
      <c r="H351" s="69"/>
      <c r="I351" s="69"/>
      <c r="J351" s="67"/>
      <c r="K351" s="67"/>
      <c r="L351" s="67"/>
    </row>
    <row r="352" spans="1:12" s="54" customFormat="1" ht="12.75" customHeight="1">
      <c r="B352" s="54" t="s">
        <v>265</v>
      </c>
      <c r="C352" s="65"/>
      <c r="D352" s="1148">
        <v>439469.56</v>
      </c>
      <c r="E352" s="1148"/>
      <c r="F352" s="715">
        <v>429018.72</v>
      </c>
      <c r="G352" s="1148">
        <v>492805.08</v>
      </c>
      <c r="H352" s="1148"/>
      <c r="I352" s="715">
        <v>478950.25</v>
      </c>
      <c r="J352" s="65"/>
      <c r="K352" s="65"/>
    </row>
    <row r="353" spans="1:12" s="54" customFormat="1" ht="6" customHeight="1">
      <c r="B353" s="67"/>
      <c r="C353" s="67"/>
      <c r="D353" s="68"/>
      <c r="E353" s="68"/>
      <c r="F353" s="69"/>
      <c r="G353" s="69"/>
      <c r="H353" s="69"/>
      <c r="I353" s="69"/>
      <c r="J353" s="67"/>
      <c r="K353" s="67"/>
      <c r="L353" s="67"/>
    </row>
    <row r="354" spans="1:12" s="54" customFormat="1" ht="12.75" customHeight="1">
      <c r="B354" s="70" t="s">
        <v>1</v>
      </c>
      <c r="C354" s="65"/>
      <c r="D354" s="1153">
        <v>1349262.24</v>
      </c>
      <c r="E354" s="1153"/>
      <c r="F354" s="715">
        <v>1378528.61</v>
      </c>
      <c r="G354" s="1148">
        <v>1126536.18</v>
      </c>
      <c r="H354" s="1148"/>
      <c r="I354" s="715">
        <v>1124792.17</v>
      </c>
      <c r="J354" s="65"/>
      <c r="K354" s="65"/>
    </row>
    <row r="355" spans="1:12" s="54" customFormat="1" ht="6" customHeight="1">
      <c r="B355" s="67"/>
      <c r="C355" s="67"/>
      <c r="D355" s="67"/>
      <c r="E355" s="71"/>
      <c r="F355" s="71"/>
      <c r="G355" s="71"/>
      <c r="H355" s="71"/>
      <c r="I355" s="71"/>
      <c r="J355" s="67"/>
      <c r="K355" s="67"/>
      <c r="L355" s="67"/>
    </row>
    <row r="356" spans="1:12" s="54" customFormat="1" ht="12.75" customHeight="1">
      <c r="B356" s="54" t="s">
        <v>267</v>
      </c>
      <c r="C356" s="65"/>
      <c r="D356" s="1149">
        <v>0.24568778840964306</v>
      </c>
      <c r="E356" s="1149"/>
      <c r="F356" s="718">
        <v>0.23734854013476922</v>
      </c>
      <c r="G356" s="1149">
        <v>0.30432441399041488</v>
      </c>
      <c r="H356" s="1149"/>
      <c r="I356" s="718">
        <v>0.29864537099417748</v>
      </c>
      <c r="J356" s="65"/>
      <c r="K356" s="65"/>
    </row>
    <row r="357" spans="1:12" s="54" customFormat="1" ht="6" customHeight="1">
      <c r="B357" s="67"/>
      <c r="C357" s="67"/>
      <c r="D357" s="67"/>
      <c r="E357" s="71"/>
      <c r="F357" s="71"/>
      <c r="G357" s="71"/>
      <c r="H357" s="71"/>
      <c r="I357" s="71"/>
      <c r="J357" s="67"/>
      <c r="K357" s="67"/>
      <c r="L357" s="67"/>
    </row>
    <row r="358" spans="1:12" s="54" customFormat="1" ht="12.75" customHeight="1">
      <c r="E358" s="55"/>
      <c r="F358" s="55"/>
      <c r="G358" s="55"/>
      <c r="H358" s="55"/>
      <c r="I358" s="55"/>
    </row>
    <row r="359" spans="1:12" s="54" customFormat="1" ht="13.5" customHeight="1">
      <c r="A359" s="70" t="s">
        <v>268</v>
      </c>
      <c r="B359" s="73" t="s">
        <v>289</v>
      </c>
      <c r="C359" s="1143" t="s">
        <v>270</v>
      </c>
      <c r="D359" s="1143"/>
      <c r="E359" s="73"/>
      <c r="F359" s="1143" t="s">
        <v>271</v>
      </c>
      <c r="G359" s="1143"/>
      <c r="H359" s="73"/>
      <c r="I359" s="719" t="s">
        <v>1</v>
      </c>
      <c r="J359" s="73"/>
      <c r="K359" s="719" t="s">
        <v>1</v>
      </c>
      <c r="L359" s="719" t="s">
        <v>272</v>
      </c>
    </row>
    <row r="360" spans="1:12" s="54" customFormat="1" ht="13.5" customHeight="1">
      <c r="A360" s="70"/>
      <c r="B360" s="73"/>
      <c r="C360" s="719" t="s">
        <v>273</v>
      </c>
      <c r="D360" s="719" t="s">
        <v>274</v>
      </c>
      <c r="E360" s="719"/>
      <c r="F360" s="719" t="s">
        <v>273</v>
      </c>
      <c r="G360" s="719" t="s">
        <v>274</v>
      </c>
      <c r="H360" s="719"/>
      <c r="I360" s="719" t="s">
        <v>275</v>
      </c>
      <c r="J360" s="73"/>
      <c r="K360" s="719" t="s">
        <v>276</v>
      </c>
      <c r="L360" s="719" t="s">
        <v>277</v>
      </c>
    </row>
    <row r="361" spans="1:12" s="76" customFormat="1" ht="25.5">
      <c r="A361" t="s">
        <v>199</v>
      </c>
      <c r="B361" s="76" t="s">
        <v>344</v>
      </c>
      <c r="C361" s="77">
        <v>1175107.78</v>
      </c>
      <c r="D361" s="78">
        <v>0.65695023703385824</v>
      </c>
      <c r="E361" s="79"/>
      <c r="F361" s="77">
        <v>173561.96</v>
      </c>
      <c r="G361" s="78">
        <v>0.39493511222938854</v>
      </c>
      <c r="H361" s="79"/>
      <c r="I361" s="77">
        <v>1001545.8200000001</v>
      </c>
      <c r="K361" s="77">
        <v>1048276.09</v>
      </c>
      <c r="L361" s="78">
        <v>-4.4578208399277619E-2</v>
      </c>
    </row>
    <row r="362" spans="1:12" s="76" customFormat="1" ht="6" customHeight="1">
      <c r="A362" s="94"/>
      <c r="B362" s="80"/>
      <c r="C362" s="81"/>
      <c r="D362" s="82"/>
      <c r="E362" s="83"/>
      <c r="F362" s="81"/>
      <c r="G362" s="82"/>
      <c r="H362" s="83"/>
      <c r="I362" s="81"/>
      <c r="J362" s="80"/>
      <c r="K362" s="81"/>
      <c r="L362" s="82"/>
    </row>
    <row r="363" spans="1:12" s="76" customFormat="1" ht="25.5">
      <c r="A363" t="s">
        <v>200</v>
      </c>
      <c r="B363" s="76" t="s">
        <v>3110</v>
      </c>
      <c r="C363" s="77">
        <v>613624.02</v>
      </c>
      <c r="D363" s="78">
        <v>0.3430497629661417</v>
      </c>
      <c r="E363" s="79"/>
      <c r="F363" s="77">
        <v>265907.59999999998</v>
      </c>
      <c r="G363" s="78">
        <v>0.6050648877706114</v>
      </c>
      <c r="H363" s="79"/>
      <c r="I363" s="77">
        <v>347716.42000000004</v>
      </c>
      <c r="K363" s="77">
        <v>330252.52</v>
      </c>
      <c r="L363" s="78">
        <v>5.2880444333929751E-2</v>
      </c>
    </row>
    <row r="364" spans="1:12" s="76" customFormat="1" ht="6" customHeight="1">
      <c r="A364" s="94"/>
      <c r="B364" s="80"/>
      <c r="C364" s="81"/>
      <c r="D364" s="82"/>
      <c r="E364" s="83"/>
      <c r="F364" s="81"/>
      <c r="G364" s="82"/>
      <c r="H364" s="83"/>
      <c r="I364" s="81"/>
      <c r="J364" s="80"/>
      <c r="K364" s="81"/>
      <c r="L364" s="82"/>
    </row>
    <row r="365" spans="1:12" s="54" customFormat="1">
      <c r="E365" s="55"/>
      <c r="F365" s="55"/>
      <c r="G365" s="55"/>
      <c r="H365" s="55"/>
      <c r="I365" s="55"/>
    </row>
    <row r="366" spans="1:12" s="739" customFormat="1">
      <c r="A366" s="758" t="s">
        <v>288</v>
      </c>
      <c r="E366" s="757"/>
      <c r="F366" s="757"/>
      <c r="G366" s="757"/>
      <c r="H366" s="757"/>
      <c r="I366" s="757"/>
    </row>
    <row r="367" spans="1:12" s="739" customFormat="1">
      <c r="E367" s="757"/>
      <c r="F367" s="757"/>
      <c r="G367" s="757"/>
      <c r="H367" s="757"/>
      <c r="I367" s="757"/>
    </row>
    <row r="368" spans="1:12" s="739" customFormat="1">
      <c r="E368" s="757"/>
      <c r="F368" s="757"/>
      <c r="G368" s="757"/>
      <c r="H368" s="757"/>
      <c r="I368" s="757"/>
    </row>
    <row r="369" spans="2:9" s="739" customFormat="1">
      <c r="E369" s="757"/>
      <c r="F369" s="757"/>
      <c r="G369" s="757"/>
      <c r="H369" s="757"/>
      <c r="I369" s="757"/>
    </row>
    <row r="370" spans="2:9" s="739" customFormat="1">
      <c r="E370" s="757"/>
      <c r="F370" s="757"/>
      <c r="G370" s="757"/>
      <c r="H370" s="757"/>
      <c r="I370" s="757"/>
    </row>
    <row r="371" spans="2:9" s="739" customFormat="1">
      <c r="E371" s="757"/>
      <c r="F371" s="757"/>
      <c r="G371" s="757"/>
      <c r="H371" s="757"/>
      <c r="I371" s="757"/>
    </row>
    <row r="372" spans="2:9" s="739" customFormat="1">
      <c r="E372" s="757"/>
      <c r="F372" s="757"/>
      <c r="G372" s="757"/>
      <c r="H372" s="757"/>
      <c r="I372" s="757"/>
    </row>
    <row r="373" spans="2:9" s="739" customFormat="1">
      <c r="E373" s="757"/>
      <c r="F373" s="757"/>
      <c r="G373" s="757"/>
      <c r="H373" s="757"/>
      <c r="I373" s="757"/>
    </row>
    <row r="374" spans="2:9" s="739" customFormat="1">
      <c r="E374" s="757"/>
      <c r="F374" s="757"/>
      <c r="G374" s="757"/>
      <c r="H374" s="757"/>
      <c r="I374" s="757"/>
    </row>
    <row r="375" spans="2:9" s="739" customFormat="1">
      <c r="E375" s="757"/>
      <c r="F375" s="757"/>
      <c r="G375" s="757"/>
      <c r="H375" s="757"/>
      <c r="I375" s="757"/>
    </row>
    <row r="376" spans="2:9" s="739" customFormat="1">
      <c r="E376" s="757"/>
      <c r="F376" s="757"/>
      <c r="G376" s="757"/>
      <c r="H376" s="757"/>
      <c r="I376" s="757"/>
    </row>
    <row r="377" spans="2:9" s="739" customFormat="1">
      <c r="E377" s="757"/>
      <c r="F377" s="757"/>
      <c r="G377" s="757"/>
      <c r="H377" s="757"/>
      <c r="I377" s="757"/>
    </row>
    <row r="378" spans="2:9" s="739" customFormat="1">
      <c r="E378" s="757"/>
      <c r="F378" s="757"/>
      <c r="G378" s="757"/>
      <c r="H378" s="757"/>
      <c r="I378" s="757"/>
    </row>
    <row r="379" spans="2:9" s="739" customFormat="1">
      <c r="E379" s="757"/>
      <c r="F379" s="757"/>
      <c r="G379" s="757"/>
      <c r="H379" s="757"/>
      <c r="I379" s="757"/>
    </row>
    <row r="380" spans="2:9" s="739" customFormat="1">
      <c r="E380" s="757"/>
      <c r="F380" s="757"/>
      <c r="G380" s="757"/>
      <c r="H380" s="757"/>
      <c r="I380" s="757"/>
    </row>
    <row r="381" spans="2:9" s="739" customFormat="1">
      <c r="E381" s="757"/>
      <c r="F381" s="757"/>
      <c r="G381" s="757"/>
      <c r="H381" s="757"/>
      <c r="I381" s="757"/>
    </row>
    <row r="382" spans="2:9" s="739" customFormat="1">
      <c r="B382" s="726"/>
      <c r="E382" s="757"/>
      <c r="F382" s="757"/>
      <c r="G382" s="757"/>
      <c r="H382" s="757"/>
      <c r="I382" s="757"/>
    </row>
    <row r="383" spans="2:9" s="739" customFormat="1">
      <c r="E383" s="757"/>
      <c r="F383" s="757"/>
      <c r="G383" s="757"/>
      <c r="H383" s="757"/>
      <c r="I383" s="757"/>
    </row>
    <row r="384" spans="2:9" s="739" customFormat="1">
      <c r="E384" s="757"/>
      <c r="F384" s="757"/>
      <c r="G384" s="757"/>
      <c r="H384" s="757"/>
      <c r="I384" s="757"/>
    </row>
    <row r="385" spans="1:12" s="54" customFormat="1">
      <c r="A385" s="295" t="s">
        <v>260</v>
      </c>
      <c r="E385" s="55"/>
      <c r="F385" s="55"/>
      <c r="G385" s="55"/>
      <c r="H385" s="55"/>
      <c r="I385" s="55"/>
    </row>
    <row r="386" spans="1:12" s="54" customFormat="1">
      <c r="A386" s="56" t="s">
        <v>3100</v>
      </c>
      <c r="B386" s="1151" t="s">
        <v>3101</v>
      </c>
      <c r="C386" s="1151"/>
      <c r="D386" s="1151"/>
      <c r="E386" s="1151"/>
      <c r="F386" s="1151"/>
      <c r="G386" s="1151"/>
      <c r="H386" s="1151"/>
      <c r="I386" s="1151"/>
      <c r="J386" s="1151"/>
      <c r="K386" s="1151"/>
      <c r="L386" s="1151"/>
    </row>
    <row r="387" spans="1:12" s="54" customFormat="1" ht="9" customHeight="1">
      <c r="A387" s="296"/>
      <c r="B387" s="58"/>
      <c r="C387" s="58"/>
      <c r="D387" s="58"/>
      <c r="E387" s="59"/>
      <c r="F387" s="59"/>
      <c r="G387" s="59"/>
      <c r="H387" s="59"/>
      <c r="I387" s="59"/>
      <c r="J387" s="58"/>
      <c r="K387" s="58"/>
      <c r="L387" s="58"/>
    </row>
    <row r="388" spans="1:12" s="54" customFormat="1" ht="27" customHeight="1">
      <c r="B388" s="1152" t="s">
        <v>3111</v>
      </c>
      <c r="C388" s="1152"/>
      <c r="D388" s="1152"/>
      <c r="E388" s="1152"/>
      <c r="F388" s="1152"/>
      <c r="G388" s="1152"/>
      <c r="H388" s="1152"/>
      <c r="I388" s="1152"/>
      <c r="J388" s="1152"/>
      <c r="K388" s="1152"/>
      <c r="L388" s="1152"/>
    </row>
    <row r="389" spans="1:12" s="54" customFormat="1">
      <c r="E389" s="55"/>
      <c r="F389" s="55"/>
      <c r="G389" s="55"/>
      <c r="H389" s="55"/>
      <c r="I389" s="55"/>
    </row>
    <row r="390" spans="1:12" s="54" customFormat="1" ht="13.5" customHeight="1">
      <c r="A390" s="70" t="s">
        <v>262</v>
      </c>
      <c r="B390" s="67"/>
      <c r="C390" s="719" t="s">
        <v>263</v>
      </c>
      <c r="D390" s="1150" t="s">
        <v>263</v>
      </c>
      <c r="E390" s="1150"/>
      <c r="F390" s="719" t="s">
        <v>264</v>
      </c>
      <c r="G390" s="1150" t="s">
        <v>264</v>
      </c>
      <c r="H390" s="1150"/>
      <c r="I390" s="1143" t="s">
        <v>292</v>
      </c>
      <c r="J390" s="1143"/>
      <c r="K390" s="1143"/>
      <c r="L390" s="1143"/>
    </row>
    <row r="391" spans="1:12" s="54" customFormat="1" ht="13.5" customHeight="1">
      <c r="A391" s="70" t="s">
        <v>265</v>
      </c>
      <c r="B391" s="67"/>
      <c r="C391" s="719">
        <v>2012</v>
      </c>
      <c r="D391" s="1150">
        <v>2011</v>
      </c>
      <c r="E391" s="1150"/>
      <c r="F391" s="719">
        <v>2010</v>
      </c>
      <c r="G391" s="1150">
        <v>2009</v>
      </c>
      <c r="H391" s="1150"/>
      <c r="I391" s="719"/>
      <c r="J391" s="67"/>
      <c r="K391" s="67"/>
      <c r="L391" s="67"/>
    </row>
    <row r="392" spans="1:12" s="54" customFormat="1" ht="12.75" customHeight="1">
      <c r="B392" s="54" t="s">
        <v>266</v>
      </c>
      <c r="C392" s="715">
        <v>1175107.78</v>
      </c>
      <c r="D392" s="1148">
        <v>1221817.6499999999</v>
      </c>
      <c r="E392" s="1148"/>
      <c r="F392" s="715">
        <v>1105312.8799999999</v>
      </c>
      <c r="G392" s="1148">
        <v>1057154.52</v>
      </c>
      <c r="H392" s="1148"/>
      <c r="I392" s="55"/>
    </row>
    <row r="393" spans="1:12" s="54" customFormat="1" ht="6" customHeight="1">
      <c r="B393" s="67"/>
      <c r="C393" s="69"/>
      <c r="D393" s="69"/>
      <c r="E393" s="69"/>
      <c r="F393" s="69"/>
      <c r="G393" s="69"/>
      <c r="H393" s="69"/>
      <c r="I393" s="71"/>
      <c r="J393" s="67"/>
      <c r="K393" s="67"/>
      <c r="L393" s="58"/>
    </row>
    <row r="394" spans="1:12" s="54" customFormat="1" ht="12.75" customHeight="1">
      <c r="B394" s="54" t="s">
        <v>265</v>
      </c>
      <c r="C394" s="715">
        <v>173561.96</v>
      </c>
      <c r="D394" s="1148">
        <v>173541.56</v>
      </c>
      <c r="E394" s="1148"/>
      <c r="F394" s="715">
        <v>189935.1</v>
      </c>
      <c r="G394" s="1148">
        <v>179549.4</v>
      </c>
      <c r="H394" s="1148"/>
      <c r="I394" s="55"/>
    </row>
    <row r="395" spans="1:12" s="54" customFormat="1" ht="6" customHeight="1">
      <c r="B395" s="67"/>
      <c r="C395" s="69"/>
      <c r="D395" s="69"/>
      <c r="E395" s="69"/>
      <c r="F395" s="69"/>
      <c r="G395" s="69"/>
      <c r="H395" s="69"/>
      <c r="I395" s="71"/>
      <c r="J395" s="67"/>
      <c r="K395" s="67"/>
      <c r="L395" s="58"/>
    </row>
    <row r="396" spans="1:12" s="54" customFormat="1" ht="12.75" customHeight="1">
      <c r="B396" s="70" t="s">
        <v>1</v>
      </c>
      <c r="C396" s="717">
        <v>1001545.8200000001</v>
      </c>
      <c r="D396" s="1148">
        <v>1048276.0899999999</v>
      </c>
      <c r="E396" s="1148"/>
      <c r="F396" s="715">
        <v>915377.77999999991</v>
      </c>
      <c r="G396" s="1148">
        <v>877605.12</v>
      </c>
      <c r="H396" s="1148"/>
      <c r="I396" s="55"/>
      <c r="L396" s="58"/>
    </row>
    <row r="397" spans="1:12" s="54" customFormat="1" ht="6" customHeight="1">
      <c r="B397" s="67"/>
      <c r="C397" s="69"/>
      <c r="D397" s="69"/>
      <c r="E397" s="69"/>
      <c r="F397" s="69"/>
      <c r="G397" s="69"/>
      <c r="H397" s="69"/>
      <c r="I397" s="71"/>
      <c r="J397" s="67"/>
      <c r="K397" s="67"/>
      <c r="L397" s="58"/>
    </row>
    <row r="398" spans="1:12" s="54" customFormat="1" ht="12.75" customHeight="1">
      <c r="B398" s="54" t="s">
        <v>267</v>
      </c>
      <c r="C398" s="718">
        <v>0.14769875832155582</v>
      </c>
      <c r="D398" s="1149">
        <v>0.14203556479970642</v>
      </c>
      <c r="E398" s="1149"/>
      <c r="F398" s="718">
        <v>0.17183831242426129</v>
      </c>
      <c r="G398" s="1149">
        <v>0.16984215325494706</v>
      </c>
      <c r="H398" s="1149"/>
      <c r="I398" s="718"/>
      <c r="L398" s="58"/>
    </row>
    <row r="399" spans="1:12" s="54" customFormat="1" ht="6" customHeight="1">
      <c r="B399" s="67"/>
      <c r="C399" s="71"/>
      <c r="D399" s="71"/>
      <c r="E399" s="71"/>
      <c r="F399" s="71"/>
      <c r="G399" s="71"/>
      <c r="H399" s="71"/>
      <c r="I399" s="71"/>
      <c r="J399" s="67"/>
      <c r="K399" s="67"/>
      <c r="L399" s="58"/>
    </row>
    <row r="400" spans="1:12" s="54" customFormat="1" ht="12.75" customHeight="1">
      <c r="E400" s="55"/>
      <c r="F400" s="55"/>
      <c r="G400" s="55"/>
      <c r="H400" s="55"/>
      <c r="I400" s="55"/>
    </row>
    <row r="401" spans="1:12" s="54" customFormat="1" ht="6" customHeight="1">
      <c r="B401" s="67"/>
      <c r="C401" s="71"/>
      <c r="D401" s="71"/>
      <c r="E401" s="71"/>
      <c r="F401" s="71"/>
      <c r="G401" s="71"/>
      <c r="H401" s="71"/>
      <c r="I401" s="71"/>
      <c r="J401" s="67"/>
      <c r="K401" s="67"/>
      <c r="L401" s="67"/>
    </row>
    <row r="402" spans="1:12" s="54" customFormat="1" ht="12.75" customHeight="1">
      <c r="E402" s="55"/>
      <c r="F402" s="55"/>
      <c r="G402" s="55"/>
      <c r="H402" s="55"/>
      <c r="I402" s="55"/>
    </row>
    <row r="403" spans="1:12" s="54" customFormat="1" ht="13.5" customHeight="1">
      <c r="A403" s="70" t="s">
        <v>268</v>
      </c>
      <c r="B403" s="73" t="s">
        <v>293</v>
      </c>
      <c r="C403" s="1143" t="s">
        <v>270</v>
      </c>
      <c r="D403" s="1143"/>
      <c r="E403" s="1143"/>
      <c r="F403" s="1143" t="s">
        <v>271</v>
      </c>
      <c r="G403" s="1143"/>
      <c r="H403" s="1143"/>
      <c r="I403" s="719" t="s">
        <v>1</v>
      </c>
      <c r="J403" s="73"/>
      <c r="K403" s="719" t="s">
        <v>1</v>
      </c>
      <c r="L403" s="719" t="s">
        <v>272</v>
      </c>
    </row>
    <row r="404" spans="1:12" s="54" customFormat="1" ht="13.5" customHeight="1">
      <c r="A404" s="70"/>
      <c r="B404" s="73"/>
      <c r="C404" s="719" t="s">
        <v>273</v>
      </c>
      <c r="D404" s="719" t="s">
        <v>274</v>
      </c>
      <c r="E404" s="719"/>
      <c r="F404" s="719" t="s">
        <v>273</v>
      </c>
      <c r="G404" s="719" t="s">
        <v>274</v>
      </c>
      <c r="H404" s="719"/>
      <c r="I404" s="719" t="s">
        <v>275</v>
      </c>
      <c r="J404" s="73"/>
      <c r="K404" s="719" t="s">
        <v>276</v>
      </c>
      <c r="L404" s="719" t="s">
        <v>277</v>
      </c>
    </row>
    <row r="405" spans="1:12" s="76" customFormat="1">
      <c r="A405" s="76" t="s">
        <v>3112</v>
      </c>
      <c r="B405" s="76" t="s">
        <v>487</v>
      </c>
      <c r="C405" s="77">
        <v>1175107.78</v>
      </c>
      <c r="D405" s="78">
        <v>1</v>
      </c>
      <c r="E405" s="79"/>
      <c r="F405" s="77">
        <v>173561.96</v>
      </c>
      <c r="G405" s="78">
        <v>1</v>
      </c>
      <c r="H405" s="79"/>
      <c r="I405" s="77">
        <v>1001545.8200000001</v>
      </c>
      <c r="K405" s="77">
        <v>1048276.09</v>
      </c>
      <c r="L405" s="78">
        <v>-4.4578208399277619E-2</v>
      </c>
    </row>
    <row r="406" spans="1:12" s="76" customFormat="1" ht="6" customHeight="1">
      <c r="B406" s="80"/>
      <c r="C406" s="81"/>
      <c r="D406" s="82"/>
      <c r="E406" s="83"/>
      <c r="F406" s="81"/>
      <c r="G406" s="82"/>
      <c r="H406" s="83"/>
      <c r="I406" s="81"/>
      <c r="J406" s="80"/>
      <c r="K406" s="81"/>
      <c r="L406" s="82"/>
    </row>
    <row r="407" spans="1:12" s="54" customFormat="1">
      <c r="E407" s="55"/>
      <c r="F407" s="55"/>
      <c r="G407" s="55"/>
      <c r="H407" s="55"/>
      <c r="I407" s="55"/>
    </row>
    <row r="408" spans="1:12" s="739" customFormat="1">
      <c r="A408" s="758" t="s">
        <v>288</v>
      </c>
      <c r="B408" s="726"/>
      <c r="E408" s="757"/>
      <c r="F408" s="757"/>
      <c r="G408" s="757"/>
      <c r="H408" s="757"/>
      <c r="I408" s="757"/>
    </row>
    <row r="409" spans="1:12" s="739" customFormat="1">
      <c r="E409" s="757"/>
      <c r="F409" s="757"/>
      <c r="G409" s="757"/>
      <c r="H409" s="757"/>
      <c r="I409" s="757"/>
    </row>
    <row r="410" spans="1:12" s="739" customFormat="1">
      <c r="E410" s="757"/>
      <c r="F410" s="757"/>
      <c r="G410" s="757"/>
      <c r="H410" s="757"/>
      <c r="I410" s="757"/>
    </row>
    <row r="411" spans="1:12" s="739" customFormat="1">
      <c r="E411" s="757"/>
      <c r="F411" s="757"/>
      <c r="G411" s="757"/>
      <c r="H411" s="757"/>
      <c r="I411" s="757"/>
    </row>
    <row r="412" spans="1:12" s="739" customFormat="1">
      <c r="E412" s="757"/>
      <c r="F412" s="757"/>
      <c r="G412" s="757"/>
      <c r="H412" s="757"/>
      <c r="I412" s="757"/>
    </row>
    <row r="413" spans="1:12" s="739" customFormat="1">
      <c r="E413" s="757"/>
      <c r="F413" s="757"/>
      <c r="G413" s="757"/>
      <c r="H413" s="757"/>
      <c r="I413" s="757"/>
    </row>
    <row r="414" spans="1:12" s="739" customFormat="1">
      <c r="E414" s="757"/>
      <c r="F414" s="757"/>
      <c r="G414" s="757"/>
      <c r="H414" s="757"/>
      <c r="I414" s="757"/>
    </row>
    <row r="415" spans="1:12" s="739" customFormat="1">
      <c r="E415" s="757"/>
      <c r="F415" s="757"/>
      <c r="G415" s="757"/>
      <c r="H415" s="757"/>
      <c r="I415" s="757"/>
    </row>
    <row r="416" spans="1:12" s="739" customFormat="1">
      <c r="E416" s="757"/>
      <c r="F416" s="757"/>
      <c r="G416" s="757"/>
      <c r="H416" s="757"/>
      <c r="I416" s="757"/>
    </row>
    <row r="417" spans="1:12" s="739" customFormat="1">
      <c r="E417" s="757"/>
      <c r="F417" s="757"/>
      <c r="G417" s="757"/>
      <c r="H417" s="757"/>
      <c r="I417" s="757"/>
    </row>
    <row r="418" spans="1:12" s="739" customFormat="1">
      <c r="E418" s="757"/>
      <c r="F418" s="757"/>
      <c r="G418" s="757"/>
      <c r="H418" s="757"/>
      <c r="I418" s="757"/>
    </row>
    <row r="419" spans="1:12" s="739" customFormat="1">
      <c r="E419" s="757"/>
      <c r="F419" s="757"/>
      <c r="G419" s="757"/>
      <c r="H419" s="757"/>
      <c r="I419" s="757"/>
    </row>
    <row r="420" spans="1:12" s="739" customFormat="1">
      <c r="E420" s="757"/>
      <c r="F420" s="757"/>
      <c r="G420" s="757"/>
      <c r="H420" s="757"/>
      <c r="I420" s="757"/>
    </row>
    <row r="421" spans="1:12" s="739" customFormat="1">
      <c r="E421" s="757"/>
      <c r="F421" s="757"/>
      <c r="G421" s="757"/>
      <c r="H421" s="757"/>
      <c r="I421" s="757"/>
    </row>
    <row r="422" spans="1:12" s="739" customFormat="1" ht="12.75" customHeight="1">
      <c r="E422" s="757"/>
      <c r="F422" s="757"/>
      <c r="G422" s="757"/>
      <c r="H422" s="757"/>
      <c r="I422" s="757"/>
    </row>
    <row r="423" spans="1:12" s="98" customFormat="1">
      <c r="A423" s="297" t="s">
        <v>260</v>
      </c>
    </row>
    <row r="424" spans="1:12" s="98" customFormat="1">
      <c r="A424" s="88" t="s">
        <v>3100</v>
      </c>
      <c r="B424" s="1144" t="s">
        <v>3101</v>
      </c>
      <c r="C424" s="1144"/>
      <c r="D424" s="1144"/>
      <c r="E424" s="1144"/>
      <c r="F424" s="1144"/>
      <c r="G424" s="1144"/>
      <c r="H424" s="1144"/>
      <c r="I424" s="1144"/>
      <c r="J424" s="1144"/>
      <c r="K424" s="1144"/>
      <c r="L424" s="1144"/>
    </row>
    <row r="425" spans="1:12" s="99" customFormat="1" ht="9" customHeight="1">
      <c r="B425" s="100"/>
      <c r="C425" s="100"/>
      <c r="D425" s="100"/>
      <c r="E425" s="100"/>
      <c r="F425" s="100"/>
      <c r="G425" s="100"/>
      <c r="H425" s="100"/>
      <c r="I425" s="100"/>
    </row>
    <row r="426" spans="1:12" s="98" customFormat="1" ht="39.75" customHeight="1">
      <c r="B426" s="1145" t="s">
        <v>3113</v>
      </c>
      <c r="C426" s="1145"/>
      <c r="D426" s="1145"/>
      <c r="E426" s="1145"/>
      <c r="F426" s="1145"/>
      <c r="G426" s="1145"/>
      <c r="H426" s="1145"/>
      <c r="I426" s="1145"/>
      <c r="J426" s="1145"/>
      <c r="K426" s="1145"/>
      <c r="L426" s="1145"/>
    </row>
    <row r="427" spans="1:12" s="739" customFormat="1">
      <c r="E427" s="757"/>
      <c r="F427" s="757"/>
      <c r="G427" s="757"/>
      <c r="H427" s="757"/>
      <c r="I427" s="757"/>
    </row>
    <row r="428" spans="1:12" s="98" customFormat="1">
      <c r="A428" s="102" t="s">
        <v>297</v>
      </c>
      <c r="B428" s="103" t="s">
        <v>298</v>
      </c>
      <c r="C428" s="103"/>
      <c r="D428" s="103"/>
      <c r="E428" s="103"/>
      <c r="F428" s="757"/>
      <c r="G428" s="103" t="s">
        <v>299</v>
      </c>
      <c r="H428" s="104"/>
      <c r="I428" s="104"/>
      <c r="J428" s="104"/>
      <c r="K428" s="105"/>
      <c r="L428" s="105"/>
    </row>
    <row r="429" spans="1:12" s="98" customFormat="1">
      <c r="A429" s="99"/>
      <c r="B429" s="1146"/>
      <c r="C429" s="1146"/>
      <c r="D429" s="1146"/>
      <c r="E429" s="726"/>
      <c r="F429" s="734"/>
      <c r="G429" s="1147"/>
      <c r="H429" s="1147"/>
      <c r="I429" s="1147"/>
      <c r="J429" s="1147"/>
      <c r="K429" s="1147"/>
      <c r="L429" s="1147"/>
    </row>
    <row r="430" spans="1:12" s="98" customFormat="1">
      <c r="A430" s="99"/>
      <c r="B430" s="1146"/>
      <c r="C430" s="1146"/>
      <c r="D430" s="1146"/>
      <c r="E430" s="726"/>
      <c r="F430" s="734"/>
      <c r="G430" s="1147"/>
      <c r="H430" s="1147"/>
      <c r="I430" s="1147"/>
      <c r="J430" s="1147"/>
      <c r="K430" s="1147"/>
      <c r="L430" s="1147"/>
    </row>
    <row r="431" spans="1:12" s="98" customFormat="1">
      <c r="A431" s="99"/>
      <c r="B431" s="1146"/>
      <c r="C431" s="1146"/>
      <c r="D431" s="1146"/>
      <c r="E431" s="726"/>
      <c r="F431" s="734"/>
      <c r="G431" s="1147"/>
      <c r="H431" s="1147"/>
      <c r="I431" s="1147"/>
      <c r="J431" s="1147"/>
      <c r="K431" s="1147"/>
      <c r="L431" s="1147"/>
    </row>
    <row r="432" spans="1:12" s="98" customFormat="1">
      <c r="A432" s="99"/>
      <c r="B432" s="1146"/>
      <c r="C432" s="1146"/>
      <c r="D432" s="1146"/>
      <c r="E432" s="726"/>
      <c r="F432" s="734"/>
      <c r="G432" s="1147"/>
      <c r="H432" s="1147"/>
      <c r="I432" s="1147"/>
      <c r="J432" s="1147"/>
      <c r="K432" s="1147"/>
      <c r="L432" s="1147"/>
    </row>
    <row r="433" spans="1:12" s="98" customFormat="1">
      <c r="A433" s="99"/>
      <c r="B433" s="1146"/>
      <c r="C433" s="1146"/>
      <c r="D433" s="1146"/>
      <c r="E433" s="726"/>
      <c r="F433" s="734"/>
      <c r="G433" s="1147"/>
      <c r="H433" s="1147"/>
      <c r="I433" s="1147"/>
      <c r="J433" s="1147"/>
      <c r="K433" s="1147"/>
      <c r="L433" s="1147"/>
    </row>
    <row r="434" spans="1:12" s="98" customFormat="1">
      <c r="A434" s="99"/>
      <c r="B434" s="1146"/>
      <c r="C434" s="1146"/>
      <c r="D434" s="1146"/>
      <c r="E434" s="726"/>
      <c r="F434" s="734"/>
      <c r="G434" s="1147"/>
      <c r="H434" s="1147"/>
      <c r="I434" s="1147"/>
      <c r="J434" s="1147"/>
      <c r="K434" s="1147"/>
      <c r="L434" s="1147"/>
    </row>
    <row r="435" spans="1:12" s="98" customFormat="1">
      <c r="A435" s="99"/>
      <c r="B435" s="1146"/>
      <c r="C435" s="1146"/>
      <c r="D435" s="1146"/>
      <c r="E435" s="726"/>
      <c r="F435" s="734"/>
      <c r="G435" s="1147"/>
      <c r="H435" s="1147"/>
      <c r="I435" s="1147"/>
      <c r="J435" s="1147"/>
      <c r="K435" s="1147"/>
      <c r="L435" s="1147"/>
    </row>
    <row r="436" spans="1:12" s="98" customFormat="1">
      <c r="A436" s="99"/>
      <c r="B436" s="1146"/>
      <c r="C436" s="1146"/>
      <c r="D436" s="1146"/>
      <c r="E436" s="726"/>
      <c r="F436" s="734"/>
      <c r="G436" s="1147"/>
      <c r="H436" s="1147"/>
      <c r="I436" s="1147"/>
      <c r="J436" s="1147"/>
      <c r="K436" s="1147"/>
      <c r="L436" s="1147"/>
    </row>
    <row r="437" spans="1:12" s="98" customFormat="1">
      <c r="A437" s="99"/>
      <c r="B437" s="1146"/>
      <c r="C437" s="1146"/>
      <c r="D437" s="1146"/>
      <c r="E437" s="726"/>
      <c r="F437" s="734"/>
      <c r="G437" s="1147"/>
      <c r="H437" s="1147"/>
      <c r="I437" s="1147"/>
      <c r="J437" s="1147"/>
      <c r="K437" s="1147"/>
      <c r="L437" s="1147"/>
    </row>
    <row r="438" spans="1:12" s="98" customFormat="1">
      <c r="A438" s="99"/>
      <c r="B438" s="1146"/>
      <c r="C438" s="1146"/>
      <c r="D438" s="1146"/>
      <c r="E438" s="726"/>
      <c r="F438" s="734"/>
      <c r="G438" s="1147"/>
      <c r="H438" s="1147"/>
      <c r="I438" s="1147"/>
      <c r="J438" s="1147"/>
      <c r="K438" s="1147"/>
      <c r="L438" s="1147"/>
    </row>
    <row r="439" spans="1:12" s="98" customFormat="1">
      <c r="A439" s="99"/>
      <c r="B439" s="99"/>
      <c r="C439" s="99"/>
      <c r="D439" s="99"/>
      <c r="E439" s="99"/>
      <c r="F439" s="99"/>
      <c r="G439" s="99"/>
      <c r="H439" s="99"/>
      <c r="I439" s="99"/>
    </row>
    <row r="440" spans="1:12" s="98" customFormat="1" ht="27" customHeight="1">
      <c r="A440" s="107" t="s">
        <v>300</v>
      </c>
      <c r="B440" s="103" t="s">
        <v>301</v>
      </c>
      <c r="C440" s="720" t="s">
        <v>302</v>
      </c>
      <c r="D440" s="1141" t="s">
        <v>303</v>
      </c>
      <c r="E440" s="1141"/>
      <c r="F440" s="720" t="s">
        <v>304</v>
      </c>
      <c r="G440" s="1141" t="s">
        <v>305</v>
      </c>
      <c r="H440" s="1141"/>
      <c r="I440" s="720" t="s">
        <v>306</v>
      </c>
      <c r="J440" s="103" t="s">
        <v>307</v>
      </c>
      <c r="K440" s="103"/>
      <c r="L440" s="105"/>
    </row>
    <row r="441" spans="1:12" s="739" customFormat="1">
      <c r="A441" s="752"/>
      <c r="B441" s="721" t="s">
        <v>2684</v>
      </c>
      <c r="C441" s="730"/>
      <c r="D441" s="1176"/>
      <c r="E441" s="1176"/>
      <c r="F441" s="730"/>
      <c r="G441" s="1176"/>
      <c r="H441" s="1176"/>
      <c r="I441" s="730"/>
      <c r="J441" s="1136"/>
      <c r="K441" s="1136"/>
      <c r="L441" s="1136"/>
    </row>
    <row r="442" spans="1:12" s="98" customFormat="1" ht="6" customHeight="1">
      <c r="A442" s="752"/>
      <c r="B442" s="115"/>
      <c r="C442" s="760"/>
      <c r="D442" s="761"/>
      <c r="E442" s="760"/>
      <c r="F442" s="760"/>
      <c r="G442" s="761"/>
      <c r="H442" s="760"/>
      <c r="I442" s="761"/>
      <c r="J442" s="762"/>
      <c r="K442" s="762"/>
      <c r="L442" s="762"/>
    </row>
    <row r="443" spans="1:12" s="739" customFormat="1">
      <c r="A443" s="752"/>
      <c r="B443" s="721"/>
      <c r="C443" s="722"/>
      <c r="D443" s="1142"/>
      <c r="E443" s="1135"/>
      <c r="F443" s="722"/>
      <c r="G443" s="1142"/>
      <c r="H443" s="1135"/>
      <c r="I443" s="723"/>
      <c r="J443" s="1136"/>
      <c r="K443" s="1136"/>
      <c r="L443" s="1136"/>
    </row>
    <row r="444" spans="1:12" s="739" customFormat="1">
      <c r="A444" s="752"/>
      <c r="B444" s="725"/>
      <c r="C444" s="725"/>
      <c r="D444" s="120"/>
      <c r="E444" s="725"/>
      <c r="F444" s="725"/>
      <c r="G444" s="120"/>
      <c r="H444" s="725"/>
      <c r="I444" s="120"/>
      <c r="J444" s="724"/>
      <c r="K444" s="724"/>
      <c r="L444" s="724"/>
    </row>
    <row r="445" spans="1:12" s="98" customFormat="1" ht="27" customHeight="1">
      <c r="A445" s="122" t="s">
        <v>309</v>
      </c>
      <c r="B445" s="103" t="s">
        <v>310</v>
      </c>
      <c r="C445" s="720"/>
      <c r="D445" s="1141" t="s">
        <v>304</v>
      </c>
      <c r="E445" s="1141"/>
      <c r="F445" s="720" t="s">
        <v>305</v>
      </c>
      <c r="G445" s="1141" t="s">
        <v>306</v>
      </c>
      <c r="H445" s="1141"/>
      <c r="I445" s="720" t="s">
        <v>311</v>
      </c>
      <c r="J445" s="123" t="s">
        <v>307</v>
      </c>
      <c r="K445" s="124"/>
      <c r="L445" s="125"/>
    </row>
    <row r="446" spans="1:12" s="739" customFormat="1" ht="25.5" customHeight="1">
      <c r="A446" s="752"/>
      <c r="B446" s="1133" t="s">
        <v>491</v>
      </c>
      <c r="C446" s="1133"/>
      <c r="D446" s="1135">
        <v>49</v>
      </c>
      <c r="E446" s="1135"/>
      <c r="F446" s="723">
        <v>63</v>
      </c>
      <c r="G446" s="1142">
        <v>46</v>
      </c>
      <c r="H446" s="1135"/>
      <c r="I446" s="723">
        <v>54</v>
      </c>
      <c r="J446" s="1136"/>
      <c r="K446" s="1136"/>
      <c r="L446" s="1136"/>
    </row>
    <row r="447" spans="1:12" s="98" customFormat="1" ht="6" customHeight="1">
      <c r="A447" s="752"/>
      <c r="B447" s="127"/>
      <c r="C447" s="127"/>
      <c r="D447" s="128"/>
      <c r="E447" s="128"/>
      <c r="F447" s="129"/>
      <c r="G447" s="129"/>
      <c r="H447" s="128"/>
      <c r="I447" s="129"/>
      <c r="J447" s="125"/>
      <c r="K447" s="125"/>
      <c r="L447" s="125"/>
    </row>
    <row r="448" spans="1:12" s="739" customFormat="1" ht="54" customHeight="1">
      <c r="A448" s="752"/>
      <c r="B448" s="1133" t="s">
        <v>3114</v>
      </c>
      <c r="C448" s="1133"/>
      <c r="D448" s="1176">
        <v>0.97</v>
      </c>
      <c r="E448" s="1176"/>
      <c r="F448" s="730">
        <v>0.99</v>
      </c>
      <c r="G448" s="1176">
        <v>0.99</v>
      </c>
      <c r="H448" s="1135"/>
      <c r="I448" s="730">
        <v>0.94</v>
      </c>
      <c r="J448" s="1136" t="s">
        <v>3115</v>
      </c>
      <c r="K448" s="1136"/>
      <c r="L448" s="1136"/>
    </row>
    <row r="449" spans="1:12" s="98" customFormat="1" ht="6" customHeight="1">
      <c r="A449" s="752"/>
      <c r="B449" s="127"/>
      <c r="C449" s="127"/>
      <c r="D449" s="128"/>
      <c r="E449" s="128"/>
      <c r="F449" s="129"/>
      <c r="G449" s="129"/>
      <c r="H449" s="128"/>
      <c r="I449" s="129"/>
      <c r="J449" s="125"/>
      <c r="K449" s="125"/>
      <c r="L449" s="125"/>
    </row>
    <row r="450" spans="1:12" s="739" customFormat="1">
      <c r="A450" s="752"/>
      <c r="B450" s="1185"/>
      <c r="C450" s="1185"/>
      <c r="D450" s="1180"/>
      <c r="E450" s="1180"/>
      <c r="F450" s="741"/>
      <c r="G450" s="1186"/>
      <c r="H450" s="1180"/>
      <c r="I450" s="741"/>
      <c r="J450" s="1253"/>
      <c r="K450" s="1253"/>
      <c r="L450" s="1253"/>
    </row>
    <row r="451" spans="1:12" s="98" customFormat="1">
      <c r="A451" s="133" t="s">
        <v>317</v>
      </c>
      <c r="B451" s="134"/>
      <c r="C451" s="726"/>
      <c r="D451" s="726"/>
      <c r="E451" s="726"/>
      <c r="F451" s="726"/>
      <c r="G451" s="726"/>
      <c r="H451" s="726"/>
      <c r="I451" s="726"/>
    </row>
    <row r="452" spans="1:12" s="98" customFormat="1">
      <c r="A452" s="99"/>
      <c r="B452" s="726"/>
      <c r="C452" s="726"/>
      <c r="D452" s="726"/>
      <c r="E452" s="726"/>
      <c r="F452" s="726"/>
      <c r="G452" s="726"/>
      <c r="H452" s="726"/>
      <c r="I452" s="726"/>
    </row>
    <row r="453" spans="1:12" s="98" customFormat="1">
      <c r="A453" s="99"/>
      <c r="B453" s="726"/>
      <c r="C453" s="726"/>
      <c r="D453" s="726"/>
      <c r="E453" s="726"/>
      <c r="F453" s="726"/>
      <c r="G453" s="726"/>
      <c r="H453" s="726"/>
      <c r="I453" s="726"/>
    </row>
    <row r="454" spans="1:12" s="98" customFormat="1">
      <c r="A454" s="99"/>
      <c r="B454" s="726"/>
      <c r="C454" s="726"/>
      <c r="D454" s="726"/>
      <c r="E454" s="726"/>
      <c r="F454" s="726"/>
      <c r="G454" s="726"/>
      <c r="H454" s="726"/>
      <c r="I454" s="726"/>
    </row>
    <row r="455" spans="1:12" s="54" customFormat="1">
      <c r="A455" s="295" t="s">
        <v>260</v>
      </c>
      <c r="E455" s="55"/>
      <c r="F455" s="55"/>
      <c r="G455" s="55"/>
      <c r="H455" s="55"/>
      <c r="I455" s="55"/>
    </row>
    <row r="456" spans="1:12" s="54" customFormat="1">
      <c r="A456" s="56" t="s">
        <v>3100</v>
      </c>
      <c r="B456" s="1151" t="s">
        <v>3101</v>
      </c>
      <c r="C456" s="1151"/>
      <c r="D456" s="1151"/>
      <c r="E456" s="1151"/>
      <c r="F456" s="1151"/>
      <c r="G456" s="1151"/>
      <c r="H456" s="1151"/>
      <c r="I456" s="1151"/>
      <c r="J456" s="1151"/>
      <c r="K456" s="1151"/>
      <c r="L456" s="1151"/>
    </row>
    <row r="457" spans="1:12" s="54" customFormat="1" ht="9" customHeight="1">
      <c r="A457" s="296"/>
      <c r="B457" s="58"/>
      <c r="C457" s="58"/>
      <c r="D457" s="58"/>
      <c r="E457" s="59"/>
      <c r="F457" s="59"/>
      <c r="G457" s="59"/>
      <c r="H457" s="59"/>
      <c r="I457" s="59"/>
      <c r="J457" s="58"/>
      <c r="K457" s="58"/>
      <c r="L457" s="58"/>
    </row>
    <row r="458" spans="1:12" s="54" customFormat="1" ht="27" customHeight="1">
      <c r="B458" s="1152" t="s">
        <v>3116</v>
      </c>
      <c r="C458" s="1152"/>
      <c r="D458" s="1152"/>
      <c r="E458" s="1152"/>
      <c r="F458" s="1152"/>
      <c r="G458" s="1152"/>
      <c r="H458" s="1152"/>
      <c r="I458" s="1152"/>
      <c r="J458" s="1152"/>
      <c r="K458" s="1152"/>
      <c r="L458" s="1152"/>
    </row>
    <row r="459" spans="1:12" s="54" customFormat="1">
      <c r="E459" s="55"/>
      <c r="F459" s="55"/>
      <c r="G459" s="55"/>
      <c r="H459" s="55"/>
      <c r="I459" s="55"/>
    </row>
    <row r="460" spans="1:12" s="54" customFormat="1" ht="13.5" customHeight="1">
      <c r="A460" s="70" t="s">
        <v>262</v>
      </c>
      <c r="B460" s="67"/>
      <c r="C460" s="719" t="s">
        <v>263</v>
      </c>
      <c r="D460" s="1150" t="s">
        <v>263</v>
      </c>
      <c r="E460" s="1150"/>
      <c r="F460" s="719" t="s">
        <v>264</v>
      </c>
      <c r="G460" s="1150" t="s">
        <v>264</v>
      </c>
      <c r="H460" s="1150"/>
      <c r="I460" s="1143" t="s">
        <v>292</v>
      </c>
      <c r="J460" s="1143"/>
      <c r="K460" s="1143"/>
      <c r="L460" s="1143"/>
    </row>
    <row r="461" spans="1:12" s="54" customFormat="1" ht="13.5" customHeight="1">
      <c r="A461" s="70" t="s">
        <v>265</v>
      </c>
      <c r="B461" s="67"/>
      <c r="C461" s="719">
        <v>2012</v>
      </c>
      <c r="D461" s="1150">
        <v>2011</v>
      </c>
      <c r="E461" s="1150"/>
      <c r="F461" s="719">
        <v>2010</v>
      </c>
      <c r="G461" s="1150">
        <v>2009</v>
      </c>
      <c r="H461" s="1150"/>
      <c r="I461" s="719"/>
      <c r="J461" s="67"/>
      <c r="K461" s="67"/>
      <c r="L461" s="67"/>
    </row>
    <row r="462" spans="1:12" s="54" customFormat="1" ht="12.75" customHeight="1">
      <c r="B462" s="54" t="s">
        <v>266</v>
      </c>
      <c r="C462" s="715">
        <v>613624.02</v>
      </c>
      <c r="D462" s="1148">
        <v>585729.68000000005</v>
      </c>
      <c r="E462" s="1148"/>
      <c r="F462" s="715">
        <v>514028.38</v>
      </c>
      <c r="G462" s="1148">
        <v>546587.9</v>
      </c>
      <c r="H462" s="1148"/>
      <c r="I462" s="55"/>
    </row>
    <row r="463" spans="1:12" s="54" customFormat="1" ht="6" customHeight="1">
      <c r="B463" s="67"/>
      <c r="C463" s="69"/>
      <c r="D463" s="69"/>
      <c r="E463" s="69"/>
      <c r="F463" s="69"/>
      <c r="G463" s="69"/>
      <c r="H463" s="69"/>
      <c r="I463" s="71"/>
      <c r="J463" s="67"/>
      <c r="K463" s="67"/>
      <c r="L463" s="58"/>
    </row>
    <row r="464" spans="1:12" s="54" customFormat="1" ht="12.75" customHeight="1">
      <c r="B464" s="54" t="s">
        <v>265</v>
      </c>
      <c r="C464" s="715">
        <v>265907.59999999998</v>
      </c>
      <c r="D464" s="1148">
        <v>255477.16</v>
      </c>
      <c r="E464" s="1148"/>
      <c r="F464" s="715">
        <v>302869.98</v>
      </c>
      <c r="G464" s="1148">
        <v>299400.84999999998</v>
      </c>
      <c r="H464" s="1148"/>
      <c r="I464" s="55"/>
    </row>
    <row r="465" spans="1:12" s="54" customFormat="1" ht="6" customHeight="1">
      <c r="B465" s="67"/>
      <c r="C465" s="69"/>
      <c r="D465" s="69"/>
      <c r="E465" s="69"/>
      <c r="F465" s="69"/>
      <c r="G465" s="69"/>
      <c r="H465" s="69"/>
      <c r="I465" s="71"/>
      <c r="J465" s="67"/>
      <c r="K465" s="67"/>
      <c r="L465" s="58"/>
    </row>
    <row r="466" spans="1:12" s="54" customFormat="1" ht="12.75" customHeight="1">
      <c r="B466" s="70" t="s">
        <v>1</v>
      </c>
      <c r="C466" s="717">
        <v>347716.42000000004</v>
      </c>
      <c r="D466" s="1148">
        <v>330252.52</v>
      </c>
      <c r="E466" s="1148"/>
      <c r="F466" s="715">
        <v>211158.40000000002</v>
      </c>
      <c r="G466" s="1148">
        <v>247187.05000000005</v>
      </c>
      <c r="H466" s="1148"/>
      <c r="I466" s="55"/>
      <c r="L466" s="58"/>
    </row>
    <row r="467" spans="1:12" s="54" customFormat="1" ht="6" customHeight="1">
      <c r="B467" s="67"/>
      <c r="C467" s="69"/>
      <c r="D467" s="69"/>
      <c r="E467" s="69"/>
      <c r="F467" s="69"/>
      <c r="G467" s="69"/>
      <c r="H467" s="69"/>
      <c r="I467" s="71"/>
      <c r="J467" s="67"/>
      <c r="K467" s="67"/>
      <c r="L467" s="58"/>
    </row>
    <row r="468" spans="1:12" s="54" customFormat="1" ht="12.75" customHeight="1">
      <c r="B468" s="54" t="s">
        <v>267</v>
      </c>
      <c r="C468" s="718">
        <v>0.43333962057091568</v>
      </c>
      <c r="D468" s="1149">
        <v>0.4361690532738583</v>
      </c>
      <c r="E468" s="1149"/>
      <c r="F468" s="718">
        <v>0.58920867365338847</v>
      </c>
      <c r="G468" s="1149">
        <v>0.54776340639812915</v>
      </c>
      <c r="H468" s="1149"/>
      <c r="I468" s="718"/>
      <c r="L468" s="58"/>
    </row>
    <row r="469" spans="1:12" s="54" customFormat="1" ht="6" customHeight="1">
      <c r="B469" s="67"/>
      <c r="C469" s="71"/>
      <c r="D469" s="71"/>
      <c r="E469" s="71"/>
      <c r="F469" s="71"/>
      <c r="G469" s="71"/>
      <c r="H469" s="71"/>
      <c r="I469" s="71"/>
      <c r="J469" s="67"/>
      <c r="K469" s="67"/>
      <c r="L469" s="58"/>
    </row>
    <row r="470" spans="1:12" s="54" customFormat="1" ht="12.75" customHeight="1">
      <c r="E470" s="55"/>
      <c r="F470" s="55"/>
      <c r="G470" s="55"/>
      <c r="H470" s="55"/>
      <c r="I470" s="55"/>
    </row>
    <row r="471" spans="1:12" s="54" customFormat="1" ht="6" customHeight="1">
      <c r="B471" s="67"/>
      <c r="C471" s="71"/>
      <c r="D471" s="71"/>
      <c r="E471" s="71"/>
      <c r="F471" s="71"/>
      <c r="G471" s="71"/>
      <c r="H471" s="71"/>
      <c r="I471" s="71"/>
      <c r="J471" s="67"/>
      <c r="K471" s="67"/>
      <c r="L471" s="67"/>
    </row>
    <row r="472" spans="1:12" s="54" customFormat="1" ht="12.75" customHeight="1">
      <c r="E472" s="55"/>
      <c r="F472" s="55"/>
      <c r="G472" s="55"/>
      <c r="H472" s="55"/>
      <c r="I472" s="55"/>
    </row>
    <row r="473" spans="1:12" s="54" customFormat="1" ht="13.5" customHeight="1">
      <c r="A473" s="70" t="s">
        <v>268</v>
      </c>
      <c r="B473" s="73" t="s">
        <v>293</v>
      </c>
      <c r="C473" s="1143" t="s">
        <v>270</v>
      </c>
      <c r="D473" s="1143"/>
      <c r="E473" s="1143"/>
      <c r="F473" s="1143" t="s">
        <v>271</v>
      </c>
      <c r="G473" s="1143"/>
      <c r="H473" s="1143"/>
      <c r="I473" s="719" t="s">
        <v>1</v>
      </c>
      <c r="J473" s="73"/>
      <c r="K473" s="719" t="s">
        <v>1</v>
      </c>
      <c r="L473" s="719" t="s">
        <v>272</v>
      </c>
    </row>
    <row r="474" spans="1:12" s="54" customFormat="1" ht="13.5" customHeight="1">
      <c r="A474" s="70"/>
      <c r="B474" s="73"/>
      <c r="C474" s="719" t="s">
        <v>273</v>
      </c>
      <c r="D474" s="719" t="s">
        <v>274</v>
      </c>
      <c r="E474" s="719"/>
      <c r="F474" s="719" t="s">
        <v>273</v>
      </c>
      <c r="G474" s="719" t="s">
        <v>274</v>
      </c>
      <c r="H474" s="719"/>
      <c r="I474" s="719" t="s">
        <v>275</v>
      </c>
      <c r="J474" s="73"/>
      <c r="K474" s="719" t="s">
        <v>276</v>
      </c>
      <c r="L474" s="719" t="s">
        <v>277</v>
      </c>
    </row>
    <row r="475" spans="1:12" s="76" customFormat="1" ht="25.5">
      <c r="A475" s="76" t="s">
        <v>3117</v>
      </c>
      <c r="B475" s="76" t="s">
        <v>3118</v>
      </c>
      <c r="C475" s="77">
        <v>411128.14</v>
      </c>
      <c r="D475" s="78">
        <v>0.6700000759422684</v>
      </c>
      <c r="E475" s="79"/>
      <c r="F475" s="77">
        <v>39886.199999999997</v>
      </c>
      <c r="G475" s="78">
        <v>0.15000022564229079</v>
      </c>
      <c r="H475" s="79"/>
      <c r="I475" s="77">
        <v>371241.94</v>
      </c>
      <c r="K475" s="77">
        <v>340907.17</v>
      </c>
      <c r="L475" s="78">
        <v>8.8982493386689468E-2</v>
      </c>
    </row>
    <row r="476" spans="1:12" s="76" customFormat="1" ht="6" customHeight="1">
      <c r="B476" s="80"/>
      <c r="C476" s="81"/>
      <c r="D476" s="82"/>
      <c r="E476" s="83"/>
      <c r="F476" s="81"/>
      <c r="G476" s="82"/>
      <c r="H476" s="83"/>
      <c r="I476" s="81"/>
      <c r="J476" s="80"/>
      <c r="K476" s="81"/>
      <c r="L476" s="82"/>
    </row>
    <row r="477" spans="1:12" s="76" customFormat="1">
      <c r="A477" s="76" t="s">
        <v>3119</v>
      </c>
      <c r="B477" s="76" t="s">
        <v>3120</v>
      </c>
      <c r="C477" s="77">
        <v>202495.88</v>
      </c>
      <c r="D477" s="78">
        <v>0.32999992405773165</v>
      </c>
      <c r="E477" s="79"/>
      <c r="F477" s="77">
        <v>226021.4</v>
      </c>
      <c r="G477" s="78">
        <v>0.84999977435770924</v>
      </c>
      <c r="H477" s="79"/>
      <c r="I477" s="77">
        <v>-23525.51999999999</v>
      </c>
      <c r="K477" s="77">
        <v>-10654.65</v>
      </c>
      <c r="L477" s="78">
        <v>1.2080049555827728</v>
      </c>
    </row>
    <row r="478" spans="1:12" s="76" customFormat="1" ht="6" customHeight="1">
      <c r="B478" s="80"/>
      <c r="C478" s="81"/>
      <c r="D478" s="82"/>
      <c r="E478" s="83"/>
      <c r="F478" s="81"/>
      <c r="G478" s="82"/>
      <c r="H478" s="83"/>
      <c r="I478" s="81"/>
      <c r="J478" s="80"/>
      <c r="K478" s="81"/>
      <c r="L478" s="82"/>
    </row>
    <row r="479" spans="1:12" s="54" customFormat="1">
      <c r="E479" s="55"/>
      <c r="F479" s="55"/>
      <c r="G479" s="55"/>
      <c r="H479" s="55"/>
      <c r="I479" s="55"/>
    </row>
    <row r="480" spans="1:12" s="739" customFormat="1">
      <c r="A480" s="758" t="s">
        <v>288</v>
      </c>
      <c r="B480" s="726"/>
      <c r="E480" s="757"/>
      <c r="F480" s="757"/>
      <c r="G480" s="757"/>
      <c r="H480" s="757"/>
      <c r="I480" s="757"/>
    </row>
    <row r="481" spans="1:12" s="739" customFormat="1">
      <c r="E481" s="757"/>
      <c r="F481" s="757"/>
      <c r="G481" s="757"/>
      <c r="H481" s="757"/>
      <c r="I481" s="757"/>
    </row>
    <row r="482" spans="1:12" s="739" customFormat="1">
      <c r="E482" s="757"/>
      <c r="F482" s="757"/>
      <c r="G482" s="757"/>
      <c r="H482" s="757"/>
      <c r="I482" s="757"/>
    </row>
    <row r="483" spans="1:12" s="739" customFormat="1">
      <c r="E483" s="757"/>
      <c r="F483" s="757"/>
      <c r="G483" s="757"/>
      <c r="H483" s="757"/>
      <c r="I483" s="757"/>
    </row>
    <row r="484" spans="1:12" s="739" customFormat="1">
      <c r="E484" s="757"/>
      <c r="F484" s="757"/>
      <c r="G484" s="757"/>
      <c r="H484" s="757"/>
      <c r="I484" s="757"/>
    </row>
    <row r="485" spans="1:12" s="739" customFormat="1">
      <c r="E485" s="757"/>
      <c r="F485" s="757"/>
      <c r="G485" s="757"/>
      <c r="H485" s="757"/>
      <c r="I485" s="757"/>
    </row>
    <row r="486" spans="1:12" s="739" customFormat="1">
      <c r="E486" s="757"/>
      <c r="F486" s="757"/>
      <c r="G486" s="757"/>
      <c r="H486" s="757"/>
      <c r="I486" s="757"/>
    </row>
    <row r="487" spans="1:12" s="739" customFormat="1">
      <c r="E487" s="757"/>
      <c r="F487" s="757"/>
      <c r="G487" s="757"/>
      <c r="H487" s="757"/>
      <c r="I487" s="757"/>
    </row>
    <row r="488" spans="1:12" s="739" customFormat="1">
      <c r="E488" s="757"/>
      <c r="F488" s="757"/>
      <c r="G488" s="757"/>
      <c r="H488" s="757"/>
      <c r="I488" s="757"/>
    </row>
    <row r="489" spans="1:12" s="739" customFormat="1">
      <c r="E489" s="757"/>
      <c r="F489" s="757"/>
      <c r="G489" s="757"/>
      <c r="H489" s="757"/>
      <c r="I489" s="757"/>
    </row>
    <row r="490" spans="1:12" s="739" customFormat="1">
      <c r="E490" s="757"/>
      <c r="F490" s="757"/>
      <c r="G490" s="757"/>
      <c r="H490" s="757"/>
      <c r="I490" s="757"/>
    </row>
    <row r="491" spans="1:12" s="739" customFormat="1">
      <c r="E491" s="757"/>
      <c r="F491" s="757"/>
      <c r="G491" s="757"/>
      <c r="H491" s="757"/>
      <c r="I491" s="757"/>
    </row>
    <row r="492" spans="1:12" s="739" customFormat="1">
      <c r="E492" s="757"/>
      <c r="F492" s="757"/>
      <c r="G492" s="757"/>
      <c r="H492" s="757"/>
      <c r="I492" s="757"/>
    </row>
    <row r="493" spans="1:12" s="98" customFormat="1">
      <c r="A493" s="297" t="s">
        <v>260</v>
      </c>
    </row>
    <row r="494" spans="1:12" s="98" customFormat="1">
      <c r="A494" s="88" t="s">
        <v>3100</v>
      </c>
      <c r="B494" s="1144" t="s">
        <v>3101</v>
      </c>
      <c r="C494" s="1144"/>
      <c r="D494" s="1144"/>
      <c r="E494" s="1144"/>
      <c r="F494" s="1144"/>
      <c r="G494" s="1144"/>
      <c r="H494" s="1144"/>
      <c r="I494" s="1144"/>
      <c r="J494" s="1144"/>
      <c r="K494" s="1144"/>
      <c r="L494" s="1144"/>
    </row>
    <row r="495" spans="1:12" s="99" customFormat="1" ht="9" customHeight="1">
      <c r="B495" s="100"/>
      <c r="C495" s="100"/>
      <c r="D495" s="100"/>
      <c r="E495" s="100"/>
      <c r="F495" s="100"/>
      <c r="G495" s="100"/>
      <c r="H495" s="100"/>
      <c r="I495" s="100"/>
    </row>
    <row r="496" spans="1:12" s="98" customFormat="1" ht="27" customHeight="1">
      <c r="B496" s="1145" t="s">
        <v>3121</v>
      </c>
      <c r="C496" s="1145"/>
      <c r="D496" s="1145"/>
      <c r="E496" s="1145"/>
      <c r="F496" s="1145"/>
      <c r="G496" s="1145"/>
      <c r="H496" s="1145"/>
      <c r="I496" s="1145"/>
      <c r="J496" s="1145"/>
      <c r="K496" s="1145"/>
      <c r="L496" s="1145"/>
    </row>
    <row r="497" spans="1:12" s="739" customFormat="1">
      <c r="E497" s="757"/>
      <c r="F497" s="757"/>
      <c r="G497" s="757"/>
      <c r="H497" s="757"/>
      <c r="I497" s="757"/>
    </row>
    <row r="498" spans="1:12" s="98" customFormat="1">
      <c r="A498" s="102" t="s">
        <v>297</v>
      </c>
      <c r="B498" s="103" t="s">
        <v>298</v>
      </c>
      <c r="C498" s="103"/>
      <c r="D498" s="103"/>
      <c r="E498" s="103"/>
      <c r="F498" s="757"/>
      <c r="G498" s="103" t="s">
        <v>299</v>
      </c>
      <c r="H498" s="104"/>
      <c r="I498" s="104"/>
      <c r="J498" s="104"/>
      <c r="K498" s="105"/>
      <c r="L498" s="105"/>
    </row>
    <row r="499" spans="1:12" s="98" customFormat="1">
      <c r="A499" s="99"/>
      <c r="B499" s="1146"/>
      <c r="C499" s="1146"/>
      <c r="D499" s="1146"/>
      <c r="E499" s="726"/>
      <c r="F499" s="734"/>
      <c r="G499" s="1147"/>
      <c r="H499" s="1147"/>
      <c r="I499" s="1147"/>
      <c r="J499" s="1147"/>
      <c r="K499" s="1147"/>
      <c r="L499" s="1147"/>
    </row>
    <row r="500" spans="1:12" s="98" customFormat="1">
      <c r="A500" s="99"/>
      <c r="B500" s="1146"/>
      <c r="C500" s="1146"/>
      <c r="D500" s="1146"/>
      <c r="E500" s="726"/>
      <c r="F500" s="734"/>
      <c r="G500" s="1147"/>
      <c r="H500" s="1147"/>
      <c r="I500" s="1147"/>
      <c r="J500" s="1147"/>
      <c r="K500" s="1147"/>
      <c r="L500" s="1147"/>
    </row>
    <row r="501" spans="1:12" s="98" customFormat="1">
      <c r="A501" s="99"/>
      <c r="B501" s="1146"/>
      <c r="C501" s="1146"/>
      <c r="D501" s="1146"/>
      <c r="E501" s="726"/>
      <c r="F501" s="734"/>
      <c r="G501" s="1147"/>
      <c r="H501" s="1147"/>
      <c r="I501" s="1147"/>
      <c r="J501" s="1147"/>
      <c r="K501" s="1147"/>
      <c r="L501" s="1147"/>
    </row>
    <row r="502" spans="1:12" s="98" customFormat="1">
      <c r="A502" s="99"/>
      <c r="B502" s="1146"/>
      <c r="C502" s="1146"/>
      <c r="D502" s="1146"/>
      <c r="E502" s="726"/>
      <c r="F502" s="734"/>
      <c r="G502" s="1147"/>
      <c r="H502" s="1147"/>
      <c r="I502" s="1147"/>
      <c r="J502" s="1147"/>
      <c r="K502" s="1147"/>
      <c r="L502" s="1147"/>
    </row>
    <row r="503" spans="1:12" s="98" customFormat="1">
      <c r="A503" s="99"/>
      <c r="B503" s="1146"/>
      <c r="C503" s="1146"/>
      <c r="D503" s="1146"/>
      <c r="E503" s="726"/>
      <c r="F503" s="734"/>
      <c r="G503" s="1147"/>
      <c r="H503" s="1147"/>
      <c r="I503" s="1147"/>
      <c r="J503" s="1147"/>
      <c r="K503" s="1147"/>
      <c r="L503" s="1147"/>
    </row>
    <row r="504" spans="1:12" s="98" customFormat="1">
      <c r="A504" s="99"/>
      <c r="B504" s="1146"/>
      <c r="C504" s="1146"/>
      <c r="D504" s="1146"/>
      <c r="E504" s="726"/>
      <c r="F504" s="734"/>
      <c r="G504" s="1147"/>
      <c r="H504" s="1147"/>
      <c r="I504" s="1147"/>
      <c r="J504" s="1147"/>
      <c r="K504" s="1147"/>
      <c r="L504" s="1147"/>
    </row>
    <row r="505" spans="1:12" s="98" customFormat="1">
      <c r="A505" s="99"/>
      <c r="B505" s="1146"/>
      <c r="C505" s="1146"/>
      <c r="D505" s="1146"/>
      <c r="E505" s="726"/>
      <c r="F505" s="734"/>
      <c r="G505" s="1147"/>
      <c r="H505" s="1147"/>
      <c r="I505" s="1147"/>
      <c r="J505" s="1147"/>
      <c r="K505" s="1147"/>
      <c r="L505" s="1147"/>
    </row>
    <row r="506" spans="1:12" s="98" customFormat="1">
      <c r="A506" s="99"/>
      <c r="B506" s="1146"/>
      <c r="C506" s="1146"/>
      <c r="D506" s="1146"/>
      <c r="E506" s="726"/>
      <c r="F506" s="734"/>
      <c r="G506" s="1147"/>
      <c r="H506" s="1147"/>
      <c r="I506" s="1147"/>
      <c r="J506" s="1147"/>
      <c r="K506" s="1147"/>
      <c r="L506" s="1147"/>
    </row>
    <row r="507" spans="1:12" s="98" customFormat="1">
      <c r="A507" s="99"/>
      <c r="B507" s="1146"/>
      <c r="C507" s="1146"/>
      <c r="D507" s="1146"/>
      <c r="E507" s="726"/>
      <c r="F507" s="734"/>
      <c r="G507" s="1147"/>
      <c r="H507" s="1147"/>
      <c r="I507" s="1147"/>
      <c r="J507" s="1147"/>
      <c r="K507" s="1147"/>
      <c r="L507" s="1147"/>
    </row>
    <row r="508" spans="1:12" s="98" customFormat="1" ht="6" customHeight="1">
      <c r="A508" s="99"/>
      <c r="B508" s="1146"/>
      <c r="C508" s="1146"/>
      <c r="D508" s="1146"/>
      <c r="E508" s="726"/>
      <c r="F508" s="734"/>
      <c r="G508" s="1147"/>
      <c r="H508" s="1147"/>
      <c r="I508" s="1147"/>
      <c r="J508" s="1147"/>
      <c r="K508" s="1147"/>
      <c r="L508" s="1147"/>
    </row>
    <row r="509" spans="1:12" s="98" customFormat="1" ht="6.75" customHeight="1">
      <c r="A509" s="99"/>
      <c r="B509" s="99"/>
      <c r="C509" s="99"/>
      <c r="D509" s="99"/>
      <c r="E509" s="99"/>
      <c r="F509" s="99"/>
      <c r="G509" s="99"/>
      <c r="H509" s="99"/>
      <c r="I509" s="99"/>
    </row>
    <row r="510" spans="1:12" s="98" customFormat="1" ht="27" customHeight="1">
      <c r="A510" s="107" t="s">
        <v>300</v>
      </c>
      <c r="B510" s="103" t="s">
        <v>301</v>
      </c>
      <c r="C510" s="720" t="s">
        <v>302</v>
      </c>
      <c r="D510" s="1141" t="s">
        <v>303</v>
      </c>
      <c r="E510" s="1141"/>
      <c r="F510" s="720" t="s">
        <v>304</v>
      </c>
      <c r="G510" s="1141" t="s">
        <v>305</v>
      </c>
      <c r="H510" s="1141"/>
      <c r="I510" s="720" t="s">
        <v>306</v>
      </c>
      <c r="J510" s="103" t="s">
        <v>307</v>
      </c>
      <c r="K510" s="103"/>
      <c r="L510" s="105"/>
    </row>
    <row r="511" spans="1:12" s="739" customFormat="1" ht="38.25">
      <c r="A511" s="752"/>
      <c r="B511" s="721" t="s">
        <v>3122</v>
      </c>
      <c r="C511" s="744">
        <v>1</v>
      </c>
      <c r="D511" s="1242">
        <v>1</v>
      </c>
      <c r="E511" s="1242"/>
      <c r="F511" s="744">
        <v>1.518</v>
      </c>
      <c r="G511" s="1242">
        <v>1.3049999999999999</v>
      </c>
      <c r="H511" s="1242"/>
      <c r="I511" s="744">
        <v>1.4279999999999999</v>
      </c>
      <c r="J511" s="1136" t="s">
        <v>3123</v>
      </c>
      <c r="K511" s="1136"/>
      <c r="L511" s="1136"/>
    </row>
    <row r="512" spans="1:12" s="98" customFormat="1" ht="6" customHeight="1">
      <c r="A512" s="752"/>
      <c r="B512" s="115"/>
      <c r="C512" s="760"/>
      <c r="D512" s="761"/>
      <c r="E512" s="760"/>
      <c r="F512" s="760"/>
      <c r="G512" s="761"/>
      <c r="H512" s="760"/>
      <c r="I512" s="761"/>
      <c r="J512" s="762"/>
      <c r="K512" s="762"/>
      <c r="L512" s="762"/>
    </row>
    <row r="513" spans="1:12" s="739" customFormat="1" ht="9" customHeight="1">
      <c r="A513" s="752"/>
      <c r="B513" s="721"/>
      <c r="C513" s="722"/>
      <c r="D513" s="1142"/>
      <c r="E513" s="1135"/>
      <c r="F513" s="722"/>
      <c r="G513" s="1142"/>
      <c r="H513" s="1135"/>
      <c r="I513" s="723"/>
      <c r="J513" s="1136"/>
      <c r="K513" s="1136"/>
      <c r="L513" s="1136"/>
    </row>
    <row r="514" spans="1:12" s="739" customFormat="1" ht="8.25" customHeight="1">
      <c r="A514" s="752"/>
      <c r="B514" s="725"/>
      <c r="C514" s="725"/>
      <c r="D514" s="120"/>
      <c r="E514" s="725"/>
      <c r="F514" s="725"/>
      <c r="G514" s="120"/>
      <c r="H514" s="725"/>
      <c r="I514" s="120"/>
      <c r="J514" s="724"/>
      <c r="K514" s="724"/>
      <c r="L514" s="724"/>
    </row>
    <row r="515" spans="1:12" s="98" customFormat="1" ht="27" customHeight="1">
      <c r="A515" s="122" t="s">
        <v>309</v>
      </c>
      <c r="B515" s="103" t="s">
        <v>310</v>
      </c>
      <c r="C515" s="720"/>
      <c r="D515" s="1141" t="s">
        <v>304</v>
      </c>
      <c r="E515" s="1141"/>
      <c r="F515" s="720" t="s">
        <v>305</v>
      </c>
      <c r="G515" s="1141" t="s">
        <v>306</v>
      </c>
      <c r="H515" s="1141"/>
      <c r="I515" s="720" t="s">
        <v>311</v>
      </c>
      <c r="J515" s="123" t="s">
        <v>307</v>
      </c>
      <c r="K515" s="124"/>
      <c r="L515" s="125"/>
    </row>
    <row r="516" spans="1:12" s="739" customFormat="1" ht="38.25" customHeight="1">
      <c r="A516" s="752"/>
      <c r="B516" s="1420" t="s">
        <v>3124</v>
      </c>
      <c r="C516" s="1420"/>
      <c r="D516" s="1213" t="s">
        <v>3125</v>
      </c>
      <c r="E516" s="1213"/>
      <c r="F516" s="723" t="s">
        <v>3126</v>
      </c>
      <c r="G516" s="1142" t="s">
        <v>3127</v>
      </c>
      <c r="H516" s="1135"/>
      <c r="I516" s="723" t="s">
        <v>3127</v>
      </c>
      <c r="J516" s="1136" t="s">
        <v>3128</v>
      </c>
      <c r="K516" s="1136"/>
      <c r="L516" s="1136"/>
    </row>
    <row r="517" spans="1:12" s="98" customFormat="1" ht="6" customHeight="1">
      <c r="A517" s="752"/>
      <c r="B517" s="127"/>
      <c r="C517" s="127"/>
      <c r="D517" s="128"/>
      <c r="E517" s="128"/>
      <c r="F517" s="129"/>
      <c r="G517" s="129"/>
      <c r="H517" s="128"/>
      <c r="I517" s="129"/>
      <c r="J517" s="125"/>
      <c r="K517" s="125"/>
      <c r="L517" s="125"/>
    </row>
    <row r="518" spans="1:12" s="739" customFormat="1" ht="26.25" customHeight="1">
      <c r="A518" s="752"/>
      <c r="B518" s="1133" t="s">
        <v>3129</v>
      </c>
      <c r="C518" s="1133"/>
      <c r="D518" s="1135">
        <v>5</v>
      </c>
      <c r="E518" s="1135"/>
      <c r="F518" s="723">
        <v>4</v>
      </c>
      <c r="G518" s="1142">
        <v>1</v>
      </c>
      <c r="H518" s="1135"/>
      <c r="I518" s="723">
        <v>2</v>
      </c>
      <c r="J518" s="1136"/>
      <c r="K518" s="1136"/>
      <c r="L518" s="1136"/>
    </row>
    <row r="519" spans="1:12" s="98" customFormat="1" ht="6" customHeight="1">
      <c r="A519" s="752"/>
      <c r="B519" s="127"/>
      <c r="C519" s="127"/>
      <c r="D519" s="128"/>
      <c r="E519" s="128"/>
      <c r="F519" s="129"/>
      <c r="G519" s="129"/>
      <c r="H519" s="128"/>
      <c r="I519" s="129"/>
      <c r="J519" s="125"/>
      <c r="K519" s="125"/>
      <c r="L519" s="125"/>
    </row>
    <row r="520" spans="1:12" s="739" customFormat="1" ht="12.75" customHeight="1">
      <c r="A520" s="752"/>
      <c r="B520" s="1133" t="s">
        <v>3130</v>
      </c>
      <c r="C520" s="1133"/>
      <c r="D520" s="1188">
        <v>97</v>
      </c>
      <c r="E520" s="1188"/>
      <c r="F520" s="723">
        <v>76</v>
      </c>
      <c r="G520" s="1142">
        <v>76</v>
      </c>
      <c r="H520" s="1135"/>
      <c r="I520" s="723">
        <v>89</v>
      </c>
      <c r="J520" s="1136"/>
      <c r="K520" s="1136"/>
      <c r="L520" s="1136"/>
    </row>
    <row r="521" spans="1:12" s="739" customFormat="1" ht="12.75" customHeight="1">
      <c r="A521" s="752"/>
      <c r="B521" s="1133" t="s">
        <v>3131</v>
      </c>
      <c r="C521" s="1133"/>
      <c r="D521" s="1365">
        <v>387</v>
      </c>
      <c r="E521" s="1188"/>
      <c r="F521" s="723">
        <v>345</v>
      </c>
      <c r="G521" s="1142">
        <v>440</v>
      </c>
      <c r="H521" s="1135"/>
      <c r="I521" s="764">
        <v>446</v>
      </c>
      <c r="J521" s="1136"/>
      <c r="K521" s="1136"/>
      <c r="L521" s="1136"/>
    </row>
    <row r="522" spans="1:12" s="98" customFormat="1" ht="6" customHeight="1">
      <c r="A522" s="752"/>
      <c r="B522" s="127"/>
      <c r="C522" s="127"/>
      <c r="D522" s="128"/>
      <c r="E522" s="128"/>
      <c r="F522" s="129"/>
      <c r="G522" s="129"/>
      <c r="H522" s="128"/>
      <c r="I522" s="129"/>
      <c r="J522" s="125"/>
      <c r="K522" s="125"/>
      <c r="L522" s="125"/>
    </row>
    <row r="523" spans="1:12" s="739" customFormat="1" ht="8.25" customHeight="1">
      <c r="B523" s="1185"/>
      <c r="C523" s="1185"/>
      <c r="D523" s="1180"/>
      <c r="E523" s="1180"/>
      <c r="F523" s="741"/>
      <c r="G523" s="1186"/>
      <c r="H523" s="1180"/>
      <c r="I523" s="741"/>
      <c r="J523" s="1253"/>
      <c r="K523" s="1253"/>
      <c r="L523" s="1253"/>
    </row>
    <row r="524" spans="1:12" s="98" customFormat="1">
      <c r="A524" s="133" t="s">
        <v>317</v>
      </c>
      <c r="B524" s="134"/>
      <c r="C524" s="726"/>
      <c r="D524" s="726"/>
      <c r="E524" s="726"/>
      <c r="F524" s="726"/>
      <c r="G524" s="726"/>
      <c r="H524" s="726"/>
      <c r="I524" s="726"/>
    </row>
    <row r="525" spans="1:12" s="98" customFormat="1">
      <c r="A525" s="99"/>
      <c r="B525" s="726"/>
      <c r="C525" s="726"/>
      <c r="D525" s="726"/>
      <c r="E525" s="726"/>
      <c r="F525" s="726"/>
      <c r="G525" s="726"/>
      <c r="H525" s="726"/>
      <c r="I525" s="726"/>
    </row>
    <row r="526" spans="1:12" s="98" customFormat="1">
      <c r="A526" s="99"/>
      <c r="B526" s="726"/>
      <c r="C526" s="726"/>
      <c r="D526" s="726"/>
      <c r="E526" s="726"/>
      <c r="F526" s="726"/>
      <c r="G526" s="726"/>
      <c r="H526" s="726"/>
      <c r="I526" s="726"/>
    </row>
    <row r="527" spans="1:12" s="98" customFormat="1">
      <c r="A527" s="99"/>
      <c r="B527" s="726"/>
      <c r="C527" s="726"/>
      <c r="D527" s="726"/>
      <c r="E527" s="726"/>
      <c r="F527" s="726"/>
      <c r="G527" s="726"/>
      <c r="H527" s="726"/>
      <c r="I527" s="726"/>
    </row>
    <row r="528" spans="1:12" s="98" customFormat="1">
      <c r="A528" s="99"/>
      <c r="B528" s="726"/>
      <c r="C528" s="726"/>
      <c r="D528" s="726"/>
      <c r="E528" s="726"/>
      <c r="F528" s="726"/>
      <c r="G528" s="726"/>
      <c r="H528" s="726"/>
      <c r="I528" s="726"/>
    </row>
    <row r="529" spans="5:9" s="739" customFormat="1">
      <c r="E529" s="757"/>
      <c r="F529" s="757"/>
      <c r="G529" s="757"/>
      <c r="H529" s="757"/>
      <c r="I529" s="757"/>
    </row>
    <row r="530" spans="5:9" s="739" customFormat="1" hidden="1">
      <c r="E530" s="757"/>
      <c r="F530" s="757"/>
      <c r="G530" s="757"/>
      <c r="H530" s="757"/>
      <c r="I530" s="757"/>
    </row>
    <row r="531" spans="5:9" s="739" customFormat="1" hidden="1">
      <c r="E531" s="757"/>
      <c r="F531" s="757"/>
      <c r="G531" s="757"/>
      <c r="H531" s="757"/>
      <c r="I531" s="757"/>
    </row>
    <row r="532" spans="5:9" s="739" customFormat="1" hidden="1">
      <c r="E532" s="757"/>
      <c r="F532" s="757"/>
      <c r="G532" s="757"/>
      <c r="H532" s="757"/>
      <c r="I532" s="757"/>
    </row>
    <row r="533" spans="5:9" s="739" customFormat="1" hidden="1">
      <c r="E533" s="757"/>
      <c r="F533" s="757"/>
      <c r="G533" s="757"/>
      <c r="H533" s="757"/>
      <c r="I533" s="757"/>
    </row>
    <row r="534" spans="5:9" s="739" customFormat="1" hidden="1">
      <c r="E534" s="757"/>
      <c r="F534" s="757"/>
      <c r="G534" s="757"/>
      <c r="H534" s="757"/>
      <c r="I534" s="757"/>
    </row>
    <row r="535" spans="5:9" s="739" customFormat="1" hidden="1">
      <c r="E535" s="757"/>
      <c r="F535" s="757"/>
      <c r="G535" s="757"/>
      <c r="H535" s="757"/>
      <c r="I535" s="757"/>
    </row>
    <row r="536" spans="5:9" s="739" customFormat="1" hidden="1">
      <c r="E536" s="757"/>
      <c r="F536" s="757"/>
      <c r="G536" s="757"/>
      <c r="H536" s="757"/>
      <c r="I536" s="757"/>
    </row>
    <row r="537" spans="5:9" s="739" customFormat="1" hidden="1">
      <c r="E537" s="757"/>
      <c r="F537" s="757"/>
      <c r="G537" s="757"/>
      <c r="H537" s="757"/>
      <c r="I537" s="757"/>
    </row>
    <row r="538" spans="5:9" s="739" customFormat="1" hidden="1">
      <c r="E538" s="757"/>
      <c r="F538" s="757"/>
      <c r="G538" s="757"/>
      <c r="H538" s="757"/>
      <c r="I538" s="757"/>
    </row>
    <row r="539" spans="5:9" s="739" customFormat="1" hidden="1">
      <c r="E539" s="757"/>
      <c r="F539" s="757"/>
      <c r="G539" s="757"/>
      <c r="H539" s="757"/>
      <c r="I539" s="757"/>
    </row>
    <row r="540" spans="5:9" s="739" customFormat="1" hidden="1">
      <c r="E540" s="757"/>
      <c r="F540" s="757"/>
      <c r="G540" s="757"/>
      <c r="H540" s="757"/>
      <c r="I540" s="757"/>
    </row>
    <row r="541" spans="5:9" s="739" customFormat="1" hidden="1">
      <c r="E541" s="757"/>
      <c r="F541" s="757"/>
      <c r="G541" s="757"/>
      <c r="H541" s="757"/>
      <c r="I541" s="757"/>
    </row>
    <row r="542" spans="5:9" s="739" customFormat="1" hidden="1">
      <c r="E542" s="757"/>
      <c r="F542" s="757"/>
      <c r="G542" s="757"/>
      <c r="H542" s="757"/>
      <c r="I542" s="757"/>
    </row>
    <row r="543" spans="5:9" s="739" customFormat="1" hidden="1">
      <c r="E543" s="757"/>
      <c r="F543" s="757"/>
      <c r="G543" s="757"/>
      <c r="H543" s="757"/>
      <c r="I543" s="757"/>
    </row>
    <row r="544" spans="5:9" s="739" customFormat="1" hidden="1">
      <c r="E544" s="757"/>
      <c r="F544" s="757"/>
      <c r="G544" s="757"/>
      <c r="H544" s="757"/>
      <c r="I544" s="757"/>
    </row>
    <row r="545" spans="5:9" s="739" customFormat="1" hidden="1">
      <c r="E545" s="757"/>
      <c r="F545" s="757"/>
      <c r="G545" s="757"/>
      <c r="H545" s="757"/>
      <c r="I545" s="757"/>
    </row>
    <row r="546" spans="5:9" s="739" customFormat="1" hidden="1">
      <c r="E546" s="757"/>
      <c r="F546" s="757"/>
      <c r="G546" s="757"/>
      <c r="H546" s="757"/>
      <c r="I546" s="757"/>
    </row>
    <row r="547" spans="5:9" s="739" customFormat="1" hidden="1">
      <c r="E547" s="757"/>
      <c r="F547" s="757"/>
      <c r="G547" s="757"/>
      <c r="H547" s="757"/>
      <c r="I547" s="757"/>
    </row>
    <row r="548" spans="5:9" s="739" customFormat="1" hidden="1">
      <c r="E548" s="757"/>
      <c r="F548" s="757"/>
      <c r="G548" s="757"/>
      <c r="H548" s="757"/>
      <c r="I548" s="757"/>
    </row>
    <row r="549" spans="5:9" s="739" customFormat="1" hidden="1">
      <c r="E549" s="757"/>
      <c r="F549" s="757"/>
      <c r="G549" s="757"/>
      <c r="H549" s="757"/>
      <c r="I549" s="757"/>
    </row>
    <row r="550" spans="5:9" s="739" customFormat="1" hidden="1">
      <c r="E550" s="757"/>
      <c r="F550" s="757"/>
      <c r="G550" s="757"/>
      <c r="H550" s="757"/>
      <c r="I550" s="757"/>
    </row>
    <row r="551" spans="5:9" s="739" customFormat="1" hidden="1">
      <c r="E551" s="757"/>
      <c r="F551" s="757"/>
      <c r="G551" s="757"/>
      <c r="H551" s="757"/>
      <c r="I551" s="757"/>
    </row>
    <row r="552" spans="5:9" s="739" customFormat="1" hidden="1">
      <c r="E552" s="757"/>
      <c r="F552" s="757"/>
      <c r="G552" s="757"/>
      <c r="H552" s="757"/>
      <c r="I552" s="757"/>
    </row>
    <row r="553" spans="5:9" s="739" customFormat="1" hidden="1">
      <c r="E553" s="757"/>
      <c r="F553" s="757"/>
      <c r="G553" s="757"/>
      <c r="H553" s="757"/>
      <c r="I553" s="757"/>
    </row>
    <row r="554" spans="5:9" s="739" customFormat="1" hidden="1">
      <c r="E554" s="757"/>
      <c r="F554" s="757"/>
      <c r="G554" s="757"/>
      <c r="H554" s="757"/>
      <c r="I554" s="757"/>
    </row>
    <row r="555" spans="5:9" s="739" customFormat="1" hidden="1">
      <c r="E555" s="757"/>
      <c r="F555" s="757"/>
      <c r="G555" s="757"/>
      <c r="H555" s="757"/>
      <c r="I555" s="757"/>
    </row>
    <row r="556" spans="5:9" s="739" customFormat="1" hidden="1">
      <c r="E556" s="757"/>
      <c r="F556" s="757"/>
      <c r="G556" s="757"/>
      <c r="H556" s="757"/>
      <c r="I556" s="757"/>
    </row>
    <row r="557" spans="5:9" s="739" customFormat="1" hidden="1">
      <c r="E557" s="757"/>
      <c r="F557" s="757"/>
      <c r="G557" s="757"/>
      <c r="H557" s="757"/>
      <c r="I557" s="757"/>
    </row>
    <row r="558" spans="5:9" s="739" customFormat="1" hidden="1">
      <c r="E558" s="757"/>
      <c r="F558" s="757"/>
      <c r="G558" s="757"/>
      <c r="H558" s="757"/>
      <c r="I558" s="757"/>
    </row>
    <row r="559" spans="5:9" s="739" customFormat="1" hidden="1">
      <c r="E559" s="757"/>
      <c r="F559" s="757"/>
      <c r="G559" s="757"/>
      <c r="H559" s="757"/>
      <c r="I559" s="757"/>
    </row>
    <row r="560" spans="5:9" s="739" customFormat="1" hidden="1">
      <c r="E560" s="757"/>
      <c r="F560" s="757"/>
      <c r="G560" s="757"/>
      <c r="H560" s="757"/>
      <c r="I560" s="757"/>
    </row>
    <row r="561" spans="5:9" s="739" customFormat="1" hidden="1">
      <c r="E561" s="757"/>
      <c r="F561" s="757"/>
      <c r="G561" s="757"/>
      <c r="H561" s="757"/>
      <c r="I561" s="757"/>
    </row>
    <row r="562" spans="5:9" s="739" customFormat="1" hidden="1">
      <c r="E562" s="757"/>
      <c r="F562" s="757"/>
      <c r="G562" s="757"/>
      <c r="H562" s="757"/>
      <c r="I562" s="757"/>
    </row>
    <row r="563" spans="5:9" s="739" customFormat="1" hidden="1">
      <c r="E563" s="757"/>
      <c r="F563" s="757"/>
      <c r="G563" s="757"/>
      <c r="H563" s="757"/>
      <c r="I563" s="757"/>
    </row>
    <row r="564" spans="5:9" s="739" customFormat="1" hidden="1">
      <c r="E564" s="757"/>
      <c r="F564" s="757"/>
      <c r="G564" s="757"/>
      <c r="H564" s="757"/>
      <c r="I564" s="757"/>
    </row>
    <row r="565" spans="5:9" s="739" customFormat="1" hidden="1">
      <c r="E565" s="757"/>
      <c r="F565" s="757"/>
      <c r="G565" s="757"/>
      <c r="H565" s="757"/>
      <c r="I565" s="757"/>
    </row>
    <row r="566" spans="5:9" s="739" customFormat="1" hidden="1">
      <c r="E566" s="757"/>
      <c r="F566" s="757"/>
      <c r="G566" s="757"/>
      <c r="H566" s="757"/>
      <c r="I566" s="757"/>
    </row>
    <row r="567" spans="5:9" s="739" customFormat="1" hidden="1">
      <c r="E567" s="757"/>
      <c r="F567" s="757"/>
      <c r="G567" s="757"/>
      <c r="H567" s="757"/>
      <c r="I567" s="757"/>
    </row>
    <row r="568" spans="5:9" s="739" customFormat="1" hidden="1">
      <c r="E568" s="757"/>
      <c r="F568" s="757"/>
      <c r="G568" s="757"/>
      <c r="H568" s="757"/>
      <c r="I568" s="757"/>
    </row>
    <row r="569" spans="5:9" s="739" customFormat="1" hidden="1">
      <c r="E569" s="757"/>
      <c r="F569" s="757"/>
      <c r="G569" s="757"/>
      <c r="H569" s="757"/>
      <c r="I569" s="757"/>
    </row>
    <row r="570" spans="5:9" s="739" customFormat="1" hidden="1">
      <c r="E570" s="757"/>
      <c r="F570" s="757"/>
      <c r="G570" s="757"/>
      <c r="H570" s="757"/>
      <c r="I570" s="757"/>
    </row>
    <row r="571" spans="5:9" s="739" customFormat="1" hidden="1">
      <c r="E571" s="757"/>
      <c r="F571" s="757"/>
      <c r="G571" s="757"/>
      <c r="H571" s="757"/>
      <c r="I571" s="757"/>
    </row>
    <row r="572" spans="5:9" s="739" customFormat="1" hidden="1">
      <c r="E572" s="757"/>
      <c r="F572" s="757"/>
      <c r="G572" s="757"/>
      <c r="H572" s="757"/>
      <c r="I572" s="757"/>
    </row>
    <row r="573" spans="5:9" s="739" customFormat="1" hidden="1">
      <c r="E573" s="757"/>
      <c r="F573" s="757"/>
      <c r="G573" s="757"/>
      <c r="H573" s="757"/>
      <c r="I573" s="757"/>
    </row>
    <row r="574" spans="5:9" s="739" customFormat="1" hidden="1">
      <c r="E574" s="757"/>
      <c r="F574" s="757"/>
      <c r="G574" s="757"/>
      <c r="H574" s="757"/>
      <c r="I574" s="757"/>
    </row>
    <row r="575" spans="5:9" s="739" customFormat="1" hidden="1">
      <c r="E575" s="757"/>
      <c r="F575" s="757"/>
      <c r="G575" s="757"/>
      <c r="H575" s="757"/>
      <c r="I575" s="757"/>
    </row>
    <row r="576" spans="5:9" s="739" customFormat="1" hidden="1">
      <c r="E576" s="757"/>
      <c r="F576" s="757"/>
      <c r="G576" s="757"/>
      <c r="H576" s="757"/>
      <c r="I576" s="757"/>
    </row>
    <row r="577" spans="5:9" s="739" customFormat="1" hidden="1">
      <c r="E577" s="757"/>
      <c r="F577" s="757"/>
      <c r="G577" s="757"/>
      <c r="H577" s="757"/>
      <c r="I577" s="757"/>
    </row>
    <row r="578" spans="5:9" s="739" customFormat="1" hidden="1">
      <c r="E578" s="757"/>
      <c r="F578" s="757"/>
      <c r="G578" s="757"/>
      <c r="H578" s="757"/>
      <c r="I578" s="757"/>
    </row>
    <row r="579" spans="5:9" s="739" customFormat="1" hidden="1">
      <c r="E579" s="757"/>
      <c r="F579" s="757"/>
      <c r="G579" s="757"/>
      <c r="H579" s="757"/>
      <c r="I579" s="757"/>
    </row>
    <row r="580" spans="5:9" s="739" customFormat="1" hidden="1">
      <c r="E580" s="757"/>
      <c r="F580" s="757"/>
      <c r="G580" s="757"/>
      <c r="H580" s="757"/>
      <c r="I580" s="757"/>
    </row>
    <row r="581" spans="5:9" s="739" customFormat="1" hidden="1">
      <c r="E581" s="757"/>
      <c r="F581" s="757"/>
      <c r="G581" s="757"/>
      <c r="H581" s="757"/>
      <c r="I581" s="757"/>
    </row>
    <row r="582" spans="5:9" s="739" customFormat="1" hidden="1">
      <c r="E582" s="757"/>
      <c r="F582" s="757"/>
      <c r="G582" s="757"/>
      <c r="H582" s="757"/>
      <c r="I582" s="757"/>
    </row>
    <row r="583" spans="5:9" s="739" customFormat="1" hidden="1">
      <c r="E583" s="757"/>
      <c r="F583" s="757"/>
      <c r="G583" s="757"/>
      <c r="H583" s="757"/>
      <c r="I583" s="757"/>
    </row>
    <row r="584" spans="5:9" s="739" customFormat="1" hidden="1">
      <c r="E584" s="757"/>
      <c r="F584" s="757"/>
      <c r="G584" s="757"/>
      <c r="H584" s="757"/>
      <c r="I584" s="757"/>
    </row>
    <row r="585" spans="5:9" s="739" customFormat="1" hidden="1">
      <c r="E585" s="757"/>
      <c r="F585" s="757"/>
      <c r="G585" s="757"/>
      <c r="H585" s="757"/>
      <c r="I585" s="757"/>
    </row>
    <row r="586" spans="5:9" s="739" customFormat="1" hidden="1">
      <c r="E586" s="757"/>
      <c r="F586" s="757"/>
      <c r="G586" s="757"/>
      <c r="H586" s="757"/>
      <c r="I586" s="757"/>
    </row>
    <row r="587" spans="5:9" s="739" customFormat="1" hidden="1">
      <c r="E587" s="757"/>
      <c r="F587" s="757"/>
      <c r="G587" s="757"/>
      <c r="H587" s="757"/>
      <c r="I587" s="757"/>
    </row>
    <row r="588" spans="5:9" s="739" customFormat="1" hidden="1">
      <c r="E588" s="757"/>
      <c r="F588" s="757"/>
      <c r="G588" s="757"/>
      <c r="H588" s="757"/>
      <c r="I588" s="757"/>
    </row>
    <row r="589" spans="5:9" s="739" customFormat="1" hidden="1">
      <c r="E589" s="757"/>
      <c r="F589" s="757"/>
      <c r="G589" s="757"/>
      <c r="H589" s="757"/>
      <c r="I589" s="757"/>
    </row>
    <row r="590" spans="5:9" s="739" customFormat="1" hidden="1">
      <c r="E590" s="757"/>
      <c r="F590" s="757"/>
      <c r="G590" s="757"/>
      <c r="H590" s="757"/>
      <c r="I590" s="757"/>
    </row>
    <row r="591" spans="5:9" s="739" customFormat="1" hidden="1">
      <c r="E591" s="757"/>
      <c r="F591" s="757"/>
      <c r="G591" s="757"/>
      <c r="H591" s="757"/>
      <c r="I591" s="757"/>
    </row>
    <row r="592" spans="5:9" s="739" customFormat="1" hidden="1">
      <c r="E592" s="757"/>
      <c r="F592" s="757"/>
      <c r="G592" s="757"/>
      <c r="H592" s="757"/>
      <c r="I592" s="757"/>
    </row>
    <row r="593" spans="5:9" s="739" customFormat="1" hidden="1">
      <c r="E593" s="757"/>
      <c r="F593" s="757"/>
      <c r="G593" s="757"/>
      <c r="H593" s="757"/>
      <c r="I593" s="757"/>
    </row>
    <row r="594" spans="5:9" s="739" customFormat="1" hidden="1">
      <c r="E594" s="757"/>
      <c r="F594" s="757"/>
      <c r="G594" s="757"/>
      <c r="H594" s="757"/>
      <c r="I594" s="757"/>
    </row>
    <row r="595" spans="5:9" s="739" customFormat="1" hidden="1">
      <c r="E595" s="757"/>
      <c r="F595" s="757"/>
      <c r="G595" s="757"/>
      <c r="H595" s="757"/>
      <c r="I595" s="757"/>
    </row>
    <row r="596" spans="5:9" s="739" customFormat="1" hidden="1">
      <c r="E596" s="757"/>
      <c r="F596" s="757"/>
      <c r="G596" s="757"/>
      <c r="H596" s="757"/>
      <c r="I596" s="757"/>
    </row>
    <row r="597" spans="5:9" s="739" customFormat="1" hidden="1">
      <c r="E597" s="757"/>
      <c r="F597" s="757"/>
      <c r="G597" s="757"/>
      <c r="H597" s="757"/>
      <c r="I597" s="757"/>
    </row>
    <row r="598" spans="5:9" s="739" customFormat="1" hidden="1">
      <c r="E598" s="757"/>
      <c r="F598" s="757"/>
      <c r="G598" s="757"/>
      <c r="H598" s="757"/>
      <c r="I598" s="757"/>
    </row>
    <row r="599" spans="5:9" s="739" customFormat="1" hidden="1">
      <c r="E599" s="757"/>
      <c r="F599" s="757"/>
      <c r="G599" s="757"/>
      <c r="H599" s="757"/>
      <c r="I599" s="757"/>
    </row>
    <row r="600" spans="5:9" s="739" customFormat="1" hidden="1">
      <c r="E600" s="757"/>
      <c r="F600" s="757"/>
      <c r="G600" s="757"/>
      <c r="H600" s="757"/>
      <c r="I600" s="757"/>
    </row>
    <row r="601" spans="5:9" s="739" customFormat="1" hidden="1">
      <c r="E601" s="757"/>
      <c r="F601" s="757"/>
      <c r="G601" s="757"/>
      <c r="H601" s="757"/>
      <c r="I601" s="757"/>
    </row>
    <row r="602" spans="5:9" s="739" customFormat="1" hidden="1">
      <c r="E602" s="757"/>
      <c r="F602" s="757"/>
      <c r="G602" s="757"/>
      <c r="H602" s="757"/>
      <c r="I602" s="757"/>
    </row>
    <row r="603" spans="5:9" s="739" customFormat="1" hidden="1">
      <c r="E603" s="757"/>
      <c r="F603" s="757"/>
      <c r="G603" s="757"/>
      <c r="H603" s="757"/>
      <c r="I603" s="757"/>
    </row>
    <row r="604" spans="5:9" s="739" customFormat="1" hidden="1">
      <c r="E604" s="757"/>
      <c r="F604" s="757"/>
      <c r="G604" s="757"/>
      <c r="H604" s="757"/>
      <c r="I604" s="757"/>
    </row>
    <row r="605" spans="5:9" s="739" customFormat="1" hidden="1">
      <c r="E605" s="757"/>
      <c r="F605" s="757"/>
      <c r="G605" s="757"/>
      <c r="H605" s="757"/>
      <c r="I605" s="757"/>
    </row>
    <row r="606" spans="5:9" s="739" customFormat="1" hidden="1">
      <c r="E606" s="757"/>
      <c r="F606" s="757"/>
      <c r="G606" s="757"/>
      <c r="H606" s="757"/>
      <c r="I606" s="757"/>
    </row>
    <row r="607" spans="5:9" s="739" customFormat="1" hidden="1">
      <c r="E607" s="757"/>
      <c r="F607" s="757"/>
      <c r="G607" s="757"/>
      <c r="H607" s="757"/>
      <c r="I607" s="757"/>
    </row>
    <row r="608" spans="5:9" s="739" customFormat="1" hidden="1">
      <c r="E608" s="757"/>
      <c r="F608" s="757"/>
      <c r="G608" s="757"/>
      <c r="H608" s="757"/>
      <c r="I608" s="757"/>
    </row>
    <row r="609" spans="5:9" s="739" customFormat="1" hidden="1">
      <c r="E609" s="757"/>
      <c r="F609" s="757"/>
      <c r="G609" s="757"/>
      <c r="H609" s="757"/>
      <c r="I609" s="757"/>
    </row>
    <row r="610" spans="5:9" s="739" customFormat="1" hidden="1">
      <c r="E610" s="757"/>
      <c r="F610" s="757"/>
      <c r="G610" s="757"/>
      <c r="H610" s="757"/>
      <c r="I610" s="757"/>
    </row>
    <row r="611" spans="5:9" s="739" customFormat="1" hidden="1">
      <c r="E611" s="757"/>
      <c r="F611" s="757"/>
      <c r="G611" s="757"/>
      <c r="H611" s="757"/>
      <c r="I611" s="757"/>
    </row>
    <row r="612" spans="5:9" s="739" customFormat="1" hidden="1">
      <c r="E612" s="757"/>
      <c r="F612" s="757"/>
      <c r="G612" s="757"/>
      <c r="H612" s="757"/>
      <c r="I612" s="757"/>
    </row>
    <row r="613" spans="5:9" s="739" customFormat="1" hidden="1">
      <c r="E613" s="757"/>
      <c r="F613" s="757"/>
      <c r="G613" s="757"/>
      <c r="H613" s="757"/>
      <c r="I613" s="757"/>
    </row>
    <row r="614" spans="5:9" s="739" customFormat="1" hidden="1">
      <c r="E614" s="757"/>
      <c r="F614" s="757"/>
      <c r="G614" s="757"/>
      <c r="H614" s="757"/>
      <c r="I614" s="757"/>
    </row>
    <row r="615" spans="5:9" s="739" customFormat="1" hidden="1">
      <c r="E615" s="757"/>
      <c r="F615" s="757"/>
      <c r="G615" s="757"/>
      <c r="H615" s="757"/>
      <c r="I615" s="757"/>
    </row>
    <row r="616" spans="5:9" s="739" customFormat="1" hidden="1">
      <c r="E616" s="757"/>
      <c r="F616" s="757"/>
      <c r="G616" s="757"/>
      <c r="H616" s="757"/>
      <c r="I616" s="757"/>
    </row>
    <row r="617" spans="5:9" s="739" customFormat="1" hidden="1">
      <c r="E617" s="757"/>
      <c r="F617" s="757"/>
      <c r="G617" s="757"/>
      <c r="H617" s="757"/>
      <c r="I617" s="757"/>
    </row>
    <row r="618" spans="5:9" s="739" customFormat="1" hidden="1">
      <c r="E618" s="757"/>
      <c r="F618" s="757"/>
      <c r="G618" s="757"/>
      <c r="H618" s="757"/>
      <c r="I618" s="757"/>
    </row>
    <row r="619" spans="5:9" s="739" customFormat="1" hidden="1">
      <c r="E619" s="757"/>
      <c r="F619" s="757"/>
      <c r="G619" s="757"/>
      <c r="H619" s="757"/>
      <c r="I619" s="757"/>
    </row>
    <row r="620" spans="5:9" s="739" customFormat="1" hidden="1">
      <c r="E620" s="757"/>
      <c r="F620" s="757"/>
      <c r="G620" s="757"/>
      <c r="H620" s="757"/>
      <c r="I620" s="757"/>
    </row>
    <row r="621" spans="5:9" s="739" customFormat="1" hidden="1">
      <c r="E621" s="757"/>
      <c r="F621" s="757"/>
      <c r="G621" s="757"/>
      <c r="H621" s="757"/>
      <c r="I621" s="757"/>
    </row>
    <row r="622" spans="5:9" s="739" customFormat="1" hidden="1">
      <c r="E622" s="757"/>
      <c r="F622" s="757"/>
      <c r="G622" s="757"/>
      <c r="H622" s="757"/>
      <c r="I622" s="757"/>
    </row>
    <row r="623" spans="5:9" s="739" customFormat="1" hidden="1">
      <c r="E623" s="757"/>
      <c r="F623" s="757"/>
      <c r="G623" s="757"/>
      <c r="H623" s="757"/>
      <c r="I623" s="757"/>
    </row>
    <row r="624" spans="5:9" s="739" customFormat="1" hidden="1">
      <c r="E624" s="757"/>
      <c r="F624" s="757"/>
      <c r="G624" s="757"/>
      <c r="H624" s="757"/>
      <c r="I624" s="757"/>
    </row>
    <row r="625" spans="5:9" s="739" customFormat="1" hidden="1">
      <c r="E625" s="757"/>
      <c r="F625" s="757"/>
      <c r="G625" s="757"/>
      <c r="H625" s="757"/>
      <c r="I625" s="757"/>
    </row>
    <row r="626" spans="5:9" s="739" customFormat="1" hidden="1">
      <c r="E626" s="757"/>
      <c r="F626" s="757"/>
      <c r="G626" s="757"/>
      <c r="H626" s="757"/>
      <c r="I626" s="757"/>
    </row>
    <row r="627" spans="5:9" s="739" customFormat="1" hidden="1">
      <c r="E627" s="757"/>
      <c r="F627" s="757"/>
      <c r="G627" s="757"/>
      <c r="H627" s="757"/>
      <c r="I627" s="757"/>
    </row>
    <row r="628" spans="5:9" s="739" customFormat="1" hidden="1">
      <c r="E628" s="757"/>
      <c r="F628" s="757"/>
      <c r="G628" s="757"/>
      <c r="H628" s="757"/>
      <c r="I628" s="757"/>
    </row>
    <row r="629" spans="5:9" s="739" customFormat="1" hidden="1">
      <c r="E629" s="757"/>
      <c r="F629" s="757"/>
      <c r="G629" s="757"/>
      <c r="H629" s="757"/>
      <c r="I629" s="757"/>
    </row>
    <row r="630" spans="5:9" s="739" customFormat="1" hidden="1">
      <c r="E630" s="757"/>
      <c r="F630" s="757"/>
      <c r="G630" s="757"/>
      <c r="H630" s="757"/>
      <c r="I630" s="757"/>
    </row>
    <row r="631" spans="5:9" s="739" customFormat="1" hidden="1">
      <c r="E631" s="757"/>
      <c r="F631" s="757"/>
      <c r="G631" s="757"/>
      <c r="H631" s="757"/>
      <c r="I631" s="757"/>
    </row>
    <row r="632" spans="5:9" s="739" customFormat="1" hidden="1">
      <c r="E632" s="757"/>
      <c r="F632" s="757"/>
      <c r="G632" s="757"/>
      <c r="H632" s="757"/>
      <c r="I632" s="757"/>
    </row>
    <row r="633" spans="5:9" s="739" customFormat="1" hidden="1">
      <c r="E633" s="757"/>
      <c r="F633" s="757"/>
      <c r="G633" s="757"/>
      <c r="H633" s="757"/>
      <c r="I633" s="757"/>
    </row>
    <row r="634" spans="5:9" s="739" customFormat="1" hidden="1">
      <c r="E634" s="757"/>
      <c r="F634" s="757"/>
      <c r="G634" s="757"/>
      <c r="H634" s="757"/>
      <c r="I634" s="757"/>
    </row>
    <row r="635" spans="5:9" s="739" customFormat="1" hidden="1">
      <c r="E635" s="757"/>
      <c r="F635" s="757"/>
      <c r="G635" s="757"/>
      <c r="H635" s="757"/>
      <c r="I635" s="757"/>
    </row>
    <row r="636" spans="5:9" s="739" customFormat="1" hidden="1">
      <c r="E636" s="757"/>
      <c r="F636" s="757"/>
      <c r="G636" s="757"/>
      <c r="H636" s="757"/>
      <c r="I636" s="757"/>
    </row>
    <row r="637" spans="5:9" s="739" customFormat="1" hidden="1">
      <c r="E637" s="757"/>
      <c r="F637" s="757"/>
      <c r="G637" s="757"/>
      <c r="H637" s="757"/>
      <c r="I637" s="757"/>
    </row>
    <row r="638" spans="5:9" s="739" customFormat="1" hidden="1">
      <c r="E638" s="757"/>
      <c r="F638" s="757"/>
      <c r="G638" s="757"/>
      <c r="H638" s="757"/>
      <c r="I638" s="757"/>
    </row>
    <row r="639" spans="5:9" s="739" customFormat="1" hidden="1">
      <c r="E639" s="757"/>
      <c r="F639" s="757"/>
      <c r="G639" s="757"/>
      <c r="H639" s="757"/>
      <c r="I639" s="757"/>
    </row>
    <row r="640" spans="5:9" s="739" customFormat="1" hidden="1">
      <c r="E640" s="757"/>
      <c r="F640" s="757"/>
      <c r="G640" s="757"/>
      <c r="H640" s="757"/>
      <c r="I640" s="757"/>
    </row>
    <row r="641" spans="5:9" s="739" customFormat="1" hidden="1">
      <c r="E641" s="757"/>
      <c r="F641" s="757"/>
      <c r="G641" s="757"/>
      <c r="H641" s="757"/>
      <c r="I641" s="757"/>
    </row>
    <row r="642" spans="5:9" s="739" customFormat="1" hidden="1">
      <c r="E642" s="757"/>
      <c r="F642" s="757"/>
      <c r="G642" s="757"/>
      <c r="H642" s="757"/>
      <c r="I642" s="757"/>
    </row>
    <row r="643" spans="5:9" s="739" customFormat="1" hidden="1">
      <c r="E643" s="757"/>
      <c r="F643" s="757"/>
      <c r="G643" s="757"/>
      <c r="H643" s="757"/>
      <c r="I643" s="757"/>
    </row>
    <row r="644" spans="5:9" s="739" customFormat="1" hidden="1">
      <c r="E644" s="757"/>
      <c r="F644" s="757"/>
      <c r="G644" s="757"/>
      <c r="H644" s="757"/>
      <c r="I644" s="757"/>
    </row>
    <row r="645" spans="5:9" s="739" customFormat="1" hidden="1">
      <c r="E645" s="757"/>
      <c r="F645" s="757"/>
      <c r="G645" s="757"/>
      <c r="H645" s="757"/>
      <c r="I645" s="757"/>
    </row>
    <row r="646" spans="5:9" s="739" customFormat="1" hidden="1">
      <c r="E646" s="757"/>
      <c r="F646" s="757"/>
      <c r="G646" s="757"/>
      <c r="H646" s="757"/>
      <c r="I646" s="757"/>
    </row>
    <row r="647" spans="5:9" s="739" customFormat="1" hidden="1">
      <c r="E647" s="757"/>
      <c r="F647" s="757"/>
      <c r="G647" s="757"/>
      <c r="H647" s="757"/>
      <c r="I647" s="757"/>
    </row>
    <row r="648" spans="5:9" s="739" customFormat="1" hidden="1">
      <c r="E648" s="757"/>
      <c r="F648" s="757"/>
      <c r="G648" s="757"/>
      <c r="H648" s="757"/>
      <c r="I648" s="757"/>
    </row>
    <row r="649" spans="5:9" s="739" customFormat="1" hidden="1">
      <c r="E649" s="757"/>
      <c r="F649" s="757"/>
      <c r="G649" s="757"/>
      <c r="H649" s="757"/>
      <c r="I649" s="757"/>
    </row>
    <row r="650" spans="5:9" s="739" customFormat="1" hidden="1">
      <c r="E650" s="757"/>
      <c r="F650" s="757"/>
      <c r="G650" s="757"/>
      <c r="H650" s="757"/>
      <c r="I650" s="757"/>
    </row>
    <row r="651" spans="5:9" s="739" customFormat="1" hidden="1">
      <c r="E651" s="757"/>
      <c r="F651" s="757"/>
      <c r="G651" s="757"/>
      <c r="H651" s="757"/>
      <c r="I651" s="757"/>
    </row>
    <row r="652" spans="5:9" s="739" customFormat="1" hidden="1">
      <c r="E652" s="757"/>
      <c r="F652" s="757"/>
      <c r="G652" s="757"/>
      <c r="H652" s="757"/>
      <c r="I652" s="757"/>
    </row>
    <row r="653" spans="5:9" s="739" customFormat="1" hidden="1">
      <c r="E653" s="757"/>
      <c r="F653" s="757"/>
      <c r="G653" s="757"/>
      <c r="H653" s="757"/>
      <c r="I653" s="757"/>
    </row>
    <row r="654" spans="5:9" s="739" customFormat="1" hidden="1">
      <c r="E654" s="757"/>
      <c r="F654" s="757"/>
      <c r="G654" s="757"/>
      <c r="H654" s="757"/>
      <c r="I654" s="757"/>
    </row>
    <row r="655" spans="5:9" s="739" customFormat="1" hidden="1">
      <c r="E655" s="757"/>
      <c r="F655" s="757"/>
      <c r="G655" s="757"/>
      <c r="H655" s="757"/>
      <c r="I655" s="757"/>
    </row>
    <row r="656" spans="5:9" s="739" customFormat="1" hidden="1">
      <c r="E656" s="757"/>
      <c r="F656" s="757"/>
      <c r="G656" s="757"/>
      <c r="H656" s="757"/>
      <c r="I656" s="757"/>
    </row>
    <row r="657" spans="5:9" s="739" customFormat="1" hidden="1">
      <c r="E657" s="757"/>
      <c r="F657" s="757"/>
      <c r="G657" s="757"/>
      <c r="H657" s="757"/>
      <c r="I657" s="757"/>
    </row>
    <row r="658" spans="5:9" s="739" customFormat="1" hidden="1">
      <c r="E658" s="757"/>
      <c r="F658" s="757"/>
      <c r="G658" s="757"/>
      <c r="H658" s="757"/>
      <c r="I658" s="757"/>
    </row>
    <row r="659" spans="5:9" s="739" customFormat="1" hidden="1">
      <c r="E659" s="757"/>
      <c r="F659" s="757"/>
      <c r="G659" s="757"/>
      <c r="H659" s="757"/>
      <c r="I659" s="757"/>
    </row>
    <row r="660" spans="5:9" s="739" customFormat="1" hidden="1">
      <c r="E660" s="757"/>
      <c r="F660" s="757"/>
      <c r="G660" s="757"/>
      <c r="H660" s="757"/>
      <c r="I660" s="757"/>
    </row>
    <row r="661" spans="5:9" s="739" customFormat="1" hidden="1">
      <c r="E661" s="757"/>
      <c r="F661" s="757"/>
      <c r="G661" s="757"/>
      <c r="H661" s="757"/>
      <c r="I661" s="757"/>
    </row>
    <row r="662" spans="5:9" s="739" customFormat="1" hidden="1">
      <c r="E662" s="757"/>
      <c r="F662" s="757"/>
      <c r="G662" s="757"/>
      <c r="H662" s="757"/>
      <c r="I662" s="757"/>
    </row>
    <row r="663" spans="5:9" s="739" customFormat="1" hidden="1">
      <c r="E663" s="757"/>
      <c r="F663" s="757"/>
      <c r="G663" s="757"/>
      <c r="H663" s="757"/>
      <c r="I663" s="757"/>
    </row>
    <row r="664" spans="5:9" s="739" customFormat="1" hidden="1">
      <c r="E664" s="757"/>
      <c r="F664" s="757"/>
      <c r="G664" s="757"/>
      <c r="H664" s="757"/>
      <c r="I664" s="757"/>
    </row>
    <row r="665" spans="5:9" s="739" customFormat="1" hidden="1">
      <c r="E665" s="757"/>
      <c r="F665" s="757"/>
      <c r="G665" s="757"/>
      <c r="H665" s="757"/>
      <c r="I665" s="757"/>
    </row>
    <row r="666" spans="5:9" s="739" customFormat="1" hidden="1">
      <c r="E666" s="757"/>
      <c r="F666" s="757"/>
      <c r="G666" s="757"/>
      <c r="H666" s="757"/>
      <c r="I666" s="757"/>
    </row>
    <row r="667" spans="5:9" s="739" customFormat="1" hidden="1">
      <c r="E667" s="757"/>
      <c r="F667" s="757"/>
      <c r="G667" s="757"/>
      <c r="H667" s="757"/>
      <c r="I667" s="757"/>
    </row>
    <row r="668" spans="5:9" s="739" customFormat="1" hidden="1">
      <c r="E668" s="757"/>
      <c r="F668" s="757"/>
      <c r="G668" s="757"/>
      <c r="H668" s="757"/>
      <c r="I668" s="757"/>
    </row>
    <row r="669" spans="5:9" s="739" customFormat="1" hidden="1">
      <c r="E669" s="757"/>
      <c r="F669" s="757"/>
      <c r="G669" s="757"/>
      <c r="H669" s="757"/>
      <c r="I669" s="757"/>
    </row>
    <row r="670" spans="5:9" s="739" customFormat="1" hidden="1">
      <c r="E670" s="757"/>
      <c r="F670" s="757"/>
      <c r="G670" s="757"/>
      <c r="H670" s="757"/>
      <c r="I670" s="757"/>
    </row>
    <row r="671" spans="5:9" s="739" customFormat="1" hidden="1">
      <c r="E671" s="757"/>
      <c r="F671" s="757"/>
      <c r="G671" s="757"/>
      <c r="H671" s="757"/>
      <c r="I671" s="757"/>
    </row>
    <row r="672" spans="5:9" s="739" customFormat="1" hidden="1">
      <c r="E672" s="757"/>
      <c r="F672" s="757"/>
      <c r="G672" s="757"/>
      <c r="H672" s="757"/>
      <c r="I672" s="757"/>
    </row>
    <row r="673" spans="5:9" s="739" customFormat="1" hidden="1">
      <c r="E673" s="757"/>
      <c r="F673" s="757"/>
      <c r="G673" s="757"/>
      <c r="H673" s="757"/>
      <c r="I673" s="757"/>
    </row>
    <row r="674" spans="5:9" s="739" customFormat="1" hidden="1">
      <c r="E674" s="757"/>
      <c r="F674" s="757"/>
      <c r="G674" s="757"/>
      <c r="H674" s="757"/>
      <c r="I674" s="757"/>
    </row>
    <row r="675" spans="5:9" s="739" customFormat="1" hidden="1">
      <c r="E675" s="757"/>
      <c r="F675" s="757"/>
      <c r="G675" s="757"/>
      <c r="H675" s="757"/>
      <c r="I675" s="757"/>
    </row>
    <row r="676" spans="5:9" s="739" customFormat="1" hidden="1">
      <c r="E676" s="757"/>
      <c r="F676" s="757"/>
      <c r="G676" s="757"/>
      <c r="H676" s="757"/>
      <c r="I676" s="757"/>
    </row>
    <row r="677" spans="5:9" s="739" customFormat="1" hidden="1">
      <c r="E677" s="757"/>
      <c r="F677" s="757"/>
      <c r="G677" s="757"/>
      <c r="H677" s="757"/>
      <c r="I677" s="757"/>
    </row>
    <row r="678" spans="5:9" s="739" customFormat="1" hidden="1">
      <c r="E678" s="757"/>
      <c r="F678" s="757"/>
      <c r="G678" s="757"/>
      <c r="H678" s="757"/>
      <c r="I678" s="757"/>
    </row>
    <row r="679" spans="5:9" s="739" customFormat="1" hidden="1">
      <c r="E679" s="757"/>
      <c r="F679" s="757"/>
      <c r="G679" s="757"/>
      <c r="H679" s="757"/>
      <c r="I679" s="757"/>
    </row>
    <row r="680" spans="5:9" s="739" customFormat="1" hidden="1">
      <c r="E680" s="757"/>
      <c r="F680" s="757"/>
      <c r="G680" s="757"/>
      <c r="H680" s="757"/>
      <c r="I680" s="757"/>
    </row>
    <row r="681" spans="5:9" s="739" customFormat="1" hidden="1">
      <c r="E681" s="757"/>
      <c r="F681" s="757"/>
      <c r="G681" s="757"/>
      <c r="H681" s="757"/>
      <c r="I681" s="757"/>
    </row>
    <row r="682" spans="5:9" s="739" customFormat="1" hidden="1">
      <c r="E682" s="757"/>
      <c r="F682" s="757"/>
      <c r="G682" s="757"/>
      <c r="H682" s="757"/>
      <c r="I682" s="757"/>
    </row>
    <row r="683" spans="5:9" s="739" customFormat="1" hidden="1">
      <c r="E683" s="757"/>
      <c r="F683" s="757"/>
      <c r="G683" s="757"/>
      <c r="H683" s="757"/>
      <c r="I683" s="757"/>
    </row>
    <row r="684" spans="5:9" s="739" customFormat="1" hidden="1">
      <c r="E684" s="757"/>
      <c r="F684" s="757"/>
      <c r="G684" s="757"/>
      <c r="H684" s="757"/>
      <c r="I684" s="757"/>
    </row>
    <row r="685" spans="5:9" s="739" customFormat="1" hidden="1">
      <c r="E685" s="757"/>
      <c r="F685" s="757"/>
      <c r="G685" s="757"/>
      <c r="H685" s="757"/>
      <c r="I685" s="757"/>
    </row>
    <row r="686" spans="5:9" s="739" customFormat="1" hidden="1">
      <c r="E686" s="757"/>
      <c r="F686" s="757"/>
      <c r="G686" s="757"/>
      <c r="H686" s="757"/>
      <c r="I686" s="757"/>
    </row>
    <row r="687" spans="5:9" s="739" customFormat="1" hidden="1">
      <c r="E687" s="757"/>
      <c r="F687" s="757"/>
      <c r="G687" s="757"/>
      <c r="H687" s="757"/>
      <c r="I687" s="757"/>
    </row>
    <row r="688" spans="5:9" s="739" customFormat="1" hidden="1">
      <c r="E688" s="757"/>
      <c r="F688" s="757"/>
      <c r="G688" s="757"/>
      <c r="H688" s="757"/>
      <c r="I688" s="757"/>
    </row>
    <row r="689" spans="5:9" s="739" customFormat="1" hidden="1">
      <c r="E689" s="757"/>
      <c r="F689" s="757"/>
      <c r="G689" s="757"/>
      <c r="H689" s="757"/>
      <c r="I689" s="757"/>
    </row>
    <row r="690" spans="5:9" s="739" customFormat="1" hidden="1">
      <c r="E690" s="757"/>
      <c r="F690" s="757"/>
      <c r="G690" s="757"/>
      <c r="H690" s="757"/>
      <c r="I690" s="757"/>
    </row>
    <row r="691" spans="5:9" s="739" customFormat="1" hidden="1">
      <c r="E691" s="757"/>
      <c r="F691" s="757"/>
      <c r="G691" s="757"/>
      <c r="H691" s="757"/>
      <c r="I691" s="757"/>
    </row>
    <row r="692" spans="5:9" s="739" customFormat="1" hidden="1">
      <c r="E692" s="757"/>
      <c r="F692" s="757"/>
      <c r="G692" s="757"/>
      <c r="H692" s="757"/>
      <c r="I692" s="757"/>
    </row>
    <row r="693" spans="5:9" s="739" customFormat="1" hidden="1">
      <c r="E693" s="757"/>
      <c r="F693" s="757"/>
      <c r="G693" s="757"/>
      <c r="H693" s="757"/>
      <c r="I693" s="757"/>
    </row>
    <row r="694" spans="5:9" s="739" customFormat="1" hidden="1">
      <c r="E694" s="757"/>
      <c r="F694" s="757"/>
      <c r="G694" s="757"/>
      <c r="H694" s="757"/>
      <c r="I694" s="757"/>
    </row>
    <row r="695" spans="5:9" s="739" customFormat="1" hidden="1">
      <c r="E695" s="757"/>
      <c r="F695" s="757"/>
      <c r="G695" s="757"/>
      <c r="H695" s="757"/>
      <c r="I695" s="757"/>
    </row>
    <row r="696" spans="5:9" s="739" customFormat="1" hidden="1">
      <c r="E696" s="757"/>
      <c r="F696" s="757"/>
      <c r="G696" s="757"/>
      <c r="H696" s="757"/>
      <c r="I696" s="757"/>
    </row>
    <row r="697" spans="5:9" s="739" customFormat="1" hidden="1">
      <c r="E697" s="757"/>
      <c r="F697" s="757"/>
      <c r="G697" s="757"/>
      <c r="H697" s="757"/>
      <c r="I697" s="757"/>
    </row>
    <row r="698" spans="5:9" s="739" customFormat="1" hidden="1">
      <c r="E698" s="757"/>
      <c r="F698" s="757"/>
      <c r="G698" s="757"/>
      <c r="H698" s="757"/>
      <c r="I698" s="757"/>
    </row>
    <row r="699" spans="5:9" s="739" customFormat="1" hidden="1">
      <c r="E699" s="757"/>
      <c r="F699" s="757"/>
      <c r="G699" s="757"/>
      <c r="H699" s="757"/>
      <c r="I699" s="757"/>
    </row>
    <row r="700" spans="5:9" s="739" customFormat="1" hidden="1">
      <c r="E700" s="757"/>
      <c r="F700" s="757"/>
      <c r="G700" s="757"/>
      <c r="H700" s="757"/>
      <c r="I700" s="757"/>
    </row>
    <row r="701" spans="5:9" s="739" customFormat="1" hidden="1">
      <c r="E701" s="757"/>
      <c r="F701" s="757"/>
      <c r="G701" s="757"/>
      <c r="H701" s="757"/>
      <c r="I701" s="757"/>
    </row>
    <row r="702" spans="5:9" s="739" customFormat="1" hidden="1">
      <c r="E702" s="757"/>
      <c r="F702" s="757"/>
      <c r="G702" s="757"/>
      <c r="H702" s="757"/>
      <c r="I702" s="757"/>
    </row>
    <row r="703" spans="5:9" s="739" customFormat="1" hidden="1">
      <c r="E703" s="757"/>
      <c r="F703" s="757"/>
      <c r="G703" s="757"/>
      <c r="H703" s="757"/>
      <c r="I703" s="757"/>
    </row>
    <row r="704" spans="5:9" s="739" customFormat="1" hidden="1">
      <c r="E704" s="757"/>
      <c r="F704" s="757"/>
      <c r="G704" s="757"/>
      <c r="H704" s="757"/>
      <c r="I704" s="757"/>
    </row>
    <row r="705" spans="5:9" s="739" customFormat="1" hidden="1">
      <c r="E705" s="757"/>
      <c r="F705" s="757"/>
      <c r="G705" s="757"/>
      <c r="H705" s="757"/>
      <c r="I705" s="757"/>
    </row>
    <row r="706" spans="5:9" s="739" customFormat="1" hidden="1">
      <c r="E706" s="757"/>
      <c r="F706" s="757"/>
      <c r="G706" s="757"/>
      <c r="H706" s="757"/>
      <c r="I706" s="757"/>
    </row>
    <row r="707" spans="5:9" s="739" customFormat="1" hidden="1">
      <c r="E707" s="757"/>
      <c r="F707" s="757"/>
      <c r="G707" s="757"/>
      <c r="H707" s="757"/>
      <c r="I707" s="757"/>
    </row>
    <row r="708" spans="5:9" s="739" customFormat="1" hidden="1">
      <c r="E708" s="757"/>
      <c r="F708" s="757"/>
      <c r="G708" s="757"/>
      <c r="H708" s="757"/>
      <c r="I708" s="757"/>
    </row>
    <row r="709" spans="5:9" s="739" customFormat="1" hidden="1">
      <c r="E709" s="757"/>
      <c r="F709" s="757"/>
      <c r="G709" s="757"/>
      <c r="H709" s="757"/>
      <c r="I709" s="757"/>
    </row>
    <row r="710" spans="5:9" s="739" customFormat="1" hidden="1">
      <c r="E710" s="757"/>
      <c r="F710" s="757"/>
      <c r="G710" s="757"/>
      <c r="H710" s="757"/>
      <c r="I710" s="757"/>
    </row>
    <row r="711" spans="5:9" s="739" customFormat="1" hidden="1">
      <c r="E711" s="757"/>
      <c r="F711" s="757"/>
      <c r="G711" s="757"/>
      <c r="H711" s="757"/>
      <c r="I711" s="757"/>
    </row>
    <row r="712" spans="5:9" s="739" customFormat="1" hidden="1">
      <c r="E712" s="757"/>
      <c r="F712" s="757"/>
      <c r="G712" s="757"/>
      <c r="H712" s="757"/>
      <c r="I712" s="757"/>
    </row>
    <row r="713" spans="5:9" s="739" customFormat="1" hidden="1">
      <c r="E713" s="757"/>
      <c r="F713" s="757"/>
      <c r="G713" s="757"/>
      <c r="H713" s="757"/>
      <c r="I713" s="757"/>
    </row>
    <row r="714" spans="5:9" s="739" customFormat="1" hidden="1">
      <c r="E714" s="757"/>
      <c r="F714" s="757"/>
      <c r="G714" s="757"/>
      <c r="H714" s="757"/>
      <c r="I714" s="757"/>
    </row>
    <row r="715" spans="5:9" s="739" customFormat="1" hidden="1">
      <c r="E715" s="757"/>
      <c r="F715" s="757"/>
      <c r="G715" s="757"/>
      <c r="H715" s="757"/>
      <c r="I715" s="757"/>
    </row>
    <row r="716" spans="5:9" s="739" customFormat="1" hidden="1">
      <c r="E716" s="757"/>
      <c r="F716" s="757"/>
      <c r="G716" s="757"/>
      <c r="H716" s="757"/>
      <c r="I716" s="757"/>
    </row>
    <row r="717" spans="5:9" s="739" customFormat="1" hidden="1">
      <c r="E717" s="757"/>
      <c r="F717" s="757"/>
      <c r="G717" s="757"/>
      <c r="H717" s="757"/>
      <c r="I717" s="757"/>
    </row>
    <row r="718" spans="5:9" s="739" customFormat="1" hidden="1">
      <c r="E718" s="757"/>
      <c r="F718" s="757"/>
      <c r="G718" s="757"/>
      <c r="H718" s="757"/>
      <c r="I718" s="757"/>
    </row>
    <row r="719" spans="5:9" s="739" customFormat="1" hidden="1">
      <c r="E719" s="757"/>
      <c r="F719" s="757"/>
      <c r="G719" s="757"/>
      <c r="H719" s="757"/>
      <c r="I719" s="757"/>
    </row>
    <row r="720" spans="5:9" s="739" customFormat="1" hidden="1">
      <c r="E720" s="757"/>
      <c r="F720" s="757"/>
      <c r="G720" s="757"/>
      <c r="H720" s="757"/>
      <c r="I720" s="757"/>
    </row>
    <row r="721" spans="5:9" s="739" customFormat="1" hidden="1">
      <c r="E721" s="757"/>
      <c r="F721" s="757"/>
      <c r="G721" s="757"/>
      <c r="H721" s="757"/>
      <c r="I721" s="757"/>
    </row>
    <row r="722" spans="5:9" s="739" customFormat="1" hidden="1">
      <c r="E722" s="757"/>
      <c r="F722" s="757"/>
      <c r="G722" s="757"/>
      <c r="H722" s="757"/>
      <c r="I722" s="757"/>
    </row>
    <row r="723" spans="5:9" s="739" customFormat="1" hidden="1">
      <c r="E723" s="757"/>
      <c r="F723" s="757"/>
      <c r="G723" s="757"/>
      <c r="H723" s="757"/>
      <c r="I723" s="757"/>
    </row>
    <row r="724" spans="5:9" s="739" customFormat="1" hidden="1">
      <c r="E724" s="757"/>
      <c r="F724" s="757"/>
      <c r="G724" s="757"/>
      <c r="H724" s="757"/>
      <c r="I724" s="757"/>
    </row>
    <row r="725" spans="5:9" s="739" customFormat="1" hidden="1">
      <c r="E725" s="757"/>
      <c r="F725" s="757"/>
      <c r="G725" s="757"/>
      <c r="H725" s="757"/>
      <c r="I725" s="757"/>
    </row>
    <row r="726" spans="5:9" s="739" customFormat="1" hidden="1">
      <c r="E726" s="757"/>
      <c r="F726" s="757"/>
      <c r="G726" s="757"/>
      <c r="H726" s="757"/>
      <c r="I726" s="757"/>
    </row>
    <row r="727" spans="5:9" s="739" customFormat="1" hidden="1">
      <c r="E727" s="757"/>
      <c r="F727" s="757"/>
      <c r="G727" s="757"/>
      <c r="H727" s="757"/>
      <c r="I727" s="757"/>
    </row>
    <row r="728" spans="5:9" s="739" customFormat="1" hidden="1">
      <c r="E728" s="757"/>
      <c r="F728" s="757"/>
      <c r="G728" s="757"/>
      <c r="H728" s="757"/>
      <c r="I728" s="757"/>
    </row>
    <row r="729" spans="5:9" s="739" customFormat="1" hidden="1">
      <c r="E729" s="757"/>
      <c r="F729" s="757"/>
      <c r="G729" s="757"/>
      <c r="H729" s="757"/>
      <c r="I729" s="757"/>
    </row>
    <row r="730" spans="5:9" s="739" customFormat="1" hidden="1">
      <c r="E730" s="757"/>
      <c r="F730" s="757"/>
      <c r="G730" s="757"/>
      <c r="H730" s="757"/>
      <c r="I730" s="757"/>
    </row>
    <row r="731" spans="5:9" s="739" customFormat="1" hidden="1">
      <c r="E731" s="757"/>
      <c r="F731" s="757"/>
      <c r="G731" s="757"/>
      <c r="H731" s="757"/>
      <c r="I731" s="757"/>
    </row>
    <row r="732" spans="5:9" s="739" customFormat="1" hidden="1">
      <c r="E732" s="757"/>
      <c r="F732" s="757"/>
      <c r="G732" s="757"/>
      <c r="H732" s="757"/>
      <c r="I732" s="757"/>
    </row>
    <row r="733" spans="5:9" s="739" customFormat="1" hidden="1">
      <c r="E733" s="757"/>
      <c r="F733" s="757"/>
      <c r="G733" s="757"/>
      <c r="H733" s="757"/>
      <c r="I733" s="757"/>
    </row>
    <row r="734" spans="5:9" s="739" customFormat="1" hidden="1">
      <c r="E734" s="757"/>
      <c r="F734" s="757"/>
      <c r="G734" s="757"/>
      <c r="H734" s="757"/>
      <c r="I734" s="757"/>
    </row>
    <row r="735" spans="5:9" s="739" customFormat="1" hidden="1">
      <c r="E735" s="757"/>
      <c r="F735" s="757"/>
      <c r="G735" s="757"/>
      <c r="H735" s="757"/>
      <c r="I735" s="757"/>
    </row>
    <row r="736" spans="5:9" s="739" customFormat="1" hidden="1">
      <c r="E736" s="757"/>
      <c r="F736" s="757"/>
      <c r="G736" s="757"/>
      <c r="H736" s="757"/>
      <c r="I736" s="757"/>
    </row>
    <row r="737" spans="5:9" s="739" customFormat="1" hidden="1">
      <c r="E737" s="757"/>
      <c r="F737" s="757"/>
      <c r="G737" s="757"/>
      <c r="H737" s="757"/>
      <c r="I737" s="757"/>
    </row>
    <row r="738" spans="5:9" s="739" customFormat="1" hidden="1">
      <c r="E738" s="757"/>
      <c r="F738" s="757"/>
      <c r="G738" s="757"/>
      <c r="H738" s="757"/>
      <c r="I738" s="757"/>
    </row>
    <row r="739" spans="5:9" s="739" customFormat="1" hidden="1">
      <c r="E739" s="757"/>
      <c r="F739" s="757"/>
      <c r="G739" s="757"/>
      <c r="H739" s="757"/>
      <c r="I739" s="757"/>
    </row>
    <row r="740" spans="5:9" s="739" customFormat="1" hidden="1">
      <c r="E740" s="757"/>
      <c r="F740" s="757"/>
      <c r="G740" s="757"/>
      <c r="H740" s="757"/>
      <c r="I740" s="757"/>
    </row>
    <row r="741" spans="5:9" s="739" customFormat="1" hidden="1">
      <c r="E741" s="757"/>
      <c r="F741" s="757"/>
      <c r="G741" s="757"/>
      <c r="H741" s="757"/>
      <c r="I741" s="757"/>
    </row>
    <row r="742" spans="5:9" s="739" customFormat="1" hidden="1">
      <c r="E742" s="757"/>
      <c r="F742" s="757"/>
      <c r="G742" s="757"/>
      <c r="H742" s="757"/>
      <c r="I742" s="757"/>
    </row>
    <row r="743" spans="5:9" s="739" customFormat="1" hidden="1">
      <c r="E743" s="757"/>
      <c r="F743" s="757"/>
      <c r="G743" s="757"/>
      <c r="H743" s="757"/>
      <c r="I743" s="757"/>
    </row>
    <row r="744" spans="5:9" s="739" customFormat="1" hidden="1">
      <c r="E744" s="757"/>
      <c r="F744" s="757"/>
      <c r="G744" s="757"/>
      <c r="H744" s="757"/>
      <c r="I744" s="757"/>
    </row>
    <row r="745" spans="5:9" s="739" customFormat="1" hidden="1">
      <c r="E745" s="757"/>
      <c r="F745" s="757"/>
      <c r="G745" s="757"/>
      <c r="H745" s="757"/>
      <c r="I745" s="757"/>
    </row>
    <row r="746" spans="5:9" s="739" customFormat="1" hidden="1">
      <c r="E746" s="757"/>
      <c r="F746" s="757"/>
      <c r="G746" s="757"/>
      <c r="H746" s="757"/>
      <c r="I746" s="757"/>
    </row>
    <row r="747" spans="5:9" s="739" customFormat="1" hidden="1">
      <c r="E747" s="757"/>
      <c r="F747" s="757"/>
      <c r="G747" s="757"/>
      <c r="H747" s="757"/>
      <c r="I747" s="757"/>
    </row>
    <row r="748" spans="5:9" s="739" customFormat="1" hidden="1">
      <c r="E748" s="757"/>
      <c r="F748" s="757"/>
      <c r="G748" s="757"/>
      <c r="H748" s="757"/>
      <c r="I748" s="757"/>
    </row>
    <row r="749" spans="5:9" s="739" customFormat="1" hidden="1">
      <c r="E749" s="757"/>
      <c r="F749" s="757"/>
      <c r="G749" s="757"/>
      <c r="H749" s="757"/>
      <c r="I749" s="757"/>
    </row>
    <row r="750" spans="5:9" s="739" customFormat="1" hidden="1">
      <c r="E750" s="757"/>
      <c r="F750" s="757"/>
      <c r="G750" s="757"/>
      <c r="H750" s="757"/>
      <c r="I750" s="757"/>
    </row>
    <row r="751" spans="5:9" s="739" customFormat="1" hidden="1">
      <c r="E751" s="757"/>
      <c r="F751" s="757"/>
      <c r="G751" s="757"/>
      <c r="H751" s="757"/>
      <c r="I751" s="757"/>
    </row>
    <row r="752" spans="5:9" s="739" customFormat="1" hidden="1">
      <c r="E752" s="757"/>
      <c r="F752" s="757"/>
      <c r="G752" s="757"/>
      <c r="H752" s="757"/>
      <c r="I752" s="757"/>
    </row>
    <row r="753" spans="5:9" s="739" customFormat="1" hidden="1">
      <c r="E753" s="757"/>
      <c r="F753" s="757"/>
      <c r="G753" s="757"/>
      <c r="H753" s="757"/>
      <c r="I753" s="757"/>
    </row>
    <row r="754" spans="5:9" s="739" customFormat="1" hidden="1">
      <c r="E754" s="757"/>
      <c r="F754" s="757"/>
      <c r="G754" s="757"/>
      <c r="H754" s="757"/>
      <c r="I754" s="757"/>
    </row>
    <row r="755" spans="5:9" s="739" customFormat="1" hidden="1">
      <c r="E755" s="757"/>
      <c r="F755" s="757"/>
      <c r="G755" s="757"/>
      <c r="H755" s="757"/>
      <c r="I755" s="757"/>
    </row>
    <row r="756" spans="5:9" s="739" customFormat="1" hidden="1">
      <c r="E756" s="757"/>
      <c r="F756" s="757"/>
      <c r="G756" s="757"/>
      <c r="H756" s="757"/>
      <c r="I756" s="757"/>
    </row>
    <row r="757" spans="5:9" s="739" customFormat="1" hidden="1">
      <c r="E757" s="757"/>
      <c r="F757" s="757"/>
      <c r="G757" s="757"/>
      <c r="H757" s="757"/>
      <c r="I757" s="757"/>
    </row>
    <row r="758" spans="5:9" s="739" customFormat="1" hidden="1">
      <c r="E758" s="757"/>
      <c r="F758" s="757"/>
      <c r="G758" s="757"/>
      <c r="H758" s="757"/>
      <c r="I758" s="757"/>
    </row>
    <row r="759" spans="5:9" s="739" customFormat="1" hidden="1">
      <c r="E759" s="757"/>
      <c r="F759" s="757"/>
      <c r="G759" s="757"/>
      <c r="H759" s="757"/>
      <c r="I759" s="757"/>
    </row>
    <row r="760" spans="5:9" s="739" customFormat="1" hidden="1">
      <c r="E760" s="757"/>
      <c r="F760" s="757"/>
      <c r="G760" s="757"/>
      <c r="H760" s="757"/>
      <c r="I760" s="757"/>
    </row>
    <row r="761" spans="5:9" s="739" customFormat="1" hidden="1">
      <c r="E761" s="757"/>
      <c r="F761" s="757"/>
      <c r="G761" s="757"/>
      <c r="H761" s="757"/>
      <c r="I761" s="757"/>
    </row>
    <row r="762" spans="5:9" s="739" customFormat="1" hidden="1">
      <c r="E762" s="757"/>
      <c r="F762" s="757"/>
      <c r="G762" s="757"/>
      <c r="H762" s="757"/>
      <c r="I762" s="757"/>
    </row>
    <row r="763" spans="5:9" s="739" customFormat="1" hidden="1">
      <c r="E763" s="757"/>
      <c r="F763" s="757"/>
      <c r="G763" s="757"/>
      <c r="H763" s="757"/>
      <c r="I763" s="757"/>
    </row>
    <row r="764" spans="5:9" s="739" customFormat="1" hidden="1">
      <c r="E764" s="757"/>
      <c r="F764" s="757"/>
      <c r="G764" s="757"/>
      <c r="H764" s="757"/>
      <c r="I764" s="757"/>
    </row>
    <row r="765" spans="5:9" s="739" customFormat="1" hidden="1">
      <c r="E765" s="757"/>
      <c r="F765" s="757"/>
      <c r="G765" s="757"/>
      <c r="H765" s="757"/>
      <c r="I765" s="757"/>
    </row>
    <row r="766" spans="5:9" s="739" customFormat="1" hidden="1">
      <c r="E766" s="757"/>
      <c r="F766" s="757"/>
      <c r="G766" s="757"/>
      <c r="H766" s="757"/>
      <c r="I766" s="757"/>
    </row>
    <row r="767" spans="5:9" s="739" customFormat="1" hidden="1">
      <c r="E767" s="757"/>
      <c r="F767" s="757"/>
      <c r="G767" s="757"/>
      <c r="H767" s="757"/>
      <c r="I767" s="757"/>
    </row>
    <row r="768" spans="5:9" s="739" customFormat="1" hidden="1">
      <c r="E768" s="757"/>
      <c r="F768" s="757"/>
      <c r="G768" s="757"/>
      <c r="H768" s="757"/>
      <c r="I768" s="757"/>
    </row>
    <row r="769" spans="5:9" s="739" customFormat="1" hidden="1">
      <c r="E769" s="757"/>
      <c r="F769" s="757"/>
      <c r="G769" s="757"/>
      <c r="H769" s="757"/>
      <c r="I769" s="757"/>
    </row>
    <row r="770" spans="5:9" s="739" customFormat="1" hidden="1">
      <c r="E770" s="757"/>
      <c r="F770" s="757"/>
      <c r="G770" s="757"/>
      <c r="H770" s="757"/>
      <c r="I770" s="757"/>
    </row>
    <row r="771" spans="5:9" s="739" customFormat="1" hidden="1">
      <c r="E771" s="757"/>
      <c r="F771" s="757"/>
      <c r="G771" s="757"/>
      <c r="H771" s="757"/>
      <c r="I771" s="757"/>
    </row>
    <row r="772" spans="5:9" s="739" customFormat="1" hidden="1">
      <c r="E772" s="757"/>
      <c r="F772" s="757"/>
      <c r="G772" s="757"/>
      <c r="H772" s="757"/>
      <c r="I772" s="757"/>
    </row>
    <row r="773" spans="5:9" s="739" customFormat="1" hidden="1">
      <c r="E773" s="757"/>
      <c r="F773" s="757"/>
      <c r="G773" s="757"/>
      <c r="H773" s="757"/>
      <c r="I773" s="757"/>
    </row>
    <row r="774" spans="5:9" s="739" customFormat="1" hidden="1">
      <c r="E774" s="757"/>
      <c r="F774" s="757"/>
      <c r="G774" s="757"/>
      <c r="H774" s="757"/>
      <c r="I774" s="757"/>
    </row>
    <row r="775" spans="5:9" s="739" customFormat="1" hidden="1">
      <c r="E775" s="757"/>
      <c r="F775" s="757"/>
      <c r="G775" s="757"/>
      <c r="H775" s="757"/>
      <c r="I775" s="757"/>
    </row>
    <row r="776" spans="5:9" s="739" customFormat="1" hidden="1">
      <c r="E776" s="757"/>
      <c r="F776" s="757"/>
      <c r="G776" s="757"/>
      <c r="H776" s="757"/>
      <c r="I776" s="757"/>
    </row>
    <row r="777" spans="5:9" s="739" customFormat="1" hidden="1">
      <c r="E777" s="757"/>
      <c r="F777" s="757"/>
      <c r="G777" s="757"/>
      <c r="H777" s="757"/>
      <c r="I777" s="757"/>
    </row>
    <row r="778" spans="5:9" s="739" customFormat="1" hidden="1">
      <c r="E778" s="757"/>
      <c r="F778" s="757"/>
      <c r="G778" s="757"/>
      <c r="H778" s="757"/>
      <c r="I778" s="757"/>
    </row>
    <row r="779" spans="5:9" s="739" customFormat="1" hidden="1">
      <c r="E779" s="757"/>
      <c r="F779" s="757"/>
      <c r="G779" s="757"/>
      <c r="H779" s="757"/>
      <c r="I779" s="757"/>
    </row>
    <row r="780" spans="5:9" s="739" customFormat="1" hidden="1">
      <c r="E780" s="757"/>
      <c r="F780" s="757"/>
      <c r="G780" s="757"/>
      <c r="H780" s="757"/>
      <c r="I780" s="757"/>
    </row>
    <row r="781" spans="5:9" s="739" customFormat="1" hidden="1">
      <c r="E781" s="757"/>
      <c r="F781" s="757"/>
      <c r="G781" s="757"/>
      <c r="H781" s="757"/>
      <c r="I781" s="757"/>
    </row>
    <row r="782" spans="5:9" s="739" customFormat="1" hidden="1">
      <c r="E782" s="757"/>
      <c r="F782" s="757"/>
      <c r="G782" s="757"/>
      <c r="H782" s="757"/>
      <c r="I782" s="757"/>
    </row>
    <row r="783" spans="5:9" s="739" customFormat="1" hidden="1">
      <c r="E783" s="757"/>
      <c r="F783" s="757"/>
      <c r="G783" s="757"/>
      <c r="H783" s="757"/>
      <c r="I783" s="757"/>
    </row>
    <row r="784" spans="5:9" s="739" customFormat="1" hidden="1">
      <c r="E784" s="757"/>
      <c r="F784" s="757"/>
      <c r="G784" s="757"/>
      <c r="H784" s="757"/>
      <c r="I784" s="757"/>
    </row>
    <row r="785" spans="5:9" s="739" customFormat="1" hidden="1">
      <c r="E785" s="757"/>
      <c r="F785" s="757"/>
      <c r="G785" s="757"/>
      <c r="H785" s="757"/>
      <c r="I785" s="757"/>
    </row>
    <row r="786" spans="5:9" s="739" customFormat="1" hidden="1">
      <c r="E786" s="757"/>
      <c r="F786" s="757"/>
      <c r="G786" s="757"/>
      <c r="H786" s="757"/>
      <c r="I786" s="757"/>
    </row>
    <row r="787" spans="5:9" s="739" customFormat="1" hidden="1">
      <c r="E787" s="757"/>
      <c r="F787" s="757"/>
      <c r="G787" s="757"/>
      <c r="H787" s="757"/>
      <c r="I787" s="757"/>
    </row>
    <row r="788" spans="5:9" s="739" customFormat="1" hidden="1">
      <c r="E788" s="757"/>
      <c r="F788" s="757"/>
      <c r="G788" s="757"/>
      <c r="H788" s="757"/>
      <c r="I788" s="757"/>
    </row>
    <row r="789" spans="5:9" s="739" customFormat="1" hidden="1">
      <c r="E789" s="757"/>
      <c r="F789" s="757"/>
      <c r="G789" s="757"/>
      <c r="H789" s="757"/>
      <c r="I789" s="757"/>
    </row>
    <row r="790" spans="5:9" s="739" customFormat="1" hidden="1">
      <c r="E790" s="757"/>
      <c r="F790" s="757"/>
      <c r="G790" s="757"/>
      <c r="H790" s="757"/>
      <c r="I790" s="757"/>
    </row>
    <row r="791" spans="5:9" s="739" customFormat="1" hidden="1">
      <c r="E791" s="757"/>
      <c r="F791" s="757"/>
      <c r="G791" s="757"/>
      <c r="H791" s="757"/>
      <c r="I791" s="757"/>
    </row>
    <row r="792" spans="5:9" s="739" customFormat="1" hidden="1">
      <c r="E792" s="757"/>
      <c r="F792" s="757"/>
      <c r="G792" s="757"/>
      <c r="H792" s="757"/>
      <c r="I792" s="757"/>
    </row>
    <row r="793" spans="5:9" s="739" customFormat="1" hidden="1">
      <c r="E793" s="757"/>
      <c r="F793" s="757"/>
      <c r="G793" s="757"/>
      <c r="H793" s="757"/>
      <c r="I793" s="757"/>
    </row>
    <row r="794" spans="5:9" s="739" customFormat="1" hidden="1">
      <c r="E794" s="757"/>
      <c r="F794" s="757"/>
      <c r="G794" s="757"/>
      <c r="H794" s="757"/>
      <c r="I794" s="757"/>
    </row>
    <row r="795" spans="5:9" s="739" customFormat="1" hidden="1">
      <c r="E795" s="757"/>
      <c r="F795" s="757"/>
      <c r="G795" s="757"/>
      <c r="H795" s="757"/>
      <c r="I795" s="757"/>
    </row>
    <row r="796" spans="5:9" s="739" customFormat="1" hidden="1">
      <c r="E796" s="757"/>
      <c r="F796" s="757"/>
      <c r="G796" s="757"/>
      <c r="H796" s="757"/>
      <c r="I796" s="757"/>
    </row>
    <row r="797" spans="5:9" s="739" customFormat="1" hidden="1">
      <c r="E797" s="757"/>
      <c r="F797" s="757"/>
      <c r="G797" s="757"/>
      <c r="H797" s="757"/>
      <c r="I797" s="757"/>
    </row>
    <row r="798" spans="5:9" s="739" customFormat="1" hidden="1">
      <c r="E798" s="757"/>
      <c r="F798" s="757"/>
      <c r="G798" s="757"/>
      <c r="H798" s="757"/>
      <c r="I798" s="757"/>
    </row>
    <row r="799" spans="5:9" s="739" customFormat="1" hidden="1">
      <c r="E799" s="757"/>
      <c r="F799" s="757"/>
      <c r="G799" s="757"/>
      <c r="H799" s="757"/>
      <c r="I799" s="757"/>
    </row>
    <row r="800" spans="5:9" s="739" customFormat="1" hidden="1">
      <c r="E800" s="757"/>
      <c r="F800" s="757"/>
      <c r="G800" s="757"/>
      <c r="H800" s="757"/>
      <c r="I800" s="757"/>
    </row>
    <row r="801" spans="5:9" s="739" customFormat="1" hidden="1">
      <c r="E801" s="757"/>
      <c r="F801" s="757"/>
      <c r="G801" s="757"/>
      <c r="H801" s="757"/>
      <c r="I801" s="757"/>
    </row>
    <row r="802" spans="5:9" s="739" customFormat="1" hidden="1">
      <c r="E802" s="757"/>
      <c r="F802" s="757"/>
      <c r="G802" s="757"/>
      <c r="H802" s="757"/>
      <c r="I802" s="757"/>
    </row>
    <row r="803" spans="5:9" s="739" customFormat="1" hidden="1">
      <c r="E803" s="757"/>
      <c r="F803" s="757"/>
      <c r="G803" s="757"/>
      <c r="H803" s="757"/>
      <c r="I803" s="757"/>
    </row>
    <row r="804" spans="5:9" s="739" customFormat="1" hidden="1">
      <c r="E804" s="757"/>
      <c r="F804" s="757"/>
      <c r="G804" s="757"/>
      <c r="H804" s="757"/>
      <c r="I804" s="757"/>
    </row>
    <row r="805" spans="5:9" s="739" customFormat="1" hidden="1">
      <c r="E805" s="757"/>
      <c r="F805" s="757"/>
      <c r="G805" s="757"/>
      <c r="H805" s="757"/>
      <c r="I805" s="757"/>
    </row>
    <row r="806" spans="5:9" s="739" customFormat="1" hidden="1">
      <c r="E806" s="757"/>
      <c r="F806" s="757"/>
      <c r="G806" s="757"/>
      <c r="H806" s="757"/>
      <c r="I806" s="757"/>
    </row>
    <row r="807" spans="5:9" s="739" customFormat="1" hidden="1">
      <c r="E807" s="757"/>
      <c r="F807" s="757"/>
      <c r="G807" s="757"/>
      <c r="H807" s="757"/>
      <c r="I807" s="757"/>
    </row>
    <row r="808" spans="5:9" s="739" customFormat="1" hidden="1">
      <c r="E808" s="757"/>
      <c r="F808" s="757"/>
      <c r="G808" s="757"/>
      <c r="H808" s="757"/>
      <c r="I808" s="757"/>
    </row>
    <row r="809" spans="5:9" s="739" customFormat="1" hidden="1">
      <c r="E809" s="757"/>
      <c r="F809" s="757"/>
      <c r="G809" s="757"/>
      <c r="H809" s="757"/>
      <c r="I809" s="757"/>
    </row>
    <row r="810" spans="5:9" s="739" customFormat="1" hidden="1">
      <c r="E810" s="757"/>
      <c r="F810" s="757"/>
      <c r="G810" s="757"/>
      <c r="H810" s="757"/>
      <c r="I810" s="757"/>
    </row>
    <row r="811" spans="5:9" s="739" customFormat="1" hidden="1">
      <c r="E811" s="757"/>
      <c r="F811" s="757"/>
      <c r="G811" s="757"/>
      <c r="H811" s="757"/>
      <c r="I811" s="757"/>
    </row>
    <row r="812" spans="5:9" s="739" customFormat="1" hidden="1">
      <c r="E812" s="757"/>
      <c r="F812" s="757"/>
      <c r="G812" s="757"/>
      <c r="H812" s="757"/>
      <c r="I812" s="757"/>
    </row>
    <row r="813" spans="5:9" s="739" customFormat="1" hidden="1">
      <c r="E813" s="757"/>
      <c r="F813" s="757"/>
      <c r="G813" s="757"/>
      <c r="H813" s="757"/>
      <c r="I813" s="757"/>
    </row>
    <row r="814" spans="5:9" s="739" customFormat="1" hidden="1">
      <c r="E814" s="757"/>
      <c r="F814" s="757"/>
      <c r="G814" s="757"/>
      <c r="H814" s="757"/>
      <c r="I814" s="757"/>
    </row>
    <row r="815" spans="5:9" s="739" customFormat="1" hidden="1">
      <c r="E815" s="757"/>
      <c r="F815" s="757"/>
      <c r="G815" s="757"/>
      <c r="H815" s="757"/>
      <c r="I815" s="757"/>
    </row>
    <row r="816" spans="5:9" s="739" customFormat="1" hidden="1">
      <c r="E816" s="757"/>
      <c r="F816" s="757"/>
      <c r="G816" s="757"/>
      <c r="H816" s="757"/>
      <c r="I816" s="757"/>
    </row>
    <row r="817" spans="5:9" s="739" customFormat="1" hidden="1">
      <c r="E817" s="757"/>
      <c r="F817" s="757"/>
      <c r="G817" s="757"/>
      <c r="H817" s="757"/>
      <c r="I817" s="757"/>
    </row>
    <row r="818" spans="5:9" s="739" customFormat="1" hidden="1">
      <c r="E818" s="757"/>
      <c r="F818" s="757"/>
      <c r="G818" s="757"/>
      <c r="H818" s="757"/>
      <c r="I818" s="757"/>
    </row>
    <row r="819" spans="5:9" s="739" customFormat="1" hidden="1">
      <c r="E819" s="757"/>
      <c r="F819" s="757"/>
      <c r="G819" s="757"/>
      <c r="H819" s="757"/>
      <c r="I819" s="757"/>
    </row>
    <row r="820" spans="5:9" s="739" customFormat="1" hidden="1">
      <c r="E820" s="757"/>
      <c r="F820" s="757"/>
      <c r="G820" s="757"/>
      <c r="H820" s="757"/>
      <c r="I820" s="757"/>
    </row>
    <row r="821" spans="5:9" s="739" customFormat="1" hidden="1">
      <c r="E821" s="757"/>
      <c r="F821" s="757"/>
      <c r="G821" s="757"/>
      <c r="H821" s="757"/>
      <c r="I821" s="757"/>
    </row>
    <row r="822" spans="5:9" s="739" customFormat="1" hidden="1">
      <c r="E822" s="757"/>
      <c r="F822" s="757"/>
      <c r="G822" s="757"/>
      <c r="H822" s="757"/>
      <c r="I822" s="757"/>
    </row>
    <row r="823" spans="5:9" s="739" customFormat="1" hidden="1">
      <c r="E823" s="757"/>
      <c r="F823" s="757"/>
      <c r="G823" s="757"/>
      <c r="H823" s="757"/>
      <c r="I823" s="757"/>
    </row>
    <row r="824" spans="5:9" s="739" customFormat="1" hidden="1">
      <c r="E824" s="757"/>
      <c r="F824" s="757"/>
      <c r="G824" s="757"/>
      <c r="H824" s="757"/>
      <c r="I824" s="757"/>
    </row>
    <row r="825" spans="5:9" s="739" customFormat="1" hidden="1">
      <c r="E825" s="757"/>
      <c r="F825" s="757"/>
      <c r="G825" s="757"/>
      <c r="H825" s="757"/>
      <c r="I825" s="757"/>
    </row>
    <row r="826" spans="5:9" s="739" customFormat="1" hidden="1">
      <c r="E826" s="757"/>
      <c r="F826" s="757"/>
      <c r="G826" s="757"/>
      <c r="H826" s="757"/>
      <c r="I826" s="757"/>
    </row>
    <row r="827" spans="5:9" s="739" customFormat="1" hidden="1">
      <c r="E827" s="757"/>
      <c r="F827" s="757"/>
      <c r="G827" s="757"/>
      <c r="H827" s="757"/>
      <c r="I827" s="757"/>
    </row>
    <row r="828" spans="5:9" s="739" customFormat="1" hidden="1">
      <c r="E828" s="757"/>
      <c r="F828" s="757"/>
      <c r="G828" s="757"/>
      <c r="H828" s="757"/>
      <c r="I828" s="757"/>
    </row>
    <row r="829" spans="5:9" s="739" customFormat="1" hidden="1">
      <c r="E829" s="757"/>
      <c r="F829" s="757"/>
      <c r="G829" s="757"/>
      <c r="H829" s="757"/>
      <c r="I829" s="757"/>
    </row>
    <row r="830" spans="5:9" s="739" customFormat="1" hidden="1">
      <c r="E830" s="757"/>
      <c r="F830" s="757"/>
      <c r="G830" s="757"/>
      <c r="H830" s="757"/>
      <c r="I830" s="757"/>
    </row>
    <row r="831" spans="5:9" s="739" customFormat="1" hidden="1">
      <c r="E831" s="757"/>
      <c r="F831" s="757"/>
      <c r="G831" s="757"/>
      <c r="H831" s="757"/>
      <c r="I831" s="757"/>
    </row>
    <row r="832" spans="5:9" s="739" customFormat="1" hidden="1">
      <c r="E832" s="757"/>
      <c r="F832" s="757"/>
      <c r="G832" s="757"/>
      <c r="H832" s="757"/>
      <c r="I832" s="757"/>
    </row>
    <row r="833" spans="5:9" s="739" customFormat="1" hidden="1">
      <c r="E833" s="757"/>
      <c r="F833" s="757"/>
      <c r="G833" s="757"/>
      <c r="H833" s="757"/>
      <c r="I833" s="757"/>
    </row>
    <row r="834" spans="5:9" s="739" customFormat="1" hidden="1">
      <c r="E834" s="757"/>
      <c r="F834" s="757"/>
      <c r="G834" s="757"/>
      <c r="H834" s="757"/>
      <c r="I834" s="757"/>
    </row>
    <row r="835" spans="5:9" s="739" customFormat="1" hidden="1">
      <c r="E835" s="757"/>
      <c r="F835" s="757"/>
      <c r="G835" s="757"/>
      <c r="H835" s="757"/>
      <c r="I835" s="757"/>
    </row>
    <row r="836" spans="5:9" s="739" customFormat="1" hidden="1">
      <c r="E836" s="757"/>
      <c r="F836" s="757"/>
      <c r="G836" s="757"/>
      <c r="H836" s="757"/>
      <c r="I836" s="757"/>
    </row>
    <row r="837" spans="5:9" s="739" customFormat="1" hidden="1">
      <c r="E837" s="757"/>
      <c r="F837" s="757"/>
      <c r="G837" s="757"/>
      <c r="H837" s="757"/>
      <c r="I837" s="757"/>
    </row>
    <row r="838" spans="5:9" s="739" customFormat="1" hidden="1">
      <c r="E838" s="757"/>
      <c r="F838" s="757"/>
      <c r="G838" s="757"/>
      <c r="H838" s="757"/>
      <c r="I838" s="757"/>
    </row>
    <row r="839" spans="5:9" s="739" customFormat="1" hidden="1">
      <c r="E839" s="757"/>
      <c r="F839" s="757"/>
      <c r="G839" s="757"/>
      <c r="H839" s="757"/>
      <c r="I839" s="757"/>
    </row>
    <row r="840" spans="5:9" s="739" customFormat="1" hidden="1">
      <c r="E840" s="757"/>
      <c r="F840" s="757"/>
      <c r="G840" s="757"/>
      <c r="H840" s="757"/>
      <c r="I840" s="757"/>
    </row>
    <row r="841" spans="5:9" s="739" customFormat="1" hidden="1">
      <c r="E841" s="757"/>
      <c r="F841" s="757"/>
      <c r="G841" s="757"/>
      <c r="H841" s="757"/>
      <c r="I841" s="757"/>
    </row>
    <row r="842" spans="5:9" s="739" customFormat="1" hidden="1">
      <c r="E842" s="757"/>
      <c r="F842" s="757"/>
      <c r="G842" s="757"/>
      <c r="H842" s="757"/>
      <c r="I842" s="757"/>
    </row>
    <row r="843" spans="5:9" s="739" customFormat="1" hidden="1">
      <c r="E843" s="757"/>
      <c r="F843" s="757"/>
      <c r="G843" s="757"/>
      <c r="H843" s="757"/>
      <c r="I843" s="757"/>
    </row>
    <row r="844" spans="5:9" s="739" customFormat="1" hidden="1">
      <c r="E844" s="757"/>
      <c r="F844" s="757"/>
      <c r="G844" s="757"/>
      <c r="H844" s="757"/>
      <c r="I844" s="757"/>
    </row>
    <row r="845" spans="5:9" s="739" customFormat="1" hidden="1">
      <c r="E845" s="757"/>
      <c r="F845" s="757"/>
      <c r="G845" s="757"/>
      <c r="H845" s="757"/>
      <c r="I845" s="757"/>
    </row>
    <row r="846" spans="5:9" s="739" customFormat="1" hidden="1">
      <c r="E846" s="757"/>
      <c r="F846" s="757"/>
      <c r="G846" s="757"/>
      <c r="H846" s="757"/>
      <c r="I846" s="757"/>
    </row>
    <row r="847" spans="5:9" s="739" customFormat="1" hidden="1">
      <c r="E847" s="757"/>
      <c r="F847" s="757"/>
      <c r="G847" s="757"/>
      <c r="H847" s="757"/>
      <c r="I847" s="757"/>
    </row>
    <row r="848" spans="5:9" s="739" customFormat="1" hidden="1">
      <c r="E848" s="757"/>
      <c r="F848" s="757"/>
      <c r="G848" s="757"/>
      <c r="H848" s="757"/>
      <c r="I848" s="757"/>
    </row>
    <row r="849" spans="5:9" s="739" customFormat="1" hidden="1">
      <c r="E849" s="757"/>
      <c r="F849" s="757"/>
      <c r="G849" s="757"/>
      <c r="H849" s="757"/>
      <c r="I849" s="757"/>
    </row>
    <row r="850" spans="5:9" s="739" customFormat="1" hidden="1">
      <c r="E850" s="757"/>
      <c r="F850" s="757"/>
      <c r="G850" s="757"/>
      <c r="H850" s="757"/>
      <c r="I850" s="757"/>
    </row>
    <row r="851" spans="5:9" s="739" customFormat="1" hidden="1">
      <c r="E851" s="757"/>
      <c r="F851" s="757"/>
      <c r="G851" s="757"/>
      <c r="H851" s="757"/>
      <c r="I851" s="757"/>
    </row>
    <row r="852" spans="5:9" s="739" customFormat="1" hidden="1">
      <c r="E852" s="757"/>
      <c r="F852" s="757"/>
      <c r="G852" s="757"/>
      <c r="H852" s="757"/>
      <c r="I852" s="757"/>
    </row>
    <row r="853" spans="5:9" s="739" customFormat="1" hidden="1">
      <c r="E853" s="757"/>
      <c r="F853" s="757"/>
      <c r="G853" s="757"/>
      <c r="H853" s="757"/>
      <c r="I853" s="757"/>
    </row>
    <row r="854" spans="5:9" s="739" customFormat="1" hidden="1">
      <c r="E854" s="757"/>
      <c r="F854" s="757"/>
      <c r="G854" s="757"/>
      <c r="H854" s="757"/>
      <c r="I854" s="757"/>
    </row>
    <row r="855" spans="5:9" s="739" customFormat="1" hidden="1">
      <c r="E855" s="757"/>
      <c r="F855" s="757"/>
      <c r="G855" s="757"/>
      <c r="H855" s="757"/>
      <c r="I855" s="757"/>
    </row>
    <row r="856" spans="5:9" s="739" customFormat="1" hidden="1">
      <c r="E856" s="757"/>
      <c r="F856" s="757"/>
      <c r="G856" s="757"/>
      <c r="H856" s="757"/>
      <c r="I856" s="757"/>
    </row>
    <row r="857" spans="5:9" s="739" customFormat="1" hidden="1">
      <c r="E857" s="757"/>
      <c r="F857" s="757"/>
      <c r="G857" s="757"/>
      <c r="H857" s="757"/>
      <c r="I857" s="757"/>
    </row>
    <row r="858" spans="5:9" s="739" customFormat="1" hidden="1">
      <c r="E858" s="757"/>
      <c r="F858" s="757"/>
      <c r="G858" s="757"/>
      <c r="H858" s="757"/>
      <c r="I858" s="757"/>
    </row>
    <row r="859" spans="5:9" s="739" customFormat="1" hidden="1">
      <c r="E859" s="757"/>
      <c r="F859" s="757"/>
      <c r="G859" s="757"/>
      <c r="H859" s="757"/>
      <c r="I859" s="757"/>
    </row>
    <row r="860" spans="5:9" s="739" customFormat="1" hidden="1">
      <c r="E860" s="757"/>
      <c r="F860" s="757"/>
      <c r="G860" s="757"/>
      <c r="H860" s="757"/>
      <c r="I860" s="757"/>
    </row>
    <row r="861" spans="5:9" s="739" customFormat="1" hidden="1">
      <c r="E861" s="757"/>
      <c r="F861" s="757"/>
      <c r="G861" s="757"/>
      <c r="H861" s="757"/>
      <c r="I861" s="757"/>
    </row>
    <row r="862" spans="5:9" s="739" customFormat="1" hidden="1">
      <c r="E862" s="757"/>
      <c r="F862" s="757"/>
      <c r="G862" s="757"/>
      <c r="H862" s="757"/>
      <c r="I862" s="757"/>
    </row>
    <row r="863" spans="5:9" s="739" customFormat="1" hidden="1">
      <c r="E863" s="757"/>
      <c r="F863" s="757"/>
      <c r="G863" s="757"/>
      <c r="H863" s="757"/>
      <c r="I863" s="757"/>
    </row>
    <row r="864" spans="5:9" s="739" customFormat="1" hidden="1">
      <c r="E864" s="757"/>
      <c r="F864" s="757"/>
      <c r="G864" s="757"/>
      <c r="H864" s="757"/>
      <c r="I864" s="757"/>
    </row>
    <row r="865" spans="5:9" s="739" customFormat="1" hidden="1">
      <c r="E865" s="757"/>
      <c r="F865" s="757"/>
      <c r="G865" s="757"/>
      <c r="H865" s="757"/>
      <c r="I865" s="757"/>
    </row>
    <row r="866" spans="5:9" s="739" customFormat="1" hidden="1">
      <c r="E866" s="757"/>
      <c r="F866" s="757"/>
      <c r="G866" s="757"/>
      <c r="H866" s="757"/>
      <c r="I866" s="757"/>
    </row>
    <row r="867" spans="5:9" s="739" customFormat="1" hidden="1">
      <c r="E867" s="757"/>
      <c r="F867" s="757"/>
      <c r="G867" s="757"/>
      <c r="H867" s="757"/>
      <c r="I867" s="757"/>
    </row>
    <row r="868" spans="5:9" s="739" customFormat="1" hidden="1">
      <c r="E868" s="757"/>
      <c r="F868" s="757"/>
      <c r="G868" s="757"/>
      <c r="H868" s="757"/>
      <c r="I868" s="757"/>
    </row>
    <row r="869" spans="5:9" s="739" customFormat="1" hidden="1">
      <c r="E869" s="757"/>
      <c r="F869" s="757"/>
      <c r="G869" s="757"/>
      <c r="H869" s="757"/>
      <c r="I869" s="757"/>
    </row>
    <row r="870" spans="5:9" s="739" customFormat="1" hidden="1">
      <c r="E870" s="757"/>
      <c r="F870" s="757"/>
      <c r="G870" s="757"/>
      <c r="H870" s="757"/>
      <c r="I870" s="757"/>
    </row>
    <row r="871" spans="5:9" s="739" customFormat="1" hidden="1">
      <c r="E871" s="757"/>
      <c r="F871" s="757"/>
      <c r="G871" s="757"/>
      <c r="H871" s="757"/>
      <c r="I871" s="757"/>
    </row>
    <row r="872" spans="5:9" s="739" customFormat="1" hidden="1">
      <c r="E872" s="757"/>
      <c r="F872" s="757"/>
      <c r="G872" s="757"/>
      <c r="H872" s="757"/>
      <c r="I872" s="757"/>
    </row>
    <row r="873" spans="5:9" s="739" customFormat="1" hidden="1">
      <c r="E873" s="757"/>
      <c r="F873" s="757"/>
      <c r="G873" s="757"/>
      <c r="H873" s="757"/>
      <c r="I873" s="757"/>
    </row>
    <row r="874" spans="5:9" s="739" customFormat="1" hidden="1">
      <c r="E874" s="757"/>
      <c r="F874" s="757"/>
      <c r="G874" s="757"/>
      <c r="H874" s="757"/>
      <c r="I874" s="757"/>
    </row>
    <row r="875" spans="5:9" s="739" customFormat="1" hidden="1">
      <c r="E875" s="757"/>
      <c r="F875" s="757"/>
      <c r="G875" s="757"/>
      <c r="H875" s="757"/>
      <c r="I875" s="757"/>
    </row>
    <row r="876" spans="5:9" s="739" customFormat="1" hidden="1">
      <c r="E876" s="757"/>
      <c r="F876" s="757"/>
      <c r="G876" s="757"/>
      <c r="H876" s="757"/>
      <c r="I876" s="757"/>
    </row>
    <row r="877" spans="5:9" s="739" customFormat="1" hidden="1">
      <c r="E877" s="757"/>
      <c r="F877" s="757"/>
      <c r="G877" s="757"/>
      <c r="H877" s="757"/>
      <c r="I877" s="757"/>
    </row>
    <row r="878" spans="5:9" s="739" customFormat="1" hidden="1">
      <c r="E878" s="757"/>
      <c r="F878" s="757"/>
      <c r="G878" s="757"/>
      <c r="H878" s="757"/>
      <c r="I878" s="757"/>
    </row>
    <row r="879" spans="5:9" s="739" customFormat="1" hidden="1">
      <c r="E879" s="757"/>
      <c r="F879" s="757"/>
      <c r="G879" s="757"/>
      <c r="H879" s="757"/>
      <c r="I879" s="757"/>
    </row>
    <row r="880" spans="5:9" s="739" customFormat="1" hidden="1">
      <c r="E880" s="757"/>
      <c r="F880" s="757"/>
      <c r="G880" s="757"/>
      <c r="H880" s="757"/>
      <c r="I880" s="757"/>
    </row>
    <row r="881" spans="5:9" s="739" customFormat="1" hidden="1">
      <c r="E881" s="757"/>
      <c r="F881" s="757"/>
      <c r="G881" s="757"/>
      <c r="H881" s="757"/>
      <c r="I881" s="757"/>
    </row>
    <row r="882" spans="5:9" s="739" customFormat="1" hidden="1">
      <c r="E882" s="757"/>
      <c r="F882" s="757"/>
      <c r="G882" s="757"/>
      <c r="H882" s="757"/>
      <c r="I882" s="757"/>
    </row>
    <row r="883" spans="5:9" s="739" customFormat="1" hidden="1">
      <c r="E883" s="757"/>
      <c r="F883" s="757"/>
      <c r="G883" s="757"/>
      <c r="H883" s="757"/>
      <c r="I883" s="757"/>
    </row>
    <row r="884" spans="5:9" s="739" customFormat="1" hidden="1">
      <c r="E884" s="757"/>
      <c r="F884" s="757"/>
      <c r="G884" s="757"/>
      <c r="H884" s="757"/>
      <c r="I884" s="757"/>
    </row>
    <row r="885" spans="5:9" s="739" customFormat="1" hidden="1">
      <c r="E885" s="757"/>
      <c r="F885" s="757"/>
      <c r="G885" s="757"/>
      <c r="H885" s="757"/>
      <c r="I885" s="757"/>
    </row>
    <row r="886" spans="5:9" s="739" customFormat="1" hidden="1">
      <c r="E886" s="757"/>
      <c r="F886" s="757"/>
      <c r="G886" s="757"/>
      <c r="H886" s="757"/>
      <c r="I886" s="757"/>
    </row>
    <row r="887" spans="5:9" s="739" customFormat="1" hidden="1">
      <c r="E887" s="757"/>
      <c r="F887" s="757"/>
      <c r="G887" s="757"/>
      <c r="H887" s="757"/>
      <c r="I887" s="757"/>
    </row>
    <row r="888" spans="5:9" s="739" customFormat="1" hidden="1">
      <c r="E888" s="757"/>
      <c r="F888" s="757"/>
      <c r="G888" s="757"/>
      <c r="H888" s="757"/>
      <c r="I888" s="757"/>
    </row>
    <row r="889" spans="5:9" s="739" customFormat="1" hidden="1">
      <c r="E889" s="757"/>
      <c r="F889" s="757"/>
      <c r="G889" s="757"/>
      <c r="H889" s="757"/>
      <c r="I889" s="757"/>
    </row>
    <row r="890" spans="5:9" s="739" customFormat="1" hidden="1">
      <c r="E890" s="757"/>
      <c r="F890" s="757"/>
      <c r="G890" s="757"/>
      <c r="H890" s="757"/>
      <c r="I890" s="757"/>
    </row>
    <row r="891" spans="5:9" s="739" customFormat="1" hidden="1">
      <c r="E891" s="757"/>
      <c r="F891" s="757"/>
      <c r="G891" s="757"/>
      <c r="H891" s="757"/>
      <c r="I891" s="757"/>
    </row>
    <row r="892" spans="5:9" s="739" customFormat="1" hidden="1">
      <c r="E892" s="757"/>
      <c r="F892" s="757"/>
      <c r="G892" s="757"/>
      <c r="H892" s="757"/>
      <c r="I892" s="757"/>
    </row>
    <row r="893" spans="5:9" s="739" customFormat="1" hidden="1">
      <c r="E893" s="757"/>
      <c r="F893" s="757"/>
      <c r="G893" s="757"/>
      <c r="H893" s="757"/>
      <c r="I893" s="757"/>
    </row>
    <row r="894" spans="5:9" s="739" customFormat="1" hidden="1">
      <c r="E894" s="757"/>
      <c r="F894" s="757"/>
      <c r="G894" s="757"/>
      <c r="H894" s="757"/>
      <c r="I894" s="757"/>
    </row>
    <row r="895" spans="5:9" s="739" customFormat="1" hidden="1">
      <c r="E895" s="757"/>
      <c r="F895" s="757"/>
      <c r="G895" s="757"/>
      <c r="H895" s="757"/>
      <c r="I895" s="757"/>
    </row>
    <row r="896" spans="5:9" s="739" customFormat="1" hidden="1">
      <c r="E896" s="757"/>
      <c r="F896" s="757"/>
      <c r="G896" s="757"/>
      <c r="H896" s="757"/>
      <c r="I896" s="757"/>
    </row>
    <row r="897" spans="5:9" s="739" customFormat="1" hidden="1">
      <c r="E897" s="757"/>
      <c r="F897" s="757"/>
      <c r="G897" s="757"/>
      <c r="H897" s="757"/>
      <c r="I897" s="757"/>
    </row>
    <row r="898" spans="5:9" s="739" customFormat="1" hidden="1">
      <c r="E898" s="757"/>
      <c r="F898" s="757"/>
      <c r="G898" s="757"/>
      <c r="H898" s="757"/>
      <c r="I898" s="757"/>
    </row>
    <row r="899" spans="5:9" s="739" customFormat="1" hidden="1">
      <c r="E899" s="757"/>
      <c r="F899" s="757"/>
      <c r="G899" s="757"/>
      <c r="H899" s="757"/>
      <c r="I899" s="757"/>
    </row>
    <row r="900" spans="5:9" s="739" customFormat="1" hidden="1">
      <c r="E900" s="757"/>
      <c r="F900" s="757"/>
      <c r="G900" s="757"/>
      <c r="H900" s="757"/>
      <c r="I900" s="757"/>
    </row>
    <row r="901" spans="5:9" s="739" customFormat="1" hidden="1">
      <c r="E901" s="757"/>
      <c r="F901" s="757"/>
      <c r="G901" s="757"/>
      <c r="H901" s="757"/>
      <c r="I901" s="757"/>
    </row>
    <row r="902" spans="5:9" s="739" customFormat="1" hidden="1">
      <c r="E902" s="757"/>
      <c r="F902" s="757"/>
      <c r="G902" s="757"/>
      <c r="H902" s="757"/>
      <c r="I902" s="757"/>
    </row>
    <row r="903" spans="5:9" s="739" customFormat="1" hidden="1">
      <c r="E903" s="757"/>
      <c r="F903" s="757"/>
      <c r="G903" s="757"/>
      <c r="H903" s="757"/>
      <c r="I903" s="757"/>
    </row>
    <row r="904" spans="5:9" s="739" customFormat="1" hidden="1">
      <c r="E904" s="757"/>
      <c r="F904" s="757"/>
      <c r="G904" s="757"/>
      <c r="H904" s="757"/>
      <c r="I904" s="757"/>
    </row>
    <row r="905" spans="5:9" s="739" customFormat="1" hidden="1">
      <c r="E905" s="757"/>
      <c r="F905" s="757"/>
      <c r="G905" s="757"/>
      <c r="H905" s="757"/>
      <c r="I905" s="757"/>
    </row>
    <row r="906" spans="5:9" s="739" customFormat="1" hidden="1">
      <c r="E906" s="757"/>
      <c r="F906" s="757"/>
      <c r="G906" s="757"/>
      <c r="H906" s="757"/>
      <c r="I906" s="757"/>
    </row>
    <row r="907" spans="5:9" s="739" customFormat="1" hidden="1">
      <c r="E907" s="757"/>
      <c r="F907" s="757"/>
      <c r="G907" s="757"/>
      <c r="H907" s="757"/>
      <c r="I907" s="757"/>
    </row>
    <row r="908" spans="5:9" s="739" customFormat="1" hidden="1">
      <c r="E908" s="757"/>
      <c r="F908" s="757"/>
      <c r="G908" s="757"/>
      <c r="H908" s="757"/>
      <c r="I908" s="757"/>
    </row>
    <row r="909" spans="5:9" s="739" customFormat="1" hidden="1">
      <c r="E909" s="757"/>
      <c r="F909" s="757"/>
      <c r="G909" s="757"/>
      <c r="H909" s="757"/>
      <c r="I909" s="757"/>
    </row>
    <row r="910" spans="5:9" s="739" customFormat="1" hidden="1">
      <c r="E910" s="757"/>
      <c r="F910" s="757"/>
      <c r="G910" s="757"/>
      <c r="H910" s="757"/>
      <c r="I910" s="757"/>
    </row>
    <row r="911" spans="5:9" s="739" customFormat="1" hidden="1">
      <c r="E911" s="757"/>
      <c r="F911" s="757"/>
      <c r="G911" s="757"/>
      <c r="H911" s="757"/>
      <c r="I911" s="757"/>
    </row>
    <row r="912" spans="5:9" s="739" customFormat="1" hidden="1">
      <c r="E912" s="757"/>
      <c r="F912" s="757"/>
      <c r="G912" s="757"/>
      <c r="H912" s="757"/>
      <c r="I912" s="757"/>
    </row>
    <row r="913" spans="5:9" s="739" customFormat="1" hidden="1">
      <c r="E913" s="757"/>
      <c r="F913" s="757"/>
      <c r="G913" s="757"/>
      <c r="H913" s="757"/>
      <c r="I913" s="757"/>
    </row>
    <row r="914" spans="5:9" s="739" customFormat="1" hidden="1">
      <c r="E914" s="757"/>
      <c r="F914" s="757"/>
      <c r="G914" s="757"/>
      <c r="H914" s="757"/>
      <c r="I914" s="757"/>
    </row>
    <row r="915" spans="5:9" s="739" customFormat="1" hidden="1">
      <c r="E915" s="757"/>
      <c r="F915" s="757"/>
      <c r="G915" s="757"/>
      <c r="H915" s="757"/>
      <c r="I915" s="757"/>
    </row>
    <row r="916" spans="5:9" s="739" customFormat="1" hidden="1">
      <c r="E916" s="757"/>
      <c r="F916" s="757"/>
      <c r="G916" s="757"/>
      <c r="H916" s="757"/>
      <c r="I916" s="757"/>
    </row>
    <row r="917" spans="5:9" s="739" customFormat="1" hidden="1">
      <c r="E917" s="757"/>
      <c r="F917" s="757"/>
      <c r="G917" s="757"/>
      <c r="H917" s="757"/>
      <c r="I917" s="757"/>
    </row>
    <row r="918" spans="5:9" s="739" customFormat="1" hidden="1">
      <c r="E918" s="757"/>
      <c r="F918" s="757"/>
      <c r="G918" s="757"/>
      <c r="H918" s="757"/>
      <c r="I918" s="757"/>
    </row>
    <row r="919" spans="5:9" s="739" customFormat="1" hidden="1">
      <c r="E919" s="757"/>
      <c r="F919" s="757"/>
      <c r="G919" s="757"/>
      <c r="H919" s="757"/>
      <c r="I919" s="757"/>
    </row>
    <row r="920" spans="5:9" s="739" customFormat="1" hidden="1">
      <c r="E920" s="757"/>
      <c r="F920" s="757"/>
      <c r="G920" s="757"/>
      <c r="H920" s="757"/>
      <c r="I920" s="757"/>
    </row>
    <row r="921" spans="5:9" s="739" customFormat="1" hidden="1">
      <c r="E921" s="757"/>
      <c r="F921" s="757"/>
      <c r="G921" s="757"/>
      <c r="H921" s="757"/>
      <c r="I921" s="757"/>
    </row>
    <row r="922" spans="5:9" s="739" customFormat="1" hidden="1">
      <c r="E922" s="757"/>
      <c r="F922" s="757"/>
      <c r="G922" s="757"/>
      <c r="H922" s="757"/>
      <c r="I922" s="757"/>
    </row>
    <row r="923" spans="5:9" s="739" customFormat="1" hidden="1">
      <c r="E923" s="757"/>
      <c r="F923" s="757"/>
      <c r="G923" s="757"/>
      <c r="H923" s="757"/>
      <c r="I923" s="757"/>
    </row>
    <row r="924" spans="5:9" s="739" customFormat="1" hidden="1">
      <c r="E924" s="757"/>
      <c r="F924" s="757"/>
      <c r="G924" s="757"/>
      <c r="H924" s="757"/>
      <c r="I924" s="757"/>
    </row>
    <row r="925" spans="5:9" s="739" customFormat="1" hidden="1">
      <c r="E925" s="757"/>
      <c r="F925" s="757"/>
      <c r="G925" s="757"/>
      <c r="H925" s="757"/>
      <c r="I925" s="757"/>
    </row>
    <row r="926" spans="5:9" s="739" customFormat="1" hidden="1">
      <c r="E926" s="757"/>
      <c r="F926" s="757"/>
      <c r="G926" s="757"/>
      <c r="H926" s="757"/>
      <c r="I926" s="757"/>
    </row>
    <row r="927" spans="5:9" s="739" customFormat="1" hidden="1">
      <c r="E927" s="757"/>
      <c r="F927" s="757"/>
      <c r="G927" s="757"/>
      <c r="H927" s="757"/>
      <c r="I927" s="757"/>
    </row>
    <row r="928" spans="5:9" s="739" customFormat="1" hidden="1">
      <c r="E928" s="757"/>
      <c r="F928" s="757"/>
      <c r="G928" s="757"/>
      <c r="H928" s="757"/>
      <c r="I928" s="757"/>
    </row>
    <row r="929" spans="5:9" s="739" customFormat="1" hidden="1">
      <c r="E929" s="757"/>
      <c r="F929" s="757"/>
      <c r="G929" s="757"/>
      <c r="H929" s="757"/>
      <c r="I929" s="757"/>
    </row>
    <row r="930" spans="5:9" s="739" customFormat="1" hidden="1">
      <c r="E930" s="757"/>
      <c r="F930" s="757"/>
      <c r="G930" s="757"/>
      <c r="H930" s="757"/>
      <c r="I930" s="757"/>
    </row>
    <row r="931" spans="5:9" s="739" customFormat="1" hidden="1">
      <c r="E931" s="757"/>
      <c r="F931" s="757"/>
      <c r="G931" s="757"/>
      <c r="H931" s="757"/>
      <c r="I931" s="757"/>
    </row>
    <row r="932" spans="5:9" s="739" customFormat="1" hidden="1">
      <c r="E932" s="757"/>
      <c r="F932" s="757"/>
      <c r="G932" s="757"/>
      <c r="H932" s="757"/>
      <c r="I932" s="757"/>
    </row>
    <row r="933" spans="5:9" s="739" customFormat="1" hidden="1">
      <c r="E933" s="757"/>
      <c r="F933" s="757"/>
      <c r="G933" s="757"/>
      <c r="H933" s="757"/>
      <c r="I933" s="757"/>
    </row>
    <row r="934" spans="5:9" s="739" customFormat="1" hidden="1">
      <c r="E934" s="757"/>
      <c r="F934" s="757"/>
      <c r="G934" s="757"/>
      <c r="H934" s="757"/>
      <c r="I934" s="757"/>
    </row>
    <row r="935" spans="5:9" s="739" customFormat="1" hidden="1">
      <c r="E935" s="757"/>
      <c r="F935" s="757"/>
      <c r="G935" s="757"/>
      <c r="H935" s="757"/>
      <c r="I935" s="757"/>
    </row>
    <row r="936" spans="5:9" s="739" customFormat="1" hidden="1">
      <c r="E936" s="757"/>
      <c r="F936" s="757"/>
      <c r="G936" s="757"/>
      <c r="H936" s="757"/>
      <c r="I936" s="757"/>
    </row>
    <row r="937" spans="5:9" s="739" customFormat="1" hidden="1">
      <c r="E937" s="757"/>
      <c r="F937" s="757"/>
      <c r="G937" s="757"/>
      <c r="H937" s="757"/>
      <c r="I937" s="757"/>
    </row>
    <row r="938" spans="5:9" s="739" customFormat="1" hidden="1">
      <c r="E938" s="757"/>
      <c r="F938" s="757"/>
      <c r="G938" s="757"/>
      <c r="H938" s="757"/>
      <c r="I938" s="757"/>
    </row>
    <row r="939" spans="5:9" s="739" customFormat="1" hidden="1">
      <c r="E939" s="757"/>
      <c r="F939" s="757"/>
      <c r="G939" s="757"/>
      <c r="H939" s="757"/>
      <c r="I939" s="757"/>
    </row>
    <row r="940" spans="5:9" s="739" customFormat="1" hidden="1">
      <c r="E940" s="757"/>
      <c r="F940" s="757"/>
      <c r="G940" s="757"/>
      <c r="H940" s="757"/>
      <c r="I940" s="757"/>
    </row>
    <row r="941" spans="5:9" s="739" customFormat="1" hidden="1">
      <c r="E941" s="757"/>
      <c r="F941" s="757"/>
      <c r="G941" s="757"/>
      <c r="H941" s="757"/>
      <c r="I941" s="757"/>
    </row>
    <row r="942" spans="5:9" s="739" customFormat="1" hidden="1">
      <c r="E942" s="757"/>
      <c r="F942" s="757"/>
      <c r="G942" s="757"/>
      <c r="H942" s="757"/>
      <c r="I942" s="757"/>
    </row>
    <row r="943" spans="5:9" s="739" customFormat="1" hidden="1">
      <c r="E943" s="757"/>
      <c r="F943" s="757"/>
      <c r="G943" s="757"/>
      <c r="H943" s="757"/>
      <c r="I943" s="757"/>
    </row>
    <row r="944" spans="5:9" s="739" customFormat="1" hidden="1">
      <c r="E944" s="757"/>
      <c r="F944" s="757"/>
      <c r="G944" s="757"/>
      <c r="H944" s="757"/>
      <c r="I944" s="757"/>
    </row>
    <row r="945" spans="5:9" s="739" customFormat="1" hidden="1">
      <c r="E945" s="757"/>
      <c r="F945" s="757"/>
      <c r="G945" s="757"/>
      <c r="H945" s="757"/>
      <c r="I945" s="757"/>
    </row>
    <row r="946" spans="5:9" s="739" customFormat="1" hidden="1">
      <c r="E946" s="757"/>
      <c r="F946" s="757"/>
      <c r="G946" s="757"/>
      <c r="H946" s="757"/>
      <c r="I946" s="757"/>
    </row>
    <row r="947" spans="5:9" s="739" customFormat="1" hidden="1">
      <c r="E947" s="757"/>
      <c r="F947" s="757"/>
      <c r="G947" s="757"/>
      <c r="H947" s="757"/>
      <c r="I947" s="757"/>
    </row>
    <row r="948" spans="5:9" s="739" customFormat="1" hidden="1">
      <c r="E948" s="757"/>
      <c r="F948" s="757"/>
      <c r="G948" s="757"/>
      <c r="H948" s="757"/>
      <c r="I948" s="757"/>
    </row>
    <row r="949" spans="5:9" s="739" customFormat="1" hidden="1">
      <c r="E949" s="757"/>
      <c r="F949" s="757"/>
      <c r="G949" s="757"/>
      <c r="H949" s="757"/>
      <c r="I949" s="757"/>
    </row>
    <row r="950" spans="5:9" s="739" customFormat="1" hidden="1">
      <c r="E950" s="757"/>
      <c r="F950" s="757"/>
      <c r="G950" s="757"/>
      <c r="H950" s="757"/>
      <c r="I950" s="757"/>
    </row>
    <row r="951" spans="5:9" s="739" customFormat="1" hidden="1">
      <c r="E951" s="757"/>
      <c r="F951" s="757"/>
      <c r="G951" s="757"/>
      <c r="H951" s="757"/>
      <c r="I951" s="757"/>
    </row>
    <row r="952" spans="5:9" s="739" customFormat="1" hidden="1">
      <c r="E952" s="757"/>
      <c r="F952" s="757"/>
      <c r="G952" s="757"/>
      <c r="H952" s="757"/>
      <c r="I952" s="757"/>
    </row>
    <row r="953" spans="5:9" s="739" customFormat="1" hidden="1">
      <c r="E953" s="757"/>
      <c r="F953" s="757"/>
      <c r="G953" s="757"/>
      <c r="H953" s="757"/>
      <c r="I953" s="757"/>
    </row>
    <row r="954" spans="5:9" s="739" customFormat="1" hidden="1">
      <c r="E954" s="757"/>
      <c r="F954" s="757"/>
      <c r="G954" s="757"/>
      <c r="H954" s="757"/>
      <c r="I954" s="757"/>
    </row>
    <row r="955" spans="5:9" s="739" customFormat="1" hidden="1">
      <c r="E955" s="757"/>
      <c r="F955" s="757"/>
      <c r="G955" s="757"/>
      <c r="H955" s="757"/>
      <c r="I955" s="757"/>
    </row>
    <row r="956" spans="5:9" s="739" customFormat="1" hidden="1">
      <c r="E956" s="757"/>
      <c r="F956" s="757"/>
      <c r="G956" s="757"/>
      <c r="H956" s="757"/>
      <c r="I956" s="757"/>
    </row>
    <row r="957" spans="5:9" s="739" customFormat="1" hidden="1">
      <c r="E957" s="757"/>
      <c r="F957" s="757"/>
      <c r="G957" s="757"/>
      <c r="H957" s="757"/>
      <c r="I957" s="757"/>
    </row>
    <row r="958" spans="5:9" s="739" customFormat="1" hidden="1">
      <c r="E958" s="757"/>
      <c r="F958" s="757"/>
      <c r="G958" s="757"/>
      <c r="H958" s="757"/>
      <c r="I958" s="757"/>
    </row>
    <row r="959" spans="5:9" s="739" customFormat="1" hidden="1">
      <c r="E959" s="757"/>
      <c r="F959" s="757"/>
      <c r="G959" s="757"/>
      <c r="H959" s="757"/>
      <c r="I959" s="757"/>
    </row>
    <row r="960" spans="5:9" s="739" customFormat="1" hidden="1">
      <c r="E960" s="757"/>
      <c r="F960" s="757"/>
      <c r="G960" s="757"/>
      <c r="H960" s="757"/>
      <c r="I960" s="757"/>
    </row>
    <row r="961" spans="5:9" s="739" customFormat="1" hidden="1">
      <c r="E961" s="757"/>
      <c r="F961" s="757"/>
      <c r="G961" s="757"/>
      <c r="H961" s="757"/>
      <c r="I961" s="757"/>
    </row>
    <row r="962" spans="5:9" s="739" customFormat="1" hidden="1">
      <c r="E962" s="757"/>
      <c r="F962" s="757"/>
      <c r="G962" s="757"/>
      <c r="H962" s="757"/>
      <c r="I962" s="757"/>
    </row>
    <row r="963" spans="5:9" s="739" customFormat="1" hidden="1">
      <c r="E963" s="757"/>
      <c r="F963" s="757"/>
      <c r="G963" s="757"/>
      <c r="H963" s="757"/>
      <c r="I963" s="757"/>
    </row>
    <row r="964" spans="5:9" s="739" customFormat="1" hidden="1">
      <c r="E964" s="757"/>
      <c r="F964" s="757"/>
      <c r="G964" s="757"/>
      <c r="H964" s="757"/>
      <c r="I964" s="757"/>
    </row>
    <row r="965" spans="5:9" s="739" customFormat="1" hidden="1">
      <c r="E965" s="757"/>
      <c r="F965" s="757"/>
      <c r="G965" s="757"/>
      <c r="H965" s="757"/>
      <c r="I965" s="757"/>
    </row>
    <row r="966" spans="5:9" s="739" customFormat="1" hidden="1">
      <c r="E966" s="757"/>
      <c r="F966" s="757"/>
      <c r="G966" s="757"/>
      <c r="H966" s="757"/>
      <c r="I966" s="757"/>
    </row>
    <row r="967" spans="5:9" s="739" customFormat="1" hidden="1">
      <c r="E967" s="757"/>
      <c r="F967" s="757"/>
      <c r="G967" s="757"/>
      <c r="H967" s="757"/>
      <c r="I967" s="757"/>
    </row>
    <row r="968" spans="5:9" s="739" customFormat="1" hidden="1">
      <c r="E968" s="757"/>
      <c r="F968" s="757"/>
      <c r="G968" s="757"/>
      <c r="H968" s="757"/>
      <c r="I968" s="757"/>
    </row>
    <row r="969" spans="5:9" s="739" customFormat="1" hidden="1">
      <c r="E969" s="757"/>
      <c r="F969" s="757"/>
      <c r="G969" s="757"/>
      <c r="H969" s="757"/>
      <c r="I969" s="757"/>
    </row>
    <row r="970" spans="5:9" s="739" customFormat="1" hidden="1">
      <c r="E970" s="757"/>
      <c r="F970" s="757"/>
      <c r="G970" s="757"/>
      <c r="H970" s="757"/>
      <c r="I970" s="757"/>
    </row>
    <row r="971" spans="5:9" s="739" customFormat="1" hidden="1">
      <c r="E971" s="757"/>
      <c r="F971" s="757"/>
      <c r="G971" s="757"/>
      <c r="H971" s="757"/>
      <c r="I971" s="757"/>
    </row>
    <row r="972" spans="5:9" s="739" customFormat="1" hidden="1">
      <c r="E972" s="757"/>
      <c r="F972" s="757"/>
      <c r="G972" s="757"/>
      <c r="H972" s="757"/>
      <c r="I972" s="757"/>
    </row>
    <row r="973" spans="5:9" s="739" customFormat="1" hidden="1">
      <c r="E973" s="757"/>
      <c r="F973" s="757"/>
      <c r="G973" s="757"/>
      <c r="H973" s="757"/>
      <c r="I973" s="757"/>
    </row>
    <row r="974" spans="5:9" s="739" customFormat="1" hidden="1">
      <c r="E974" s="757"/>
      <c r="F974" s="757"/>
      <c r="G974" s="757"/>
      <c r="H974" s="757"/>
      <c r="I974" s="757"/>
    </row>
    <row r="975" spans="5:9" s="739" customFormat="1" hidden="1">
      <c r="E975" s="757"/>
      <c r="F975" s="757"/>
      <c r="G975" s="757"/>
      <c r="H975" s="757"/>
      <c r="I975" s="757"/>
    </row>
    <row r="976" spans="5:9" s="739" customFormat="1" hidden="1">
      <c r="E976" s="757"/>
      <c r="F976" s="757"/>
      <c r="G976" s="757"/>
      <c r="H976" s="757"/>
      <c r="I976" s="757"/>
    </row>
    <row r="977" spans="5:9" s="739" customFormat="1" hidden="1">
      <c r="E977" s="757"/>
      <c r="F977" s="757"/>
      <c r="G977" s="757"/>
      <c r="H977" s="757"/>
      <c r="I977" s="757"/>
    </row>
    <row r="978" spans="5:9" s="739" customFormat="1" hidden="1">
      <c r="E978" s="757"/>
      <c r="F978" s="757"/>
      <c r="G978" s="757"/>
      <c r="H978" s="757"/>
      <c r="I978" s="757"/>
    </row>
    <row r="979" spans="5:9" s="739" customFormat="1" hidden="1">
      <c r="E979" s="757"/>
      <c r="F979" s="757"/>
      <c r="G979" s="757"/>
      <c r="H979" s="757"/>
      <c r="I979" s="757"/>
    </row>
    <row r="980" spans="5:9" s="739" customFormat="1" hidden="1">
      <c r="E980" s="757"/>
      <c r="F980" s="757"/>
      <c r="G980" s="757"/>
      <c r="H980" s="757"/>
      <c r="I980" s="757"/>
    </row>
    <row r="981" spans="5:9" s="739" customFormat="1" hidden="1">
      <c r="E981" s="757"/>
      <c r="F981" s="757"/>
      <c r="G981" s="757"/>
      <c r="H981" s="757"/>
      <c r="I981" s="757"/>
    </row>
    <row r="982" spans="5:9" s="739" customFormat="1" hidden="1">
      <c r="E982" s="757"/>
      <c r="F982" s="757"/>
      <c r="G982" s="757"/>
      <c r="H982" s="757"/>
      <c r="I982" s="757"/>
    </row>
    <row r="983" spans="5:9" s="739" customFormat="1" hidden="1">
      <c r="E983" s="757"/>
      <c r="F983" s="757"/>
      <c r="G983" s="757"/>
      <c r="H983" s="757"/>
      <c r="I983" s="757"/>
    </row>
    <row r="984" spans="5:9" s="739" customFormat="1" hidden="1">
      <c r="E984" s="757"/>
      <c r="F984" s="757"/>
      <c r="G984" s="757"/>
      <c r="H984" s="757"/>
      <c r="I984" s="757"/>
    </row>
    <row r="985" spans="5:9" s="739" customFormat="1" hidden="1">
      <c r="E985" s="757"/>
      <c r="F985" s="757"/>
      <c r="G985" s="757"/>
      <c r="H985" s="757"/>
      <c r="I985" s="757"/>
    </row>
    <row r="986" spans="5:9" s="739" customFormat="1" hidden="1">
      <c r="E986" s="757"/>
      <c r="F986" s="757"/>
      <c r="G986" s="757"/>
      <c r="H986" s="757"/>
      <c r="I986" s="757"/>
    </row>
    <row r="987" spans="5:9" s="739" customFormat="1" hidden="1">
      <c r="E987" s="757"/>
      <c r="F987" s="757"/>
      <c r="G987" s="757"/>
      <c r="H987" s="757"/>
      <c r="I987" s="757"/>
    </row>
    <row r="988" spans="5:9" s="739" customFormat="1" hidden="1">
      <c r="E988" s="757"/>
      <c r="F988" s="757"/>
      <c r="G988" s="757"/>
      <c r="H988" s="757"/>
      <c r="I988" s="757"/>
    </row>
    <row r="989" spans="5:9" s="739" customFormat="1" hidden="1">
      <c r="E989" s="757"/>
      <c r="F989" s="757"/>
      <c r="G989" s="757"/>
      <c r="H989" s="757"/>
      <c r="I989" s="757"/>
    </row>
    <row r="990" spans="5:9" s="739" customFormat="1" hidden="1">
      <c r="E990" s="757"/>
      <c r="F990" s="757"/>
      <c r="G990" s="757"/>
      <c r="H990" s="757"/>
      <c r="I990" s="757"/>
    </row>
    <row r="991" spans="5:9" s="739" customFormat="1" hidden="1">
      <c r="E991" s="757"/>
      <c r="F991" s="757"/>
      <c r="G991" s="757"/>
      <c r="H991" s="757"/>
      <c r="I991" s="757"/>
    </row>
    <row r="992" spans="5:9" s="739" customFormat="1" hidden="1">
      <c r="E992" s="757"/>
      <c r="F992" s="757"/>
      <c r="G992" s="757"/>
      <c r="H992" s="757"/>
      <c r="I992" s="757"/>
    </row>
    <row r="993" spans="5:9" s="739" customFormat="1" hidden="1">
      <c r="E993" s="757"/>
      <c r="F993" s="757"/>
      <c r="G993" s="757"/>
      <c r="H993" s="757"/>
      <c r="I993" s="757"/>
    </row>
    <row r="994" spans="5:9" s="739" customFormat="1" hidden="1">
      <c r="E994" s="757"/>
      <c r="F994" s="757"/>
      <c r="G994" s="757"/>
      <c r="H994" s="757"/>
      <c r="I994" s="757"/>
    </row>
    <row r="995" spans="5:9" s="739" customFormat="1" hidden="1">
      <c r="E995" s="757"/>
      <c r="F995" s="757"/>
      <c r="G995" s="757"/>
      <c r="H995" s="757"/>
      <c r="I995" s="757"/>
    </row>
    <row r="996" spans="5:9" s="739" customFormat="1" hidden="1">
      <c r="E996" s="757"/>
      <c r="F996" s="757"/>
      <c r="G996" s="757"/>
      <c r="H996" s="757"/>
      <c r="I996" s="757"/>
    </row>
    <row r="997" spans="5:9" s="739" customFormat="1" hidden="1">
      <c r="E997" s="757"/>
      <c r="F997" s="757"/>
      <c r="G997" s="757"/>
      <c r="H997" s="757"/>
      <c r="I997" s="757"/>
    </row>
    <row r="998" spans="5:9" s="739" customFormat="1" hidden="1">
      <c r="E998" s="757"/>
      <c r="F998" s="757"/>
      <c r="G998" s="757"/>
      <c r="H998" s="757"/>
      <c r="I998" s="757"/>
    </row>
    <row r="999" spans="5:9" s="739" customFormat="1" hidden="1">
      <c r="E999" s="757"/>
      <c r="F999" s="757"/>
      <c r="G999" s="757"/>
      <c r="H999" s="757"/>
      <c r="I999" s="757"/>
    </row>
    <row r="1000" spans="5:9" s="739" customFormat="1" hidden="1">
      <c r="E1000" s="757"/>
      <c r="F1000" s="757"/>
      <c r="G1000" s="757"/>
      <c r="H1000" s="757"/>
      <c r="I1000" s="757"/>
    </row>
    <row r="1001" spans="5:9" s="739" customFormat="1" hidden="1">
      <c r="E1001" s="757"/>
      <c r="F1001" s="757"/>
      <c r="G1001" s="757"/>
      <c r="H1001" s="757"/>
      <c r="I1001" s="757"/>
    </row>
    <row r="1002" spans="5:9" s="739" customFormat="1" hidden="1">
      <c r="E1002" s="757"/>
      <c r="F1002" s="757"/>
      <c r="G1002" s="757"/>
      <c r="H1002" s="757"/>
      <c r="I1002" s="757"/>
    </row>
    <row r="1003" spans="5:9" s="739" customFormat="1" hidden="1">
      <c r="E1003" s="757"/>
      <c r="F1003" s="757"/>
      <c r="G1003" s="757"/>
      <c r="H1003" s="757"/>
      <c r="I1003" s="757"/>
    </row>
    <row r="1004" spans="5:9" s="739" customFormat="1" hidden="1">
      <c r="E1004" s="757"/>
      <c r="F1004" s="757"/>
      <c r="G1004" s="757"/>
      <c r="H1004" s="757"/>
      <c r="I1004" s="757"/>
    </row>
    <row r="1005" spans="5:9" s="739" customFormat="1" hidden="1">
      <c r="E1005" s="757"/>
      <c r="F1005" s="757"/>
      <c r="G1005" s="757"/>
      <c r="H1005" s="757"/>
      <c r="I1005" s="757"/>
    </row>
    <row r="1006" spans="5:9" s="739" customFormat="1" hidden="1">
      <c r="E1006" s="757"/>
      <c r="F1006" s="757"/>
      <c r="G1006" s="757"/>
      <c r="H1006" s="757"/>
      <c r="I1006" s="757"/>
    </row>
    <row r="1007" spans="5:9" s="739" customFormat="1" hidden="1">
      <c r="E1007" s="757"/>
      <c r="F1007" s="757"/>
      <c r="G1007" s="757"/>
      <c r="H1007" s="757"/>
      <c r="I1007" s="757"/>
    </row>
    <row r="1008" spans="5:9" s="739" customFormat="1" hidden="1">
      <c r="E1008" s="757"/>
      <c r="F1008" s="757"/>
      <c r="G1008" s="757"/>
      <c r="H1008" s="757"/>
      <c r="I1008" s="757"/>
    </row>
    <row r="1009" spans="5:9" s="739" customFormat="1" hidden="1">
      <c r="E1009" s="757"/>
      <c r="F1009" s="757"/>
      <c r="G1009" s="757"/>
      <c r="H1009" s="757"/>
      <c r="I1009" s="757"/>
    </row>
    <row r="1010" spans="5:9" s="739" customFormat="1" hidden="1">
      <c r="E1010" s="757"/>
      <c r="F1010" s="757"/>
      <c r="G1010" s="757"/>
      <c r="H1010" s="757"/>
      <c r="I1010" s="757"/>
    </row>
    <row r="1011" spans="5:9" s="739" customFormat="1" hidden="1">
      <c r="E1011" s="757"/>
      <c r="F1011" s="757"/>
      <c r="G1011" s="757"/>
      <c r="H1011" s="757"/>
      <c r="I1011" s="757"/>
    </row>
    <row r="1012" spans="5:9" s="739" customFormat="1" hidden="1">
      <c r="E1012" s="757"/>
      <c r="F1012" s="757"/>
      <c r="G1012" s="757"/>
      <c r="H1012" s="757"/>
      <c r="I1012" s="757"/>
    </row>
    <row r="1013" spans="5:9" s="739" customFormat="1" hidden="1">
      <c r="E1013" s="757"/>
      <c r="F1013" s="757"/>
      <c r="G1013" s="757"/>
      <c r="H1013" s="757"/>
      <c r="I1013" s="757"/>
    </row>
    <row r="1014" spans="5:9" s="739" customFormat="1" hidden="1">
      <c r="E1014" s="757"/>
      <c r="F1014" s="757"/>
      <c r="G1014" s="757"/>
      <c r="H1014" s="757"/>
      <c r="I1014" s="757"/>
    </row>
    <row r="1015" spans="5:9" s="739" customFormat="1" hidden="1">
      <c r="E1015" s="757"/>
      <c r="F1015" s="757"/>
      <c r="G1015" s="757"/>
      <c r="H1015" s="757"/>
      <c r="I1015" s="757"/>
    </row>
    <row r="1016" spans="5:9" s="739" customFormat="1" hidden="1">
      <c r="E1016" s="757"/>
      <c r="F1016" s="757"/>
      <c r="G1016" s="757"/>
      <c r="H1016" s="757"/>
      <c r="I1016" s="757"/>
    </row>
    <row r="1017" spans="5:9" s="739" customFormat="1" hidden="1">
      <c r="E1017" s="757"/>
      <c r="F1017" s="757"/>
      <c r="G1017" s="757"/>
      <c r="H1017" s="757"/>
      <c r="I1017" s="757"/>
    </row>
    <row r="1018" spans="5:9" s="739" customFormat="1" hidden="1">
      <c r="E1018" s="757"/>
      <c r="F1018" s="757"/>
      <c r="G1018" s="757"/>
      <c r="H1018" s="757"/>
      <c r="I1018" s="757"/>
    </row>
    <row r="1019" spans="5:9" s="739" customFormat="1" hidden="1">
      <c r="E1019" s="757"/>
      <c r="F1019" s="757"/>
      <c r="G1019" s="757"/>
      <c r="H1019" s="757"/>
      <c r="I1019" s="757"/>
    </row>
    <row r="1020" spans="5:9" s="739" customFormat="1" hidden="1">
      <c r="E1020" s="757"/>
      <c r="F1020" s="757"/>
      <c r="G1020" s="757"/>
      <c r="H1020" s="757"/>
      <c r="I1020" s="757"/>
    </row>
    <row r="1021" spans="5:9" s="739" customFormat="1" hidden="1">
      <c r="E1021" s="757"/>
      <c r="F1021" s="757"/>
      <c r="G1021" s="757"/>
      <c r="H1021" s="757"/>
      <c r="I1021" s="757"/>
    </row>
    <row r="1022" spans="5:9" s="739" customFormat="1" hidden="1">
      <c r="E1022" s="757"/>
      <c r="F1022" s="757"/>
      <c r="G1022" s="757"/>
      <c r="H1022" s="757"/>
      <c r="I1022" s="757"/>
    </row>
    <row r="1023" spans="5:9" s="739" customFormat="1" hidden="1">
      <c r="E1023" s="757"/>
      <c r="F1023" s="757"/>
      <c r="G1023" s="757"/>
      <c r="H1023" s="757"/>
      <c r="I1023" s="757"/>
    </row>
    <row r="1024" spans="5:9" s="739" customFormat="1" hidden="1">
      <c r="E1024" s="757"/>
      <c r="F1024" s="757"/>
      <c r="G1024" s="757"/>
      <c r="H1024" s="757"/>
      <c r="I1024" s="757"/>
    </row>
    <row r="1025" spans="5:9" s="739" customFormat="1" hidden="1">
      <c r="E1025" s="757"/>
      <c r="F1025" s="757"/>
      <c r="G1025" s="757"/>
      <c r="H1025" s="757"/>
      <c r="I1025" s="757"/>
    </row>
    <row r="1026" spans="5:9" s="739" customFormat="1" hidden="1">
      <c r="E1026" s="757"/>
      <c r="F1026" s="757"/>
      <c r="G1026" s="757"/>
      <c r="H1026" s="757"/>
      <c r="I1026" s="757"/>
    </row>
    <row r="1027" spans="5:9" s="739" customFormat="1" hidden="1">
      <c r="E1027" s="757"/>
      <c r="F1027" s="757"/>
      <c r="G1027" s="757"/>
      <c r="H1027" s="757"/>
      <c r="I1027" s="757"/>
    </row>
    <row r="1028" spans="5:9" s="739" customFormat="1" hidden="1">
      <c r="E1028" s="757"/>
      <c r="F1028" s="757"/>
      <c r="G1028" s="757"/>
      <c r="H1028" s="757"/>
      <c r="I1028" s="757"/>
    </row>
    <row r="1029" spans="5:9" s="739" customFormat="1" hidden="1">
      <c r="E1029" s="757"/>
      <c r="F1029" s="757"/>
      <c r="G1029" s="757"/>
      <c r="H1029" s="757"/>
      <c r="I1029" s="757"/>
    </row>
    <row r="1030" spans="5:9" s="739" customFormat="1" hidden="1">
      <c r="E1030" s="757"/>
      <c r="F1030" s="757"/>
      <c r="G1030" s="757"/>
      <c r="H1030" s="757"/>
      <c r="I1030" s="757"/>
    </row>
    <row r="1031" spans="5:9" s="739" customFormat="1" hidden="1">
      <c r="E1031" s="757"/>
      <c r="F1031" s="757"/>
      <c r="G1031" s="757"/>
      <c r="H1031" s="757"/>
      <c r="I1031" s="757"/>
    </row>
    <row r="1032" spans="5:9" s="739" customFormat="1" hidden="1">
      <c r="E1032" s="757"/>
      <c r="F1032" s="757"/>
      <c r="G1032" s="757"/>
      <c r="H1032" s="757"/>
      <c r="I1032" s="757"/>
    </row>
    <row r="1033" spans="5:9" s="739" customFormat="1" hidden="1">
      <c r="E1033" s="757"/>
      <c r="F1033" s="757"/>
      <c r="G1033" s="757"/>
      <c r="H1033" s="757"/>
      <c r="I1033" s="757"/>
    </row>
    <row r="1034" spans="5:9" s="739" customFormat="1" hidden="1">
      <c r="E1034" s="757"/>
      <c r="F1034" s="757"/>
      <c r="G1034" s="757"/>
      <c r="H1034" s="757"/>
      <c r="I1034" s="757"/>
    </row>
    <row r="1035" spans="5:9" s="739" customFormat="1" hidden="1">
      <c r="E1035" s="757"/>
      <c r="F1035" s="757"/>
      <c r="G1035" s="757"/>
      <c r="H1035" s="757"/>
      <c r="I1035" s="757"/>
    </row>
    <row r="1036" spans="5:9" s="739" customFormat="1" hidden="1">
      <c r="E1036" s="757"/>
      <c r="F1036" s="757"/>
      <c r="G1036" s="757"/>
      <c r="H1036" s="757"/>
      <c r="I1036" s="757"/>
    </row>
    <row r="1037" spans="5:9" s="739" customFormat="1" hidden="1">
      <c r="E1037" s="757"/>
      <c r="F1037" s="757"/>
      <c r="G1037" s="757"/>
      <c r="H1037" s="757"/>
      <c r="I1037" s="757"/>
    </row>
    <row r="1038" spans="5:9" s="739" customFormat="1" hidden="1">
      <c r="E1038" s="757"/>
      <c r="F1038" s="757"/>
      <c r="G1038" s="757"/>
      <c r="H1038" s="757"/>
      <c r="I1038" s="757"/>
    </row>
    <row r="1039" spans="5:9" s="739" customFormat="1" hidden="1">
      <c r="E1039" s="757"/>
      <c r="F1039" s="757"/>
      <c r="G1039" s="757"/>
      <c r="H1039" s="757"/>
      <c r="I1039" s="757"/>
    </row>
    <row r="1040" spans="5:9" s="739" customFormat="1" hidden="1">
      <c r="E1040" s="757"/>
      <c r="F1040" s="757"/>
      <c r="G1040" s="757"/>
      <c r="H1040" s="757"/>
      <c r="I1040" s="757"/>
    </row>
    <row r="1041" spans="5:9" s="739" customFormat="1" hidden="1">
      <c r="E1041" s="757"/>
      <c r="F1041" s="757"/>
      <c r="G1041" s="757"/>
      <c r="H1041" s="757"/>
      <c r="I1041" s="757"/>
    </row>
    <row r="1042" spans="5:9" s="739" customFormat="1" hidden="1">
      <c r="E1042" s="757"/>
      <c r="F1042" s="757"/>
      <c r="G1042" s="757"/>
      <c r="H1042" s="757"/>
      <c r="I1042" s="757"/>
    </row>
    <row r="1043" spans="5:9" s="739" customFormat="1" hidden="1">
      <c r="E1043" s="757"/>
      <c r="F1043" s="757"/>
      <c r="G1043" s="757"/>
      <c r="H1043" s="757"/>
      <c r="I1043" s="757"/>
    </row>
    <row r="1044" spans="5:9" s="739" customFormat="1" hidden="1">
      <c r="E1044" s="757"/>
      <c r="F1044" s="757"/>
      <c r="G1044" s="757"/>
      <c r="H1044" s="757"/>
      <c r="I1044" s="757"/>
    </row>
    <row r="1045" spans="5:9" s="739" customFormat="1" hidden="1">
      <c r="E1045" s="757"/>
      <c r="F1045" s="757"/>
      <c r="G1045" s="757"/>
      <c r="H1045" s="757"/>
      <c r="I1045" s="757"/>
    </row>
    <row r="1046" spans="5:9" s="739" customFormat="1" hidden="1">
      <c r="E1046" s="757"/>
      <c r="F1046" s="757"/>
      <c r="G1046" s="757"/>
      <c r="H1046" s="757"/>
      <c r="I1046" s="757"/>
    </row>
    <row r="1047" spans="5:9" s="739" customFormat="1" hidden="1">
      <c r="E1047" s="757"/>
      <c r="F1047" s="757"/>
      <c r="G1047" s="757"/>
      <c r="H1047" s="757"/>
      <c r="I1047" s="757"/>
    </row>
    <row r="1048" spans="5:9" s="739" customFormat="1" hidden="1">
      <c r="E1048" s="757"/>
      <c r="F1048" s="757"/>
      <c r="G1048" s="757"/>
      <c r="H1048" s="757"/>
      <c r="I1048" s="757"/>
    </row>
    <row r="1049" spans="5:9" s="739" customFormat="1" hidden="1">
      <c r="E1049" s="757"/>
      <c r="F1049" s="757"/>
      <c r="G1049" s="757"/>
      <c r="H1049" s="757"/>
      <c r="I1049" s="757"/>
    </row>
    <row r="1050" spans="5:9" s="739" customFormat="1" hidden="1">
      <c r="E1050" s="757"/>
      <c r="F1050" s="757"/>
      <c r="G1050" s="757"/>
      <c r="H1050" s="757"/>
      <c r="I1050" s="757"/>
    </row>
    <row r="1051" spans="5:9" s="739" customFormat="1" hidden="1">
      <c r="E1051" s="757"/>
      <c r="F1051" s="757"/>
      <c r="G1051" s="757"/>
      <c r="H1051" s="757"/>
      <c r="I1051" s="757"/>
    </row>
    <row r="1052" spans="5:9" s="739" customFormat="1" hidden="1">
      <c r="E1052" s="757"/>
      <c r="F1052" s="757"/>
      <c r="G1052" s="757"/>
      <c r="H1052" s="757"/>
      <c r="I1052" s="757"/>
    </row>
    <row r="1053" spans="5:9" s="739" customFormat="1" hidden="1">
      <c r="E1053" s="757"/>
      <c r="F1053" s="757"/>
      <c r="G1053" s="757"/>
      <c r="H1053" s="757"/>
      <c r="I1053" s="757"/>
    </row>
    <row r="1054" spans="5:9" s="739" customFormat="1" hidden="1">
      <c r="E1054" s="757"/>
      <c r="F1054" s="757"/>
      <c r="G1054" s="757"/>
      <c r="H1054" s="757"/>
      <c r="I1054" s="757"/>
    </row>
    <row r="1055" spans="5:9" s="739" customFormat="1" hidden="1">
      <c r="E1055" s="757"/>
      <c r="F1055" s="757"/>
      <c r="G1055" s="757"/>
      <c r="H1055" s="757"/>
      <c r="I1055" s="757"/>
    </row>
    <row r="1056" spans="5:9" s="739" customFormat="1" hidden="1">
      <c r="E1056" s="757"/>
      <c r="F1056" s="757"/>
      <c r="G1056" s="757"/>
      <c r="H1056" s="757"/>
      <c r="I1056" s="757"/>
    </row>
    <row r="1057" spans="5:9" s="739" customFormat="1" hidden="1">
      <c r="E1057" s="757"/>
      <c r="F1057" s="757"/>
      <c r="G1057" s="757"/>
      <c r="H1057" s="757"/>
      <c r="I1057" s="757"/>
    </row>
    <row r="1058" spans="5:9" s="739" customFormat="1" hidden="1">
      <c r="E1058" s="757"/>
      <c r="F1058" s="757"/>
      <c r="G1058" s="757"/>
      <c r="H1058" s="757"/>
      <c r="I1058" s="757"/>
    </row>
    <row r="1059" spans="5:9" s="739" customFormat="1" hidden="1">
      <c r="E1059" s="757"/>
      <c r="F1059" s="757"/>
      <c r="G1059" s="757"/>
      <c r="H1059" s="757"/>
      <c r="I1059" s="757"/>
    </row>
    <row r="1060" spans="5:9" s="739" customFormat="1" hidden="1">
      <c r="E1060" s="757"/>
      <c r="F1060" s="757"/>
      <c r="G1060" s="757"/>
      <c r="H1060" s="757"/>
      <c r="I1060" s="757"/>
    </row>
    <row r="1061" spans="5:9" s="739" customFormat="1" hidden="1">
      <c r="E1061" s="757"/>
      <c r="F1061" s="757"/>
      <c r="G1061" s="757"/>
      <c r="H1061" s="757"/>
      <c r="I1061" s="757"/>
    </row>
    <row r="1062" spans="5:9" s="739" customFormat="1" hidden="1">
      <c r="E1062" s="757"/>
      <c r="F1062" s="757"/>
      <c r="G1062" s="757"/>
      <c r="H1062" s="757"/>
      <c r="I1062" s="757"/>
    </row>
    <row r="1063" spans="5:9" s="739" customFormat="1" hidden="1">
      <c r="E1063" s="757"/>
      <c r="F1063" s="757"/>
      <c r="G1063" s="757"/>
      <c r="H1063" s="757"/>
      <c r="I1063" s="757"/>
    </row>
    <row r="1064" spans="5:9" s="739" customFormat="1" hidden="1">
      <c r="E1064" s="757"/>
      <c r="F1064" s="757"/>
      <c r="G1064" s="757"/>
      <c r="H1064" s="757"/>
      <c r="I1064" s="757"/>
    </row>
    <row r="1065" spans="5:9" s="739" customFormat="1" hidden="1">
      <c r="E1065" s="757"/>
      <c r="F1065" s="757"/>
      <c r="G1065" s="757"/>
      <c r="H1065" s="757"/>
      <c r="I1065" s="757"/>
    </row>
    <row r="1066" spans="5:9" s="739" customFormat="1" hidden="1">
      <c r="E1066" s="757"/>
      <c r="F1066" s="757"/>
      <c r="G1066" s="757"/>
      <c r="H1066" s="757"/>
      <c r="I1066" s="757"/>
    </row>
    <row r="1067" spans="5:9" s="739" customFormat="1" hidden="1">
      <c r="E1067" s="757"/>
      <c r="F1067" s="757"/>
      <c r="G1067" s="757"/>
      <c r="H1067" s="757"/>
      <c r="I1067" s="757"/>
    </row>
    <row r="1068" spans="5:9" s="739" customFormat="1" hidden="1">
      <c r="E1068" s="757"/>
      <c r="F1068" s="757"/>
      <c r="G1068" s="757"/>
      <c r="H1068" s="757"/>
      <c r="I1068" s="757"/>
    </row>
    <row r="1069" spans="5:9" s="739" customFormat="1" hidden="1">
      <c r="E1069" s="757"/>
      <c r="F1069" s="757"/>
      <c r="G1069" s="757"/>
      <c r="H1069" s="757"/>
      <c r="I1069" s="757"/>
    </row>
    <row r="1070" spans="5:9" s="739" customFormat="1" hidden="1">
      <c r="E1070" s="757"/>
      <c r="F1070" s="757"/>
      <c r="G1070" s="757"/>
      <c r="H1070" s="757"/>
      <c r="I1070" s="757"/>
    </row>
    <row r="1071" spans="5:9" s="739" customFormat="1" hidden="1">
      <c r="E1071" s="757"/>
      <c r="F1071" s="757"/>
      <c r="G1071" s="757"/>
      <c r="H1071" s="757"/>
      <c r="I1071" s="757"/>
    </row>
    <row r="1072" spans="5:9" s="739" customFormat="1" hidden="1">
      <c r="E1072" s="757"/>
      <c r="F1072" s="757"/>
      <c r="G1072" s="757"/>
      <c r="H1072" s="757"/>
      <c r="I1072" s="757"/>
    </row>
    <row r="1073" spans="5:9" s="739" customFormat="1" hidden="1">
      <c r="E1073" s="757"/>
      <c r="F1073" s="757"/>
      <c r="G1073" s="757"/>
      <c r="H1073" s="757"/>
      <c r="I1073" s="757"/>
    </row>
    <row r="1074" spans="5:9" s="739" customFormat="1" hidden="1">
      <c r="E1074" s="757"/>
      <c r="F1074" s="757"/>
      <c r="G1074" s="757"/>
      <c r="H1074" s="757"/>
      <c r="I1074" s="757"/>
    </row>
    <row r="1075" spans="5:9" s="739" customFormat="1" hidden="1">
      <c r="E1075" s="757"/>
      <c r="F1075" s="757"/>
      <c r="G1075" s="757"/>
      <c r="H1075" s="757"/>
      <c r="I1075" s="757"/>
    </row>
    <row r="1076" spans="5:9" s="739" customFormat="1" hidden="1">
      <c r="E1076" s="757"/>
      <c r="F1076" s="757"/>
      <c r="G1076" s="757"/>
      <c r="H1076" s="757"/>
      <c r="I1076" s="757"/>
    </row>
    <row r="1077" spans="5:9" s="739" customFormat="1" hidden="1">
      <c r="E1077" s="757"/>
      <c r="F1077" s="757"/>
      <c r="G1077" s="757"/>
      <c r="H1077" s="757"/>
      <c r="I1077" s="757"/>
    </row>
    <row r="1078" spans="5:9" s="739" customFormat="1" hidden="1">
      <c r="E1078" s="757"/>
      <c r="F1078" s="757"/>
      <c r="G1078" s="757"/>
      <c r="H1078" s="757"/>
      <c r="I1078" s="757"/>
    </row>
    <row r="1079" spans="5:9" s="739" customFormat="1" hidden="1">
      <c r="E1079" s="757"/>
      <c r="F1079" s="757"/>
      <c r="G1079" s="757"/>
      <c r="H1079" s="757"/>
      <c r="I1079" s="757"/>
    </row>
    <row r="1080" spans="5:9" s="739" customFormat="1" hidden="1">
      <c r="E1080" s="757"/>
      <c r="F1080" s="757"/>
      <c r="G1080" s="757"/>
      <c r="H1080" s="757"/>
      <c r="I1080" s="757"/>
    </row>
    <row r="1081" spans="5:9" s="739" customFormat="1" hidden="1">
      <c r="E1081" s="757"/>
      <c r="F1081" s="757"/>
      <c r="G1081" s="757"/>
      <c r="H1081" s="757"/>
      <c r="I1081" s="757"/>
    </row>
    <row r="1082" spans="5:9" s="739" customFormat="1" hidden="1">
      <c r="E1082" s="757"/>
      <c r="F1082" s="757"/>
      <c r="G1082" s="757"/>
      <c r="H1082" s="757"/>
      <c r="I1082" s="757"/>
    </row>
    <row r="1083" spans="5:9" s="739" customFormat="1" hidden="1">
      <c r="E1083" s="757"/>
      <c r="F1083" s="757"/>
      <c r="G1083" s="757"/>
      <c r="H1083" s="757"/>
      <c r="I1083" s="757"/>
    </row>
    <row r="1084" spans="5:9" s="739" customFormat="1" hidden="1">
      <c r="E1084" s="757"/>
      <c r="F1084" s="757"/>
      <c r="G1084" s="757"/>
      <c r="H1084" s="757"/>
      <c r="I1084" s="757"/>
    </row>
    <row r="1085" spans="5:9" s="739" customFormat="1" hidden="1">
      <c r="E1085" s="757"/>
      <c r="F1085" s="757"/>
      <c r="G1085" s="757"/>
      <c r="H1085" s="757"/>
      <c r="I1085" s="757"/>
    </row>
    <row r="1086" spans="5:9" s="739" customFormat="1" hidden="1">
      <c r="E1086" s="757"/>
      <c r="F1086" s="757"/>
      <c r="G1086" s="757"/>
      <c r="H1086" s="757"/>
      <c r="I1086" s="757"/>
    </row>
    <row r="1087" spans="5:9" s="739" customFormat="1" hidden="1">
      <c r="E1087" s="757"/>
      <c r="F1087" s="757"/>
      <c r="G1087" s="757"/>
      <c r="H1087" s="757"/>
      <c r="I1087" s="757"/>
    </row>
    <row r="1088" spans="5:9" s="739" customFormat="1" hidden="1">
      <c r="E1088" s="757"/>
      <c r="F1088" s="757"/>
      <c r="G1088" s="757"/>
      <c r="H1088" s="757"/>
      <c r="I1088" s="757"/>
    </row>
    <row r="1089" spans="5:9" s="739" customFormat="1" hidden="1">
      <c r="E1089" s="757"/>
      <c r="F1089" s="757"/>
      <c r="G1089" s="757"/>
      <c r="H1089" s="757"/>
      <c r="I1089" s="757"/>
    </row>
    <row r="1090" spans="5:9" s="739" customFormat="1" hidden="1">
      <c r="E1090" s="757"/>
      <c r="F1090" s="757"/>
      <c r="G1090" s="757"/>
      <c r="H1090" s="757"/>
      <c r="I1090" s="757"/>
    </row>
    <row r="1091" spans="5:9" s="739" customFormat="1" hidden="1">
      <c r="E1091" s="757"/>
      <c r="F1091" s="757"/>
      <c r="G1091" s="757"/>
      <c r="H1091" s="757"/>
      <c r="I1091" s="757"/>
    </row>
    <row r="1092" spans="5:9" s="739" customFormat="1" hidden="1">
      <c r="E1092" s="757"/>
      <c r="F1092" s="757"/>
      <c r="G1092" s="757"/>
      <c r="H1092" s="757"/>
      <c r="I1092" s="757"/>
    </row>
    <row r="1093" spans="5:9" s="739" customFormat="1" hidden="1">
      <c r="E1093" s="757"/>
      <c r="F1093" s="757"/>
      <c r="G1093" s="757"/>
      <c r="H1093" s="757"/>
      <c r="I1093" s="757"/>
    </row>
    <row r="1094" spans="5:9" s="739" customFormat="1" hidden="1">
      <c r="E1094" s="757"/>
      <c r="F1094" s="757"/>
      <c r="G1094" s="757"/>
      <c r="H1094" s="757"/>
      <c r="I1094" s="757"/>
    </row>
    <row r="1095" spans="5:9" s="739" customFormat="1" hidden="1">
      <c r="E1095" s="757"/>
      <c r="F1095" s="757"/>
      <c r="G1095" s="757"/>
      <c r="H1095" s="757"/>
      <c r="I1095" s="757"/>
    </row>
    <row r="1096" spans="5:9" s="739" customFormat="1" hidden="1">
      <c r="E1096" s="757"/>
      <c r="F1096" s="757"/>
      <c r="G1096" s="757"/>
      <c r="H1096" s="757"/>
      <c r="I1096" s="757"/>
    </row>
    <row r="1097" spans="5:9" s="739" customFormat="1" hidden="1">
      <c r="E1097" s="757"/>
      <c r="F1097" s="757"/>
      <c r="G1097" s="757"/>
      <c r="H1097" s="757"/>
      <c r="I1097" s="757"/>
    </row>
    <row r="1098" spans="5:9" s="739" customFormat="1" hidden="1">
      <c r="E1098" s="757"/>
      <c r="F1098" s="757"/>
      <c r="G1098" s="757"/>
      <c r="H1098" s="757"/>
      <c r="I1098" s="757"/>
    </row>
    <row r="1099" spans="5:9" s="739" customFormat="1" hidden="1">
      <c r="E1099" s="757"/>
      <c r="F1099" s="757"/>
      <c r="G1099" s="757"/>
      <c r="H1099" s="757"/>
      <c r="I1099" s="757"/>
    </row>
    <row r="1100" spans="5:9" s="739" customFormat="1" hidden="1">
      <c r="E1100" s="757"/>
      <c r="F1100" s="757"/>
      <c r="G1100" s="757"/>
      <c r="H1100" s="757"/>
      <c r="I1100" s="757"/>
    </row>
    <row r="1101" spans="5:9" s="739" customFormat="1" hidden="1">
      <c r="E1101" s="757"/>
      <c r="F1101" s="757"/>
      <c r="G1101" s="757"/>
      <c r="H1101" s="757"/>
      <c r="I1101" s="757"/>
    </row>
    <row r="1102" spans="5:9" s="739" customFormat="1" hidden="1">
      <c r="E1102" s="757"/>
      <c r="F1102" s="757"/>
      <c r="G1102" s="757"/>
      <c r="H1102" s="757"/>
      <c r="I1102" s="757"/>
    </row>
    <row r="1103" spans="5:9" s="739" customFormat="1" hidden="1">
      <c r="E1103" s="757"/>
      <c r="F1103" s="757"/>
      <c r="G1103" s="757"/>
      <c r="H1103" s="757"/>
      <c r="I1103" s="757"/>
    </row>
    <row r="1104" spans="5:9" s="739" customFormat="1" hidden="1">
      <c r="E1104" s="757"/>
      <c r="F1104" s="757"/>
      <c r="G1104" s="757"/>
      <c r="H1104" s="757"/>
      <c r="I1104" s="757"/>
    </row>
    <row r="1105" spans="5:9" s="739" customFormat="1" hidden="1">
      <c r="E1105" s="757"/>
      <c r="F1105" s="757"/>
      <c r="G1105" s="757"/>
      <c r="H1105" s="757"/>
      <c r="I1105" s="757"/>
    </row>
    <row r="1106" spans="5:9" s="739" customFormat="1" hidden="1">
      <c r="E1106" s="757"/>
      <c r="F1106" s="757"/>
      <c r="G1106" s="757"/>
      <c r="H1106" s="757"/>
      <c r="I1106" s="757"/>
    </row>
    <row r="1107" spans="5:9" s="739" customFormat="1" hidden="1">
      <c r="E1107" s="757"/>
      <c r="F1107" s="757"/>
      <c r="G1107" s="757"/>
      <c r="H1107" s="757"/>
      <c r="I1107" s="757"/>
    </row>
    <row r="1108" spans="5:9" s="739" customFormat="1" hidden="1">
      <c r="E1108" s="757"/>
      <c r="F1108" s="757"/>
      <c r="G1108" s="757"/>
      <c r="H1108" s="757"/>
      <c r="I1108" s="757"/>
    </row>
    <row r="1109" spans="5:9" s="739" customFormat="1" hidden="1">
      <c r="E1109" s="757"/>
      <c r="F1109" s="757"/>
      <c r="G1109" s="757"/>
      <c r="H1109" s="757"/>
      <c r="I1109" s="757"/>
    </row>
    <row r="1110" spans="5:9" s="739" customFormat="1" hidden="1">
      <c r="E1110" s="757"/>
      <c r="F1110" s="757"/>
      <c r="G1110" s="757"/>
      <c r="H1110" s="757"/>
      <c r="I1110" s="757"/>
    </row>
    <row r="1111" spans="5:9" s="739" customFormat="1" hidden="1">
      <c r="E1111" s="757"/>
      <c r="F1111" s="757"/>
      <c r="G1111" s="757"/>
      <c r="H1111" s="757"/>
      <c r="I1111" s="757"/>
    </row>
    <row r="1112" spans="5:9" s="739" customFormat="1" hidden="1">
      <c r="E1112" s="757"/>
      <c r="F1112" s="757"/>
      <c r="G1112" s="757"/>
      <c r="H1112" s="757"/>
      <c r="I1112" s="757"/>
    </row>
    <row r="1113" spans="5:9" s="739" customFormat="1" hidden="1">
      <c r="E1113" s="757"/>
      <c r="F1113" s="757"/>
      <c r="G1113" s="757"/>
      <c r="H1113" s="757"/>
      <c r="I1113" s="757"/>
    </row>
    <row r="1114" spans="5:9" s="739" customFormat="1" hidden="1">
      <c r="E1114" s="757"/>
      <c r="F1114" s="757"/>
      <c r="G1114" s="757"/>
      <c r="H1114" s="757"/>
      <c r="I1114" s="757"/>
    </row>
    <row r="1115" spans="5:9" s="739" customFormat="1" hidden="1">
      <c r="E1115" s="757"/>
      <c r="F1115" s="757"/>
      <c r="G1115" s="757"/>
      <c r="H1115" s="757"/>
      <c r="I1115" s="757"/>
    </row>
    <row r="1116" spans="5:9" s="739" customFormat="1" hidden="1">
      <c r="E1116" s="757"/>
      <c r="F1116" s="757"/>
      <c r="G1116" s="757"/>
      <c r="H1116" s="757"/>
      <c r="I1116" s="757"/>
    </row>
    <row r="1117" spans="5:9" s="739" customFormat="1" hidden="1">
      <c r="E1117" s="757"/>
      <c r="F1117" s="757"/>
      <c r="G1117" s="757"/>
      <c r="H1117" s="757"/>
      <c r="I1117" s="757"/>
    </row>
    <row r="1118" spans="5:9" s="739" customFormat="1" hidden="1">
      <c r="E1118" s="757"/>
      <c r="F1118" s="757"/>
      <c r="G1118" s="757"/>
      <c r="H1118" s="757"/>
      <c r="I1118" s="757"/>
    </row>
    <row r="1119" spans="5:9" s="739" customFormat="1" hidden="1">
      <c r="E1119" s="757"/>
      <c r="F1119" s="757"/>
      <c r="G1119" s="757"/>
      <c r="H1119" s="757"/>
      <c r="I1119" s="757"/>
    </row>
    <row r="1120" spans="5:9" s="739" customFormat="1" hidden="1">
      <c r="E1120" s="757"/>
      <c r="F1120" s="757"/>
      <c r="G1120" s="757"/>
      <c r="H1120" s="757"/>
      <c r="I1120" s="757"/>
    </row>
    <row r="1121" spans="5:9" s="739" customFormat="1" hidden="1">
      <c r="E1121" s="757"/>
      <c r="F1121" s="757"/>
      <c r="G1121" s="757"/>
      <c r="H1121" s="757"/>
      <c r="I1121" s="757"/>
    </row>
    <row r="1122" spans="5:9" s="739" customFormat="1" hidden="1">
      <c r="E1122" s="757"/>
      <c r="F1122" s="757"/>
      <c r="G1122" s="757"/>
      <c r="H1122" s="757"/>
      <c r="I1122" s="757"/>
    </row>
    <row r="1123" spans="5:9" s="739" customFormat="1" hidden="1">
      <c r="E1123" s="757"/>
      <c r="F1123" s="757"/>
      <c r="G1123" s="757"/>
      <c r="H1123" s="757"/>
      <c r="I1123" s="757"/>
    </row>
    <row r="1124" spans="5:9" s="739" customFormat="1" hidden="1">
      <c r="E1124" s="757"/>
      <c r="F1124" s="757"/>
      <c r="G1124" s="757"/>
      <c r="H1124" s="757"/>
      <c r="I1124" s="757"/>
    </row>
    <row r="1125" spans="5:9" s="739" customFormat="1" hidden="1">
      <c r="E1125" s="757"/>
      <c r="F1125" s="757"/>
      <c r="G1125" s="757"/>
      <c r="H1125" s="757"/>
      <c r="I1125" s="757"/>
    </row>
    <row r="1126" spans="5:9" s="739" customFormat="1" hidden="1">
      <c r="E1126" s="757"/>
      <c r="F1126" s="757"/>
      <c r="G1126" s="757"/>
      <c r="H1126" s="757"/>
      <c r="I1126" s="757"/>
    </row>
    <row r="1127" spans="5:9" s="739" customFormat="1" hidden="1">
      <c r="E1127" s="757"/>
      <c r="F1127" s="757"/>
      <c r="G1127" s="757"/>
      <c r="H1127" s="757"/>
      <c r="I1127" s="757"/>
    </row>
    <row r="1128" spans="5:9" s="739" customFormat="1" hidden="1">
      <c r="E1128" s="757"/>
      <c r="F1128" s="757"/>
      <c r="G1128" s="757"/>
      <c r="H1128" s="757"/>
      <c r="I1128" s="757"/>
    </row>
    <row r="1129" spans="5:9" s="739" customFormat="1" hidden="1">
      <c r="E1129" s="757"/>
      <c r="F1129" s="757"/>
      <c r="G1129" s="757"/>
      <c r="H1129" s="757"/>
      <c r="I1129" s="757"/>
    </row>
    <row r="1130" spans="5:9" s="739" customFormat="1" hidden="1">
      <c r="E1130" s="757"/>
      <c r="F1130" s="757"/>
      <c r="G1130" s="757"/>
      <c r="H1130" s="757"/>
      <c r="I1130" s="757"/>
    </row>
    <row r="1131" spans="5:9" s="739" customFormat="1" hidden="1">
      <c r="E1131" s="757"/>
      <c r="F1131" s="757"/>
      <c r="G1131" s="757"/>
      <c r="H1131" s="757"/>
      <c r="I1131" s="757"/>
    </row>
    <row r="1132" spans="5:9" s="739" customFormat="1" hidden="1">
      <c r="E1132" s="757"/>
      <c r="F1132" s="757"/>
      <c r="G1132" s="757"/>
      <c r="H1132" s="757"/>
      <c r="I1132" s="757"/>
    </row>
    <row r="1133" spans="5:9" s="739" customFormat="1" hidden="1">
      <c r="E1133" s="757"/>
      <c r="F1133" s="757"/>
      <c r="G1133" s="757"/>
      <c r="H1133" s="757"/>
      <c r="I1133" s="757"/>
    </row>
    <row r="1134" spans="5:9" s="739" customFormat="1" hidden="1">
      <c r="E1134" s="757"/>
      <c r="F1134" s="757"/>
      <c r="G1134" s="757"/>
      <c r="H1134" s="757"/>
      <c r="I1134" s="757"/>
    </row>
    <row r="1135" spans="5:9" s="739" customFormat="1" hidden="1">
      <c r="E1135" s="757"/>
      <c r="F1135" s="757"/>
      <c r="G1135" s="757"/>
      <c r="H1135" s="757"/>
      <c r="I1135" s="757"/>
    </row>
    <row r="1136" spans="5:9" s="739" customFormat="1" hidden="1">
      <c r="E1136" s="757"/>
      <c r="F1136" s="757"/>
      <c r="G1136" s="757"/>
      <c r="H1136" s="757"/>
      <c r="I1136" s="757"/>
    </row>
    <row r="1137" spans="5:9" s="739" customFormat="1" hidden="1">
      <c r="E1137" s="757"/>
      <c r="F1137" s="757"/>
      <c r="G1137" s="757"/>
      <c r="H1137" s="757"/>
      <c r="I1137" s="757"/>
    </row>
    <row r="1138" spans="5:9" s="739" customFormat="1" hidden="1">
      <c r="E1138" s="757"/>
      <c r="F1138" s="757"/>
      <c r="G1138" s="757"/>
      <c r="H1138" s="757"/>
      <c r="I1138" s="757"/>
    </row>
    <row r="1139" spans="5:9" s="739" customFormat="1" hidden="1">
      <c r="E1139" s="757"/>
      <c r="F1139" s="757"/>
      <c r="G1139" s="757"/>
      <c r="H1139" s="757"/>
      <c r="I1139" s="757"/>
    </row>
    <row r="1140" spans="5:9" s="739" customFormat="1" hidden="1">
      <c r="E1140" s="757"/>
      <c r="F1140" s="757"/>
      <c r="G1140" s="757"/>
      <c r="H1140" s="757"/>
      <c r="I1140" s="757"/>
    </row>
    <row r="1141" spans="5:9" s="739" customFormat="1" hidden="1">
      <c r="E1141" s="757"/>
      <c r="F1141" s="757"/>
      <c r="G1141" s="757"/>
      <c r="H1141" s="757"/>
      <c r="I1141" s="757"/>
    </row>
    <row r="1142" spans="5:9" s="739" customFormat="1" hidden="1">
      <c r="E1142" s="757"/>
      <c r="F1142" s="757"/>
      <c r="G1142" s="757"/>
      <c r="H1142" s="757"/>
      <c r="I1142" s="757"/>
    </row>
    <row r="1143" spans="5:9" s="739" customFormat="1" hidden="1">
      <c r="E1143" s="757"/>
      <c r="F1143" s="757"/>
      <c r="G1143" s="757"/>
      <c r="H1143" s="757"/>
      <c r="I1143" s="757"/>
    </row>
    <row r="1144" spans="5:9" s="739" customFormat="1" hidden="1">
      <c r="E1144" s="757"/>
      <c r="F1144" s="757"/>
      <c r="G1144" s="757"/>
      <c r="H1144" s="757"/>
      <c r="I1144" s="757"/>
    </row>
    <row r="1145" spans="5:9" s="739" customFormat="1" hidden="1">
      <c r="E1145" s="757"/>
      <c r="F1145" s="757"/>
      <c r="G1145" s="757"/>
      <c r="H1145" s="757"/>
      <c r="I1145" s="757"/>
    </row>
    <row r="1146" spans="5:9" s="739" customFormat="1" hidden="1">
      <c r="E1146" s="757"/>
      <c r="F1146" s="757"/>
      <c r="G1146" s="757"/>
      <c r="H1146" s="757"/>
      <c r="I1146" s="757"/>
    </row>
    <row r="1147" spans="5:9" s="739" customFormat="1" hidden="1">
      <c r="E1147" s="757"/>
      <c r="F1147" s="757"/>
      <c r="G1147" s="757"/>
      <c r="H1147" s="757"/>
      <c r="I1147" s="757"/>
    </row>
    <row r="1148" spans="5:9" s="739" customFormat="1" hidden="1">
      <c r="E1148" s="757"/>
      <c r="F1148" s="757"/>
      <c r="G1148" s="757"/>
      <c r="H1148" s="757"/>
      <c r="I1148" s="757"/>
    </row>
    <row r="1149" spans="5:9" s="739" customFormat="1" hidden="1">
      <c r="E1149" s="757"/>
      <c r="F1149" s="757"/>
      <c r="G1149" s="757"/>
      <c r="H1149" s="757"/>
      <c r="I1149" s="757"/>
    </row>
    <row r="1150" spans="5:9" s="739" customFormat="1" hidden="1">
      <c r="E1150" s="757"/>
      <c r="F1150" s="757"/>
      <c r="G1150" s="757"/>
      <c r="H1150" s="757"/>
      <c r="I1150" s="757"/>
    </row>
    <row r="1151" spans="5:9" s="739" customFormat="1" hidden="1">
      <c r="E1151" s="757"/>
      <c r="F1151" s="757"/>
      <c r="G1151" s="757"/>
      <c r="H1151" s="757"/>
      <c r="I1151" s="757"/>
    </row>
    <row r="1152" spans="5:9" s="739" customFormat="1" hidden="1">
      <c r="E1152" s="757"/>
      <c r="F1152" s="757"/>
      <c r="G1152" s="757"/>
      <c r="H1152" s="757"/>
      <c r="I1152" s="757"/>
    </row>
    <row r="1153" spans="5:9" s="739" customFormat="1" hidden="1">
      <c r="E1153" s="757"/>
      <c r="F1153" s="757"/>
      <c r="G1153" s="757"/>
      <c r="H1153" s="757"/>
      <c r="I1153" s="757"/>
    </row>
    <row r="1154" spans="5:9" s="739" customFormat="1" hidden="1">
      <c r="E1154" s="757"/>
      <c r="F1154" s="757"/>
      <c r="G1154" s="757"/>
      <c r="H1154" s="757"/>
      <c r="I1154" s="757"/>
    </row>
    <row r="1155" spans="5:9" s="739" customFormat="1" hidden="1">
      <c r="E1155" s="757"/>
      <c r="F1155" s="757"/>
      <c r="G1155" s="757"/>
      <c r="H1155" s="757"/>
      <c r="I1155" s="757"/>
    </row>
    <row r="1156" spans="5:9" s="739" customFormat="1" hidden="1">
      <c r="E1156" s="757"/>
      <c r="F1156" s="757"/>
      <c r="G1156" s="757"/>
      <c r="H1156" s="757"/>
      <c r="I1156" s="757"/>
    </row>
    <row r="1157" spans="5:9" s="739" customFormat="1" hidden="1">
      <c r="E1157" s="757"/>
      <c r="F1157" s="757"/>
      <c r="G1157" s="757"/>
      <c r="H1157" s="757"/>
      <c r="I1157" s="757"/>
    </row>
    <row r="1158" spans="5:9" s="739" customFormat="1" hidden="1">
      <c r="E1158" s="757"/>
      <c r="F1158" s="757"/>
      <c r="G1158" s="757"/>
      <c r="H1158" s="757"/>
      <c r="I1158" s="757"/>
    </row>
    <row r="1159" spans="5:9" s="739" customFormat="1" hidden="1">
      <c r="E1159" s="757"/>
      <c r="F1159" s="757"/>
      <c r="G1159" s="757"/>
      <c r="H1159" s="757"/>
      <c r="I1159" s="757"/>
    </row>
    <row r="1160" spans="5:9" s="739" customFormat="1" hidden="1">
      <c r="E1160" s="757"/>
      <c r="F1160" s="757"/>
      <c r="G1160" s="757"/>
      <c r="H1160" s="757"/>
      <c r="I1160" s="757"/>
    </row>
    <row r="1161" spans="5:9" s="739" customFormat="1" hidden="1">
      <c r="E1161" s="757"/>
      <c r="F1161" s="757"/>
      <c r="G1161" s="757"/>
      <c r="H1161" s="757"/>
      <c r="I1161" s="757"/>
    </row>
    <row r="1162" spans="5:9" s="739" customFormat="1" hidden="1">
      <c r="E1162" s="757"/>
      <c r="F1162" s="757"/>
      <c r="G1162" s="757"/>
      <c r="H1162" s="757"/>
      <c r="I1162" s="757"/>
    </row>
    <row r="1163" spans="5:9" s="739" customFormat="1" hidden="1">
      <c r="E1163" s="757"/>
      <c r="F1163" s="757"/>
      <c r="G1163" s="757"/>
      <c r="H1163" s="757"/>
      <c r="I1163" s="757"/>
    </row>
    <row r="1164" spans="5:9" s="739" customFormat="1" hidden="1">
      <c r="E1164" s="757"/>
      <c r="F1164" s="757"/>
      <c r="G1164" s="757"/>
      <c r="H1164" s="757"/>
      <c r="I1164" s="757"/>
    </row>
    <row r="1165" spans="5:9" s="739" customFormat="1" hidden="1">
      <c r="E1165" s="757"/>
      <c r="F1165" s="757"/>
      <c r="G1165" s="757"/>
      <c r="H1165" s="757"/>
      <c r="I1165" s="757"/>
    </row>
    <row r="1166" spans="5:9" s="739" customFormat="1" hidden="1">
      <c r="E1166" s="757"/>
      <c r="F1166" s="757"/>
      <c r="G1166" s="757"/>
      <c r="H1166" s="757"/>
      <c r="I1166" s="757"/>
    </row>
    <row r="1167" spans="5:9" s="739" customFormat="1" hidden="1">
      <c r="E1167" s="757"/>
      <c r="F1167" s="757"/>
      <c r="G1167" s="757"/>
      <c r="H1167" s="757"/>
      <c r="I1167" s="757"/>
    </row>
    <row r="1168" spans="5:9" s="739" customFormat="1" hidden="1">
      <c r="E1168" s="757"/>
      <c r="F1168" s="757"/>
      <c r="G1168" s="757"/>
      <c r="H1168" s="757"/>
      <c r="I1168" s="757"/>
    </row>
    <row r="1169" spans="5:9" s="739" customFormat="1" hidden="1">
      <c r="E1169" s="757"/>
      <c r="F1169" s="757"/>
      <c r="G1169" s="757"/>
      <c r="H1169" s="757"/>
      <c r="I1169" s="757"/>
    </row>
    <row r="1170" spans="5:9" s="739" customFormat="1" hidden="1">
      <c r="E1170" s="757"/>
      <c r="F1170" s="757"/>
      <c r="G1170" s="757"/>
      <c r="H1170" s="757"/>
      <c r="I1170" s="757"/>
    </row>
    <row r="1171" spans="5:9" s="739" customFormat="1" hidden="1">
      <c r="E1171" s="757"/>
      <c r="F1171" s="757"/>
      <c r="G1171" s="757"/>
      <c r="H1171" s="757"/>
      <c r="I1171" s="757"/>
    </row>
    <row r="1172" spans="5:9" s="739" customFormat="1" hidden="1">
      <c r="E1172" s="757"/>
      <c r="F1172" s="757"/>
      <c r="G1172" s="757"/>
      <c r="H1172" s="757"/>
      <c r="I1172" s="757"/>
    </row>
    <row r="1173" spans="5:9" s="739" customFormat="1" hidden="1">
      <c r="E1173" s="757"/>
      <c r="F1173" s="757"/>
      <c r="G1173" s="757"/>
      <c r="H1173" s="757"/>
      <c r="I1173" s="757"/>
    </row>
    <row r="1174" spans="5:9" s="739" customFormat="1" hidden="1">
      <c r="E1174" s="757"/>
      <c r="F1174" s="757"/>
      <c r="G1174" s="757"/>
      <c r="H1174" s="757"/>
      <c r="I1174" s="757"/>
    </row>
    <row r="1175" spans="5:9" s="739" customFormat="1" hidden="1">
      <c r="E1175" s="757"/>
      <c r="F1175" s="757"/>
      <c r="G1175" s="757"/>
      <c r="H1175" s="757"/>
      <c r="I1175" s="757"/>
    </row>
    <row r="1176" spans="5:9" s="739" customFormat="1" hidden="1">
      <c r="E1176" s="757"/>
      <c r="F1176" s="757"/>
      <c r="G1176" s="757"/>
      <c r="H1176" s="757"/>
      <c r="I1176" s="757"/>
    </row>
    <row r="1177" spans="5:9" s="739" customFormat="1" hidden="1">
      <c r="E1177" s="757"/>
      <c r="F1177" s="757"/>
      <c r="G1177" s="757"/>
      <c r="H1177" s="757"/>
      <c r="I1177" s="757"/>
    </row>
    <row r="1178" spans="5:9" s="739" customFormat="1" hidden="1">
      <c r="E1178" s="757"/>
      <c r="F1178" s="757"/>
      <c r="G1178" s="757"/>
      <c r="H1178" s="757"/>
      <c r="I1178" s="757"/>
    </row>
    <row r="1179" spans="5:9" s="739" customFormat="1" hidden="1">
      <c r="E1179" s="757"/>
      <c r="F1179" s="757"/>
      <c r="G1179" s="757"/>
      <c r="H1179" s="757"/>
      <c r="I1179" s="757"/>
    </row>
    <row r="1180" spans="5:9" s="739" customFormat="1" hidden="1">
      <c r="E1180" s="757"/>
      <c r="F1180" s="757"/>
      <c r="G1180" s="757"/>
      <c r="H1180" s="757"/>
      <c r="I1180" s="757"/>
    </row>
    <row r="1181" spans="5:9" s="739" customFormat="1" hidden="1">
      <c r="E1181" s="757"/>
      <c r="F1181" s="757"/>
      <c r="G1181" s="757"/>
      <c r="H1181" s="757"/>
      <c r="I1181" s="757"/>
    </row>
    <row r="1182" spans="5:9" s="739" customFormat="1" hidden="1">
      <c r="E1182" s="757"/>
      <c r="F1182" s="757"/>
      <c r="G1182" s="757"/>
      <c r="H1182" s="757"/>
      <c r="I1182" s="757"/>
    </row>
    <row r="1183" spans="5:9" s="739" customFormat="1" hidden="1">
      <c r="E1183" s="757"/>
      <c r="F1183" s="757"/>
      <c r="G1183" s="757"/>
      <c r="H1183" s="757"/>
      <c r="I1183" s="757"/>
    </row>
    <row r="1184" spans="5:9" s="739" customFormat="1" hidden="1">
      <c r="E1184" s="757"/>
      <c r="F1184" s="757"/>
      <c r="G1184" s="757"/>
      <c r="H1184" s="757"/>
      <c r="I1184" s="757"/>
    </row>
    <row r="1185" spans="5:9" s="739" customFormat="1" hidden="1">
      <c r="E1185" s="757"/>
      <c r="F1185" s="757"/>
      <c r="G1185" s="757"/>
      <c r="H1185" s="757"/>
      <c r="I1185" s="757"/>
    </row>
    <row r="1186" spans="5:9" s="739" customFormat="1" hidden="1">
      <c r="E1186" s="757"/>
      <c r="F1186" s="757"/>
      <c r="G1186" s="757"/>
      <c r="H1186" s="757"/>
      <c r="I1186" s="757"/>
    </row>
    <row r="1187" spans="5:9" s="739" customFormat="1" hidden="1">
      <c r="E1187" s="757"/>
      <c r="F1187" s="757"/>
      <c r="G1187" s="757"/>
      <c r="H1187" s="757"/>
      <c r="I1187" s="757"/>
    </row>
    <row r="1188" spans="5:9" s="739" customFormat="1" hidden="1">
      <c r="E1188" s="757"/>
      <c r="F1188" s="757"/>
      <c r="G1188" s="757"/>
      <c r="H1188" s="757"/>
      <c r="I1188" s="757"/>
    </row>
    <row r="1189" spans="5:9" s="739" customFormat="1" hidden="1">
      <c r="E1189" s="757"/>
      <c r="F1189" s="757"/>
      <c r="G1189" s="757"/>
      <c r="H1189" s="757"/>
      <c r="I1189" s="757"/>
    </row>
    <row r="1190" spans="5:9" s="739" customFormat="1" hidden="1">
      <c r="E1190" s="757"/>
      <c r="F1190" s="757"/>
      <c r="G1190" s="757"/>
      <c r="H1190" s="757"/>
      <c r="I1190" s="757"/>
    </row>
    <row r="1191" spans="5:9" s="739" customFormat="1" hidden="1">
      <c r="E1191" s="757"/>
      <c r="F1191" s="757"/>
      <c r="G1191" s="757"/>
      <c r="H1191" s="757"/>
      <c r="I1191" s="757"/>
    </row>
    <row r="1192" spans="5:9" s="739" customFormat="1" hidden="1">
      <c r="E1192" s="757"/>
      <c r="F1192" s="757"/>
      <c r="G1192" s="757"/>
      <c r="H1192" s="757"/>
      <c r="I1192" s="757"/>
    </row>
    <row r="1193" spans="5:9" s="739" customFormat="1" hidden="1">
      <c r="E1193" s="757"/>
      <c r="F1193" s="757"/>
      <c r="G1193" s="757"/>
      <c r="H1193" s="757"/>
      <c r="I1193" s="757"/>
    </row>
    <row r="1194" spans="5:9" s="739" customFormat="1" hidden="1">
      <c r="E1194" s="757"/>
      <c r="F1194" s="757"/>
      <c r="G1194" s="757"/>
      <c r="H1194" s="757"/>
      <c r="I1194" s="757"/>
    </row>
    <row r="1195" spans="5:9" s="739" customFormat="1" hidden="1">
      <c r="E1195" s="757"/>
      <c r="F1195" s="757"/>
      <c r="G1195" s="757"/>
      <c r="H1195" s="757"/>
      <c r="I1195" s="757"/>
    </row>
    <row r="1196" spans="5:9" s="739" customFormat="1" hidden="1">
      <c r="E1196" s="757"/>
      <c r="F1196" s="757"/>
      <c r="G1196" s="757"/>
      <c r="H1196" s="757"/>
      <c r="I1196" s="757"/>
    </row>
    <row r="1197" spans="5:9" s="739" customFormat="1" hidden="1">
      <c r="E1197" s="757"/>
      <c r="F1197" s="757"/>
      <c r="G1197" s="757"/>
      <c r="H1197" s="757"/>
      <c r="I1197" s="757"/>
    </row>
    <row r="1198" spans="5:9" s="739" customFormat="1" hidden="1">
      <c r="E1198" s="757"/>
      <c r="F1198" s="757"/>
      <c r="G1198" s="757"/>
      <c r="H1198" s="757"/>
      <c r="I1198" s="757"/>
    </row>
    <row r="1199" spans="5:9" s="739" customFormat="1" hidden="1">
      <c r="E1199" s="757"/>
      <c r="F1199" s="757"/>
      <c r="G1199" s="757"/>
      <c r="H1199" s="757"/>
      <c r="I1199" s="757"/>
    </row>
    <row r="1200" spans="5:9" s="739" customFormat="1" hidden="1">
      <c r="E1200" s="757"/>
      <c r="F1200" s="757"/>
      <c r="G1200" s="757"/>
      <c r="H1200" s="757"/>
      <c r="I1200" s="757"/>
    </row>
    <row r="1201" spans="5:9" s="739" customFormat="1" hidden="1">
      <c r="E1201" s="757"/>
      <c r="F1201" s="757"/>
      <c r="G1201" s="757"/>
      <c r="H1201" s="757"/>
      <c r="I1201" s="757"/>
    </row>
    <row r="1202" spans="5:9" s="739" customFormat="1" hidden="1">
      <c r="E1202" s="757"/>
      <c r="F1202" s="757"/>
      <c r="G1202" s="757"/>
      <c r="H1202" s="757"/>
      <c r="I1202" s="757"/>
    </row>
    <row r="1203" spans="5:9" s="739" customFormat="1" hidden="1">
      <c r="E1203" s="757"/>
      <c r="F1203" s="757"/>
      <c r="G1203" s="757"/>
      <c r="H1203" s="757"/>
      <c r="I1203" s="757"/>
    </row>
    <row r="1204" spans="5:9" s="739" customFormat="1" hidden="1">
      <c r="E1204" s="757"/>
      <c r="F1204" s="757"/>
      <c r="G1204" s="757"/>
      <c r="H1204" s="757"/>
      <c r="I1204" s="757"/>
    </row>
    <row r="1205" spans="5:9" s="739" customFormat="1" hidden="1">
      <c r="E1205" s="757"/>
      <c r="F1205" s="757"/>
      <c r="G1205" s="757"/>
      <c r="H1205" s="757"/>
      <c r="I1205" s="757"/>
    </row>
    <row r="1206" spans="5:9" s="739" customFormat="1" hidden="1">
      <c r="E1206" s="757"/>
      <c r="F1206" s="757"/>
      <c r="G1206" s="757"/>
      <c r="H1206" s="757"/>
      <c r="I1206" s="757"/>
    </row>
    <row r="1207" spans="5:9" s="739" customFormat="1" hidden="1">
      <c r="E1207" s="757"/>
      <c r="F1207" s="757"/>
      <c r="G1207" s="757"/>
      <c r="H1207" s="757"/>
      <c r="I1207" s="757"/>
    </row>
    <row r="1208" spans="5:9" s="739" customFormat="1" hidden="1">
      <c r="E1208" s="757"/>
      <c r="F1208" s="757"/>
      <c r="G1208" s="757"/>
      <c r="H1208" s="757"/>
      <c r="I1208" s="757"/>
    </row>
    <row r="1209" spans="5:9" s="739" customFormat="1" hidden="1">
      <c r="E1209" s="757"/>
      <c r="F1209" s="757"/>
      <c r="G1209" s="757"/>
      <c r="H1209" s="757"/>
      <c r="I1209" s="757"/>
    </row>
    <row r="1210" spans="5:9" s="739" customFormat="1" hidden="1">
      <c r="E1210" s="757"/>
      <c r="F1210" s="757"/>
      <c r="G1210" s="757"/>
      <c r="H1210" s="757"/>
      <c r="I1210" s="757"/>
    </row>
    <row r="1211" spans="5:9" s="739" customFormat="1" hidden="1">
      <c r="E1211" s="757"/>
      <c r="F1211" s="757"/>
      <c r="G1211" s="757"/>
      <c r="H1211" s="757"/>
      <c r="I1211" s="757"/>
    </row>
    <row r="1212" spans="5:9" s="739" customFormat="1" hidden="1">
      <c r="E1212" s="757"/>
      <c r="F1212" s="757"/>
      <c r="G1212" s="757"/>
      <c r="H1212" s="757"/>
      <c r="I1212" s="757"/>
    </row>
    <row r="1213" spans="5:9" s="739" customFormat="1" hidden="1">
      <c r="E1213" s="757"/>
      <c r="F1213" s="757"/>
      <c r="G1213" s="757"/>
      <c r="H1213" s="757"/>
      <c r="I1213" s="757"/>
    </row>
    <row r="1214" spans="5:9" s="739" customFormat="1" hidden="1">
      <c r="E1214" s="757"/>
      <c r="F1214" s="757"/>
      <c r="G1214" s="757"/>
      <c r="H1214" s="757"/>
      <c r="I1214" s="757"/>
    </row>
    <row r="1215" spans="5:9" s="739" customFormat="1" hidden="1">
      <c r="E1215" s="757"/>
      <c r="F1215" s="757"/>
      <c r="G1215" s="757"/>
      <c r="H1215" s="757"/>
      <c r="I1215" s="757"/>
    </row>
    <row r="1216" spans="5:9" s="739" customFormat="1" hidden="1">
      <c r="E1216" s="757"/>
      <c r="F1216" s="757"/>
      <c r="G1216" s="757"/>
      <c r="H1216" s="757"/>
      <c r="I1216" s="757"/>
    </row>
    <row r="1217" spans="5:9" s="739" customFormat="1" hidden="1">
      <c r="E1217" s="757"/>
      <c r="F1217" s="757"/>
      <c r="G1217" s="757"/>
      <c r="H1217" s="757"/>
      <c r="I1217" s="757"/>
    </row>
    <row r="1218" spans="5:9" s="739" customFormat="1" hidden="1">
      <c r="E1218" s="757"/>
      <c r="F1218" s="757"/>
      <c r="G1218" s="757"/>
      <c r="H1218" s="757"/>
      <c r="I1218" s="757"/>
    </row>
    <row r="1219" spans="5:9" s="739" customFormat="1" hidden="1">
      <c r="E1219" s="757"/>
      <c r="F1219" s="757"/>
      <c r="G1219" s="757"/>
      <c r="H1219" s="757"/>
      <c r="I1219" s="757"/>
    </row>
    <row r="1220" spans="5:9" s="739" customFormat="1" hidden="1">
      <c r="E1220" s="757"/>
      <c r="F1220" s="757"/>
      <c r="G1220" s="757"/>
      <c r="H1220" s="757"/>
      <c r="I1220" s="757"/>
    </row>
    <row r="1221" spans="5:9" s="739" customFormat="1" hidden="1">
      <c r="E1221" s="757"/>
      <c r="F1221" s="757"/>
      <c r="G1221" s="757"/>
      <c r="H1221" s="757"/>
      <c r="I1221" s="757"/>
    </row>
    <row r="1222" spans="5:9" s="739" customFormat="1" hidden="1">
      <c r="E1222" s="757"/>
      <c r="F1222" s="757"/>
      <c r="G1222" s="757"/>
      <c r="H1222" s="757"/>
      <c r="I1222" s="757"/>
    </row>
    <row r="1223" spans="5:9" s="739" customFormat="1" hidden="1">
      <c r="E1223" s="757"/>
      <c r="F1223" s="757"/>
      <c r="G1223" s="757"/>
      <c r="H1223" s="757"/>
      <c r="I1223" s="757"/>
    </row>
    <row r="1224" spans="5:9" s="739" customFormat="1" hidden="1">
      <c r="E1224" s="757"/>
      <c r="F1224" s="757"/>
      <c r="G1224" s="757"/>
      <c r="H1224" s="757"/>
      <c r="I1224" s="757"/>
    </row>
    <row r="1225" spans="5:9" s="739" customFormat="1" hidden="1">
      <c r="E1225" s="757"/>
      <c r="F1225" s="757"/>
      <c r="G1225" s="757"/>
      <c r="H1225" s="757"/>
      <c r="I1225" s="757"/>
    </row>
    <row r="1226" spans="5:9" s="739" customFormat="1" hidden="1">
      <c r="E1226" s="757"/>
      <c r="F1226" s="757"/>
      <c r="G1226" s="757"/>
      <c r="H1226" s="757"/>
      <c r="I1226" s="757"/>
    </row>
    <row r="1227" spans="5:9" s="739" customFormat="1" hidden="1">
      <c r="E1227" s="757"/>
      <c r="F1227" s="757"/>
      <c r="G1227" s="757"/>
      <c r="H1227" s="757"/>
      <c r="I1227" s="757"/>
    </row>
    <row r="1228" spans="5:9" s="739" customFormat="1" hidden="1">
      <c r="E1228" s="757"/>
      <c r="F1228" s="757"/>
      <c r="G1228" s="757"/>
      <c r="H1228" s="757"/>
      <c r="I1228" s="757"/>
    </row>
    <row r="1229" spans="5:9" s="739" customFormat="1" hidden="1">
      <c r="E1229" s="757"/>
      <c r="F1229" s="757"/>
      <c r="G1229" s="757"/>
      <c r="H1229" s="757"/>
      <c r="I1229" s="757"/>
    </row>
    <row r="1230" spans="5:9" s="739" customFormat="1" hidden="1">
      <c r="E1230" s="757"/>
      <c r="F1230" s="757"/>
      <c r="G1230" s="757"/>
      <c r="H1230" s="757"/>
      <c r="I1230" s="757"/>
    </row>
    <row r="1231" spans="5:9" s="739" customFormat="1" hidden="1">
      <c r="E1231" s="757"/>
      <c r="F1231" s="757"/>
      <c r="G1231" s="757"/>
      <c r="H1231" s="757"/>
      <c r="I1231" s="757"/>
    </row>
    <row r="1232" spans="5:9" s="739" customFormat="1" hidden="1">
      <c r="E1232" s="757"/>
      <c r="F1232" s="757"/>
      <c r="G1232" s="757"/>
      <c r="H1232" s="757"/>
      <c r="I1232" s="757"/>
    </row>
    <row r="1233" spans="5:9" s="739" customFormat="1" hidden="1">
      <c r="E1233" s="757"/>
      <c r="F1233" s="757"/>
      <c r="G1233" s="757"/>
      <c r="H1233" s="757"/>
      <c r="I1233" s="757"/>
    </row>
    <row r="1234" spans="5:9" s="739" customFormat="1" hidden="1">
      <c r="E1234" s="757"/>
      <c r="F1234" s="757"/>
      <c r="G1234" s="757"/>
      <c r="H1234" s="757"/>
      <c r="I1234" s="757"/>
    </row>
    <row r="1235" spans="5:9" s="739" customFormat="1" hidden="1">
      <c r="E1235" s="757"/>
      <c r="F1235" s="757"/>
      <c r="G1235" s="757"/>
      <c r="H1235" s="757"/>
      <c r="I1235" s="757"/>
    </row>
    <row r="1236" spans="5:9" s="739" customFormat="1" hidden="1">
      <c r="E1236" s="757"/>
      <c r="F1236" s="757"/>
      <c r="G1236" s="757"/>
      <c r="H1236" s="757"/>
      <c r="I1236" s="757"/>
    </row>
    <row r="1237" spans="5:9" s="739" customFormat="1" hidden="1">
      <c r="E1237" s="757"/>
      <c r="F1237" s="757"/>
      <c r="G1237" s="757"/>
      <c r="H1237" s="757"/>
      <c r="I1237" s="757"/>
    </row>
    <row r="1238" spans="5:9" s="739" customFormat="1" hidden="1">
      <c r="E1238" s="757"/>
      <c r="F1238" s="757"/>
      <c r="G1238" s="757"/>
      <c r="H1238" s="757"/>
      <c r="I1238" s="757"/>
    </row>
    <row r="1239" spans="5:9" s="739" customFormat="1" hidden="1">
      <c r="E1239" s="757"/>
      <c r="F1239" s="757"/>
      <c r="G1239" s="757"/>
      <c r="H1239" s="757"/>
      <c r="I1239" s="757"/>
    </row>
    <row r="1240" spans="5:9" s="739" customFormat="1" hidden="1">
      <c r="E1240" s="757"/>
      <c r="F1240" s="757"/>
      <c r="G1240" s="757"/>
      <c r="H1240" s="757"/>
      <c r="I1240" s="757"/>
    </row>
    <row r="1241" spans="5:9" s="739" customFormat="1" hidden="1">
      <c r="E1241" s="757"/>
      <c r="F1241" s="757"/>
      <c r="G1241" s="757"/>
      <c r="H1241" s="757"/>
      <c r="I1241" s="757"/>
    </row>
    <row r="1242" spans="5:9" s="739" customFormat="1" hidden="1">
      <c r="E1242" s="757"/>
      <c r="F1242" s="757"/>
      <c r="G1242" s="757"/>
      <c r="H1242" s="757"/>
      <c r="I1242" s="757"/>
    </row>
    <row r="1243" spans="5:9" s="739" customFormat="1" hidden="1">
      <c r="E1243" s="757"/>
      <c r="F1243" s="757"/>
      <c r="G1243" s="757"/>
      <c r="H1243" s="757"/>
      <c r="I1243" s="757"/>
    </row>
    <row r="1244" spans="5:9" s="739" customFormat="1" hidden="1">
      <c r="E1244" s="757"/>
      <c r="F1244" s="757"/>
      <c r="G1244" s="757"/>
      <c r="H1244" s="757"/>
      <c r="I1244" s="757"/>
    </row>
    <row r="1245" spans="5:9" s="739" customFormat="1" hidden="1">
      <c r="E1245" s="757"/>
      <c r="F1245" s="757"/>
      <c r="G1245" s="757"/>
      <c r="H1245" s="757"/>
      <c r="I1245" s="757"/>
    </row>
    <row r="1246" spans="5:9" s="739" customFormat="1" hidden="1">
      <c r="E1246" s="757"/>
      <c r="F1246" s="757"/>
      <c r="G1246" s="757"/>
      <c r="H1246" s="757"/>
      <c r="I1246" s="757"/>
    </row>
    <row r="1247" spans="5:9" s="739" customFormat="1" hidden="1">
      <c r="E1247" s="757"/>
      <c r="F1247" s="757"/>
      <c r="G1247" s="757"/>
      <c r="H1247" s="757"/>
      <c r="I1247" s="757"/>
    </row>
    <row r="1248" spans="5:9" s="739" customFormat="1" hidden="1">
      <c r="E1248" s="757"/>
      <c r="F1248" s="757"/>
      <c r="G1248" s="757"/>
      <c r="H1248" s="757"/>
      <c r="I1248" s="757"/>
    </row>
    <row r="1249" spans="5:9" s="739" customFormat="1" hidden="1">
      <c r="E1249" s="757"/>
      <c r="F1249" s="757"/>
      <c r="G1249" s="757"/>
      <c r="H1249" s="757"/>
      <c r="I1249" s="757"/>
    </row>
    <row r="1250" spans="5:9" s="739" customFormat="1" hidden="1">
      <c r="E1250" s="757"/>
      <c r="F1250" s="757"/>
      <c r="G1250" s="757"/>
      <c r="H1250" s="757"/>
      <c r="I1250" s="757"/>
    </row>
    <row r="1251" spans="5:9" s="739" customFormat="1" hidden="1">
      <c r="E1251" s="757"/>
      <c r="F1251" s="757"/>
      <c r="G1251" s="757"/>
      <c r="H1251" s="757"/>
      <c r="I1251" s="757"/>
    </row>
    <row r="1252" spans="5:9" s="739" customFormat="1" hidden="1">
      <c r="E1252" s="757"/>
      <c r="F1252" s="757"/>
      <c r="G1252" s="757"/>
      <c r="H1252" s="757"/>
      <c r="I1252" s="757"/>
    </row>
    <row r="1253" spans="5:9" s="739" customFormat="1" hidden="1">
      <c r="E1253" s="757"/>
      <c r="F1253" s="757"/>
      <c r="G1253" s="757"/>
      <c r="H1253" s="757"/>
      <c r="I1253" s="757"/>
    </row>
    <row r="1254" spans="5:9" s="739" customFormat="1" hidden="1">
      <c r="E1254" s="757"/>
      <c r="F1254" s="757"/>
      <c r="G1254" s="757"/>
      <c r="H1254" s="757"/>
      <c r="I1254" s="757"/>
    </row>
    <row r="1255" spans="5:9" s="739" customFormat="1" hidden="1">
      <c r="E1255" s="757"/>
      <c r="F1255" s="757"/>
      <c r="G1255" s="757"/>
      <c r="H1255" s="757"/>
      <c r="I1255" s="757"/>
    </row>
    <row r="1256" spans="5:9" s="739" customFormat="1" hidden="1">
      <c r="E1256" s="757"/>
      <c r="F1256" s="757"/>
      <c r="G1256" s="757"/>
      <c r="H1256" s="757"/>
      <c r="I1256" s="757"/>
    </row>
    <row r="1257" spans="5:9" s="739" customFormat="1" hidden="1">
      <c r="E1257" s="757"/>
      <c r="F1257" s="757"/>
      <c r="G1257" s="757"/>
      <c r="H1257" s="757"/>
      <c r="I1257" s="757"/>
    </row>
    <row r="1258" spans="5:9" s="739" customFormat="1" hidden="1">
      <c r="E1258" s="757"/>
      <c r="F1258" s="757"/>
      <c r="G1258" s="757"/>
      <c r="H1258" s="757"/>
      <c r="I1258" s="757"/>
    </row>
    <row r="1259" spans="5:9" s="739" customFormat="1" hidden="1">
      <c r="E1259" s="757"/>
      <c r="F1259" s="757"/>
      <c r="G1259" s="757"/>
      <c r="H1259" s="757"/>
      <c r="I1259" s="757"/>
    </row>
    <row r="1260" spans="5:9" s="739" customFormat="1" hidden="1">
      <c r="E1260" s="757"/>
      <c r="F1260" s="757"/>
      <c r="G1260" s="757"/>
      <c r="H1260" s="757"/>
      <c r="I1260" s="757"/>
    </row>
    <row r="1261" spans="5:9" s="739" customFormat="1" hidden="1">
      <c r="E1261" s="757"/>
      <c r="F1261" s="757"/>
      <c r="G1261" s="757"/>
      <c r="H1261" s="757"/>
      <c r="I1261" s="757"/>
    </row>
    <row r="1262" spans="5:9" s="739" customFormat="1" hidden="1">
      <c r="E1262" s="757"/>
      <c r="F1262" s="757"/>
      <c r="G1262" s="757"/>
      <c r="H1262" s="757"/>
      <c r="I1262" s="757"/>
    </row>
    <row r="1263" spans="5:9" s="739" customFormat="1" hidden="1">
      <c r="E1263" s="757"/>
      <c r="F1263" s="757"/>
      <c r="G1263" s="757"/>
      <c r="H1263" s="757"/>
      <c r="I1263" s="757"/>
    </row>
    <row r="1264" spans="5:9" s="739" customFormat="1" hidden="1">
      <c r="E1264" s="757"/>
      <c r="F1264" s="757"/>
      <c r="G1264" s="757"/>
      <c r="H1264" s="757"/>
      <c r="I1264" s="757"/>
    </row>
    <row r="1265" spans="5:9" s="739" customFormat="1" hidden="1">
      <c r="E1265" s="757"/>
      <c r="F1265" s="757"/>
      <c r="G1265" s="757"/>
      <c r="H1265" s="757"/>
      <c r="I1265" s="757"/>
    </row>
    <row r="1266" spans="5:9" s="739" customFormat="1" hidden="1">
      <c r="E1266" s="757"/>
      <c r="F1266" s="757"/>
      <c r="G1266" s="757"/>
      <c r="H1266" s="757"/>
      <c r="I1266" s="757"/>
    </row>
    <row r="1267" spans="5:9" s="739" customFormat="1" hidden="1">
      <c r="E1267" s="757"/>
      <c r="F1267" s="757"/>
      <c r="G1267" s="757"/>
      <c r="H1267" s="757"/>
      <c r="I1267" s="757"/>
    </row>
    <row r="1268" spans="5:9" s="739" customFormat="1" hidden="1">
      <c r="E1268" s="757"/>
      <c r="F1268" s="757"/>
      <c r="G1268" s="757"/>
      <c r="H1268" s="757"/>
      <c r="I1268" s="757"/>
    </row>
    <row r="1269" spans="5:9" s="739" customFormat="1" hidden="1">
      <c r="E1269" s="757"/>
      <c r="F1269" s="757"/>
      <c r="G1269" s="757"/>
      <c r="H1269" s="757"/>
      <c r="I1269" s="757"/>
    </row>
    <row r="1270" spans="5:9" s="739" customFormat="1" hidden="1">
      <c r="E1270" s="757"/>
      <c r="F1270" s="757"/>
      <c r="G1270" s="757"/>
      <c r="H1270" s="757"/>
      <c r="I1270" s="757"/>
    </row>
    <row r="1271" spans="5:9" s="739" customFormat="1" hidden="1">
      <c r="E1271" s="757"/>
      <c r="F1271" s="757"/>
      <c r="G1271" s="757"/>
      <c r="H1271" s="757"/>
      <c r="I1271" s="757"/>
    </row>
    <row r="1272" spans="5:9" s="739" customFormat="1" hidden="1">
      <c r="E1272" s="757"/>
      <c r="F1272" s="757"/>
      <c r="G1272" s="757"/>
      <c r="H1272" s="757"/>
      <c r="I1272" s="757"/>
    </row>
    <row r="1273" spans="5:9" s="739" customFormat="1" hidden="1">
      <c r="E1273" s="757"/>
      <c r="F1273" s="757"/>
      <c r="G1273" s="757"/>
      <c r="H1273" s="757"/>
      <c r="I1273" s="757"/>
    </row>
    <row r="1274" spans="5:9" s="739" customFormat="1" hidden="1">
      <c r="E1274" s="757"/>
      <c r="F1274" s="757"/>
      <c r="G1274" s="757"/>
      <c r="H1274" s="757"/>
      <c r="I1274" s="757"/>
    </row>
    <row r="1275" spans="5:9" s="739" customFormat="1" hidden="1">
      <c r="E1275" s="757"/>
      <c r="F1275" s="757"/>
      <c r="G1275" s="757"/>
      <c r="H1275" s="757"/>
      <c r="I1275" s="757"/>
    </row>
    <row r="1276" spans="5:9" s="739" customFormat="1" hidden="1">
      <c r="E1276" s="757"/>
      <c r="F1276" s="757"/>
      <c r="G1276" s="757"/>
      <c r="H1276" s="757"/>
      <c r="I1276" s="757"/>
    </row>
    <row r="1277" spans="5:9" s="739" customFormat="1" hidden="1">
      <c r="E1277" s="757"/>
      <c r="F1277" s="757"/>
      <c r="G1277" s="757"/>
      <c r="H1277" s="757"/>
      <c r="I1277" s="757"/>
    </row>
    <row r="1278" spans="5:9" s="739" customFormat="1" hidden="1">
      <c r="E1278" s="757"/>
      <c r="F1278" s="757"/>
      <c r="G1278" s="757"/>
      <c r="H1278" s="757"/>
      <c r="I1278" s="757"/>
    </row>
    <row r="1279" spans="5:9" s="739" customFormat="1" hidden="1">
      <c r="E1279" s="757"/>
      <c r="F1279" s="757"/>
      <c r="G1279" s="757"/>
      <c r="H1279" s="757"/>
      <c r="I1279" s="757"/>
    </row>
    <row r="1280" spans="5:9" s="739" customFormat="1" hidden="1">
      <c r="E1280" s="757"/>
      <c r="F1280" s="757"/>
      <c r="G1280" s="757"/>
      <c r="H1280" s="757"/>
      <c r="I1280" s="757"/>
    </row>
    <row r="1281" spans="5:9" s="739" customFormat="1" hidden="1">
      <c r="E1281" s="757"/>
      <c r="F1281" s="757"/>
      <c r="G1281" s="757"/>
      <c r="H1281" s="757"/>
      <c r="I1281" s="757"/>
    </row>
    <row r="1282" spans="5:9" s="739" customFormat="1" hidden="1">
      <c r="E1282" s="757"/>
      <c r="F1282" s="757"/>
      <c r="G1282" s="757"/>
      <c r="H1282" s="757"/>
      <c r="I1282" s="757"/>
    </row>
    <row r="1283" spans="5:9" s="739" customFormat="1" hidden="1">
      <c r="E1283" s="757"/>
      <c r="F1283" s="757"/>
      <c r="G1283" s="757"/>
      <c r="H1283" s="757"/>
      <c r="I1283" s="757"/>
    </row>
    <row r="1284" spans="5:9" s="739" customFormat="1" hidden="1">
      <c r="E1284" s="757"/>
      <c r="F1284" s="757"/>
      <c r="G1284" s="757"/>
      <c r="H1284" s="757"/>
      <c r="I1284" s="757"/>
    </row>
    <row r="1285" spans="5:9" s="739" customFormat="1" hidden="1">
      <c r="E1285" s="757"/>
      <c r="F1285" s="757"/>
      <c r="G1285" s="757"/>
      <c r="H1285" s="757"/>
      <c r="I1285" s="757"/>
    </row>
    <row r="1286" spans="5:9" s="739" customFormat="1" hidden="1">
      <c r="E1286" s="757"/>
      <c r="F1286" s="757"/>
      <c r="G1286" s="757"/>
      <c r="H1286" s="757"/>
      <c r="I1286" s="757"/>
    </row>
    <row r="1287" spans="5:9" s="739" customFormat="1" hidden="1">
      <c r="E1287" s="757"/>
      <c r="F1287" s="757"/>
      <c r="G1287" s="757"/>
      <c r="H1287" s="757"/>
      <c r="I1287" s="757"/>
    </row>
    <row r="1288" spans="5:9" s="739" customFormat="1" hidden="1">
      <c r="E1288" s="757"/>
      <c r="F1288" s="757"/>
      <c r="G1288" s="757"/>
      <c r="H1288" s="757"/>
      <c r="I1288" s="757"/>
    </row>
    <row r="1289" spans="5:9" s="739" customFormat="1" hidden="1">
      <c r="E1289" s="757"/>
      <c r="F1289" s="757"/>
      <c r="G1289" s="757"/>
      <c r="H1289" s="757"/>
      <c r="I1289" s="757"/>
    </row>
    <row r="1290" spans="5:9" s="739" customFormat="1" hidden="1">
      <c r="E1290" s="757"/>
      <c r="F1290" s="757"/>
      <c r="G1290" s="757"/>
      <c r="H1290" s="757"/>
      <c r="I1290" s="757"/>
    </row>
    <row r="1291" spans="5:9" s="739" customFormat="1" hidden="1">
      <c r="E1291" s="757"/>
      <c r="F1291" s="757"/>
      <c r="G1291" s="757"/>
      <c r="H1291" s="757"/>
      <c r="I1291" s="757"/>
    </row>
    <row r="1292" spans="5:9" s="739" customFormat="1" hidden="1">
      <c r="E1292" s="757"/>
      <c r="F1292" s="757"/>
      <c r="G1292" s="757"/>
      <c r="H1292" s="757"/>
      <c r="I1292" s="757"/>
    </row>
    <row r="1293" spans="5:9" s="739" customFormat="1" hidden="1">
      <c r="E1293" s="757"/>
      <c r="F1293" s="757"/>
      <c r="G1293" s="757"/>
      <c r="H1293" s="757"/>
      <c r="I1293" s="757"/>
    </row>
    <row r="1294" spans="5:9" s="739" customFormat="1" hidden="1">
      <c r="E1294" s="757"/>
      <c r="F1294" s="757"/>
      <c r="G1294" s="757"/>
      <c r="H1294" s="757"/>
      <c r="I1294" s="757"/>
    </row>
    <row r="1295" spans="5:9" s="739" customFormat="1" hidden="1">
      <c r="E1295" s="757"/>
      <c r="F1295" s="757"/>
      <c r="G1295" s="757"/>
      <c r="H1295" s="757"/>
      <c r="I1295" s="757"/>
    </row>
    <row r="1296" spans="5:9" s="739" customFormat="1" hidden="1">
      <c r="E1296" s="757"/>
      <c r="F1296" s="757"/>
      <c r="G1296" s="757"/>
      <c r="H1296" s="757"/>
      <c r="I1296" s="757"/>
    </row>
    <row r="1297" spans="5:9" s="739" customFormat="1" hidden="1">
      <c r="E1297" s="757"/>
      <c r="F1297" s="757"/>
      <c r="G1297" s="757"/>
      <c r="H1297" s="757"/>
      <c r="I1297" s="757"/>
    </row>
    <row r="1298" spans="5:9" s="739" customFormat="1" hidden="1">
      <c r="E1298" s="757"/>
      <c r="F1298" s="757"/>
      <c r="G1298" s="757"/>
      <c r="H1298" s="757"/>
      <c r="I1298" s="757"/>
    </row>
    <row r="1299" spans="5:9" s="739" customFormat="1" hidden="1">
      <c r="E1299" s="757"/>
      <c r="F1299" s="757"/>
      <c r="G1299" s="757"/>
      <c r="H1299" s="757"/>
      <c r="I1299" s="757"/>
    </row>
    <row r="1300" spans="5:9" s="739" customFormat="1" hidden="1">
      <c r="E1300" s="757"/>
      <c r="F1300" s="757"/>
      <c r="G1300" s="757"/>
      <c r="H1300" s="757"/>
      <c r="I1300" s="757"/>
    </row>
    <row r="1301" spans="5:9" s="739" customFormat="1" hidden="1">
      <c r="E1301" s="757"/>
      <c r="F1301" s="757"/>
      <c r="G1301" s="757"/>
      <c r="H1301" s="757"/>
      <c r="I1301" s="757"/>
    </row>
    <row r="1302" spans="5:9" s="739" customFormat="1" hidden="1">
      <c r="E1302" s="757"/>
      <c r="F1302" s="757"/>
      <c r="G1302" s="757"/>
      <c r="H1302" s="757"/>
      <c r="I1302" s="757"/>
    </row>
    <row r="1303" spans="5:9" s="739" customFormat="1" hidden="1">
      <c r="E1303" s="757"/>
      <c r="F1303" s="757"/>
      <c r="G1303" s="757"/>
      <c r="H1303" s="757"/>
      <c r="I1303" s="757"/>
    </row>
    <row r="1304" spans="5:9" s="739" customFormat="1" hidden="1">
      <c r="E1304" s="757"/>
      <c r="F1304" s="757"/>
      <c r="G1304" s="757"/>
      <c r="H1304" s="757"/>
      <c r="I1304" s="757"/>
    </row>
    <row r="1305" spans="5:9" s="739" customFormat="1" hidden="1">
      <c r="E1305" s="757"/>
      <c r="F1305" s="757"/>
      <c r="G1305" s="757"/>
      <c r="H1305" s="757"/>
      <c r="I1305" s="757"/>
    </row>
    <row r="1306" spans="5:9" s="739" customFormat="1" hidden="1">
      <c r="E1306" s="757"/>
      <c r="F1306" s="757"/>
      <c r="G1306" s="757"/>
      <c r="H1306" s="757"/>
      <c r="I1306" s="757"/>
    </row>
    <row r="1307" spans="5:9" s="739" customFormat="1" hidden="1">
      <c r="E1307" s="757"/>
      <c r="F1307" s="757"/>
      <c r="G1307" s="757"/>
      <c r="H1307" s="757"/>
      <c r="I1307" s="757"/>
    </row>
    <row r="1308" spans="5:9" s="739" customFormat="1" hidden="1">
      <c r="E1308" s="757"/>
      <c r="F1308" s="757"/>
      <c r="G1308" s="757"/>
      <c r="H1308" s="757"/>
      <c r="I1308" s="757"/>
    </row>
    <row r="1309" spans="5:9" s="739" customFormat="1" hidden="1">
      <c r="E1309" s="757"/>
      <c r="F1309" s="757"/>
      <c r="G1309" s="757"/>
      <c r="H1309" s="757"/>
      <c r="I1309" s="757"/>
    </row>
    <row r="1310" spans="5:9" s="739" customFormat="1" hidden="1">
      <c r="E1310" s="757"/>
      <c r="F1310" s="757"/>
      <c r="G1310" s="757"/>
      <c r="H1310" s="757"/>
      <c r="I1310" s="757"/>
    </row>
    <row r="1311" spans="5:9" s="739" customFormat="1" hidden="1">
      <c r="E1311" s="757"/>
      <c r="F1311" s="757"/>
      <c r="G1311" s="757"/>
      <c r="H1311" s="757"/>
      <c r="I1311" s="757"/>
    </row>
    <row r="1312" spans="5:9" s="739" customFormat="1" hidden="1">
      <c r="E1312" s="757"/>
      <c r="F1312" s="757"/>
      <c r="G1312" s="757"/>
      <c r="H1312" s="757"/>
      <c r="I1312" s="757"/>
    </row>
    <row r="1313" spans="5:9" s="739" customFormat="1" hidden="1">
      <c r="E1313" s="757"/>
      <c r="F1313" s="757"/>
      <c r="G1313" s="757"/>
      <c r="H1313" s="757"/>
      <c r="I1313" s="757"/>
    </row>
    <row r="1314" spans="5:9" s="739" customFormat="1" hidden="1">
      <c r="E1314" s="757"/>
      <c r="F1314" s="757"/>
      <c r="G1314" s="757"/>
      <c r="H1314" s="757"/>
      <c r="I1314" s="757"/>
    </row>
    <row r="1315" spans="5:9" s="739" customFormat="1" hidden="1">
      <c r="E1315" s="757"/>
      <c r="F1315" s="757"/>
      <c r="G1315" s="757"/>
      <c r="H1315" s="757"/>
      <c r="I1315" s="757"/>
    </row>
    <row r="1316" spans="5:9" s="739" customFormat="1" hidden="1">
      <c r="E1316" s="757"/>
      <c r="F1316" s="757"/>
      <c r="G1316" s="757"/>
      <c r="H1316" s="757"/>
      <c r="I1316" s="757"/>
    </row>
    <row r="1317" spans="5:9" s="739" customFormat="1" hidden="1">
      <c r="E1317" s="757"/>
      <c r="F1317" s="757"/>
      <c r="G1317" s="757"/>
      <c r="H1317" s="757"/>
      <c r="I1317" s="757"/>
    </row>
    <row r="1318" spans="5:9" s="739" customFormat="1" hidden="1">
      <c r="E1318" s="757"/>
      <c r="F1318" s="757"/>
      <c r="G1318" s="757"/>
      <c r="H1318" s="757"/>
      <c r="I1318" s="757"/>
    </row>
    <row r="1319" spans="5:9" s="739" customFormat="1" hidden="1">
      <c r="E1319" s="757"/>
      <c r="F1319" s="757"/>
      <c r="G1319" s="757"/>
      <c r="H1319" s="757"/>
      <c r="I1319" s="757"/>
    </row>
    <row r="1320" spans="5:9" s="739" customFormat="1" hidden="1">
      <c r="E1320" s="757"/>
      <c r="F1320" s="757"/>
      <c r="G1320" s="757"/>
      <c r="H1320" s="757"/>
      <c r="I1320" s="757"/>
    </row>
    <row r="1321" spans="5:9" s="739" customFormat="1" hidden="1">
      <c r="E1321" s="757"/>
      <c r="F1321" s="757"/>
      <c r="G1321" s="757"/>
      <c r="H1321" s="757"/>
      <c r="I1321" s="757"/>
    </row>
    <row r="1322" spans="5:9" s="739" customFormat="1" hidden="1">
      <c r="E1322" s="757"/>
      <c r="F1322" s="757"/>
      <c r="G1322" s="757"/>
      <c r="H1322" s="757"/>
      <c r="I1322" s="757"/>
    </row>
    <row r="1323" spans="5:9" s="739" customFormat="1" hidden="1">
      <c r="E1323" s="757"/>
      <c r="F1323" s="757"/>
      <c r="G1323" s="757"/>
      <c r="H1323" s="757"/>
      <c r="I1323" s="757"/>
    </row>
    <row r="1324" spans="5:9" s="739" customFormat="1" hidden="1">
      <c r="E1324" s="757"/>
      <c r="F1324" s="757"/>
      <c r="G1324" s="757"/>
      <c r="H1324" s="757"/>
      <c r="I1324" s="757"/>
    </row>
    <row r="1325" spans="5:9" s="739" customFormat="1" hidden="1">
      <c r="E1325" s="757"/>
      <c r="F1325" s="757"/>
      <c r="G1325" s="757"/>
      <c r="H1325" s="757"/>
      <c r="I1325" s="757"/>
    </row>
    <row r="1326" spans="5:9" s="739" customFormat="1" hidden="1">
      <c r="E1326" s="757"/>
      <c r="F1326" s="757"/>
      <c r="G1326" s="757"/>
      <c r="H1326" s="757"/>
      <c r="I1326" s="757"/>
    </row>
    <row r="1327" spans="5:9" s="739" customFormat="1" hidden="1">
      <c r="E1327" s="757"/>
      <c r="F1327" s="757"/>
      <c r="G1327" s="757"/>
      <c r="H1327" s="757"/>
      <c r="I1327" s="757"/>
    </row>
    <row r="1328" spans="5:9" s="739" customFormat="1" hidden="1">
      <c r="E1328" s="757"/>
      <c r="F1328" s="757"/>
      <c r="G1328" s="757"/>
      <c r="H1328" s="757"/>
      <c r="I1328" s="757"/>
    </row>
    <row r="1329" spans="5:9" s="739" customFormat="1" hidden="1">
      <c r="E1329" s="757"/>
      <c r="F1329" s="757"/>
      <c r="G1329" s="757"/>
      <c r="H1329" s="757"/>
      <c r="I1329" s="757"/>
    </row>
    <row r="1330" spans="5:9" s="739" customFormat="1" hidden="1">
      <c r="E1330" s="757"/>
      <c r="F1330" s="757"/>
      <c r="G1330" s="757"/>
      <c r="H1330" s="757"/>
      <c r="I1330" s="757"/>
    </row>
    <row r="1331" spans="5:9" s="739" customFormat="1" hidden="1">
      <c r="E1331" s="757"/>
      <c r="F1331" s="757"/>
      <c r="G1331" s="757"/>
      <c r="H1331" s="757"/>
      <c r="I1331" s="757"/>
    </row>
    <row r="1332" spans="5:9" s="739" customFormat="1" hidden="1">
      <c r="E1332" s="757"/>
      <c r="F1332" s="757"/>
      <c r="G1332" s="757"/>
      <c r="H1332" s="757"/>
      <c r="I1332" s="757"/>
    </row>
    <row r="1333" spans="5:9" s="739" customFormat="1" hidden="1">
      <c r="E1333" s="757"/>
      <c r="F1333" s="757"/>
      <c r="G1333" s="757"/>
      <c r="H1333" s="757"/>
      <c r="I1333" s="757"/>
    </row>
    <row r="1334" spans="5:9" s="739" customFormat="1" hidden="1">
      <c r="E1334" s="757"/>
      <c r="F1334" s="757"/>
      <c r="G1334" s="757"/>
      <c r="H1334" s="757"/>
      <c r="I1334" s="757"/>
    </row>
    <row r="1335" spans="5:9" s="739" customFormat="1" hidden="1">
      <c r="E1335" s="757"/>
      <c r="F1335" s="757"/>
      <c r="G1335" s="757"/>
      <c r="H1335" s="757"/>
      <c r="I1335" s="757"/>
    </row>
    <row r="1336" spans="5:9" s="739" customFormat="1" hidden="1">
      <c r="E1336" s="757"/>
      <c r="F1336" s="757"/>
      <c r="G1336" s="757"/>
      <c r="H1336" s="757"/>
      <c r="I1336" s="757"/>
    </row>
    <row r="1337" spans="5:9" s="739" customFormat="1" hidden="1">
      <c r="E1337" s="757"/>
      <c r="F1337" s="757"/>
      <c r="G1337" s="757"/>
      <c r="H1337" s="757"/>
      <c r="I1337" s="757"/>
    </row>
    <row r="1338" spans="5:9" s="739" customFormat="1" hidden="1">
      <c r="E1338" s="757"/>
      <c r="F1338" s="757"/>
      <c r="G1338" s="757"/>
      <c r="H1338" s="757"/>
      <c r="I1338" s="757"/>
    </row>
    <row r="1339" spans="5:9" s="739" customFormat="1" hidden="1">
      <c r="E1339" s="757"/>
      <c r="F1339" s="757"/>
      <c r="G1339" s="757"/>
      <c r="H1339" s="757"/>
      <c r="I1339" s="757"/>
    </row>
    <row r="1340" spans="5:9" s="739" customFormat="1" hidden="1">
      <c r="E1340" s="757"/>
      <c r="F1340" s="757"/>
      <c r="G1340" s="757"/>
      <c r="H1340" s="757"/>
      <c r="I1340" s="757"/>
    </row>
    <row r="1341" spans="5:9" s="739" customFormat="1" hidden="1">
      <c r="E1341" s="757"/>
      <c r="F1341" s="757"/>
      <c r="G1341" s="757"/>
      <c r="H1341" s="757"/>
      <c r="I1341" s="757"/>
    </row>
    <row r="1342" spans="5:9" s="739" customFormat="1" hidden="1">
      <c r="E1342" s="757"/>
      <c r="F1342" s="757"/>
      <c r="G1342" s="757"/>
      <c r="H1342" s="757"/>
      <c r="I1342" s="757"/>
    </row>
    <row r="1343" spans="5:9" s="739" customFormat="1" hidden="1">
      <c r="E1343" s="757"/>
      <c r="F1343" s="757"/>
      <c r="G1343" s="757"/>
      <c r="H1343" s="757"/>
      <c r="I1343" s="757"/>
    </row>
    <row r="1344" spans="5:9" s="739" customFormat="1" hidden="1">
      <c r="E1344" s="757"/>
      <c r="F1344" s="757"/>
      <c r="G1344" s="757"/>
      <c r="H1344" s="757"/>
      <c r="I1344" s="757"/>
    </row>
    <row r="1345" spans="5:9" s="739" customFormat="1" hidden="1">
      <c r="E1345" s="757"/>
      <c r="F1345" s="757"/>
      <c r="G1345" s="757"/>
      <c r="H1345" s="757"/>
      <c r="I1345" s="757"/>
    </row>
    <row r="1346" spans="5:9" s="739" customFormat="1" hidden="1">
      <c r="E1346" s="757"/>
      <c r="F1346" s="757"/>
      <c r="G1346" s="757"/>
      <c r="H1346" s="757"/>
      <c r="I1346" s="757"/>
    </row>
    <row r="1347" spans="5:9" s="739" customFormat="1" hidden="1">
      <c r="E1347" s="757"/>
      <c r="F1347" s="757"/>
      <c r="G1347" s="757"/>
      <c r="H1347" s="757"/>
      <c r="I1347" s="757"/>
    </row>
    <row r="1348" spans="5:9" s="739" customFormat="1" hidden="1">
      <c r="E1348" s="757"/>
      <c r="F1348" s="757"/>
      <c r="G1348" s="757"/>
      <c r="H1348" s="757"/>
      <c r="I1348" s="757"/>
    </row>
    <row r="1349" spans="5:9" s="739" customFormat="1" hidden="1">
      <c r="E1349" s="757"/>
      <c r="F1349" s="757"/>
      <c r="G1349" s="757"/>
      <c r="H1349" s="757"/>
      <c r="I1349" s="757"/>
    </row>
    <row r="1350" spans="5:9" s="739" customFormat="1" hidden="1">
      <c r="E1350" s="757"/>
      <c r="F1350" s="757"/>
      <c r="G1350" s="757"/>
      <c r="H1350" s="757"/>
      <c r="I1350" s="757"/>
    </row>
    <row r="1351" spans="5:9" s="739" customFormat="1" hidden="1">
      <c r="E1351" s="757"/>
      <c r="F1351" s="757"/>
      <c r="G1351" s="757"/>
      <c r="H1351" s="757"/>
      <c r="I1351" s="757"/>
    </row>
    <row r="1352" spans="5:9" s="739" customFormat="1" hidden="1">
      <c r="E1352" s="757"/>
      <c r="F1352" s="757"/>
      <c r="G1352" s="757"/>
      <c r="H1352" s="757"/>
      <c r="I1352" s="757"/>
    </row>
    <row r="1353" spans="5:9" s="739" customFormat="1" hidden="1">
      <c r="E1353" s="757"/>
      <c r="F1353" s="757"/>
      <c r="G1353" s="757"/>
      <c r="H1353" s="757"/>
      <c r="I1353" s="757"/>
    </row>
    <row r="1354" spans="5:9" s="739" customFormat="1" hidden="1">
      <c r="E1354" s="757"/>
      <c r="F1354" s="757"/>
      <c r="G1354" s="757"/>
      <c r="H1354" s="757"/>
      <c r="I1354" s="757"/>
    </row>
    <row r="1355" spans="5:9" s="739" customFormat="1" hidden="1">
      <c r="E1355" s="757"/>
      <c r="F1355" s="757"/>
      <c r="G1355" s="757"/>
      <c r="H1355" s="757"/>
      <c r="I1355" s="757"/>
    </row>
    <row r="1356" spans="5:9" s="739" customFormat="1" hidden="1">
      <c r="E1356" s="757"/>
      <c r="F1356" s="757"/>
      <c r="G1356" s="757"/>
      <c r="H1356" s="757"/>
      <c r="I1356" s="757"/>
    </row>
    <row r="1357" spans="5:9" s="739" customFormat="1" hidden="1">
      <c r="E1357" s="757"/>
      <c r="F1357" s="757"/>
      <c r="G1357" s="757"/>
      <c r="H1357" s="757"/>
      <c r="I1357" s="757"/>
    </row>
    <row r="1358" spans="5:9" s="739" customFormat="1" hidden="1">
      <c r="E1358" s="757"/>
      <c r="F1358" s="757"/>
      <c r="G1358" s="757"/>
      <c r="H1358" s="757"/>
      <c r="I1358" s="757"/>
    </row>
    <row r="1359" spans="5:9" s="739" customFormat="1" hidden="1">
      <c r="E1359" s="757"/>
      <c r="F1359" s="757"/>
      <c r="G1359" s="757"/>
      <c r="H1359" s="757"/>
      <c r="I1359" s="757"/>
    </row>
    <row r="1360" spans="5:9" s="739" customFormat="1" hidden="1">
      <c r="E1360" s="757"/>
      <c r="F1360" s="757"/>
      <c r="G1360" s="757"/>
      <c r="H1360" s="757"/>
      <c r="I1360" s="757"/>
    </row>
    <row r="1361" spans="5:9" s="739" customFormat="1" hidden="1">
      <c r="E1361" s="757"/>
      <c r="F1361" s="757"/>
      <c r="G1361" s="757"/>
      <c r="H1361" s="757"/>
      <c r="I1361" s="757"/>
    </row>
    <row r="1362" spans="5:9" s="739" customFormat="1" hidden="1">
      <c r="E1362" s="757"/>
      <c r="F1362" s="757"/>
      <c r="G1362" s="757"/>
      <c r="H1362" s="757"/>
      <c r="I1362" s="757"/>
    </row>
    <row r="1363" spans="5:9" s="739" customFormat="1" hidden="1">
      <c r="E1363" s="757"/>
      <c r="F1363" s="757"/>
      <c r="G1363" s="757"/>
      <c r="H1363" s="757"/>
      <c r="I1363" s="757"/>
    </row>
    <row r="1364" spans="5:9" s="739" customFormat="1" hidden="1">
      <c r="E1364" s="757"/>
      <c r="F1364" s="757"/>
      <c r="G1364" s="757"/>
      <c r="H1364" s="757"/>
      <c r="I1364" s="757"/>
    </row>
    <row r="1365" spans="5:9" s="739" customFormat="1" hidden="1">
      <c r="E1365" s="757"/>
      <c r="F1365" s="757"/>
      <c r="G1365" s="757"/>
      <c r="H1365" s="757"/>
      <c r="I1365" s="757"/>
    </row>
    <row r="1366" spans="5:9" s="739" customFormat="1" hidden="1">
      <c r="E1366" s="757"/>
      <c r="F1366" s="757"/>
      <c r="G1366" s="757"/>
      <c r="H1366" s="757"/>
      <c r="I1366" s="757"/>
    </row>
    <row r="1367" spans="5:9" s="739" customFormat="1" hidden="1">
      <c r="E1367" s="757"/>
      <c r="F1367" s="757"/>
      <c r="G1367" s="757"/>
      <c r="H1367" s="757"/>
      <c r="I1367" s="757"/>
    </row>
    <row r="1368" spans="5:9" s="739" customFormat="1" hidden="1">
      <c r="E1368" s="757"/>
      <c r="F1368" s="757"/>
      <c r="G1368" s="757"/>
      <c r="H1368" s="757"/>
      <c r="I1368" s="757"/>
    </row>
    <row r="1369" spans="5:9" s="739" customFormat="1" hidden="1">
      <c r="E1369" s="757"/>
      <c r="F1369" s="757"/>
      <c r="G1369" s="757"/>
      <c r="H1369" s="757"/>
      <c r="I1369" s="757"/>
    </row>
    <row r="1370" spans="5:9" s="739" customFormat="1" hidden="1">
      <c r="E1370" s="757"/>
      <c r="F1370" s="757"/>
      <c r="G1370" s="757"/>
      <c r="H1370" s="757"/>
      <c r="I1370" s="757"/>
    </row>
    <row r="1371" spans="5:9" s="739" customFormat="1" hidden="1">
      <c r="E1371" s="757"/>
      <c r="F1371" s="757"/>
      <c r="G1371" s="757"/>
      <c r="H1371" s="757"/>
      <c r="I1371" s="757"/>
    </row>
    <row r="1372" spans="5:9" s="739" customFormat="1" hidden="1">
      <c r="E1372" s="757"/>
      <c r="F1372" s="757"/>
      <c r="G1372" s="757"/>
      <c r="H1372" s="757"/>
      <c r="I1372" s="757"/>
    </row>
    <row r="1373" spans="5:9" s="739" customFormat="1" hidden="1">
      <c r="E1373" s="757"/>
      <c r="F1373" s="757"/>
      <c r="G1373" s="757"/>
      <c r="H1373" s="757"/>
      <c r="I1373" s="757"/>
    </row>
    <row r="1374" spans="5:9" s="739" customFormat="1" hidden="1">
      <c r="E1374" s="757"/>
      <c r="F1374" s="757"/>
      <c r="G1374" s="757"/>
      <c r="H1374" s="757"/>
      <c r="I1374" s="757"/>
    </row>
    <row r="1375" spans="5:9" s="739" customFormat="1" hidden="1">
      <c r="E1375" s="757"/>
      <c r="F1375" s="757"/>
      <c r="G1375" s="757"/>
      <c r="H1375" s="757"/>
      <c r="I1375" s="757"/>
    </row>
    <row r="1376" spans="5:9" s="739" customFormat="1" hidden="1">
      <c r="E1376" s="757"/>
      <c r="F1376" s="757"/>
      <c r="G1376" s="757"/>
      <c r="H1376" s="757"/>
      <c r="I1376" s="757"/>
    </row>
    <row r="1377" spans="5:9" s="739" customFormat="1" hidden="1">
      <c r="E1377" s="757"/>
      <c r="F1377" s="757"/>
      <c r="G1377" s="757"/>
      <c r="H1377" s="757"/>
      <c r="I1377" s="757"/>
    </row>
    <row r="1378" spans="5:9" s="739" customFormat="1" hidden="1">
      <c r="E1378" s="757"/>
      <c r="F1378" s="757"/>
      <c r="G1378" s="757"/>
      <c r="H1378" s="757"/>
      <c r="I1378" s="757"/>
    </row>
    <row r="1379" spans="5:9" s="739" customFormat="1" hidden="1">
      <c r="E1379" s="757"/>
      <c r="F1379" s="757"/>
      <c r="G1379" s="757"/>
      <c r="H1379" s="757"/>
      <c r="I1379" s="757"/>
    </row>
    <row r="1380" spans="5:9" s="739" customFormat="1" hidden="1">
      <c r="E1380" s="757"/>
      <c r="F1380" s="757"/>
      <c r="G1380" s="757"/>
      <c r="H1380" s="757"/>
      <c r="I1380" s="757"/>
    </row>
    <row r="1381" spans="5:9" s="739" customFormat="1" hidden="1">
      <c r="E1381" s="757"/>
      <c r="F1381" s="757"/>
      <c r="G1381" s="757"/>
      <c r="H1381" s="757"/>
      <c r="I1381" s="757"/>
    </row>
    <row r="1382" spans="5:9" s="739" customFormat="1" hidden="1">
      <c r="E1382" s="757"/>
      <c r="F1382" s="757"/>
      <c r="G1382" s="757"/>
      <c r="H1382" s="757"/>
      <c r="I1382" s="757"/>
    </row>
    <row r="1383" spans="5:9" s="739" customFormat="1" hidden="1">
      <c r="E1383" s="757"/>
      <c r="F1383" s="757"/>
      <c r="G1383" s="757"/>
      <c r="H1383" s="757"/>
      <c r="I1383" s="757"/>
    </row>
    <row r="1384" spans="5:9" s="739" customFormat="1" hidden="1">
      <c r="E1384" s="757"/>
      <c r="F1384" s="757"/>
      <c r="G1384" s="757"/>
      <c r="H1384" s="757"/>
      <c r="I1384" s="757"/>
    </row>
    <row r="1385" spans="5:9" s="739" customFormat="1" hidden="1">
      <c r="E1385" s="757"/>
      <c r="F1385" s="757"/>
      <c r="G1385" s="757"/>
      <c r="H1385" s="757"/>
      <c r="I1385" s="757"/>
    </row>
    <row r="1386" spans="5:9" s="739" customFormat="1" hidden="1">
      <c r="E1386" s="757"/>
      <c r="F1386" s="757"/>
      <c r="G1386" s="757"/>
      <c r="H1386" s="757"/>
      <c r="I1386" s="757"/>
    </row>
    <row r="1387" spans="5:9" s="739" customFormat="1" hidden="1">
      <c r="E1387" s="757"/>
      <c r="F1387" s="757"/>
      <c r="G1387" s="757"/>
      <c r="H1387" s="757"/>
      <c r="I1387" s="757"/>
    </row>
    <row r="1388" spans="5:9" s="739" customFormat="1" hidden="1">
      <c r="E1388" s="757"/>
      <c r="F1388" s="757"/>
      <c r="G1388" s="757"/>
      <c r="H1388" s="757"/>
      <c r="I1388" s="757"/>
    </row>
    <row r="1389" spans="5:9" s="739" customFormat="1" hidden="1">
      <c r="E1389" s="757"/>
      <c r="F1389" s="757"/>
      <c r="G1389" s="757"/>
      <c r="H1389" s="757"/>
      <c r="I1389" s="757"/>
    </row>
    <row r="1390" spans="5:9" s="739" customFormat="1" hidden="1">
      <c r="E1390" s="757"/>
      <c r="F1390" s="757"/>
      <c r="G1390" s="757"/>
      <c r="H1390" s="757"/>
      <c r="I1390" s="757"/>
    </row>
    <row r="1391" spans="5:9" s="739" customFormat="1" hidden="1">
      <c r="E1391" s="757"/>
      <c r="F1391" s="757"/>
      <c r="G1391" s="757"/>
      <c r="H1391" s="757"/>
      <c r="I1391" s="757"/>
    </row>
    <row r="1392" spans="5:9" s="739" customFormat="1" hidden="1">
      <c r="E1392" s="757"/>
      <c r="F1392" s="757"/>
      <c r="G1392" s="757"/>
      <c r="H1392" s="757"/>
      <c r="I1392" s="757"/>
    </row>
    <row r="1393" spans="5:9" s="739" customFormat="1" hidden="1">
      <c r="E1393" s="757"/>
      <c r="F1393" s="757"/>
      <c r="G1393" s="757"/>
      <c r="H1393" s="757"/>
      <c r="I1393" s="757"/>
    </row>
    <row r="1394" spans="5:9" s="739" customFormat="1" hidden="1">
      <c r="E1394" s="757"/>
      <c r="F1394" s="757"/>
      <c r="G1394" s="757"/>
      <c r="H1394" s="757"/>
      <c r="I1394" s="757"/>
    </row>
    <row r="1395" spans="5:9" s="739" customFormat="1" hidden="1">
      <c r="E1395" s="757"/>
      <c r="F1395" s="757"/>
      <c r="G1395" s="757"/>
      <c r="H1395" s="757"/>
      <c r="I1395" s="757"/>
    </row>
    <row r="1396" spans="5:9" s="739" customFormat="1" hidden="1">
      <c r="E1396" s="757"/>
      <c r="F1396" s="757"/>
      <c r="G1396" s="757"/>
      <c r="H1396" s="757"/>
      <c r="I1396" s="757"/>
    </row>
    <row r="1397" spans="5:9" s="739" customFormat="1" hidden="1">
      <c r="E1397" s="757"/>
      <c r="F1397" s="757"/>
      <c r="G1397" s="757"/>
      <c r="H1397" s="757"/>
      <c r="I1397" s="757"/>
    </row>
    <row r="1398" spans="5:9" s="739" customFormat="1" hidden="1">
      <c r="E1398" s="757"/>
      <c r="F1398" s="757"/>
      <c r="G1398" s="757"/>
      <c r="H1398" s="757"/>
      <c r="I1398" s="757"/>
    </row>
    <row r="1399" spans="5:9" s="739" customFormat="1" hidden="1">
      <c r="E1399" s="757"/>
      <c r="F1399" s="757"/>
      <c r="G1399" s="757"/>
      <c r="H1399" s="757"/>
      <c r="I1399" s="757"/>
    </row>
    <row r="1400" spans="5:9" s="739" customFormat="1" hidden="1">
      <c r="E1400" s="757"/>
      <c r="F1400" s="757"/>
      <c r="G1400" s="757"/>
      <c r="H1400" s="757"/>
      <c r="I1400" s="757"/>
    </row>
    <row r="1401" spans="5:9" s="739" customFormat="1" hidden="1">
      <c r="E1401" s="757"/>
      <c r="F1401" s="757"/>
      <c r="G1401" s="757"/>
      <c r="H1401" s="757"/>
      <c r="I1401" s="757"/>
    </row>
    <row r="1402" spans="5:9" s="739" customFormat="1" hidden="1">
      <c r="E1402" s="757"/>
      <c r="F1402" s="757"/>
      <c r="G1402" s="757"/>
      <c r="H1402" s="757"/>
      <c r="I1402" s="757"/>
    </row>
    <row r="1403" spans="5:9" s="739" customFormat="1" hidden="1">
      <c r="E1403" s="757"/>
      <c r="F1403" s="757"/>
      <c r="G1403" s="757"/>
      <c r="H1403" s="757"/>
      <c r="I1403" s="757"/>
    </row>
    <row r="1404" spans="5:9" s="739" customFormat="1" hidden="1">
      <c r="E1404" s="757"/>
      <c r="F1404" s="757"/>
      <c r="G1404" s="757"/>
      <c r="H1404" s="757"/>
      <c r="I1404" s="757"/>
    </row>
    <row r="1405" spans="5:9" s="739" customFormat="1" hidden="1">
      <c r="E1405" s="757"/>
      <c r="F1405" s="757"/>
      <c r="G1405" s="757"/>
      <c r="H1405" s="757"/>
      <c r="I1405" s="757"/>
    </row>
    <row r="1406" spans="5:9" s="739" customFormat="1" hidden="1">
      <c r="E1406" s="757"/>
      <c r="F1406" s="757"/>
      <c r="G1406" s="757"/>
      <c r="H1406" s="757"/>
      <c r="I1406" s="757"/>
    </row>
    <row r="1407" spans="5:9" s="739" customFormat="1" hidden="1">
      <c r="E1407" s="757"/>
      <c r="F1407" s="757"/>
      <c r="G1407" s="757"/>
      <c r="H1407" s="757"/>
      <c r="I1407" s="757"/>
    </row>
    <row r="1408" spans="5:9" s="739" customFormat="1" hidden="1">
      <c r="E1408" s="757"/>
      <c r="F1408" s="757"/>
      <c r="G1408" s="757"/>
      <c r="H1408" s="757"/>
      <c r="I1408" s="757"/>
    </row>
    <row r="1409" spans="5:9" s="739" customFormat="1" hidden="1">
      <c r="E1409" s="757"/>
      <c r="F1409" s="757"/>
      <c r="G1409" s="757"/>
      <c r="H1409" s="757"/>
      <c r="I1409" s="757"/>
    </row>
    <row r="1410" spans="5:9" s="739" customFormat="1" hidden="1">
      <c r="E1410" s="757"/>
      <c r="F1410" s="757"/>
      <c r="G1410" s="757"/>
      <c r="H1410" s="757"/>
      <c r="I1410" s="757"/>
    </row>
    <row r="1411" spans="5:9" s="739" customFormat="1" hidden="1">
      <c r="E1411" s="757"/>
      <c r="F1411" s="757"/>
      <c r="G1411" s="757"/>
      <c r="H1411" s="757"/>
      <c r="I1411" s="757"/>
    </row>
    <row r="1412" spans="5:9" s="739" customFormat="1" hidden="1">
      <c r="E1412" s="757"/>
      <c r="F1412" s="757"/>
      <c r="G1412" s="757"/>
      <c r="H1412" s="757"/>
      <c r="I1412" s="757"/>
    </row>
    <row r="1413" spans="5:9" s="739" customFormat="1" hidden="1">
      <c r="E1413" s="757"/>
      <c r="F1413" s="757"/>
      <c r="G1413" s="757"/>
      <c r="H1413" s="757"/>
      <c r="I1413" s="757"/>
    </row>
    <row r="1414" spans="5:9" s="739" customFormat="1" hidden="1">
      <c r="E1414" s="757"/>
      <c r="F1414" s="757"/>
      <c r="G1414" s="757"/>
      <c r="H1414" s="757"/>
      <c r="I1414" s="757"/>
    </row>
    <row r="1415" spans="5:9" s="739" customFormat="1" hidden="1">
      <c r="E1415" s="757"/>
      <c r="F1415" s="757"/>
      <c r="G1415" s="757"/>
      <c r="H1415" s="757"/>
      <c r="I1415" s="757"/>
    </row>
    <row r="1416" spans="5:9" s="739" customFormat="1" hidden="1">
      <c r="E1416" s="757"/>
      <c r="F1416" s="757"/>
      <c r="G1416" s="757"/>
      <c r="H1416" s="757"/>
      <c r="I1416" s="757"/>
    </row>
    <row r="1417" spans="5:9" s="739" customFormat="1" hidden="1">
      <c r="E1417" s="757"/>
      <c r="F1417" s="757"/>
      <c r="G1417" s="757"/>
      <c r="H1417" s="757"/>
      <c r="I1417" s="757"/>
    </row>
    <row r="1418" spans="5:9" s="739" customFormat="1" hidden="1">
      <c r="E1418" s="757"/>
      <c r="F1418" s="757"/>
      <c r="G1418" s="757"/>
      <c r="H1418" s="757"/>
      <c r="I1418" s="757"/>
    </row>
    <row r="1419" spans="5:9" s="739" customFormat="1" hidden="1">
      <c r="E1419" s="757"/>
      <c r="F1419" s="757"/>
      <c r="G1419" s="757"/>
      <c r="H1419" s="757"/>
      <c r="I1419" s="757"/>
    </row>
    <row r="1420" spans="5:9" s="739" customFormat="1" hidden="1">
      <c r="E1420" s="757"/>
      <c r="F1420" s="757"/>
      <c r="G1420" s="757"/>
      <c r="H1420" s="757"/>
      <c r="I1420" s="757"/>
    </row>
    <row r="1421" spans="5:9" s="739" customFormat="1" hidden="1">
      <c r="E1421" s="757"/>
      <c r="F1421" s="757"/>
      <c r="G1421" s="757"/>
      <c r="H1421" s="757"/>
      <c r="I1421" s="757"/>
    </row>
    <row r="1422" spans="5:9" s="739" customFormat="1" hidden="1">
      <c r="E1422" s="757"/>
      <c r="F1422" s="757"/>
      <c r="G1422" s="757"/>
      <c r="H1422" s="757"/>
      <c r="I1422" s="757"/>
    </row>
    <row r="1423" spans="5:9" s="739" customFormat="1" hidden="1">
      <c r="E1423" s="757"/>
      <c r="F1423" s="757"/>
      <c r="G1423" s="757"/>
      <c r="H1423" s="757"/>
      <c r="I1423" s="757"/>
    </row>
    <row r="1424" spans="5:9" s="739" customFormat="1" hidden="1">
      <c r="E1424" s="757"/>
      <c r="F1424" s="757"/>
      <c r="G1424" s="757"/>
      <c r="H1424" s="757"/>
      <c r="I1424" s="757"/>
    </row>
    <row r="1425" spans="5:9" s="739" customFormat="1" hidden="1">
      <c r="E1425" s="757"/>
      <c r="F1425" s="757"/>
      <c r="G1425" s="757"/>
      <c r="H1425" s="757"/>
      <c r="I1425" s="757"/>
    </row>
    <row r="1426" spans="5:9" s="739" customFormat="1" hidden="1">
      <c r="E1426" s="757"/>
      <c r="F1426" s="757"/>
      <c r="G1426" s="757"/>
      <c r="H1426" s="757"/>
      <c r="I1426" s="757"/>
    </row>
    <row r="1427" spans="5:9" s="739" customFormat="1" hidden="1">
      <c r="E1427" s="757"/>
      <c r="F1427" s="757"/>
      <c r="G1427" s="757"/>
      <c r="H1427" s="757"/>
      <c r="I1427" s="757"/>
    </row>
    <row r="1428" spans="5:9" s="739" customFormat="1" hidden="1">
      <c r="E1428" s="757"/>
      <c r="F1428" s="757"/>
      <c r="G1428" s="757"/>
      <c r="H1428" s="757"/>
      <c r="I1428" s="757"/>
    </row>
    <row r="1429" spans="5:9" s="739" customFormat="1" hidden="1">
      <c r="E1429" s="757"/>
      <c r="F1429" s="757"/>
      <c r="G1429" s="757"/>
      <c r="H1429" s="757"/>
      <c r="I1429" s="757"/>
    </row>
    <row r="1430" spans="5:9" s="739" customFormat="1" hidden="1">
      <c r="E1430" s="757"/>
      <c r="F1430" s="757"/>
      <c r="G1430" s="757"/>
      <c r="H1430" s="757"/>
      <c r="I1430" s="757"/>
    </row>
    <row r="1431" spans="5:9" s="739" customFormat="1" hidden="1">
      <c r="E1431" s="757"/>
      <c r="F1431" s="757"/>
      <c r="G1431" s="757"/>
      <c r="H1431" s="757"/>
      <c r="I1431" s="757"/>
    </row>
    <row r="1432" spans="5:9" s="739" customFormat="1" hidden="1">
      <c r="E1432" s="757"/>
      <c r="F1432" s="757"/>
      <c r="G1432" s="757"/>
      <c r="H1432" s="757"/>
      <c r="I1432" s="757"/>
    </row>
    <row r="1433" spans="5:9" s="739" customFormat="1" hidden="1">
      <c r="E1433" s="757"/>
      <c r="F1433" s="757"/>
      <c r="G1433" s="757"/>
      <c r="H1433" s="757"/>
      <c r="I1433" s="757"/>
    </row>
    <row r="1434" spans="5:9" s="739" customFormat="1" hidden="1">
      <c r="E1434" s="757"/>
      <c r="F1434" s="757"/>
      <c r="G1434" s="757"/>
      <c r="H1434" s="757"/>
      <c r="I1434" s="757"/>
    </row>
    <row r="1435" spans="5:9" s="739" customFormat="1" hidden="1">
      <c r="E1435" s="757"/>
      <c r="F1435" s="757"/>
      <c r="G1435" s="757"/>
      <c r="H1435" s="757"/>
      <c r="I1435" s="757"/>
    </row>
    <row r="1436" spans="5:9" s="739" customFormat="1" hidden="1">
      <c r="E1436" s="757"/>
      <c r="F1436" s="757"/>
      <c r="G1436" s="757"/>
      <c r="H1436" s="757"/>
      <c r="I1436" s="757"/>
    </row>
    <row r="1437" spans="5:9" s="739" customFormat="1" hidden="1">
      <c r="E1437" s="757"/>
      <c r="F1437" s="757"/>
      <c r="G1437" s="757"/>
      <c r="H1437" s="757"/>
      <c r="I1437" s="757"/>
    </row>
    <row r="1438" spans="5:9" s="739" customFormat="1" hidden="1">
      <c r="E1438" s="757"/>
      <c r="F1438" s="757"/>
      <c r="G1438" s="757"/>
      <c r="H1438" s="757"/>
      <c r="I1438" s="757"/>
    </row>
    <row r="1439" spans="5:9" s="739" customFormat="1" hidden="1">
      <c r="E1439" s="757"/>
      <c r="F1439" s="757"/>
      <c r="G1439" s="757"/>
      <c r="H1439" s="757"/>
      <c r="I1439" s="757"/>
    </row>
    <row r="1440" spans="5:9" s="739" customFormat="1" hidden="1">
      <c r="E1440" s="757"/>
      <c r="F1440" s="757"/>
      <c r="G1440" s="757"/>
      <c r="H1440" s="757"/>
      <c r="I1440" s="757"/>
    </row>
    <row r="1441" spans="5:9" s="739" customFormat="1" hidden="1">
      <c r="E1441" s="757"/>
      <c r="F1441" s="757"/>
      <c r="G1441" s="757"/>
      <c r="H1441" s="757"/>
      <c r="I1441" s="757"/>
    </row>
    <row r="1442" spans="5:9" s="739" customFormat="1" hidden="1">
      <c r="E1442" s="757"/>
      <c r="F1442" s="757"/>
      <c r="G1442" s="757"/>
      <c r="H1442" s="757"/>
      <c r="I1442" s="757"/>
    </row>
    <row r="1443" spans="5:9" s="739" customFormat="1" hidden="1">
      <c r="E1443" s="757"/>
      <c r="F1443" s="757"/>
      <c r="G1443" s="757"/>
      <c r="H1443" s="757"/>
      <c r="I1443" s="757"/>
    </row>
    <row r="1444" spans="5:9" s="739" customFormat="1" hidden="1">
      <c r="E1444" s="757"/>
      <c r="F1444" s="757"/>
      <c r="G1444" s="757"/>
      <c r="H1444" s="757"/>
      <c r="I1444" s="757"/>
    </row>
    <row r="1445" spans="5:9" s="739" customFormat="1" hidden="1">
      <c r="E1445" s="757"/>
      <c r="F1445" s="757"/>
      <c r="G1445" s="757"/>
      <c r="H1445" s="757"/>
      <c r="I1445" s="757"/>
    </row>
    <row r="1446" spans="5:9" s="739" customFormat="1" hidden="1">
      <c r="E1446" s="757"/>
      <c r="F1446" s="757"/>
      <c r="G1446" s="757"/>
      <c r="H1446" s="757"/>
      <c r="I1446" s="757"/>
    </row>
    <row r="1447" spans="5:9" s="739" customFormat="1" hidden="1">
      <c r="E1447" s="757"/>
      <c r="F1447" s="757"/>
      <c r="G1447" s="757"/>
      <c r="H1447" s="757"/>
      <c r="I1447" s="757"/>
    </row>
    <row r="1448" spans="5:9" s="739" customFormat="1" hidden="1">
      <c r="E1448" s="757"/>
      <c r="F1448" s="757"/>
      <c r="G1448" s="757"/>
      <c r="H1448" s="757"/>
      <c r="I1448" s="757"/>
    </row>
    <row r="1449" spans="5:9" s="739" customFormat="1" hidden="1">
      <c r="E1449" s="757"/>
      <c r="F1449" s="757"/>
      <c r="G1449" s="757"/>
      <c r="H1449" s="757"/>
      <c r="I1449" s="757"/>
    </row>
    <row r="1450" spans="5:9" s="739" customFormat="1" hidden="1">
      <c r="E1450" s="757"/>
      <c r="F1450" s="757"/>
      <c r="G1450" s="757"/>
      <c r="H1450" s="757"/>
      <c r="I1450" s="757"/>
    </row>
    <row r="1451" spans="5:9" s="739" customFormat="1" hidden="1">
      <c r="E1451" s="757"/>
      <c r="F1451" s="757"/>
      <c r="G1451" s="757"/>
      <c r="H1451" s="757"/>
      <c r="I1451" s="757"/>
    </row>
    <row r="1452" spans="5:9" s="739" customFormat="1" hidden="1">
      <c r="E1452" s="757"/>
      <c r="F1452" s="757"/>
      <c r="G1452" s="757"/>
      <c r="H1452" s="757"/>
      <c r="I1452" s="757"/>
    </row>
    <row r="1453" spans="5:9" s="739" customFormat="1" hidden="1">
      <c r="E1453" s="757"/>
      <c r="F1453" s="757"/>
      <c r="G1453" s="757"/>
      <c r="H1453" s="757"/>
      <c r="I1453" s="757"/>
    </row>
    <row r="1454" spans="5:9" s="739" customFormat="1" hidden="1">
      <c r="E1454" s="757"/>
      <c r="F1454" s="757"/>
      <c r="G1454" s="757"/>
      <c r="H1454" s="757"/>
      <c r="I1454" s="757"/>
    </row>
    <row r="1455" spans="5:9" s="739" customFormat="1" hidden="1">
      <c r="E1455" s="757"/>
      <c r="F1455" s="757"/>
      <c r="G1455" s="757"/>
      <c r="H1455" s="757"/>
      <c r="I1455" s="757"/>
    </row>
    <row r="1456" spans="5:9" s="739" customFormat="1" hidden="1">
      <c r="E1456" s="757"/>
      <c r="F1456" s="757"/>
      <c r="G1456" s="757"/>
      <c r="H1456" s="757"/>
      <c r="I1456" s="757"/>
    </row>
    <row r="1457" spans="1:12" s="739" customFormat="1" hidden="1">
      <c r="E1457" s="757"/>
      <c r="F1457" s="757"/>
      <c r="G1457" s="757"/>
      <c r="H1457" s="757"/>
      <c r="I1457" s="757"/>
    </row>
    <row r="1458" spans="1:12" s="739" customFormat="1" hidden="1">
      <c r="E1458" s="757"/>
      <c r="F1458" s="757"/>
      <c r="G1458" s="757"/>
      <c r="H1458" s="757"/>
      <c r="I1458" s="757"/>
    </row>
    <row r="1459" spans="1:12" s="739" customFormat="1" hidden="1">
      <c r="E1459" s="757"/>
      <c r="F1459" s="757"/>
      <c r="G1459" s="757"/>
      <c r="H1459" s="757"/>
      <c r="I1459" s="757"/>
    </row>
    <row r="1460" spans="1:12" s="739" customFormat="1" hidden="1">
      <c r="E1460" s="757"/>
      <c r="F1460" s="757"/>
      <c r="G1460" s="757"/>
      <c r="H1460" s="757"/>
      <c r="I1460" s="757"/>
    </row>
    <row r="1461" spans="1:12" s="739" customFormat="1" hidden="1">
      <c r="E1461" s="757"/>
      <c r="F1461" s="757"/>
      <c r="G1461" s="757"/>
      <c r="H1461" s="757"/>
      <c r="I1461" s="757"/>
    </row>
    <row r="1462" spans="1:12" s="739" customFormat="1" hidden="1">
      <c r="E1462" s="757"/>
      <c r="F1462" s="757"/>
      <c r="G1462" s="757"/>
      <c r="H1462" s="757"/>
      <c r="I1462" s="757"/>
    </row>
    <row r="1463" spans="1:12" s="739" customFormat="1" hidden="1">
      <c r="E1463" s="757"/>
      <c r="F1463" s="757"/>
      <c r="G1463" s="757"/>
      <c r="H1463" s="757"/>
      <c r="I1463" s="757"/>
    </row>
    <row r="1464" spans="1:12" s="739" customFormat="1" hidden="1">
      <c r="E1464" s="757"/>
      <c r="F1464" s="757"/>
      <c r="G1464" s="757"/>
      <c r="H1464" s="757"/>
      <c r="I1464" s="757"/>
    </row>
    <row r="1465" spans="1:12" s="739" customFormat="1" hidden="1">
      <c r="E1465" s="757"/>
      <c r="F1465" s="757"/>
      <c r="G1465" s="757"/>
      <c r="H1465" s="757"/>
      <c r="I1465" s="757"/>
    </row>
    <row r="1466" spans="1:12" s="739" customFormat="1" hidden="1">
      <c r="E1466" s="757"/>
      <c r="F1466" s="757"/>
      <c r="G1466" s="757"/>
      <c r="H1466" s="757"/>
      <c r="I1466" s="757"/>
    </row>
    <row r="1467" spans="1:12" s="739" customFormat="1">
      <c r="E1467" s="757"/>
      <c r="F1467" s="757"/>
      <c r="G1467" s="757"/>
      <c r="H1467" s="757"/>
      <c r="I1467" s="757"/>
    </row>
    <row r="1468" spans="1:12" s="739" customFormat="1" ht="6" customHeight="1">
      <c r="E1468" s="757"/>
      <c r="F1468" s="757"/>
      <c r="G1468" s="757"/>
      <c r="H1468" s="757"/>
      <c r="I1468" s="757"/>
    </row>
    <row r="1469" spans="1:12">
      <c r="A1469" s="49"/>
    </row>
    <row r="1470" spans="1:12">
      <c r="A1470" s="92" t="s">
        <v>3102</v>
      </c>
      <c r="B1470" s="1159" t="s">
        <v>202</v>
      </c>
      <c r="C1470" s="1159"/>
      <c r="D1470" s="1159"/>
      <c r="E1470" s="1159"/>
      <c r="F1470" s="1159"/>
      <c r="G1470" s="1159"/>
      <c r="H1470" s="1159"/>
      <c r="I1470" s="1159"/>
      <c r="J1470" s="1159"/>
      <c r="K1470" s="1159"/>
      <c r="L1470" s="1159"/>
    </row>
    <row r="1471" spans="1:12" ht="9" customHeight="1">
      <c r="B1471" s="14"/>
      <c r="C1471" s="51"/>
      <c r="D1471" s="51"/>
    </row>
    <row r="1472" spans="1:12">
      <c r="A1472" s="52"/>
      <c r="B1472" s="52"/>
      <c r="C1472" s="52"/>
      <c r="D1472" s="52"/>
      <c r="E1472" s="52"/>
      <c r="F1472" s="1160" t="s">
        <v>202</v>
      </c>
      <c r="G1472" s="1160"/>
      <c r="H1472" s="1160"/>
      <c r="I1472" s="1160"/>
      <c r="J1472" s="1160"/>
      <c r="K1472" s="1160"/>
      <c r="L1472" s="52"/>
    </row>
    <row r="1473" spans="1:12">
      <c r="A1473" s="52"/>
      <c r="B1473" s="52"/>
      <c r="C1473" s="52"/>
      <c r="D1473" s="52"/>
      <c r="E1473" s="52"/>
      <c r="F1473" s="1160"/>
      <c r="G1473" s="1160"/>
      <c r="H1473" s="1160"/>
      <c r="I1473" s="1160"/>
      <c r="J1473" s="1160"/>
      <c r="K1473" s="1160"/>
      <c r="L1473" s="52"/>
    </row>
    <row r="1474" spans="1:12">
      <c r="A1474" s="52"/>
      <c r="B1474" s="52"/>
      <c r="C1474" s="52"/>
      <c r="D1474" s="52"/>
      <c r="E1474" s="52"/>
      <c r="F1474" s="1160"/>
      <c r="G1474" s="1160"/>
      <c r="H1474" s="1160"/>
      <c r="I1474" s="1160"/>
      <c r="J1474" s="1160"/>
      <c r="K1474" s="1160"/>
      <c r="L1474" s="52"/>
    </row>
    <row r="1475" spans="1:12">
      <c r="A1475" s="52"/>
      <c r="B1475" s="52"/>
      <c r="C1475" s="52"/>
      <c r="D1475" s="52"/>
      <c r="E1475" s="52"/>
      <c r="F1475" s="1160"/>
      <c r="G1475" s="1160"/>
      <c r="H1475" s="1160"/>
      <c r="I1475" s="1160"/>
      <c r="J1475" s="1160"/>
      <c r="K1475" s="1160"/>
      <c r="L1475" s="52"/>
    </row>
    <row r="1476" spans="1:12">
      <c r="A1476" s="52"/>
      <c r="B1476" s="52"/>
      <c r="C1476" s="52"/>
      <c r="D1476" s="52"/>
      <c r="E1476" s="52"/>
      <c r="F1476" s="1160"/>
      <c r="G1476" s="1160"/>
      <c r="H1476" s="1160"/>
      <c r="I1476" s="1160"/>
      <c r="J1476" s="1160"/>
      <c r="K1476" s="1160"/>
      <c r="L1476" s="52"/>
    </row>
    <row r="1477" spans="1:12" ht="33.75" customHeight="1">
      <c r="A1477" s="93"/>
      <c r="B1477" s="93"/>
      <c r="C1477" s="93"/>
      <c r="D1477" s="93"/>
      <c r="E1477" s="93"/>
      <c r="F1477" s="1160"/>
      <c r="G1477" s="1160"/>
      <c r="H1477" s="1160"/>
      <c r="I1477" s="1160"/>
      <c r="J1477" s="1160"/>
      <c r="K1477" s="1160"/>
      <c r="L1477" s="93"/>
    </row>
    <row r="1478" spans="1:12" ht="12.75" customHeight="1">
      <c r="A1478" s="93"/>
      <c r="B1478" s="93"/>
      <c r="C1478" s="93"/>
      <c r="D1478" s="93"/>
      <c r="E1478" s="93"/>
      <c r="F1478" s="1160"/>
      <c r="G1478" s="1160"/>
      <c r="H1478" s="1160"/>
      <c r="I1478" s="1160"/>
      <c r="J1478" s="1160"/>
      <c r="K1478" s="1160"/>
      <c r="L1478" s="93"/>
    </row>
    <row r="1479" spans="1:12" ht="12.75" customHeight="1">
      <c r="A1479" s="52"/>
      <c r="B1479" s="52"/>
      <c r="C1479" s="52"/>
      <c r="D1479" s="52"/>
      <c r="E1479" s="52"/>
      <c r="F1479" s="1160"/>
      <c r="G1479" s="1160"/>
      <c r="H1479" s="1160"/>
      <c r="I1479" s="1160"/>
      <c r="J1479" s="1160"/>
      <c r="K1479" s="1160"/>
      <c r="L1479" s="52"/>
    </row>
    <row r="1480" spans="1:12" ht="12.75" customHeight="1">
      <c r="A1480" s="52"/>
      <c r="B1480" s="52"/>
      <c r="C1480" s="52"/>
      <c r="D1480" s="52"/>
      <c r="E1480" s="52"/>
      <c r="F1480" s="1160"/>
      <c r="G1480" s="1160"/>
      <c r="H1480" s="1160"/>
      <c r="I1480" s="1160"/>
      <c r="J1480" s="1160"/>
      <c r="K1480" s="1160"/>
      <c r="L1480" s="52"/>
    </row>
    <row r="1481" spans="1:12" ht="12.75" customHeight="1">
      <c r="A1481" s="52"/>
      <c r="B1481" s="52"/>
      <c r="C1481" s="52"/>
      <c r="D1481" s="52"/>
      <c r="E1481" s="52"/>
      <c r="F1481" s="1160"/>
      <c r="G1481" s="1160"/>
      <c r="H1481" s="1160"/>
      <c r="I1481" s="1160"/>
      <c r="J1481" s="1160"/>
      <c r="K1481" s="1160"/>
      <c r="L1481" s="52"/>
    </row>
    <row r="1482" spans="1:12" ht="12.75" customHeight="1">
      <c r="A1482" s="52"/>
      <c r="B1482" s="52"/>
      <c r="C1482" s="52"/>
      <c r="D1482" s="52"/>
      <c r="E1482" s="52"/>
      <c r="F1482" s="1160"/>
      <c r="G1482" s="1160"/>
      <c r="H1482" s="1160"/>
      <c r="I1482" s="1160"/>
      <c r="J1482" s="1160"/>
      <c r="K1482" s="1160"/>
      <c r="L1482" s="52"/>
    </row>
    <row r="1483" spans="1:12" ht="12.75" customHeight="1">
      <c r="A1483" s="52"/>
      <c r="B1483" s="52"/>
      <c r="C1483" s="52"/>
      <c r="D1483" s="52"/>
      <c r="E1483" s="52"/>
      <c r="F1483" s="1160"/>
      <c r="G1483" s="1160"/>
      <c r="H1483" s="1160"/>
      <c r="I1483" s="1160"/>
      <c r="J1483" s="1160"/>
      <c r="K1483" s="1160"/>
      <c r="L1483" s="52"/>
    </row>
    <row r="1484" spans="1:12" ht="12.75" customHeight="1">
      <c r="A1484" s="52"/>
      <c r="B1484" s="52"/>
      <c r="C1484" s="52"/>
      <c r="D1484" s="52"/>
      <c r="E1484" s="52"/>
      <c r="F1484" s="1160"/>
      <c r="G1484" s="1160"/>
      <c r="H1484" s="1160"/>
      <c r="I1484" s="1160"/>
      <c r="J1484" s="1160"/>
      <c r="K1484" s="1160"/>
      <c r="L1484" s="52"/>
    </row>
    <row r="1485" spans="1:12" ht="12.75" customHeight="1">
      <c r="A1485" s="52"/>
      <c r="B1485" s="52"/>
      <c r="C1485" s="52"/>
      <c r="D1485" s="52"/>
      <c r="E1485" s="52"/>
      <c r="F1485" s="1160"/>
      <c r="G1485" s="1160"/>
      <c r="H1485" s="1160"/>
      <c r="I1485" s="1160"/>
      <c r="J1485" s="1160"/>
      <c r="K1485" s="1160"/>
      <c r="L1485" s="52"/>
    </row>
    <row r="1486" spans="1:12" ht="12.75" customHeight="1">
      <c r="A1486" s="52"/>
      <c r="B1486" s="52"/>
      <c r="C1486" s="52"/>
      <c r="D1486" s="52"/>
      <c r="E1486" s="52"/>
      <c r="F1486" s="1160"/>
      <c r="G1486" s="1160"/>
      <c r="H1486" s="1160"/>
      <c r="I1486" s="1160"/>
      <c r="J1486" s="1160"/>
      <c r="K1486" s="1160"/>
      <c r="L1486" s="52"/>
    </row>
    <row r="1487" spans="1:12" ht="12.75" customHeight="1">
      <c r="A1487" s="52"/>
      <c r="B1487" s="52"/>
      <c r="C1487" s="52"/>
      <c r="D1487" s="52"/>
      <c r="E1487" s="52"/>
      <c r="F1487" s="1160"/>
      <c r="G1487" s="1160"/>
      <c r="H1487" s="1160"/>
      <c r="I1487" s="1160"/>
      <c r="J1487" s="1160"/>
      <c r="K1487" s="1160"/>
      <c r="L1487" s="52"/>
    </row>
    <row r="1488" spans="1:12" ht="12.75" customHeight="1">
      <c r="A1488" s="52"/>
      <c r="B1488" s="52"/>
      <c r="C1488" s="52"/>
      <c r="D1488" s="52"/>
      <c r="E1488" s="52"/>
      <c r="F1488" s="1160"/>
      <c r="G1488" s="1160"/>
      <c r="H1488" s="1160"/>
      <c r="I1488" s="1160"/>
      <c r="J1488" s="1160"/>
      <c r="K1488" s="1160"/>
      <c r="L1488" s="52"/>
    </row>
    <row r="1489" spans="1:12" ht="12.75" customHeight="1">
      <c r="A1489" s="52"/>
      <c r="B1489" s="52"/>
      <c r="C1489" s="52"/>
      <c r="D1489" s="52"/>
      <c r="E1489" s="52"/>
      <c r="F1489" s="1160"/>
      <c r="G1489" s="1160"/>
      <c r="H1489" s="1160"/>
      <c r="I1489" s="1160"/>
      <c r="J1489" s="1160"/>
      <c r="K1489" s="1160"/>
      <c r="L1489" s="52"/>
    </row>
    <row r="1490" spans="1:12" ht="12.75" customHeight="1">
      <c r="A1490" s="52"/>
      <c r="B1490" s="52"/>
      <c r="C1490" s="52"/>
      <c r="D1490" s="52"/>
      <c r="E1490" s="52"/>
      <c r="F1490" s="1160"/>
      <c r="G1490" s="1160"/>
      <c r="H1490" s="1160"/>
      <c r="I1490" s="1160"/>
      <c r="J1490" s="1160"/>
      <c r="K1490" s="1160"/>
      <c r="L1490" s="52"/>
    </row>
    <row r="1491" spans="1:12">
      <c r="A1491" s="52"/>
      <c r="B1491" s="52"/>
      <c r="C1491" s="52"/>
      <c r="D1491" s="52"/>
      <c r="E1491" s="52"/>
      <c r="F1491" s="52"/>
      <c r="G1491" s="52"/>
      <c r="H1491" s="52"/>
      <c r="I1491" s="52"/>
      <c r="J1491" s="52"/>
      <c r="K1491" s="52"/>
      <c r="L1491" s="52"/>
    </row>
    <row r="1492" spans="1:12">
      <c r="A1492" s="52"/>
      <c r="B1492" s="52"/>
      <c r="C1492" s="52"/>
      <c r="D1492" s="52"/>
      <c r="E1492" s="52"/>
      <c r="F1492" s="52"/>
      <c r="G1492" s="52"/>
      <c r="H1492" s="52"/>
      <c r="I1492" s="52"/>
      <c r="J1492" s="52"/>
      <c r="K1492" s="52"/>
      <c r="L1492" s="52"/>
    </row>
    <row r="1493" spans="1:12">
      <c r="A1493" s="52"/>
      <c r="B1493" s="52"/>
      <c r="C1493" s="52"/>
      <c r="D1493" s="52"/>
      <c r="E1493" s="52"/>
      <c r="F1493" s="52"/>
      <c r="G1493" s="52"/>
      <c r="H1493" s="52"/>
      <c r="I1493" s="52"/>
      <c r="J1493" s="52"/>
      <c r="K1493" s="52"/>
      <c r="L1493" s="52"/>
    </row>
    <row r="1494" spans="1:12">
      <c r="A1494" s="52"/>
      <c r="B1494" s="52"/>
      <c r="C1494" s="52"/>
      <c r="D1494" s="52"/>
      <c r="E1494" s="52"/>
      <c r="F1494" s="52"/>
      <c r="G1494" s="52"/>
      <c r="H1494" s="52"/>
      <c r="I1494" s="52"/>
      <c r="J1494" s="52"/>
      <c r="K1494" s="52"/>
      <c r="L1494" s="52"/>
    </row>
    <row r="1495" spans="1:12">
      <c r="A1495" s="52"/>
      <c r="B1495" s="52"/>
      <c r="C1495" s="52"/>
      <c r="D1495" s="52"/>
      <c r="E1495" s="52"/>
      <c r="F1495" s="52"/>
      <c r="G1495" s="52"/>
      <c r="H1495" s="52"/>
      <c r="I1495" s="52"/>
      <c r="J1495" s="52"/>
      <c r="K1495" s="52"/>
      <c r="L1495" s="52"/>
    </row>
    <row r="1496" spans="1:12">
      <c r="A1496" s="52"/>
      <c r="B1496" s="52"/>
      <c r="C1496" s="52"/>
      <c r="D1496" s="52"/>
      <c r="E1496" s="52"/>
      <c r="F1496" s="52"/>
      <c r="G1496" s="52"/>
      <c r="H1496" s="52"/>
      <c r="I1496" s="52"/>
      <c r="J1496" s="52"/>
      <c r="K1496" s="52"/>
      <c r="L1496" s="52"/>
    </row>
    <row r="1497" spans="1:12">
      <c r="A1497" s="52"/>
      <c r="B1497" s="52"/>
      <c r="C1497" s="52"/>
      <c r="D1497" s="52"/>
      <c r="E1497" s="52"/>
      <c r="F1497" s="52"/>
      <c r="G1497" s="52"/>
      <c r="H1497" s="52"/>
      <c r="I1497" s="52"/>
      <c r="J1497" s="52"/>
      <c r="K1497" s="52"/>
      <c r="L1497" s="52"/>
    </row>
    <row r="1498" spans="1:12">
      <c r="A1498" s="52"/>
      <c r="B1498" s="52"/>
      <c r="C1498" s="52"/>
      <c r="D1498" s="52"/>
      <c r="E1498" s="52"/>
      <c r="F1498" s="52"/>
      <c r="G1498" s="52"/>
      <c r="H1498" s="52"/>
      <c r="I1498" s="52"/>
      <c r="J1498" s="52"/>
      <c r="K1498" s="52"/>
      <c r="L1498" s="52"/>
    </row>
    <row r="1499" spans="1:12">
      <c r="A1499" s="52"/>
      <c r="B1499" s="52"/>
      <c r="C1499" s="52"/>
      <c r="D1499" s="52"/>
      <c r="E1499" s="52"/>
      <c r="F1499" s="52"/>
      <c r="G1499" s="52"/>
      <c r="H1499" s="52"/>
      <c r="I1499" s="52"/>
      <c r="J1499" s="52"/>
      <c r="K1499" s="52"/>
      <c r="L1499" s="52"/>
    </row>
    <row r="1500" spans="1:12">
      <c r="A1500" s="52"/>
      <c r="B1500" s="52"/>
      <c r="C1500" s="52"/>
      <c r="D1500" s="52"/>
      <c r="E1500" s="52"/>
      <c r="F1500" s="52"/>
      <c r="G1500" s="52"/>
      <c r="H1500" s="52"/>
      <c r="I1500" s="52"/>
      <c r="J1500" s="52"/>
      <c r="K1500" s="52"/>
      <c r="L1500" s="52"/>
    </row>
    <row r="1501" spans="1:12">
      <c r="A1501" s="52"/>
      <c r="B1501" s="52"/>
      <c r="C1501" s="52"/>
      <c r="D1501" s="52"/>
      <c r="E1501" s="52"/>
      <c r="F1501" s="52"/>
      <c r="G1501" s="52"/>
      <c r="H1501" s="52"/>
      <c r="I1501" s="52"/>
      <c r="J1501" s="52"/>
      <c r="K1501" s="52"/>
      <c r="L1501" s="52"/>
    </row>
    <row r="1502" spans="1:12">
      <c r="A1502" s="52"/>
      <c r="B1502" s="52"/>
      <c r="C1502" s="52"/>
      <c r="D1502" s="52"/>
      <c r="E1502" s="52"/>
      <c r="F1502" s="52"/>
      <c r="G1502" s="52"/>
      <c r="H1502" s="52"/>
      <c r="I1502" s="52"/>
      <c r="J1502" s="52"/>
      <c r="K1502" s="52"/>
      <c r="L1502" s="52"/>
    </row>
    <row r="1503" spans="1:12">
      <c r="A1503" s="52"/>
      <c r="B1503" s="52"/>
      <c r="C1503" s="52"/>
      <c r="D1503" s="52"/>
      <c r="E1503" s="52"/>
      <c r="F1503" s="52"/>
      <c r="G1503" s="52"/>
      <c r="H1503" s="52"/>
      <c r="I1503" s="52"/>
      <c r="J1503" s="52"/>
      <c r="K1503" s="52"/>
      <c r="L1503" s="52"/>
    </row>
    <row r="1504" spans="1:12">
      <c r="A1504" s="52"/>
      <c r="B1504" s="52"/>
      <c r="C1504" s="52"/>
      <c r="D1504" s="52"/>
      <c r="E1504" s="52"/>
      <c r="F1504" s="52"/>
      <c r="G1504" s="52"/>
      <c r="H1504" s="52"/>
      <c r="I1504" s="52"/>
      <c r="J1504" s="52"/>
      <c r="K1504" s="52"/>
      <c r="L1504" s="52"/>
    </row>
    <row r="1505" spans="1:12">
      <c r="A1505" s="52"/>
      <c r="B1505" s="52"/>
      <c r="C1505" s="52"/>
      <c r="D1505" s="52"/>
      <c r="E1505" s="52"/>
      <c r="F1505" s="52"/>
      <c r="G1505" s="52"/>
      <c r="H1505" s="52"/>
      <c r="I1505" s="52"/>
      <c r="J1505" s="52"/>
      <c r="K1505" s="52"/>
      <c r="L1505" s="52"/>
    </row>
    <row r="1506" spans="1:12">
      <c r="A1506" s="52"/>
      <c r="B1506" s="52"/>
      <c r="C1506" s="52"/>
      <c r="D1506" s="52"/>
      <c r="E1506" s="52"/>
      <c r="F1506" s="52"/>
      <c r="G1506" s="52"/>
      <c r="H1506" s="52"/>
      <c r="I1506" s="52"/>
      <c r="J1506" s="52"/>
      <c r="K1506" s="52"/>
      <c r="L1506" s="52"/>
    </row>
    <row r="1507" spans="1:12">
      <c r="A1507" s="52"/>
      <c r="B1507" s="52"/>
      <c r="C1507" s="52"/>
      <c r="D1507" s="52"/>
      <c r="E1507" s="52"/>
      <c r="F1507" s="52"/>
      <c r="G1507" s="52"/>
      <c r="H1507" s="52"/>
      <c r="I1507" s="52"/>
      <c r="J1507" s="52"/>
      <c r="K1507" s="52"/>
      <c r="L1507" s="52"/>
    </row>
    <row r="1508" spans="1:12">
      <c r="A1508" s="52"/>
      <c r="B1508" s="52"/>
      <c r="C1508" s="52"/>
      <c r="D1508" s="52"/>
      <c r="E1508" s="52"/>
      <c r="F1508" s="52"/>
      <c r="G1508" s="52"/>
      <c r="H1508" s="52"/>
      <c r="I1508" s="52"/>
      <c r="J1508" s="52"/>
      <c r="K1508" s="52"/>
      <c r="L1508" s="52"/>
    </row>
    <row r="1509" spans="1:12">
      <c r="A1509" s="52"/>
      <c r="B1509" s="52"/>
      <c r="C1509" s="52"/>
      <c r="D1509" s="52"/>
      <c r="E1509" s="52"/>
      <c r="F1509" s="52"/>
      <c r="G1509" s="52"/>
      <c r="H1509" s="52"/>
      <c r="I1509" s="52"/>
      <c r="J1509" s="52"/>
      <c r="K1509" s="52"/>
      <c r="L1509" s="52"/>
    </row>
    <row r="1510" spans="1:12" s="54" customFormat="1" ht="12.75" customHeight="1">
      <c r="A1510" s="295" t="s">
        <v>260</v>
      </c>
      <c r="E1510" s="55"/>
      <c r="F1510" s="55"/>
      <c r="G1510" s="55"/>
      <c r="H1510" s="55"/>
      <c r="I1510" s="55"/>
    </row>
    <row r="1511" spans="1:12" s="54" customFormat="1">
      <c r="A1511" s="56" t="s">
        <v>3102</v>
      </c>
      <c r="B1511" s="1151" t="s">
        <v>202</v>
      </c>
      <c r="C1511" s="1151"/>
      <c r="D1511" s="1151"/>
      <c r="E1511" s="1151"/>
      <c r="F1511" s="1151"/>
      <c r="G1511" s="1151"/>
      <c r="H1511" s="1151"/>
      <c r="I1511" s="1151"/>
      <c r="J1511" s="1151"/>
      <c r="K1511" s="1151"/>
      <c r="L1511" s="1151"/>
    </row>
    <row r="1512" spans="1:12" s="54" customFormat="1" ht="9" customHeight="1">
      <c r="A1512" s="296"/>
      <c r="B1512" s="58"/>
      <c r="C1512" s="58"/>
      <c r="D1512" s="58"/>
      <c r="E1512" s="59"/>
      <c r="F1512" s="59"/>
      <c r="G1512" s="59"/>
      <c r="H1512" s="59"/>
      <c r="I1512" s="59"/>
      <c r="J1512" s="58"/>
      <c r="K1512" s="58"/>
      <c r="L1512" s="58"/>
    </row>
    <row r="1513" spans="1:12" s="54" customFormat="1" ht="27" customHeight="1">
      <c r="B1513" s="1152" t="s">
        <v>261</v>
      </c>
      <c r="C1513" s="1152"/>
      <c r="D1513" s="1152"/>
      <c r="E1513" s="1152"/>
      <c r="F1513" s="1152"/>
      <c r="G1513" s="1152"/>
      <c r="H1513" s="1152"/>
      <c r="I1513" s="1152"/>
      <c r="J1513" s="1152"/>
      <c r="K1513" s="1152"/>
      <c r="L1513" s="1152"/>
    </row>
    <row r="1514" spans="1:12" s="54" customFormat="1">
      <c r="E1514" s="55"/>
      <c r="F1514" s="55"/>
      <c r="G1514" s="55"/>
      <c r="H1514" s="55"/>
      <c r="I1514" s="55"/>
    </row>
    <row r="1515" spans="1:12" s="177" customFormat="1" ht="13.5" customHeight="1">
      <c r="A1515" s="713" t="s">
        <v>262</v>
      </c>
      <c r="B1515" s="62"/>
      <c r="C1515" s="714"/>
      <c r="D1515" s="1154" t="s">
        <v>263</v>
      </c>
      <c r="E1515" s="1154"/>
      <c r="F1515" s="714" t="s">
        <v>263</v>
      </c>
      <c r="G1515" s="1154" t="s">
        <v>264</v>
      </c>
      <c r="H1515" s="1154"/>
      <c r="I1515" s="714" t="s">
        <v>264</v>
      </c>
      <c r="J1515" s="714"/>
      <c r="K1515" s="62"/>
      <c r="L1515" s="62"/>
    </row>
    <row r="1516" spans="1:12" s="177" customFormat="1" ht="13.5" customHeight="1">
      <c r="A1516" s="713" t="s">
        <v>265</v>
      </c>
      <c r="B1516" s="62"/>
      <c r="C1516" s="714"/>
      <c r="D1516" s="1154">
        <v>2012</v>
      </c>
      <c r="E1516" s="1154"/>
      <c r="F1516" s="714">
        <v>2011</v>
      </c>
      <c r="G1516" s="1154">
        <v>2010</v>
      </c>
      <c r="H1516" s="1154"/>
      <c r="I1516" s="714">
        <v>2009</v>
      </c>
      <c r="J1516" s="714"/>
      <c r="K1516" s="62"/>
      <c r="L1516" s="62"/>
    </row>
    <row r="1517" spans="1:12" s="54" customFormat="1" ht="12.75" customHeight="1">
      <c r="B1517" s="54" t="s">
        <v>266</v>
      </c>
      <c r="C1517" s="65"/>
      <c r="D1517" s="1148">
        <v>112217412.59</v>
      </c>
      <c r="E1517" s="1148"/>
      <c r="F1517" s="715">
        <v>104214138.44</v>
      </c>
      <c r="G1517" s="1148">
        <v>139253047.41999999</v>
      </c>
      <c r="H1517" s="1148"/>
      <c r="I1517" s="715">
        <v>150850252.71000001</v>
      </c>
      <c r="J1517" s="65"/>
      <c r="K1517" s="65"/>
    </row>
    <row r="1518" spans="1:12" s="54" customFormat="1" ht="6" customHeight="1">
      <c r="B1518" s="67"/>
      <c r="C1518" s="67"/>
      <c r="D1518" s="68"/>
      <c r="E1518" s="68"/>
      <c r="F1518" s="69"/>
      <c r="G1518" s="69"/>
      <c r="H1518" s="69"/>
      <c r="I1518" s="69"/>
      <c r="J1518" s="67"/>
      <c r="K1518" s="67"/>
      <c r="L1518" s="67"/>
    </row>
    <row r="1519" spans="1:12" s="54" customFormat="1" ht="12.75" customHeight="1">
      <c r="B1519" s="54" t="s">
        <v>265</v>
      </c>
      <c r="C1519" s="65"/>
      <c r="D1519" s="1148">
        <v>138510782.88999999</v>
      </c>
      <c r="E1519" s="1148"/>
      <c r="F1519" s="715">
        <v>109396937.97</v>
      </c>
      <c r="G1519" s="1148">
        <v>97493915.239999995</v>
      </c>
      <c r="H1519" s="1148"/>
      <c r="I1519" s="715">
        <v>103994563.08</v>
      </c>
      <c r="J1519" s="65"/>
      <c r="K1519" s="65"/>
    </row>
    <row r="1520" spans="1:12" s="54" customFormat="1" ht="6" customHeight="1">
      <c r="B1520" s="67"/>
      <c r="C1520" s="67"/>
      <c r="D1520" s="68"/>
      <c r="E1520" s="68"/>
      <c r="F1520" s="69"/>
      <c r="G1520" s="69"/>
      <c r="H1520" s="69"/>
      <c r="I1520" s="69"/>
      <c r="J1520" s="67"/>
      <c r="K1520" s="67"/>
      <c r="L1520" s="67"/>
    </row>
    <row r="1521" spans="1:12" s="54" customFormat="1" ht="12.75" customHeight="1">
      <c r="B1521" s="70" t="s">
        <v>1279</v>
      </c>
      <c r="C1521" s="65"/>
      <c r="D1521" s="1153">
        <v>-26293370.299999982</v>
      </c>
      <c r="E1521" s="1153"/>
      <c r="F1521" s="715">
        <v>5182799.5300000012</v>
      </c>
      <c r="G1521" s="1148">
        <v>-41759132.179999992</v>
      </c>
      <c r="H1521" s="1148"/>
      <c r="I1521" s="715">
        <v>-46855689.63000001</v>
      </c>
      <c r="J1521" s="65"/>
      <c r="K1521" s="65"/>
    </row>
    <row r="1522" spans="1:12" s="54" customFormat="1" ht="6" customHeight="1">
      <c r="B1522" s="67"/>
      <c r="C1522" s="67"/>
      <c r="D1522" s="67"/>
      <c r="E1522" s="71"/>
      <c r="F1522" s="71"/>
      <c r="G1522" s="71"/>
      <c r="H1522" s="71"/>
      <c r="I1522" s="71"/>
      <c r="J1522" s="67"/>
      <c r="K1522" s="67"/>
      <c r="L1522" s="67"/>
    </row>
    <row r="1523" spans="1:12" s="54" customFormat="1" ht="12.75" customHeight="1">
      <c r="B1523" s="54" t="s">
        <v>267</v>
      </c>
      <c r="C1523" s="65"/>
      <c r="D1523" s="1149">
        <v>1.2343074010810249</v>
      </c>
      <c r="E1523" s="1149"/>
      <c r="F1523" s="718">
        <v>1.049732211075985</v>
      </c>
      <c r="G1523" s="1149">
        <v>0.7001205147485885</v>
      </c>
      <c r="H1523" s="1149"/>
      <c r="I1523" s="718">
        <v>0.68938938590923615</v>
      </c>
      <c r="J1523" s="65"/>
      <c r="K1523" s="65"/>
    </row>
    <row r="1524" spans="1:12" s="54" customFormat="1" ht="6" customHeight="1">
      <c r="B1524" s="67"/>
      <c r="C1524" s="67"/>
      <c r="D1524" s="67"/>
      <c r="E1524" s="71"/>
      <c r="F1524" s="71"/>
      <c r="G1524" s="71"/>
      <c r="H1524" s="71"/>
      <c r="I1524" s="71"/>
      <c r="J1524" s="67"/>
      <c r="K1524" s="67"/>
      <c r="L1524" s="67"/>
    </row>
    <row r="1525" spans="1:12" s="54" customFormat="1" ht="12.75" customHeight="1">
      <c r="E1525" s="55"/>
      <c r="F1525" s="55"/>
      <c r="G1525" s="55"/>
      <c r="H1525" s="55"/>
      <c r="I1525" s="55"/>
    </row>
    <row r="1526" spans="1:12" s="54" customFormat="1" ht="13.5" customHeight="1">
      <c r="A1526" s="70" t="s">
        <v>268</v>
      </c>
      <c r="B1526" s="73" t="s">
        <v>289</v>
      </c>
      <c r="C1526" s="1143" t="s">
        <v>270</v>
      </c>
      <c r="D1526" s="1143"/>
      <c r="E1526" s="73"/>
      <c r="F1526" s="1143" t="s">
        <v>271</v>
      </c>
      <c r="G1526" s="1143"/>
      <c r="H1526" s="73"/>
      <c r="I1526" s="719" t="s">
        <v>1279</v>
      </c>
      <c r="J1526" s="73"/>
      <c r="K1526" s="719" t="s">
        <v>1279</v>
      </c>
      <c r="L1526" s="719" t="s">
        <v>272</v>
      </c>
    </row>
    <row r="1527" spans="1:12" s="54" customFormat="1" ht="13.5" customHeight="1">
      <c r="A1527" s="70"/>
      <c r="B1527" s="73"/>
      <c r="C1527" s="719" t="s">
        <v>273</v>
      </c>
      <c r="D1527" s="719" t="s">
        <v>274</v>
      </c>
      <c r="E1527" s="719"/>
      <c r="F1527" s="719" t="s">
        <v>273</v>
      </c>
      <c r="G1527" s="719" t="s">
        <v>274</v>
      </c>
      <c r="H1527" s="719"/>
      <c r="I1527" s="719" t="s">
        <v>275</v>
      </c>
      <c r="J1527" s="73"/>
      <c r="K1527" s="719" t="s">
        <v>276</v>
      </c>
      <c r="L1527" s="719" t="s">
        <v>277</v>
      </c>
    </row>
    <row r="1528" spans="1:12" s="76" customFormat="1" ht="25.5">
      <c r="A1528" t="s">
        <v>203</v>
      </c>
      <c r="B1528" s="76" t="s">
        <v>3132</v>
      </c>
      <c r="C1528" s="77">
        <v>1647363.12</v>
      </c>
      <c r="D1528" s="78">
        <v>1.4680102507966763E-2</v>
      </c>
      <c r="E1528" s="79"/>
      <c r="F1528" s="77">
        <v>351411.6</v>
      </c>
      <c r="G1528" s="78">
        <v>2.5370703469279913E-3</v>
      </c>
      <c r="H1528" s="79"/>
      <c r="I1528" s="77">
        <v>-1295951.52</v>
      </c>
      <c r="K1528" s="77">
        <v>-1258108.78</v>
      </c>
      <c r="L1528" s="78">
        <v>3.0079068361640392E-2</v>
      </c>
    </row>
    <row r="1529" spans="1:12" s="76" customFormat="1" ht="6" customHeight="1">
      <c r="A1529" s="94"/>
      <c r="B1529" s="80"/>
      <c r="C1529" s="81"/>
      <c r="D1529" s="82"/>
      <c r="E1529" s="83"/>
      <c r="F1529" s="81"/>
      <c r="G1529" s="82"/>
      <c r="H1529" s="83"/>
      <c r="I1529" s="81"/>
      <c r="J1529" s="80"/>
      <c r="K1529" s="81"/>
      <c r="L1529" s="82"/>
    </row>
    <row r="1530" spans="1:12" s="76" customFormat="1" ht="38.25">
      <c r="A1530" t="s">
        <v>205</v>
      </c>
      <c r="B1530" s="76" t="s">
        <v>3133</v>
      </c>
      <c r="C1530" s="77">
        <v>61553692.670000002</v>
      </c>
      <c r="D1530" s="78">
        <v>0.54852176012018672</v>
      </c>
      <c r="E1530" s="79"/>
      <c r="F1530" s="77">
        <v>74905414.569999993</v>
      </c>
      <c r="G1530" s="78">
        <v>0.54079121500227911</v>
      </c>
      <c r="H1530" s="79"/>
      <c r="I1530" s="77">
        <v>13351721.899999991</v>
      </c>
      <c r="K1530" s="77">
        <v>9293611.0299999993</v>
      </c>
      <c r="L1530" s="78">
        <v>0.43665598408415335</v>
      </c>
    </row>
    <row r="1531" spans="1:12" s="76" customFormat="1" ht="6" customHeight="1">
      <c r="A1531" s="94"/>
      <c r="B1531" s="80"/>
      <c r="C1531" s="81"/>
      <c r="D1531" s="82"/>
      <c r="E1531" s="83"/>
      <c r="F1531" s="81"/>
      <c r="G1531" s="82"/>
      <c r="H1531" s="83"/>
      <c r="I1531" s="81"/>
      <c r="J1531" s="80"/>
      <c r="K1531" s="81"/>
      <c r="L1531" s="82"/>
    </row>
    <row r="1532" spans="1:12" s="76" customFormat="1" ht="25.5">
      <c r="A1532" t="s">
        <v>207</v>
      </c>
      <c r="B1532" s="76" t="s">
        <v>208</v>
      </c>
      <c r="C1532" s="77">
        <v>49016356.799999997</v>
      </c>
      <c r="D1532" s="78">
        <v>0.43679813737184647</v>
      </c>
      <c r="E1532" s="79"/>
      <c r="F1532" s="77">
        <v>63253956.719999999</v>
      </c>
      <c r="G1532" s="78">
        <v>0.45667171465079287</v>
      </c>
      <c r="H1532" s="79"/>
      <c r="I1532" s="77">
        <v>14237599.920000002</v>
      </c>
      <c r="K1532" s="77">
        <v>-2852702.72</v>
      </c>
      <c r="L1532" s="78">
        <v>-5.9909160951758755</v>
      </c>
    </row>
    <row r="1533" spans="1:12" s="76" customFormat="1" ht="6" customHeight="1">
      <c r="A1533" s="94"/>
      <c r="B1533" s="80"/>
      <c r="C1533" s="81"/>
      <c r="D1533" s="82"/>
      <c r="E1533" s="83"/>
      <c r="F1533" s="81"/>
      <c r="G1533" s="82"/>
      <c r="H1533" s="83"/>
      <c r="I1533" s="81"/>
      <c r="J1533" s="80"/>
      <c r="K1533" s="81"/>
      <c r="L1533" s="82"/>
    </row>
    <row r="1534" spans="1:12" s="54" customFormat="1">
      <c r="E1534" s="55"/>
      <c r="F1534" s="55"/>
      <c r="G1534" s="55"/>
      <c r="H1534" s="55"/>
      <c r="I1534" s="55"/>
    </row>
    <row r="1535" spans="1:12" s="739" customFormat="1">
      <c r="A1535" s="758" t="s">
        <v>288</v>
      </c>
      <c r="E1535" s="757"/>
      <c r="F1535" s="757"/>
      <c r="G1535" s="757"/>
      <c r="H1535" s="757"/>
      <c r="I1535" s="757"/>
    </row>
    <row r="1536" spans="1:12" s="739" customFormat="1">
      <c r="E1536" s="757"/>
      <c r="F1536" s="757"/>
      <c r="G1536" s="757"/>
      <c r="H1536" s="757"/>
      <c r="I1536" s="757"/>
    </row>
    <row r="1537" spans="1:9" s="739" customFormat="1">
      <c r="E1537" s="757"/>
      <c r="F1537" s="757"/>
      <c r="G1537" s="757"/>
      <c r="H1537" s="757"/>
      <c r="I1537" s="757"/>
    </row>
    <row r="1538" spans="1:9" s="739" customFormat="1">
      <c r="E1538" s="757"/>
      <c r="F1538" s="757"/>
      <c r="G1538" s="757"/>
      <c r="H1538" s="757"/>
      <c r="I1538" s="757"/>
    </row>
    <row r="1539" spans="1:9" s="739" customFormat="1">
      <c r="E1539" s="757"/>
      <c r="F1539" s="757"/>
      <c r="G1539" s="757"/>
      <c r="H1539" s="757"/>
      <c r="I1539" s="757"/>
    </row>
    <row r="1540" spans="1:9" s="739" customFormat="1">
      <c r="E1540" s="757"/>
      <c r="F1540" s="757"/>
      <c r="G1540" s="757"/>
      <c r="H1540" s="757"/>
      <c r="I1540" s="757"/>
    </row>
    <row r="1541" spans="1:9" s="739" customFormat="1">
      <c r="E1541" s="757"/>
      <c r="F1541" s="757"/>
      <c r="G1541" s="757"/>
      <c r="H1541" s="757"/>
      <c r="I1541" s="757"/>
    </row>
    <row r="1542" spans="1:9" s="739" customFormat="1">
      <c r="B1542" s="726"/>
      <c r="E1542" s="757"/>
      <c r="F1542" s="757"/>
      <c r="G1542" s="757"/>
      <c r="H1542" s="757"/>
      <c r="I1542" s="757"/>
    </row>
    <row r="1543" spans="1:9" s="739" customFormat="1">
      <c r="E1543" s="757"/>
      <c r="F1543" s="757"/>
      <c r="G1543" s="757"/>
      <c r="H1543" s="757"/>
      <c r="I1543" s="757"/>
    </row>
    <row r="1544" spans="1:9" s="739" customFormat="1">
      <c r="E1544" s="757"/>
      <c r="F1544" s="757"/>
      <c r="G1544" s="757"/>
      <c r="H1544" s="757"/>
      <c r="I1544" s="757"/>
    </row>
    <row r="1545" spans="1:9" s="739" customFormat="1">
      <c r="E1545" s="757"/>
      <c r="F1545" s="757"/>
      <c r="G1545" s="757"/>
      <c r="H1545" s="757"/>
      <c r="I1545" s="757"/>
    </row>
    <row r="1546" spans="1:9" s="739" customFormat="1">
      <c r="E1546" s="757"/>
      <c r="F1546" s="757"/>
      <c r="G1546" s="757"/>
      <c r="H1546" s="757"/>
      <c r="I1546" s="757"/>
    </row>
    <row r="1547" spans="1:9" s="739" customFormat="1" ht="12.75" hidden="1" customHeight="1">
      <c r="A1547" s="758"/>
      <c r="E1547" s="757"/>
      <c r="F1547" s="757"/>
      <c r="G1547" s="757"/>
      <c r="H1547" s="757"/>
      <c r="I1547" s="757"/>
    </row>
    <row r="1548" spans="1:9" s="739" customFormat="1" hidden="1">
      <c r="A1548" s="758"/>
      <c r="E1548" s="757"/>
      <c r="F1548" s="757"/>
      <c r="G1548" s="757"/>
      <c r="H1548" s="757"/>
      <c r="I1548" s="757"/>
    </row>
    <row r="1549" spans="1:9" s="739" customFormat="1" hidden="1">
      <c r="E1549" s="757"/>
      <c r="F1549" s="757"/>
      <c r="G1549" s="757"/>
      <c r="H1549" s="757"/>
      <c r="I1549" s="757"/>
    </row>
    <row r="1550" spans="1:9" s="739" customFormat="1" hidden="1">
      <c r="E1550" s="757"/>
      <c r="F1550" s="757"/>
      <c r="G1550" s="757"/>
      <c r="H1550" s="757"/>
      <c r="I1550" s="757"/>
    </row>
    <row r="1551" spans="1:9" s="739" customFormat="1" hidden="1">
      <c r="E1551" s="757"/>
      <c r="F1551" s="757"/>
      <c r="G1551" s="757"/>
      <c r="H1551" s="757"/>
      <c r="I1551" s="757"/>
    </row>
    <row r="1552" spans="1:9" s="739" customFormat="1" hidden="1">
      <c r="E1552" s="757"/>
      <c r="F1552" s="757"/>
      <c r="G1552" s="757"/>
      <c r="H1552" s="757"/>
      <c r="I1552" s="757"/>
    </row>
    <row r="1553" spans="5:9" s="739" customFormat="1" hidden="1">
      <c r="E1553" s="757"/>
      <c r="F1553" s="757"/>
      <c r="G1553" s="757"/>
      <c r="H1553" s="757"/>
      <c r="I1553" s="757"/>
    </row>
    <row r="1554" spans="5:9" s="739" customFormat="1" hidden="1">
      <c r="E1554" s="757"/>
      <c r="F1554" s="757"/>
      <c r="G1554" s="757"/>
      <c r="H1554" s="757"/>
      <c r="I1554" s="757"/>
    </row>
    <row r="1555" spans="5:9" s="739" customFormat="1" hidden="1">
      <c r="E1555" s="757"/>
      <c r="F1555" s="757"/>
      <c r="G1555" s="757"/>
      <c r="H1555" s="757"/>
      <c r="I1555" s="757"/>
    </row>
    <row r="1556" spans="5:9" s="739" customFormat="1" hidden="1">
      <c r="E1556" s="757"/>
      <c r="F1556" s="757"/>
      <c r="G1556" s="757"/>
      <c r="H1556" s="757"/>
      <c r="I1556" s="757"/>
    </row>
    <row r="1557" spans="5:9" s="739" customFormat="1" hidden="1">
      <c r="E1557" s="757"/>
      <c r="F1557" s="757"/>
      <c r="G1557" s="757"/>
      <c r="H1557" s="757"/>
      <c r="I1557" s="757"/>
    </row>
    <row r="1558" spans="5:9" s="739" customFormat="1" hidden="1">
      <c r="E1558" s="757"/>
      <c r="F1558" s="757"/>
      <c r="G1558" s="757"/>
      <c r="H1558" s="757"/>
      <c r="I1558" s="757"/>
    </row>
    <row r="1559" spans="5:9" s="739" customFormat="1" hidden="1">
      <c r="E1559" s="757"/>
      <c r="F1559" s="757"/>
      <c r="G1559" s="757"/>
      <c r="H1559" s="757"/>
      <c r="I1559" s="757"/>
    </row>
    <row r="1560" spans="5:9" s="739" customFormat="1" hidden="1">
      <c r="E1560" s="757"/>
      <c r="F1560" s="757"/>
      <c r="G1560" s="757"/>
      <c r="H1560" s="757"/>
      <c r="I1560" s="757"/>
    </row>
    <row r="1561" spans="5:9" s="739" customFormat="1" hidden="1">
      <c r="E1561" s="757"/>
      <c r="F1561" s="757"/>
      <c r="G1561" s="757"/>
      <c r="H1561" s="757"/>
      <c r="I1561" s="757"/>
    </row>
    <row r="1562" spans="5:9" s="739" customFormat="1" hidden="1">
      <c r="E1562" s="757"/>
      <c r="F1562" s="757"/>
      <c r="G1562" s="757"/>
      <c r="H1562" s="757"/>
      <c r="I1562" s="757"/>
    </row>
    <row r="1563" spans="5:9" s="739" customFormat="1" hidden="1">
      <c r="E1563" s="757"/>
      <c r="F1563" s="757"/>
      <c r="G1563" s="757"/>
      <c r="H1563" s="757"/>
      <c r="I1563" s="757"/>
    </row>
    <row r="1564" spans="5:9" s="739" customFormat="1" hidden="1">
      <c r="E1564" s="757"/>
      <c r="F1564" s="757"/>
      <c r="G1564" s="757"/>
      <c r="H1564" s="757"/>
      <c r="I1564" s="757"/>
    </row>
    <row r="1565" spans="5:9" s="739" customFormat="1" hidden="1">
      <c r="E1565" s="757"/>
      <c r="F1565" s="757"/>
      <c r="G1565" s="757"/>
      <c r="H1565" s="757"/>
      <c r="I1565" s="757"/>
    </row>
    <row r="1566" spans="5:9" s="739" customFormat="1" hidden="1">
      <c r="E1566" s="757"/>
      <c r="F1566" s="757"/>
      <c r="G1566" s="757"/>
      <c r="H1566" s="757"/>
      <c r="I1566" s="757"/>
    </row>
    <row r="1567" spans="5:9" s="739" customFormat="1" hidden="1">
      <c r="E1567" s="757"/>
      <c r="F1567" s="757"/>
      <c r="G1567" s="757"/>
      <c r="H1567" s="757"/>
      <c r="I1567" s="757"/>
    </row>
    <row r="1568" spans="5:9" s="739" customFormat="1" hidden="1">
      <c r="E1568" s="757"/>
      <c r="F1568" s="757"/>
      <c r="G1568" s="757"/>
      <c r="H1568" s="757"/>
      <c r="I1568" s="757"/>
    </row>
    <row r="1569" spans="5:9" s="739" customFormat="1" hidden="1">
      <c r="E1569" s="757"/>
      <c r="F1569" s="757"/>
      <c r="G1569" s="757"/>
      <c r="H1569" s="757"/>
      <c r="I1569" s="757"/>
    </row>
    <row r="1570" spans="5:9" s="739" customFormat="1" hidden="1">
      <c r="E1570" s="757"/>
      <c r="F1570" s="757"/>
      <c r="G1570" s="757"/>
      <c r="H1570" s="757"/>
      <c r="I1570" s="757"/>
    </row>
    <row r="1571" spans="5:9" s="739" customFormat="1" hidden="1">
      <c r="E1571" s="757"/>
      <c r="F1571" s="757"/>
      <c r="G1571" s="757"/>
      <c r="H1571" s="757"/>
      <c r="I1571" s="757"/>
    </row>
    <row r="1572" spans="5:9" s="739" customFormat="1" hidden="1">
      <c r="E1572" s="757"/>
      <c r="F1572" s="757"/>
      <c r="G1572" s="757"/>
      <c r="H1572" s="757"/>
      <c r="I1572" s="757"/>
    </row>
    <row r="1573" spans="5:9" s="739" customFormat="1" hidden="1">
      <c r="E1573" s="757"/>
      <c r="F1573" s="757"/>
      <c r="G1573" s="757"/>
      <c r="H1573" s="757"/>
      <c r="I1573" s="757"/>
    </row>
    <row r="1574" spans="5:9" s="739" customFormat="1" hidden="1">
      <c r="E1574" s="757"/>
      <c r="F1574" s="757"/>
      <c r="G1574" s="757"/>
      <c r="H1574" s="757"/>
      <c r="I1574" s="757"/>
    </row>
    <row r="1575" spans="5:9" s="739" customFormat="1" hidden="1">
      <c r="E1575" s="757"/>
      <c r="F1575" s="757"/>
      <c r="G1575" s="757"/>
      <c r="H1575" s="757"/>
      <c r="I1575" s="757"/>
    </row>
    <row r="1576" spans="5:9" s="739" customFormat="1" hidden="1">
      <c r="E1576" s="757"/>
      <c r="F1576" s="757"/>
      <c r="G1576" s="757"/>
      <c r="H1576" s="757"/>
      <c r="I1576" s="757"/>
    </row>
    <row r="1577" spans="5:9" s="739" customFormat="1" hidden="1">
      <c r="E1577" s="757"/>
      <c r="F1577" s="757"/>
      <c r="G1577" s="757"/>
      <c r="H1577" s="757"/>
      <c r="I1577" s="757"/>
    </row>
    <row r="1578" spans="5:9" s="739" customFormat="1" hidden="1">
      <c r="E1578" s="757"/>
      <c r="F1578" s="757"/>
      <c r="G1578" s="757"/>
      <c r="H1578" s="757"/>
      <c r="I1578" s="757"/>
    </row>
    <row r="1579" spans="5:9" s="739" customFormat="1" hidden="1">
      <c r="E1579" s="757"/>
      <c r="F1579" s="757"/>
      <c r="G1579" s="757"/>
      <c r="H1579" s="757"/>
      <c r="I1579" s="757"/>
    </row>
    <row r="1580" spans="5:9" s="739" customFormat="1" hidden="1">
      <c r="E1580" s="757"/>
      <c r="F1580" s="757"/>
      <c r="G1580" s="757"/>
      <c r="H1580" s="757"/>
      <c r="I1580" s="757"/>
    </row>
    <row r="1581" spans="5:9" s="739" customFormat="1" hidden="1">
      <c r="E1581" s="757"/>
      <c r="F1581" s="757"/>
      <c r="G1581" s="757"/>
      <c r="H1581" s="757"/>
      <c r="I1581" s="757"/>
    </row>
    <row r="1582" spans="5:9" s="739" customFormat="1" hidden="1">
      <c r="E1582" s="757"/>
      <c r="F1582" s="757"/>
      <c r="G1582" s="757"/>
      <c r="H1582" s="757"/>
      <c r="I1582" s="757"/>
    </row>
    <row r="1583" spans="5:9" s="739" customFormat="1" hidden="1">
      <c r="E1583" s="757"/>
      <c r="F1583" s="757"/>
      <c r="G1583" s="757"/>
      <c r="H1583" s="757"/>
      <c r="I1583" s="757"/>
    </row>
    <row r="1584" spans="5:9" s="739" customFormat="1" hidden="1">
      <c r="E1584" s="757"/>
      <c r="F1584" s="757"/>
      <c r="G1584" s="757"/>
      <c r="H1584" s="757"/>
      <c r="I1584" s="757"/>
    </row>
    <row r="1585" spans="5:9" s="739" customFormat="1" hidden="1">
      <c r="E1585" s="757"/>
      <c r="F1585" s="757"/>
      <c r="G1585" s="757"/>
      <c r="H1585" s="757"/>
      <c r="I1585" s="757"/>
    </row>
    <row r="1586" spans="5:9" s="739" customFormat="1" hidden="1">
      <c r="E1586" s="757"/>
      <c r="F1586" s="757"/>
      <c r="G1586" s="757"/>
      <c r="H1586" s="757"/>
      <c r="I1586" s="757"/>
    </row>
    <row r="1587" spans="5:9" s="739" customFormat="1" hidden="1">
      <c r="E1587" s="757"/>
      <c r="F1587" s="757"/>
      <c r="G1587" s="757"/>
      <c r="H1587" s="757"/>
      <c r="I1587" s="757"/>
    </row>
    <row r="1588" spans="5:9" s="739" customFormat="1" hidden="1">
      <c r="E1588" s="757"/>
      <c r="F1588" s="757"/>
      <c r="G1588" s="757"/>
      <c r="H1588" s="757"/>
      <c r="I1588" s="757"/>
    </row>
    <row r="1589" spans="5:9" s="739" customFormat="1" hidden="1">
      <c r="E1589" s="757"/>
      <c r="F1589" s="757"/>
      <c r="G1589" s="757"/>
      <c r="H1589" s="757"/>
      <c r="I1589" s="757"/>
    </row>
    <row r="1590" spans="5:9" s="739" customFormat="1" hidden="1">
      <c r="E1590" s="757"/>
      <c r="F1590" s="757"/>
      <c r="G1590" s="757"/>
      <c r="H1590" s="757"/>
      <c r="I1590" s="757"/>
    </row>
    <row r="1591" spans="5:9" s="739" customFormat="1" hidden="1">
      <c r="E1591" s="757"/>
      <c r="F1591" s="757"/>
      <c r="G1591" s="757"/>
      <c r="H1591" s="757"/>
      <c r="I1591" s="757"/>
    </row>
    <row r="1592" spans="5:9" s="739" customFormat="1" hidden="1">
      <c r="E1592" s="757"/>
      <c r="F1592" s="757"/>
      <c r="G1592" s="757"/>
      <c r="H1592" s="757"/>
      <c r="I1592" s="757"/>
    </row>
    <row r="1593" spans="5:9" s="739" customFormat="1" hidden="1">
      <c r="E1593" s="757"/>
      <c r="F1593" s="757"/>
      <c r="G1593" s="757"/>
      <c r="H1593" s="757"/>
      <c r="I1593" s="757"/>
    </row>
    <row r="1594" spans="5:9" s="739" customFormat="1" hidden="1">
      <c r="E1594" s="757"/>
      <c r="F1594" s="757"/>
      <c r="G1594" s="757"/>
      <c r="H1594" s="757"/>
      <c r="I1594" s="757"/>
    </row>
    <row r="1595" spans="5:9" s="739" customFormat="1" hidden="1">
      <c r="E1595" s="757"/>
      <c r="F1595" s="757"/>
      <c r="G1595" s="757"/>
      <c r="H1595" s="757"/>
      <c r="I1595" s="757"/>
    </row>
    <row r="1596" spans="5:9" s="739" customFormat="1" hidden="1">
      <c r="E1596" s="757"/>
      <c r="F1596" s="757"/>
      <c r="G1596" s="757"/>
      <c r="H1596" s="757"/>
      <c r="I1596" s="757"/>
    </row>
    <row r="1597" spans="5:9" s="739" customFormat="1" hidden="1">
      <c r="E1597" s="757"/>
      <c r="F1597" s="757"/>
      <c r="G1597" s="757"/>
      <c r="H1597" s="757"/>
      <c r="I1597" s="757"/>
    </row>
    <row r="1598" spans="5:9" s="739" customFormat="1" hidden="1">
      <c r="E1598" s="757"/>
      <c r="F1598" s="757"/>
      <c r="G1598" s="757"/>
      <c r="H1598" s="757"/>
      <c r="I1598" s="757"/>
    </row>
    <row r="1599" spans="5:9" s="739" customFormat="1" hidden="1">
      <c r="E1599" s="757"/>
      <c r="F1599" s="757"/>
      <c r="G1599" s="757"/>
      <c r="H1599" s="757"/>
      <c r="I1599" s="757"/>
    </row>
    <row r="1600" spans="5:9" s="739" customFormat="1" hidden="1">
      <c r="E1600" s="757"/>
      <c r="F1600" s="757"/>
      <c r="G1600" s="757"/>
      <c r="H1600" s="757"/>
      <c r="I1600" s="757"/>
    </row>
    <row r="1601" spans="5:9" s="739" customFormat="1" hidden="1">
      <c r="E1601" s="757"/>
      <c r="F1601" s="757"/>
      <c r="G1601" s="757"/>
      <c r="H1601" s="757"/>
      <c r="I1601" s="757"/>
    </row>
    <row r="1602" spans="5:9" s="739" customFormat="1" hidden="1">
      <c r="E1602" s="757"/>
      <c r="F1602" s="757"/>
      <c r="G1602" s="757"/>
      <c r="H1602" s="757"/>
      <c r="I1602" s="757"/>
    </row>
    <row r="1603" spans="5:9" s="739" customFormat="1" hidden="1">
      <c r="E1603" s="757"/>
      <c r="F1603" s="757"/>
      <c r="G1603" s="757"/>
      <c r="H1603" s="757"/>
      <c r="I1603" s="757"/>
    </row>
    <row r="1604" spans="5:9" s="739" customFormat="1" hidden="1">
      <c r="E1604" s="757"/>
      <c r="F1604" s="757"/>
      <c r="G1604" s="757"/>
      <c r="H1604" s="757"/>
      <c r="I1604" s="757"/>
    </row>
    <row r="1605" spans="5:9" s="739" customFormat="1" hidden="1">
      <c r="E1605" s="757"/>
      <c r="F1605" s="757"/>
      <c r="G1605" s="757"/>
      <c r="H1605" s="757"/>
      <c r="I1605" s="757"/>
    </row>
    <row r="1606" spans="5:9" s="739" customFormat="1" hidden="1">
      <c r="E1606" s="757"/>
      <c r="F1606" s="757"/>
      <c r="G1606" s="757"/>
      <c r="H1606" s="757"/>
      <c r="I1606" s="757"/>
    </row>
    <row r="1607" spans="5:9" s="739" customFormat="1" hidden="1">
      <c r="E1607" s="757"/>
      <c r="F1607" s="757"/>
      <c r="G1607" s="757"/>
      <c r="H1607" s="757"/>
      <c r="I1607" s="757"/>
    </row>
    <row r="1608" spans="5:9" s="739" customFormat="1" hidden="1">
      <c r="E1608" s="757"/>
      <c r="F1608" s="757"/>
      <c r="G1608" s="757"/>
      <c r="H1608" s="757"/>
      <c r="I1608" s="757"/>
    </row>
    <row r="1609" spans="5:9" s="739" customFormat="1" hidden="1">
      <c r="E1609" s="757"/>
      <c r="F1609" s="757"/>
      <c r="G1609" s="757"/>
      <c r="H1609" s="757"/>
      <c r="I1609" s="757"/>
    </row>
    <row r="1610" spans="5:9" s="739" customFormat="1" hidden="1">
      <c r="E1610" s="757"/>
      <c r="F1610" s="757"/>
      <c r="G1610" s="757"/>
      <c r="H1610" s="757"/>
      <c r="I1610" s="757"/>
    </row>
    <row r="1611" spans="5:9" s="739" customFormat="1" hidden="1">
      <c r="E1611" s="757"/>
      <c r="F1611" s="757"/>
      <c r="G1611" s="757"/>
      <c r="H1611" s="757"/>
      <c r="I1611" s="757"/>
    </row>
    <row r="1612" spans="5:9" s="739" customFormat="1" hidden="1">
      <c r="E1612" s="757"/>
      <c r="F1612" s="757"/>
      <c r="G1612" s="757"/>
      <c r="H1612" s="757"/>
      <c r="I1612" s="757"/>
    </row>
    <row r="1613" spans="5:9" s="739" customFormat="1" hidden="1">
      <c r="E1613" s="757"/>
      <c r="F1613" s="757"/>
      <c r="G1613" s="757"/>
      <c r="H1613" s="757"/>
      <c r="I1613" s="757"/>
    </row>
    <row r="1614" spans="5:9" s="739" customFormat="1" hidden="1">
      <c r="E1614" s="757"/>
      <c r="F1614" s="757"/>
      <c r="G1614" s="757"/>
      <c r="H1614" s="757"/>
      <c r="I1614" s="757"/>
    </row>
    <row r="1615" spans="5:9" s="739" customFormat="1" hidden="1">
      <c r="E1615" s="757"/>
      <c r="F1615" s="757"/>
      <c r="G1615" s="757"/>
      <c r="H1615" s="757"/>
      <c r="I1615" s="757"/>
    </row>
    <row r="1616" spans="5:9" s="739" customFormat="1" hidden="1">
      <c r="E1616" s="757"/>
      <c r="F1616" s="757"/>
      <c r="G1616" s="757"/>
      <c r="H1616" s="757"/>
      <c r="I1616" s="757"/>
    </row>
    <row r="1617" spans="5:9" s="739" customFormat="1" hidden="1">
      <c r="E1617" s="757"/>
      <c r="F1617" s="757"/>
      <c r="G1617" s="757"/>
      <c r="H1617" s="757"/>
      <c r="I1617" s="757"/>
    </row>
    <row r="1618" spans="5:9" s="739" customFormat="1" hidden="1">
      <c r="E1618" s="757"/>
      <c r="F1618" s="757"/>
      <c r="G1618" s="757"/>
      <c r="H1618" s="757"/>
      <c r="I1618" s="757"/>
    </row>
    <row r="1619" spans="5:9" s="739" customFormat="1" hidden="1">
      <c r="E1619" s="757"/>
      <c r="F1619" s="757"/>
      <c r="G1619" s="757"/>
      <c r="H1619" s="757"/>
      <c r="I1619" s="757"/>
    </row>
    <row r="1620" spans="5:9" s="739" customFormat="1" hidden="1">
      <c r="E1620" s="757"/>
      <c r="F1620" s="757"/>
      <c r="G1620" s="757"/>
      <c r="H1620" s="757"/>
      <c r="I1620" s="757"/>
    </row>
    <row r="1621" spans="5:9" s="739" customFormat="1" hidden="1">
      <c r="E1621" s="757"/>
      <c r="F1621" s="757"/>
      <c r="G1621" s="757"/>
      <c r="H1621" s="757"/>
      <c r="I1621" s="757"/>
    </row>
    <row r="1622" spans="5:9" s="739" customFormat="1" hidden="1">
      <c r="E1622" s="757"/>
      <c r="F1622" s="757"/>
      <c r="G1622" s="757"/>
      <c r="H1622" s="757"/>
      <c r="I1622" s="757"/>
    </row>
    <row r="1623" spans="5:9" s="739" customFormat="1" hidden="1">
      <c r="E1623" s="757"/>
      <c r="F1623" s="757"/>
      <c r="G1623" s="757"/>
      <c r="H1623" s="757"/>
      <c r="I1623" s="757"/>
    </row>
    <row r="1624" spans="5:9" s="739" customFormat="1" hidden="1">
      <c r="E1624" s="757"/>
      <c r="F1624" s="757"/>
      <c r="G1624" s="757"/>
      <c r="H1624" s="757"/>
      <c r="I1624" s="757"/>
    </row>
    <row r="1625" spans="5:9" s="739" customFormat="1" hidden="1">
      <c r="E1625" s="757"/>
      <c r="F1625" s="757"/>
      <c r="G1625" s="757"/>
      <c r="H1625" s="757"/>
      <c r="I1625" s="757"/>
    </row>
    <row r="1626" spans="5:9" s="739" customFormat="1" hidden="1">
      <c r="E1626" s="757"/>
      <c r="F1626" s="757"/>
      <c r="G1626" s="757"/>
      <c r="H1626" s="757"/>
      <c r="I1626" s="757"/>
    </row>
    <row r="1627" spans="5:9" s="739" customFormat="1" hidden="1">
      <c r="E1627" s="757"/>
      <c r="F1627" s="757"/>
      <c r="G1627" s="757"/>
      <c r="H1627" s="757"/>
      <c r="I1627" s="757"/>
    </row>
    <row r="1628" spans="5:9" s="739" customFormat="1" hidden="1">
      <c r="E1628" s="757"/>
      <c r="F1628" s="757"/>
      <c r="G1628" s="757"/>
      <c r="H1628" s="757"/>
      <c r="I1628" s="757"/>
    </row>
    <row r="1629" spans="5:9" s="739" customFormat="1" hidden="1">
      <c r="E1629" s="757"/>
      <c r="F1629" s="757"/>
      <c r="G1629" s="757"/>
      <c r="H1629" s="757"/>
      <c r="I1629" s="757"/>
    </row>
    <row r="1630" spans="5:9" s="739" customFormat="1">
      <c r="E1630" s="757"/>
      <c r="F1630" s="757"/>
      <c r="G1630" s="757"/>
      <c r="H1630" s="757"/>
      <c r="I1630" s="757"/>
    </row>
    <row r="1631" spans="5:9" s="739" customFormat="1">
      <c r="E1631" s="757"/>
      <c r="F1631" s="757"/>
      <c r="G1631" s="757"/>
      <c r="H1631" s="757"/>
      <c r="I1631" s="757"/>
    </row>
    <row r="1632" spans="5:9" s="739" customFormat="1">
      <c r="E1632" s="757"/>
      <c r="F1632" s="757"/>
      <c r="G1632" s="757"/>
      <c r="H1632" s="757"/>
      <c r="I1632" s="757"/>
    </row>
    <row r="1633" spans="1:12" s="739" customFormat="1" ht="12.75" customHeight="1">
      <c r="A1633" s="297" t="s">
        <v>260</v>
      </c>
      <c r="E1633" s="757"/>
      <c r="F1633" s="757"/>
      <c r="G1633" s="757"/>
      <c r="H1633" s="757"/>
      <c r="I1633" s="757"/>
    </row>
    <row r="1634" spans="1:12" s="739" customFormat="1">
      <c r="A1634" s="88" t="s">
        <v>3102</v>
      </c>
      <c r="B1634" s="1162" t="s">
        <v>202</v>
      </c>
      <c r="C1634" s="1162"/>
      <c r="D1634" s="1162"/>
      <c r="E1634" s="1162"/>
      <c r="F1634" s="1162"/>
      <c r="G1634" s="1162"/>
      <c r="H1634" s="1162"/>
      <c r="I1634" s="1162"/>
      <c r="J1634" s="1162"/>
      <c r="K1634" s="1162"/>
      <c r="L1634" s="1162"/>
    </row>
    <row r="1635" spans="1:12" s="739" customFormat="1" ht="9" customHeight="1">
      <c r="A1635" s="298"/>
      <c r="B1635" s="90"/>
      <c r="C1635" s="90"/>
      <c r="D1635" s="90"/>
      <c r="E1635" s="745"/>
      <c r="F1635" s="745"/>
      <c r="G1635" s="745"/>
      <c r="H1635" s="745"/>
      <c r="I1635" s="745"/>
      <c r="J1635" s="90"/>
      <c r="K1635" s="90"/>
      <c r="L1635" s="90"/>
    </row>
    <row r="1636" spans="1:12" s="739" customFormat="1" ht="27" customHeight="1">
      <c r="A1636"/>
      <c r="B1636" s="1163" t="s">
        <v>460</v>
      </c>
      <c r="C1636" s="1163"/>
      <c r="D1636" s="1163"/>
      <c r="E1636" s="1163"/>
      <c r="F1636" s="1163"/>
      <c r="G1636" s="1163"/>
      <c r="H1636" s="1163"/>
      <c r="I1636" s="1163"/>
      <c r="J1636" s="1163"/>
      <c r="K1636" s="1163"/>
      <c r="L1636" s="1163"/>
    </row>
    <row r="1637" spans="1:12" s="739" customFormat="1">
      <c r="E1637" s="757"/>
      <c r="F1637" s="757"/>
      <c r="G1637" s="757"/>
      <c r="H1637" s="757"/>
      <c r="I1637" s="757"/>
    </row>
    <row r="1638" spans="1:12" s="739" customFormat="1">
      <c r="B1638"/>
      <c r="E1638" s="757"/>
      <c r="F1638" s="757"/>
      <c r="G1638" s="757"/>
      <c r="H1638" s="757"/>
      <c r="I1638" s="757"/>
    </row>
    <row r="1639" spans="1:12" s="739" customFormat="1">
      <c r="E1639" s="757"/>
      <c r="F1639" s="757"/>
      <c r="G1639" s="757"/>
      <c r="H1639" s="757"/>
      <c r="I1639" s="757"/>
    </row>
    <row r="1640" spans="1:12" s="739" customFormat="1">
      <c r="E1640" s="757"/>
      <c r="F1640" s="757"/>
      <c r="G1640" s="757"/>
      <c r="H1640" s="757"/>
      <c r="I1640" s="757"/>
    </row>
    <row r="1641" spans="1:12" s="739" customFormat="1">
      <c r="E1641" s="757"/>
      <c r="F1641" s="757"/>
      <c r="G1641" s="757"/>
      <c r="H1641" s="757"/>
      <c r="I1641" s="757"/>
    </row>
    <row r="1642" spans="1:12" s="739" customFormat="1">
      <c r="E1642" s="757"/>
      <c r="F1642" s="757"/>
      <c r="G1642" s="757"/>
      <c r="H1642" s="757"/>
      <c r="I1642" s="757"/>
    </row>
    <row r="1643" spans="1:12" s="739" customFormat="1">
      <c r="E1643" s="757"/>
      <c r="F1643" s="757"/>
      <c r="G1643" s="757"/>
      <c r="H1643" s="757"/>
      <c r="I1643" s="757"/>
    </row>
    <row r="1644" spans="1:12" s="739" customFormat="1">
      <c r="E1644" s="757"/>
      <c r="F1644" s="757"/>
      <c r="G1644" s="757"/>
      <c r="H1644" s="757"/>
      <c r="I1644" s="757"/>
    </row>
    <row r="1645" spans="1:12" s="739" customFormat="1">
      <c r="E1645" s="757"/>
      <c r="F1645" s="757"/>
      <c r="G1645" s="757"/>
      <c r="H1645" s="757"/>
      <c r="I1645" s="757"/>
    </row>
    <row r="1646" spans="1:12" s="739" customFormat="1">
      <c r="E1646" s="757"/>
      <c r="F1646" s="757"/>
      <c r="G1646" s="757"/>
      <c r="H1646" s="757"/>
      <c r="I1646" s="757"/>
    </row>
    <row r="1647" spans="1:12" s="739" customFormat="1">
      <c r="E1647" s="757"/>
      <c r="F1647" s="757"/>
      <c r="G1647" s="757"/>
      <c r="H1647" s="757"/>
      <c r="I1647" s="757"/>
    </row>
    <row r="1648" spans="1:12" s="739" customFormat="1">
      <c r="E1648" s="757"/>
      <c r="F1648" s="757"/>
      <c r="G1648" s="757"/>
      <c r="H1648" s="757"/>
      <c r="I1648" s="757"/>
    </row>
    <row r="1649" spans="1:12" s="739" customFormat="1">
      <c r="E1649" s="757"/>
      <c r="F1649" s="757"/>
      <c r="G1649" s="757"/>
      <c r="H1649" s="757"/>
      <c r="I1649" s="757"/>
    </row>
    <row r="1650" spans="1:12" s="739" customFormat="1">
      <c r="E1650" s="757"/>
      <c r="F1650" s="757"/>
      <c r="G1650" s="757"/>
      <c r="H1650" s="757"/>
      <c r="I1650" s="757"/>
    </row>
    <row r="1651" spans="1:12" s="739" customFormat="1">
      <c r="E1651" s="757"/>
      <c r="F1651" s="757"/>
      <c r="G1651" s="757"/>
      <c r="H1651" s="757"/>
      <c r="I1651" s="757"/>
    </row>
    <row r="1652" spans="1:12" s="739" customFormat="1">
      <c r="E1652" s="757"/>
      <c r="F1652" s="757"/>
      <c r="G1652" s="757"/>
      <c r="H1652" s="757"/>
      <c r="I1652" s="757"/>
    </row>
    <row r="1653" spans="1:12" s="739" customFormat="1">
      <c r="E1653" s="757"/>
      <c r="F1653" s="757"/>
      <c r="G1653" s="757"/>
      <c r="H1653" s="757"/>
      <c r="I1653" s="757"/>
    </row>
    <row r="1654" spans="1:12" s="54" customFormat="1">
      <c r="A1654" s="295" t="s">
        <v>260</v>
      </c>
      <c r="E1654" s="55"/>
      <c r="F1654" s="55"/>
      <c r="G1654" s="55"/>
      <c r="H1654" s="55"/>
      <c r="I1654" s="55"/>
    </row>
    <row r="1655" spans="1:12" s="54" customFormat="1">
      <c r="A1655" s="56" t="s">
        <v>3102</v>
      </c>
      <c r="B1655" s="1151" t="s">
        <v>202</v>
      </c>
      <c r="C1655" s="1151"/>
      <c r="D1655" s="1151"/>
      <c r="E1655" s="1151"/>
      <c r="F1655" s="1151"/>
      <c r="G1655" s="1151"/>
      <c r="H1655" s="1151"/>
      <c r="I1655" s="1151"/>
      <c r="J1655" s="1151"/>
      <c r="K1655" s="1151"/>
      <c r="L1655" s="1151"/>
    </row>
    <row r="1656" spans="1:12" s="54" customFormat="1" ht="9" customHeight="1">
      <c r="A1656" s="296"/>
      <c r="B1656" s="58"/>
      <c r="C1656" s="58"/>
      <c r="D1656" s="58"/>
      <c r="E1656" s="59"/>
      <c r="F1656" s="59"/>
      <c r="G1656" s="59"/>
      <c r="H1656" s="59"/>
      <c r="I1656" s="59"/>
      <c r="J1656" s="58"/>
      <c r="K1656" s="58"/>
      <c r="L1656" s="58"/>
    </row>
    <row r="1657" spans="1:12" s="54" customFormat="1" ht="27" customHeight="1">
      <c r="B1657" s="1152" t="s">
        <v>3134</v>
      </c>
      <c r="C1657" s="1152"/>
      <c r="D1657" s="1152"/>
      <c r="E1657" s="1152"/>
      <c r="F1657" s="1152"/>
      <c r="G1657" s="1152"/>
      <c r="H1657" s="1152"/>
      <c r="I1657" s="1152"/>
      <c r="J1657" s="1152"/>
      <c r="K1657" s="1152"/>
      <c r="L1657" s="1152"/>
    </row>
    <row r="1658" spans="1:12" s="54" customFormat="1">
      <c r="E1658" s="55"/>
      <c r="F1658" s="55"/>
      <c r="G1658" s="55"/>
      <c r="H1658" s="55"/>
      <c r="I1658" s="55"/>
    </row>
    <row r="1659" spans="1:12" s="54" customFormat="1" ht="13.5" customHeight="1">
      <c r="A1659" s="70" t="s">
        <v>262</v>
      </c>
      <c r="B1659" s="67"/>
      <c r="C1659" s="719" t="s">
        <v>263</v>
      </c>
      <c r="D1659" s="1150" t="s">
        <v>263</v>
      </c>
      <c r="E1659" s="1150"/>
      <c r="F1659" s="719" t="s">
        <v>264</v>
      </c>
      <c r="G1659" s="1150" t="s">
        <v>264</v>
      </c>
      <c r="H1659" s="1150"/>
      <c r="I1659" s="1143" t="s">
        <v>292</v>
      </c>
      <c r="J1659" s="1143"/>
      <c r="K1659" s="1143"/>
      <c r="L1659" s="1143"/>
    </row>
    <row r="1660" spans="1:12" s="54" customFormat="1" ht="13.5" customHeight="1">
      <c r="A1660" s="70" t="s">
        <v>265</v>
      </c>
      <c r="B1660" s="67"/>
      <c r="C1660" s="719">
        <v>2012</v>
      </c>
      <c r="D1660" s="1150">
        <v>2011</v>
      </c>
      <c r="E1660" s="1150"/>
      <c r="F1660" s="719">
        <v>2010</v>
      </c>
      <c r="G1660" s="1150">
        <v>2009</v>
      </c>
      <c r="H1660" s="1150"/>
      <c r="I1660" s="719"/>
      <c r="J1660" s="67"/>
      <c r="K1660" s="67"/>
      <c r="L1660" s="67"/>
    </row>
    <row r="1661" spans="1:12" s="54" customFormat="1" ht="12.75" customHeight="1">
      <c r="B1661" s="54" t="s">
        <v>266</v>
      </c>
      <c r="C1661" s="715">
        <v>1647363.12</v>
      </c>
      <c r="D1661" s="1148">
        <v>1693844.3</v>
      </c>
      <c r="E1661" s="1148"/>
      <c r="F1661" s="715">
        <v>1850838.41</v>
      </c>
      <c r="G1661" s="1148">
        <v>2289978.5499999998</v>
      </c>
      <c r="H1661" s="1148"/>
      <c r="I1661" s="55"/>
    </row>
    <row r="1662" spans="1:12" s="54" customFormat="1" ht="6" customHeight="1">
      <c r="B1662" s="67"/>
      <c r="C1662" s="69"/>
      <c r="D1662" s="69"/>
      <c r="E1662" s="69"/>
      <c r="F1662" s="69"/>
      <c r="G1662" s="69"/>
      <c r="H1662" s="69"/>
      <c r="I1662" s="71"/>
      <c r="J1662" s="67"/>
      <c r="K1662" s="67"/>
      <c r="L1662" s="58"/>
    </row>
    <row r="1663" spans="1:12" s="54" customFormat="1" ht="12.75" customHeight="1">
      <c r="B1663" s="54" t="s">
        <v>265</v>
      </c>
      <c r="C1663" s="715">
        <v>351411.6</v>
      </c>
      <c r="D1663" s="1148">
        <v>435735.52</v>
      </c>
      <c r="E1663" s="1148"/>
      <c r="F1663" s="715">
        <v>319603.51</v>
      </c>
      <c r="G1663" s="1148">
        <v>785514.95</v>
      </c>
      <c r="H1663" s="1148"/>
      <c r="I1663" s="55"/>
    </row>
    <row r="1664" spans="1:12" s="54" customFormat="1" ht="6" customHeight="1">
      <c r="B1664" s="67"/>
      <c r="C1664" s="69"/>
      <c r="D1664" s="69"/>
      <c r="E1664" s="69"/>
      <c r="F1664" s="69"/>
      <c r="G1664" s="69"/>
      <c r="H1664" s="69"/>
      <c r="I1664" s="71"/>
      <c r="J1664" s="67"/>
      <c r="K1664" s="67"/>
      <c r="L1664" s="58"/>
    </row>
    <row r="1665" spans="1:12" s="54" customFormat="1" ht="12.75" customHeight="1">
      <c r="B1665" s="70" t="s">
        <v>1</v>
      </c>
      <c r="C1665" s="717">
        <v>1295951.52</v>
      </c>
      <c r="D1665" s="1148">
        <v>1258108.78</v>
      </c>
      <c r="E1665" s="1148"/>
      <c r="F1665" s="715">
        <v>1531234.9</v>
      </c>
      <c r="G1665" s="1148">
        <v>1504463.5999999999</v>
      </c>
      <c r="H1665" s="1148"/>
      <c r="I1665" s="55"/>
      <c r="L1665" s="58"/>
    </row>
    <row r="1666" spans="1:12" s="54" customFormat="1" ht="6" customHeight="1">
      <c r="B1666" s="67"/>
      <c r="C1666" s="69"/>
      <c r="D1666" s="69"/>
      <c r="E1666" s="69"/>
      <c r="F1666" s="69"/>
      <c r="G1666" s="69"/>
      <c r="H1666" s="69"/>
      <c r="I1666" s="71"/>
      <c r="J1666" s="67"/>
      <c r="K1666" s="67"/>
      <c r="L1666" s="58"/>
    </row>
    <row r="1667" spans="1:12" s="54" customFormat="1" ht="12.75" customHeight="1">
      <c r="B1667" s="54" t="s">
        <v>267</v>
      </c>
      <c r="C1667" s="718">
        <v>0.2133176321198692</v>
      </c>
      <c r="D1667" s="1149">
        <v>0.25724650134608007</v>
      </c>
      <c r="E1667" s="1149"/>
      <c r="F1667" s="718">
        <v>0.17268039623188933</v>
      </c>
      <c r="G1667" s="1149">
        <v>0.34302284185150994</v>
      </c>
      <c r="H1667" s="1149"/>
      <c r="I1667" s="718"/>
      <c r="L1667" s="58"/>
    </row>
    <row r="1668" spans="1:12" s="54" customFormat="1" ht="6" customHeight="1">
      <c r="B1668" s="67"/>
      <c r="C1668" s="71"/>
      <c r="D1668" s="71"/>
      <c r="E1668" s="71"/>
      <c r="F1668" s="71"/>
      <c r="G1668" s="71"/>
      <c r="H1668" s="71"/>
      <c r="I1668" s="71"/>
      <c r="J1668" s="67"/>
      <c r="K1668" s="67"/>
      <c r="L1668" s="58"/>
    </row>
    <row r="1669" spans="1:12" s="54" customFormat="1" ht="12.75" customHeight="1">
      <c r="E1669" s="55"/>
      <c r="F1669" s="55"/>
      <c r="G1669" s="55"/>
      <c r="H1669" s="55"/>
      <c r="I1669" s="55"/>
    </row>
    <row r="1670" spans="1:12" s="54" customFormat="1" ht="6" customHeight="1">
      <c r="B1670" s="67"/>
      <c r="C1670" s="71"/>
      <c r="D1670" s="71"/>
      <c r="E1670" s="71"/>
      <c r="F1670" s="71"/>
      <c r="G1670" s="71"/>
      <c r="H1670" s="71"/>
      <c r="I1670" s="71"/>
      <c r="J1670" s="67"/>
      <c r="K1670" s="67"/>
      <c r="L1670" s="67"/>
    </row>
    <row r="1671" spans="1:12" s="54" customFormat="1" ht="12.75" customHeight="1">
      <c r="E1671" s="55"/>
      <c r="F1671" s="55"/>
      <c r="G1671" s="55"/>
      <c r="H1671" s="55"/>
      <c r="I1671" s="55"/>
    </row>
    <row r="1672" spans="1:12" s="54" customFormat="1" ht="13.5" customHeight="1">
      <c r="A1672" s="70" t="s">
        <v>268</v>
      </c>
      <c r="B1672" s="73" t="s">
        <v>293</v>
      </c>
      <c r="C1672" s="1143" t="s">
        <v>270</v>
      </c>
      <c r="D1672" s="1143"/>
      <c r="E1672" s="1143"/>
      <c r="F1672" s="1143" t="s">
        <v>271</v>
      </c>
      <c r="G1672" s="1143"/>
      <c r="H1672" s="1143"/>
      <c r="I1672" s="719" t="s">
        <v>1</v>
      </c>
      <c r="J1672" s="73"/>
      <c r="K1672" s="719" t="s">
        <v>1</v>
      </c>
      <c r="L1672" s="719" t="s">
        <v>272</v>
      </c>
    </row>
    <row r="1673" spans="1:12" s="54" customFormat="1" ht="13.5" customHeight="1">
      <c r="A1673" s="70"/>
      <c r="B1673" s="73"/>
      <c r="C1673" s="719" t="s">
        <v>273</v>
      </c>
      <c r="D1673" s="719" t="s">
        <v>274</v>
      </c>
      <c r="E1673" s="719"/>
      <c r="F1673" s="719" t="s">
        <v>273</v>
      </c>
      <c r="G1673" s="719" t="s">
        <v>274</v>
      </c>
      <c r="H1673" s="719"/>
      <c r="I1673" s="719" t="s">
        <v>275</v>
      </c>
      <c r="J1673" s="73"/>
      <c r="K1673" s="719" t="s">
        <v>276</v>
      </c>
      <c r="L1673" s="719" t="s">
        <v>277</v>
      </c>
    </row>
    <row r="1674" spans="1:12" s="76" customFormat="1">
      <c r="A1674" s="76" t="s">
        <v>3135</v>
      </c>
      <c r="B1674" s="76" t="s">
        <v>3136</v>
      </c>
      <c r="C1674" s="77">
        <v>711826.8</v>
      </c>
      <c r="D1674" s="78">
        <v>0.43210072591645732</v>
      </c>
      <c r="E1674" s="79"/>
      <c r="F1674" s="77">
        <v>155133.88</v>
      </c>
      <c r="G1674" s="78">
        <v>0.44145918916734683</v>
      </c>
      <c r="H1674" s="79"/>
      <c r="I1674" s="77">
        <v>556692.92000000004</v>
      </c>
      <c r="K1674" s="77">
        <v>643223.96</v>
      </c>
      <c r="L1674" s="78">
        <v>-0.1345270782512516</v>
      </c>
    </row>
    <row r="1675" spans="1:12" s="76" customFormat="1" ht="6" customHeight="1">
      <c r="B1675" s="80"/>
      <c r="C1675" s="81"/>
      <c r="D1675" s="82"/>
      <c r="E1675" s="83"/>
      <c r="F1675" s="81"/>
      <c r="G1675" s="82"/>
      <c r="H1675" s="83"/>
      <c r="I1675" s="81"/>
      <c r="J1675" s="80"/>
      <c r="K1675" s="81"/>
      <c r="L1675" s="82"/>
    </row>
    <row r="1676" spans="1:12" s="76" customFormat="1">
      <c r="A1676" s="76" t="s">
        <v>3137</v>
      </c>
      <c r="B1676" s="76" t="s">
        <v>3138</v>
      </c>
      <c r="C1676" s="77">
        <v>40073.519999999997</v>
      </c>
      <c r="D1676" s="78">
        <v>2.4325857191704034E-2</v>
      </c>
      <c r="E1676" s="79"/>
      <c r="F1676" s="77">
        <v>541.48</v>
      </c>
      <c r="G1676" s="78">
        <v>1.540871160769878E-3</v>
      </c>
      <c r="H1676" s="79"/>
      <c r="I1676" s="77">
        <v>39532.039999999994</v>
      </c>
      <c r="K1676" s="77">
        <v>30853.200000000001</v>
      </c>
      <c r="L1676" s="78">
        <v>0.28129464690858624</v>
      </c>
    </row>
    <row r="1677" spans="1:12" s="76" customFormat="1" ht="6" customHeight="1">
      <c r="B1677" s="80"/>
      <c r="C1677" s="81"/>
      <c r="D1677" s="82"/>
      <c r="E1677" s="83"/>
      <c r="F1677" s="81"/>
      <c r="G1677" s="82"/>
      <c r="H1677" s="83"/>
      <c r="I1677" s="81"/>
      <c r="J1677" s="80"/>
      <c r="K1677" s="81"/>
      <c r="L1677" s="82"/>
    </row>
    <row r="1678" spans="1:12" s="76" customFormat="1">
      <c r="A1678" s="76" t="s">
        <v>3139</v>
      </c>
      <c r="B1678" s="76" t="s">
        <v>3140</v>
      </c>
      <c r="C1678" s="77">
        <v>281933.92</v>
      </c>
      <c r="D1678" s="78">
        <v>0.17114254688425948</v>
      </c>
      <c r="E1678" s="79"/>
      <c r="F1678" s="77">
        <v>2606.7600000000002</v>
      </c>
      <c r="G1678" s="78">
        <v>7.4179679896736487E-3</v>
      </c>
      <c r="H1678" s="79"/>
      <c r="I1678" s="77">
        <v>279327.15999999997</v>
      </c>
      <c r="K1678" s="77">
        <v>191445.64</v>
      </c>
      <c r="L1678" s="78">
        <v>0.45904163709343265</v>
      </c>
    </row>
    <row r="1679" spans="1:12" s="76" customFormat="1" ht="6" customHeight="1">
      <c r="B1679" s="80"/>
      <c r="C1679" s="81"/>
      <c r="D1679" s="82"/>
      <c r="E1679" s="83"/>
      <c r="F1679" s="81"/>
      <c r="G1679" s="82"/>
      <c r="H1679" s="83"/>
      <c r="I1679" s="81"/>
      <c r="J1679" s="80"/>
      <c r="K1679" s="81"/>
      <c r="L1679" s="82"/>
    </row>
    <row r="1680" spans="1:12" s="76" customFormat="1">
      <c r="A1680" s="76" t="s">
        <v>3141</v>
      </c>
      <c r="B1680" s="76" t="s">
        <v>3142</v>
      </c>
      <c r="C1680" s="77">
        <v>138571.72</v>
      </c>
      <c r="D1680" s="78">
        <v>8.4117289210650772E-2</v>
      </c>
      <c r="E1680" s="79"/>
      <c r="F1680" s="77">
        <v>133505.04</v>
      </c>
      <c r="G1680" s="78">
        <v>0.37991073715267232</v>
      </c>
      <c r="H1680" s="79"/>
      <c r="I1680" s="77">
        <v>5066.679999999993</v>
      </c>
      <c r="K1680" s="77">
        <v>5881.88</v>
      </c>
      <c r="L1680" s="78">
        <v>-0.13859514304950238</v>
      </c>
    </row>
    <row r="1681" spans="1:12" s="76" customFormat="1" ht="6" customHeight="1">
      <c r="B1681" s="80"/>
      <c r="C1681" s="81"/>
      <c r="D1681" s="82"/>
      <c r="E1681" s="83"/>
      <c r="F1681" s="81"/>
      <c r="G1681" s="82"/>
      <c r="H1681" s="83"/>
      <c r="I1681" s="81"/>
      <c r="J1681" s="80"/>
      <c r="K1681" s="81"/>
      <c r="L1681" s="82"/>
    </row>
    <row r="1682" spans="1:12" s="76" customFormat="1">
      <c r="A1682" s="76" t="s">
        <v>3143</v>
      </c>
      <c r="B1682" s="76" t="s">
        <v>3144</v>
      </c>
      <c r="C1682" s="77">
        <v>474957.16</v>
      </c>
      <c r="D1682" s="78">
        <v>0.28831358079692831</v>
      </c>
      <c r="E1682" s="79"/>
      <c r="F1682" s="77">
        <v>59624.44</v>
      </c>
      <c r="G1682" s="78">
        <v>0.16967123452953747</v>
      </c>
      <c r="H1682" s="79"/>
      <c r="I1682" s="77">
        <v>415332.72</v>
      </c>
      <c r="K1682" s="77">
        <v>386704.1</v>
      </c>
      <c r="L1682" s="78">
        <v>7.4032367383743788E-2</v>
      </c>
    </row>
    <row r="1683" spans="1:12" s="76" customFormat="1" ht="6" customHeight="1">
      <c r="B1683" s="80"/>
      <c r="C1683" s="81"/>
      <c r="D1683" s="82"/>
      <c r="E1683" s="83"/>
      <c r="F1683" s="81"/>
      <c r="G1683" s="82"/>
      <c r="H1683" s="83"/>
      <c r="I1683" s="81"/>
      <c r="J1683" s="80"/>
      <c r="K1683" s="81"/>
      <c r="L1683" s="82"/>
    </row>
    <row r="1684" spans="1:12" s="54" customFormat="1">
      <c r="E1684" s="55"/>
      <c r="F1684" s="55"/>
      <c r="G1684" s="55"/>
      <c r="H1684" s="55"/>
      <c r="I1684" s="55"/>
    </row>
    <row r="1685" spans="1:12" s="739" customFormat="1">
      <c r="A1685" s="758" t="s">
        <v>288</v>
      </c>
      <c r="B1685" s="726"/>
      <c r="E1685" s="757"/>
      <c r="F1685" s="757"/>
      <c r="G1685" s="757"/>
      <c r="H1685" s="757"/>
      <c r="I1685" s="757"/>
    </row>
    <row r="1686" spans="1:12" s="739" customFormat="1">
      <c r="E1686" s="757"/>
      <c r="F1686" s="757"/>
      <c r="G1686" s="757"/>
      <c r="H1686" s="757"/>
      <c r="I1686" s="757"/>
    </row>
    <row r="1687" spans="1:12" s="739" customFormat="1">
      <c r="E1687" s="757"/>
      <c r="F1687" s="757"/>
      <c r="G1687" s="757"/>
      <c r="H1687" s="757"/>
      <c r="I1687" s="757"/>
    </row>
    <row r="1688" spans="1:12" s="739" customFormat="1">
      <c r="E1688" s="757"/>
      <c r="F1688" s="757"/>
      <c r="G1688" s="757"/>
      <c r="H1688" s="757"/>
      <c r="I1688" s="757"/>
    </row>
    <row r="1689" spans="1:12" s="739" customFormat="1">
      <c r="E1689" s="757"/>
      <c r="F1689" s="757"/>
      <c r="G1689" s="757"/>
      <c r="H1689" s="757"/>
      <c r="I1689" s="757"/>
    </row>
    <row r="1690" spans="1:12" s="739" customFormat="1">
      <c r="E1690" s="757"/>
      <c r="F1690" s="757"/>
      <c r="G1690" s="757"/>
      <c r="H1690" s="757"/>
      <c r="I1690" s="757"/>
    </row>
    <row r="1691" spans="1:12" s="739" customFormat="1">
      <c r="E1691" s="757"/>
      <c r="F1691" s="757"/>
      <c r="G1691" s="757"/>
      <c r="H1691" s="757"/>
      <c r="I1691" s="757"/>
    </row>
    <row r="1692" spans="1:12" s="739" customFormat="1">
      <c r="E1692" s="757"/>
      <c r="F1692" s="757"/>
      <c r="G1692" s="757"/>
      <c r="H1692" s="757"/>
      <c r="I1692" s="757"/>
    </row>
    <row r="1693" spans="1:12" s="739" customFormat="1">
      <c r="E1693" s="757"/>
      <c r="F1693" s="757"/>
      <c r="G1693" s="757"/>
      <c r="H1693" s="757"/>
      <c r="I1693" s="757"/>
    </row>
    <row r="1694" spans="1:12" s="739" customFormat="1">
      <c r="E1694" s="757"/>
      <c r="F1694" s="757"/>
      <c r="G1694" s="757"/>
      <c r="H1694" s="757"/>
      <c r="I1694" s="757"/>
    </row>
    <row r="1695" spans="1:12" s="739" customFormat="1">
      <c r="E1695" s="757"/>
      <c r="F1695" s="757"/>
      <c r="G1695" s="757"/>
      <c r="H1695" s="757"/>
      <c r="I1695" s="757"/>
    </row>
    <row r="1696" spans="1:12" s="739" customFormat="1">
      <c r="E1696" s="757"/>
      <c r="F1696" s="757"/>
      <c r="G1696" s="757"/>
      <c r="H1696" s="757"/>
      <c r="I1696" s="757"/>
    </row>
    <row r="1697" spans="1:12" s="739" customFormat="1">
      <c r="E1697" s="757"/>
      <c r="F1697" s="757"/>
      <c r="G1697" s="757"/>
      <c r="H1697" s="757"/>
      <c r="I1697" s="757"/>
    </row>
    <row r="1698" spans="1:12" s="739" customFormat="1">
      <c r="E1698" s="757"/>
      <c r="F1698" s="757"/>
      <c r="G1698" s="757"/>
      <c r="H1698" s="757"/>
      <c r="I1698" s="757"/>
    </row>
    <row r="1699" spans="1:12" s="739" customFormat="1">
      <c r="E1699" s="757"/>
      <c r="F1699" s="757"/>
      <c r="G1699" s="757"/>
      <c r="H1699" s="757"/>
      <c r="I1699" s="757"/>
    </row>
    <row r="1700" spans="1:12" s="739" customFormat="1" ht="6" customHeight="1">
      <c r="E1700" s="757"/>
      <c r="F1700" s="757"/>
      <c r="G1700" s="757"/>
      <c r="H1700" s="757"/>
      <c r="I1700" s="757"/>
    </row>
    <row r="1701" spans="1:12" s="98" customFormat="1">
      <c r="A1701" s="297" t="s">
        <v>260</v>
      </c>
    </row>
    <row r="1702" spans="1:12" s="98" customFormat="1">
      <c r="A1702" s="88" t="s">
        <v>3102</v>
      </c>
      <c r="B1702" s="1144" t="s">
        <v>202</v>
      </c>
      <c r="C1702" s="1144"/>
      <c r="D1702" s="1144"/>
      <c r="E1702" s="1144"/>
      <c r="F1702" s="1144"/>
      <c r="G1702" s="1144"/>
      <c r="H1702" s="1144"/>
      <c r="I1702" s="1144"/>
      <c r="J1702" s="1144"/>
      <c r="K1702" s="1144"/>
      <c r="L1702" s="1144"/>
    </row>
    <row r="1703" spans="1:12" s="99" customFormat="1" ht="9" customHeight="1">
      <c r="B1703" s="100"/>
      <c r="C1703" s="100"/>
      <c r="D1703" s="100"/>
      <c r="E1703" s="100"/>
      <c r="F1703" s="100"/>
      <c r="G1703" s="100"/>
      <c r="H1703" s="100"/>
      <c r="I1703" s="100"/>
    </row>
    <row r="1704" spans="1:12" s="98" customFormat="1" ht="39" customHeight="1">
      <c r="B1704" s="1145" t="s">
        <v>3145</v>
      </c>
      <c r="C1704" s="1145"/>
      <c r="D1704" s="1145"/>
      <c r="E1704" s="1145"/>
      <c r="F1704" s="1145"/>
      <c r="G1704" s="1145"/>
      <c r="H1704" s="1145"/>
      <c r="I1704" s="1145"/>
      <c r="J1704" s="1145"/>
      <c r="K1704" s="1145"/>
      <c r="L1704" s="1145"/>
    </row>
    <row r="1705" spans="1:12" s="739" customFormat="1">
      <c r="E1705" s="757"/>
      <c r="F1705" s="757"/>
      <c r="G1705" s="757"/>
      <c r="H1705" s="757"/>
      <c r="I1705" s="757"/>
    </row>
    <row r="1706" spans="1:12" s="98" customFormat="1">
      <c r="A1706" s="102" t="s">
        <v>297</v>
      </c>
      <c r="B1706" s="103" t="s">
        <v>298</v>
      </c>
      <c r="C1706" s="103"/>
      <c r="D1706" s="103"/>
      <c r="E1706" s="103"/>
      <c r="F1706" s="757"/>
      <c r="G1706" s="103" t="s">
        <v>299</v>
      </c>
      <c r="H1706" s="104"/>
      <c r="I1706" s="104"/>
      <c r="J1706" s="104"/>
      <c r="K1706" s="105"/>
      <c r="L1706" s="105"/>
    </row>
    <row r="1707" spans="1:12" s="98" customFormat="1">
      <c r="A1707" s="99"/>
      <c r="B1707" s="1146"/>
      <c r="C1707" s="1146"/>
      <c r="D1707" s="1146"/>
      <c r="E1707" s="726"/>
      <c r="F1707" s="734"/>
      <c r="G1707" s="1147"/>
      <c r="H1707" s="1147"/>
      <c r="I1707" s="1147"/>
      <c r="J1707" s="1147"/>
      <c r="K1707" s="1147"/>
      <c r="L1707" s="1147"/>
    </row>
    <row r="1708" spans="1:12" s="98" customFormat="1">
      <c r="A1708" s="99"/>
      <c r="B1708" s="1146"/>
      <c r="C1708" s="1146"/>
      <c r="D1708" s="1146"/>
      <c r="E1708" s="726"/>
      <c r="F1708" s="734"/>
      <c r="G1708" s="1147"/>
      <c r="H1708" s="1147"/>
      <c r="I1708" s="1147"/>
      <c r="J1708" s="1147"/>
      <c r="K1708" s="1147"/>
      <c r="L1708" s="1147"/>
    </row>
    <row r="1709" spans="1:12" s="98" customFormat="1">
      <c r="A1709" s="99"/>
      <c r="B1709" s="1146"/>
      <c r="C1709" s="1146"/>
      <c r="D1709" s="1146"/>
      <c r="E1709" s="726"/>
      <c r="F1709" s="734"/>
      <c r="G1709" s="1147"/>
      <c r="H1709" s="1147"/>
      <c r="I1709" s="1147"/>
      <c r="J1709" s="1147"/>
      <c r="K1709" s="1147"/>
      <c r="L1709" s="1147"/>
    </row>
    <row r="1710" spans="1:12" s="98" customFormat="1">
      <c r="A1710" s="99"/>
      <c r="B1710" s="1146"/>
      <c r="C1710" s="1146"/>
      <c r="D1710" s="1146"/>
      <c r="E1710" s="726"/>
      <c r="F1710" s="734"/>
      <c r="G1710" s="1147"/>
      <c r="H1710" s="1147"/>
      <c r="I1710" s="1147"/>
      <c r="J1710" s="1147"/>
      <c r="K1710" s="1147"/>
      <c r="L1710" s="1147"/>
    </row>
    <row r="1711" spans="1:12" s="98" customFormat="1">
      <c r="A1711" s="99"/>
      <c r="B1711" s="1146"/>
      <c r="C1711" s="1146"/>
      <c r="D1711" s="1146"/>
      <c r="E1711" s="726"/>
      <c r="F1711" s="734"/>
      <c r="G1711" s="1147"/>
      <c r="H1711" s="1147"/>
      <c r="I1711" s="1147"/>
      <c r="J1711" s="1147"/>
      <c r="K1711" s="1147"/>
      <c r="L1711" s="1147"/>
    </row>
    <row r="1712" spans="1:12" s="98" customFormat="1">
      <c r="A1712" s="99"/>
      <c r="B1712" s="1146"/>
      <c r="C1712" s="1146"/>
      <c r="D1712" s="1146"/>
      <c r="E1712" s="726"/>
      <c r="F1712" s="734"/>
      <c r="G1712" s="1147"/>
      <c r="H1712" s="1147"/>
      <c r="I1712" s="1147"/>
      <c r="J1712" s="1147"/>
      <c r="K1712" s="1147"/>
      <c r="L1712" s="1147"/>
    </row>
    <row r="1713" spans="1:12" s="98" customFormat="1">
      <c r="A1713" s="99"/>
      <c r="B1713" s="1146"/>
      <c r="C1713" s="1146"/>
      <c r="D1713" s="1146"/>
      <c r="E1713" s="726"/>
      <c r="F1713" s="734"/>
      <c r="G1713" s="1147"/>
      <c r="H1713" s="1147"/>
      <c r="I1713" s="1147"/>
      <c r="J1713" s="1147"/>
      <c r="K1713" s="1147"/>
      <c r="L1713" s="1147"/>
    </row>
    <row r="1714" spans="1:12" s="98" customFormat="1">
      <c r="A1714" s="99"/>
      <c r="B1714" s="1146"/>
      <c r="C1714" s="1146"/>
      <c r="D1714" s="1146"/>
      <c r="E1714" s="726"/>
      <c r="F1714" s="734"/>
      <c r="G1714" s="1147"/>
      <c r="H1714" s="1147"/>
      <c r="I1714" s="1147"/>
      <c r="J1714" s="1147"/>
      <c r="K1714" s="1147"/>
      <c r="L1714" s="1147"/>
    </row>
    <row r="1715" spans="1:12" s="98" customFormat="1">
      <c r="A1715" s="99"/>
      <c r="B1715" s="1146"/>
      <c r="C1715" s="1146"/>
      <c r="D1715" s="1146"/>
      <c r="E1715" s="726"/>
      <c r="F1715" s="734"/>
      <c r="G1715" s="1147"/>
      <c r="H1715" s="1147"/>
      <c r="I1715" s="1147"/>
      <c r="J1715" s="1147"/>
      <c r="K1715" s="1147"/>
      <c r="L1715" s="1147"/>
    </row>
    <row r="1716" spans="1:12" s="98" customFormat="1">
      <c r="A1716" s="99"/>
      <c r="B1716" s="1146"/>
      <c r="C1716" s="1146"/>
      <c r="D1716" s="1146"/>
      <c r="E1716" s="726"/>
      <c r="F1716" s="734"/>
      <c r="G1716" s="1147"/>
      <c r="H1716" s="1147"/>
      <c r="I1716" s="1147"/>
      <c r="J1716" s="1147"/>
      <c r="K1716" s="1147"/>
      <c r="L1716" s="1147"/>
    </row>
    <row r="1717" spans="1:12" s="98" customFormat="1">
      <c r="A1717" s="99"/>
      <c r="B1717" s="1146"/>
      <c r="C1717" s="1146"/>
      <c r="D1717" s="1146"/>
      <c r="E1717" s="726"/>
      <c r="F1717" s="734"/>
      <c r="G1717" s="1147"/>
      <c r="H1717" s="1147"/>
      <c r="I1717" s="1147"/>
      <c r="J1717" s="1147"/>
      <c r="K1717" s="1147"/>
      <c r="L1717" s="1147"/>
    </row>
    <row r="1718" spans="1:12" s="98" customFormat="1">
      <c r="A1718" s="99"/>
      <c r="B1718" s="1146"/>
      <c r="C1718" s="1146"/>
      <c r="D1718" s="1146"/>
      <c r="E1718" s="726"/>
      <c r="F1718" s="734"/>
      <c r="G1718" s="1147"/>
      <c r="H1718" s="1147"/>
      <c r="I1718" s="1147"/>
      <c r="J1718" s="1147"/>
      <c r="K1718" s="1147"/>
      <c r="L1718" s="1147"/>
    </row>
    <row r="1719" spans="1:12" s="98" customFormat="1">
      <c r="A1719" s="99"/>
      <c r="B1719" s="1146"/>
      <c r="C1719" s="1146"/>
      <c r="D1719" s="1146"/>
      <c r="E1719" s="726"/>
      <c r="F1719" s="734"/>
      <c r="G1719" s="1147"/>
      <c r="H1719" s="1147"/>
      <c r="I1719" s="1147"/>
      <c r="J1719" s="1147"/>
      <c r="K1719" s="1147"/>
      <c r="L1719" s="1147"/>
    </row>
    <row r="1720" spans="1:12" s="98" customFormat="1">
      <c r="A1720" s="99"/>
      <c r="B1720" s="1146"/>
      <c r="C1720" s="1146"/>
      <c r="D1720" s="1146"/>
      <c r="E1720" s="726"/>
      <c r="F1720" s="734"/>
      <c r="G1720" s="1147"/>
      <c r="H1720" s="1147"/>
      <c r="I1720" s="1147"/>
      <c r="J1720" s="1147"/>
      <c r="K1720" s="1147"/>
      <c r="L1720" s="1147"/>
    </row>
    <row r="1721" spans="1:12" s="98" customFormat="1">
      <c r="A1721" s="99"/>
      <c r="B1721" s="1146"/>
      <c r="C1721" s="1146"/>
      <c r="D1721" s="1146"/>
      <c r="E1721" s="726"/>
      <c r="F1721" s="734"/>
      <c r="G1721" s="1147"/>
      <c r="H1721" s="1147"/>
      <c r="I1721" s="1147"/>
      <c r="J1721" s="1147"/>
      <c r="K1721" s="1147"/>
      <c r="L1721" s="1147"/>
    </row>
    <row r="1722" spans="1:12" s="98" customFormat="1">
      <c r="A1722" s="99"/>
      <c r="B1722" s="1146"/>
      <c r="C1722" s="1146"/>
      <c r="D1722" s="1146"/>
      <c r="E1722" s="726"/>
      <c r="F1722" s="734"/>
      <c r="G1722" s="1147"/>
      <c r="H1722" s="1147"/>
      <c r="I1722" s="1147"/>
      <c r="J1722" s="1147"/>
      <c r="K1722" s="1147"/>
      <c r="L1722" s="1147"/>
    </row>
    <row r="1723" spans="1:12" s="98" customFormat="1">
      <c r="A1723" s="99"/>
      <c r="B1723" s="1146"/>
      <c r="C1723" s="1146"/>
      <c r="D1723" s="1146"/>
      <c r="E1723" s="726"/>
      <c r="F1723" s="734"/>
      <c r="G1723" s="1147"/>
      <c r="H1723" s="1147"/>
      <c r="I1723" s="1147"/>
      <c r="J1723" s="1147"/>
      <c r="K1723" s="1147"/>
      <c r="L1723" s="1147"/>
    </row>
    <row r="1724" spans="1:12" s="98" customFormat="1">
      <c r="A1724" s="99"/>
      <c r="B1724" s="1146"/>
      <c r="C1724" s="1146"/>
      <c r="D1724" s="1146"/>
      <c r="E1724" s="726"/>
      <c r="F1724" s="734"/>
      <c r="G1724" s="1147"/>
      <c r="H1724" s="1147"/>
      <c r="I1724" s="1147"/>
      <c r="J1724" s="1147"/>
      <c r="K1724" s="1147"/>
      <c r="L1724" s="1147"/>
    </row>
    <row r="1725" spans="1:12" s="98" customFormat="1">
      <c r="A1725" s="99"/>
      <c r="B1725" s="1146"/>
      <c r="C1725" s="1146"/>
      <c r="D1725" s="1146"/>
      <c r="E1725" s="726"/>
      <c r="F1725" s="734"/>
      <c r="G1725" s="1147"/>
      <c r="H1725" s="1147"/>
      <c r="I1725" s="1147"/>
      <c r="J1725" s="1147"/>
      <c r="K1725" s="1147"/>
      <c r="L1725" s="1147"/>
    </row>
    <row r="1726" spans="1:12" s="98" customFormat="1">
      <c r="A1726" s="99"/>
      <c r="B1726" s="1146"/>
      <c r="C1726" s="1146"/>
      <c r="D1726" s="1146"/>
      <c r="E1726" s="726"/>
      <c r="F1726" s="734"/>
      <c r="G1726" s="1147"/>
      <c r="H1726" s="1147"/>
      <c r="I1726" s="1147"/>
      <c r="J1726" s="1147"/>
      <c r="K1726" s="1147"/>
      <c r="L1726" s="1147"/>
    </row>
    <row r="1727" spans="1:12" s="98" customFormat="1">
      <c r="A1727" s="99"/>
      <c r="B1727" s="1146"/>
      <c r="C1727" s="1146"/>
      <c r="D1727" s="1146"/>
      <c r="E1727" s="726"/>
      <c r="F1727" s="734"/>
      <c r="G1727" s="1147"/>
      <c r="H1727" s="1147"/>
      <c r="I1727" s="1147"/>
      <c r="J1727" s="1147"/>
      <c r="K1727" s="1147"/>
      <c r="L1727" s="1147"/>
    </row>
    <row r="1728" spans="1:12" s="98" customFormat="1">
      <c r="A1728" s="99"/>
      <c r="B1728" s="1146"/>
      <c r="C1728" s="1146"/>
      <c r="D1728" s="1146"/>
      <c r="E1728" s="726"/>
      <c r="F1728" s="734"/>
      <c r="G1728" s="1147"/>
      <c r="H1728" s="1147"/>
      <c r="I1728" s="1147"/>
      <c r="J1728" s="1147"/>
      <c r="K1728" s="1147"/>
      <c r="L1728" s="1147"/>
    </row>
    <row r="1729" spans="1:12" s="98" customFormat="1">
      <c r="A1729" s="99"/>
      <c r="B1729" s="1146"/>
      <c r="C1729" s="1146"/>
      <c r="D1729" s="1146"/>
      <c r="E1729" s="726"/>
      <c r="F1729" s="734"/>
      <c r="G1729" s="1147"/>
      <c r="H1729" s="1147"/>
      <c r="I1729" s="1147"/>
      <c r="J1729" s="1147"/>
      <c r="K1729" s="1147"/>
      <c r="L1729" s="1147"/>
    </row>
    <row r="1730" spans="1:12" s="98" customFormat="1">
      <c r="A1730" s="99"/>
      <c r="B1730" s="99"/>
      <c r="C1730" s="99"/>
      <c r="D1730" s="99"/>
      <c r="E1730" s="99"/>
      <c r="F1730" s="99"/>
      <c r="G1730" s="99"/>
      <c r="H1730" s="99"/>
      <c r="I1730" s="99"/>
    </row>
    <row r="1731" spans="1:12" s="98" customFormat="1" ht="27" customHeight="1">
      <c r="A1731" s="107" t="s">
        <v>300</v>
      </c>
      <c r="B1731" s="103" t="s">
        <v>301</v>
      </c>
      <c r="C1731" s="720" t="s">
        <v>302</v>
      </c>
      <c r="D1731" s="1141" t="s">
        <v>303</v>
      </c>
      <c r="E1731" s="1141"/>
      <c r="F1731" s="720" t="s">
        <v>304</v>
      </c>
      <c r="G1731" s="1141" t="s">
        <v>305</v>
      </c>
      <c r="H1731" s="1141"/>
      <c r="I1731" s="720" t="s">
        <v>306</v>
      </c>
      <c r="J1731" s="103" t="s">
        <v>307</v>
      </c>
      <c r="K1731" s="103"/>
      <c r="L1731" s="105"/>
    </row>
    <row r="1732" spans="1:12" s="739" customFormat="1">
      <c r="A1732" s="752"/>
      <c r="B1732" s="721" t="s">
        <v>308</v>
      </c>
      <c r="C1732" s="722"/>
      <c r="D1732" s="1142"/>
      <c r="E1732" s="1135"/>
      <c r="F1732" s="722"/>
      <c r="G1732" s="1142"/>
      <c r="H1732" s="1135"/>
      <c r="I1732" s="723"/>
      <c r="J1732" s="1136"/>
      <c r="K1732" s="1136"/>
      <c r="L1732" s="1136"/>
    </row>
    <row r="1733" spans="1:12" s="98" customFormat="1" ht="6" customHeight="1">
      <c r="A1733" s="752"/>
      <c r="B1733" s="115"/>
      <c r="C1733" s="760"/>
      <c r="D1733" s="761"/>
      <c r="E1733" s="760"/>
      <c r="F1733" s="760"/>
      <c r="G1733" s="761"/>
      <c r="H1733" s="760"/>
      <c r="I1733" s="761"/>
      <c r="J1733" s="762"/>
      <c r="K1733" s="762"/>
      <c r="L1733" s="762"/>
    </row>
    <row r="1734" spans="1:12" s="739" customFormat="1">
      <c r="A1734" s="752"/>
      <c r="B1734" s="721"/>
      <c r="C1734" s="722"/>
      <c r="D1734" s="1142"/>
      <c r="E1734" s="1135"/>
      <c r="F1734" s="722"/>
      <c r="G1734" s="1142"/>
      <c r="H1734" s="1135"/>
      <c r="I1734" s="723"/>
      <c r="J1734" s="1136"/>
      <c r="K1734" s="1136"/>
      <c r="L1734" s="1136"/>
    </row>
    <row r="1735" spans="1:12" s="739" customFormat="1">
      <c r="A1735" s="752"/>
      <c r="B1735" s="725"/>
      <c r="C1735" s="725"/>
      <c r="D1735" s="120"/>
      <c r="E1735" s="725"/>
      <c r="F1735" s="725"/>
      <c r="G1735" s="120"/>
      <c r="H1735" s="725"/>
      <c r="I1735" s="120"/>
      <c r="J1735" s="724"/>
      <c r="K1735" s="724"/>
      <c r="L1735" s="724"/>
    </row>
    <row r="1736" spans="1:12" s="98" customFormat="1" ht="27" customHeight="1">
      <c r="A1736" s="122" t="s">
        <v>309</v>
      </c>
      <c r="B1736" s="103" t="s">
        <v>310</v>
      </c>
      <c r="C1736" s="720"/>
      <c r="D1736" s="1141" t="s">
        <v>304</v>
      </c>
      <c r="E1736" s="1141"/>
      <c r="F1736" s="720" t="s">
        <v>305</v>
      </c>
      <c r="G1736" s="1141" t="s">
        <v>306</v>
      </c>
      <c r="H1736" s="1141"/>
      <c r="I1736" s="720" t="s">
        <v>311</v>
      </c>
      <c r="J1736" s="123" t="s">
        <v>307</v>
      </c>
      <c r="K1736" s="124"/>
      <c r="L1736" s="125"/>
    </row>
    <row r="1737" spans="1:12" s="739" customFormat="1" ht="25.5" customHeight="1">
      <c r="B1737" s="1158" t="s">
        <v>3146</v>
      </c>
      <c r="C1737" s="1158"/>
      <c r="D1737" s="1221">
        <v>7</v>
      </c>
      <c r="E1737" s="1221"/>
      <c r="F1737" s="746">
        <v>7</v>
      </c>
      <c r="G1737" s="1235">
        <v>8</v>
      </c>
      <c r="H1737" s="1221"/>
      <c r="I1737" s="746">
        <v>8</v>
      </c>
      <c r="J1737" s="1158"/>
      <c r="K1737" s="1158"/>
      <c r="L1737" s="1158"/>
    </row>
    <row r="1738" spans="1:12" s="98" customFormat="1" ht="6" customHeight="1">
      <c r="A1738" s="752"/>
      <c r="B1738" s="127"/>
      <c r="C1738" s="127"/>
      <c r="D1738" s="128"/>
      <c r="E1738" s="128"/>
      <c r="F1738" s="129"/>
      <c r="G1738" s="129"/>
      <c r="H1738" s="128"/>
      <c r="I1738" s="129"/>
      <c r="J1738" s="125"/>
      <c r="K1738" s="125"/>
      <c r="L1738" s="125"/>
    </row>
    <row r="1739" spans="1:12" s="739" customFormat="1" ht="6.75" customHeight="1">
      <c r="A1739" s="752"/>
      <c r="B1739" s="1133"/>
      <c r="C1739" s="1133"/>
      <c r="D1739" s="1135"/>
      <c r="E1739" s="1135"/>
      <c r="F1739" s="723"/>
      <c r="G1739" s="1142"/>
      <c r="H1739" s="1135"/>
      <c r="I1739" s="723"/>
      <c r="J1739" s="1136"/>
      <c r="K1739" s="1136"/>
      <c r="L1739" s="1136"/>
    </row>
    <row r="1740" spans="1:12" s="739" customFormat="1">
      <c r="A1740" s="297" t="s">
        <v>260</v>
      </c>
      <c r="E1740" s="757"/>
      <c r="F1740" s="757"/>
      <c r="G1740" s="757"/>
      <c r="H1740" s="757"/>
      <c r="I1740" s="757"/>
    </row>
    <row r="1741" spans="1:12" s="739" customFormat="1">
      <c r="A1741" s="88" t="s">
        <v>3102</v>
      </c>
      <c r="B1741" s="1162" t="s">
        <v>202</v>
      </c>
      <c r="C1741" s="1162"/>
      <c r="D1741" s="1162"/>
      <c r="E1741" s="1162"/>
      <c r="F1741" s="1162"/>
      <c r="G1741" s="1162"/>
      <c r="H1741" s="1162"/>
      <c r="I1741" s="1162"/>
      <c r="J1741" s="1162"/>
      <c r="K1741" s="1162"/>
      <c r="L1741" s="1162"/>
    </row>
    <row r="1742" spans="1:12" s="739" customFormat="1" ht="12.75" customHeight="1">
      <c r="A1742" s="298"/>
      <c r="B1742" s="90"/>
      <c r="C1742" s="90"/>
      <c r="D1742" s="90"/>
      <c r="E1742" s="745"/>
      <c r="F1742" s="746"/>
      <c r="G1742" s="746"/>
      <c r="H1742" s="745"/>
      <c r="I1742" s="746"/>
      <c r="J1742" s="90"/>
      <c r="K1742" s="90"/>
      <c r="L1742" s="90"/>
    </row>
    <row r="1743" spans="1:12" s="739" customFormat="1" ht="37.5" customHeight="1">
      <c r="B1743" s="1163" t="s">
        <v>3145</v>
      </c>
      <c r="C1743" s="1163"/>
      <c r="D1743" s="1163"/>
      <c r="E1743" s="1163"/>
      <c r="F1743" s="1164"/>
      <c r="G1743" s="1164"/>
      <c r="H1743" s="1163"/>
      <c r="I1743" s="1164"/>
      <c r="J1743" s="1163"/>
      <c r="K1743" s="1163"/>
      <c r="L1743" s="1163"/>
    </row>
    <row r="1744" spans="1:12" s="739" customFormat="1">
      <c r="E1744" s="757"/>
      <c r="F1744" s="155"/>
      <c r="G1744" s="155"/>
      <c r="H1744" s="757"/>
      <c r="I1744" s="155"/>
    </row>
    <row r="1745" spans="1:12" s="98" customFormat="1" ht="27" customHeight="1">
      <c r="A1745" s="122"/>
      <c r="B1745" s="103" t="s">
        <v>310</v>
      </c>
      <c r="C1745" s="720"/>
      <c r="D1745" s="1141" t="s">
        <v>304</v>
      </c>
      <c r="E1745" s="1141"/>
      <c r="F1745" s="763" t="s">
        <v>305</v>
      </c>
      <c r="G1745" s="1415" t="s">
        <v>306</v>
      </c>
      <c r="H1745" s="1141"/>
      <c r="I1745" s="763" t="s">
        <v>311</v>
      </c>
      <c r="J1745" s="123" t="s">
        <v>307</v>
      </c>
      <c r="K1745" s="124"/>
      <c r="L1745" s="125"/>
    </row>
    <row r="1746" spans="1:12" s="739" customFormat="1" ht="25.5" customHeight="1">
      <c r="B1746" s="1158" t="s">
        <v>3147</v>
      </c>
      <c r="C1746" s="1158"/>
      <c r="D1746" s="1449">
        <v>2.7</v>
      </c>
      <c r="E1746" s="1449"/>
      <c r="F1746" s="841">
        <v>2.6</v>
      </c>
      <c r="G1746" s="1449">
        <v>2.6</v>
      </c>
      <c r="H1746" s="1449"/>
      <c r="I1746" s="841">
        <v>2.9</v>
      </c>
      <c r="J1746" s="1158" t="s">
        <v>3148</v>
      </c>
      <c r="K1746" s="1158"/>
      <c r="L1746" s="1158"/>
    </row>
    <row r="1747" spans="1:12" s="739" customFormat="1" ht="6" customHeight="1">
      <c r="A1747" s="107"/>
      <c r="B1747" s="215"/>
      <c r="C1747" s="215"/>
      <c r="D1747" s="224"/>
      <c r="E1747" s="224"/>
      <c r="F1747" s="763"/>
      <c r="G1747" s="226"/>
      <c r="H1747" s="224"/>
      <c r="I1747" s="763"/>
      <c r="J1747" s="215"/>
      <c r="K1747" s="215"/>
      <c r="L1747" s="215"/>
    </row>
    <row r="1748" spans="1:12" s="739" customFormat="1" ht="25.5" hidden="1" customHeight="1">
      <c r="B1748" s="1158" t="s">
        <v>3149</v>
      </c>
      <c r="C1748" s="1158"/>
      <c r="D1748" s="1449"/>
      <c r="E1748" s="1449"/>
      <c r="F1748" s="841"/>
      <c r="G1748" s="1449"/>
      <c r="H1748" s="1449"/>
      <c r="I1748" s="841"/>
      <c r="J1748" s="1158"/>
      <c r="K1748" s="1158"/>
      <c r="L1748" s="1158"/>
    </row>
    <row r="1749" spans="1:12" s="739" customFormat="1" ht="6" hidden="1" customHeight="1">
      <c r="B1749" s="762"/>
      <c r="C1749" s="762"/>
      <c r="D1749" s="269"/>
      <c r="E1749" s="269"/>
      <c r="F1749" s="268"/>
      <c r="G1749" s="268"/>
      <c r="H1749" s="269"/>
      <c r="I1749" s="268"/>
      <c r="J1749" s="762"/>
      <c r="K1749" s="762"/>
      <c r="L1749" s="762"/>
    </row>
    <row r="1750" spans="1:12" s="739" customFormat="1" ht="25.5" hidden="1" customHeight="1">
      <c r="B1750" s="1158" t="s">
        <v>3150</v>
      </c>
      <c r="C1750" s="1158"/>
      <c r="D1750" s="1221"/>
      <c r="E1750" s="1221"/>
      <c r="F1750" s="746"/>
      <c r="G1750" s="1235"/>
      <c r="H1750" s="1221"/>
      <c r="I1750" s="746"/>
      <c r="J1750" s="1158" t="s">
        <v>2696</v>
      </c>
      <c r="K1750" s="1158"/>
      <c r="L1750" s="1158"/>
    </row>
    <row r="1751" spans="1:12" s="739" customFormat="1" ht="6" hidden="1" customHeight="1">
      <c r="B1751" s="762"/>
      <c r="C1751" s="762"/>
      <c r="D1751" s="269"/>
      <c r="E1751" s="269"/>
      <c r="F1751" s="268"/>
      <c r="G1751" s="268"/>
      <c r="H1751" s="269"/>
      <c r="I1751" s="268"/>
      <c r="J1751" s="762"/>
      <c r="K1751" s="762"/>
      <c r="L1751" s="762"/>
    </row>
    <row r="1752" spans="1:12" s="739" customFormat="1">
      <c r="E1752" s="757"/>
      <c r="F1752" s="155"/>
      <c r="G1752" s="155"/>
      <c r="H1752" s="757"/>
      <c r="I1752" s="155"/>
    </row>
    <row r="1753" spans="1:12" s="739" customFormat="1">
      <c r="E1753" s="757"/>
      <c r="F1753" s="155"/>
      <c r="G1753" s="155"/>
      <c r="H1753" s="757"/>
      <c r="I1753" s="155"/>
    </row>
    <row r="1754" spans="1:12" s="98" customFormat="1">
      <c r="A1754" s="133" t="s">
        <v>317</v>
      </c>
      <c r="B1754" s="134"/>
      <c r="C1754" s="726"/>
      <c r="D1754" s="726"/>
      <c r="E1754" s="726"/>
      <c r="F1754" s="726"/>
      <c r="G1754" s="726"/>
      <c r="H1754" s="726"/>
      <c r="I1754" s="726"/>
    </row>
    <row r="1755" spans="1:12" s="98" customFormat="1">
      <c r="A1755" s="99"/>
      <c r="B1755" s="726"/>
      <c r="C1755" s="726"/>
      <c r="D1755" s="726"/>
      <c r="E1755" s="726"/>
      <c r="F1755" s="726"/>
      <c r="G1755" s="726"/>
      <c r="H1755" s="726"/>
      <c r="I1755" s="726"/>
    </row>
    <row r="1756" spans="1:12" s="98" customFormat="1">
      <c r="A1756" s="99"/>
      <c r="B1756" s="726"/>
      <c r="C1756" s="726"/>
      <c r="D1756" s="726"/>
      <c r="E1756" s="726"/>
      <c r="F1756" s="726"/>
      <c r="G1756" s="726"/>
      <c r="H1756" s="726"/>
      <c r="I1756" s="726"/>
    </row>
    <row r="1757" spans="1:12" s="98" customFormat="1">
      <c r="A1757" s="99"/>
      <c r="B1757" s="726"/>
      <c r="C1757" s="726"/>
      <c r="D1757" s="726"/>
      <c r="E1757" s="726"/>
      <c r="F1757" s="726"/>
      <c r="G1757" s="726"/>
      <c r="H1757" s="726"/>
      <c r="I1757" s="726"/>
    </row>
    <row r="1758" spans="1:12" s="98" customFormat="1">
      <c r="A1758" s="99"/>
      <c r="B1758" s="726"/>
      <c r="C1758" s="726"/>
      <c r="D1758" s="726"/>
      <c r="E1758" s="726"/>
      <c r="F1758" s="726"/>
      <c r="G1758" s="726"/>
      <c r="H1758" s="726"/>
      <c r="I1758" s="726"/>
    </row>
    <row r="1759" spans="1:12" s="54" customFormat="1">
      <c r="A1759" s="295" t="s">
        <v>260</v>
      </c>
      <c r="E1759" s="55"/>
      <c r="F1759" s="55"/>
      <c r="G1759" s="55"/>
      <c r="H1759" s="55"/>
      <c r="I1759" s="55"/>
    </row>
    <row r="1760" spans="1:12" s="54" customFormat="1">
      <c r="A1760" s="56" t="s">
        <v>3102</v>
      </c>
      <c r="B1760" s="1151" t="s">
        <v>202</v>
      </c>
      <c r="C1760" s="1151"/>
      <c r="D1760" s="1151"/>
      <c r="E1760" s="1151"/>
      <c r="F1760" s="1151"/>
      <c r="G1760" s="1151"/>
      <c r="H1760" s="1151"/>
      <c r="I1760" s="1151"/>
      <c r="J1760" s="1151"/>
      <c r="K1760" s="1151"/>
      <c r="L1760" s="1151"/>
    </row>
    <row r="1761" spans="1:12" s="54" customFormat="1" ht="9" customHeight="1">
      <c r="A1761" s="296"/>
      <c r="B1761" s="58"/>
      <c r="C1761" s="58"/>
      <c r="D1761" s="58"/>
      <c r="E1761" s="59"/>
      <c r="F1761" s="59"/>
      <c r="G1761" s="59"/>
      <c r="H1761" s="59"/>
      <c r="I1761" s="59"/>
      <c r="J1761" s="58"/>
      <c r="K1761" s="58"/>
      <c r="L1761" s="58"/>
    </row>
    <row r="1762" spans="1:12" s="54" customFormat="1" ht="27" customHeight="1">
      <c r="B1762" s="1152" t="s">
        <v>3151</v>
      </c>
      <c r="C1762" s="1152"/>
      <c r="D1762" s="1152"/>
      <c r="E1762" s="1152"/>
      <c r="F1762" s="1152"/>
      <c r="G1762" s="1152"/>
      <c r="H1762" s="1152"/>
      <c r="I1762" s="1152"/>
      <c r="J1762" s="1152"/>
      <c r="K1762" s="1152"/>
      <c r="L1762" s="1152"/>
    </row>
    <row r="1763" spans="1:12" s="54" customFormat="1">
      <c r="E1763" s="55"/>
      <c r="F1763" s="55"/>
      <c r="G1763" s="55"/>
      <c r="H1763" s="55"/>
      <c r="I1763" s="55"/>
    </row>
    <row r="1764" spans="1:12" s="54" customFormat="1" ht="13.5" customHeight="1">
      <c r="A1764" s="70" t="s">
        <v>262</v>
      </c>
      <c r="B1764" s="67"/>
      <c r="C1764" s="719" t="s">
        <v>263</v>
      </c>
      <c r="D1764" s="1150" t="s">
        <v>263</v>
      </c>
      <c r="E1764" s="1150"/>
      <c r="F1764" s="719" t="s">
        <v>264</v>
      </c>
      <c r="G1764" s="1150" t="s">
        <v>264</v>
      </c>
      <c r="H1764" s="1150"/>
      <c r="I1764" s="1143" t="s">
        <v>292</v>
      </c>
      <c r="J1764" s="1143"/>
      <c r="K1764" s="1143"/>
      <c r="L1764" s="1143"/>
    </row>
    <row r="1765" spans="1:12" s="54" customFormat="1" ht="13.5" customHeight="1">
      <c r="A1765" s="70" t="s">
        <v>265</v>
      </c>
      <c r="B1765" s="67"/>
      <c r="C1765" s="719">
        <v>2012</v>
      </c>
      <c r="D1765" s="1150">
        <v>2011</v>
      </c>
      <c r="E1765" s="1150"/>
      <c r="F1765" s="719">
        <v>2010</v>
      </c>
      <c r="G1765" s="1150">
        <v>2009</v>
      </c>
      <c r="H1765" s="1150"/>
      <c r="I1765" s="719"/>
      <c r="J1765" s="67"/>
      <c r="K1765" s="67"/>
      <c r="L1765" s="67"/>
    </row>
    <row r="1766" spans="1:12" s="54" customFormat="1" ht="12.75" customHeight="1">
      <c r="B1766" s="54" t="s">
        <v>266</v>
      </c>
      <c r="C1766" s="715">
        <v>61553692.670000002</v>
      </c>
      <c r="D1766" s="1148">
        <v>67547343.239999995</v>
      </c>
      <c r="E1766" s="1148"/>
      <c r="F1766" s="715">
        <v>59850033.909999996</v>
      </c>
      <c r="G1766" s="1148">
        <v>71188242.659999996</v>
      </c>
      <c r="H1766" s="1148"/>
      <c r="I1766" s="55"/>
    </row>
    <row r="1767" spans="1:12" s="54" customFormat="1" ht="6" customHeight="1">
      <c r="B1767" s="67"/>
      <c r="C1767" s="69"/>
      <c r="D1767" s="69"/>
      <c r="E1767" s="69"/>
      <c r="F1767" s="69"/>
      <c r="G1767" s="69"/>
      <c r="H1767" s="69"/>
      <c r="I1767" s="71"/>
      <c r="J1767" s="67"/>
      <c r="K1767" s="67"/>
      <c r="L1767" s="58"/>
    </row>
    <row r="1768" spans="1:12" s="54" customFormat="1" ht="12.75" customHeight="1">
      <c r="B1768" s="54" t="s">
        <v>265</v>
      </c>
      <c r="C1768" s="715">
        <v>74905414.569999993</v>
      </c>
      <c r="D1768" s="1148">
        <v>76840954.269999996</v>
      </c>
      <c r="E1768" s="1148"/>
      <c r="F1768" s="715">
        <v>65053839.729999997</v>
      </c>
      <c r="G1768" s="1148">
        <v>71088710.379999995</v>
      </c>
      <c r="H1768" s="1148"/>
      <c r="I1768" s="55"/>
    </row>
    <row r="1769" spans="1:12" s="54" customFormat="1" ht="6" customHeight="1">
      <c r="B1769" s="67"/>
      <c r="C1769" s="69"/>
      <c r="D1769" s="69"/>
      <c r="E1769" s="69"/>
      <c r="F1769" s="69"/>
      <c r="G1769" s="69"/>
      <c r="H1769" s="69"/>
      <c r="I1769" s="71"/>
      <c r="J1769" s="67"/>
      <c r="K1769" s="67"/>
      <c r="L1769" s="58"/>
    </row>
    <row r="1770" spans="1:12" s="54" customFormat="1" ht="12.75" customHeight="1">
      <c r="B1770" s="70" t="s">
        <v>1279</v>
      </c>
      <c r="C1770" s="717">
        <v>-13351721.899999991</v>
      </c>
      <c r="D1770" s="1148">
        <v>9293611.0300000012</v>
      </c>
      <c r="E1770" s="1148"/>
      <c r="F1770" s="715">
        <v>5203805.82</v>
      </c>
      <c r="G1770" s="1148">
        <v>-99532.280000001192</v>
      </c>
      <c r="H1770" s="1148"/>
      <c r="I1770" s="55"/>
      <c r="L1770" s="58"/>
    </row>
    <row r="1771" spans="1:12" s="54" customFormat="1" ht="6" customHeight="1">
      <c r="B1771" s="67"/>
      <c r="C1771" s="69"/>
      <c r="D1771" s="69"/>
      <c r="E1771" s="69"/>
      <c r="F1771" s="69"/>
      <c r="G1771" s="69"/>
      <c r="H1771" s="69"/>
      <c r="I1771" s="71"/>
      <c r="J1771" s="67"/>
      <c r="K1771" s="67"/>
      <c r="L1771" s="58"/>
    </row>
    <row r="1772" spans="1:12" s="54" customFormat="1" ht="12.75" customHeight="1">
      <c r="B1772" s="54" t="s">
        <v>267</v>
      </c>
      <c r="C1772" s="718">
        <v>1.2169117939289342</v>
      </c>
      <c r="D1772" s="1149">
        <v>1.1375866256794025</v>
      </c>
      <c r="E1772" s="1149"/>
      <c r="F1772" s="718">
        <v>1.0869474164012216</v>
      </c>
      <c r="G1772" s="1149">
        <v>0.9986018438399249</v>
      </c>
      <c r="H1772" s="1149"/>
      <c r="I1772" s="718"/>
      <c r="L1772" s="58"/>
    </row>
    <row r="1773" spans="1:12" s="54" customFormat="1" ht="6" customHeight="1">
      <c r="B1773" s="67"/>
      <c r="C1773" s="71"/>
      <c r="D1773" s="71"/>
      <c r="E1773" s="71"/>
      <c r="F1773" s="71"/>
      <c r="G1773" s="71"/>
      <c r="H1773" s="71"/>
      <c r="I1773" s="71"/>
      <c r="J1773" s="67"/>
      <c r="K1773" s="67"/>
      <c r="L1773" s="58"/>
    </row>
    <row r="1774" spans="1:12" s="54" customFormat="1" ht="12.75" customHeight="1">
      <c r="E1774" s="55"/>
      <c r="F1774" s="55"/>
      <c r="G1774" s="55"/>
      <c r="H1774" s="55"/>
      <c r="I1774" s="55"/>
    </row>
    <row r="1775" spans="1:12" s="54" customFormat="1" ht="6" customHeight="1">
      <c r="B1775" s="67"/>
      <c r="C1775" s="71"/>
      <c r="D1775" s="71"/>
      <c r="E1775" s="71"/>
      <c r="F1775" s="71"/>
      <c r="G1775" s="71"/>
      <c r="H1775" s="71"/>
      <c r="I1775" s="71"/>
      <c r="J1775" s="67"/>
      <c r="K1775" s="67"/>
      <c r="L1775" s="67"/>
    </row>
    <row r="1776" spans="1:12" s="54" customFormat="1" ht="12.75" customHeight="1">
      <c r="E1776" s="55"/>
      <c r="F1776" s="55"/>
      <c r="G1776" s="55"/>
      <c r="H1776" s="55"/>
      <c r="I1776" s="55"/>
    </row>
    <row r="1777" spans="1:12" s="54" customFormat="1" ht="13.5" customHeight="1">
      <c r="A1777" s="70" t="s">
        <v>268</v>
      </c>
      <c r="B1777" s="73" t="s">
        <v>293</v>
      </c>
      <c r="C1777" s="1143" t="s">
        <v>270</v>
      </c>
      <c r="D1777" s="1143"/>
      <c r="E1777" s="1143"/>
      <c r="F1777" s="1143" t="s">
        <v>271</v>
      </c>
      <c r="G1777" s="1143"/>
      <c r="H1777" s="1143"/>
      <c r="I1777" s="719" t="s">
        <v>1279</v>
      </c>
      <c r="J1777" s="73"/>
      <c r="K1777" s="719" t="s">
        <v>1279</v>
      </c>
      <c r="L1777" s="719" t="s">
        <v>272</v>
      </c>
    </row>
    <row r="1778" spans="1:12" s="54" customFormat="1" ht="13.5" customHeight="1">
      <c r="A1778" s="70"/>
      <c r="B1778" s="73"/>
      <c r="C1778" s="719" t="s">
        <v>273</v>
      </c>
      <c r="D1778" s="719" t="s">
        <v>274</v>
      </c>
      <c r="E1778" s="719"/>
      <c r="F1778" s="719" t="s">
        <v>273</v>
      </c>
      <c r="G1778" s="719" t="s">
        <v>274</v>
      </c>
      <c r="H1778" s="719"/>
      <c r="I1778" s="719" t="s">
        <v>275</v>
      </c>
      <c r="J1778" s="73"/>
      <c r="K1778" s="719" t="s">
        <v>276</v>
      </c>
      <c r="L1778" s="719" t="s">
        <v>277</v>
      </c>
    </row>
    <row r="1779" spans="1:12" s="76" customFormat="1" ht="38.25">
      <c r="A1779" s="76" t="s">
        <v>3152</v>
      </c>
      <c r="B1779" s="76" t="s">
        <v>3153</v>
      </c>
      <c r="C1779" s="77">
        <v>321266.59999999998</v>
      </c>
      <c r="D1779" s="78">
        <v>5.2192904448863176E-3</v>
      </c>
      <c r="E1779" s="79"/>
      <c r="F1779" s="77">
        <v>2160046.12</v>
      </c>
      <c r="G1779" s="78">
        <v>2.8836982378375484E-2</v>
      </c>
      <c r="H1779" s="79"/>
      <c r="I1779" s="77">
        <v>1838779.52</v>
      </c>
      <c r="K1779" s="77">
        <v>1904491.82</v>
      </c>
      <c r="L1779" s="78">
        <v>-3.4503849956152632E-2</v>
      </c>
    </row>
    <row r="1780" spans="1:12" s="76" customFormat="1" ht="6" customHeight="1">
      <c r="B1780" s="80"/>
      <c r="C1780" s="81"/>
      <c r="D1780" s="82"/>
      <c r="E1780" s="83"/>
      <c r="F1780" s="81"/>
      <c r="G1780" s="82"/>
      <c r="H1780" s="83"/>
      <c r="I1780" s="81"/>
      <c r="J1780" s="80"/>
      <c r="K1780" s="81"/>
      <c r="L1780" s="82"/>
    </row>
    <row r="1781" spans="1:12" s="76" customFormat="1">
      <c r="A1781" s="76" t="s">
        <v>3154</v>
      </c>
      <c r="B1781" s="76" t="s">
        <v>3155</v>
      </c>
      <c r="C1781" s="77">
        <v>61232426.07</v>
      </c>
      <c r="D1781" s="78">
        <v>0.99478070955511366</v>
      </c>
      <c r="E1781" s="79"/>
      <c r="F1781" s="77">
        <v>72745368.450000003</v>
      </c>
      <c r="G1781" s="78">
        <v>0.9711630176216246</v>
      </c>
      <c r="H1781" s="79"/>
      <c r="I1781" s="77">
        <v>11512942.380000003</v>
      </c>
      <c r="K1781" s="77">
        <v>7389119.21</v>
      </c>
      <c r="L1781" s="78">
        <v>0.55809400996252201</v>
      </c>
    </row>
    <row r="1782" spans="1:12" s="76" customFormat="1" ht="6" customHeight="1">
      <c r="B1782" s="80"/>
      <c r="C1782" s="81"/>
      <c r="D1782" s="82"/>
      <c r="E1782" s="83"/>
      <c r="F1782" s="81"/>
      <c r="G1782" s="82"/>
      <c r="H1782" s="83"/>
      <c r="I1782" s="81"/>
      <c r="J1782" s="80"/>
      <c r="K1782" s="81"/>
      <c r="L1782" s="82"/>
    </row>
    <row r="1783" spans="1:12" s="54" customFormat="1" ht="6.95" customHeight="1">
      <c r="E1783" s="55"/>
      <c r="F1783" s="55"/>
      <c r="G1783" s="55"/>
      <c r="H1783" s="55"/>
      <c r="I1783" s="55"/>
    </row>
    <row r="1784" spans="1:12" s="739" customFormat="1">
      <c r="A1784" s="758" t="s">
        <v>288</v>
      </c>
      <c r="B1784" s="726"/>
      <c r="E1784" s="757"/>
      <c r="F1784" s="757"/>
      <c r="G1784" s="757"/>
      <c r="H1784" s="757"/>
      <c r="I1784" s="757"/>
    </row>
    <row r="1785" spans="1:12" s="739" customFormat="1">
      <c r="E1785" s="757"/>
      <c r="F1785" s="757"/>
      <c r="G1785" s="757"/>
      <c r="H1785" s="757"/>
      <c r="I1785" s="757"/>
    </row>
    <row r="1786" spans="1:12" s="739" customFormat="1">
      <c r="E1786" s="757"/>
      <c r="F1786" s="757"/>
      <c r="G1786" s="757"/>
      <c r="H1786" s="757"/>
      <c r="I1786" s="757"/>
    </row>
    <row r="1787" spans="1:12" s="739" customFormat="1">
      <c r="E1787" s="757"/>
      <c r="F1787" s="757"/>
      <c r="G1787" s="757"/>
      <c r="H1787" s="757"/>
      <c r="I1787" s="757"/>
    </row>
    <row r="1788" spans="1:12" s="739" customFormat="1">
      <c r="E1788" s="757"/>
      <c r="F1788" s="757"/>
      <c r="G1788" s="757"/>
      <c r="H1788" s="757"/>
      <c r="I1788" s="757"/>
    </row>
    <row r="1789" spans="1:12" s="739" customFormat="1">
      <c r="E1789" s="757"/>
      <c r="F1789" s="757"/>
      <c r="G1789" s="757"/>
      <c r="H1789" s="757"/>
      <c r="I1789" s="757"/>
    </row>
    <row r="1790" spans="1:12" s="739" customFormat="1">
      <c r="E1790" s="757"/>
      <c r="F1790" s="757"/>
      <c r="G1790" s="757"/>
      <c r="H1790" s="757"/>
      <c r="I1790" s="757"/>
    </row>
    <row r="1791" spans="1:12" s="739" customFormat="1">
      <c r="E1791" s="757"/>
      <c r="F1791" s="757"/>
      <c r="G1791" s="757"/>
      <c r="H1791" s="757"/>
      <c r="I1791" s="757"/>
    </row>
    <row r="1792" spans="1:12" s="739" customFormat="1">
      <c r="E1792" s="757"/>
      <c r="F1792" s="757"/>
      <c r="G1792" s="757"/>
      <c r="H1792" s="757"/>
      <c r="I1792" s="757"/>
    </row>
    <row r="1793" spans="1:12" s="739" customFormat="1">
      <c r="E1793" s="757"/>
      <c r="F1793" s="757"/>
      <c r="G1793" s="757"/>
      <c r="H1793" s="757"/>
      <c r="I1793" s="757"/>
    </row>
    <row r="1794" spans="1:12" s="739" customFormat="1">
      <c r="E1794" s="757"/>
      <c r="F1794" s="757"/>
      <c r="G1794" s="757"/>
      <c r="H1794" s="757"/>
      <c r="I1794" s="757"/>
    </row>
    <row r="1795" spans="1:12" s="739" customFormat="1">
      <c r="E1795" s="757"/>
      <c r="F1795" s="757"/>
      <c r="G1795" s="757"/>
      <c r="H1795" s="757"/>
      <c r="I1795" s="757"/>
    </row>
    <row r="1796" spans="1:12" s="739" customFormat="1">
      <c r="E1796" s="757"/>
      <c r="F1796" s="757"/>
      <c r="G1796" s="757"/>
      <c r="H1796" s="757"/>
      <c r="I1796" s="757"/>
    </row>
    <row r="1797" spans="1:12" s="739" customFormat="1">
      <c r="E1797" s="757"/>
      <c r="F1797" s="757"/>
      <c r="G1797" s="757"/>
      <c r="H1797" s="757"/>
      <c r="I1797" s="757"/>
    </row>
    <row r="1798" spans="1:12" s="739" customFormat="1">
      <c r="E1798" s="757"/>
      <c r="F1798" s="757"/>
      <c r="G1798" s="757"/>
      <c r="H1798" s="757"/>
      <c r="I1798" s="757"/>
    </row>
    <row r="1799" spans="1:12" s="739" customFormat="1">
      <c r="E1799" s="757"/>
      <c r="F1799" s="757"/>
      <c r="G1799" s="757"/>
      <c r="H1799" s="757"/>
      <c r="I1799" s="757"/>
    </row>
    <row r="1800" spans="1:12" s="739" customFormat="1">
      <c r="E1800" s="757"/>
      <c r="F1800" s="757"/>
      <c r="G1800" s="757"/>
      <c r="H1800" s="757"/>
      <c r="I1800" s="757"/>
    </row>
    <row r="1801" spans="1:12" s="739" customFormat="1">
      <c r="E1801" s="757"/>
      <c r="F1801" s="757"/>
      <c r="G1801" s="757"/>
      <c r="H1801" s="757"/>
      <c r="I1801" s="757"/>
    </row>
    <row r="1802" spans="1:12" s="98" customFormat="1">
      <c r="A1802" s="297" t="s">
        <v>260</v>
      </c>
    </row>
    <row r="1803" spans="1:12" s="98" customFormat="1">
      <c r="A1803" s="88" t="s">
        <v>3102</v>
      </c>
      <c r="B1803" s="1144" t="s">
        <v>202</v>
      </c>
      <c r="C1803" s="1144"/>
      <c r="D1803" s="1144"/>
      <c r="E1803" s="1144"/>
      <c r="F1803" s="1144"/>
      <c r="G1803" s="1144"/>
      <c r="H1803" s="1144"/>
      <c r="I1803" s="1144"/>
      <c r="J1803" s="1144"/>
      <c r="K1803" s="1144"/>
      <c r="L1803" s="1144"/>
    </row>
    <row r="1804" spans="1:12" s="99" customFormat="1" ht="9" customHeight="1">
      <c r="B1804" s="100"/>
      <c r="C1804" s="100"/>
      <c r="D1804" s="100"/>
      <c r="E1804" s="100"/>
      <c r="F1804" s="100"/>
      <c r="G1804" s="100"/>
      <c r="H1804" s="100"/>
      <c r="I1804" s="100"/>
    </row>
    <row r="1805" spans="1:12" s="98" customFormat="1" ht="34.5" customHeight="1">
      <c r="B1805" s="1145" t="s">
        <v>3156</v>
      </c>
      <c r="C1805" s="1145"/>
      <c r="D1805" s="1145"/>
      <c r="E1805" s="1145"/>
      <c r="F1805" s="1145"/>
      <c r="G1805" s="1145"/>
      <c r="H1805" s="1145"/>
      <c r="I1805" s="1145"/>
      <c r="J1805" s="1145"/>
      <c r="K1805" s="1145"/>
      <c r="L1805" s="1145"/>
    </row>
    <row r="1806" spans="1:12" s="739" customFormat="1">
      <c r="E1806" s="757"/>
      <c r="F1806" s="757"/>
      <c r="G1806" s="757"/>
      <c r="H1806" s="757"/>
      <c r="I1806" s="757"/>
    </row>
    <row r="1807" spans="1:12" s="98" customFormat="1">
      <c r="A1807" s="102" t="s">
        <v>297</v>
      </c>
      <c r="B1807" s="103" t="s">
        <v>298</v>
      </c>
      <c r="C1807" s="103"/>
      <c r="D1807" s="103"/>
      <c r="E1807" s="103"/>
      <c r="F1807" s="757"/>
      <c r="G1807" s="103" t="s">
        <v>299</v>
      </c>
      <c r="H1807" s="104"/>
      <c r="I1807" s="104"/>
      <c r="J1807" s="104"/>
      <c r="K1807" s="105"/>
      <c r="L1807" s="105"/>
    </row>
    <row r="1808" spans="1:12" s="98" customFormat="1">
      <c r="A1808" s="99"/>
      <c r="B1808" s="1146"/>
      <c r="C1808" s="1146"/>
      <c r="D1808" s="1146"/>
      <c r="E1808" s="726"/>
      <c r="F1808" s="734"/>
      <c r="G1808" s="1147"/>
      <c r="H1808" s="1147"/>
      <c r="I1808" s="1147"/>
      <c r="J1808" s="1147"/>
      <c r="K1808" s="1147"/>
      <c r="L1808" s="1147"/>
    </row>
    <row r="1809" spans="1:12" s="98" customFormat="1">
      <c r="A1809" s="99"/>
      <c r="B1809" s="1146"/>
      <c r="C1809" s="1146"/>
      <c r="D1809" s="1146"/>
      <c r="E1809" s="726"/>
      <c r="F1809" s="734"/>
      <c r="G1809" s="1147"/>
      <c r="H1809" s="1147"/>
      <c r="I1809" s="1147"/>
      <c r="J1809" s="1147"/>
      <c r="K1809" s="1147"/>
      <c r="L1809" s="1147"/>
    </row>
    <row r="1810" spans="1:12" s="98" customFormat="1">
      <c r="A1810" s="99"/>
      <c r="B1810" s="1146"/>
      <c r="C1810" s="1146"/>
      <c r="D1810" s="1146"/>
      <c r="E1810" s="726"/>
      <c r="F1810" s="734"/>
      <c r="G1810" s="1147"/>
      <c r="H1810" s="1147"/>
      <c r="I1810" s="1147"/>
      <c r="J1810" s="1147"/>
      <c r="K1810" s="1147"/>
      <c r="L1810" s="1147"/>
    </row>
    <row r="1811" spans="1:12" s="98" customFormat="1">
      <c r="A1811" s="99"/>
      <c r="B1811" s="1146"/>
      <c r="C1811" s="1146"/>
      <c r="D1811" s="1146"/>
      <c r="E1811" s="726"/>
      <c r="F1811" s="734"/>
      <c r="G1811" s="1147"/>
      <c r="H1811" s="1147"/>
      <c r="I1811" s="1147"/>
      <c r="J1811" s="1147"/>
      <c r="K1811" s="1147"/>
      <c r="L1811" s="1147"/>
    </row>
    <row r="1812" spans="1:12" s="98" customFormat="1">
      <c r="A1812" s="99"/>
      <c r="B1812" s="1146"/>
      <c r="C1812" s="1146"/>
      <c r="D1812" s="1146"/>
      <c r="E1812" s="726"/>
      <c r="F1812" s="734"/>
      <c r="G1812" s="1147"/>
      <c r="H1812" s="1147"/>
      <c r="I1812" s="1147"/>
      <c r="J1812" s="1147"/>
      <c r="K1812" s="1147"/>
      <c r="L1812" s="1147"/>
    </row>
    <row r="1813" spans="1:12" s="98" customFormat="1">
      <c r="A1813" s="99"/>
      <c r="B1813" s="1146"/>
      <c r="C1813" s="1146"/>
      <c r="D1813" s="1146"/>
      <c r="E1813" s="726"/>
      <c r="F1813" s="734"/>
      <c r="G1813" s="1147"/>
      <c r="H1813" s="1147"/>
      <c r="I1813" s="1147"/>
      <c r="J1813" s="1147"/>
      <c r="K1813" s="1147"/>
      <c r="L1813" s="1147"/>
    </row>
    <row r="1814" spans="1:12" s="98" customFormat="1">
      <c r="A1814" s="99"/>
      <c r="B1814" s="1146"/>
      <c r="C1814" s="1146"/>
      <c r="D1814" s="1146"/>
      <c r="E1814" s="726"/>
      <c r="F1814" s="734"/>
      <c r="G1814" s="1147"/>
      <c r="H1814" s="1147"/>
      <c r="I1814" s="1147"/>
      <c r="J1814" s="1147"/>
      <c r="K1814" s="1147"/>
      <c r="L1814" s="1147"/>
    </row>
    <row r="1815" spans="1:12" s="98" customFormat="1">
      <c r="A1815" s="99"/>
      <c r="B1815" s="1146"/>
      <c r="C1815" s="1146"/>
      <c r="D1815" s="1146"/>
      <c r="E1815" s="726"/>
      <c r="F1815" s="734"/>
      <c r="G1815" s="1147"/>
      <c r="H1815" s="1147"/>
      <c r="I1815" s="1147"/>
      <c r="J1815" s="1147"/>
      <c r="K1815" s="1147"/>
      <c r="L1815" s="1147"/>
    </row>
    <row r="1816" spans="1:12" s="98" customFormat="1">
      <c r="A1816" s="99"/>
      <c r="B1816" s="1146"/>
      <c r="C1816" s="1146"/>
      <c r="D1816" s="1146"/>
      <c r="E1816" s="726"/>
      <c r="F1816" s="734"/>
      <c r="G1816" s="1147"/>
      <c r="H1816" s="1147"/>
      <c r="I1816" s="1147"/>
      <c r="J1816" s="1147"/>
      <c r="K1816" s="1147"/>
      <c r="L1816" s="1147"/>
    </row>
    <row r="1817" spans="1:12" s="98" customFormat="1">
      <c r="A1817" s="99"/>
      <c r="B1817" s="1146"/>
      <c r="C1817" s="1146"/>
      <c r="D1817" s="1146"/>
      <c r="E1817" s="726"/>
      <c r="F1817" s="734"/>
      <c r="G1817" s="1147"/>
      <c r="H1817" s="1147"/>
      <c r="I1817" s="1147"/>
      <c r="J1817" s="1147"/>
      <c r="K1817" s="1147"/>
      <c r="L1817" s="1147"/>
    </row>
    <row r="1818" spans="1:12" s="98" customFormat="1">
      <c r="A1818" s="99"/>
      <c r="B1818" s="1146"/>
      <c r="C1818" s="1146"/>
      <c r="D1818" s="1146"/>
      <c r="E1818" s="726"/>
      <c r="F1818" s="734"/>
      <c r="G1818" s="1147"/>
      <c r="H1818" s="1147"/>
      <c r="I1818" s="1147"/>
      <c r="J1818" s="1147"/>
      <c r="K1818" s="1147"/>
      <c r="L1818" s="1147"/>
    </row>
    <row r="1819" spans="1:12" s="98" customFormat="1">
      <c r="A1819" s="99"/>
      <c r="B1819" s="99"/>
      <c r="C1819" s="99"/>
      <c r="D1819" s="99"/>
      <c r="E1819" s="99"/>
      <c r="F1819" s="99"/>
      <c r="G1819" s="99"/>
      <c r="H1819" s="99"/>
      <c r="I1819" s="99"/>
    </row>
    <row r="1820" spans="1:12" s="98" customFormat="1" ht="27" customHeight="1">
      <c r="A1820" s="107" t="s">
        <v>300</v>
      </c>
      <c r="B1820" s="103" t="s">
        <v>301</v>
      </c>
      <c r="C1820" s="720" t="s">
        <v>302</v>
      </c>
      <c r="D1820" s="1141" t="s">
        <v>303</v>
      </c>
      <c r="E1820" s="1141"/>
      <c r="F1820" s="720" t="s">
        <v>304</v>
      </c>
      <c r="G1820" s="1141" t="s">
        <v>305</v>
      </c>
      <c r="H1820" s="1141"/>
      <c r="I1820" s="720" t="s">
        <v>306</v>
      </c>
      <c r="J1820" s="103" t="s">
        <v>307</v>
      </c>
      <c r="K1820" s="103"/>
      <c r="L1820" s="105"/>
    </row>
    <row r="1821" spans="1:12" s="739" customFormat="1">
      <c r="A1821" s="752"/>
      <c r="B1821" s="721" t="s">
        <v>308</v>
      </c>
      <c r="C1821" s="722"/>
      <c r="D1821" s="1142"/>
      <c r="E1821" s="1135"/>
      <c r="F1821" s="722"/>
      <c r="G1821" s="1142"/>
      <c r="H1821" s="1135"/>
      <c r="I1821" s="723"/>
      <c r="J1821" s="1136"/>
      <c r="K1821" s="1136"/>
      <c r="L1821" s="1136"/>
    </row>
    <row r="1822" spans="1:12" s="98" customFormat="1" ht="6" customHeight="1">
      <c r="A1822" s="752"/>
      <c r="B1822" s="115"/>
      <c r="C1822" s="760"/>
      <c r="D1822" s="761"/>
      <c r="E1822" s="760"/>
      <c r="F1822" s="760"/>
      <c r="G1822" s="761"/>
      <c r="H1822" s="760"/>
      <c r="I1822" s="761"/>
      <c r="J1822" s="762"/>
      <c r="K1822" s="762"/>
      <c r="L1822" s="762"/>
    </row>
    <row r="1823" spans="1:12" s="739" customFormat="1" ht="12.75" customHeight="1">
      <c r="A1823" s="752"/>
      <c r="B1823" s="721"/>
      <c r="C1823" s="722"/>
      <c r="D1823" s="1142"/>
      <c r="E1823" s="1135"/>
      <c r="F1823" s="722"/>
      <c r="G1823" s="1142"/>
      <c r="H1823" s="1135"/>
      <c r="I1823" s="723"/>
      <c r="J1823" s="1136"/>
      <c r="K1823" s="1136"/>
      <c r="L1823" s="1136"/>
    </row>
    <row r="1824" spans="1:12" s="739" customFormat="1" ht="12.75" customHeight="1">
      <c r="A1824" s="752"/>
      <c r="B1824" s="721"/>
      <c r="C1824" s="722"/>
      <c r="D1824" s="723"/>
      <c r="E1824" s="722"/>
      <c r="F1824" s="722"/>
      <c r="G1824" s="723"/>
      <c r="H1824" s="722"/>
      <c r="I1824" s="723"/>
      <c r="J1824" s="724"/>
      <c r="K1824" s="724"/>
      <c r="L1824" s="724"/>
    </row>
    <row r="1825" spans="1:12" s="98" customFormat="1" ht="27" customHeight="1">
      <c r="A1825" s="122" t="s">
        <v>309</v>
      </c>
      <c r="B1825" s="103" t="s">
        <v>310</v>
      </c>
      <c r="C1825" s="720"/>
      <c r="D1825" s="1141" t="s">
        <v>304</v>
      </c>
      <c r="E1825" s="1141"/>
      <c r="F1825" s="720" t="s">
        <v>305</v>
      </c>
      <c r="G1825" s="1141" t="s">
        <v>306</v>
      </c>
      <c r="H1825" s="1141"/>
      <c r="I1825" s="720" t="s">
        <v>311</v>
      </c>
      <c r="J1825" s="123" t="s">
        <v>307</v>
      </c>
      <c r="K1825" s="124"/>
      <c r="L1825" s="125"/>
    </row>
    <row r="1826" spans="1:12" s="739" customFormat="1" ht="25.5" customHeight="1">
      <c r="A1826" s="752"/>
      <c r="B1826" s="1133" t="s">
        <v>3157</v>
      </c>
      <c r="C1826" s="1133"/>
      <c r="D1826" s="1450">
        <v>1045</v>
      </c>
      <c r="E1826" s="1450"/>
      <c r="F1826" s="842">
        <v>1105</v>
      </c>
      <c r="G1826" s="1450">
        <v>1130</v>
      </c>
      <c r="H1826" s="1450"/>
      <c r="I1826" s="842">
        <v>1153.0999999999999</v>
      </c>
      <c r="J1826" s="1136"/>
      <c r="K1826" s="1136"/>
      <c r="L1826" s="1136"/>
    </row>
    <row r="1827" spans="1:12" s="98" customFormat="1" ht="6" customHeight="1">
      <c r="A1827" s="752"/>
      <c r="B1827" s="127"/>
      <c r="C1827" s="127"/>
      <c r="D1827" s="128"/>
      <c r="E1827" s="128"/>
      <c r="F1827" s="129" t="s">
        <v>1278</v>
      </c>
      <c r="G1827" s="129"/>
      <c r="H1827" s="128"/>
      <c r="I1827" s="129"/>
      <c r="J1827" s="125"/>
      <c r="K1827" s="125"/>
      <c r="L1827" s="125"/>
    </row>
    <row r="1828" spans="1:12" s="739" customFormat="1" ht="25.5" customHeight="1">
      <c r="A1828" s="752"/>
      <c r="B1828" s="1133" t="s">
        <v>3158</v>
      </c>
      <c r="C1828" s="1133"/>
      <c r="D1828" s="1134">
        <v>2.9100000000000001E-2</v>
      </c>
      <c r="E1828" s="1134"/>
      <c r="F1828" s="737">
        <v>3.3099999999999997E-2</v>
      </c>
      <c r="G1828" s="1134">
        <v>3.5299999999999998E-2</v>
      </c>
      <c r="H1828" s="1134"/>
      <c r="I1828" s="737">
        <v>3.4200000000000001E-2</v>
      </c>
      <c r="J1828" s="1136"/>
      <c r="K1828" s="1136"/>
      <c r="L1828" s="1136"/>
    </row>
    <row r="1829" spans="1:12" s="98" customFormat="1" ht="6" customHeight="1">
      <c r="A1829" s="752"/>
      <c r="B1829" s="127"/>
      <c r="C1829" s="127"/>
      <c r="D1829" s="128"/>
      <c r="E1829" s="128"/>
      <c r="F1829" s="129"/>
      <c r="G1829" s="129"/>
      <c r="H1829" s="128"/>
      <c r="I1829" s="129"/>
      <c r="J1829" s="125"/>
      <c r="K1829" s="125"/>
      <c r="L1829" s="125"/>
    </row>
    <row r="1830" spans="1:12" s="739" customFormat="1">
      <c r="A1830" s="752"/>
      <c r="B1830" s="1133" t="s">
        <v>3159</v>
      </c>
      <c r="C1830" s="1133"/>
      <c r="D1830" s="1450">
        <v>-1.7</v>
      </c>
      <c r="E1830" s="1450"/>
      <c r="F1830" s="842">
        <v>1.1000000000000001</v>
      </c>
      <c r="G1830" s="1450">
        <v>0.1</v>
      </c>
      <c r="H1830" s="1450"/>
      <c r="I1830" s="842">
        <v>6.3</v>
      </c>
      <c r="J1830" s="1136"/>
      <c r="K1830" s="1136"/>
      <c r="L1830" s="1136"/>
    </row>
    <row r="1831" spans="1:12" s="98" customFormat="1" ht="6" customHeight="1">
      <c r="A1831" s="752"/>
      <c r="B1831" s="127"/>
      <c r="C1831" s="127"/>
      <c r="D1831" s="128"/>
      <c r="E1831" s="128"/>
      <c r="F1831" s="129"/>
      <c r="G1831" s="129"/>
      <c r="H1831" s="128"/>
      <c r="I1831" s="129"/>
      <c r="J1831" s="125"/>
      <c r="K1831" s="125"/>
      <c r="L1831" s="125"/>
    </row>
    <row r="1832" spans="1:12" s="739" customFormat="1" ht="25.5" customHeight="1">
      <c r="A1832" s="752"/>
      <c r="B1832" s="1155" t="s">
        <v>3160</v>
      </c>
      <c r="C1832" s="1155"/>
      <c r="D1832" s="1161">
        <v>-13</v>
      </c>
      <c r="E1832" s="1161"/>
      <c r="F1832" s="735">
        <v>9</v>
      </c>
      <c r="G1832" s="1161">
        <v>1</v>
      </c>
      <c r="H1832" s="1161"/>
      <c r="I1832" s="735">
        <v>49</v>
      </c>
      <c r="J1832" s="1158"/>
      <c r="K1832" s="1158"/>
      <c r="L1832" s="1158"/>
    </row>
    <row r="1833" spans="1:12" s="739" customFormat="1" ht="6" customHeight="1">
      <c r="A1833" s="752"/>
      <c r="B1833" s="115"/>
      <c r="C1833" s="115"/>
      <c r="D1833" s="760"/>
      <c r="E1833" s="760"/>
      <c r="F1833" s="761"/>
      <c r="G1833" s="761"/>
      <c r="H1833" s="761"/>
      <c r="I1833" s="761"/>
      <c r="J1833" s="762"/>
      <c r="K1833" s="762"/>
      <c r="L1833" s="762"/>
    </row>
    <row r="1834" spans="1:12" s="739" customFormat="1" ht="25.5" customHeight="1">
      <c r="A1834" s="752"/>
      <c r="B1834" s="1155" t="s">
        <v>3161</v>
      </c>
      <c r="C1834" s="1155"/>
      <c r="D1834" s="1209">
        <v>0</v>
      </c>
      <c r="E1834" s="1209"/>
      <c r="F1834" s="738">
        <v>2.24E-2</v>
      </c>
      <c r="G1834" s="1209">
        <v>2.8500000000000001E-2</v>
      </c>
      <c r="H1834" s="1209"/>
      <c r="I1834" s="738">
        <v>2.8000000000000001E-2</v>
      </c>
      <c r="J1834" s="1158" t="s">
        <v>3162</v>
      </c>
      <c r="K1834" s="1158"/>
      <c r="L1834" s="1158"/>
    </row>
    <row r="1835" spans="1:12" s="739" customFormat="1" ht="6" customHeight="1">
      <c r="A1835" s="752"/>
      <c r="B1835" s="115"/>
      <c r="C1835" s="115"/>
      <c r="D1835" s="760"/>
      <c r="E1835" s="760"/>
      <c r="F1835" s="761"/>
      <c r="G1835" s="761"/>
      <c r="H1835" s="761"/>
      <c r="I1835" s="761"/>
      <c r="J1835" s="762"/>
      <c r="K1835" s="762"/>
      <c r="L1835" s="762"/>
    </row>
    <row r="1836" spans="1:12" s="739" customFormat="1">
      <c r="A1836" s="297"/>
      <c r="E1836" s="757"/>
      <c r="F1836" s="155"/>
      <c r="G1836" s="155"/>
      <c r="H1836" s="757"/>
      <c r="I1836" s="155"/>
    </row>
    <row r="1837" spans="1:12" s="739" customFormat="1">
      <c r="A1837" s="133" t="s">
        <v>317</v>
      </c>
      <c r="E1837" s="757"/>
      <c r="F1837" s="155"/>
      <c r="G1837" s="155"/>
      <c r="H1837" s="757"/>
      <c r="I1837" s="155"/>
    </row>
    <row r="1838" spans="1:12" s="739" customFormat="1">
      <c r="A1838" s="297"/>
      <c r="E1838" s="757"/>
      <c r="F1838" s="155"/>
      <c r="G1838" s="155"/>
      <c r="H1838" s="757"/>
      <c r="I1838" s="155"/>
    </row>
    <row r="1839" spans="1:12" s="98" customFormat="1">
      <c r="A1839" s="133"/>
      <c r="B1839" s="134"/>
      <c r="C1839" s="726"/>
      <c r="D1839" s="726"/>
      <c r="E1839" s="726"/>
      <c r="F1839" s="726"/>
      <c r="G1839" s="726"/>
      <c r="H1839" s="726"/>
      <c r="I1839" s="726"/>
    </row>
    <row r="1840" spans="1:12" s="54" customFormat="1">
      <c r="A1840" s="295" t="s">
        <v>260</v>
      </c>
      <c r="E1840" s="55"/>
      <c r="F1840" s="55"/>
      <c r="G1840" s="55"/>
      <c r="H1840" s="55"/>
      <c r="I1840" s="55"/>
    </row>
    <row r="1841" spans="1:12" s="54" customFormat="1">
      <c r="A1841" s="56" t="s">
        <v>3102</v>
      </c>
      <c r="B1841" s="1151" t="s">
        <v>202</v>
      </c>
      <c r="C1841" s="1151"/>
      <c r="D1841" s="1151"/>
      <c r="E1841" s="1151"/>
      <c r="F1841" s="1151"/>
      <c r="G1841" s="1151"/>
      <c r="H1841" s="1151"/>
      <c r="I1841" s="1151"/>
      <c r="J1841" s="1151"/>
      <c r="K1841" s="1151"/>
      <c r="L1841" s="1151"/>
    </row>
    <row r="1842" spans="1:12" s="54" customFormat="1" ht="9" customHeight="1">
      <c r="A1842" s="296"/>
      <c r="B1842" s="58"/>
      <c r="C1842" s="58"/>
      <c r="D1842" s="58"/>
      <c r="E1842" s="59"/>
      <c r="F1842" s="59"/>
      <c r="G1842" s="59"/>
      <c r="H1842" s="59"/>
      <c r="I1842" s="59"/>
      <c r="J1842" s="58"/>
      <c r="K1842" s="58"/>
      <c r="L1842" s="58"/>
    </row>
    <row r="1843" spans="1:12" s="54" customFormat="1" ht="27" customHeight="1">
      <c r="B1843" s="1152" t="s">
        <v>3163</v>
      </c>
      <c r="C1843" s="1152"/>
      <c r="D1843" s="1152"/>
      <c r="E1843" s="1152"/>
      <c r="F1843" s="1152"/>
      <c r="G1843" s="1152"/>
      <c r="H1843" s="1152"/>
      <c r="I1843" s="1152"/>
      <c r="J1843" s="1152"/>
      <c r="K1843" s="1152"/>
      <c r="L1843" s="1152"/>
    </row>
    <row r="1844" spans="1:12" s="54" customFormat="1" ht="9.75" customHeight="1">
      <c r="E1844" s="55"/>
      <c r="F1844" s="55"/>
      <c r="G1844" s="55"/>
      <c r="H1844" s="55"/>
      <c r="I1844" s="55"/>
    </row>
    <row r="1845" spans="1:12" s="54" customFormat="1" ht="13.5" customHeight="1">
      <c r="A1845" s="70" t="s">
        <v>262</v>
      </c>
      <c r="B1845" s="67"/>
      <c r="C1845" s="719" t="s">
        <v>263</v>
      </c>
      <c r="D1845" s="1150" t="s">
        <v>263</v>
      </c>
      <c r="E1845" s="1150"/>
      <c r="F1845" s="719" t="s">
        <v>264</v>
      </c>
      <c r="G1845" s="1150" t="s">
        <v>264</v>
      </c>
      <c r="H1845" s="1150"/>
      <c r="I1845" s="1143" t="s">
        <v>292</v>
      </c>
      <c r="J1845" s="1143"/>
      <c r="K1845" s="1143"/>
      <c r="L1845" s="1143"/>
    </row>
    <row r="1846" spans="1:12" s="54" customFormat="1" ht="13.5" customHeight="1">
      <c r="A1846" s="70" t="s">
        <v>265</v>
      </c>
      <c r="B1846" s="67"/>
      <c r="C1846" s="719">
        <v>2012</v>
      </c>
      <c r="D1846" s="1150">
        <v>2011</v>
      </c>
      <c r="E1846" s="1150"/>
      <c r="F1846" s="719">
        <v>2010</v>
      </c>
      <c r="G1846" s="1150">
        <v>2009</v>
      </c>
      <c r="H1846" s="1150"/>
      <c r="I1846" s="719"/>
      <c r="J1846" s="67"/>
      <c r="K1846" s="67"/>
      <c r="L1846" s="67"/>
    </row>
    <row r="1847" spans="1:12" s="54" customFormat="1" ht="12.75" customHeight="1">
      <c r="B1847" s="54" t="s">
        <v>266</v>
      </c>
      <c r="C1847" s="715">
        <v>49016356.799999997</v>
      </c>
      <c r="D1847" s="1148">
        <v>34972950.899999999</v>
      </c>
      <c r="E1847" s="1148"/>
      <c r="F1847" s="715">
        <v>77552175.099999994</v>
      </c>
      <c r="G1847" s="1148">
        <v>77372031.5</v>
      </c>
      <c r="H1847" s="1148"/>
      <c r="I1847" s="55"/>
    </row>
    <row r="1848" spans="1:12" s="54" customFormat="1" ht="6" customHeight="1">
      <c r="B1848" s="67"/>
      <c r="C1848" s="69"/>
      <c r="D1848" s="69"/>
      <c r="E1848" s="69"/>
      <c r="F1848" s="69"/>
      <c r="G1848" s="69"/>
      <c r="H1848" s="69"/>
      <c r="I1848" s="71"/>
      <c r="J1848" s="67"/>
      <c r="K1848" s="67"/>
      <c r="L1848" s="58"/>
    </row>
    <row r="1849" spans="1:12" s="54" customFormat="1" ht="12.75" customHeight="1">
      <c r="B1849" s="54" t="s">
        <v>265</v>
      </c>
      <c r="C1849" s="715">
        <v>63253956.719999999</v>
      </c>
      <c r="D1849" s="1148">
        <v>32120248.18</v>
      </c>
      <c r="E1849" s="1148"/>
      <c r="F1849" s="715">
        <v>32120472</v>
      </c>
      <c r="G1849" s="1148">
        <v>32120337.75</v>
      </c>
      <c r="H1849" s="1148"/>
      <c r="I1849" s="55"/>
    </row>
    <row r="1850" spans="1:12" s="54" customFormat="1" ht="6" customHeight="1">
      <c r="B1850" s="67"/>
      <c r="C1850" s="69"/>
      <c r="D1850" s="69"/>
      <c r="E1850" s="69"/>
      <c r="F1850" s="69"/>
      <c r="G1850" s="69"/>
      <c r="H1850" s="69"/>
      <c r="I1850" s="71"/>
      <c r="J1850" s="67"/>
      <c r="K1850" s="67"/>
      <c r="L1850" s="58"/>
    </row>
    <row r="1851" spans="1:12" s="54" customFormat="1" ht="12.75" customHeight="1">
      <c r="B1851" s="70" t="s">
        <v>1279</v>
      </c>
      <c r="C1851" s="717">
        <v>-14237599.920000002</v>
      </c>
      <c r="D1851" s="1148">
        <v>-2852702.7199999988</v>
      </c>
      <c r="E1851" s="1148"/>
      <c r="F1851" s="715">
        <v>-45431703.099999994</v>
      </c>
      <c r="G1851" s="1148">
        <v>-45251693.75</v>
      </c>
      <c r="H1851" s="1148"/>
      <c r="I1851" s="55"/>
      <c r="L1851" s="58"/>
    </row>
    <row r="1852" spans="1:12" s="54" customFormat="1" ht="6" customHeight="1">
      <c r="B1852" s="67"/>
      <c r="C1852" s="69"/>
      <c r="D1852" s="69"/>
      <c r="E1852" s="69"/>
      <c r="F1852" s="69"/>
      <c r="G1852" s="69"/>
      <c r="H1852" s="69"/>
      <c r="I1852" s="71"/>
      <c r="J1852" s="67"/>
      <c r="K1852" s="67"/>
      <c r="L1852" s="58"/>
    </row>
    <row r="1853" spans="1:12" s="54" customFormat="1" ht="12.75" customHeight="1">
      <c r="B1853" s="54" t="s">
        <v>267</v>
      </c>
      <c r="C1853" s="718">
        <v>1.2904663024649763</v>
      </c>
      <c r="D1853" s="1149">
        <v>0.91843116904384525</v>
      </c>
      <c r="E1853" s="1149"/>
      <c r="F1853" s="718">
        <v>0.41417886678977239</v>
      </c>
      <c r="G1853" s="1149">
        <v>0.41514145521692808</v>
      </c>
      <c r="H1853" s="1149"/>
      <c r="I1853" s="718"/>
      <c r="L1853" s="58"/>
    </row>
    <row r="1854" spans="1:12" s="54" customFormat="1" ht="6" customHeight="1">
      <c r="B1854" s="67"/>
      <c r="C1854" s="71"/>
      <c r="D1854" s="71"/>
      <c r="E1854" s="71"/>
      <c r="F1854" s="71"/>
      <c r="G1854" s="71"/>
      <c r="H1854" s="71"/>
      <c r="I1854" s="71"/>
      <c r="J1854" s="67"/>
      <c r="K1854" s="67"/>
      <c r="L1854" s="58"/>
    </row>
    <row r="1855" spans="1:12" s="54" customFormat="1" ht="12.75" customHeight="1">
      <c r="E1855" s="55"/>
      <c r="F1855" s="55"/>
      <c r="G1855" s="55"/>
      <c r="H1855" s="55"/>
      <c r="I1855" s="55"/>
    </row>
    <row r="1856" spans="1:12" s="54" customFormat="1" ht="6" customHeight="1">
      <c r="B1856" s="67"/>
      <c r="C1856" s="71"/>
      <c r="D1856" s="71"/>
      <c r="E1856" s="71"/>
      <c r="F1856" s="71"/>
      <c r="G1856" s="71"/>
      <c r="H1856" s="71"/>
      <c r="I1856" s="71"/>
      <c r="J1856" s="67"/>
      <c r="K1856" s="67"/>
      <c r="L1856" s="67"/>
    </row>
    <row r="1857" spans="1:12" s="54" customFormat="1" ht="9.75" customHeight="1">
      <c r="E1857" s="55"/>
      <c r="F1857" s="55"/>
      <c r="G1857" s="55"/>
      <c r="H1857" s="55"/>
      <c r="I1857" s="55"/>
    </row>
    <row r="1858" spans="1:12" s="54" customFormat="1" ht="13.5" customHeight="1">
      <c r="A1858" s="70" t="s">
        <v>268</v>
      </c>
      <c r="B1858" s="73" t="s">
        <v>293</v>
      </c>
      <c r="C1858" s="1143" t="s">
        <v>270</v>
      </c>
      <c r="D1858" s="1143"/>
      <c r="E1858" s="1143"/>
      <c r="F1858" s="1143" t="s">
        <v>271</v>
      </c>
      <c r="G1858" s="1143"/>
      <c r="H1858" s="1143"/>
      <c r="I1858" s="719" t="s">
        <v>1279</v>
      </c>
      <c r="J1858" s="73"/>
      <c r="K1858" s="719" t="s">
        <v>1279</v>
      </c>
      <c r="L1858" s="719" t="s">
        <v>272</v>
      </c>
    </row>
    <row r="1859" spans="1:12" s="54" customFormat="1" ht="13.5" customHeight="1">
      <c r="A1859" s="70"/>
      <c r="B1859" s="73"/>
      <c r="C1859" s="719" t="s">
        <v>273</v>
      </c>
      <c r="D1859" s="719" t="s">
        <v>274</v>
      </c>
      <c r="E1859" s="719"/>
      <c r="F1859" s="719" t="s">
        <v>273</v>
      </c>
      <c r="G1859" s="719" t="s">
        <v>274</v>
      </c>
      <c r="H1859" s="719"/>
      <c r="I1859" s="719" t="s">
        <v>275</v>
      </c>
      <c r="J1859" s="73"/>
      <c r="K1859" s="719" t="s">
        <v>276</v>
      </c>
      <c r="L1859" s="719" t="s">
        <v>277</v>
      </c>
    </row>
    <row r="1860" spans="1:12" s="76" customFormat="1">
      <c r="A1860" s="76" t="s">
        <v>3164</v>
      </c>
      <c r="B1860" s="76" t="s">
        <v>3165</v>
      </c>
      <c r="C1860" s="77">
        <v>36214.800000000003</v>
      </c>
      <c r="D1860" s="78">
        <v>7.3883092021233211E-4</v>
      </c>
      <c r="E1860" s="79"/>
      <c r="F1860" s="77">
        <v>356.72</v>
      </c>
      <c r="G1860" s="78">
        <v>5.6394891086269431E-6</v>
      </c>
      <c r="H1860" s="79"/>
      <c r="I1860" s="77">
        <v>-35858.080000000002</v>
      </c>
      <c r="K1860" s="77">
        <v>-26996.720000000001</v>
      </c>
      <c r="L1860" s="78">
        <v>0.32823839340482847</v>
      </c>
    </row>
    <row r="1861" spans="1:12" s="76" customFormat="1" ht="6" customHeight="1">
      <c r="B1861" s="80"/>
      <c r="C1861" s="81"/>
      <c r="D1861" s="82"/>
      <c r="E1861" s="83"/>
      <c r="F1861" s="81"/>
      <c r="G1861" s="82"/>
      <c r="H1861" s="83"/>
      <c r="I1861" s="81"/>
      <c r="J1861" s="80"/>
      <c r="K1861" s="81"/>
      <c r="L1861" s="82"/>
    </row>
    <row r="1862" spans="1:12" s="76" customFormat="1">
      <c r="A1862" s="76" t="s">
        <v>3166</v>
      </c>
      <c r="B1862" s="76" t="s">
        <v>343</v>
      </c>
      <c r="C1862" s="77">
        <v>258810</v>
      </c>
      <c r="D1862" s="78">
        <v>5.2800741812781974E-3</v>
      </c>
      <c r="E1862" s="79"/>
      <c r="F1862" s="77">
        <v>0</v>
      </c>
      <c r="G1862" s="78">
        <v>0</v>
      </c>
      <c r="H1862" s="79"/>
      <c r="I1862" s="77">
        <v>-258810</v>
      </c>
      <c r="K1862" s="77">
        <v>-265640</v>
      </c>
      <c r="L1862" s="78">
        <v>-2.5711489233549163E-2</v>
      </c>
    </row>
    <row r="1863" spans="1:12" s="76" customFormat="1" ht="6" customHeight="1">
      <c r="B1863" s="80"/>
      <c r="C1863" s="81"/>
      <c r="D1863" s="82"/>
      <c r="E1863" s="83"/>
      <c r="F1863" s="81"/>
      <c r="G1863" s="82"/>
      <c r="H1863" s="83"/>
      <c r="I1863" s="81"/>
      <c r="J1863" s="80"/>
      <c r="K1863" s="81"/>
      <c r="L1863" s="82"/>
    </row>
    <row r="1864" spans="1:12" s="76" customFormat="1" ht="12.75" customHeight="1">
      <c r="A1864" s="76" t="s">
        <v>3167</v>
      </c>
      <c r="B1864" s="76" t="s">
        <v>3168</v>
      </c>
      <c r="C1864" s="77">
        <v>48721332</v>
      </c>
      <c r="D1864" s="78">
        <v>0.9939810948985095</v>
      </c>
      <c r="E1864" s="79"/>
      <c r="F1864" s="77">
        <v>63253600</v>
      </c>
      <c r="G1864" s="78">
        <v>0.99999436051089141</v>
      </c>
      <c r="H1864" s="79"/>
      <c r="I1864" s="77">
        <v>14532268</v>
      </c>
      <c r="K1864" s="77">
        <v>9820000</v>
      </c>
      <c r="L1864" s="78">
        <v>0.47986435845213848</v>
      </c>
    </row>
    <row r="1865" spans="1:12" s="76" customFormat="1" ht="6" customHeight="1">
      <c r="B1865" s="80"/>
      <c r="C1865" s="81"/>
      <c r="D1865" s="82"/>
      <c r="E1865" s="83"/>
      <c r="F1865" s="81"/>
      <c r="G1865" s="82"/>
      <c r="H1865" s="83"/>
      <c r="I1865" s="81"/>
      <c r="J1865" s="80"/>
      <c r="K1865" s="81"/>
      <c r="L1865" s="82"/>
    </row>
    <row r="1866" spans="1:12" s="76" customFormat="1" ht="25.5">
      <c r="A1866" s="76" t="s">
        <v>3169</v>
      </c>
      <c r="B1866" s="76" t="s">
        <v>3170</v>
      </c>
      <c r="C1866" s="77">
        <v>0</v>
      </c>
      <c r="D1866" s="78">
        <v>0</v>
      </c>
      <c r="E1866" s="79"/>
      <c r="F1866" s="77">
        <v>0</v>
      </c>
      <c r="G1866" s="78">
        <v>0</v>
      </c>
      <c r="H1866" s="79"/>
      <c r="I1866" s="77">
        <v>0</v>
      </c>
      <c r="K1866" s="77">
        <v>-12380066</v>
      </c>
      <c r="L1866" s="78">
        <v>-1</v>
      </c>
    </row>
    <row r="1867" spans="1:12" s="76" customFormat="1" ht="6" customHeight="1">
      <c r="B1867" s="80"/>
      <c r="C1867" s="81"/>
      <c r="D1867" s="82"/>
      <c r="E1867" s="83"/>
      <c r="F1867" s="81"/>
      <c r="G1867" s="82"/>
      <c r="H1867" s="83"/>
      <c r="I1867" s="81"/>
      <c r="J1867" s="80"/>
      <c r="K1867" s="81"/>
      <c r="L1867" s="82"/>
    </row>
    <row r="1868" spans="1:12" s="54" customFormat="1" ht="5.25" customHeight="1">
      <c r="E1868" s="55"/>
      <c r="F1868" s="55"/>
      <c r="G1868" s="55"/>
      <c r="H1868" s="55"/>
      <c r="I1868" s="55"/>
    </row>
    <row r="1869" spans="1:12" s="739" customFormat="1">
      <c r="A1869" s="758" t="s">
        <v>288</v>
      </c>
      <c r="B1869" s="726"/>
      <c r="E1869" s="757"/>
      <c r="F1869" s="757"/>
      <c r="G1869" s="757"/>
      <c r="H1869" s="757"/>
      <c r="I1869" s="757"/>
    </row>
    <row r="1870" spans="1:12" s="739" customFormat="1">
      <c r="E1870" s="757"/>
      <c r="F1870" s="757"/>
      <c r="G1870" s="757"/>
      <c r="H1870" s="757"/>
      <c r="I1870" s="757"/>
    </row>
    <row r="1871" spans="1:12" s="739" customFormat="1">
      <c r="E1871" s="757"/>
      <c r="F1871" s="757"/>
      <c r="G1871" s="757"/>
      <c r="H1871" s="757"/>
      <c r="I1871" s="757"/>
    </row>
    <row r="1872" spans="1:12" s="739" customFormat="1">
      <c r="E1872" s="757"/>
      <c r="F1872" s="757"/>
      <c r="G1872" s="757"/>
      <c r="H1872" s="757"/>
      <c r="I1872" s="757"/>
    </row>
    <row r="1873" spans="1:12" s="739" customFormat="1">
      <c r="E1873" s="757"/>
      <c r="F1873" s="757"/>
      <c r="G1873" s="757"/>
      <c r="H1873" s="757"/>
      <c r="I1873" s="757"/>
    </row>
    <row r="1874" spans="1:12" s="739" customFormat="1">
      <c r="E1874" s="757"/>
      <c r="F1874" s="757"/>
      <c r="G1874" s="757"/>
      <c r="H1874" s="757"/>
      <c r="I1874" s="757"/>
    </row>
    <row r="1875" spans="1:12" s="739" customFormat="1">
      <c r="E1875" s="757"/>
      <c r="F1875" s="757"/>
      <c r="G1875" s="757"/>
      <c r="H1875" s="757"/>
      <c r="I1875" s="757"/>
    </row>
    <row r="1876" spans="1:12" s="739" customFormat="1">
      <c r="E1876" s="757"/>
      <c r="F1876" s="757"/>
      <c r="G1876" s="757"/>
      <c r="H1876" s="757"/>
      <c r="I1876" s="757"/>
    </row>
    <row r="1877" spans="1:12" s="739" customFormat="1">
      <c r="E1877" s="757"/>
      <c r="F1877" s="757"/>
      <c r="G1877" s="757"/>
      <c r="H1877" s="757"/>
      <c r="I1877" s="757"/>
    </row>
    <row r="1878" spans="1:12" s="739" customFormat="1">
      <c r="E1878" s="757"/>
      <c r="F1878" s="757"/>
      <c r="G1878" s="757"/>
      <c r="H1878" s="757"/>
      <c r="I1878" s="757"/>
    </row>
    <row r="1879" spans="1:12" s="739" customFormat="1">
      <c r="E1879" s="757"/>
      <c r="F1879" s="757"/>
      <c r="G1879" s="757"/>
      <c r="H1879" s="757"/>
      <c r="I1879" s="757"/>
    </row>
    <row r="1880" spans="1:12" s="739" customFormat="1">
      <c r="E1880" s="757"/>
      <c r="F1880" s="757"/>
      <c r="G1880" s="757"/>
      <c r="H1880" s="757"/>
      <c r="I1880" s="757"/>
    </row>
    <row r="1881" spans="1:12" s="739" customFormat="1">
      <c r="E1881" s="757"/>
      <c r="F1881" s="757"/>
      <c r="G1881" s="757"/>
      <c r="H1881" s="757"/>
      <c r="I1881" s="757"/>
    </row>
    <row r="1882" spans="1:12" s="739" customFormat="1">
      <c r="E1882" s="757"/>
      <c r="F1882" s="757"/>
      <c r="G1882" s="757"/>
      <c r="H1882" s="757"/>
      <c r="I1882" s="757"/>
    </row>
    <row r="1883" spans="1:12" s="739" customFormat="1">
      <c r="E1883" s="757"/>
      <c r="F1883" s="757"/>
      <c r="G1883" s="757"/>
      <c r="H1883" s="757"/>
      <c r="I1883" s="757"/>
    </row>
    <row r="1884" spans="1:12" s="739" customFormat="1" ht="15" customHeight="1">
      <c r="E1884" s="757"/>
      <c r="F1884" s="757"/>
      <c r="G1884" s="757"/>
      <c r="H1884" s="757"/>
      <c r="I1884" s="757"/>
    </row>
    <row r="1885" spans="1:12" s="739" customFormat="1" ht="12.75" customHeight="1">
      <c r="E1885" s="757"/>
      <c r="F1885" s="757"/>
      <c r="G1885" s="757"/>
      <c r="H1885" s="757"/>
      <c r="I1885" s="757"/>
    </row>
    <row r="1886" spans="1:12" s="98" customFormat="1">
      <c r="A1886" s="297" t="s">
        <v>260</v>
      </c>
    </row>
    <row r="1887" spans="1:12" s="98" customFormat="1">
      <c r="A1887" s="88" t="s">
        <v>3102</v>
      </c>
      <c r="B1887" s="1144" t="s">
        <v>202</v>
      </c>
      <c r="C1887" s="1144"/>
      <c r="D1887" s="1144"/>
      <c r="E1887" s="1144"/>
      <c r="F1887" s="1144"/>
      <c r="G1887" s="1144"/>
      <c r="H1887" s="1144"/>
      <c r="I1887" s="1144"/>
      <c r="J1887" s="1144"/>
      <c r="K1887" s="1144"/>
      <c r="L1887" s="1144"/>
    </row>
    <row r="1888" spans="1:12" s="99" customFormat="1" ht="9" customHeight="1">
      <c r="B1888" s="100"/>
      <c r="C1888" s="100"/>
      <c r="D1888" s="100"/>
      <c r="E1888" s="100"/>
      <c r="F1888" s="100"/>
      <c r="G1888" s="100"/>
      <c r="H1888" s="100"/>
      <c r="I1888" s="100"/>
    </row>
    <row r="1889" spans="1:12" s="98" customFormat="1" ht="27" customHeight="1">
      <c r="B1889" s="1145" t="s">
        <v>3171</v>
      </c>
      <c r="C1889" s="1145"/>
      <c r="D1889" s="1145"/>
      <c r="E1889" s="1145"/>
      <c r="F1889" s="1145"/>
      <c r="G1889" s="1145"/>
      <c r="H1889" s="1145"/>
      <c r="I1889" s="1145"/>
      <c r="J1889" s="1145"/>
      <c r="K1889" s="1145"/>
      <c r="L1889" s="1145"/>
    </row>
    <row r="1890" spans="1:12" s="739" customFormat="1">
      <c r="E1890" s="757"/>
      <c r="F1890" s="757"/>
      <c r="G1890" s="757"/>
      <c r="H1890" s="757"/>
      <c r="I1890" s="757"/>
    </row>
    <row r="1891" spans="1:12" s="98" customFormat="1">
      <c r="A1891" s="102" t="s">
        <v>297</v>
      </c>
      <c r="B1891" s="103" t="s">
        <v>298</v>
      </c>
      <c r="C1891" s="103"/>
      <c r="D1891" s="103"/>
      <c r="E1891" s="103"/>
      <c r="F1891" s="757"/>
      <c r="G1891" s="103" t="s">
        <v>299</v>
      </c>
      <c r="H1891" s="104"/>
      <c r="I1891" s="104"/>
      <c r="J1891" s="104"/>
      <c r="K1891" s="105"/>
      <c r="L1891" s="105"/>
    </row>
    <row r="1892" spans="1:12" s="98" customFormat="1">
      <c r="A1892" s="99"/>
      <c r="B1892" s="1146"/>
      <c r="C1892" s="1146"/>
      <c r="D1892" s="1146"/>
      <c r="E1892" s="726"/>
      <c r="F1892" s="734"/>
      <c r="G1892" s="1147"/>
      <c r="H1892" s="1147"/>
      <c r="I1892" s="1147"/>
      <c r="J1892" s="1147"/>
      <c r="K1892" s="1147"/>
      <c r="L1892" s="1147"/>
    </row>
    <row r="1893" spans="1:12" s="98" customFormat="1">
      <c r="A1893" s="99"/>
      <c r="B1893" s="1146"/>
      <c r="C1893" s="1146"/>
      <c r="D1893" s="1146"/>
      <c r="E1893" s="726"/>
      <c r="F1893" s="734"/>
      <c r="G1893" s="1147"/>
      <c r="H1893" s="1147"/>
      <c r="I1893" s="1147"/>
      <c r="J1893" s="1147"/>
      <c r="K1893" s="1147"/>
      <c r="L1893" s="1147"/>
    </row>
    <row r="1894" spans="1:12" s="98" customFormat="1">
      <c r="A1894" s="99"/>
      <c r="B1894" s="1146"/>
      <c r="C1894" s="1146"/>
      <c r="D1894" s="1146"/>
      <c r="E1894" s="726"/>
      <c r="F1894" s="734"/>
      <c r="G1894" s="1147"/>
      <c r="H1894" s="1147"/>
      <c r="I1894" s="1147"/>
      <c r="J1894" s="1147"/>
      <c r="K1894" s="1147"/>
      <c r="L1894" s="1147"/>
    </row>
    <row r="1895" spans="1:12" s="98" customFormat="1">
      <c r="A1895" s="99"/>
      <c r="B1895" s="1146"/>
      <c r="C1895" s="1146"/>
      <c r="D1895" s="1146"/>
      <c r="E1895" s="726"/>
      <c r="F1895" s="734"/>
      <c r="G1895" s="1147"/>
      <c r="H1895" s="1147"/>
      <c r="I1895" s="1147"/>
      <c r="J1895" s="1147"/>
      <c r="K1895" s="1147"/>
      <c r="L1895" s="1147"/>
    </row>
    <row r="1896" spans="1:12" s="98" customFormat="1">
      <c r="A1896" s="99"/>
      <c r="B1896" s="1146"/>
      <c r="C1896" s="1146"/>
      <c r="D1896" s="1146"/>
      <c r="E1896" s="726"/>
      <c r="F1896" s="734"/>
      <c r="G1896" s="1147"/>
      <c r="H1896" s="1147"/>
      <c r="I1896" s="1147"/>
      <c r="J1896" s="1147"/>
      <c r="K1896" s="1147"/>
      <c r="L1896" s="1147"/>
    </row>
    <row r="1897" spans="1:12" s="98" customFormat="1">
      <c r="A1897" s="99"/>
      <c r="B1897" s="1146"/>
      <c r="C1897" s="1146"/>
      <c r="D1897" s="1146"/>
      <c r="E1897" s="726"/>
      <c r="F1897" s="734"/>
      <c r="G1897" s="1147"/>
      <c r="H1897" s="1147"/>
      <c r="I1897" s="1147"/>
      <c r="J1897" s="1147"/>
      <c r="K1897" s="1147"/>
      <c r="L1897" s="1147"/>
    </row>
    <row r="1898" spans="1:12" s="98" customFormat="1">
      <c r="A1898" s="99"/>
      <c r="B1898" s="1146"/>
      <c r="C1898" s="1146"/>
      <c r="D1898" s="1146"/>
      <c r="E1898" s="726"/>
      <c r="F1898" s="734"/>
      <c r="G1898" s="1147"/>
      <c r="H1898" s="1147"/>
      <c r="I1898" s="1147"/>
      <c r="J1898" s="1147"/>
      <c r="K1898" s="1147"/>
      <c r="L1898" s="1147"/>
    </row>
    <row r="1899" spans="1:12" s="98" customFormat="1">
      <c r="A1899" s="99"/>
      <c r="B1899" s="1146"/>
      <c r="C1899" s="1146"/>
      <c r="D1899" s="1146"/>
      <c r="E1899" s="726"/>
      <c r="F1899" s="734"/>
      <c r="G1899" s="1147"/>
      <c r="H1899" s="1147"/>
      <c r="I1899" s="1147"/>
      <c r="J1899" s="1147"/>
      <c r="K1899" s="1147"/>
      <c r="L1899" s="1147"/>
    </row>
    <row r="1900" spans="1:12" s="98" customFormat="1">
      <c r="A1900" s="99"/>
      <c r="B1900" s="1146"/>
      <c r="C1900" s="1146"/>
      <c r="D1900" s="1146"/>
      <c r="E1900" s="726"/>
      <c r="F1900" s="734"/>
      <c r="G1900" s="1147"/>
      <c r="H1900" s="1147"/>
      <c r="I1900" s="1147"/>
      <c r="J1900" s="1147"/>
      <c r="K1900" s="1147"/>
      <c r="L1900" s="1147"/>
    </row>
    <row r="1901" spans="1:12" s="98" customFormat="1">
      <c r="A1901" s="99"/>
      <c r="B1901" s="1146"/>
      <c r="C1901" s="1146"/>
      <c r="D1901" s="1146"/>
      <c r="E1901" s="726"/>
      <c r="F1901" s="734"/>
      <c r="G1901" s="1147"/>
      <c r="H1901" s="1147"/>
      <c r="I1901" s="1147"/>
      <c r="J1901" s="1147"/>
      <c r="K1901" s="1147"/>
      <c r="L1901" s="1147"/>
    </row>
    <row r="1902" spans="1:12" s="98" customFormat="1">
      <c r="A1902" s="99"/>
      <c r="B1902" s="1146"/>
      <c r="C1902" s="1146"/>
      <c r="D1902" s="1146"/>
      <c r="E1902" s="726"/>
      <c r="F1902" s="734"/>
      <c r="G1902" s="1147"/>
      <c r="H1902" s="1147"/>
      <c r="I1902" s="1147"/>
      <c r="J1902" s="1147"/>
      <c r="K1902" s="1147"/>
      <c r="L1902" s="1147"/>
    </row>
    <row r="1903" spans="1:12" s="98" customFormat="1">
      <c r="A1903" s="99"/>
      <c r="B1903" s="1146"/>
      <c r="C1903" s="1146"/>
      <c r="D1903" s="1146"/>
      <c r="E1903" s="726"/>
      <c r="F1903" s="734"/>
      <c r="G1903" s="1147"/>
      <c r="H1903" s="1147"/>
      <c r="I1903" s="1147"/>
      <c r="J1903" s="1147"/>
      <c r="K1903" s="1147"/>
      <c r="L1903" s="1147"/>
    </row>
    <row r="1904" spans="1:12" s="98" customFormat="1">
      <c r="A1904" s="99"/>
      <c r="B1904" s="1146"/>
      <c r="C1904" s="1146"/>
      <c r="D1904" s="1146"/>
      <c r="E1904" s="726"/>
      <c r="F1904" s="734"/>
      <c r="G1904" s="1147"/>
      <c r="H1904" s="1147"/>
      <c r="I1904" s="1147"/>
      <c r="J1904" s="1147"/>
      <c r="K1904" s="1147"/>
      <c r="L1904" s="1147"/>
    </row>
    <row r="1905" spans="1:12" s="98" customFormat="1">
      <c r="A1905" s="99"/>
      <c r="B1905" s="99"/>
      <c r="C1905" s="99"/>
      <c r="D1905" s="99"/>
      <c r="E1905" s="99"/>
      <c r="F1905" s="99"/>
      <c r="G1905" s="99"/>
      <c r="H1905" s="99"/>
      <c r="I1905" s="99"/>
    </row>
    <row r="1906" spans="1:12" s="98" customFormat="1" ht="27" customHeight="1">
      <c r="A1906" s="107" t="s">
        <v>300</v>
      </c>
      <c r="B1906" s="103" t="s">
        <v>301</v>
      </c>
      <c r="C1906" s="720" t="s">
        <v>302</v>
      </c>
      <c r="D1906" s="1141" t="s">
        <v>303</v>
      </c>
      <c r="E1906" s="1141"/>
      <c r="F1906" s="720" t="s">
        <v>304</v>
      </c>
      <c r="G1906" s="1141" t="s">
        <v>305</v>
      </c>
      <c r="H1906" s="1141"/>
      <c r="I1906" s="720" t="s">
        <v>306</v>
      </c>
      <c r="J1906" s="103" t="s">
        <v>307</v>
      </c>
      <c r="K1906" s="103"/>
      <c r="L1906" s="105"/>
    </row>
    <row r="1907" spans="1:12" s="739" customFormat="1" ht="25.5">
      <c r="A1907" s="752"/>
      <c r="B1907" s="721" t="s">
        <v>3172</v>
      </c>
      <c r="C1907" s="843">
        <v>0</v>
      </c>
      <c r="D1907" s="1450">
        <v>124.8</v>
      </c>
      <c r="E1907" s="1450"/>
      <c r="F1907" s="842">
        <v>0</v>
      </c>
      <c r="G1907" s="1450">
        <v>50.3</v>
      </c>
      <c r="H1907" s="1450"/>
      <c r="I1907" s="842">
        <v>99.3</v>
      </c>
      <c r="J1907" s="1452" t="s">
        <v>3173</v>
      </c>
      <c r="K1907" s="1452"/>
      <c r="L1907" s="1452"/>
    </row>
    <row r="1908" spans="1:12" s="98" customFormat="1" ht="6" customHeight="1">
      <c r="A1908" s="752"/>
      <c r="B1908" s="115"/>
      <c r="C1908" s="760"/>
      <c r="D1908" s="761"/>
      <c r="E1908" s="760"/>
      <c r="F1908" s="760"/>
      <c r="G1908" s="761"/>
      <c r="H1908" s="760"/>
      <c r="I1908" s="761"/>
      <c r="J1908" s="762"/>
      <c r="K1908" s="762"/>
      <c r="L1908" s="762"/>
    </row>
    <row r="1909" spans="1:12" s="739" customFormat="1">
      <c r="A1909" s="752"/>
      <c r="B1909" s="721"/>
      <c r="C1909" s="722"/>
      <c r="D1909" s="1142"/>
      <c r="E1909" s="1135"/>
      <c r="F1909" s="722"/>
      <c r="G1909" s="1142"/>
      <c r="H1909" s="1135"/>
      <c r="I1909" s="723"/>
      <c r="J1909" s="1136"/>
      <c r="K1909" s="1136"/>
      <c r="L1909" s="1136"/>
    </row>
    <row r="1910" spans="1:12" s="739" customFormat="1">
      <c r="A1910" s="752"/>
      <c r="B1910" s="725"/>
      <c r="C1910" s="725"/>
      <c r="D1910" s="120"/>
      <c r="E1910" s="725"/>
      <c r="F1910" s="725"/>
      <c r="G1910" s="120"/>
      <c r="H1910" s="725"/>
      <c r="I1910" s="120"/>
      <c r="J1910" s="724"/>
      <c r="K1910" s="724"/>
      <c r="L1910" s="724"/>
    </row>
    <row r="1911" spans="1:12" s="98" customFormat="1" ht="27" customHeight="1">
      <c r="A1911" s="122" t="s">
        <v>309</v>
      </c>
      <c r="B1911" s="103" t="s">
        <v>310</v>
      </c>
      <c r="C1911" s="720"/>
      <c r="D1911" s="1141" t="s">
        <v>304</v>
      </c>
      <c r="E1911" s="1141"/>
      <c r="F1911" s="720" t="s">
        <v>305</v>
      </c>
      <c r="G1911" s="1141" t="s">
        <v>306</v>
      </c>
      <c r="H1911" s="1141"/>
      <c r="I1911" s="720" t="s">
        <v>311</v>
      </c>
      <c r="J1911" s="123" t="s">
        <v>307</v>
      </c>
      <c r="K1911" s="124"/>
      <c r="L1911" s="125"/>
    </row>
    <row r="1912" spans="1:12" s="739" customFormat="1" ht="12.75" customHeight="1">
      <c r="A1912" s="752"/>
      <c r="B1912" s="1133" t="s">
        <v>3174</v>
      </c>
      <c r="C1912" s="1133"/>
      <c r="D1912" s="1451">
        <v>1.2E-2</v>
      </c>
      <c r="E1912" s="1451"/>
      <c r="F1912" s="844">
        <v>1.2E-2</v>
      </c>
      <c r="G1912" s="1451">
        <v>1.2E-2</v>
      </c>
      <c r="H1912" s="1451"/>
      <c r="I1912" s="844">
        <v>1.2E-2</v>
      </c>
      <c r="J1912" s="1262" t="s">
        <v>3175</v>
      </c>
      <c r="K1912" s="1262"/>
      <c r="L1912" s="1262"/>
    </row>
    <row r="1913" spans="1:12" s="98" customFormat="1" ht="6" customHeight="1">
      <c r="A1913" s="752"/>
      <c r="B1913" s="127"/>
      <c r="C1913" s="127"/>
      <c r="D1913" s="845"/>
      <c r="E1913" s="845"/>
      <c r="F1913" s="845"/>
      <c r="G1913" s="845"/>
      <c r="H1913" s="845"/>
      <c r="I1913" s="845"/>
      <c r="J1913" s="125"/>
      <c r="K1913" s="125"/>
      <c r="L1913" s="125"/>
    </row>
    <row r="1914" spans="1:12" s="739" customFormat="1" ht="25.5" customHeight="1">
      <c r="A1914" s="846"/>
      <c r="B1914" s="1133" t="s">
        <v>3176</v>
      </c>
      <c r="C1914" s="1133"/>
      <c r="D1914" s="1450">
        <v>0.3</v>
      </c>
      <c r="E1914" s="1450"/>
      <c r="F1914" s="842">
        <v>0.3</v>
      </c>
      <c r="G1914" s="1450">
        <v>0.4</v>
      </c>
      <c r="H1914" s="1450"/>
      <c r="I1914" s="842">
        <v>0.5</v>
      </c>
      <c r="J1914" s="1136"/>
      <c r="K1914" s="1136"/>
      <c r="L1914" s="1136"/>
    </row>
    <row r="1915" spans="1:12" s="98" customFormat="1" ht="6" customHeight="1">
      <c r="A1915" s="752"/>
      <c r="B1915" s="127"/>
      <c r="C1915" s="127"/>
      <c r="D1915" s="845"/>
      <c r="E1915" s="845"/>
      <c r="F1915" s="845"/>
      <c r="G1915" s="845"/>
      <c r="H1915" s="845"/>
      <c r="I1915" s="845"/>
      <c r="J1915" s="125"/>
      <c r="K1915" s="125"/>
      <c r="L1915" s="125"/>
    </row>
    <row r="1916" spans="1:12" s="739" customFormat="1" ht="25.5" customHeight="1">
      <c r="A1916" s="752"/>
      <c r="B1916" s="1133" t="s">
        <v>3177</v>
      </c>
      <c r="C1916" s="1133"/>
      <c r="D1916" s="1450">
        <v>26.9</v>
      </c>
      <c r="E1916" s="1450"/>
      <c r="F1916" s="842">
        <v>28</v>
      </c>
      <c r="G1916" s="1450">
        <v>25.6</v>
      </c>
      <c r="H1916" s="1450"/>
      <c r="I1916" s="842">
        <v>17.8</v>
      </c>
      <c r="J1916" s="1136"/>
      <c r="K1916" s="1136"/>
      <c r="L1916" s="1136"/>
    </row>
    <row r="1917" spans="1:12" s="98" customFormat="1" ht="6" customHeight="1">
      <c r="A1917" s="752"/>
      <c r="B1917" s="127"/>
      <c r="C1917" s="127"/>
      <c r="D1917" s="845"/>
      <c r="E1917" s="845"/>
      <c r="F1917" s="845"/>
      <c r="G1917" s="845"/>
      <c r="H1917" s="845"/>
      <c r="I1917" s="845"/>
      <c r="J1917" s="125"/>
      <c r="K1917" s="125"/>
      <c r="L1917" s="125"/>
    </row>
    <row r="1918" spans="1:12" s="739" customFormat="1" ht="25.5" customHeight="1">
      <c r="A1918" s="752"/>
      <c r="B1918" s="1155" t="s">
        <v>3178</v>
      </c>
      <c r="C1918" s="1155"/>
      <c r="D1918" s="1247">
        <v>32.1</v>
      </c>
      <c r="E1918" s="1247"/>
      <c r="F1918" s="742">
        <v>32.1</v>
      </c>
      <c r="G1918" s="1247">
        <v>32.1</v>
      </c>
      <c r="H1918" s="1247"/>
      <c r="I1918" s="742">
        <v>32.1</v>
      </c>
      <c r="J1918" s="1158"/>
      <c r="K1918" s="1158"/>
      <c r="L1918" s="1158"/>
    </row>
    <row r="1919" spans="1:12" s="739" customFormat="1" ht="6" customHeight="1">
      <c r="A1919" s="752"/>
      <c r="B1919" s="115"/>
      <c r="C1919" s="115"/>
      <c r="D1919" s="847"/>
      <c r="E1919" s="847"/>
      <c r="F1919" s="847"/>
      <c r="G1919" s="847"/>
      <c r="H1919" s="847"/>
      <c r="I1919" s="847"/>
      <c r="J1919" s="762"/>
      <c r="K1919" s="762"/>
      <c r="L1919" s="762"/>
    </row>
    <row r="1920" spans="1:12" s="739" customFormat="1" ht="12.75" customHeight="1">
      <c r="A1920" s="752"/>
      <c r="B1920" s="1155" t="s">
        <v>3179</v>
      </c>
      <c r="C1920" s="1155"/>
      <c r="D1920" s="1247">
        <v>0</v>
      </c>
      <c r="E1920" s="1247"/>
      <c r="F1920" s="742">
        <v>50.3</v>
      </c>
      <c r="G1920" s="1247">
        <v>99.3</v>
      </c>
      <c r="H1920" s="1247"/>
      <c r="I1920" s="742">
        <v>123.3</v>
      </c>
      <c r="J1920" s="1158"/>
      <c r="K1920" s="1158"/>
      <c r="L1920" s="1158"/>
    </row>
    <row r="1921" spans="1:12" s="739" customFormat="1" ht="6" customHeight="1">
      <c r="A1921" s="752"/>
      <c r="B1921" s="115"/>
      <c r="C1921" s="115"/>
      <c r="D1921" s="760"/>
      <c r="E1921" s="760"/>
      <c r="F1921" s="761"/>
      <c r="G1921" s="761"/>
      <c r="H1921" s="761"/>
      <c r="I1921" s="761"/>
      <c r="J1921" s="762"/>
      <c r="K1921" s="762"/>
      <c r="L1921" s="762"/>
    </row>
    <row r="1922" spans="1:12" s="739" customFormat="1">
      <c r="A1922" s="297" t="s">
        <v>260</v>
      </c>
      <c r="E1922" s="757"/>
      <c r="F1922" s="757"/>
      <c r="G1922" s="757"/>
      <c r="H1922" s="757"/>
      <c r="I1922" s="757"/>
    </row>
    <row r="1923" spans="1:12" s="739" customFormat="1">
      <c r="A1923" s="88" t="s">
        <v>3102</v>
      </c>
      <c r="B1923" s="1162" t="s">
        <v>202</v>
      </c>
      <c r="C1923" s="1162"/>
      <c r="D1923" s="1162"/>
      <c r="E1923" s="1162"/>
      <c r="F1923" s="1162"/>
      <c r="G1923" s="1162"/>
      <c r="H1923" s="1162"/>
      <c r="I1923" s="1162"/>
      <c r="J1923" s="1162"/>
      <c r="K1923" s="1162"/>
      <c r="L1923" s="1162"/>
    </row>
    <row r="1924" spans="1:12" s="739" customFormat="1" ht="9" customHeight="1">
      <c r="A1924" s="298"/>
      <c r="B1924" s="90"/>
      <c r="C1924" s="90"/>
      <c r="D1924" s="90"/>
      <c r="E1924" s="745"/>
      <c r="F1924" s="746"/>
      <c r="G1924" s="746"/>
      <c r="H1924" s="745"/>
      <c r="I1924" s="746"/>
      <c r="J1924" s="90"/>
      <c r="K1924" s="90"/>
      <c r="L1924" s="90"/>
    </row>
    <row r="1925" spans="1:12" s="739" customFormat="1" ht="27" customHeight="1">
      <c r="B1925" s="1163" t="s">
        <v>3171</v>
      </c>
      <c r="C1925" s="1163"/>
      <c r="D1925" s="1163"/>
      <c r="E1925" s="1163"/>
      <c r="F1925" s="1164"/>
      <c r="G1925" s="1164"/>
      <c r="H1925" s="1163"/>
      <c r="I1925" s="1164"/>
      <c r="J1925" s="1163"/>
      <c r="K1925" s="1163"/>
      <c r="L1925" s="1163"/>
    </row>
    <row r="1926" spans="1:12" s="739" customFormat="1">
      <c r="E1926" s="757"/>
      <c r="F1926" s="155"/>
      <c r="G1926" s="155"/>
      <c r="H1926" s="757"/>
      <c r="I1926" s="155"/>
    </row>
    <row r="1927" spans="1:12" s="739" customFormat="1">
      <c r="E1927" s="757"/>
      <c r="F1927" s="155"/>
      <c r="G1927" s="155"/>
      <c r="H1927" s="757"/>
      <c r="I1927" s="155"/>
    </row>
    <row r="1928" spans="1:12" s="98" customFormat="1" ht="27" customHeight="1">
      <c r="A1928" s="122"/>
      <c r="B1928" s="103" t="s">
        <v>310</v>
      </c>
      <c r="C1928" s="720"/>
      <c r="D1928" s="1141" t="s">
        <v>304</v>
      </c>
      <c r="E1928" s="1141"/>
      <c r="F1928" s="763" t="s">
        <v>305</v>
      </c>
      <c r="G1928" s="1415" t="s">
        <v>306</v>
      </c>
      <c r="H1928" s="1141"/>
      <c r="I1928" s="763" t="s">
        <v>311</v>
      </c>
      <c r="J1928" s="123" t="s">
        <v>307</v>
      </c>
      <c r="K1928" s="124"/>
      <c r="L1928" s="125"/>
    </row>
    <row r="1929" spans="1:12" s="739" customFormat="1" ht="25.5" customHeight="1">
      <c r="A1929" s="752"/>
      <c r="B1929" s="1155" t="s">
        <v>3180</v>
      </c>
      <c r="C1929" s="1155"/>
      <c r="D1929" s="1453">
        <v>153000</v>
      </c>
      <c r="E1929" s="1453"/>
      <c r="F1929" s="848">
        <v>155000</v>
      </c>
      <c r="G1929" s="1453">
        <v>180000</v>
      </c>
      <c r="H1929" s="1453"/>
      <c r="I1929" s="848">
        <v>165000</v>
      </c>
      <c r="J1929" s="1158"/>
      <c r="K1929" s="1158"/>
      <c r="L1929" s="1158"/>
    </row>
    <row r="1930" spans="1:12" s="739" customFormat="1" ht="6" customHeight="1">
      <c r="A1930" s="107"/>
      <c r="B1930" s="215"/>
      <c r="C1930" s="215"/>
      <c r="D1930" s="224"/>
      <c r="E1930" s="224"/>
      <c r="F1930" s="763"/>
      <c r="G1930" s="226"/>
      <c r="H1930" s="226"/>
      <c r="I1930" s="763"/>
      <c r="J1930" s="215"/>
      <c r="K1930" s="215"/>
      <c r="L1930" s="215"/>
    </row>
    <row r="1931" spans="1:12" s="753" customFormat="1" ht="25.5" customHeight="1">
      <c r="A1931" s="749"/>
      <c r="B1931" s="1185" t="s">
        <v>3181</v>
      </c>
      <c r="C1931" s="1185"/>
      <c r="D1931" s="1338">
        <v>140000</v>
      </c>
      <c r="E1931" s="1338"/>
      <c r="F1931" s="751">
        <v>25000</v>
      </c>
      <c r="G1931" s="1338">
        <v>0</v>
      </c>
      <c r="H1931" s="1338"/>
      <c r="I1931" s="751">
        <v>15000</v>
      </c>
      <c r="J1931" s="1185"/>
      <c r="K1931" s="1185"/>
      <c r="L1931" s="1185"/>
    </row>
    <row r="1932" spans="1:12" s="739" customFormat="1" ht="6" customHeight="1">
      <c r="A1932" s="107"/>
      <c r="B1932" s="215"/>
      <c r="C1932" s="215"/>
      <c r="D1932" s="224"/>
      <c r="E1932" s="224"/>
      <c r="F1932" s="763"/>
      <c r="G1932" s="226"/>
      <c r="H1932" s="224"/>
      <c r="I1932" s="763"/>
      <c r="J1932" s="215"/>
      <c r="K1932" s="215"/>
      <c r="L1932" s="215"/>
    </row>
    <row r="1933" spans="1:12" s="739" customFormat="1">
      <c r="E1933" s="757"/>
      <c r="F1933" s="155"/>
      <c r="G1933" s="155"/>
      <c r="H1933" s="757"/>
      <c r="I1933" s="155"/>
    </row>
    <row r="1934" spans="1:12" s="739" customFormat="1">
      <c r="E1934" s="757"/>
      <c r="F1934" s="155"/>
      <c r="G1934" s="155"/>
      <c r="H1934" s="757"/>
      <c r="I1934" s="155"/>
    </row>
    <row r="1935" spans="1:12" s="98" customFormat="1">
      <c r="A1935" s="133" t="s">
        <v>317</v>
      </c>
      <c r="B1935" s="134"/>
      <c r="C1935" s="726"/>
      <c r="D1935" s="726"/>
      <c r="E1935" s="726"/>
      <c r="F1935" s="726"/>
      <c r="G1935" s="726"/>
      <c r="H1935" s="726"/>
      <c r="I1935" s="726"/>
    </row>
    <row r="1936" spans="1:12" s="98" customFormat="1">
      <c r="A1936" s="99"/>
      <c r="B1936" s="726"/>
      <c r="C1936" s="726"/>
      <c r="D1936" s="726"/>
      <c r="E1936" s="726"/>
      <c r="F1936" s="726"/>
      <c r="G1936" s="726"/>
      <c r="H1936" s="726"/>
      <c r="I1936" s="726"/>
    </row>
    <row r="1937" spans="1:9" s="98" customFormat="1">
      <c r="A1937" s="99"/>
      <c r="B1937" s="726"/>
      <c r="C1937" s="726"/>
      <c r="D1937" s="726"/>
      <c r="E1937" s="726"/>
      <c r="F1937" s="726"/>
      <c r="G1937" s="726"/>
      <c r="H1937" s="726"/>
      <c r="I1937" s="726"/>
    </row>
    <row r="1938" spans="1:9" s="98" customFormat="1">
      <c r="A1938" s="99"/>
      <c r="B1938" s="726"/>
      <c r="C1938" s="726"/>
      <c r="D1938" s="726"/>
      <c r="E1938" s="726"/>
      <c r="F1938" s="726"/>
      <c r="G1938" s="726"/>
      <c r="H1938" s="726"/>
      <c r="I1938" s="726"/>
    </row>
    <row r="1939" spans="1:9" s="98" customFormat="1">
      <c r="A1939" s="99"/>
      <c r="B1939" s="726"/>
      <c r="C1939" s="726"/>
      <c r="D1939" s="726"/>
      <c r="E1939" s="726"/>
      <c r="F1939" s="726"/>
      <c r="G1939" s="726"/>
      <c r="H1939" s="726"/>
      <c r="I1939" s="726"/>
    </row>
    <row r="1940" spans="1:9" s="739" customFormat="1">
      <c r="E1940" s="757"/>
      <c r="F1940" s="757"/>
      <c r="G1940" s="757"/>
      <c r="H1940" s="757"/>
      <c r="I1940" s="757"/>
    </row>
    <row r="1941" spans="1:9" s="739" customFormat="1" hidden="1">
      <c r="E1941" s="757"/>
      <c r="F1941" s="757"/>
      <c r="G1941" s="757"/>
      <c r="H1941" s="757"/>
      <c r="I1941" s="757"/>
    </row>
    <row r="1942" spans="1:9" s="739" customFormat="1" hidden="1">
      <c r="E1942" s="757"/>
      <c r="F1942" s="757"/>
      <c r="G1942" s="757"/>
      <c r="H1942" s="757"/>
      <c r="I1942" s="757"/>
    </row>
    <row r="1943" spans="1:9" s="739" customFormat="1" hidden="1">
      <c r="E1943" s="757"/>
      <c r="F1943" s="757"/>
      <c r="G1943" s="757"/>
      <c r="H1943" s="757"/>
      <c r="I1943" s="757"/>
    </row>
    <row r="1944" spans="1:9" s="739" customFormat="1" hidden="1">
      <c r="E1944" s="757"/>
      <c r="F1944" s="757"/>
      <c r="G1944" s="757"/>
      <c r="H1944" s="757"/>
      <c r="I1944" s="757"/>
    </row>
    <row r="1945" spans="1:9" s="739" customFormat="1" hidden="1">
      <c r="E1945" s="757"/>
      <c r="F1945" s="757"/>
      <c r="G1945" s="757"/>
      <c r="H1945" s="757"/>
      <c r="I1945" s="757"/>
    </row>
    <row r="1946" spans="1:9" s="739" customFormat="1" hidden="1">
      <c r="E1946" s="757"/>
      <c r="F1946" s="757"/>
      <c r="G1946" s="757"/>
      <c r="H1946" s="757"/>
      <c r="I1946" s="757"/>
    </row>
    <row r="1947" spans="1:9" s="739" customFormat="1" hidden="1">
      <c r="E1947" s="757"/>
      <c r="F1947" s="757"/>
      <c r="G1947" s="757"/>
      <c r="H1947" s="757"/>
      <c r="I1947" s="757"/>
    </row>
    <row r="1948" spans="1:9" s="739" customFormat="1" hidden="1">
      <c r="E1948" s="757"/>
      <c r="F1948" s="757"/>
      <c r="G1948" s="757"/>
      <c r="H1948" s="757"/>
      <c r="I1948" s="757"/>
    </row>
    <row r="1949" spans="1:9" s="739" customFormat="1" hidden="1">
      <c r="E1949" s="757"/>
      <c r="F1949" s="757"/>
      <c r="G1949" s="757"/>
      <c r="H1949" s="757"/>
      <c r="I1949" s="757"/>
    </row>
    <row r="1950" spans="1:9" s="739" customFormat="1" hidden="1">
      <c r="E1950" s="757"/>
      <c r="F1950" s="757"/>
      <c r="G1950" s="757"/>
      <c r="H1950" s="757"/>
      <c r="I1950" s="757"/>
    </row>
    <row r="1951" spans="1:9" s="739" customFormat="1" hidden="1">
      <c r="E1951" s="757"/>
      <c r="F1951" s="757"/>
      <c r="G1951" s="757"/>
      <c r="H1951" s="757"/>
      <c r="I1951" s="757"/>
    </row>
    <row r="1952" spans="1:9" s="739" customFormat="1" hidden="1">
      <c r="E1952" s="757"/>
      <c r="F1952" s="757"/>
      <c r="G1952" s="757"/>
      <c r="H1952" s="757"/>
      <c r="I1952" s="757"/>
    </row>
    <row r="1953" spans="5:9" s="739" customFormat="1" hidden="1">
      <c r="E1953" s="757"/>
      <c r="F1953" s="757"/>
      <c r="G1953" s="757"/>
      <c r="H1953" s="757"/>
      <c r="I1953" s="757"/>
    </row>
    <row r="1954" spans="5:9" s="739" customFormat="1" hidden="1">
      <c r="E1954" s="757"/>
      <c r="F1954" s="757"/>
      <c r="G1954" s="757"/>
      <c r="H1954" s="757"/>
      <c r="I1954" s="757"/>
    </row>
    <row r="1955" spans="5:9" s="739" customFormat="1" hidden="1">
      <c r="E1955" s="757"/>
      <c r="F1955" s="757"/>
      <c r="G1955" s="757"/>
      <c r="H1955" s="757"/>
      <c r="I1955" s="757"/>
    </row>
    <row r="1956" spans="5:9" s="739" customFormat="1" hidden="1">
      <c r="E1956" s="757"/>
      <c r="F1956" s="757"/>
      <c r="G1956" s="757"/>
      <c r="H1956" s="757"/>
      <c r="I1956" s="757"/>
    </row>
    <row r="1957" spans="5:9" s="739" customFormat="1" hidden="1">
      <c r="E1957" s="757"/>
      <c r="F1957" s="757"/>
      <c r="G1957" s="757"/>
      <c r="H1957" s="757"/>
      <c r="I1957" s="757"/>
    </row>
    <row r="1958" spans="5:9" s="739" customFormat="1" hidden="1">
      <c r="E1958" s="757"/>
      <c r="F1958" s="757"/>
      <c r="G1958" s="757"/>
      <c r="H1958" s="757"/>
      <c r="I1958" s="757"/>
    </row>
    <row r="1959" spans="5:9" s="739" customFormat="1" hidden="1">
      <c r="E1959" s="757"/>
      <c r="F1959" s="757"/>
      <c r="G1959" s="757"/>
      <c r="H1959" s="757"/>
      <c r="I1959" s="757"/>
    </row>
    <row r="1960" spans="5:9" s="739" customFormat="1" hidden="1">
      <c r="E1960" s="757"/>
      <c r="F1960" s="757"/>
      <c r="G1960" s="757"/>
      <c r="H1960" s="757"/>
      <c r="I1960" s="757"/>
    </row>
    <row r="1961" spans="5:9" s="739" customFormat="1" hidden="1">
      <c r="E1961" s="757"/>
      <c r="F1961" s="757"/>
      <c r="G1961" s="757"/>
      <c r="H1961" s="757"/>
      <c r="I1961" s="757"/>
    </row>
    <row r="1962" spans="5:9" s="739" customFormat="1" hidden="1">
      <c r="E1962" s="757"/>
      <c r="F1962" s="757"/>
      <c r="G1962" s="757"/>
      <c r="H1962" s="757"/>
      <c r="I1962" s="757"/>
    </row>
    <row r="1963" spans="5:9" s="739" customFormat="1" hidden="1">
      <c r="E1963" s="757"/>
      <c r="F1963" s="757"/>
      <c r="G1963" s="757"/>
      <c r="H1963" s="757"/>
      <c r="I1963" s="757"/>
    </row>
    <row r="1964" spans="5:9" s="739" customFormat="1" hidden="1">
      <c r="E1964" s="757"/>
      <c r="F1964" s="757"/>
      <c r="G1964" s="757"/>
      <c r="H1964" s="757"/>
      <c r="I1964" s="757"/>
    </row>
    <row r="1965" spans="5:9" s="739" customFormat="1" hidden="1">
      <c r="E1965" s="757"/>
      <c r="F1965" s="757"/>
      <c r="G1965" s="757"/>
      <c r="H1965" s="757"/>
      <c r="I1965" s="757"/>
    </row>
    <row r="1966" spans="5:9" s="739" customFormat="1" hidden="1">
      <c r="E1966" s="757"/>
      <c r="F1966" s="757"/>
      <c r="G1966" s="757"/>
      <c r="H1966" s="757"/>
      <c r="I1966" s="757"/>
    </row>
    <row r="1967" spans="5:9" s="739" customFormat="1" hidden="1">
      <c r="E1967" s="757"/>
      <c r="F1967" s="757"/>
      <c r="G1967" s="757"/>
      <c r="H1967" s="757"/>
      <c r="I1967" s="757"/>
    </row>
    <row r="1968" spans="5:9" s="739" customFormat="1" hidden="1">
      <c r="E1968" s="757"/>
      <c r="F1968" s="757"/>
      <c r="G1968" s="757"/>
      <c r="H1968" s="757"/>
      <c r="I1968" s="757"/>
    </row>
    <row r="1969" spans="5:9" s="739" customFormat="1" hidden="1">
      <c r="E1969" s="757"/>
      <c r="F1969" s="757"/>
      <c r="G1969" s="757"/>
      <c r="H1969" s="757"/>
      <c r="I1969" s="757"/>
    </row>
    <row r="1970" spans="5:9" s="739" customFormat="1" hidden="1">
      <c r="E1970" s="757"/>
      <c r="F1970" s="757"/>
      <c r="G1970" s="757"/>
      <c r="H1970" s="757"/>
      <c r="I1970" s="757"/>
    </row>
    <row r="1971" spans="5:9" s="739" customFormat="1" hidden="1">
      <c r="E1971" s="757"/>
      <c r="F1971" s="757"/>
      <c r="G1971" s="757"/>
      <c r="H1971" s="757"/>
      <c r="I1971" s="757"/>
    </row>
    <row r="1972" spans="5:9" s="739" customFormat="1" hidden="1">
      <c r="E1972" s="757"/>
      <c r="F1972" s="757"/>
      <c r="G1972" s="757"/>
      <c r="H1972" s="757"/>
      <c r="I1972" s="757"/>
    </row>
    <row r="1973" spans="5:9" s="739" customFormat="1" hidden="1">
      <c r="E1973" s="757"/>
      <c r="F1973" s="757"/>
      <c r="G1973" s="757"/>
      <c r="H1973" s="757"/>
      <c r="I1973" s="757"/>
    </row>
    <row r="1974" spans="5:9" s="739" customFormat="1" hidden="1">
      <c r="E1974" s="757"/>
      <c r="F1974" s="757"/>
      <c r="G1974" s="757"/>
      <c r="H1974" s="757"/>
      <c r="I1974" s="757"/>
    </row>
    <row r="1975" spans="5:9" s="739" customFormat="1" hidden="1">
      <c r="E1975" s="757"/>
      <c r="F1975" s="757"/>
      <c r="G1975" s="757"/>
      <c r="H1975" s="757"/>
      <c r="I1975" s="757"/>
    </row>
    <row r="1976" spans="5:9" s="739" customFormat="1" hidden="1">
      <c r="E1976" s="757"/>
      <c r="F1976" s="757"/>
      <c r="G1976" s="757"/>
      <c r="H1976" s="757"/>
      <c r="I1976" s="757"/>
    </row>
    <row r="1977" spans="5:9" s="739" customFormat="1" hidden="1">
      <c r="E1977" s="757"/>
      <c r="F1977" s="757"/>
      <c r="G1977" s="757"/>
      <c r="H1977" s="757"/>
      <c r="I1977" s="757"/>
    </row>
    <row r="1978" spans="5:9" s="739" customFormat="1" hidden="1">
      <c r="E1978" s="757"/>
      <c r="F1978" s="757"/>
      <c r="G1978" s="757"/>
      <c r="H1978" s="757"/>
      <c r="I1978" s="757"/>
    </row>
    <row r="1979" spans="5:9" s="739" customFormat="1" hidden="1">
      <c r="E1979" s="757"/>
      <c r="F1979" s="757"/>
      <c r="G1979" s="757"/>
      <c r="H1979" s="757"/>
      <c r="I1979" s="757"/>
    </row>
    <row r="1980" spans="5:9" s="739" customFormat="1" hidden="1">
      <c r="E1980" s="757"/>
      <c r="F1980" s="757"/>
      <c r="G1980" s="757"/>
      <c r="H1980" s="757"/>
      <c r="I1980" s="757"/>
    </row>
    <row r="1981" spans="5:9" s="739" customFormat="1" hidden="1">
      <c r="E1981" s="757"/>
      <c r="F1981" s="757"/>
      <c r="G1981" s="757"/>
      <c r="H1981" s="757"/>
      <c r="I1981" s="757"/>
    </row>
    <row r="1982" spans="5:9" s="739" customFormat="1" hidden="1">
      <c r="E1982" s="757"/>
      <c r="F1982" s="757"/>
      <c r="G1982" s="757"/>
      <c r="H1982" s="757"/>
      <c r="I1982" s="757"/>
    </row>
    <row r="1983" spans="5:9" s="739" customFormat="1" hidden="1">
      <c r="E1983" s="757"/>
      <c r="F1983" s="757"/>
      <c r="G1983" s="757"/>
      <c r="H1983" s="757"/>
      <c r="I1983" s="757"/>
    </row>
    <row r="1984" spans="5:9" s="739" customFormat="1" hidden="1">
      <c r="E1984" s="757"/>
      <c r="F1984" s="757"/>
      <c r="G1984" s="757"/>
      <c r="H1984" s="757"/>
      <c r="I1984" s="757"/>
    </row>
    <row r="1985" spans="5:9" s="739" customFormat="1" hidden="1">
      <c r="E1985" s="757"/>
      <c r="F1985" s="757"/>
      <c r="G1985" s="757"/>
      <c r="H1985" s="757"/>
      <c r="I1985" s="757"/>
    </row>
    <row r="1986" spans="5:9" s="739" customFormat="1" hidden="1">
      <c r="E1986" s="757"/>
      <c r="F1986" s="757"/>
      <c r="G1986" s="757"/>
      <c r="H1986" s="757"/>
      <c r="I1986" s="757"/>
    </row>
    <row r="1987" spans="5:9" s="739" customFormat="1" hidden="1">
      <c r="E1987" s="757"/>
      <c r="F1987" s="757"/>
      <c r="G1987" s="757"/>
      <c r="H1987" s="757"/>
      <c r="I1987" s="757"/>
    </row>
    <row r="1988" spans="5:9" s="739" customFormat="1" hidden="1">
      <c r="E1988" s="757"/>
      <c r="F1988" s="757"/>
      <c r="G1988" s="757"/>
      <c r="H1988" s="757"/>
      <c r="I1988" s="757"/>
    </row>
    <row r="1989" spans="5:9" s="739" customFormat="1" hidden="1">
      <c r="E1989" s="757"/>
      <c r="F1989" s="757"/>
      <c r="G1989" s="757"/>
      <c r="H1989" s="757"/>
      <c r="I1989" s="757"/>
    </row>
    <row r="1990" spans="5:9" s="739" customFormat="1" hidden="1">
      <c r="E1990" s="757"/>
      <c r="F1990" s="757"/>
      <c r="G1990" s="757"/>
      <c r="H1990" s="757"/>
      <c r="I1990" s="757"/>
    </row>
    <row r="1991" spans="5:9" s="739" customFormat="1" hidden="1">
      <c r="E1991" s="757"/>
      <c r="F1991" s="757"/>
      <c r="G1991" s="757"/>
      <c r="H1991" s="757"/>
      <c r="I1991" s="757"/>
    </row>
    <row r="1992" spans="5:9" s="739" customFormat="1" hidden="1">
      <c r="E1992" s="757"/>
      <c r="F1992" s="757"/>
      <c r="G1992" s="757"/>
      <c r="H1992" s="757"/>
      <c r="I1992" s="757"/>
    </row>
    <row r="1993" spans="5:9" s="739" customFormat="1" hidden="1">
      <c r="E1993" s="757"/>
      <c r="F1993" s="757"/>
      <c r="G1993" s="757"/>
      <c r="H1993" s="757"/>
      <c r="I1993" s="757"/>
    </row>
    <row r="1994" spans="5:9" s="739" customFormat="1" hidden="1">
      <c r="E1994" s="757"/>
      <c r="F1994" s="757"/>
      <c r="G1994" s="757"/>
      <c r="H1994" s="757"/>
      <c r="I1994" s="757"/>
    </row>
    <row r="1995" spans="5:9" s="739" customFormat="1" hidden="1">
      <c r="E1995" s="757"/>
      <c r="F1995" s="757"/>
      <c r="G1995" s="757"/>
      <c r="H1995" s="757"/>
      <c r="I1995" s="757"/>
    </row>
    <row r="1996" spans="5:9" s="739" customFormat="1" hidden="1">
      <c r="E1996" s="757"/>
      <c r="F1996" s="757"/>
      <c r="G1996" s="757"/>
      <c r="H1996" s="757"/>
      <c r="I1996" s="757"/>
    </row>
    <row r="1997" spans="5:9" s="739" customFormat="1" hidden="1">
      <c r="E1997" s="757"/>
      <c r="F1997" s="757"/>
      <c r="G1997" s="757"/>
      <c r="H1997" s="757"/>
      <c r="I1997" s="757"/>
    </row>
    <row r="1998" spans="5:9" s="739" customFormat="1" hidden="1">
      <c r="E1998" s="757"/>
      <c r="F1998" s="757"/>
      <c r="G1998" s="757"/>
      <c r="H1998" s="757"/>
      <c r="I1998" s="757"/>
    </row>
    <row r="1999" spans="5:9" s="739" customFormat="1" hidden="1">
      <c r="E1999" s="757"/>
      <c r="F1999" s="757"/>
      <c r="G1999" s="757"/>
      <c r="H1999" s="757"/>
      <c r="I1999" s="757"/>
    </row>
    <row r="2000" spans="5:9" s="739" customFormat="1" hidden="1">
      <c r="E2000" s="757"/>
      <c r="F2000" s="757"/>
      <c r="G2000" s="757"/>
      <c r="H2000" s="757"/>
      <c r="I2000" s="757"/>
    </row>
    <row r="2001" spans="5:9" s="739" customFormat="1" hidden="1">
      <c r="E2001" s="757"/>
      <c r="F2001" s="757"/>
      <c r="G2001" s="757"/>
      <c r="H2001" s="757"/>
      <c r="I2001" s="757"/>
    </row>
    <row r="2002" spans="5:9" s="739" customFormat="1" hidden="1">
      <c r="E2002" s="757"/>
      <c r="F2002" s="757"/>
      <c r="G2002" s="757"/>
      <c r="H2002" s="757"/>
      <c r="I2002" s="757"/>
    </row>
    <row r="2003" spans="5:9" s="739" customFormat="1" hidden="1">
      <c r="E2003" s="757"/>
      <c r="F2003" s="757"/>
      <c r="G2003" s="757"/>
      <c r="H2003" s="757"/>
      <c r="I2003" s="757"/>
    </row>
    <row r="2004" spans="5:9" s="739" customFormat="1" hidden="1">
      <c r="E2004" s="757"/>
      <c r="F2004" s="757"/>
      <c r="G2004" s="757"/>
      <c r="H2004" s="757"/>
      <c r="I2004" s="757"/>
    </row>
    <row r="2005" spans="5:9" s="739" customFormat="1" hidden="1">
      <c r="E2005" s="757"/>
      <c r="F2005" s="757"/>
      <c r="G2005" s="757"/>
      <c r="H2005" s="757"/>
      <c r="I2005" s="757"/>
    </row>
    <row r="2006" spans="5:9" s="739" customFormat="1" hidden="1">
      <c r="E2006" s="757"/>
      <c r="F2006" s="757"/>
      <c r="G2006" s="757"/>
      <c r="H2006" s="757"/>
      <c r="I2006" s="757"/>
    </row>
    <row r="2007" spans="5:9" s="739" customFormat="1" hidden="1">
      <c r="E2007" s="757"/>
      <c r="F2007" s="757"/>
      <c r="G2007" s="757"/>
      <c r="H2007" s="757"/>
      <c r="I2007" s="757"/>
    </row>
    <row r="2008" spans="5:9" s="739" customFormat="1" hidden="1">
      <c r="E2008" s="757"/>
      <c r="F2008" s="757"/>
      <c r="G2008" s="757"/>
      <c r="H2008" s="757"/>
      <c r="I2008" s="757"/>
    </row>
    <row r="2009" spans="5:9" s="739" customFormat="1" hidden="1">
      <c r="E2009" s="757"/>
      <c r="F2009" s="757"/>
      <c r="G2009" s="757"/>
      <c r="H2009" s="757"/>
      <c r="I2009" s="757"/>
    </row>
    <row r="2010" spans="5:9" s="739" customFormat="1" hidden="1">
      <c r="E2010" s="757"/>
      <c r="F2010" s="757"/>
      <c r="G2010" s="757"/>
      <c r="H2010" s="757"/>
      <c r="I2010" s="757"/>
    </row>
    <row r="2011" spans="5:9" s="739" customFormat="1" hidden="1">
      <c r="E2011" s="757"/>
      <c r="F2011" s="757"/>
      <c r="G2011" s="757"/>
      <c r="H2011" s="757"/>
      <c r="I2011" s="757"/>
    </row>
    <row r="2012" spans="5:9" s="739" customFormat="1" hidden="1">
      <c r="E2012" s="757"/>
      <c r="F2012" s="757"/>
      <c r="G2012" s="757"/>
      <c r="H2012" s="757"/>
      <c r="I2012" s="757"/>
    </row>
    <row r="2013" spans="5:9" s="739" customFormat="1" hidden="1">
      <c r="E2013" s="757"/>
      <c r="F2013" s="757"/>
      <c r="G2013" s="757"/>
      <c r="H2013" s="757"/>
      <c r="I2013" s="757"/>
    </row>
    <row r="2014" spans="5:9" s="739" customFormat="1" hidden="1">
      <c r="E2014" s="757"/>
      <c r="F2014" s="757"/>
      <c r="G2014" s="757"/>
      <c r="H2014" s="757"/>
      <c r="I2014" s="757"/>
    </row>
    <row r="2015" spans="5:9" s="739" customFormat="1" hidden="1">
      <c r="E2015" s="757"/>
      <c r="F2015" s="757"/>
      <c r="G2015" s="757"/>
      <c r="H2015" s="757"/>
      <c r="I2015" s="757"/>
    </row>
    <row r="2016" spans="5:9" s="739" customFormat="1" hidden="1">
      <c r="E2016" s="757"/>
      <c r="F2016" s="757"/>
      <c r="G2016" s="757"/>
      <c r="H2016" s="757"/>
      <c r="I2016" s="757"/>
    </row>
    <row r="2017" spans="5:9" s="739" customFormat="1" hidden="1">
      <c r="E2017" s="757"/>
      <c r="F2017" s="757"/>
      <c r="G2017" s="757"/>
      <c r="H2017" s="757"/>
      <c r="I2017" s="757"/>
    </row>
    <row r="2018" spans="5:9" s="739" customFormat="1" hidden="1">
      <c r="E2018" s="757"/>
      <c r="F2018" s="757"/>
      <c r="G2018" s="757"/>
      <c r="H2018" s="757"/>
      <c r="I2018" s="757"/>
    </row>
    <row r="2019" spans="5:9" s="739" customFormat="1" hidden="1">
      <c r="E2019" s="757"/>
      <c r="F2019" s="757"/>
      <c r="G2019" s="757"/>
      <c r="H2019" s="757"/>
      <c r="I2019" s="757"/>
    </row>
    <row r="2020" spans="5:9" s="739" customFormat="1" hidden="1">
      <c r="E2020" s="757"/>
      <c r="F2020" s="757"/>
      <c r="G2020" s="757"/>
      <c r="H2020" s="757"/>
      <c r="I2020" s="757"/>
    </row>
    <row r="2021" spans="5:9" s="739" customFormat="1" hidden="1">
      <c r="E2021" s="757"/>
      <c r="F2021" s="757"/>
      <c r="G2021" s="757"/>
      <c r="H2021" s="757"/>
      <c r="I2021" s="757"/>
    </row>
    <row r="2022" spans="5:9" s="739" customFormat="1" hidden="1">
      <c r="E2022" s="757"/>
      <c r="F2022" s="757"/>
      <c r="G2022" s="757"/>
      <c r="H2022" s="757"/>
      <c r="I2022" s="757"/>
    </row>
    <row r="2023" spans="5:9" s="739" customFormat="1" hidden="1">
      <c r="E2023" s="757"/>
      <c r="F2023" s="757"/>
      <c r="G2023" s="757"/>
      <c r="H2023" s="757"/>
      <c r="I2023" s="757"/>
    </row>
    <row r="2024" spans="5:9" s="739" customFormat="1" hidden="1">
      <c r="E2024" s="757"/>
      <c r="F2024" s="757"/>
      <c r="G2024" s="757"/>
      <c r="H2024" s="757"/>
      <c r="I2024" s="757"/>
    </row>
    <row r="2025" spans="5:9" s="739" customFormat="1" hidden="1">
      <c r="E2025" s="757"/>
      <c r="F2025" s="757"/>
      <c r="G2025" s="757"/>
      <c r="H2025" s="757"/>
      <c r="I2025" s="757"/>
    </row>
    <row r="2026" spans="5:9" s="739" customFormat="1" hidden="1">
      <c r="E2026" s="757"/>
      <c r="F2026" s="757"/>
      <c r="G2026" s="757"/>
      <c r="H2026" s="757"/>
      <c r="I2026" s="757"/>
    </row>
    <row r="2027" spans="5:9" s="739" customFormat="1" hidden="1">
      <c r="E2027" s="757"/>
      <c r="F2027" s="757"/>
      <c r="G2027" s="757"/>
      <c r="H2027" s="757"/>
      <c r="I2027" s="757"/>
    </row>
    <row r="2028" spans="5:9" s="739" customFormat="1" hidden="1">
      <c r="E2028" s="757"/>
      <c r="F2028" s="757"/>
      <c r="G2028" s="757"/>
      <c r="H2028" s="757"/>
      <c r="I2028" s="757"/>
    </row>
    <row r="2029" spans="5:9" s="739" customFormat="1" hidden="1">
      <c r="E2029" s="757"/>
      <c r="F2029" s="757"/>
      <c r="G2029" s="757"/>
      <c r="H2029" s="757"/>
      <c r="I2029" s="757"/>
    </row>
    <row r="2030" spans="5:9" s="739" customFormat="1" hidden="1">
      <c r="E2030" s="757"/>
      <c r="F2030" s="757"/>
      <c r="G2030" s="757"/>
      <c r="H2030" s="757"/>
      <c r="I2030" s="757"/>
    </row>
    <row r="2031" spans="5:9" s="739" customFormat="1" hidden="1">
      <c r="E2031" s="757"/>
      <c r="F2031" s="757"/>
      <c r="G2031" s="757"/>
      <c r="H2031" s="757"/>
      <c r="I2031" s="757"/>
    </row>
    <row r="2032" spans="5:9" s="739" customFormat="1" hidden="1">
      <c r="E2032" s="757"/>
      <c r="F2032" s="757"/>
      <c r="G2032" s="757"/>
      <c r="H2032" s="757"/>
      <c r="I2032" s="757"/>
    </row>
    <row r="2033" spans="5:9" s="739" customFormat="1" hidden="1">
      <c r="E2033" s="757"/>
      <c r="F2033" s="757"/>
      <c r="G2033" s="757"/>
      <c r="H2033" s="757"/>
      <c r="I2033" s="757"/>
    </row>
    <row r="2034" spans="5:9" s="739" customFormat="1" hidden="1">
      <c r="E2034" s="757"/>
      <c r="F2034" s="757"/>
      <c r="G2034" s="757"/>
      <c r="H2034" s="757"/>
      <c r="I2034" s="757"/>
    </row>
    <row r="2035" spans="5:9" s="739" customFormat="1" hidden="1">
      <c r="E2035" s="757"/>
      <c r="F2035" s="757"/>
      <c r="G2035" s="757"/>
      <c r="H2035" s="757"/>
      <c r="I2035" s="757"/>
    </row>
    <row r="2036" spans="5:9" s="739" customFormat="1" hidden="1">
      <c r="E2036" s="757"/>
      <c r="F2036" s="757"/>
      <c r="G2036" s="757"/>
      <c r="H2036" s="757"/>
      <c r="I2036" s="757"/>
    </row>
    <row r="2037" spans="5:9" s="739" customFormat="1" hidden="1">
      <c r="E2037" s="757"/>
      <c r="F2037" s="757"/>
      <c r="G2037" s="757"/>
      <c r="H2037" s="757"/>
      <c r="I2037" s="757"/>
    </row>
    <row r="2038" spans="5:9" s="739" customFormat="1" hidden="1">
      <c r="E2038" s="757"/>
      <c r="F2038" s="757"/>
      <c r="G2038" s="757"/>
      <c r="H2038" s="757"/>
      <c r="I2038" s="757"/>
    </row>
    <row r="2039" spans="5:9" s="739" customFormat="1" hidden="1">
      <c r="E2039" s="757"/>
      <c r="F2039" s="757"/>
      <c r="G2039" s="757"/>
      <c r="H2039" s="757"/>
      <c r="I2039" s="757"/>
    </row>
    <row r="2040" spans="5:9" s="739" customFormat="1" hidden="1">
      <c r="E2040" s="757"/>
      <c r="F2040" s="757"/>
      <c r="G2040" s="757"/>
      <c r="H2040" s="757"/>
      <c r="I2040" s="757"/>
    </row>
    <row r="2041" spans="5:9" s="739" customFormat="1" hidden="1">
      <c r="E2041" s="757"/>
      <c r="F2041" s="757"/>
      <c r="G2041" s="757"/>
      <c r="H2041" s="757"/>
      <c r="I2041" s="757"/>
    </row>
    <row r="2042" spans="5:9" s="739" customFormat="1" hidden="1">
      <c r="E2042" s="757"/>
      <c r="F2042" s="757"/>
      <c r="G2042" s="757"/>
      <c r="H2042" s="757"/>
      <c r="I2042" s="757"/>
    </row>
    <row r="2043" spans="5:9" s="739" customFormat="1" hidden="1">
      <c r="E2043" s="757"/>
      <c r="F2043" s="757"/>
      <c r="G2043" s="757"/>
      <c r="H2043" s="757"/>
      <c r="I2043" s="757"/>
    </row>
    <row r="2044" spans="5:9" s="739" customFormat="1" hidden="1">
      <c r="E2044" s="757"/>
      <c r="F2044" s="757"/>
      <c r="G2044" s="757"/>
      <c r="H2044" s="757"/>
      <c r="I2044" s="757"/>
    </row>
    <row r="2045" spans="5:9" s="739" customFormat="1" hidden="1">
      <c r="E2045" s="757"/>
      <c r="F2045" s="757"/>
      <c r="G2045" s="757"/>
      <c r="H2045" s="757"/>
      <c r="I2045" s="757"/>
    </row>
    <row r="2046" spans="5:9" s="739" customFormat="1" hidden="1">
      <c r="E2046" s="757"/>
      <c r="F2046" s="757"/>
      <c r="G2046" s="757"/>
      <c r="H2046" s="757"/>
      <c r="I2046" s="757"/>
    </row>
    <row r="2047" spans="5:9" s="739" customFormat="1" hidden="1">
      <c r="E2047" s="757"/>
      <c r="F2047" s="757"/>
      <c r="G2047" s="757"/>
      <c r="H2047" s="757"/>
      <c r="I2047" s="757"/>
    </row>
    <row r="2048" spans="5:9" s="739" customFormat="1" hidden="1">
      <c r="E2048" s="757"/>
      <c r="F2048" s="757"/>
      <c r="G2048" s="757"/>
      <c r="H2048" s="757"/>
      <c r="I2048" s="757"/>
    </row>
    <row r="2049" spans="5:9" s="739" customFormat="1" hidden="1">
      <c r="E2049" s="757"/>
      <c r="F2049" s="757"/>
      <c r="G2049" s="757"/>
      <c r="H2049" s="757"/>
      <c r="I2049" s="757"/>
    </row>
    <row r="2050" spans="5:9" s="739" customFormat="1" hidden="1">
      <c r="E2050" s="757"/>
      <c r="F2050" s="757"/>
      <c r="G2050" s="757"/>
      <c r="H2050" s="757"/>
      <c r="I2050" s="757"/>
    </row>
    <row r="2051" spans="5:9" s="739" customFormat="1" hidden="1">
      <c r="E2051" s="757"/>
      <c r="F2051" s="757"/>
      <c r="G2051" s="757"/>
      <c r="H2051" s="757"/>
      <c r="I2051" s="757"/>
    </row>
    <row r="2052" spans="5:9" s="739" customFormat="1" hidden="1">
      <c r="E2052" s="757"/>
      <c r="F2052" s="757"/>
      <c r="G2052" s="757"/>
      <c r="H2052" s="757"/>
      <c r="I2052" s="757"/>
    </row>
    <row r="2053" spans="5:9" s="739" customFormat="1" hidden="1">
      <c r="E2053" s="757"/>
      <c r="F2053" s="757"/>
      <c r="G2053" s="757"/>
      <c r="H2053" s="757"/>
      <c r="I2053" s="757"/>
    </row>
    <row r="2054" spans="5:9" s="739" customFormat="1" hidden="1">
      <c r="E2054" s="757"/>
      <c r="F2054" s="757"/>
      <c r="G2054" s="757"/>
      <c r="H2054" s="757"/>
      <c r="I2054" s="757"/>
    </row>
    <row r="2055" spans="5:9" s="739" customFormat="1" hidden="1">
      <c r="E2055" s="757"/>
      <c r="F2055" s="757"/>
      <c r="G2055" s="757"/>
      <c r="H2055" s="757"/>
      <c r="I2055" s="757"/>
    </row>
    <row r="2056" spans="5:9" s="739" customFormat="1" hidden="1">
      <c r="E2056" s="757"/>
      <c r="F2056" s="757"/>
      <c r="G2056" s="757"/>
      <c r="H2056" s="757"/>
      <c r="I2056" s="757"/>
    </row>
    <row r="2057" spans="5:9" s="739" customFormat="1" hidden="1">
      <c r="E2057" s="757"/>
      <c r="F2057" s="757"/>
      <c r="G2057" s="757"/>
      <c r="H2057" s="757"/>
      <c r="I2057" s="757"/>
    </row>
    <row r="2058" spans="5:9" s="739" customFormat="1" hidden="1">
      <c r="E2058" s="757"/>
      <c r="F2058" s="757"/>
      <c r="G2058" s="757"/>
      <c r="H2058" s="757"/>
      <c r="I2058" s="757"/>
    </row>
    <row r="2059" spans="5:9" s="739" customFormat="1" hidden="1">
      <c r="E2059" s="757"/>
      <c r="F2059" s="757"/>
      <c r="G2059" s="757"/>
      <c r="H2059" s="757"/>
      <c r="I2059" s="757"/>
    </row>
    <row r="2060" spans="5:9" s="739" customFormat="1" hidden="1">
      <c r="E2060" s="757"/>
      <c r="F2060" s="757"/>
      <c r="G2060" s="757"/>
      <c r="H2060" s="757"/>
      <c r="I2060" s="757"/>
    </row>
    <row r="2061" spans="5:9" s="739" customFormat="1" hidden="1">
      <c r="E2061" s="757"/>
      <c r="F2061" s="757"/>
      <c r="G2061" s="757"/>
      <c r="H2061" s="757"/>
      <c r="I2061" s="757"/>
    </row>
    <row r="2062" spans="5:9" s="739" customFormat="1" hidden="1">
      <c r="E2062" s="757"/>
      <c r="F2062" s="757"/>
      <c r="G2062" s="757"/>
      <c r="H2062" s="757"/>
      <c r="I2062" s="757"/>
    </row>
    <row r="2063" spans="5:9" s="739" customFormat="1" hidden="1">
      <c r="E2063" s="757"/>
      <c r="F2063" s="757"/>
      <c r="G2063" s="757"/>
      <c r="H2063" s="757"/>
      <c r="I2063" s="757"/>
    </row>
    <row r="2064" spans="5:9" s="739" customFormat="1" hidden="1">
      <c r="E2064" s="757"/>
      <c r="F2064" s="757"/>
      <c r="G2064" s="757"/>
      <c r="H2064" s="757"/>
      <c r="I2064" s="757"/>
    </row>
    <row r="2065" spans="5:9" s="739" customFormat="1" hidden="1">
      <c r="E2065" s="757"/>
      <c r="F2065" s="757"/>
      <c r="G2065" s="757"/>
      <c r="H2065" s="757"/>
      <c r="I2065" s="757"/>
    </row>
    <row r="2066" spans="5:9" s="739" customFormat="1" hidden="1">
      <c r="E2066" s="757"/>
      <c r="F2066" s="757"/>
      <c r="G2066" s="757"/>
      <c r="H2066" s="757"/>
      <c r="I2066" s="757"/>
    </row>
    <row r="2067" spans="5:9" s="739" customFormat="1" hidden="1">
      <c r="E2067" s="757"/>
      <c r="F2067" s="757"/>
      <c r="G2067" s="757"/>
      <c r="H2067" s="757"/>
      <c r="I2067" s="757"/>
    </row>
    <row r="2068" spans="5:9" s="739" customFormat="1" hidden="1">
      <c r="E2068" s="757"/>
      <c r="F2068" s="757"/>
      <c r="G2068" s="757"/>
      <c r="H2068" s="757"/>
      <c r="I2068" s="757"/>
    </row>
    <row r="2069" spans="5:9" s="739" customFormat="1" hidden="1">
      <c r="E2069" s="757"/>
      <c r="F2069" s="757"/>
      <c r="G2069" s="757"/>
      <c r="H2069" s="757"/>
      <c r="I2069" s="757"/>
    </row>
    <row r="2070" spans="5:9" s="739" customFormat="1" hidden="1">
      <c r="E2070" s="757"/>
      <c r="F2070" s="757"/>
      <c r="G2070" s="757"/>
      <c r="H2070" s="757"/>
      <c r="I2070" s="757"/>
    </row>
    <row r="2071" spans="5:9" s="739" customFormat="1" hidden="1">
      <c r="E2071" s="757"/>
      <c r="F2071" s="757"/>
      <c r="G2071" s="757"/>
      <c r="H2071" s="757"/>
      <c r="I2071" s="757"/>
    </row>
    <row r="2072" spans="5:9" s="739" customFormat="1" hidden="1">
      <c r="E2072" s="757"/>
      <c r="F2072" s="757"/>
      <c r="G2072" s="757"/>
      <c r="H2072" s="757"/>
      <c r="I2072" s="757"/>
    </row>
    <row r="2073" spans="5:9" s="739" customFormat="1" hidden="1">
      <c r="E2073" s="757"/>
      <c r="F2073" s="757"/>
      <c r="G2073" s="757"/>
      <c r="H2073" s="757"/>
      <c r="I2073" s="757"/>
    </row>
    <row r="2074" spans="5:9" s="739" customFormat="1" hidden="1">
      <c r="E2074" s="757"/>
      <c r="F2074" s="757"/>
      <c r="G2074" s="757"/>
      <c r="H2074" s="757"/>
      <c r="I2074" s="757"/>
    </row>
    <row r="2075" spans="5:9" s="739" customFormat="1" hidden="1">
      <c r="E2075" s="757"/>
      <c r="F2075" s="757"/>
      <c r="G2075" s="757"/>
      <c r="H2075" s="757"/>
      <c r="I2075" s="757"/>
    </row>
    <row r="2076" spans="5:9" s="739" customFormat="1" hidden="1">
      <c r="E2076" s="757"/>
      <c r="F2076" s="757"/>
      <c r="G2076" s="757"/>
      <c r="H2076" s="757"/>
      <c r="I2076" s="757"/>
    </row>
    <row r="2077" spans="5:9" s="739" customFormat="1" hidden="1">
      <c r="E2077" s="757"/>
      <c r="F2077" s="757"/>
      <c r="G2077" s="757"/>
      <c r="H2077" s="757"/>
      <c r="I2077" s="757"/>
    </row>
    <row r="2078" spans="5:9" s="739" customFormat="1" hidden="1">
      <c r="E2078" s="757"/>
      <c r="F2078" s="757"/>
      <c r="G2078" s="757"/>
      <c r="H2078" s="757"/>
      <c r="I2078" s="757"/>
    </row>
    <row r="2079" spans="5:9" s="739" customFormat="1" hidden="1">
      <c r="E2079" s="757"/>
      <c r="F2079" s="757"/>
      <c r="G2079" s="757"/>
      <c r="H2079" s="757"/>
      <c r="I2079" s="757"/>
    </row>
    <row r="2080" spans="5:9" s="739" customFormat="1" hidden="1">
      <c r="E2080" s="757"/>
      <c r="F2080" s="757"/>
      <c r="G2080" s="757"/>
      <c r="H2080" s="757"/>
      <c r="I2080" s="757"/>
    </row>
    <row r="2081" spans="5:9" s="739" customFormat="1" hidden="1">
      <c r="E2081" s="757"/>
      <c r="F2081" s="757"/>
      <c r="G2081" s="757"/>
      <c r="H2081" s="757"/>
      <c r="I2081" s="757"/>
    </row>
    <row r="2082" spans="5:9" s="739" customFormat="1" hidden="1">
      <c r="E2082" s="757"/>
      <c r="F2082" s="757"/>
      <c r="G2082" s="757"/>
      <c r="H2082" s="757"/>
      <c r="I2082" s="757"/>
    </row>
    <row r="2083" spans="5:9" s="739" customFormat="1" hidden="1">
      <c r="E2083" s="757"/>
      <c r="F2083" s="757"/>
      <c r="G2083" s="757"/>
      <c r="H2083" s="757"/>
      <c r="I2083" s="757"/>
    </row>
    <row r="2084" spans="5:9" s="739" customFormat="1" hidden="1">
      <c r="E2084" s="757"/>
      <c r="F2084" s="757"/>
      <c r="G2084" s="757"/>
      <c r="H2084" s="757"/>
      <c r="I2084" s="757"/>
    </row>
    <row r="2085" spans="5:9" s="739" customFormat="1" hidden="1">
      <c r="E2085" s="757"/>
      <c r="F2085" s="757"/>
      <c r="G2085" s="757"/>
      <c r="H2085" s="757"/>
      <c r="I2085" s="757"/>
    </row>
    <row r="2086" spans="5:9" s="739" customFormat="1" hidden="1">
      <c r="E2086" s="757"/>
      <c r="F2086" s="757"/>
      <c r="G2086" s="757"/>
      <c r="H2086" s="757"/>
      <c r="I2086" s="757"/>
    </row>
    <row r="2087" spans="5:9" s="739" customFormat="1" hidden="1">
      <c r="E2087" s="757"/>
      <c r="F2087" s="757"/>
      <c r="G2087" s="757"/>
      <c r="H2087" s="757"/>
      <c r="I2087" s="757"/>
    </row>
    <row r="2088" spans="5:9" s="739" customFormat="1" hidden="1">
      <c r="E2088" s="757"/>
      <c r="F2088" s="757"/>
      <c r="G2088" s="757"/>
      <c r="H2088" s="757"/>
      <c r="I2088" s="757"/>
    </row>
    <row r="2089" spans="5:9" s="739" customFormat="1" hidden="1">
      <c r="E2089" s="757"/>
      <c r="F2089" s="757"/>
      <c r="G2089" s="757"/>
      <c r="H2089" s="757"/>
      <c r="I2089" s="757"/>
    </row>
    <row r="2090" spans="5:9" s="739" customFormat="1" hidden="1">
      <c r="E2090" s="757"/>
      <c r="F2090" s="757"/>
      <c r="G2090" s="757"/>
      <c r="H2090" s="757"/>
      <c r="I2090" s="757"/>
    </row>
    <row r="2091" spans="5:9" s="739" customFormat="1" hidden="1">
      <c r="E2091" s="757"/>
      <c r="F2091" s="757"/>
      <c r="G2091" s="757"/>
      <c r="H2091" s="757"/>
      <c r="I2091" s="757"/>
    </row>
    <row r="2092" spans="5:9" s="739" customFormat="1" hidden="1">
      <c r="E2092" s="757"/>
      <c r="F2092" s="757"/>
      <c r="G2092" s="757"/>
      <c r="H2092" s="757"/>
      <c r="I2092" s="757"/>
    </row>
    <row r="2093" spans="5:9" s="739" customFormat="1" hidden="1">
      <c r="E2093" s="757"/>
      <c r="F2093" s="757"/>
      <c r="G2093" s="757"/>
      <c r="H2093" s="757"/>
      <c r="I2093" s="757"/>
    </row>
    <row r="2094" spans="5:9" s="739" customFormat="1" hidden="1">
      <c r="E2094" s="757"/>
      <c r="F2094" s="757"/>
      <c r="G2094" s="757"/>
      <c r="H2094" s="757"/>
      <c r="I2094" s="757"/>
    </row>
    <row r="2095" spans="5:9" s="739" customFormat="1" hidden="1">
      <c r="E2095" s="757"/>
      <c r="F2095" s="757"/>
      <c r="G2095" s="757"/>
      <c r="H2095" s="757"/>
      <c r="I2095" s="757"/>
    </row>
    <row r="2096" spans="5:9" s="739" customFormat="1" hidden="1">
      <c r="E2096" s="757"/>
      <c r="F2096" s="757"/>
      <c r="G2096" s="757"/>
      <c r="H2096" s="757"/>
      <c r="I2096" s="757"/>
    </row>
    <row r="2097" spans="5:9" s="739" customFormat="1" hidden="1">
      <c r="E2097" s="757"/>
      <c r="F2097" s="757"/>
      <c r="G2097" s="757"/>
      <c r="H2097" s="757"/>
      <c r="I2097" s="757"/>
    </row>
    <row r="2098" spans="5:9" s="739" customFormat="1" hidden="1">
      <c r="E2098" s="757"/>
      <c r="F2098" s="757"/>
      <c r="G2098" s="757"/>
      <c r="H2098" s="757"/>
      <c r="I2098" s="757"/>
    </row>
    <row r="2099" spans="5:9" s="739" customFormat="1" hidden="1">
      <c r="E2099" s="757"/>
      <c r="F2099" s="757"/>
      <c r="G2099" s="757"/>
      <c r="H2099" s="757"/>
      <c r="I2099" s="757"/>
    </row>
    <row r="2100" spans="5:9" s="739" customFormat="1" hidden="1">
      <c r="E2100" s="757"/>
      <c r="F2100" s="757"/>
      <c r="G2100" s="757"/>
      <c r="H2100" s="757"/>
      <c r="I2100" s="757"/>
    </row>
    <row r="2101" spans="5:9" s="739" customFormat="1" hidden="1">
      <c r="E2101" s="757"/>
      <c r="F2101" s="757"/>
      <c r="G2101" s="757"/>
      <c r="H2101" s="757"/>
      <c r="I2101" s="757"/>
    </row>
    <row r="2102" spans="5:9" s="739" customFormat="1" hidden="1">
      <c r="E2102" s="757"/>
      <c r="F2102" s="757"/>
      <c r="G2102" s="757"/>
      <c r="H2102" s="757"/>
      <c r="I2102" s="757"/>
    </row>
    <row r="2103" spans="5:9" s="739" customFormat="1" hidden="1">
      <c r="E2103" s="757"/>
      <c r="F2103" s="757"/>
      <c r="G2103" s="757"/>
      <c r="H2103" s="757"/>
      <c r="I2103" s="757"/>
    </row>
    <row r="2104" spans="5:9" s="739" customFormat="1" hidden="1">
      <c r="E2104" s="757"/>
      <c r="F2104" s="757"/>
      <c r="G2104" s="757"/>
      <c r="H2104" s="757"/>
      <c r="I2104" s="757"/>
    </row>
    <row r="2105" spans="5:9" s="739" customFormat="1" hidden="1">
      <c r="E2105" s="757"/>
      <c r="F2105" s="757"/>
      <c r="G2105" s="757"/>
      <c r="H2105" s="757"/>
      <c r="I2105" s="757"/>
    </row>
    <row r="2106" spans="5:9" s="739" customFormat="1" hidden="1">
      <c r="E2106" s="757"/>
      <c r="F2106" s="757"/>
      <c r="G2106" s="757"/>
      <c r="H2106" s="757"/>
      <c r="I2106" s="757"/>
    </row>
    <row r="2107" spans="5:9" s="739" customFormat="1" hidden="1">
      <c r="E2107" s="757"/>
      <c r="F2107" s="757"/>
      <c r="G2107" s="757"/>
      <c r="H2107" s="757"/>
      <c r="I2107" s="757"/>
    </row>
    <row r="2108" spans="5:9" s="739" customFormat="1" hidden="1">
      <c r="E2108" s="757"/>
      <c r="F2108" s="757"/>
      <c r="G2108" s="757"/>
      <c r="H2108" s="757"/>
      <c r="I2108" s="757"/>
    </row>
    <row r="2109" spans="5:9" s="739" customFormat="1" hidden="1">
      <c r="E2109" s="757"/>
      <c r="F2109" s="757"/>
      <c r="G2109" s="757"/>
      <c r="H2109" s="757"/>
      <c r="I2109" s="757"/>
    </row>
    <row r="2110" spans="5:9" s="739" customFormat="1" hidden="1">
      <c r="E2110" s="757"/>
      <c r="F2110" s="757"/>
      <c r="G2110" s="757"/>
      <c r="H2110" s="757"/>
      <c r="I2110" s="757"/>
    </row>
    <row r="2111" spans="5:9" s="739" customFormat="1" hidden="1">
      <c r="E2111" s="757"/>
      <c r="F2111" s="757"/>
      <c r="G2111" s="757"/>
      <c r="H2111" s="757"/>
      <c r="I2111" s="757"/>
    </row>
    <row r="2112" spans="5:9" s="739" customFormat="1" hidden="1">
      <c r="E2112" s="757"/>
      <c r="F2112" s="757"/>
      <c r="G2112" s="757"/>
      <c r="H2112" s="757"/>
      <c r="I2112" s="757"/>
    </row>
    <row r="2113" spans="5:9" s="739" customFormat="1" hidden="1">
      <c r="E2113" s="757"/>
      <c r="F2113" s="757"/>
      <c r="G2113" s="757"/>
      <c r="H2113" s="757"/>
      <c r="I2113" s="757"/>
    </row>
    <row r="2114" spans="5:9" s="739" customFormat="1" hidden="1">
      <c r="E2114" s="757"/>
      <c r="F2114" s="757"/>
      <c r="G2114" s="757"/>
      <c r="H2114" s="757"/>
      <c r="I2114" s="757"/>
    </row>
    <row r="2115" spans="5:9" s="739" customFormat="1" hidden="1">
      <c r="E2115" s="757"/>
      <c r="F2115" s="757"/>
      <c r="G2115" s="757"/>
      <c r="H2115" s="757"/>
      <c r="I2115" s="757"/>
    </row>
    <row r="2116" spans="5:9" s="739" customFormat="1" hidden="1">
      <c r="E2116" s="757"/>
      <c r="F2116" s="757"/>
      <c r="G2116" s="757"/>
      <c r="H2116" s="757"/>
      <c r="I2116" s="757"/>
    </row>
    <row r="2117" spans="5:9" s="739" customFormat="1" hidden="1">
      <c r="E2117" s="757"/>
      <c r="F2117" s="757"/>
      <c r="G2117" s="757"/>
      <c r="H2117" s="757"/>
      <c r="I2117" s="757"/>
    </row>
    <row r="2118" spans="5:9" s="739" customFormat="1" hidden="1">
      <c r="E2118" s="757"/>
      <c r="F2118" s="757"/>
      <c r="G2118" s="757"/>
      <c r="H2118" s="757"/>
      <c r="I2118" s="757"/>
    </row>
    <row r="2119" spans="5:9" s="739" customFormat="1" hidden="1">
      <c r="E2119" s="757"/>
      <c r="F2119" s="757"/>
      <c r="G2119" s="757"/>
      <c r="H2119" s="757"/>
      <c r="I2119" s="757"/>
    </row>
    <row r="2120" spans="5:9" s="739" customFormat="1" hidden="1">
      <c r="E2120" s="757"/>
      <c r="F2120" s="757"/>
      <c r="G2120" s="757"/>
      <c r="H2120" s="757"/>
      <c r="I2120" s="757"/>
    </row>
    <row r="2121" spans="5:9" s="739" customFormat="1" hidden="1">
      <c r="E2121" s="757"/>
      <c r="F2121" s="757"/>
      <c r="G2121" s="757"/>
      <c r="H2121" s="757"/>
      <c r="I2121" s="757"/>
    </row>
    <row r="2122" spans="5:9" s="739" customFormat="1" hidden="1">
      <c r="E2122" s="757"/>
      <c r="F2122" s="757"/>
      <c r="G2122" s="757"/>
      <c r="H2122" s="757"/>
      <c r="I2122" s="757"/>
    </row>
    <row r="2123" spans="5:9" s="739" customFormat="1" hidden="1">
      <c r="E2123" s="757"/>
      <c r="F2123" s="757"/>
      <c r="G2123" s="757"/>
      <c r="H2123" s="757"/>
      <c r="I2123" s="757"/>
    </row>
    <row r="2124" spans="5:9" s="739" customFormat="1" hidden="1">
      <c r="E2124" s="757"/>
      <c r="F2124" s="757"/>
      <c r="G2124" s="757"/>
      <c r="H2124" s="757"/>
      <c r="I2124" s="757"/>
    </row>
    <row r="2125" spans="5:9" s="739" customFormat="1" hidden="1">
      <c r="E2125" s="757"/>
      <c r="F2125" s="757"/>
      <c r="G2125" s="757"/>
      <c r="H2125" s="757"/>
      <c r="I2125" s="757"/>
    </row>
    <row r="2126" spans="5:9" s="739" customFormat="1" hidden="1">
      <c r="E2126" s="757"/>
      <c r="F2126" s="757"/>
      <c r="G2126" s="757"/>
      <c r="H2126" s="757"/>
      <c r="I2126" s="757"/>
    </row>
    <row r="2127" spans="5:9" s="739" customFormat="1" hidden="1">
      <c r="E2127" s="757"/>
      <c r="F2127" s="757"/>
      <c r="G2127" s="757"/>
      <c r="H2127" s="757"/>
      <c r="I2127" s="757"/>
    </row>
    <row r="2128" spans="5:9" s="739" customFormat="1" hidden="1">
      <c r="E2128" s="757"/>
      <c r="F2128" s="757"/>
      <c r="G2128" s="757"/>
      <c r="H2128" s="757"/>
      <c r="I2128" s="757"/>
    </row>
    <row r="2129" spans="5:9" s="739" customFormat="1" hidden="1">
      <c r="E2129" s="757"/>
      <c r="F2129" s="757"/>
      <c r="G2129" s="757"/>
      <c r="H2129" s="757"/>
      <c r="I2129" s="757"/>
    </row>
    <row r="2130" spans="5:9" s="739" customFormat="1" hidden="1">
      <c r="E2130" s="757"/>
      <c r="F2130" s="757"/>
      <c r="G2130" s="757"/>
      <c r="H2130" s="757"/>
      <c r="I2130" s="757"/>
    </row>
    <row r="2131" spans="5:9" s="739" customFormat="1" hidden="1">
      <c r="E2131" s="757"/>
      <c r="F2131" s="757"/>
      <c r="G2131" s="757"/>
      <c r="H2131" s="757"/>
      <c r="I2131" s="757"/>
    </row>
    <row r="2132" spans="5:9" s="739" customFormat="1" hidden="1">
      <c r="E2132" s="757"/>
      <c r="F2132" s="757"/>
      <c r="G2132" s="757"/>
      <c r="H2132" s="757"/>
      <c r="I2132" s="757"/>
    </row>
    <row r="2133" spans="5:9" s="739" customFormat="1" hidden="1">
      <c r="E2133" s="757"/>
      <c r="F2133" s="757"/>
      <c r="G2133" s="757"/>
      <c r="H2133" s="757"/>
      <c r="I2133" s="757"/>
    </row>
    <row r="2134" spans="5:9" s="739" customFormat="1" hidden="1">
      <c r="E2134" s="757"/>
      <c r="F2134" s="757"/>
      <c r="G2134" s="757"/>
      <c r="H2134" s="757"/>
      <c r="I2134" s="757"/>
    </row>
    <row r="2135" spans="5:9" s="739" customFormat="1" hidden="1">
      <c r="E2135" s="757"/>
      <c r="F2135" s="757"/>
      <c r="G2135" s="757"/>
      <c r="H2135" s="757"/>
      <c r="I2135" s="757"/>
    </row>
    <row r="2136" spans="5:9" s="739" customFormat="1" hidden="1">
      <c r="E2136" s="757"/>
      <c r="F2136" s="757"/>
      <c r="G2136" s="757"/>
      <c r="H2136" s="757"/>
      <c r="I2136" s="757"/>
    </row>
    <row r="2137" spans="5:9" s="739" customFormat="1" hidden="1">
      <c r="E2137" s="757"/>
      <c r="F2137" s="757"/>
      <c r="G2137" s="757"/>
      <c r="H2137" s="757"/>
      <c r="I2137" s="757"/>
    </row>
    <row r="2138" spans="5:9" s="739" customFormat="1" hidden="1">
      <c r="E2138" s="757"/>
      <c r="F2138" s="757"/>
      <c r="G2138" s="757"/>
      <c r="H2138" s="757"/>
      <c r="I2138" s="757"/>
    </row>
    <row r="2139" spans="5:9" s="739" customFormat="1" hidden="1">
      <c r="E2139" s="757"/>
      <c r="F2139" s="757"/>
      <c r="G2139" s="757"/>
      <c r="H2139" s="757"/>
      <c r="I2139" s="757"/>
    </row>
    <row r="2140" spans="5:9" s="739" customFormat="1" hidden="1">
      <c r="E2140" s="757"/>
      <c r="F2140" s="757"/>
      <c r="G2140" s="757"/>
      <c r="H2140" s="757"/>
      <c r="I2140" s="757"/>
    </row>
    <row r="2141" spans="5:9" s="739" customFormat="1" hidden="1">
      <c r="E2141" s="757"/>
      <c r="F2141" s="757"/>
      <c r="G2141" s="757"/>
      <c r="H2141" s="757"/>
      <c r="I2141" s="757"/>
    </row>
    <row r="2142" spans="5:9" s="739" customFormat="1" hidden="1">
      <c r="E2142" s="757"/>
      <c r="F2142" s="757"/>
      <c r="G2142" s="757"/>
      <c r="H2142" s="757"/>
      <c r="I2142" s="757"/>
    </row>
    <row r="2143" spans="5:9" s="739" customFormat="1" hidden="1">
      <c r="E2143" s="757"/>
      <c r="F2143" s="757"/>
      <c r="G2143" s="757"/>
      <c r="H2143" s="757"/>
      <c r="I2143" s="757"/>
    </row>
    <row r="2144" spans="5:9" s="739" customFormat="1" hidden="1">
      <c r="E2144" s="757"/>
      <c r="F2144" s="757"/>
      <c r="G2144" s="757"/>
      <c r="H2144" s="757"/>
      <c r="I2144" s="757"/>
    </row>
    <row r="2145" spans="5:9" s="739" customFormat="1" hidden="1">
      <c r="E2145" s="757"/>
      <c r="F2145" s="757"/>
      <c r="G2145" s="757"/>
      <c r="H2145" s="757"/>
      <c r="I2145" s="757"/>
    </row>
    <row r="2146" spans="5:9" s="739" customFormat="1" hidden="1">
      <c r="E2146" s="757"/>
      <c r="F2146" s="757"/>
      <c r="G2146" s="757"/>
      <c r="H2146" s="757"/>
      <c r="I2146" s="757"/>
    </row>
    <row r="2147" spans="5:9" s="739" customFormat="1" hidden="1">
      <c r="E2147" s="757"/>
      <c r="F2147" s="757"/>
      <c r="G2147" s="757"/>
      <c r="H2147" s="757"/>
      <c r="I2147" s="757"/>
    </row>
    <row r="2148" spans="5:9" s="739" customFormat="1" hidden="1">
      <c r="E2148" s="757"/>
      <c r="F2148" s="757"/>
      <c r="G2148" s="757"/>
      <c r="H2148" s="757"/>
      <c r="I2148" s="757"/>
    </row>
    <row r="2149" spans="5:9" s="739" customFormat="1" hidden="1">
      <c r="E2149" s="757"/>
      <c r="F2149" s="757"/>
      <c r="G2149" s="757"/>
      <c r="H2149" s="757"/>
      <c r="I2149" s="757"/>
    </row>
    <row r="2150" spans="5:9" s="739" customFormat="1" hidden="1">
      <c r="E2150" s="757"/>
      <c r="F2150" s="757"/>
      <c r="G2150" s="757"/>
      <c r="H2150" s="757"/>
      <c r="I2150" s="757"/>
    </row>
    <row r="2151" spans="5:9" s="739" customFormat="1" hidden="1">
      <c r="E2151" s="757"/>
      <c r="F2151" s="757"/>
      <c r="G2151" s="757"/>
      <c r="H2151" s="757"/>
      <c r="I2151" s="757"/>
    </row>
    <row r="2152" spans="5:9" s="739" customFormat="1" hidden="1">
      <c r="E2152" s="757"/>
      <c r="F2152" s="757"/>
      <c r="G2152" s="757"/>
      <c r="H2152" s="757"/>
      <c r="I2152" s="757"/>
    </row>
    <row r="2153" spans="5:9" s="739" customFormat="1" hidden="1">
      <c r="E2153" s="757"/>
      <c r="F2153" s="757"/>
      <c r="G2153" s="757"/>
      <c r="H2153" s="757"/>
      <c r="I2153" s="757"/>
    </row>
    <row r="2154" spans="5:9" s="739" customFormat="1" hidden="1">
      <c r="E2154" s="757"/>
      <c r="F2154" s="757"/>
      <c r="G2154" s="757"/>
      <c r="H2154" s="757"/>
      <c r="I2154" s="757"/>
    </row>
    <row r="2155" spans="5:9" s="739" customFormat="1" hidden="1">
      <c r="E2155" s="757"/>
      <c r="F2155" s="757"/>
      <c r="G2155" s="757"/>
      <c r="H2155" s="757"/>
      <c r="I2155" s="757"/>
    </row>
    <row r="2156" spans="5:9" s="739" customFormat="1" hidden="1">
      <c r="E2156" s="757"/>
      <c r="F2156" s="757"/>
      <c r="G2156" s="757"/>
      <c r="H2156" s="757"/>
      <c r="I2156" s="757"/>
    </row>
    <row r="2157" spans="5:9" s="739" customFormat="1" hidden="1">
      <c r="E2157" s="757"/>
      <c r="F2157" s="757"/>
      <c r="G2157" s="757"/>
      <c r="H2157" s="757"/>
      <c r="I2157" s="757"/>
    </row>
    <row r="2158" spans="5:9" s="739" customFormat="1" hidden="1">
      <c r="E2158" s="757"/>
      <c r="F2158" s="757"/>
      <c r="G2158" s="757"/>
      <c r="H2158" s="757"/>
      <c r="I2158" s="757"/>
    </row>
    <row r="2159" spans="5:9" s="739" customFormat="1" hidden="1">
      <c r="E2159" s="757"/>
      <c r="F2159" s="757"/>
      <c r="G2159" s="757"/>
      <c r="H2159" s="757"/>
      <c r="I2159" s="757"/>
    </row>
    <row r="2160" spans="5:9" s="739" customFormat="1" hidden="1">
      <c r="E2160" s="757"/>
      <c r="F2160" s="757"/>
      <c r="G2160" s="757"/>
      <c r="H2160" s="757"/>
      <c r="I2160" s="757"/>
    </row>
    <row r="2161" spans="5:9" s="739" customFormat="1" hidden="1">
      <c r="E2161" s="757"/>
      <c r="F2161" s="757"/>
      <c r="G2161" s="757"/>
      <c r="H2161" s="757"/>
      <c r="I2161" s="757"/>
    </row>
    <row r="2162" spans="5:9" s="739" customFormat="1" hidden="1">
      <c r="E2162" s="757"/>
      <c r="F2162" s="757"/>
      <c r="G2162" s="757"/>
      <c r="H2162" s="757"/>
      <c r="I2162" s="757"/>
    </row>
    <row r="2163" spans="5:9" s="739" customFormat="1" hidden="1">
      <c r="E2163" s="757"/>
      <c r="F2163" s="757"/>
      <c r="G2163" s="757"/>
      <c r="H2163" s="757"/>
      <c r="I2163" s="757"/>
    </row>
    <row r="2164" spans="5:9" s="739" customFormat="1" hidden="1">
      <c r="E2164" s="757"/>
      <c r="F2164" s="757"/>
      <c r="G2164" s="757"/>
      <c r="H2164" s="757"/>
      <c r="I2164" s="757"/>
    </row>
    <row r="2165" spans="5:9" s="739" customFormat="1" hidden="1">
      <c r="E2165" s="757"/>
      <c r="F2165" s="757"/>
      <c r="G2165" s="757"/>
      <c r="H2165" s="757"/>
      <c r="I2165" s="757"/>
    </row>
    <row r="2166" spans="5:9" s="739" customFormat="1" hidden="1">
      <c r="E2166" s="757"/>
      <c r="F2166" s="757"/>
      <c r="G2166" s="757"/>
      <c r="H2166" s="757"/>
      <c r="I2166" s="757"/>
    </row>
    <row r="2167" spans="5:9" s="739" customFormat="1" hidden="1">
      <c r="E2167" s="757"/>
      <c r="F2167" s="757"/>
      <c r="G2167" s="757"/>
      <c r="H2167" s="757"/>
      <c r="I2167" s="757"/>
    </row>
    <row r="2168" spans="5:9" s="739" customFormat="1" hidden="1">
      <c r="E2168" s="757"/>
      <c r="F2168" s="757"/>
      <c r="G2168" s="757"/>
      <c r="H2168" s="757"/>
      <c r="I2168" s="757"/>
    </row>
    <row r="2169" spans="5:9" s="739" customFormat="1" hidden="1">
      <c r="E2169" s="757"/>
      <c r="F2169" s="757"/>
      <c r="G2169" s="757"/>
      <c r="H2169" s="757"/>
      <c r="I2169" s="757"/>
    </row>
    <row r="2170" spans="5:9" s="739" customFormat="1" hidden="1">
      <c r="E2170" s="757"/>
      <c r="F2170" s="757"/>
      <c r="G2170" s="757"/>
      <c r="H2170" s="757"/>
      <c r="I2170" s="757"/>
    </row>
    <row r="2171" spans="5:9" s="739" customFormat="1" hidden="1">
      <c r="E2171" s="757"/>
      <c r="F2171" s="757"/>
      <c r="G2171" s="757"/>
      <c r="H2171" s="757"/>
      <c r="I2171" s="757"/>
    </row>
    <row r="2172" spans="5:9" s="739" customFormat="1" hidden="1">
      <c r="E2172" s="757"/>
      <c r="F2172" s="757"/>
      <c r="G2172" s="757"/>
      <c r="H2172" s="757"/>
      <c r="I2172" s="757"/>
    </row>
    <row r="2173" spans="5:9" s="739" customFormat="1" hidden="1">
      <c r="E2173" s="757"/>
      <c r="F2173" s="757"/>
      <c r="G2173" s="757"/>
      <c r="H2173" s="757"/>
      <c r="I2173" s="757"/>
    </row>
    <row r="2174" spans="5:9" s="739" customFormat="1" hidden="1">
      <c r="E2174" s="757"/>
      <c r="F2174" s="757"/>
      <c r="G2174" s="757"/>
      <c r="H2174" s="757"/>
      <c r="I2174" s="757"/>
    </row>
    <row r="2175" spans="5:9" s="739" customFormat="1" hidden="1">
      <c r="E2175" s="757"/>
      <c r="F2175" s="757"/>
      <c r="G2175" s="757"/>
      <c r="H2175" s="757"/>
      <c r="I2175" s="757"/>
    </row>
    <row r="2176" spans="5:9" s="739" customFormat="1" hidden="1">
      <c r="E2176" s="757"/>
      <c r="F2176" s="757"/>
      <c r="G2176" s="757"/>
      <c r="H2176" s="757"/>
      <c r="I2176" s="757"/>
    </row>
    <row r="2177" spans="5:9" s="739" customFormat="1" hidden="1">
      <c r="E2177" s="757"/>
      <c r="F2177" s="757"/>
      <c r="G2177" s="757"/>
      <c r="H2177" s="757"/>
      <c r="I2177" s="757"/>
    </row>
    <row r="2178" spans="5:9" s="739" customFormat="1" hidden="1">
      <c r="E2178" s="757"/>
      <c r="F2178" s="757"/>
      <c r="G2178" s="757"/>
      <c r="H2178" s="757"/>
      <c r="I2178" s="757"/>
    </row>
    <row r="2179" spans="5:9" s="739" customFormat="1" hidden="1">
      <c r="E2179" s="757"/>
      <c r="F2179" s="757"/>
      <c r="G2179" s="757"/>
      <c r="H2179" s="757"/>
      <c r="I2179" s="757"/>
    </row>
    <row r="2180" spans="5:9" s="739" customFormat="1" hidden="1">
      <c r="E2180" s="757"/>
      <c r="F2180" s="757"/>
      <c r="G2180" s="757"/>
      <c r="H2180" s="757"/>
      <c r="I2180" s="757"/>
    </row>
    <row r="2181" spans="5:9" s="739" customFormat="1" hidden="1">
      <c r="E2181" s="757"/>
      <c r="F2181" s="757"/>
      <c r="G2181" s="757"/>
      <c r="H2181" s="757"/>
      <c r="I2181" s="757"/>
    </row>
    <row r="2182" spans="5:9" s="739" customFormat="1" hidden="1">
      <c r="E2182" s="757"/>
      <c r="F2182" s="757"/>
      <c r="G2182" s="757"/>
      <c r="H2182" s="757"/>
      <c r="I2182" s="757"/>
    </row>
    <row r="2183" spans="5:9" s="739" customFormat="1" hidden="1">
      <c r="E2183" s="757"/>
      <c r="F2183" s="757"/>
      <c r="G2183" s="757"/>
      <c r="H2183" s="757"/>
      <c r="I2183" s="757"/>
    </row>
    <row r="2184" spans="5:9" s="739" customFormat="1" hidden="1">
      <c r="E2184" s="757"/>
      <c r="F2184" s="757"/>
      <c r="G2184" s="757"/>
      <c r="H2184" s="757"/>
      <c r="I2184" s="757"/>
    </row>
    <row r="2185" spans="5:9" s="739" customFormat="1" hidden="1">
      <c r="E2185" s="757"/>
      <c r="F2185" s="757"/>
      <c r="G2185" s="757"/>
      <c r="H2185" s="757"/>
      <c r="I2185" s="757"/>
    </row>
    <row r="2186" spans="5:9" s="739" customFormat="1" hidden="1">
      <c r="E2186" s="757"/>
      <c r="F2186" s="757"/>
      <c r="G2186" s="757"/>
      <c r="H2186" s="757"/>
      <c r="I2186" s="757"/>
    </row>
    <row r="2187" spans="5:9" s="739" customFormat="1" hidden="1">
      <c r="E2187" s="757"/>
      <c r="F2187" s="757"/>
      <c r="G2187" s="757"/>
      <c r="H2187" s="757"/>
      <c r="I2187" s="757"/>
    </row>
    <row r="2188" spans="5:9" s="739" customFormat="1" hidden="1">
      <c r="E2188" s="757"/>
      <c r="F2188" s="757"/>
      <c r="G2188" s="757"/>
      <c r="H2188" s="757"/>
      <c r="I2188" s="757"/>
    </row>
    <row r="2189" spans="5:9" s="739" customFormat="1" hidden="1">
      <c r="E2189" s="757"/>
      <c r="F2189" s="757"/>
      <c r="G2189" s="757"/>
      <c r="H2189" s="757"/>
      <c r="I2189" s="757"/>
    </row>
    <row r="2190" spans="5:9" s="739" customFormat="1" hidden="1">
      <c r="E2190" s="757"/>
      <c r="F2190" s="757"/>
      <c r="G2190" s="757"/>
      <c r="H2190" s="757"/>
      <c r="I2190" s="757"/>
    </row>
    <row r="2191" spans="5:9" s="739" customFormat="1" hidden="1">
      <c r="E2191" s="757"/>
      <c r="F2191" s="757"/>
      <c r="G2191" s="757"/>
      <c r="H2191" s="757"/>
      <c r="I2191" s="757"/>
    </row>
    <row r="2192" spans="5:9" s="739" customFormat="1" hidden="1">
      <c r="E2192" s="757"/>
      <c r="F2192" s="757"/>
      <c r="G2192" s="757"/>
      <c r="H2192" s="757"/>
      <c r="I2192" s="757"/>
    </row>
    <row r="2193" spans="5:9" s="739" customFormat="1" hidden="1">
      <c r="E2193" s="757"/>
      <c r="F2193" s="757"/>
      <c r="G2193" s="757"/>
      <c r="H2193" s="757"/>
      <c r="I2193" s="757"/>
    </row>
    <row r="2194" spans="5:9" s="739" customFormat="1" hidden="1">
      <c r="E2194" s="757"/>
      <c r="F2194" s="757"/>
      <c r="G2194" s="757"/>
      <c r="H2194" s="757"/>
      <c r="I2194" s="757"/>
    </row>
    <row r="2195" spans="5:9" s="739" customFormat="1" hidden="1">
      <c r="E2195" s="757"/>
      <c r="F2195" s="757"/>
      <c r="G2195" s="757"/>
      <c r="H2195" s="757"/>
      <c r="I2195" s="757"/>
    </row>
    <row r="2196" spans="5:9" s="739" customFormat="1" hidden="1">
      <c r="E2196" s="757"/>
      <c r="F2196" s="757"/>
      <c r="G2196" s="757"/>
      <c r="H2196" s="757"/>
      <c r="I2196" s="757"/>
    </row>
    <row r="2197" spans="5:9" s="739" customFormat="1" hidden="1">
      <c r="E2197" s="757"/>
      <c r="F2197" s="757"/>
      <c r="G2197" s="757"/>
      <c r="H2197" s="757"/>
      <c r="I2197" s="757"/>
    </row>
    <row r="2198" spans="5:9" s="739" customFormat="1" hidden="1">
      <c r="E2198" s="757"/>
      <c r="F2198" s="757"/>
      <c r="G2198" s="757"/>
      <c r="H2198" s="757"/>
      <c r="I2198" s="757"/>
    </row>
    <row r="2199" spans="5:9" s="739" customFormat="1" hidden="1">
      <c r="E2199" s="757"/>
      <c r="F2199" s="757"/>
      <c r="G2199" s="757"/>
      <c r="H2199" s="757"/>
      <c r="I2199" s="757"/>
    </row>
    <row r="2200" spans="5:9" s="739" customFormat="1" hidden="1">
      <c r="E2200" s="757"/>
      <c r="F2200" s="757"/>
      <c r="G2200" s="757"/>
      <c r="H2200" s="757"/>
      <c r="I2200" s="757"/>
    </row>
    <row r="2201" spans="5:9" s="739" customFormat="1" hidden="1">
      <c r="E2201" s="757"/>
      <c r="F2201" s="757"/>
      <c r="G2201" s="757"/>
      <c r="H2201" s="757"/>
      <c r="I2201" s="757"/>
    </row>
    <row r="2202" spans="5:9" s="739" customFormat="1" hidden="1">
      <c r="E2202" s="757"/>
      <c r="F2202" s="757"/>
      <c r="G2202" s="757"/>
      <c r="H2202" s="757"/>
      <c r="I2202" s="757"/>
    </row>
    <row r="2203" spans="5:9" s="739" customFormat="1" hidden="1">
      <c r="E2203" s="757"/>
      <c r="F2203" s="757"/>
      <c r="G2203" s="757"/>
      <c r="H2203" s="757"/>
      <c r="I2203" s="757"/>
    </row>
    <row r="2204" spans="5:9" s="739" customFormat="1" hidden="1">
      <c r="E2204" s="757"/>
      <c r="F2204" s="757"/>
      <c r="G2204" s="757"/>
      <c r="H2204" s="757"/>
      <c r="I2204" s="757"/>
    </row>
    <row r="2205" spans="5:9" s="739" customFormat="1" hidden="1">
      <c r="E2205" s="757"/>
      <c r="F2205" s="757"/>
      <c r="G2205" s="757"/>
      <c r="H2205" s="757"/>
      <c r="I2205" s="757"/>
    </row>
    <row r="2206" spans="5:9" s="739" customFormat="1" hidden="1">
      <c r="E2206" s="757"/>
      <c r="F2206" s="757"/>
      <c r="G2206" s="757"/>
      <c r="H2206" s="757"/>
      <c r="I2206" s="757"/>
    </row>
    <row r="2207" spans="5:9" s="739" customFormat="1" hidden="1">
      <c r="E2207" s="757"/>
      <c r="F2207" s="757"/>
      <c r="G2207" s="757"/>
      <c r="H2207" s="757"/>
      <c r="I2207" s="757"/>
    </row>
    <row r="2208" spans="5:9" s="739" customFormat="1" hidden="1">
      <c r="E2208" s="757"/>
      <c r="F2208" s="757"/>
      <c r="G2208" s="757"/>
      <c r="H2208" s="757"/>
      <c r="I2208" s="757"/>
    </row>
    <row r="2209" spans="5:9" s="739" customFormat="1" hidden="1">
      <c r="E2209" s="757"/>
      <c r="F2209" s="757"/>
      <c r="G2209" s="757"/>
      <c r="H2209" s="757"/>
      <c r="I2209" s="757"/>
    </row>
    <row r="2210" spans="5:9" s="739" customFormat="1" hidden="1">
      <c r="E2210" s="757"/>
      <c r="F2210" s="757"/>
      <c r="G2210" s="757"/>
      <c r="H2210" s="757"/>
      <c r="I2210" s="757"/>
    </row>
    <row r="2211" spans="5:9" s="739" customFormat="1" hidden="1">
      <c r="E2211" s="757"/>
      <c r="F2211" s="757"/>
      <c r="G2211" s="757"/>
      <c r="H2211" s="757"/>
      <c r="I2211" s="757"/>
    </row>
    <row r="2212" spans="5:9" s="739" customFormat="1" hidden="1">
      <c r="E2212" s="757"/>
      <c r="F2212" s="757"/>
      <c r="G2212" s="757"/>
      <c r="H2212" s="757"/>
      <c r="I2212" s="757"/>
    </row>
    <row r="2213" spans="5:9" s="739" customFormat="1" hidden="1">
      <c r="E2213" s="757"/>
      <c r="F2213" s="757"/>
      <c r="G2213" s="757"/>
      <c r="H2213" s="757"/>
      <c r="I2213" s="757"/>
    </row>
    <row r="2214" spans="5:9" s="739" customFormat="1" hidden="1">
      <c r="E2214" s="757"/>
      <c r="F2214" s="757"/>
      <c r="G2214" s="757"/>
      <c r="H2214" s="757"/>
      <c r="I2214" s="757"/>
    </row>
    <row r="2215" spans="5:9" s="739" customFormat="1" hidden="1">
      <c r="E2215" s="757"/>
      <c r="F2215" s="757"/>
      <c r="G2215" s="757"/>
      <c r="H2215" s="757"/>
      <c r="I2215" s="757"/>
    </row>
    <row r="2216" spans="5:9" s="739" customFormat="1" hidden="1">
      <c r="E2216" s="757"/>
      <c r="F2216" s="757"/>
      <c r="G2216" s="757"/>
      <c r="H2216" s="757"/>
      <c r="I2216" s="757"/>
    </row>
    <row r="2217" spans="5:9" s="739" customFormat="1" hidden="1">
      <c r="E2217" s="757"/>
      <c r="F2217" s="757"/>
      <c r="G2217" s="757"/>
      <c r="H2217" s="757"/>
      <c r="I2217" s="757"/>
    </row>
    <row r="2218" spans="5:9" s="739" customFormat="1" hidden="1">
      <c r="E2218" s="757"/>
      <c r="F2218" s="757"/>
      <c r="G2218" s="757"/>
      <c r="H2218" s="757"/>
      <c r="I2218" s="757"/>
    </row>
    <row r="2219" spans="5:9" s="739" customFormat="1" hidden="1">
      <c r="E2219" s="757"/>
      <c r="F2219" s="757"/>
      <c r="G2219" s="757"/>
      <c r="H2219" s="757"/>
      <c r="I2219" s="757"/>
    </row>
    <row r="2220" spans="5:9" s="739" customFormat="1" hidden="1">
      <c r="E2220" s="757"/>
      <c r="F2220" s="757"/>
      <c r="G2220" s="757"/>
      <c r="H2220" s="757"/>
      <c r="I2220" s="757"/>
    </row>
    <row r="2221" spans="5:9" s="739" customFormat="1" hidden="1">
      <c r="E2221" s="757"/>
      <c r="F2221" s="757"/>
      <c r="G2221" s="757"/>
      <c r="H2221" s="757"/>
      <c r="I2221" s="757"/>
    </row>
    <row r="2222" spans="5:9" s="739" customFormat="1" hidden="1">
      <c r="E2222" s="757"/>
      <c r="F2222" s="757"/>
      <c r="G2222" s="757"/>
      <c r="H2222" s="757"/>
      <c r="I2222" s="757"/>
    </row>
    <row r="2223" spans="5:9" s="739" customFormat="1" hidden="1">
      <c r="E2223" s="757"/>
      <c r="F2223" s="757"/>
      <c r="G2223" s="757"/>
      <c r="H2223" s="757"/>
      <c r="I2223" s="757"/>
    </row>
    <row r="2224" spans="5:9" s="739" customFormat="1" hidden="1">
      <c r="E2224" s="757"/>
      <c r="F2224" s="757"/>
      <c r="G2224" s="757"/>
      <c r="H2224" s="757"/>
      <c r="I2224" s="757"/>
    </row>
    <row r="2225" spans="5:9" s="739" customFormat="1" hidden="1">
      <c r="E2225" s="757"/>
      <c r="F2225" s="757"/>
      <c r="G2225" s="757"/>
      <c r="H2225" s="757"/>
      <c r="I2225" s="757"/>
    </row>
    <row r="2226" spans="5:9" s="739" customFormat="1" hidden="1">
      <c r="E2226" s="757"/>
      <c r="F2226" s="757"/>
      <c r="G2226" s="757"/>
      <c r="H2226" s="757"/>
      <c r="I2226" s="757"/>
    </row>
    <row r="2227" spans="5:9" s="739" customFormat="1" hidden="1">
      <c r="E2227" s="757"/>
      <c r="F2227" s="757"/>
      <c r="G2227" s="757"/>
      <c r="H2227" s="757"/>
      <c r="I2227" s="757"/>
    </row>
    <row r="2228" spans="5:9" s="739" customFormat="1" hidden="1">
      <c r="E2228" s="757"/>
      <c r="F2228" s="757"/>
      <c r="G2228" s="757"/>
      <c r="H2228" s="757"/>
      <c r="I2228" s="757"/>
    </row>
    <row r="2229" spans="5:9" s="739" customFormat="1" hidden="1">
      <c r="E2229" s="757"/>
      <c r="F2229" s="757"/>
      <c r="G2229" s="757"/>
      <c r="H2229" s="757"/>
      <c r="I2229" s="757"/>
    </row>
    <row r="2230" spans="5:9" s="739" customFormat="1" hidden="1">
      <c r="E2230" s="757"/>
      <c r="F2230" s="757"/>
      <c r="G2230" s="757"/>
      <c r="H2230" s="757"/>
      <c r="I2230" s="757"/>
    </row>
    <row r="2231" spans="5:9" s="739" customFormat="1" hidden="1">
      <c r="E2231" s="757"/>
      <c r="F2231" s="757"/>
      <c r="G2231" s="757"/>
      <c r="H2231" s="757"/>
      <c r="I2231" s="757"/>
    </row>
    <row r="2232" spans="5:9" s="739" customFormat="1" hidden="1">
      <c r="E2232" s="757"/>
      <c r="F2232" s="757"/>
      <c r="G2232" s="757"/>
      <c r="H2232" s="757"/>
      <c r="I2232" s="757"/>
    </row>
    <row r="2233" spans="5:9" s="739" customFormat="1" hidden="1">
      <c r="E2233" s="757"/>
      <c r="F2233" s="757"/>
      <c r="G2233" s="757"/>
      <c r="H2233" s="757"/>
      <c r="I2233" s="757"/>
    </row>
    <row r="2234" spans="5:9" s="739" customFormat="1" hidden="1">
      <c r="E2234" s="757"/>
      <c r="F2234" s="757"/>
      <c r="G2234" s="757"/>
      <c r="H2234" s="757"/>
      <c r="I2234" s="757"/>
    </row>
    <row r="2235" spans="5:9" s="739" customFormat="1" hidden="1">
      <c r="E2235" s="757"/>
      <c r="F2235" s="757"/>
      <c r="G2235" s="757"/>
      <c r="H2235" s="757"/>
      <c r="I2235" s="757"/>
    </row>
    <row r="2236" spans="5:9" s="739" customFormat="1" hidden="1">
      <c r="E2236" s="757"/>
      <c r="F2236" s="757"/>
      <c r="G2236" s="757"/>
      <c r="H2236" s="757"/>
      <c r="I2236" s="757"/>
    </row>
    <row r="2237" spans="5:9" s="739" customFormat="1" hidden="1">
      <c r="E2237" s="757"/>
      <c r="F2237" s="757"/>
      <c r="G2237" s="757"/>
      <c r="H2237" s="757"/>
      <c r="I2237" s="757"/>
    </row>
    <row r="2238" spans="5:9" s="739" customFormat="1" hidden="1">
      <c r="E2238" s="757"/>
      <c r="F2238" s="757"/>
      <c r="G2238" s="757"/>
      <c r="H2238" s="757"/>
      <c r="I2238" s="757"/>
    </row>
    <row r="2239" spans="5:9" s="739" customFormat="1" hidden="1">
      <c r="E2239" s="757"/>
      <c r="F2239" s="757"/>
      <c r="G2239" s="757"/>
      <c r="H2239" s="757"/>
      <c r="I2239" s="757"/>
    </row>
    <row r="2240" spans="5:9" s="739" customFormat="1" hidden="1">
      <c r="E2240" s="757"/>
      <c r="F2240" s="757"/>
      <c r="G2240" s="757"/>
      <c r="H2240" s="757"/>
      <c r="I2240" s="757"/>
    </row>
    <row r="2241" spans="5:9" s="739" customFormat="1" hidden="1">
      <c r="E2241" s="757"/>
      <c r="F2241" s="757"/>
      <c r="G2241" s="757"/>
      <c r="H2241" s="757"/>
      <c r="I2241" s="757"/>
    </row>
    <row r="2242" spans="5:9" s="739" customFormat="1" hidden="1">
      <c r="E2242" s="757"/>
      <c r="F2242" s="757"/>
      <c r="G2242" s="757"/>
      <c r="H2242" s="757"/>
      <c r="I2242" s="757"/>
    </row>
    <row r="2243" spans="5:9" s="739" customFormat="1" hidden="1">
      <c r="E2243" s="757"/>
      <c r="F2243" s="757"/>
      <c r="G2243" s="757"/>
      <c r="H2243" s="757"/>
      <c r="I2243" s="757"/>
    </row>
    <row r="2244" spans="5:9" s="739" customFormat="1" hidden="1">
      <c r="E2244" s="757"/>
      <c r="F2244" s="757"/>
      <c r="G2244" s="757"/>
      <c r="H2244" s="757"/>
      <c r="I2244" s="757"/>
    </row>
    <row r="2245" spans="5:9" s="739" customFormat="1" hidden="1">
      <c r="E2245" s="757"/>
      <c r="F2245" s="757"/>
      <c r="G2245" s="757"/>
      <c r="H2245" s="757"/>
      <c r="I2245" s="757"/>
    </row>
    <row r="2246" spans="5:9" s="739" customFormat="1" hidden="1">
      <c r="E2246" s="757"/>
      <c r="F2246" s="757"/>
      <c r="G2246" s="757"/>
      <c r="H2246" s="757"/>
      <c r="I2246" s="757"/>
    </row>
    <row r="2247" spans="5:9" s="739" customFormat="1" hidden="1">
      <c r="E2247" s="757"/>
      <c r="F2247" s="757"/>
      <c r="G2247" s="757"/>
      <c r="H2247" s="757"/>
      <c r="I2247" s="757"/>
    </row>
    <row r="2248" spans="5:9" s="739" customFormat="1" hidden="1">
      <c r="E2248" s="757"/>
      <c r="F2248" s="757"/>
      <c r="G2248" s="757"/>
      <c r="H2248" s="757"/>
      <c r="I2248" s="757"/>
    </row>
    <row r="2249" spans="5:9" s="739" customFormat="1" hidden="1">
      <c r="E2249" s="757"/>
      <c r="F2249" s="757"/>
      <c r="G2249" s="757"/>
      <c r="H2249" s="757"/>
      <c r="I2249" s="757"/>
    </row>
    <row r="2250" spans="5:9" s="739" customFormat="1" hidden="1">
      <c r="E2250" s="757"/>
      <c r="F2250" s="757"/>
      <c r="G2250" s="757"/>
      <c r="H2250" s="757"/>
      <c r="I2250" s="757"/>
    </row>
    <row r="2251" spans="5:9" s="739" customFormat="1" hidden="1">
      <c r="E2251" s="757"/>
      <c r="F2251" s="757"/>
      <c r="G2251" s="757"/>
      <c r="H2251" s="757"/>
      <c r="I2251" s="757"/>
    </row>
    <row r="2252" spans="5:9" s="739" customFormat="1" hidden="1">
      <c r="E2252" s="757"/>
      <c r="F2252" s="757"/>
      <c r="G2252" s="757"/>
      <c r="H2252" s="757"/>
      <c r="I2252" s="757"/>
    </row>
    <row r="2253" spans="5:9" s="739" customFormat="1" hidden="1">
      <c r="E2253" s="757"/>
      <c r="F2253" s="757"/>
      <c r="G2253" s="757"/>
      <c r="H2253" s="757"/>
      <c r="I2253" s="757"/>
    </row>
    <row r="2254" spans="5:9" s="739" customFormat="1" hidden="1">
      <c r="E2254" s="757"/>
      <c r="F2254" s="757"/>
      <c r="G2254" s="757"/>
      <c r="H2254" s="757"/>
      <c r="I2254" s="757"/>
    </row>
    <row r="2255" spans="5:9" s="739" customFormat="1" hidden="1">
      <c r="E2255" s="757"/>
      <c r="F2255" s="757"/>
      <c r="G2255" s="757"/>
      <c r="H2255" s="757"/>
      <c r="I2255" s="757"/>
    </row>
    <row r="2256" spans="5:9" s="739" customFormat="1" hidden="1">
      <c r="E2256" s="757"/>
      <c r="F2256" s="757"/>
      <c r="G2256" s="757"/>
      <c r="H2256" s="757"/>
      <c r="I2256" s="757"/>
    </row>
    <row r="2257" spans="5:9" s="739" customFormat="1" hidden="1">
      <c r="E2257" s="757"/>
      <c r="F2257" s="757"/>
      <c r="G2257" s="757"/>
      <c r="H2257" s="757"/>
      <c r="I2257" s="757"/>
    </row>
    <row r="2258" spans="5:9" s="739" customFormat="1" hidden="1">
      <c r="E2258" s="757"/>
      <c r="F2258" s="757"/>
      <c r="G2258" s="757"/>
      <c r="H2258" s="757"/>
      <c r="I2258" s="757"/>
    </row>
    <row r="2259" spans="5:9" s="739" customFormat="1" hidden="1">
      <c r="E2259" s="757"/>
      <c r="F2259" s="757"/>
      <c r="G2259" s="757"/>
      <c r="H2259" s="757"/>
      <c r="I2259" s="757"/>
    </row>
    <row r="2260" spans="5:9" s="739" customFormat="1" hidden="1">
      <c r="E2260" s="757"/>
      <c r="F2260" s="757"/>
      <c r="G2260" s="757"/>
      <c r="H2260" s="757"/>
      <c r="I2260" s="757"/>
    </row>
    <row r="2261" spans="5:9" s="739" customFormat="1" hidden="1">
      <c r="E2261" s="757"/>
      <c r="F2261" s="757"/>
      <c r="G2261" s="757"/>
      <c r="H2261" s="757"/>
      <c r="I2261" s="757"/>
    </row>
    <row r="2262" spans="5:9" s="739" customFormat="1" hidden="1">
      <c r="E2262" s="757"/>
      <c r="F2262" s="757"/>
      <c r="G2262" s="757"/>
      <c r="H2262" s="757"/>
      <c r="I2262" s="757"/>
    </row>
    <row r="2263" spans="5:9" s="739" customFormat="1" hidden="1">
      <c r="E2263" s="757"/>
      <c r="F2263" s="757"/>
      <c r="G2263" s="757"/>
      <c r="H2263" s="757"/>
      <c r="I2263" s="757"/>
    </row>
    <row r="2264" spans="5:9" s="739" customFormat="1" hidden="1">
      <c r="E2264" s="757"/>
      <c r="F2264" s="757"/>
      <c r="G2264" s="757"/>
      <c r="H2264" s="757"/>
      <c r="I2264" s="757"/>
    </row>
    <row r="2265" spans="5:9" s="739" customFormat="1" hidden="1">
      <c r="E2265" s="757"/>
      <c r="F2265" s="757"/>
      <c r="G2265" s="757"/>
      <c r="H2265" s="757"/>
      <c r="I2265" s="757"/>
    </row>
    <row r="2266" spans="5:9" s="739" customFormat="1" hidden="1">
      <c r="E2266" s="757"/>
      <c r="F2266" s="757"/>
      <c r="G2266" s="757"/>
      <c r="H2266" s="757"/>
      <c r="I2266" s="757"/>
    </row>
    <row r="2267" spans="5:9" s="739" customFormat="1" hidden="1">
      <c r="E2267" s="757"/>
      <c r="F2267" s="757"/>
      <c r="G2267" s="757"/>
      <c r="H2267" s="757"/>
      <c r="I2267" s="757"/>
    </row>
    <row r="2268" spans="5:9" s="739" customFormat="1" hidden="1">
      <c r="E2268" s="757"/>
      <c r="F2268" s="757"/>
      <c r="G2268" s="757"/>
      <c r="H2268" s="757"/>
      <c r="I2268" s="757"/>
    </row>
    <row r="2269" spans="5:9" s="739" customFormat="1" hidden="1">
      <c r="E2269" s="757"/>
      <c r="F2269" s="757"/>
      <c r="G2269" s="757"/>
      <c r="H2269" s="757"/>
      <c r="I2269" s="757"/>
    </row>
    <row r="2270" spans="5:9" s="739" customFormat="1" hidden="1">
      <c r="E2270" s="757"/>
      <c r="F2270" s="757"/>
      <c r="G2270" s="757"/>
      <c r="H2270" s="757"/>
      <c r="I2270" s="757"/>
    </row>
    <row r="2271" spans="5:9" s="739" customFormat="1" hidden="1">
      <c r="E2271" s="757"/>
      <c r="F2271" s="757"/>
      <c r="G2271" s="757"/>
      <c r="H2271" s="757"/>
      <c r="I2271" s="757"/>
    </row>
    <row r="2272" spans="5:9" s="739" customFormat="1" hidden="1">
      <c r="E2272" s="757"/>
      <c r="F2272" s="757"/>
      <c r="G2272" s="757"/>
      <c r="H2272" s="757"/>
      <c r="I2272" s="757"/>
    </row>
    <row r="2273" spans="5:9" s="739" customFormat="1" hidden="1">
      <c r="E2273" s="757"/>
      <c r="F2273" s="757"/>
      <c r="G2273" s="757"/>
      <c r="H2273" s="757"/>
      <c r="I2273" s="757"/>
    </row>
    <row r="2274" spans="5:9" s="739" customFormat="1" hidden="1">
      <c r="E2274" s="757"/>
      <c r="F2274" s="757"/>
      <c r="G2274" s="757"/>
      <c r="H2274" s="757"/>
      <c r="I2274" s="757"/>
    </row>
    <row r="2275" spans="5:9" s="739" customFormat="1" hidden="1">
      <c r="E2275" s="757"/>
      <c r="F2275" s="757"/>
      <c r="G2275" s="757"/>
      <c r="H2275" s="757"/>
      <c r="I2275" s="757"/>
    </row>
    <row r="2276" spans="5:9" s="739" customFormat="1" hidden="1">
      <c r="E2276" s="757"/>
      <c r="F2276" s="757"/>
      <c r="G2276" s="757"/>
      <c r="H2276" s="757"/>
      <c r="I2276" s="757"/>
    </row>
    <row r="2277" spans="5:9" s="739" customFormat="1" hidden="1">
      <c r="E2277" s="757"/>
      <c r="F2277" s="757"/>
      <c r="G2277" s="757"/>
      <c r="H2277" s="757"/>
      <c r="I2277" s="757"/>
    </row>
    <row r="2278" spans="5:9" s="739" customFormat="1" hidden="1">
      <c r="E2278" s="757"/>
      <c r="F2278" s="757"/>
      <c r="G2278" s="757"/>
      <c r="H2278" s="757"/>
      <c r="I2278" s="757"/>
    </row>
    <row r="2279" spans="5:9" s="739" customFormat="1" hidden="1">
      <c r="E2279" s="757"/>
      <c r="F2279" s="757"/>
      <c r="G2279" s="757"/>
      <c r="H2279" s="757"/>
      <c r="I2279" s="757"/>
    </row>
    <row r="2280" spans="5:9" s="739" customFormat="1" hidden="1">
      <c r="E2280" s="757"/>
      <c r="F2280" s="757"/>
      <c r="G2280" s="757"/>
      <c r="H2280" s="757"/>
      <c r="I2280" s="757"/>
    </row>
    <row r="2281" spans="5:9" s="739" customFormat="1" hidden="1">
      <c r="E2281" s="757"/>
      <c r="F2281" s="757"/>
      <c r="G2281" s="757"/>
      <c r="H2281" s="757"/>
      <c r="I2281" s="757"/>
    </row>
    <row r="2282" spans="5:9" s="739" customFormat="1" hidden="1">
      <c r="E2282" s="757"/>
      <c r="F2282" s="757"/>
      <c r="G2282" s="757"/>
      <c r="H2282" s="757"/>
      <c r="I2282" s="757"/>
    </row>
    <row r="2283" spans="5:9" s="739" customFormat="1" hidden="1">
      <c r="E2283" s="757"/>
      <c r="F2283" s="757"/>
      <c r="G2283" s="757"/>
      <c r="H2283" s="757"/>
      <c r="I2283" s="757"/>
    </row>
    <row r="2284" spans="5:9" s="739" customFormat="1" hidden="1">
      <c r="E2284" s="757"/>
      <c r="F2284" s="757"/>
      <c r="G2284" s="757"/>
      <c r="H2284" s="757"/>
      <c r="I2284" s="757"/>
    </row>
    <row r="2285" spans="5:9" s="739" customFormat="1" hidden="1">
      <c r="E2285" s="757"/>
      <c r="F2285" s="757"/>
      <c r="G2285" s="757"/>
      <c r="H2285" s="757"/>
      <c r="I2285" s="757"/>
    </row>
    <row r="2286" spans="5:9" s="739" customFormat="1" hidden="1">
      <c r="E2286" s="757"/>
      <c r="F2286" s="757"/>
      <c r="G2286" s="757"/>
      <c r="H2286" s="757"/>
      <c r="I2286" s="757"/>
    </row>
    <row r="2287" spans="5:9" s="739" customFormat="1" hidden="1">
      <c r="E2287" s="757"/>
      <c r="F2287" s="757"/>
      <c r="G2287" s="757"/>
      <c r="H2287" s="757"/>
      <c r="I2287" s="757"/>
    </row>
    <row r="2288" spans="5:9" s="739" customFormat="1" hidden="1">
      <c r="E2288" s="757"/>
      <c r="F2288" s="757"/>
      <c r="G2288" s="757"/>
      <c r="H2288" s="757"/>
      <c r="I2288" s="757"/>
    </row>
    <row r="2289" spans="5:9" s="739" customFormat="1" hidden="1">
      <c r="E2289" s="757"/>
      <c r="F2289" s="757"/>
      <c r="G2289" s="757"/>
      <c r="H2289" s="757"/>
      <c r="I2289" s="757"/>
    </row>
    <row r="2290" spans="5:9" s="739" customFormat="1" hidden="1">
      <c r="E2290" s="757"/>
      <c r="F2290" s="757"/>
      <c r="G2290" s="757"/>
      <c r="H2290" s="757"/>
      <c r="I2290" s="757"/>
    </row>
    <row r="2291" spans="5:9" s="739" customFormat="1" hidden="1">
      <c r="E2291" s="757"/>
      <c r="F2291" s="757"/>
      <c r="G2291" s="757"/>
      <c r="H2291" s="757"/>
      <c r="I2291" s="757"/>
    </row>
    <row r="2292" spans="5:9" s="739" customFormat="1" hidden="1">
      <c r="E2292" s="757"/>
      <c r="F2292" s="757"/>
      <c r="G2292" s="757"/>
      <c r="H2292" s="757"/>
      <c r="I2292" s="757"/>
    </row>
    <row r="2293" spans="5:9" s="739" customFormat="1" hidden="1">
      <c r="E2293" s="757"/>
      <c r="F2293" s="757"/>
      <c r="G2293" s="757"/>
      <c r="H2293" s="757"/>
      <c r="I2293" s="757"/>
    </row>
    <row r="2294" spans="5:9" s="739" customFormat="1" hidden="1">
      <c r="E2294" s="757"/>
      <c r="F2294" s="757"/>
      <c r="G2294" s="757"/>
      <c r="H2294" s="757"/>
      <c r="I2294" s="757"/>
    </row>
    <row r="2295" spans="5:9" s="739" customFormat="1" hidden="1">
      <c r="E2295" s="757"/>
      <c r="F2295" s="757"/>
      <c r="G2295" s="757"/>
      <c r="H2295" s="757"/>
      <c r="I2295" s="757"/>
    </row>
    <row r="2296" spans="5:9" s="739" customFormat="1" hidden="1">
      <c r="E2296" s="757"/>
      <c r="F2296" s="757"/>
      <c r="G2296" s="757"/>
      <c r="H2296" s="757"/>
      <c r="I2296" s="757"/>
    </row>
    <row r="2297" spans="5:9" s="739" customFormat="1" hidden="1">
      <c r="E2297" s="757"/>
      <c r="F2297" s="757"/>
      <c r="G2297" s="757"/>
      <c r="H2297" s="757"/>
      <c r="I2297" s="757"/>
    </row>
    <row r="2298" spans="5:9" s="739" customFormat="1" hidden="1">
      <c r="E2298" s="757"/>
      <c r="F2298" s="757"/>
      <c r="G2298" s="757"/>
      <c r="H2298" s="757"/>
      <c r="I2298" s="757"/>
    </row>
    <row r="2299" spans="5:9" s="739" customFormat="1" hidden="1">
      <c r="E2299" s="757"/>
      <c r="F2299" s="757"/>
      <c r="G2299" s="757"/>
      <c r="H2299" s="757"/>
      <c r="I2299" s="757"/>
    </row>
    <row r="2300" spans="5:9" s="739" customFormat="1" hidden="1">
      <c r="E2300" s="757"/>
      <c r="F2300" s="757"/>
      <c r="G2300" s="757"/>
      <c r="H2300" s="757"/>
      <c r="I2300" s="757"/>
    </row>
    <row r="2301" spans="5:9" s="739" customFormat="1" hidden="1">
      <c r="E2301" s="757"/>
      <c r="F2301" s="757"/>
      <c r="G2301" s="757"/>
      <c r="H2301" s="757"/>
      <c r="I2301" s="757"/>
    </row>
    <row r="2302" spans="5:9" s="739" customFormat="1" hidden="1">
      <c r="E2302" s="757"/>
      <c r="F2302" s="757"/>
      <c r="G2302" s="757"/>
      <c r="H2302" s="757"/>
      <c r="I2302" s="757"/>
    </row>
    <row r="2303" spans="5:9" s="739" customFormat="1" hidden="1">
      <c r="E2303" s="757"/>
      <c r="F2303" s="757"/>
      <c r="G2303" s="757"/>
      <c r="H2303" s="757"/>
      <c r="I2303" s="757"/>
    </row>
    <row r="2304" spans="5:9" s="739" customFormat="1" hidden="1">
      <c r="E2304" s="757"/>
      <c r="F2304" s="757"/>
      <c r="G2304" s="757"/>
      <c r="H2304" s="757"/>
      <c r="I2304" s="757"/>
    </row>
    <row r="2305" spans="5:9" s="739" customFormat="1" hidden="1">
      <c r="E2305" s="757"/>
      <c r="F2305" s="757"/>
      <c r="G2305" s="757"/>
      <c r="H2305" s="757"/>
      <c r="I2305" s="757"/>
    </row>
    <row r="2306" spans="5:9" s="739" customFormat="1" hidden="1">
      <c r="E2306" s="757"/>
      <c r="F2306" s="757"/>
      <c r="G2306" s="757"/>
      <c r="H2306" s="757"/>
      <c r="I2306" s="757"/>
    </row>
    <row r="2307" spans="5:9" s="739" customFormat="1" hidden="1">
      <c r="E2307" s="757"/>
      <c r="F2307" s="757"/>
      <c r="G2307" s="757"/>
      <c r="H2307" s="757"/>
      <c r="I2307" s="757"/>
    </row>
    <row r="2308" spans="5:9" s="739" customFormat="1" hidden="1">
      <c r="E2308" s="757"/>
      <c r="F2308" s="757"/>
      <c r="G2308" s="757"/>
      <c r="H2308" s="757"/>
      <c r="I2308" s="757"/>
    </row>
    <row r="2309" spans="5:9" s="739" customFormat="1" hidden="1">
      <c r="E2309" s="757"/>
      <c r="F2309" s="757"/>
      <c r="G2309" s="757"/>
      <c r="H2309" s="757"/>
      <c r="I2309" s="757"/>
    </row>
    <row r="2310" spans="5:9" s="739" customFormat="1" hidden="1">
      <c r="E2310" s="757"/>
      <c r="F2310" s="757"/>
      <c r="G2310" s="757"/>
      <c r="H2310" s="757"/>
      <c r="I2310" s="757"/>
    </row>
    <row r="2311" spans="5:9" s="739" customFormat="1" hidden="1">
      <c r="E2311" s="757"/>
      <c r="F2311" s="757"/>
      <c r="G2311" s="757"/>
      <c r="H2311" s="757"/>
      <c r="I2311" s="757"/>
    </row>
    <row r="2312" spans="5:9" s="739" customFormat="1" hidden="1">
      <c r="E2312" s="757"/>
      <c r="F2312" s="757"/>
      <c r="G2312" s="757"/>
      <c r="H2312" s="757"/>
      <c r="I2312" s="757"/>
    </row>
    <row r="2313" spans="5:9" s="739" customFormat="1" hidden="1">
      <c r="E2313" s="757"/>
      <c r="F2313" s="757"/>
      <c r="G2313" s="757"/>
      <c r="H2313" s="757"/>
      <c r="I2313" s="757"/>
    </row>
    <row r="2314" spans="5:9" s="739" customFormat="1" hidden="1">
      <c r="E2314" s="757"/>
      <c r="F2314" s="757"/>
      <c r="G2314" s="757"/>
      <c r="H2314" s="757"/>
      <c r="I2314" s="757"/>
    </row>
    <row r="2315" spans="5:9" s="739" customFormat="1" hidden="1">
      <c r="E2315" s="757"/>
      <c r="F2315" s="757"/>
      <c r="G2315" s="757"/>
      <c r="H2315" s="757"/>
      <c r="I2315" s="757"/>
    </row>
    <row r="2316" spans="5:9" s="739" customFormat="1" hidden="1">
      <c r="E2316" s="757"/>
      <c r="F2316" s="757"/>
      <c r="G2316" s="757"/>
      <c r="H2316" s="757"/>
      <c r="I2316" s="757"/>
    </row>
    <row r="2317" spans="5:9" s="739" customFormat="1" hidden="1">
      <c r="E2317" s="757"/>
      <c r="F2317" s="757"/>
      <c r="G2317" s="757"/>
      <c r="H2317" s="757"/>
      <c r="I2317" s="757"/>
    </row>
    <row r="2318" spans="5:9" s="739" customFormat="1" hidden="1">
      <c r="E2318" s="757"/>
      <c r="F2318" s="757"/>
      <c r="G2318" s="757"/>
      <c r="H2318" s="757"/>
      <c r="I2318" s="757"/>
    </row>
    <row r="2319" spans="5:9" s="739" customFormat="1" hidden="1">
      <c r="E2319" s="757"/>
      <c r="F2319" s="757"/>
      <c r="G2319" s="757"/>
      <c r="H2319" s="757"/>
      <c r="I2319" s="757"/>
    </row>
    <row r="2320" spans="5:9" s="739" customFormat="1" hidden="1">
      <c r="E2320" s="757"/>
      <c r="F2320" s="757"/>
      <c r="G2320" s="757"/>
      <c r="H2320" s="757"/>
      <c r="I2320" s="757"/>
    </row>
    <row r="2321" spans="5:9" s="739" customFormat="1" hidden="1">
      <c r="E2321" s="757"/>
      <c r="F2321" s="757"/>
      <c r="G2321" s="757"/>
      <c r="H2321" s="757"/>
      <c r="I2321" s="757"/>
    </row>
    <row r="2322" spans="5:9" s="739" customFormat="1" hidden="1">
      <c r="E2322" s="757"/>
      <c r="F2322" s="757"/>
      <c r="G2322" s="757"/>
      <c r="H2322" s="757"/>
      <c r="I2322" s="757"/>
    </row>
    <row r="2323" spans="5:9" s="739" customFormat="1" hidden="1">
      <c r="E2323" s="757"/>
      <c r="F2323" s="757"/>
      <c r="G2323" s="757"/>
      <c r="H2323" s="757"/>
      <c r="I2323" s="757"/>
    </row>
    <row r="2324" spans="5:9" s="739" customFormat="1" hidden="1">
      <c r="E2324" s="757"/>
      <c r="F2324" s="757"/>
      <c r="G2324" s="757"/>
      <c r="H2324" s="757"/>
      <c r="I2324" s="757"/>
    </row>
    <row r="2325" spans="5:9" s="739" customFormat="1" hidden="1">
      <c r="E2325" s="757"/>
      <c r="F2325" s="757"/>
      <c r="G2325" s="757"/>
      <c r="H2325" s="757"/>
      <c r="I2325" s="757"/>
    </row>
    <row r="2326" spans="5:9" s="739" customFormat="1" hidden="1">
      <c r="E2326" s="757"/>
      <c r="F2326" s="757"/>
      <c r="G2326" s="757"/>
      <c r="H2326" s="757"/>
      <c r="I2326" s="757"/>
    </row>
    <row r="2327" spans="5:9" s="739" customFormat="1" hidden="1">
      <c r="E2327" s="757"/>
      <c r="F2327" s="757"/>
      <c r="G2327" s="757"/>
      <c r="H2327" s="757"/>
      <c r="I2327" s="757"/>
    </row>
    <row r="2328" spans="5:9" s="739" customFormat="1" hidden="1">
      <c r="E2328" s="757"/>
      <c r="F2328" s="757"/>
      <c r="G2328" s="757"/>
      <c r="H2328" s="757"/>
      <c r="I2328" s="757"/>
    </row>
    <row r="2329" spans="5:9" s="739" customFormat="1" hidden="1">
      <c r="E2329" s="757"/>
      <c r="F2329" s="757"/>
      <c r="G2329" s="757"/>
      <c r="H2329" s="757"/>
      <c r="I2329" s="757"/>
    </row>
    <row r="2330" spans="5:9" s="739" customFormat="1" hidden="1">
      <c r="E2330" s="757"/>
      <c r="F2330" s="757"/>
      <c r="G2330" s="757"/>
      <c r="H2330" s="757"/>
      <c r="I2330" s="757"/>
    </row>
    <row r="2331" spans="5:9" s="739" customFormat="1" hidden="1">
      <c r="E2331" s="757"/>
      <c r="F2331" s="757"/>
      <c r="G2331" s="757"/>
      <c r="H2331" s="757"/>
      <c r="I2331" s="757"/>
    </row>
    <row r="2332" spans="5:9" s="739" customFormat="1" hidden="1">
      <c r="E2332" s="757"/>
      <c r="F2332" s="757"/>
      <c r="G2332" s="757"/>
      <c r="H2332" s="757"/>
      <c r="I2332" s="757"/>
    </row>
    <row r="2333" spans="5:9" s="739" customFormat="1" hidden="1">
      <c r="E2333" s="757"/>
      <c r="F2333" s="757"/>
      <c r="G2333" s="757"/>
      <c r="H2333" s="757"/>
      <c r="I2333" s="757"/>
    </row>
    <row r="2334" spans="5:9" s="739" customFormat="1" hidden="1">
      <c r="E2334" s="757"/>
      <c r="F2334" s="757"/>
      <c r="G2334" s="757"/>
      <c r="H2334" s="757"/>
      <c r="I2334" s="757"/>
    </row>
    <row r="2335" spans="5:9" s="739" customFormat="1" hidden="1">
      <c r="E2335" s="757"/>
      <c r="F2335" s="757"/>
      <c r="G2335" s="757"/>
      <c r="H2335" s="757"/>
      <c r="I2335" s="757"/>
    </row>
    <row r="2336" spans="5:9" s="739" customFormat="1" hidden="1">
      <c r="E2336" s="757"/>
      <c r="F2336" s="757"/>
      <c r="G2336" s="757"/>
      <c r="H2336" s="757"/>
      <c r="I2336" s="757"/>
    </row>
    <row r="2337" spans="5:9" s="739" customFormat="1" hidden="1">
      <c r="E2337" s="757"/>
      <c r="F2337" s="757"/>
      <c r="G2337" s="757"/>
      <c r="H2337" s="757"/>
      <c r="I2337" s="757"/>
    </row>
    <row r="2338" spans="5:9" s="739" customFormat="1" hidden="1">
      <c r="E2338" s="757"/>
      <c r="F2338" s="757"/>
      <c r="G2338" s="757"/>
      <c r="H2338" s="757"/>
      <c r="I2338" s="757"/>
    </row>
    <row r="2339" spans="5:9" s="739" customFormat="1" hidden="1">
      <c r="E2339" s="757"/>
      <c r="F2339" s="757"/>
      <c r="G2339" s="757"/>
      <c r="H2339" s="757"/>
      <c r="I2339" s="757"/>
    </row>
    <row r="2340" spans="5:9" s="739" customFormat="1" hidden="1">
      <c r="E2340" s="757"/>
      <c r="F2340" s="757"/>
      <c r="G2340" s="757"/>
      <c r="H2340" s="757"/>
      <c r="I2340" s="757"/>
    </row>
    <row r="2341" spans="5:9" s="739" customFormat="1" hidden="1">
      <c r="E2341" s="757"/>
      <c r="F2341" s="757"/>
      <c r="G2341" s="757"/>
      <c r="H2341" s="757"/>
      <c r="I2341" s="757"/>
    </row>
    <row r="2342" spans="5:9" s="739" customFormat="1" hidden="1">
      <c r="E2342" s="757"/>
      <c r="F2342" s="757"/>
      <c r="G2342" s="757"/>
      <c r="H2342" s="757"/>
      <c r="I2342" s="757"/>
    </row>
    <row r="2343" spans="5:9" s="739" customFormat="1" hidden="1">
      <c r="E2343" s="757"/>
      <c r="F2343" s="757"/>
      <c r="G2343" s="757"/>
      <c r="H2343" s="757"/>
      <c r="I2343" s="757"/>
    </row>
    <row r="2344" spans="5:9" s="739" customFormat="1" hidden="1">
      <c r="E2344" s="757"/>
      <c r="F2344" s="757"/>
      <c r="G2344" s="757"/>
      <c r="H2344" s="757"/>
      <c r="I2344" s="757"/>
    </row>
    <row r="2345" spans="5:9" s="739" customFormat="1" hidden="1">
      <c r="E2345" s="757"/>
      <c r="F2345" s="757"/>
      <c r="G2345" s="757"/>
      <c r="H2345" s="757"/>
      <c r="I2345" s="757"/>
    </row>
    <row r="2346" spans="5:9" s="739" customFormat="1" hidden="1">
      <c r="E2346" s="757"/>
      <c r="F2346" s="757"/>
      <c r="G2346" s="757"/>
      <c r="H2346" s="757"/>
      <c r="I2346" s="757"/>
    </row>
    <row r="2347" spans="5:9" s="739" customFormat="1" hidden="1">
      <c r="E2347" s="757"/>
      <c r="F2347" s="757"/>
      <c r="G2347" s="757"/>
      <c r="H2347" s="757"/>
      <c r="I2347" s="757"/>
    </row>
    <row r="2348" spans="5:9" s="739" customFormat="1" hidden="1">
      <c r="E2348" s="757"/>
      <c r="F2348" s="757"/>
      <c r="G2348" s="757"/>
      <c r="H2348" s="757"/>
      <c r="I2348" s="757"/>
    </row>
    <row r="2349" spans="5:9" s="739" customFormat="1" hidden="1">
      <c r="E2349" s="757"/>
      <c r="F2349" s="757"/>
      <c r="G2349" s="757"/>
      <c r="H2349" s="757"/>
      <c r="I2349" s="757"/>
    </row>
    <row r="2350" spans="5:9" s="739" customFormat="1" hidden="1">
      <c r="E2350" s="757"/>
      <c r="F2350" s="757"/>
      <c r="G2350" s="757"/>
      <c r="H2350" s="757"/>
      <c r="I2350" s="757"/>
    </row>
    <row r="2351" spans="5:9" s="739" customFormat="1" hidden="1">
      <c r="E2351" s="757"/>
      <c r="F2351" s="757"/>
      <c r="G2351" s="757"/>
      <c r="H2351" s="757"/>
      <c r="I2351" s="757"/>
    </row>
    <row r="2352" spans="5:9" s="739" customFormat="1" hidden="1">
      <c r="E2352" s="757"/>
      <c r="F2352" s="757"/>
      <c r="G2352" s="757"/>
      <c r="H2352" s="757"/>
      <c r="I2352" s="757"/>
    </row>
    <row r="2353" spans="5:9" s="739" customFormat="1" hidden="1">
      <c r="E2353" s="757"/>
      <c r="F2353" s="757"/>
      <c r="G2353" s="757"/>
      <c r="H2353" s="757"/>
      <c r="I2353" s="757"/>
    </row>
    <row r="2354" spans="5:9" s="739" customFormat="1" hidden="1">
      <c r="E2354" s="757"/>
      <c r="F2354" s="757"/>
      <c r="G2354" s="757"/>
      <c r="H2354" s="757"/>
      <c r="I2354" s="757"/>
    </row>
    <row r="2355" spans="5:9" s="739" customFormat="1" hidden="1">
      <c r="E2355" s="757"/>
      <c r="F2355" s="757"/>
      <c r="G2355" s="757"/>
      <c r="H2355" s="757"/>
      <c r="I2355" s="757"/>
    </row>
    <row r="2356" spans="5:9" s="739" customFormat="1" hidden="1">
      <c r="E2356" s="757"/>
      <c r="F2356" s="757"/>
      <c r="G2356" s="757"/>
      <c r="H2356" s="757"/>
      <c r="I2356" s="757"/>
    </row>
    <row r="2357" spans="5:9" s="739" customFormat="1" hidden="1">
      <c r="E2357" s="757"/>
      <c r="F2357" s="757"/>
      <c r="G2357" s="757"/>
      <c r="H2357" s="757"/>
      <c r="I2357" s="757"/>
    </row>
    <row r="2358" spans="5:9" s="739" customFormat="1" hidden="1">
      <c r="E2358" s="757"/>
      <c r="F2358" s="757"/>
      <c r="G2358" s="757"/>
      <c r="H2358" s="757"/>
      <c r="I2358" s="757"/>
    </row>
    <row r="2359" spans="5:9" s="739" customFormat="1" hidden="1">
      <c r="E2359" s="757"/>
      <c r="F2359" s="757"/>
      <c r="G2359" s="757"/>
      <c r="H2359" s="757"/>
      <c r="I2359" s="757"/>
    </row>
    <row r="2360" spans="5:9" s="739" customFormat="1" hidden="1">
      <c r="E2360" s="757"/>
      <c r="F2360" s="757"/>
      <c r="G2360" s="757"/>
      <c r="H2360" s="757"/>
      <c r="I2360" s="757"/>
    </row>
    <row r="2361" spans="5:9" s="739" customFormat="1" hidden="1">
      <c r="E2361" s="757"/>
      <c r="F2361" s="757"/>
      <c r="G2361" s="757"/>
      <c r="H2361" s="757"/>
      <c r="I2361" s="757"/>
    </row>
    <row r="2362" spans="5:9" s="739" customFormat="1" hidden="1">
      <c r="E2362" s="757"/>
      <c r="F2362" s="757"/>
      <c r="G2362" s="757"/>
      <c r="H2362" s="757"/>
      <c r="I2362" s="757"/>
    </row>
    <row r="2363" spans="5:9" s="739" customFormat="1" hidden="1">
      <c r="E2363" s="757"/>
      <c r="F2363" s="757"/>
      <c r="G2363" s="757"/>
      <c r="H2363" s="757"/>
      <c r="I2363" s="757"/>
    </row>
    <row r="2364" spans="5:9" s="739" customFormat="1" hidden="1">
      <c r="E2364" s="757"/>
      <c r="F2364" s="757"/>
      <c r="G2364" s="757"/>
      <c r="H2364" s="757"/>
      <c r="I2364" s="757"/>
    </row>
    <row r="2365" spans="5:9" s="739" customFormat="1" hidden="1">
      <c r="E2365" s="757"/>
      <c r="F2365" s="757"/>
      <c r="G2365" s="757"/>
      <c r="H2365" s="757"/>
      <c r="I2365" s="757"/>
    </row>
    <row r="2366" spans="5:9" s="739" customFormat="1" hidden="1">
      <c r="E2366" s="757"/>
      <c r="F2366" s="757"/>
      <c r="G2366" s="757"/>
      <c r="H2366" s="757"/>
      <c r="I2366" s="757"/>
    </row>
    <row r="2367" spans="5:9" s="739" customFormat="1" hidden="1">
      <c r="E2367" s="757"/>
      <c r="F2367" s="757"/>
      <c r="G2367" s="757"/>
      <c r="H2367" s="757"/>
      <c r="I2367" s="757"/>
    </row>
    <row r="2368" spans="5:9" s="739" customFormat="1" hidden="1">
      <c r="E2368" s="757"/>
      <c r="F2368" s="757"/>
      <c r="G2368" s="757"/>
      <c r="H2368" s="757"/>
      <c r="I2368" s="757"/>
    </row>
    <row r="2369" spans="5:9" s="739" customFormat="1" hidden="1">
      <c r="E2369" s="757"/>
      <c r="F2369" s="757"/>
      <c r="G2369" s="757"/>
      <c r="H2369" s="757"/>
      <c r="I2369" s="757"/>
    </row>
    <row r="2370" spans="5:9" s="739" customFormat="1" hidden="1">
      <c r="E2370" s="757"/>
      <c r="F2370" s="757"/>
      <c r="G2370" s="757"/>
      <c r="H2370" s="757"/>
      <c r="I2370" s="757"/>
    </row>
    <row r="2371" spans="5:9" s="739" customFormat="1" hidden="1">
      <c r="E2371" s="757"/>
      <c r="F2371" s="757"/>
      <c r="G2371" s="757"/>
      <c r="H2371" s="757"/>
      <c r="I2371" s="757"/>
    </row>
    <row r="2372" spans="5:9" s="739" customFormat="1" hidden="1">
      <c r="E2372" s="757"/>
      <c r="F2372" s="757"/>
      <c r="G2372" s="757"/>
      <c r="H2372" s="757"/>
      <c r="I2372" s="757"/>
    </row>
    <row r="2373" spans="5:9" s="739" customFormat="1" hidden="1">
      <c r="E2373" s="757"/>
      <c r="F2373" s="757"/>
      <c r="G2373" s="757"/>
      <c r="H2373" s="757"/>
      <c r="I2373" s="757"/>
    </row>
    <row r="2374" spans="5:9" s="739" customFormat="1" hidden="1">
      <c r="E2374" s="757"/>
      <c r="F2374" s="757"/>
      <c r="G2374" s="757"/>
      <c r="H2374" s="757"/>
      <c r="I2374" s="757"/>
    </row>
    <row r="2375" spans="5:9" s="739" customFormat="1" hidden="1">
      <c r="E2375" s="757"/>
      <c r="F2375" s="757"/>
      <c r="G2375" s="757"/>
      <c r="H2375" s="757"/>
      <c r="I2375" s="757"/>
    </row>
    <row r="2376" spans="5:9" s="739" customFormat="1" hidden="1">
      <c r="E2376" s="757"/>
      <c r="F2376" s="757"/>
      <c r="G2376" s="757"/>
      <c r="H2376" s="757"/>
      <c r="I2376" s="757"/>
    </row>
    <row r="2377" spans="5:9" s="739" customFormat="1" hidden="1">
      <c r="E2377" s="757"/>
      <c r="F2377" s="757"/>
      <c r="G2377" s="757"/>
      <c r="H2377" s="757"/>
      <c r="I2377" s="757"/>
    </row>
    <row r="2378" spans="5:9" s="739" customFormat="1" hidden="1">
      <c r="E2378" s="757"/>
      <c r="F2378" s="757"/>
      <c r="G2378" s="757"/>
      <c r="H2378" s="757"/>
      <c r="I2378" s="757"/>
    </row>
    <row r="2379" spans="5:9" s="739" customFormat="1" hidden="1">
      <c r="E2379" s="757"/>
      <c r="F2379" s="757"/>
      <c r="G2379" s="757"/>
      <c r="H2379" s="757"/>
      <c r="I2379" s="757"/>
    </row>
    <row r="2380" spans="5:9" s="739" customFormat="1" hidden="1">
      <c r="E2380" s="757"/>
      <c r="F2380" s="757"/>
      <c r="G2380" s="757"/>
      <c r="H2380" s="757"/>
      <c r="I2380" s="757"/>
    </row>
    <row r="2381" spans="5:9" s="739" customFormat="1" hidden="1">
      <c r="E2381" s="757"/>
      <c r="F2381" s="757"/>
      <c r="G2381" s="757"/>
      <c r="H2381" s="757"/>
      <c r="I2381" s="757"/>
    </row>
    <row r="2382" spans="5:9" s="739" customFormat="1" hidden="1">
      <c r="E2382" s="757"/>
      <c r="F2382" s="757"/>
      <c r="G2382" s="757"/>
      <c r="H2382" s="757"/>
      <c r="I2382" s="757"/>
    </row>
    <row r="2383" spans="5:9" s="739" customFormat="1" hidden="1">
      <c r="E2383" s="757"/>
      <c r="F2383" s="757"/>
      <c r="G2383" s="757"/>
      <c r="H2383" s="757"/>
      <c r="I2383" s="757"/>
    </row>
    <row r="2384" spans="5:9" s="739" customFormat="1" hidden="1">
      <c r="E2384" s="757"/>
      <c r="F2384" s="757"/>
      <c r="G2384" s="757"/>
      <c r="H2384" s="757"/>
      <c r="I2384" s="757"/>
    </row>
    <row r="2385" spans="5:9" s="739" customFormat="1" hidden="1">
      <c r="E2385" s="757"/>
      <c r="F2385" s="757"/>
      <c r="G2385" s="757"/>
      <c r="H2385" s="757"/>
      <c r="I2385" s="757"/>
    </row>
    <row r="2386" spans="5:9" s="739" customFormat="1" hidden="1">
      <c r="E2386" s="757"/>
      <c r="F2386" s="757"/>
      <c r="G2386" s="757"/>
      <c r="H2386" s="757"/>
      <c r="I2386" s="757"/>
    </row>
    <row r="2387" spans="5:9" s="739" customFormat="1" hidden="1">
      <c r="E2387" s="757"/>
      <c r="F2387" s="757"/>
      <c r="G2387" s="757"/>
      <c r="H2387" s="757"/>
      <c r="I2387" s="757"/>
    </row>
    <row r="2388" spans="5:9" s="739" customFormat="1" hidden="1">
      <c r="E2388" s="757"/>
      <c r="F2388" s="757"/>
      <c r="G2388" s="757"/>
      <c r="H2388" s="757"/>
      <c r="I2388" s="757"/>
    </row>
    <row r="2389" spans="5:9" s="739" customFormat="1" hidden="1">
      <c r="E2389" s="757"/>
      <c r="F2389" s="757"/>
      <c r="G2389" s="757"/>
      <c r="H2389" s="757"/>
      <c r="I2389" s="757"/>
    </row>
    <row r="2390" spans="5:9" s="739" customFormat="1" hidden="1">
      <c r="E2390" s="757"/>
      <c r="F2390" s="757"/>
      <c r="G2390" s="757"/>
      <c r="H2390" s="757"/>
      <c r="I2390" s="757"/>
    </row>
    <row r="2391" spans="5:9" s="739" customFormat="1" hidden="1">
      <c r="E2391" s="757"/>
      <c r="F2391" s="757"/>
      <c r="G2391" s="757"/>
      <c r="H2391" s="757"/>
      <c r="I2391" s="757"/>
    </row>
    <row r="2392" spans="5:9" s="739" customFormat="1" hidden="1">
      <c r="E2392" s="757"/>
      <c r="F2392" s="757"/>
      <c r="G2392" s="757"/>
      <c r="H2392" s="757"/>
      <c r="I2392" s="757"/>
    </row>
    <row r="2393" spans="5:9" s="739" customFormat="1" hidden="1">
      <c r="E2393" s="757"/>
      <c r="F2393" s="757"/>
      <c r="G2393" s="757"/>
      <c r="H2393" s="757"/>
      <c r="I2393" s="757"/>
    </row>
    <row r="2394" spans="5:9" s="739" customFormat="1" hidden="1">
      <c r="E2394" s="757"/>
      <c r="F2394" s="757"/>
      <c r="G2394" s="757"/>
      <c r="H2394" s="757"/>
      <c r="I2394" s="757"/>
    </row>
    <row r="2395" spans="5:9" s="739" customFormat="1" hidden="1">
      <c r="E2395" s="757"/>
      <c r="F2395" s="757"/>
      <c r="G2395" s="757"/>
      <c r="H2395" s="757"/>
      <c r="I2395" s="757"/>
    </row>
    <row r="2396" spans="5:9" s="739" customFormat="1" hidden="1">
      <c r="E2396" s="757"/>
      <c r="F2396" s="757"/>
      <c r="G2396" s="757"/>
      <c r="H2396" s="757"/>
      <c r="I2396" s="757"/>
    </row>
    <row r="2397" spans="5:9" s="739" customFormat="1" hidden="1">
      <c r="E2397" s="757"/>
      <c r="F2397" s="757"/>
      <c r="G2397" s="757"/>
      <c r="H2397" s="757"/>
      <c r="I2397" s="757"/>
    </row>
    <row r="2398" spans="5:9" s="739" customFormat="1" hidden="1">
      <c r="E2398" s="757"/>
      <c r="F2398" s="757"/>
      <c r="G2398" s="757"/>
      <c r="H2398" s="757"/>
      <c r="I2398" s="757"/>
    </row>
    <row r="2399" spans="5:9" s="739" customFormat="1" hidden="1">
      <c r="E2399" s="757"/>
      <c r="F2399" s="757"/>
      <c r="G2399" s="757"/>
      <c r="H2399" s="757"/>
      <c r="I2399" s="757"/>
    </row>
    <row r="2400" spans="5:9" s="739" customFormat="1" hidden="1">
      <c r="E2400" s="757"/>
      <c r="F2400" s="757"/>
      <c r="G2400" s="757"/>
      <c r="H2400" s="757"/>
      <c r="I2400" s="757"/>
    </row>
    <row r="2401" spans="5:9" s="739" customFormat="1" hidden="1">
      <c r="E2401" s="757"/>
      <c r="F2401" s="757"/>
      <c r="G2401" s="757"/>
      <c r="H2401" s="757"/>
      <c r="I2401" s="757"/>
    </row>
    <row r="2402" spans="5:9" s="739" customFormat="1" hidden="1">
      <c r="E2402" s="757"/>
      <c r="F2402" s="757"/>
      <c r="G2402" s="757"/>
      <c r="H2402" s="757"/>
      <c r="I2402" s="757"/>
    </row>
    <row r="2403" spans="5:9" s="739" customFormat="1" hidden="1">
      <c r="E2403" s="757"/>
      <c r="F2403" s="757"/>
      <c r="G2403" s="757"/>
      <c r="H2403" s="757"/>
      <c r="I2403" s="757"/>
    </row>
    <row r="2404" spans="5:9" s="739" customFormat="1" hidden="1">
      <c r="E2404" s="757"/>
      <c r="F2404" s="757"/>
      <c r="G2404" s="757"/>
      <c r="H2404" s="757"/>
      <c r="I2404" s="757"/>
    </row>
    <row r="2405" spans="5:9" s="739" customFormat="1" hidden="1">
      <c r="E2405" s="757"/>
      <c r="F2405" s="757"/>
      <c r="G2405" s="757"/>
      <c r="H2405" s="757"/>
      <c r="I2405" s="757"/>
    </row>
    <row r="2406" spans="5:9" s="739" customFormat="1" hidden="1">
      <c r="E2406" s="757"/>
      <c r="F2406" s="757"/>
      <c r="G2406" s="757"/>
      <c r="H2406" s="757"/>
      <c r="I2406" s="757"/>
    </row>
    <row r="2407" spans="5:9" s="739" customFormat="1" hidden="1">
      <c r="E2407" s="757"/>
      <c r="F2407" s="757"/>
      <c r="G2407" s="757"/>
      <c r="H2407" s="757"/>
      <c r="I2407" s="757"/>
    </row>
    <row r="2408" spans="5:9" s="739" customFormat="1" hidden="1">
      <c r="E2408" s="757"/>
      <c r="F2408" s="757"/>
      <c r="G2408" s="757"/>
      <c r="H2408" s="757"/>
      <c r="I2408" s="757"/>
    </row>
    <row r="2409" spans="5:9" s="739" customFormat="1" hidden="1">
      <c r="E2409" s="757"/>
      <c r="F2409" s="757"/>
      <c r="G2409" s="757"/>
      <c r="H2409" s="757"/>
      <c r="I2409" s="757"/>
    </row>
    <row r="2410" spans="5:9" s="739" customFormat="1" hidden="1">
      <c r="E2410" s="757"/>
      <c r="F2410" s="757"/>
      <c r="G2410" s="757"/>
      <c r="H2410" s="757"/>
      <c r="I2410" s="757"/>
    </row>
    <row r="2411" spans="5:9" s="739" customFormat="1" hidden="1">
      <c r="E2411" s="757"/>
      <c r="F2411" s="757"/>
      <c r="G2411" s="757"/>
      <c r="H2411" s="757"/>
      <c r="I2411" s="757"/>
    </row>
    <row r="2412" spans="5:9" s="739" customFormat="1" hidden="1">
      <c r="E2412" s="757"/>
      <c r="F2412" s="757"/>
      <c r="G2412" s="757"/>
      <c r="H2412" s="757"/>
      <c r="I2412" s="757"/>
    </row>
    <row r="2413" spans="5:9" s="739" customFormat="1" hidden="1">
      <c r="E2413" s="757"/>
      <c r="F2413" s="757"/>
      <c r="G2413" s="757"/>
      <c r="H2413" s="757"/>
      <c r="I2413" s="757"/>
    </row>
    <row r="2414" spans="5:9" s="739" customFormat="1" hidden="1">
      <c r="E2414" s="757"/>
      <c r="F2414" s="757"/>
      <c r="G2414" s="757"/>
      <c r="H2414" s="757"/>
      <c r="I2414" s="757"/>
    </row>
    <row r="2415" spans="5:9" s="739" customFormat="1" hidden="1">
      <c r="E2415" s="757"/>
      <c r="F2415" s="757"/>
      <c r="G2415" s="757"/>
      <c r="H2415" s="757"/>
      <c r="I2415" s="757"/>
    </row>
    <row r="2416" spans="5:9" s="739" customFormat="1" hidden="1">
      <c r="E2416" s="757"/>
      <c r="F2416" s="757"/>
      <c r="G2416" s="757"/>
      <c r="H2416" s="757"/>
      <c r="I2416" s="757"/>
    </row>
    <row r="2417" spans="5:9" s="739" customFormat="1" hidden="1">
      <c r="E2417" s="757"/>
      <c r="F2417" s="757"/>
      <c r="G2417" s="757"/>
      <c r="H2417" s="757"/>
      <c r="I2417" s="757"/>
    </row>
    <row r="2418" spans="5:9" s="739" customFormat="1" hidden="1">
      <c r="E2418" s="757"/>
      <c r="F2418" s="757"/>
      <c r="G2418" s="757"/>
      <c r="H2418" s="757"/>
      <c r="I2418" s="757"/>
    </row>
    <row r="2419" spans="5:9" s="739" customFormat="1" hidden="1">
      <c r="E2419" s="757"/>
      <c r="F2419" s="757"/>
      <c r="G2419" s="757"/>
      <c r="H2419" s="757"/>
      <c r="I2419" s="757"/>
    </row>
    <row r="2420" spans="5:9" s="739" customFormat="1" hidden="1">
      <c r="E2420" s="757"/>
      <c r="F2420" s="757"/>
      <c r="G2420" s="757"/>
      <c r="H2420" s="757"/>
      <c r="I2420" s="757"/>
    </row>
    <row r="2421" spans="5:9" s="739" customFormat="1" hidden="1">
      <c r="E2421" s="757"/>
      <c r="F2421" s="757"/>
      <c r="G2421" s="757"/>
      <c r="H2421" s="757"/>
      <c r="I2421" s="757"/>
    </row>
    <row r="2422" spans="5:9" s="739" customFormat="1" hidden="1">
      <c r="E2422" s="757"/>
      <c r="F2422" s="757"/>
      <c r="G2422" s="757"/>
      <c r="H2422" s="757"/>
      <c r="I2422" s="757"/>
    </row>
    <row r="2423" spans="5:9" s="739" customFormat="1" hidden="1">
      <c r="E2423" s="757"/>
      <c r="F2423" s="757"/>
      <c r="G2423" s="757"/>
      <c r="H2423" s="757"/>
      <c r="I2423" s="757"/>
    </row>
    <row r="2424" spans="5:9" s="739" customFormat="1" hidden="1">
      <c r="E2424" s="757"/>
      <c r="F2424" s="757"/>
      <c r="G2424" s="757"/>
      <c r="H2424" s="757"/>
      <c r="I2424" s="757"/>
    </row>
    <row r="2425" spans="5:9" s="739" customFormat="1" hidden="1">
      <c r="E2425" s="757"/>
      <c r="F2425" s="757"/>
      <c r="G2425" s="757"/>
      <c r="H2425" s="757"/>
      <c r="I2425" s="757"/>
    </row>
    <row r="2426" spans="5:9" s="739" customFormat="1" hidden="1">
      <c r="E2426" s="757"/>
      <c r="F2426" s="757"/>
      <c r="G2426" s="757"/>
      <c r="H2426" s="757"/>
      <c r="I2426" s="757"/>
    </row>
    <row r="2427" spans="5:9" s="739" customFormat="1" hidden="1">
      <c r="E2427" s="757"/>
      <c r="F2427" s="757"/>
      <c r="G2427" s="757"/>
      <c r="H2427" s="757"/>
      <c r="I2427" s="757"/>
    </row>
    <row r="2428" spans="5:9" s="739" customFormat="1" hidden="1">
      <c r="E2428" s="757"/>
      <c r="F2428" s="757"/>
      <c r="G2428" s="757"/>
      <c r="H2428" s="757"/>
      <c r="I2428" s="757"/>
    </row>
    <row r="2429" spans="5:9" s="739" customFormat="1" hidden="1">
      <c r="E2429" s="757"/>
      <c r="F2429" s="757"/>
      <c r="G2429" s="757"/>
      <c r="H2429" s="757"/>
      <c r="I2429" s="757"/>
    </row>
    <row r="2430" spans="5:9" s="739" customFormat="1" hidden="1">
      <c r="E2430" s="757"/>
      <c r="F2430" s="757"/>
      <c r="G2430" s="757"/>
      <c r="H2430" s="757"/>
      <c r="I2430" s="757"/>
    </row>
    <row r="2431" spans="5:9" s="739" customFormat="1" hidden="1">
      <c r="E2431" s="757"/>
      <c r="F2431" s="757"/>
      <c r="G2431" s="757"/>
      <c r="H2431" s="757"/>
      <c r="I2431" s="757"/>
    </row>
    <row r="2432" spans="5:9" s="739" customFormat="1" hidden="1">
      <c r="E2432" s="757"/>
      <c r="F2432" s="757"/>
      <c r="G2432" s="757"/>
      <c r="H2432" s="757"/>
      <c r="I2432" s="757"/>
    </row>
    <row r="2433" spans="5:9" s="739" customFormat="1" hidden="1">
      <c r="E2433" s="757"/>
      <c r="F2433" s="757"/>
      <c r="G2433" s="757"/>
      <c r="H2433" s="757"/>
      <c r="I2433" s="757"/>
    </row>
    <row r="2434" spans="5:9" s="739" customFormat="1" hidden="1">
      <c r="E2434" s="757"/>
      <c r="F2434" s="757"/>
      <c r="G2434" s="757"/>
      <c r="H2434" s="757"/>
      <c r="I2434" s="757"/>
    </row>
    <row r="2435" spans="5:9" s="739" customFormat="1" hidden="1">
      <c r="E2435" s="757"/>
      <c r="F2435" s="757"/>
      <c r="G2435" s="757"/>
      <c r="H2435" s="757"/>
      <c r="I2435" s="757"/>
    </row>
    <row r="2436" spans="5:9" s="739" customFormat="1" hidden="1">
      <c r="E2436" s="757"/>
      <c r="F2436" s="757"/>
      <c r="G2436" s="757"/>
      <c r="H2436" s="757"/>
      <c r="I2436" s="757"/>
    </row>
    <row r="2437" spans="5:9" s="739" customFormat="1" hidden="1">
      <c r="E2437" s="757"/>
      <c r="F2437" s="757"/>
      <c r="G2437" s="757"/>
      <c r="H2437" s="757"/>
      <c r="I2437" s="757"/>
    </row>
    <row r="2438" spans="5:9" s="739" customFormat="1" hidden="1">
      <c r="E2438" s="757"/>
      <c r="F2438" s="757"/>
      <c r="G2438" s="757"/>
      <c r="H2438" s="757"/>
      <c r="I2438" s="757"/>
    </row>
    <row r="2439" spans="5:9" s="739" customFormat="1" hidden="1">
      <c r="E2439" s="757"/>
      <c r="F2439" s="757"/>
      <c r="G2439" s="757"/>
      <c r="H2439" s="757"/>
      <c r="I2439" s="757"/>
    </row>
    <row r="2440" spans="5:9" s="739" customFormat="1" hidden="1">
      <c r="E2440" s="757"/>
      <c r="F2440" s="757"/>
      <c r="G2440" s="757"/>
      <c r="H2440" s="757"/>
      <c r="I2440" s="757"/>
    </row>
    <row r="2441" spans="5:9" s="739" customFormat="1" hidden="1">
      <c r="E2441" s="757"/>
      <c r="F2441" s="757"/>
      <c r="G2441" s="757"/>
      <c r="H2441" s="757"/>
      <c r="I2441" s="757"/>
    </row>
    <row r="2442" spans="5:9" s="739" customFormat="1" hidden="1">
      <c r="E2442" s="757"/>
      <c r="F2442" s="757"/>
      <c r="G2442" s="757"/>
      <c r="H2442" s="757"/>
      <c r="I2442" s="757"/>
    </row>
    <row r="2443" spans="5:9" s="739" customFormat="1" hidden="1">
      <c r="E2443" s="757"/>
      <c r="F2443" s="757"/>
      <c r="G2443" s="757"/>
      <c r="H2443" s="757"/>
      <c r="I2443" s="757"/>
    </row>
    <row r="2444" spans="5:9" s="739" customFormat="1" hidden="1">
      <c r="E2444" s="757"/>
      <c r="F2444" s="757"/>
      <c r="G2444" s="757"/>
      <c r="H2444" s="757"/>
      <c r="I2444" s="757"/>
    </row>
    <row r="2445" spans="5:9" s="739" customFormat="1" hidden="1">
      <c r="E2445" s="757"/>
      <c r="F2445" s="757"/>
      <c r="G2445" s="757"/>
      <c r="H2445" s="757"/>
      <c r="I2445" s="757"/>
    </row>
    <row r="2446" spans="5:9" s="739" customFormat="1" hidden="1">
      <c r="E2446" s="757"/>
      <c r="F2446" s="757"/>
      <c r="G2446" s="757"/>
      <c r="H2446" s="757"/>
      <c r="I2446" s="757"/>
    </row>
    <row r="2447" spans="5:9" s="739" customFormat="1" hidden="1">
      <c r="E2447" s="757"/>
      <c r="F2447" s="757"/>
      <c r="G2447" s="757"/>
      <c r="H2447" s="757"/>
      <c r="I2447" s="757"/>
    </row>
    <row r="2448" spans="5:9" s="739" customFormat="1" hidden="1">
      <c r="E2448" s="757"/>
      <c r="F2448" s="757"/>
      <c r="G2448" s="757"/>
      <c r="H2448" s="757"/>
      <c r="I2448" s="757"/>
    </row>
    <row r="2449" spans="5:9" s="739" customFormat="1" hidden="1">
      <c r="E2449" s="757"/>
      <c r="F2449" s="757"/>
      <c r="G2449" s="757"/>
      <c r="H2449" s="757"/>
      <c r="I2449" s="757"/>
    </row>
    <row r="2450" spans="5:9" s="739" customFormat="1" hidden="1">
      <c r="E2450" s="757"/>
      <c r="F2450" s="757"/>
      <c r="G2450" s="757"/>
      <c r="H2450" s="757"/>
      <c r="I2450" s="757"/>
    </row>
    <row r="2451" spans="5:9" s="739" customFormat="1" hidden="1">
      <c r="E2451" s="757"/>
      <c r="F2451" s="757"/>
      <c r="G2451" s="757"/>
      <c r="H2451" s="757"/>
      <c r="I2451" s="757"/>
    </row>
    <row r="2452" spans="5:9" s="739" customFormat="1" hidden="1">
      <c r="E2452" s="757"/>
      <c r="F2452" s="757"/>
      <c r="G2452" s="757"/>
      <c r="H2452" s="757"/>
      <c r="I2452" s="757"/>
    </row>
    <row r="2453" spans="5:9" s="739" customFormat="1" hidden="1">
      <c r="E2453" s="757"/>
      <c r="F2453" s="757"/>
      <c r="G2453" s="757"/>
      <c r="H2453" s="757"/>
      <c r="I2453" s="757"/>
    </row>
    <row r="2454" spans="5:9" s="739" customFormat="1" hidden="1">
      <c r="E2454" s="757"/>
      <c r="F2454" s="757"/>
      <c r="G2454" s="757"/>
      <c r="H2454" s="757"/>
      <c r="I2454" s="757"/>
    </row>
    <row r="2455" spans="5:9" s="739" customFormat="1" hidden="1">
      <c r="E2455" s="757"/>
      <c r="F2455" s="757"/>
      <c r="G2455" s="757"/>
      <c r="H2455" s="757"/>
      <c r="I2455" s="757"/>
    </row>
    <row r="2456" spans="5:9" s="739" customFormat="1" hidden="1">
      <c r="E2456" s="757"/>
      <c r="F2456" s="757"/>
      <c r="G2456" s="757"/>
      <c r="H2456" s="757"/>
      <c r="I2456" s="757"/>
    </row>
    <row r="2457" spans="5:9" s="739" customFormat="1" hidden="1">
      <c r="E2457" s="757"/>
      <c r="F2457" s="757"/>
      <c r="G2457" s="757"/>
      <c r="H2457" s="757"/>
      <c r="I2457" s="757"/>
    </row>
    <row r="2458" spans="5:9" s="739" customFormat="1" hidden="1">
      <c r="E2458" s="757"/>
      <c r="F2458" s="757"/>
      <c r="G2458" s="757"/>
      <c r="H2458" s="757"/>
      <c r="I2458" s="757"/>
    </row>
    <row r="2459" spans="5:9" s="739" customFormat="1" hidden="1">
      <c r="E2459" s="757"/>
      <c r="F2459" s="757"/>
      <c r="G2459" s="757"/>
      <c r="H2459" s="757"/>
      <c r="I2459" s="757"/>
    </row>
    <row r="2460" spans="5:9" s="739" customFormat="1" hidden="1">
      <c r="E2460" s="757"/>
      <c r="F2460" s="757"/>
      <c r="G2460" s="757"/>
      <c r="H2460" s="757"/>
      <c r="I2460" s="757"/>
    </row>
    <row r="2461" spans="5:9" s="739" customFormat="1" hidden="1">
      <c r="E2461" s="757"/>
      <c r="F2461" s="757"/>
      <c r="G2461" s="757"/>
      <c r="H2461" s="757"/>
      <c r="I2461" s="757"/>
    </row>
    <row r="2462" spans="5:9" s="739" customFormat="1" hidden="1">
      <c r="E2462" s="757"/>
      <c r="F2462" s="757"/>
      <c r="G2462" s="757"/>
      <c r="H2462" s="757"/>
      <c r="I2462" s="757"/>
    </row>
    <row r="2463" spans="5:9" s="739" customFormat="1" hidden="1">
      <c r="E2463" s="757"/>
      <c r="F2463" s="757"/>
      <c r="G2463" s="757"/>
      <c r="H2463" s="757"/>
      <c r="I2463" s="757"/>
    </row>
    <row r="2464" spans="5:9" s="739" customFormat="1" hidden="1">
      <c r="E2464" s="757"/>
      <c r="F2464" s="757"/>
      <c r="G2464" s="757"/>
      <c r="H2464" s="757"/>
      <c r="I2464" s="757"/>
    </row>
    <row r="2465" spans="5:9" s="739" customFormat="1" hidden="1">
      <c r="E2465" s="757"/>
      <c r="F2465" s="757"/>
      <c r="G2465" s="757"/>
      <c r="H2465" s="757"/>
      <c r="I2465" s="757"/>
    </row>
    <row r="2466" spans="5:9" s="739" customFormat="1" hidden="1">
      <c r="E2466" s="757"/>
      <c r="F2466" s="757"/>
      <c r="G2466" s="757"/>
      <c r="H2466" s="757"/>
      <c r="I2466" s="757"/>
    </row>
    <row r="2467" spans="5:9" s="739" customFormat="1" hidden="1">
      <c r="E2467" s="757"/>
      <c r="F2467" s="757"/>
      <c r="G2467" s="757"/>
      <c r="H2467" s="757"/>
      <c r="I2467" s="757"/>
    </row>
    <row r="2468" spans="5:9" s="739" customFormat="1" hidden="1">
      <c r="E2468" s="757"/>
      <c r="F2468" s="757"/>
      <c r="G2468" s="757"/>
      <c r="H2468" s="757"/>
      <c r="I2468" s="757"/>
    </row>
    <row r="2469" spans="5:9" s="739" customFormat="1" hidden="1">
      <c r="E2469" s="757"/>
      <c r="F2469" s="757"/>
      <c r="G2469" s="757"/>
      <c r="H2469" s="757"/>
      <c r="I2469" s="757"/>
    </row>
    <row r="2470" spans="5:9" s="739" customFormat="1" hidden="1">
      <c r="E2470" s="757"/>
      <c r="F2470" s="757"/>
      <c r="G2470" s="757"/>
      <c r="H2470" s="757"/>
      <c r="I2470" s="757"/>
    </row>
    <row r="2471" spans="5:9" s="739" customFormat="1" hidden="1">
      <c r="E2471" s="757"/>
      <c r="F2471" s="757"/>
      <c r="G2471" s="757"/>
      <c r="H2471" s="757"/>
      <c r="I2471" s="757"/>
    </row>
    <row r="2472" spans="5:9" s="739" customFormat="1" hidden="1">
      <c r="E2472" s="757"/>
      <c r="F2472" s="757"/>
      <c r="G2472" s="757"/>
      <c r="H2472" s="757"/>
      <c r="I2472" s="757"/>
    </row>
    <row r="2473" spans="5:9" s="739" customFormat="1" hidden="1">
      <c r="E2473" s="757"/>
      <c r="F2473" s="757"/>
      <c r="G2473" s="757"/>
      <c r="H2473" s="757"/>
      <c r="I2473" s="757"/>
    </row>
    <row r="2474" spans="5:9" s="739" customFormat="1" hidden="1">
      <c r="E2474" s="757"/>
      <c r="F2474" s="757"/>
      <c r="G2474" s="757"/>
      <c r="H2474" s="757"/>
      <c r="I2474" s="757"/>
    </row>
    <row r="2475" spans="5:9" s="739" customFormat="1" hidden="1">
      <c r="E2475" s="757"/>
      <c r="F2475" s="757"/>
      <c r="G2475" s="757"/>
      <c r="H2475" s="757"/>
      <c r="I2475" s="757"/>
    </row>
    <row r="2476" spans="5:9" s="739" customFormat="1" hidden="1">
      <c r="E2476" s="757"/>
      <c r="F2476" s="757"/>
      <c r="G2476" s="757"/>
      <c r="H2476" s="757"/>
      <c r="I2476" s="757"/>
    </row>
    <row r="2477" spans="5:9" s="739" customFormat="1" hidden="1">
      <c r="E2477" s="757"/>
      <c r="F2477" s="757"/>
      <c r="G2477" s="757"/>
      <c r="H2477" s="757"/>
      <c r="I2477" s="757"/>
    </row>
    <row r="2478" spans="5:9" s="739" customFormat="1" hidden="1">
      <c r="E2478" s="757"/>
      <c r="F2478" s="757"/>
      <c r="G2478" s="757"/>
      <c r="H2478" s="757"/>
      <c r="I2478" s="757"/>
    </row>
    <row r="2479" spans="5:9" s="739" customFormat="1" hidden="1">
      <c r="E2479" s="757"/>
      <c r="F2479" s="757"/>
      <c r="G2479" s="757"/>
      <c r="H2479" s="757"/>
      <c r="I2479" s="757"/>
    </row>
    <row r="2480" spans="5:9" s="739" customFormat="1" hidden="1">
      <c r="E2480" s="757"/>
      <c r="F2480" s="757"/>
      <c r="G2480" s="757"/>
      <c r="H2480" s="757"/>
      <c r="I2480" s="757"/>
    </row>
    <row r="2481" spans="5:9" s="739" customFormat="1" hidden="1">
      <c r="E2481" s="757"/>
      <c r="F2481" s="757"/>
      <c r="G2481" s="757"/>
      <c r="H2481" s="757"/>
      <c r="I2481" s="757"/>
    </row>
    <row r="2482" spans="5:9" s="739" customFormat="1" hidden="1">
      <c r="E2482" s="757"/>
      <c r="F2482" s="757"/>
      <c r="G2482" s="757"/>
      <c r="H2482" s="757"/>
      <c r="I2482" s="757"/>
    </row>
    <row r="2483" spans="5:9" s="739" customFormat="1" hidden="1">
      <c r="E2483" s="757"/>
      <c r="F2483" s="757"/>
      <c r="G2483" s="757"/>
      <c r="H2483" s="757"/>
      <c r="I2483" s="757"/>
    </row>
    <row r="2484" spans="5:9" s="739" customFormat="1" hidden="1">
      <c r="E2484" s="757"/>
      <c r="F2484" s="757"/>
      <c r="G2484" s="757"/>
      <c r="H2484" s="757"/>
      <c r="I2484" s="757"/>
    </row>
    <row r="2485" spans="5:9" s="739" customFormat="1" hidden="1">
      <c r="E2485" s="757"/>
      <c r="F2485" s="757"/>
      <c r="G2485" s="757"/>
      <c r="H2485" s="757"/>
      <c r="I2485" s="757"/>
    </row>
    <row r="2486" spans="5:9" s="739" customFormat="1" hidden="1">
      <c r="E2486" s="757"/>
      <c r="F2486" s="757"/>
      <c r="G2486" s="757"/>
      <c r="H2486" s="757"/>
      <c r="I2486" s="757"/>
    </row>
    <row r="2487" spans="5:9" s="739" customFormat="1" hidden="1">
      <c r="E2487" s="757"/>
      <c r="F2487" s="757"/>
      <c r="G2487" s="757"/>
      <c r="H2487" s="757"/>
      <c r="I2487" s="757"/>
    </row>
    <row r="2488" spans="5:9" s="739" customFormat="1" hidden="1">
      <c r="E2488" s="757"/>
      <c r="F2488" s="757"/>
      <c r="G2488" s="757"/>
      <c r="H2488" s="757"/>
      <c r="I2488" s="757"/>
    </row>
    <row r="2489" spans="5:9" s="739" customFormat="1" hidden="1">
      <c r="E2489" s="757"/>
      <c r="F2489" s="757"/>
      <c r="G2489" s="757"/>
      <c r="H2489" s="757"/>
      <c r="I2489" s="757"/>
    </row>
    <row r="2490" spans="5:9" s="739" customFormat="1" hidden="1">
      <c r="E2490" s="757"/>
      <c r="F2490" s="757"/>
      <c r="G2490" s="757"/>
      <c r="H2490" s="757"/>
      <c r="I2490" s="757"/>
    </row>
    <row r="2491" spans="5:9" s="739" customFormat="1" hidden="1">
      <c r="E2491" s="757"/>
      <c r="F2491" s="757"/>
      <c r="G2491" s="757"/>
      <c r="H2491" s="757"/>
      <c r="I2491" s="757"/>
    </row>
    <row r="2492" spans="5:9" s="739" customFormat="1" hidden="1">
      <c r="E2492" s="757"/>
      <c r="F2492" s="757"/>
      <c r="G2492" s="757"/>
      <c r="H2492" s="757"/>
      <c r="I2492" s="757"/>
    </row>
    <row r="2493" spans="5:9" s="739" customFormat="1" hidden="1">
      <c r="E2493" s="757"/>
      <c r="F2493" s="757"/>
      <c r="G2493" s="757"/>
      <c r="H2493" s="757"/>
      <c r="I2493" s="757"/>
    </row>
    <row r="2494" spans="5:9" s="739" customFormat="1" hidden="1">
      <c r="E2494" s="757"/>
      <c r="F2494" s="757"/>
      <c r="G2494" s="757"/>
      <c r="H2494" s="757"/>
      <c r="I2494" s="757"/>
    </row>
    <row r="2495" spans="5:9" s="739" customFormat="1" hidden="1">
      <c r="E2495" s="757"/>
      <c r="F2495" s="757"/>
      <c r="G2495" s="757"/>
      <c r="H2495" s="757"/>
      <c r="I2495" s="757"/>
    </row>
    <row r="2496" spans="5:9" s="739" customFormat="1" hidden="1">
      <c r="E2496" s="757"/>
      <c r="F2496" s="757"/>
      <c r="G2496" s="757"/>
      <c r="H2496" s="757"/>
      <c r="I2496" s="757"/>
    </row>
    <row r="2497" spans="5:9" s="739" customFormat="1" hidden="1">
      <c r="E2497" s="757"/>
      <c r="F2497" s="757"/>
      <c r="G2497" s="757"/>
      <c r="H2497" s="757"/>
      <c r="I2497" s="757"/>
    </row>
    <row r="2498" spans="5:9" s="739" customFormat="1" hidden="1">
      <c r="E2498" s="757"/>
      <c r="F2498" s="757"/>
      <c r="G2498" s="757"/>
      <c r="H2498" s="757"/>
      <c r="I2498" s="757"/>
    </row>
    <row r="2499" spans="5:9" s="739" customFormat="1" hidden="1">
      <c r="E2499" s="757"/>
      <c r="F2499" s="757"/>
      <c r="G2499" s="757"/>
      <c r="H2499" s="757"/>
      <c r="I2499" s="757"/>
    </row>
    <row r="2500" spans="5:9" s="739" customFormat="1" hidden="1">
      <c r="E2500" s="757"/>
      <c r="F2500" s="757"/>
      <c r="G2500" s="757"/>
      <c r="H2500" s="757"/>
      <c r="I2500" s="757"/>
    </row>
    <row r="2501" spans="5:9" s="739" customFormat="1" hidden="1">
      <c r="E2501" s="757"/>
      <c r="F2501" s="757"/>
      <c r="G2501" s="757"/>
      <c r="H2501" s="757"/>
      <c r="I2501" s="757"/>
    </row>
    <row r="2502" spans="5:9" s="739" customFormat="1" hidden="1">
      <c r="E2502" s="757"/>
      <c r="F2502" s="757"/>
      <c r="G2502" s="757"/>
      <c r="H2502" s="757"/>
      <c r="I2502" s="757"/>
    </row>
    <row r="2503" spans="5:9" s="739" customFormat="1" hidden="1">
      <c r="E2503" s="757"/>
      <c r="F2503" s="757"/>
      <c r="G2503" s="757"/>
      <c r="H2503" s="757"/>
      <c r="I2503" s="757"/>
    </row>
    <row r="2504" spans="5:9" s="739" customFormat="1" hidden="1">
      <c r="E2504" s="757"/>
      <c r="F2504" s="757"/>
      <c r="G2504" s="757"/>
      <c r="H2504" s="757"/>
      <c r="I2504" s="757"/>
    </row>
    <row r="2505" spans="5:9" s="739" customFormat="1" hidden="1">
      <c r="E2505" s="757"/>
      <c r="F2505" s="757"/>
      <c r="G2505" s="757"/>
      <c r="H2505" s="757"/>
      <c r="I2505" s="757"/>
    </row>
    <row r="2506" spans="5:9" s="739" customFormat="1" hidden="1">
      <c r="E2506" s="757"/>
      <c r="F2506" s="757"/>
      <c r="G2506" s="757"/>
      <c r="H2506" s="757"/>
      <c r="I2506" s="757"/>
    </row>
    <row r="2507" spans="5:9" s="739" customFormat="1" hidden="1">
      <c r="E2507" s="757"/>
      <c r="F2507" s="757"/>
      <c r="G2507" s="757"/>
      <c r="H2507" s="757"/>
      <c r="I2507" s="757"/>
    </row>
    <row r="2508" spans="5:9" s="739" customFormat="1" hidden="1">
      <c r="E2508" s="757"/>
      <c r="F2508" s="757"/>
      <c r="G2508" s="757"/>
      <c r="H2508" s="757"/>
      <c r="I2508" s="757"/>
    </row>
    <row r="2509" spans="5:9" s="739" customFormat="1" hidden="1">
      <c r="E2509" s="757"/>
      <c r="F2509" s="757"/>
      <c r="G2509" s="757"/>
      <c r="H2509" s="757"/>
      <c r="I2509" s="757"/>
    </row>
    <row r="2510" spans="5:9" s="739" customFormat="1" hidden="1">
      <c r="E2510" s="757"/>
      <c r="F2510" s="757"/>
      <c r="G2510" s="757"/>
      <c r="H2510" s="757"/>
      <c r="I2510" s="757"/>
    </row>
    <row r="2511" spans="5:9" s="739" customFormat="1" hidden="1">
      <c r="E2511" s="757"/>
      <c r="F2511" s="757"/>
      <c r="G2511" s="757"/>
      <c r="H2511" s="757"/>
      <c r="I2511" s="757"/>
    </row>
    <row r="2512" spans="5:9" s="739" customFormat="1" hidden="1">
      <c r="E2512" s="757"/>
      <c r="F2512" s="757"/>
      <c r="G2512" s="757"/>
      <c r="H2512" s="757"/>
      <c r="I2512" s="757"/>
    </row>
    <row r="2513" spans="5:9" s="739" customFormat="1" hidden="1">
      <c r="E2513" s="757"/>
      <c r="F2513" s="757"/>
      <c r="G2513" s="757"/>
      <c r="H2513" s="757"/>
      <c r="I2513" s="757"/>
    </row>
    <row r="2514" spans="5:9" s="739" customFormat="1" hidden="1">
      <c r="E2514" s="757"/>
      <c r="F2514" s="757"/>
      <c r="G2514" s="757"/>
      <c r="H2514" s="757"/>
      <c r="I2514" s="757"/>
    </row>
    <row r="2515" spans="5:9" s="739" customFormat="1" hidden="1">
      <c r="E2515" s="757"/>
      <c r="F2515" s="757"/>
      <c r="G2515" s="757"/>
      <c r="H2515" s="757"/>
      <c r="I2515" s="757"/>
    </row>
    <row r="2516" spans="5:9" s="739" customFormat="1" hidden="1">
      <c r="E2516" s="757"/>
      <c r="F2516" s="757"/>
      <c r="G2516" s="757"/>
      <c r="H2516" s="757"/>
      <c r="I2516" s="757"/>
    </row>
    <row r="2517" spans="5:9" s="739" customFormat="1" hidden="1">
      <c r="E2517" s="757"/>
      <c r="F2517" s="757"/>
      <c r="G2517" s="757"/>
      <c r="H2517" s="757"/>
      <c r="I2517" s="757"/>
    </row>
    <row r="2518" spans="5:9" s="739" customFormat="1" hidden="1">
      <c r="E2518" s="757"/>
      <c r="F2518" s="757"/>
      <c r="G2518" s="757"/>
      <c r="H2518" s="757"/>
      <c r="I2518" s="757"/>
    </row>
    <row r="2519" spans="5:9" s="739" customFormat="1" hidden="1">
      <c r="E2519" s="757"/>
      <c r="F2519" s="757"/>
      <c r="G2519" s="757"/>
      <c r="H2519" s="757"/>
      <c r="I2519" s="757"/>
    </row>
    <row r="2520" spans="5:9" s="739" customFormat="1" hidden="1">
      <c r="E2520" s="757"/>
      <c r="F2520" s="757"/>
      <c r="G2520" s="757"/>
      <c r="H2520" s="757"/>
      <c r="I2520" s="757"/>
    </row>
    <row r="2521" spans="5:9" s="739" customFormat="1" hidden="1">
      <c r="E2521" s="757"/>
      <c r="F2521" s="757"/>
      <c r="G2521" s="757"/>
      <c r="H2521" s="757"/>
      <c r="I2521" s="757"/>
    </row>
    <row r="2522" spans="5:9" s="739" customFormat="1" hidden="1">
      <c r="E2522" s="757"/>
      <c r="F2522" s="757"/>
      <c r="G2522" s="757"/>
      <c r="H2522" s="757"/>
      <c r="I2522" s="757"/>
    </row>
    <row r="2523" spans="5:9" s="739" customFormat="1" hidden="1">
      <c r="E2523" s="757"/>
      <c r="F2523" s="757"/>
      <c r="G2523" s="757"/>
      <c r="H2523" s="757"/>
      <c r="I2523" s="757"/>
    </row>
    <row r="2524" spans="5:9" s="739" customFormat="1" hidden="1">
      <c r="E2524" s="757"/>
      <c r="F2524" s="757"/>
      <c r="G2524" s="757"/>
      <c r="H2524" s="757"/>
      <c r="I2524" s="757"/>
    </row>
    <row r="2525" spans="5:9" s="739" customFormat="1" hidden="1">
      <c r="E2525" s="757"/>
      <c r="F2525" s="757"/>
      <c r="G2525" s="757"/>
      <c r="H2525" s="757"/>
      <c r="I2525" s="757"/>
    </row>
    <row r="2526" spans="5:9" s="739" customFormat="1" hidden="1">
      <c r="E2526" s="757"/>
      <c r="F2526" s="757"/>
      <c r="G2526" s="757"/>
      <c r="H2526" s="757"/>
      <c r="I2526" s="757"/>
    </row>
    <row r="2527" spans="5:9" s="739" customFormat="1" hidden="1">
      <c r="E2527" s="757"/>
      <c r="F2527" s="757"/>
      <c r="G2527" s="757"/>
      <c r="H2527" s="757"/>
      <c r="I2527" s="757"/>
    </row>
    <row r="2528" spans="5:9" s="739" customFormat="1" hidden="1">
      <c r="E2528" s="757"/>
      <c r="F2528" s="757"/>
      <c r="G2528" s="757"/>
      <c r="H2528" s="757"/>
      <c r="I2528" s="757"/>
    </row>
    <row r="2529" spans="5:9" s="739" customFormat="1" hidden="1">
      <c r="E2529" s="757"/>
      <c r="F2529" s="757"/>
      <c r="G2529" s="757"/>
      <c r="H2529" s="757"/>
      <c r="I2529" s="757"/>
    </row>
    <row r="2530" spans="5:9" s="739" customFormat="1" hidden="1">
      <c r="E2530" s="757"/>
      <c r="F2530" s="757"/>
      <c r="G2530" s="757"/>
      <c r="H2530" s="757"/>
      <c r="I2530" s="757"/>
    </row>
    <row r="2531" spans="5:9" s="739" customFormat="1" hidden="1">
      <c r="E2531" s="757"/>
      <c r="F2531" s="757"/>
      <c r="G2531" s="757"/>
      <c r="H2531" s="757"/>
      <c r="I2531" s="757"/>
    </row>
    <row r="2532" spans="5:9" s="739" customFormat="1" hidden="1">
      <c r="E2532" s="757"/>
      <c r="F2532" s="757"/>
      <c r="G2532" s="757"/>
      <c r="H2532" s="757"/>
      <c r="I2532" s="757"/>
    </row>
    <row r="2533" spans="5:9" s="739" customFormat="1" hidden="1">
      <c r="E2533" s="757"/>
      <c r="F2533" s="757"/>
      <c r="G2533" s="757"/>
      <c r="H2533" s="757"/>
      <c r="I2533" s="757"/>
    </row>
    <row r="2534" spans="5:9" s="739" customFormat="1" hidden="1">
      <c r="E2534" s="757"/>
      <c r="F2534" s="757"/>
      <c r="G2534" s="757"/>
      <c r="H2534" s="757"/>
      <c r="I2534" s="757"/>
    </row>
    <row r="2535" spans="5:9" s="739" customFormat="1" hidden="1">
      <c r="E2535" s="757"/>
      <c r="F2535" s="757"/>
      <c r="G2535" s="757"/>
      <c r="H2535" s="757"/>
      <c r="I2535" s="757"/>
    </row>
    <row r="2536" spans="5:9" s="739" customFormat="1" hidden="1">
      <c r="E2536" s="757"/>
      <c r="F2536" s="757"/>
      <c r="G2536" s="757"/>
      <c r="H2536" s="757"/>
      <c r="I2536" s="757"/>
    </row>
    <row r="2537" spans="5:9" s="739" customFormat="1" hidden="1">
      <c r="E2537" s="757"/>
      <c r="F2537" s="757"/>
      <c r="G2537" s="757"/>
      <c r="H2537" s="757"/>
      <c r="I2537" s="757"/>
    </row>
    <row r="2538" spans="5:9" s="739" customFormat="1" hidden="1">
      <c r="E2538" s="757"/>
      <c r="F2538" s="757"/>
      <c r="G2538" s="757"/>
      <c r="H2538" s="757"/>
      <c r="I2538" s="757"/>
    </row>
    <row r="2539" spans="5:9" s="739" customFormat="1" hidden="1">
      <c r="E2539" s="757"/>
      <c r="F2539" s="757"/>
      <c r="G2539" s="757"/>
      <c r="H2539" s="757"/>
      <c r="I2539" s="757"/>
    </row>
    <row r="2540" spans="5:9" s="739" customFormat="1" hidden="1">
      <c r="E2540" s="757"/>
      <c r="F2540" s="757"/>
      <c r="G2540" s="757"/>
      <c r="H2540" s="757"/>
      <c r="I2540" s="757"/>
    </row>
    <row r="2541" spans="5:9" s="739" customFormat="1" hidden="1">
      <c r="E2541" s="757"/>
      <c r="F2541" s="757"/>
      <c r="G2541" s="757"/>
      <c r="H2541" s="757"/>
      <c r="I2541" s="757"/>
    </row>
    <row r="2542" spans="5:9" s="739" customFormat="1" hidden="1">
      <c r="E2542" s="757"/>
      <c r="F2542" s="757"/>
      <c r="G2542" s="757"/>
      <c r="H2542" s="757"/>
      <c r="I2542" s="757"/>
    </row>
    <row r="2543" spans="5:9" s="739" customFormat="1" hidden="1">
      <c r="E2543" s="757"/>
      <c r="F2543" s="757"/>
      <c r="G2543" s="757"/>
      <c r="H2543" s="757"/>
      <c r="I2543" s="757"/>
    </row>
    <row r="2544" spans="5:9" s="739" customFormat="1" hidden="1">
      <c r="E2544" s="757"/>
      <c r="F2544" s="757"/>
      <c r="G2544" s="757"/>
      <c r="H2544" s="757"/>
      <c r="I2544" s="757"/>
    </row>
    <row r="2545" spans="5:9" s="739" customFormat="1" hidden="1">
      <c r="E2545" s="757"/>
      <c r="F2545" s="757"/>
      <c r="G2545" s="757"/>
      <c r="H2545" s="757"/>
      <c r="I2545" s="757"/>
    </row>
    <row r="2546" spans="5:9" s="739" customFormat="1" hidden="1">
      <c r="E2546" s="757"/>
      <c r="F2546" s="757"/>
      <c r="G2546" s="757"/>
      <c r="H2546" s="757"/>
      <c r="I2546" s="757"/>
    </row>
    <row r="2547" spans="5:9" s="739" customFormat="1" hidden="1">
      <c r="E2547" s="757"/>
      <c r="F2547" s="757"/>
      <c r="G2547" s="757"/>
      <c r="H2547" s="757"/>
      <c r="I2547" s="757"/>
    </row>
    <row r="2548" spans="5:9" s="739" customFormat="1" hidden="1">
      <c r="E2548" s="757"/>
      <c r="F2548" s="757"/>
      <c r="G2548" s="757"/>
      <c r="H2548" s="757"/>
      <c r="I2548" s="757"/>
    </row>
    <row r="2549" spans="5:9" s="739" customFormat="1" hidden="1">
      <c r="E2549" s="757"/>
      <c r="F2549" s="757"/>
      <c r="G2549" s="757"/>
      <c r="H2549" s="757"/>
      <c r="I2549" s="757"/>
    </row>
    <row r="2550" spans="5:9" s="739" customFormat="1" hidden="1">
      <c r="E2550" s="757"/>
      <c r="F2550" s="757"/>
      <c r="G2550" s="757"/>
      <c r="H2550" s="757"/>
      <c r="I2550" s="757"/>
    </row>
    <row r="2551" spans="5:9" s="739" customFormat="1" hidden="1">
      <c r="E2551" s="757"/>
      <c r="F2551" s="757"/>
      <c r="G2551" s="757"/>
      <c r="H2551" s="757"/>
      <c r="I2551" s="757"/>
    </row>
    <row r="2552" spans="5:9" s="739" customFormat="1" hidden="1">
      <c r="E2552" s="757"/>
      <c r="F2552" s="757"/>
      <c r="G2552" s="757"/>
      <c r="H2552" s="757"/>
      <c r="I2552" s="757"/>
    </row>
    <row r="2553" spans="5:9" s="739" customFormat="1" hidden="1">
      <c r="E2553" s="757"/>
      <c r="F2553" s="757"/>
      <c r="G2553" s="757"/>
      <c r="H2553" s="757"/>
      <c r="I2553" s="757"/>
    </row>
    <row r="2554" spans="5:9" s="739" customFormat="1" hidden="1">
      <c r="E2554" s="757"/>
      <c r="F2554" s="757"/>
      <c r="G2554" s="757"/>
      <c r="H2554" s="757"/>
      <c r="I2554" s="757"/>
    </row>
    <row r="2555" spans="5:9" s="739" customFormat="1" hidden="1">
      <c r="E2555" s="757"/>
      <c r="F2555" s="757"/>
      <c r="G2555" s="757"/>
      <c r="H2555" s="757"/>
      <c r="I2555" s="757"/>
    </row>
    <row r="2556" spans="5:9" s="739" customFormat="1" hidden="1">
      <c r="E2556" s="757"/>
      <c r="F2556" s="757"/>
      <c r="G2556" s="757"/>
      <c r="H2556" s="757"/>
      <c r="I2556" s="757"/>
    </row>
    <row r="2557" spans="5:9" s="739" customFormat="1" hidden="1">
      <c r="E2557" s="757"/>
      <c r="F2557" s="757"/>
      <c r="G2557" s="757"/>
      <c r="H2557" s="757"/>
      <c r="I2557" s="757"/>
    </row>
    <row r="2558" spans="5:9" s="739" customFormat="1" hidden="1">
      <c r="E2558" s="757"/>
      <c r="F2558" s="757"/>
      <c r="G2558" s="757"/>
      <c r="H2558" s="757"/>
      <c r="I2558" s="757"/>
    </row>
    <row r="2559" spans="5:9" s="739" customFormat="1" hidden="1">
      <c r="E2559" s="757"/>
      <c r="F2559" s="757"/>
      <c r="G2559" s="757"/>
      <c r="H2559" s="757"/>
      <c r="I2559" s="757"/>
    </row>
    <row r="2560" spans="5:9" s="739" customFormat="1" hidden="1">
      <c r="E2560" s="757"/>
      <c r="F2560" s="757"/>
      <c r="G2560" s="757"/>
      <c r="H2560" s="757"/>
      <c r="I2560" s="757"/>
    </row>
    <row r="2561" spans="5:9" s="739" customFormat="1" hidden="1">
      <c r="E2561" s="757"/>
      <c r="F2561" s="757"/>
      <c r="G2561" s="757"/>
      <c r="H2561" s="757"/>
      <c r="I2561" s="757"/>
    </row>
    <row r="2562" spans="5:9" s="739" customFormat="1" hidden="1">
      <c r="E2562" s="757"/>
      <c r="F2562" s="757"/>
      <c r="G2562" s="757"/>
      <c r="H2562" s="757"/>
      <c r="I2562" s="757"/>
    </row>
    <row r="2563" spans="5:9" s="739" customFormat="1" hidden="1">
      <c r="E2563" s="757"/>
      <c r="F2563" s="757"/>
      <c r="G2563" s="757"/>
      <c r="H2563" s="757"/>
      <c r="I2563" s="757"/>
    </row>
    <row r="2564" spans="5:9" s="739" customFormat="1" hidden="1">
      <c r="E2564" s="757"/>
      <c r="F2564" s="757"/>
      <c r="G2564" s="757"/>
      <c r="H2564" s="757"/>
      <c r="I2564" s="757"/>
    </row>
    <row r="2565" spans="5:9" s="739" customFormat="1" hidden="1">
      <c r="E2565" s="757"/>
      <c r="F2565" s="757"/>
      <c r="G2565" s="757"/>
      <c r="H2565" s="757"/>
      <c r="I2565" s="757"/>
    </row>
    <row r="2566" spans="5:9" s="739" customFormat="1" hidden="1">
      <c r="E2566" s="757"/>
      <c r="F2566" s="757"/>
      <c r="G2566" s="757"/>
      <c r="H2566" s="757"/>
      <c r="I2566" s="757"/>
    </row>
    <row r="2567" spans="5:9" s="739" customFormat="1" hidden="1">
      <c r="E2567" s="757"/>
      <c r="F2567" s="757"/>
      <c r="G2567" s="757"/>
      <c r="H2567" s="757"/>
      <c r="I2567" s="757"/>
    </row>
    <row r="2568" spans="5:9" s="739" customFormat="1" hidden="1">
      <c r="E2568" s="757"/>
      <c r="F2568" s="757"/>
      <c r="G2568" s="757"/>
      <c r="H2568" s="757"/>
      <c r="I2568" s="757"/>
    </row>
    <row r="2569" spans="5:9" s="739" customFormat="1" hidden="1">
      <c r="E2569" s="757"/>
      <c r="F2569" s="757"/>
      <c r="G2569" s="757"/>
      <c r="H2569" s="757"/>
      <c r="I2569" s="757"/>
    </row>
    <row r="2570" spans="5:9" s="739" customFormat="1" hidden="1">
      <c r="E2570" s="757"/>
      <c r="F2570" s="757"/>
      <c r="G2570" s="757"/>
      <c r="H2570" s="757"/>
      <c r="I2570" s="757"/>
    </row>
    <row r="2571" spans="5:9" s="739" customFormat="1" hidden="1">
      <c r="E2571" s="757"/>
      <c r="F2571" s="757"/>
      <c r="G2571" s="757"/>
      <c r="H2571" s="757"/>
      <c r="I2571" s="757"/>
    </row>
    <row r="2572" spans="5:9" s="739" customFormat="1" hidden="1">
      <c r="E2572" s="757"/>
      <c r="F2572" s="757"/>
      <c r="G2572" s="757"/>
      <c r="H2572" s="757"/>
      <c r="I2572" s="757"/>
    </row>
    <row r="2573" spans="5:9" s="739" customFormat="1" hidden="1">
      <c r="E2573" s="757"/>
      <c r="F2573" s="757"/>
      <c r="G2573" s="757"/>
      <c r="H2573" s="757"/>
      <c r="I2573" s="757"/>
    </row>
    <row r="2574" spans="5:9" s="739" customFormat="1" hidden="1">
      <c r="E2574" s="757"/>
      <c r="F2574" s="757"/>
      <c r="G2574" s="757"/>
      <c r="H2574" s="757"/>
      <c r="I2574" s="757"/>
    </row>
    <row r="2575" spans="5:9" s="739" customFormat="1" hidden="1">
      <c r="E2575" s="757"/>
      <c r="F2575" s="757"/>
      <c r="G2575" s="757"/>
      <c r="H2575" s="757"/>
      <c r="I2575" s="757"/>
    </row>
    <row r="2576" spans="5:9" s="739" customFormat="1" hidden="1">
      <c r="E2576" s="757"/>
      <c r="F2576" s="757"/>
      <c r="G2576" s="757"/>
      <c r="H2576" s="757"/>
      <c r="I2576" s="757"/>
    </row>
    <row r="2577" spans="5:9" s="739" customFormat="1" hidden="1">
      <c r="E2577" s="757"/>
      <c r="F2577" s="757"/>
      <c r="G2577" s="757"/>
      <c r="H2577" s="757"/>
      <c r="I2577" s="757"/>
    </row>
    <row r="2578" spans="5:9" s="739" customFormat="1" hidden="1">
      <c r="E2578" s="757"/>
      <c r="F2578" s="757"/>
      <c r="G2578" s="757"/>
      <c r="H2578" s="757"/>
      <c r="I2578" s="757"/>
    </row>
    <row r="2579" spans="5:9" s="739" customFormat="1" hidden="1">
      <c r="E2579" s="757"/>
      <c r="F2579" s="757"/>
      <c r="G2579" s="757"/>
      <c r="H2579" s="757"/>
      <c r="I2579" s="757"/>
    </row>
    <row r="2580" spans="5:9" s="739" customFormat="1" hidden="1">
      <c r="E2580" s="757"/>
      <c r="F2580" s="757"/>
      <c r="G2580" s="757"/>
      <c r="H2580" s="757"/>
      <c r="I2580" s="757"/>
    </row>
    <row r="2581" spans="5:9" s="739" customFormat="1" hidden="1">
      <c r="E2581" s="757"/>
      <c r="F2581" s="757"/>
      <c r="G2581" s="757"/>
      <c r="H2581" s="757"/>
      <c r="I2581" s="757"/>
    </row>
    <row r="2582" spans="5:9" s="739" customFormat="1" hidden="1">
      <c r="E2582" s="757"/>
      <c r="F2582" s="757"/>
      <c r="G2582" s="757"/>
      <c r="H2582" s="757"/>
      <c r="I2582" s="757"/>
    </row>
    <row r="2583" spans="5:9" s="739" customFormat="1" hidden="1">
      <c r="E2583" s="757"/>
      <c r="F2583" s="757"/>
      <c r="G2583" s="757"/>
      <c r="H2583" s="757"/>
      <c r="I2583" s="757"/>
    </row>
    <row r="2584" spans="5:9" s="739" customFormat="1" hidden="1">
      <c r="E2584" s="757"/>
      <c r="F2584" s="757"/>
      <c r="G2584" s="757"/>
      <c r="H2584" s="757"/>
      <c r="I2584" s="757"/>
    </row>
    <row r="2585" spans="5:9" s="739" customFormat="1" hidden="1">
      <c r="E2585" s="757"/>
      <c r="F2585" s="757"/>
      <c r="G2585" s="757"/>
      <c r="H2585" s="757"/>
      <c r="I2585" s="757"/>
    </row>
    <row r="2586" spans="5:9" s="739" customFormat="1" hidden="1">
      <c r="E2586" s="757"/>
      <c r="F2586" s="757"/>
      <c r="G2586" s="757"/>
      <c r="H2586" s="757"/>
      <c r="I2586" s="757"/>
    </row>
    <row r="2587" spans="5:9" s="739" customFormat="1" hidden="1">
      <c r="E2587" s="757"/>
      <c r="F2587" s="757"/>
      <c r="G2587" s="757"/>
      <c r="H2587" s="757"/>
      <c r="I2587" s="757"/>
    </row>
    <row r="2588" spans="5:9" s="739" customFormat="1" hidden="1">
      <c r="E2588" s="757"/>
      <c r="F2588" s="757"/>
      <c r="G2588" s="757"/>
      <c r="H2588" s="757"/>
      <c r="I2588" s="757"/>
    </row>
    <row r="2589" spans="5:9" s="739" customFormat="1" hidden="1">
      <c r="E2589" s="757"/>
      <c r="F2589" s="757"/>
      <c r="G2589" s="757"/>
      <c r="H2589" s="757"/>
      <c r="I2589" s="757"/>
    </row>
    <row r="2590" spans="5:9" s="739" customFormat="1" hidden="1">
      <c r="E2590" s="757"/>
      <c r="F2590" s="757"/>
      <c r="G2590" s="757"/>
      <c r="H2590" s="757"/>
      <c r="I2590" s="757"/>
    </row>
    <row r="2591" spans="5:9" s="739" customFormat="1" hidden="1">
      <c r="E2591" s="757"/>
      <c r="F2591" s="757"/>
      <c r="G2591" s="757"/>
      <c r="H2591" s="757"/>
      <c r="I2591" s="757"/>
    </row>
    <row r="2592" spans="5:9" s="739" customFormat="1" hidden="1">
      <c r="E2592" s="757"/>
      <c r="F2592" s="757"/>
      <c r="G2592" s="757"/>
      <c r="H2592" s="757"/>
      <c r="I2592" s="757"/>
    </row>
    <row r="2593" spans="5:9" s="739" customFormat="1" hidden="1">
      <c r="E2593" s="757"/>
      <c r="F2593" s="757"/>
      <c r="G2593" s="757"/>
      <c r="H2593" s="757"/>
      <c r="I2593" s="757"/>
    </row>
    <row r="2594" spans="5:9" s="739" customFormat="1" hidden="1">
      <c r="E2594" s="757"/>
      <c r="F2594" s="757"/>
      <c r="G2594" s="757"/>
      <c r="H2594" s="757"/>
      <c r="I2594" s="757"/>
    </row>
    <row r="2595" spans="5:9" s="739" customFormat="1" hidden="1">
      <c r="E2595" s="757"/>
      <c r="F2595" s="757"/>
      <c r="G2595" s="757"/>
      <c r="H2595" s="757"/>
      <c r="I2595" s="757"/>
    </row>
    <row r="2596" spans="5:9" s="739" customFormat="1" hidden="1">
      <c r="E2596" s="757"/>
      <c r="F2596" s="757"/>
      <c r="G2596" s="757"/>
      <c r="H2596" s="757"/>
      <c r="I2596" s="757"/>
    </row>
    <row r="2597" spans="5:9" s="739" customFormat="1" hidden="1">
      <c r="E2597" s="757"/>
      <c r="F2597" s="757"/>
      <c r="G2597" s="757"/>
      <c r="H2597" s="757"/>
      <c r="I2597" s="757"/>
    </row>
    <row r="2598" spans="5:9" s="739" customFormat="1" hidden="1">
      <c r="E2598" s="757"/>
      <c r="F2598" s="757"/>
      <c r="G2598" s="757"/>
      <c r="H2598" s="757"/>
      <c r="I2598" s="757"/>
    </row>
    <row r="2599" spans="5:9" s="739" customFormat="1" hidden="1">
      <c r="E2599" s="757"/>
      <c r="F2599" s="757"/>
      <c r="G2599" s="757"/>
      <c r="H2599" s="757"/>
      <c r="I2599" s="757"/>
    </row>
    <row r="2600" spans="5:9" s="739" customFormat="1" hidden="1">
      <c r="E2600" s="757"/>
      <c r="F2600" s="757"/>
      <c r="G2600" s="757"/>
      <c r="H2600" s="757"/>
      <c r="I2600" s="757"/>
    </row>
    <row r="2601" spans="5:9" s="739" customFormat="1" hidden="1">
      <c r="E2601" s="757"/>
      <c r="F2601" s="757"/>
      <c r="G2601" s="757"/>
      <c r="H2601" s="757"/>
      <c r="I2601" s="757"/>
    </row>
    <row r="2602" spans="5:9" s="739" customFormat="1" hidden="1">
      <c r="E2602" s="757"/>
      <c r="F2602" s="757"/>
      <c r="G2602" s="757"/>
      <c r="H2602" s="757"/>
      <c r="I2602" s="757"/>
    </row>
    <row r="2603" spans="5:9" s="739" customFormat="1" hidden="1">
      <c r="E2603" s="757"/>
      <c r="F2603" s="757"/>
      <c r="G2603" s="757"/>
      <c r="H2603" s="757"/>
      <c r="I2603" s="757"/>
    </row>
    <row r="2604" spans="5:9" s="739" customFormat="1" hidden="1">
      <c r="E2604" s="757"/>
      <c r="F2604" s="757"/>
      <c r="G2604" s="757"/>
      <c r="H2604" s="757"/>
      <c r="I2604" s="757"/>
    </row>
    <row r="2605" spans="5:9" s="739" customFormat="1" hidden="1">
      <c r="E2605" s="757"/>
      <c r="F2605" s="757"/>
      <c r="G2605" s="757"/>
      <c r="H2605" s="757"/>
      <c r="I2605" s="757"/>
    </row>
    <row r="2606" spans="5:9" s="739" customFormat="1" hidden="1">
      <c r="E2606" s="757"/>
      <c r="F2606" s="757"/>
      <c r="G2606" s="757"/>
      <c r="H2606" s="757"/>
      <c r="I2606" s="757"/>
    </row>
    <row r="2607" spans="5:9" s="739" customFormat="1" hidden="1">
      <c r="E2607" s="757"/>
      <c r="F2607" s="757"/>
      <c r="G2607" s="757"/>
      <c r="H2607" s="757"/>
      <c r="I2607" s="757"/>
    </row>
    <row r="2608" spans="5:9" s="739" customFormat="1" hidden="1">
      <c r="E2608" s="757"/>
      <c r="F2608" s="757"/>
      <c r="G2608" s="757"/>
      <c r="H2608" s="757"/>
      <c r="I2608" s="757"/>
    </row>
    <row r="2609" spans="5:9" s="739" customFormat="1" hidden="1">
      <c r="E2609" s="757"/>
      <c r="F2609" s="757"/>
      <c r="G2609" s="757"/>
      <c r="H2609" s="757"/>
      <c r="I2609" s="757"/>
    </row>
    <row r="2610" spans="5:9" s="739" customFormat="1" hidden="1">
      <c r="E2610" s="757"/>
      <c r="F2610" s="757"/>
      <c r="G2610" s="757"/>
      <c r="H2610" s="757"/>
      <c r="I2610" s="757"/>
    </row>
    <row r="2611" spans="5:9" s="739" customFormat="1" hidden="1">
      <c r="E2611" s="757"/>
      <c r="F2611" s="757"/>
      <c r="G2611" s="757"/>
      <c r="H2611" s="757"/>
      <c r="I2611" s="757"/>
    </row>
    <row r="2612" spans="5:9" s="739" customFormat="1" hidden="1">
      <c r="E2612" s="757"/>
      <c r="F2612" s="757"/>
      <c r="G2612" s="757"/>
      <c r="H2612" s="757"/>
      <c r="I2612" s="757"/>
    </row>
    <row r="2613" spans="5:9" s="739" customFormat="1" hidden="1">
      <c r="E2613" s="757"/>
      <c r="F2613" s="757"/>
      <c r="G2613" s="757"/>
      <c r="H2613" s="757"/>
      <c r="I2613" s="757"/>
    </row>
    <row r="2614" spans="5:9" s="739" customFormat="1" hidden="1">
      <c r="E2614" s="757"/>
      <c r="F2614" s="757"/>
      <c r="G2614" s="757"/>
      <c r="H2614" s="757"/>
      <c r="I2614" s="757"/>
    </row>
    <row r="2615" spans="5:9" s="739" customFormat="1" hidden="1">
      <c r="E2615" s="757"/>
      <c r="F2615" s="757"/>
      <c r="G2615" s="757"/>
      <c r="H2615" s="757"/>
      <c r="I2615" s="757"/>
    </row>
    <row r="2616" spans="5:9" s="739" customFormat="1" hidden="1">
      <c r="E2616" s="757"/>
      <c r="F2616" s="757"/>
      <c r="G2616" s="757"/>
      <c r="H2616" s="757"/>
      <c r="I2616" s="757"/>
    </row>
    <row r="2617" spans="5:9" s="739" customFormat="1" hidden="1">
      <c r="E2617" s="757"/>
      <c r="F2617" s="757"/>
      <c r="G2617" s="757"/>
      <c r="H2617" s="757"/>
      <c r="I2617" s="757"/>
    </row>
    <row r="2618" spans="5:9" s="739" customFormat="1" hidden="1">
      <c r="E2618" s="757"/>
      <c r="F2618" s="757"/>
      <c r="G2618" s="757"/>
      <c r="H2618" s="757"/>
      <c r="I2618" s="757"/>
    </row>
    <row r="2619" spans="5:9" s="739" customFormat="1" hidden="1">
      <c r="E2619" s="757"/>
      <c r="F2619" s="757"/>
      <c r="G2619" s="757"/>
      <c r="H2619" s="757"/>
      <c r="I2619" s="757"/>
    </row>
    <row r="2620" spans="5:9" s="739" customFormat="1" hidden="1">
      <c r="E2620" s="757"/>
      <c r="F2620" s="757"/>
      <c r="G2620" s="757"/>
      <c r="H2620" s="757"/>
      <c r="I2620" s="757"/>
    </row>
    <row r="2621" spans="5:9" s="739" customFormat="1" hidden="1">
      <c r="E2621" s="757"/>
      <c r="F2621" s="757"/>
      <c r="G2621" s="757"/>
      <c r="H2621" s="757"/>
      <c r="I2621" s="757"/>
    </row>
    <row r="2622" spans="5:9" s="739" customFormat="1" hidden="1">
      <c r="E2622" s="757"/>
      <c r="F2622" s="757"/>
      <c r="G2622" s="757"/>
      <c r="H2622" s="757"/>
      <c r="I2622" s="757"/>
    </row>
    <row r="2623" spans="5:9" s="739" customFormat="1" hidden="1">
      <c r="E2623" s="757"/>
      <c r="F2623" s="757"/>
      <c r="G2623" s="757"/>
      <c r="H2623" s="757"/>
      <c r="I2623" s="757"/>
    </row>
    <row r="2624" spans="5:9" s="739" customFormat="1" hidden="1">
      <c r="E2624" s="757"/>
      <c r="F2624" s="757"/>
      <c r="G2624" s="757"/>
      <c r="H2624" s="757"/>
      <c r="I2624" s="757"/>
    </row>
    <row r="2625" spans="5:9" s="739" customFormat="1" hidden="1">
      <c r="E2625" s="757"/>
      <c r="F2625" s="757"/>
      <c r="G2625" s="757"/>
      <c r="H2625" s="757"/>
      <c r="I2625" s="757"/>
    </row>
    <row r="2626" spans="5:9" s="739" customFormat="1" hidden="1">
      <c r="E2626" s="757"/>
      <c r="F2626" s="757"/>
      <c r="G2626" s="757"/>
      <c r="H2626" s="757"/>
      <c r="I2626" s="757"/>
    </row>
    <row r="2627" spans="5:9" s="739" customFormat="1" hidden="1">
      <c r="E2627" s="757"/>
      <c r="F2627" s="757"/>
      <c r="G2627" s="757"/>
      <c r="H2627" s="757"/>
      <c r="I2627" s="757"/>
    </row>
    <row r="2628" spans="5:9" s="739" customFormat="1" hidden="1">
      <c r="E2628" s="757"/>
      <c r="F2628" s="757"/>
      <c r="G2628" s="757"/>
      <c r="H2628" s="757"/>
      <c r="I2628" s="757"/>
    </row>
    <row r="2629" spans="5:9" s="739" customFormat="1" hidden="1">
      <c r="E2629" s="757"/>
      <c r="F2629" s="757"/>
      <c r="G2629" s="757"/>
      <c r="H2629" s="757"/>
      <c r="I2629" s="757"/>
    </row>
    <row r="2630" spans="5:9" s="739" customFormat="1" hidden="1">
      <c r="E2630" s="757"/>
      <c r="F2630" s="757"/>
      <c r="G2630" s="757"/>
      <c r="H2630" s="757"/>
      <c r="I2630" s="757"/>
    </row>
    <row r="2631" spans="5:9" s="739" customFormat="1" hidden="1">
      <c r="E2631" s="757"/>
      <c r="F2631" s="757"/>
      <c r="G2631" s="757"/>
      <c r="H2631" s="757"/>
      <c r="I2631" s="757"/>
    </row>
    <row r="2632" spans="5:9" s="739" customFormat="1" hidden="1">
      <c r="E2632" s="757"/>
      <c r="F2632" s="757"/>
      <c r="G2632" s="757"/>
      <c r="H2632" s="757"/>
      <c r="I2632" s="757"/>
    </row>
    <row r="2633" spans="5:9" s="739" customFormat="1" hidden="1">
      <c r="E2633" s="757"/>
      <c r="F2633" s="757"/>
      <c r="G2633" s="757"/>
      <c r="H2633" s="757"/>
      <c r="I2633" s="757"/>
    </row>
    <row r="2634" spans="5:9" s="739" customFormat="1" hidden="1">
      <c r="E2634" s="757"/>
      <c r="F2634" s="757"/>
      <c r="G2634" s="757"/>
      <c r="H2634" s="757"/>
      <c r="I2634" s="757"/>
    </row>
    <row r="2635" spans="5:9" s="739" customFormat="1" hidden="1">
      <c r="E2635" s="757"/>
      <c r="F2635" s="757"/>
      <c r="G2635" s="757"/>
      <c r="H2635" s="757"/>
      <c r="I2635" s="757"/>
    </row>
    <row r="2636" spans="5:9" s="739" customFormat="1" hidden="1">
      <c r="E2636" s="757"/>
      <c r="F2636" s="757"/>
      <c r="G2636" s="757"/>
      <c r="H2636" s="757"/>
      <c r="I2636" s="757"/>
    </row>
    <row r="2637" spans="5:9" s="739" customFormat="1" hidden="1">
      <c r="E2637" s="757"/>
      <c r="F2637" s="757"/>
      <c r="G2637" s="757"/>
      <c r="H2637" s="757"/>
      <c r="I2637" s="757"/>
    </row>
    <row r="2638" spans="5:9" s="739" customFormat="1" hidden="1">
      <c r="E2638" s="757"/>
      <c r="F2638" s="757"/>
      <c r="G2638" s="757"/>
      <c r="H2638" s="757"/>
      <c r="I2638" s="757"/>
    </row>
    <row r="2639" spans="5:9" s="739" customFormat="1" hidden="1">
      <c r="E2639" s="757"/>
      <c r="F2639" s="757"/>
      <c r="G2639" s="757"/>
      <c r="H2639" s="757"/>
      <c r="I2639" s="757"/>
    </row>
    <row r="2640" spans="5:9" s="739" customFormat="1" hidden="1">
      <c r="E2640" s="757"/>
      <c r="F2640" s="757"/>
      <c r="G2640" s="757"/>
      <c r="H2640" s="757"/>
      <c r="I2640" s="757"/>
    </row>
    <row r="2641" spans="5:9" s="739" customFormat="1" hidden="1">
      <c r="E2641" s="757"/>
      <c r="F2641" s="757"/>
      <c r="G2641" s="757"/>
      <c r="H2641" s="757"/>
      <c r="I2641" s="757"/>
    </row>
    <row r="2642" spans="5:9" s="739" customFormat="1" hidden="1">
      <c r="E2642" s="757"/>
      <c r="F2642" s="757"/>
      <c r="G2642" s="757"/>
      <c r="H2642" s="757"/>
      <c r="I2642" s="757"/>
    </row>
    <row r="2643" spans="5:9" s="739" customFormat="1" hidden="1">
      <c r="E2643" s="757"/>
      <c r="F2643" s="757"/>
      <c r="G2643" s="757"/>
      <c r="H2643" s="757"/>
      <c r="I2643" s="757"/>
    </row>
    <row r="2644" spans="5:9" s="739" customFormat="1" hidden="1">
      <c r="E2644" s="757"/>
      <c r="F2644" s="757"/>
      <c r="G2644" s="757"/>
      <c r="H2644" s="757"/>
      <c r="I2644" s="757"/>
    </row>
    <row r="2645" spans="5:9" s="739" customFormat="1" hidden="1">
      <c r="E2645" s="757"/>
      <c r="F2645" s="757"/>
      <c r="G2645" s="757"/>
      <c r="H2645" s="757"/>
      <c r="I2645" s="757"/>
    </row>
    <row r="2646" spans="5:9" s="739" customFormat="1" hidden="1">
      <c r="E2646" s="757"/>
      <c r="F2646" s="757"/>
      <c r="G2646" s="757"/>
      <c r="H2646" s="757"/>
      <c r="I2646" s="757"/>
    </row>
    <row r="2647" spans="5:9" s="739" customFormat="1" hidden="1">
      <c r="E2647" s="757"/>
      <c r="F2647" s="757"/>
      <c r="G2647" s="757"/>
      <c r="H2647" s="757"/>
      <c r="I2647" s="757"/>
    </row>
    <row r="2648" spans="5:9" s="739" customFormat="1" hidden="1">
      <c r="E2648" s="757"/>
      <c r="F2648" s="757"/>
      <c r="G2648" s="757"/>
      <c r="H2648" s="757"/>
      <c r="I2648" s="757"/>
    </row>
    <row r="2649" spans="5:9" s="739" customFormat="1" hidden="1">
      <c r="E2649" s="757"/>
      <c r="F2649" s="757"/>
      <c r="G2649" s="757"/>
      <c r="H2649" s="757"/>
      <c r="I2649" s="757"/>
    </row>
    <row r="2650" spans="5:9" s="739" customFormat="1" hidden="1">
      <c r="E2650" s="757"/>
      <c r="F2650" s="757"/>
      <c r="G2650" s="757"/>
      <c r="H2650" s="757"/>
      <c r="I2650" s="757"/>
    </row>
    <row r="2651" spans="5:9" s="739" customFormat="1" hidden="1">
      <c r="E2651" s="757"/>
      <c r="F2651" s="757"/>
      <c r="G2651" s="757"/>
      <c r="H2651" s="757"/>
      <c r="I2651" s="757"/>
    </row>
    <row r="2652" spans="5:9" s="739" customFormat="1" hidden="1">
      <c r="E2652" s="757"/>
      <c r="F2652" s="757"/>
      <c r="G2652" s="757"/>
      <c r="H2652" s="757"/>
      <c r="I2652" s="757"/>
    </row>
    <row r="2653" spans="5:9" s="739" customFormat="1" hidden="1">
      <c r="E2653" s="757"/>
      <c r="F2653" s="757"/>
      <c r="G2653" s="757"/>
      <c r="H2653" s="757"/>
      <c r="I2653" s="757"/>
    </row>
    <row r="2654" spans="5:9" s="739" customFormat="1" hidden="1">
      <c r="E2654" s="757"/>
      <c r="F2654" s="757"/>
      <c r="G2654" s="757"/>
      <c r="H2654" s="757"/>
      <c r="I2654" s="757"/>
    </row>
    <row r="2655" spans="5:9" s="739" customFormat="1" hidden="1">
      <c r="E2655" s="757"/>
      <c r="F2655" s="757"/>
      <c r="G2655" s="757"/>
      <c r="H2655" s="757"/>
      <c r="I2655" s="757"/>
    </row>
    <row r="2656" spans="5:9" s="739" customFormat="1" hidden="1">
      <c r="E2656" s="757"/>
      <c r="F2656" s="757"/>
      <c r="G2656" s="757"/>
      <c r="H2656" s="757"/>
      <c r="I2656" s="757"/>
    </row>
    <row r="2657" spans="5:9" s="739" customFormat="1" hidden="1">
      <c r="E2657" s="757"/>
      <c r="F2657" s="757"/>
      <c r="G2657" s="757"/>
      <c r="H2657" s="757"/>
      <c r="I2657" s="757"/>
    </row>
    <row r="2658" spans="5:9" s="739" customFormat="1" hidden="1">
      <c r="E2658" s="757"/>
      <c r="F2658" s="757"/>
      <c r="G2658" s="757"/>
      <c r="H2658" s="757"/>
      <c r="I2658" s="757"/>
    </row>
    <row r="2659" spans="5:9" s="739" customFormat="1" hidden="1">
      <c r="E2659" s="757"/>
      <c r="F2659" s="757"/>
      <c r="G2659" s="757"/>
      <c r="H2659" s="757"/>
      <c r="I2659" s="757"/>
    </row>
    <row r="2660" spans="5:9" s="739" customFormat="1" hidden="1">
      <c r="E2660" s="757"/>
      <c r="F2660" s="757"/>
      <c r="G2660" s="757"/>
      <c r="H2660" s="757"/>
      <c r="I2660" s="757"/>
    </row>
    <row r="2661" spans="5:9" s="739" customFormat="1" hidden="1">
      <c r="E2661" s="757"/>
      <c r="F2661" s="757"/>
      <c r="G2661" s="757"/>
      <c r="H2661" s="757"/>
      <c r="I2661" s="757"/>
    </row>
    <row r="2662" spans="5:9" s="739" customFormat="1" hidden="1">
      <c r="E2662" s="757"/>
      <c r="F2662" s="757"/>
      <c r="G2662" s="757"/>
      <c r="H2662" s="757"/>
      <c r="I2662" s="757"/>
    </row>
    <row r="2663" spans="5:9" s="739" customFormat="1" hidden="1">
      <c r="E2663" s="757"/>
      <c r="F2663" s="757"/>
      <c r="G2663" s="757"/>
      <c r="H2663" s="757"/>
      <c r="I2663" s="757"/>
    </row>
    <row r="2664" spans="5:9" s="739" customFormat="1" hidden="1">
      <c r="E2664" s="757"/>
      <c r="F2664" s="757"/>
      <c r="G2664" s="757"/>
      <c r="H2664" s="757"/>
      <c r="I2664" s="757"/>
    </row>
    <row r="2665" spans="5:9" s="739" customFormat="1" hidden="1">
      <c r="E2665" s="757"/>
      <c r="F2665" s="757"/>
      <c r="G2665" s="757"/>
      <c r="H2665" s="757"/>
      <c r="I2665" s="757"/>
    </row>
    <row r="2666" spans="5:9" s="739" customFormat="1" hidden="1">
      <c r="E2666" s="757"/>
      <c r="F2666" s="757"/>
      <c r="G2666" s="757"/>
      <c r="H2666" s="757"/>
      <c r="I2666" s="757"/>
    </row>
    <row r="2667" spans="5:9" s="739" customFormat="1" hidden="1">
      <c r="E2667" s="757"/>
      <c r="F2667" s="757"/>
      <c r="G2667" s="757"/>
      <c r="H2667" s="757"/>
      <c r="I2667" s="757"/>
    </row>
    <row r="2668" spans="5:9" s="739" customFormat="1" hidden="1">
      <c r="E2668" s="757"/>
      <c r="F2668" s="757"/>
      <c r="G2668" s="757"/>
      <c r="H2668" s="757"/>
      <c r="I2668" s="757"/>
    </row>
    <row r="2669" spans="5:9" s="739" customFormat="1" hidden="1">
      <c r="E2669" s="757"/>
      <c r="F2669" s="757"/>
      <c r="G2669" s="757"/>
      <c r="H2669" s="757"/>
      <c r="I2669" s="757"/>
    </row>
    <row r="2670" spans="5:9" s="739" customFormat="1" hidden="1">
      <c r="E2670" s="757"/>
      <c r="F2670" s="757"/>
      <c r="G2670" s="757"/>
      <c r="H2670" s="757"/>
      <c r="I2670" s="757"/>
    </row>
    <row r="2671" spans="5:9" s="739" customFormat="1" hidden="1">
      <c r="E2671" s="757"/>
      <c r="F2671" s="757"/>
      <c r="G2671" s="757"/>
      <c r="H2671" s="757"/>
      <c r="I2671" s="757"/>
    </row>
    <row r="2672" spans="5:9" s="739" customFormat="1" hidden="1">
      <c r="E2672" s="757"/>
      <c r="F2672" s="757"/>
      <c r="G2672" s="757"/>
      <c r="H2672" s="757"/>
      <c r="I2672" s="757"/>
    </row>
    <row r="2673" spans="5:9" s="739" customFormat="1" hidden="1">
      <c r="E2673" s="757"/>
      <c r="F2673" s="757"/>
      <c r="G2673" s="757"/>
      <c r="H2673" s="757"/>
      <c r="I2673" s="757"/>
    </row>
    <row r="2674" spans="5:9" s="739" customFormat="1" hidden="1">
      <c r="E2674" s="757"/>
      <c r="F2674" s="757"/>
      <c r="G2674" s="757"/>
      <c r="H2674" s="757"/>
      <c r="I2674" s="757"/>
    </row>
    <row r="2675" spans="5:9" s="739" customFormat="1" hidden="1">
      <c r="E2675" s="757"/>
      <c r="F2675" s="757"/>
      <c r="G2675" s="757"/>
      <c r="H2675" s="757"/>
      <c r="I2675" s="757"/>
    </row>
    <row r="2676" spans="5:9" s="739" customFormat="1" hidden="1">
      <c r="E2676" s="757"/>
      <c r="F2676" s="757"/>
      <c r="G2676" s="757"/>
      <c r="H2676" s="757"/>
      <c r="I2676" s="757"/>
    </row>
    <row r="2677" spans="5:9" s="739" customFormat="1" hidden="1">
      <c r="E2677" s="757"/>
      <c r="F2677" s="757"/>
      <c r="G2677" s="757"/>
      <c r="H2677" s="757"/>
      <c r="I2677" s="757"/>
    </row>
    <row r="2678" spans="5:9" s="739" customFormat="1" hidden="1">
      <c r="E2678" s="757"/>
      <c r="F2678" s="757"/>
      <c r="G2678" s="757"/>
      <c r="H2678" s="757"/>
      <c r="I2678" s="757"/>
    </row>
    <row r="2679" spans="5:9" s="739" customFormat="1" hidden="1">
      <c r="E2679" s="757"/>
      <c r="F2679" s="757"/>
      <c r="G2679" s="757"/>
      <c r="H2679" s="757"/>
      <c r="I2679" s="757"/>
    </row>
    <row r="2680" spans="5:9" s="739" customFormat="1" hidden="1">
      <c r="E2680" s="757"/>
      <c r="F2680" s="757"/>
      <c r="G2680" s="757"/>
      <c r="H2680" s="757"/>
      <c r="I2680" s="757"/>
    </row>
    <row r="2681" spans="5:9" s="739" customFormat="1" hidden="1">
      <c r="E2681" s="757"/>
      <c r="F2681" s="757"/>
      <c r="G2681" s="757"/>
      <c r="H2681" s="757"/>
      <c r="I2681" s="757"/>
    </row>
    <row r="2682" spans="5:9" s="739" customFormat="1" hidden="1">
      <c r="E2682" s="757"/>
      <c r="F2682" s="757"/>
      <c r="G2682" s="757"/>
      <c r="H2682" s="757"/>
      <c r="I2682" s="757"/>
    </row>
    <row r="2683" spans="5:9" s="739" customFormat="1" hidden="1">
      <c r="E2683" s="757"/>
      <c r="F2683" s="757"/>
      <c r="G2683" s="757"/>
      <c r="H2683" s="757"/>
      <c r="I2683" s="757"/>
    </row>
    <row r="2684" spans="5:9" s="739" customFormat="1" hidden="1">
      <c r="E2684" s="757"/>
      <c r="F2684" s="757"/>
      <c r="G2684" s="757"/>
      <c r="H2684" s="757"/>
      <c r="I2684" s="757"/>
    </row>
    <row r="2685" spans="5:9" s="739" customFormat="1" hidden="1">
      <c r="E2685" s="757"/>
      <c r="F2685" s="757"/>
      <c r="G2685" s="757"/>
      <c r="H2685" s="757"/>
      <c r="I2685" s="757"/>
    </row>
    <row r="2686" spans="5:9" s="739" customFormat="1" hidden="1">
      <c r="E2686" s="757"/>
      <c r="F2686" s="757"/>
      <c r="G2686" s="757"/>
      <c r="H2686" s="757"/>
      <c r="I2686" s="757"/>
    </row>
    <row r="2687" spans="5:9" s="739" customFormat="1" hidden="1">
      <c r="E2687" s="757"/>
      <c r="F2687" s="757"/>
      <c r="G2687" s="757"/>
      <c r="H2687" s="757"/>
      <c r="I2687" s="757"/>
    </row>
    <row r="2688" spans="5:9" s="739" customFormat="1" hidden="1">
      <c r="E2688" s="757"/>
      <c r="F2688" s="757"/>
      <c r="G2688" s="757"/>
      <c r="H2688" s="757"/>
      <c r="I2688" s="757"/>
    </row>
    <row r="2689" spans="5:9" s="739" customFormat="1" hidden="1">
      <c r="E2689" s="757"/>
      <c r="F2689" s="757"/>
      <c r="G2689" s="757"/>
      <c r="H2689" s="757"/>
      <c r="I2689" s="757"/>
    </row>
    <row r="2690" spans="5:9" s="739" customFormat="1" hidden="1">
      <c r="E2690" s="757"/>
      <c r="F2690" s="757"/>
      <c r="G2690" s="757"/>
      <c r="H2690" s="757"/>
      <c r="I2690" s="757"/>
    </row>
    <row r="2691" spans="5:9" s="739" customFormat="1" hidden="1">
      <c r="E2691" s="757"/>
      <c r="F2691" s="757"/>
      <c r="G2691" s="757"/>
      <c r="H2691" s="757"/>
      <c r="I2691" s="757"/>
    </row>
    <row r="2692" spans="5:9" s="739" customFormat="1" hidden="1">
      <c r="E2692" s="757"/>
      <c r="F2692" s="757"/>
      <c r="G2692" s="757"/>
      <c r="H2692" s="757"/>
      <c r="I2692" s="757"/>
    </row>
    <row r="2693" spans="5:9" s="739" customFormat="1" hidden="1">
      <c r="E2693" s="757"/>
      <c r="F2693" s="757"/>
      <c r="G2693" s="757"/>
      <c r="H2693" s="757"/>
      <c r="I2693" s="757"/>
    </row>
    <row r="2694" spans="5:9" s="739" customFormat="1" hidden="1">
      <c r="E2694" s="757"/>
      <c r="F2694" s="757"/>
      <c r="G2694" s="757"/>
      <c r="H2694" s="757"/>
      <c r="I2694" s="757"/>
    </row>
    <row r="2695" spans="5:9" s="739" customFormat="1" hidden="1">
      <c r="E2695" s="757"/>
      <c r="F2695" s="757"/>
      <c r="G2695" s="757"/>
      <c r="H2695" s="757"/>
      <c r="I2695" s="757"/>
    </row>
    <row r="2696" spans="5:9" s="739" customFormat="1" hidden="1">
      <c r="E2696" s="757"/>
      <c r="F2696" s="757"/>
      <c r="G2696" s="757"/>
      <c r="H2696" s="757"/>
      <c r="I2696" s="757"/>
    </row>
    <row r="2697" spans="5:9" s="739" customFormat="1" hidden="1">
      <c r="E2697" s="757"/>
      <c r="F2697" s="757"/>
      <c r="G2697" s="757"/>
      <c r="H2697" s="757"/>
      <c r="I2697" s="757"/>
    </row>
    <row r="2698" spans="5:9" s="739" customFormat="1" hidden="1">
      <c r="E2698" s="757"/>
      <c r="F2698" s="757"/>
      <c r="G2698" s="757"/>
      <c r="H2698" s="757"/>
      <c r="I2698" s="757"/>
    </row>
    <row r="2699" spans="5:9" s="739" customFormat="1" hidden="1">
      <c r="E2699" s="757"/>
      <c r="F2699" s="757"/>
      <c r="G2699" s="757"/>
      <c r="H2699" s="757"/>
      <c r="I2699" s="757"/>
    </row>
    <row r="2700" spans="5:9" s="739" customFormat="1" hidden="1">
      <c r="E2700" s="757"/>
      <c r="F2700" s="757"/>
      <c r="G2700" s="757"/>
      <c r="H2700" s="757"/>
      <c r="I2700" s="757"/>
    </row>
    <row r="2701" spans="5:9" s="739" customFormat="1" hidden="1">
      <c r="E2701" s="757"/>
      <c r="F2701" s="757"/>
      <c r="G2701" s="757"/>
      <c r="H2701" s="757"/>
      <c r="I2701" s="757"/>
    </row>
    <row r="2702" spans="5:9" s="739" customFormat="1" hidden="1">
      <c r="E2702" s="757"/>
      <c r="F2702" s="757"/>
      <c r="G2702" s="757"/>
      <c r="H2702" s="757"/>
      <c r="I2702" s="757"/>
    </row>
    <row r="2703" spans="5:9" s="739" customFormat="1" hidden="1">
      <c r="E2703" s="757"/>
      <c r="F2703" s="757"/>
      <c r="G2703" s="757"/>
      <c r="H2703" s="757"/>
      <c r="I2703" s="757"/>
    </row>
    <row r="2704" spans="5:9" s="739" customFormat="1" hidden="1">
      <c r="E2704" s="757"/>
      <c r="F2704" s="757"/>
      <c r="G2704" s="757"/>
      <c r="H2704" s="757"/>
      <c r="I2704" s="757"/>
    </row>
    <row r="2705" spans="5:9" s="739" customFormat="1" hidden="1">
      <c r="E2705" s="757"/>
      <c r="F2705" s="757"/>
      <c r="G2705" s="757"/>
      <c r="H2705" s="757"/>
      <c r="I2705" s="757"/>
    </row>
    <row r="2706" spans="5:9" s="739" customFormat="1" hidden="1">
      <c r="E2706" s="757"/>
      <c r="F2706" s="757"/>
      <c r="G2706" s="757"/>
      <c r="H2706" s="757"/>
      <c r="I2706" s="757"/>
    </row>
    <row r="2707" spans="5:9" s="739" customFormat="1" hidden="1">
      <c r="E2707" s="757"/>
      <c r="F2707" s="757"/>
      <c r="G2707" s="757"/>
      <c r="H2707" s="757"/>
      <c r="I2707" s="757"/>
    </row>
    <row r="2708" spans="5:9" s="739" customFormat="1" hidden="1">
      <c r="E2708" s="757"/>
      <c r="F2708" s="757"/>
      <c r="G2708" s="757"/>
      <c r="H2708" s="757"/>
      <c r="I2708" s="757"/>
    </row>
    <row r="2709" spans="5:9" s="739" customFormat="1" hidden="1">
      <c r="E2709" s="757"/>
      <c r="F2709" s="757"/>
      <c r="G2709" s="757"/>
      <c r="H2709" s="757"/>
      <c r="I2709" s="757"/>
    </row>
    <row r="2710" spans="5:9" s="739" customFormat="1" hidden="1">
      <c r="E2710" s="757"/>
      <c r="F2710" s="757"/>
      <c r="G2710" s="757"/>
      <c r="H2710" s="757"/>
      <c r="I2710" s="757"/>
    </row>
    <row r="2711" spans="5:9" s="739" customFormat="1" hidden="1">
      <c r="E2711" s="757"/>
      <c r="F2711" s="757"/>
      <c r="G2711" s="757"/>
      <c r="H2711" s="757"/>
      <c r="I2711" s="757"/>
    </row>
    <row r="2712" spans="5:9" s="739" customFormat="1" hidden="1">
      <c r="E2712" s="757"/>
      <c r="F2712" s="757"/>
      <c r="G2712" s="757"/>
      <c r="H2712" s="757"/>
      <c r="I2712" s="757"/>
    </row>
    <row r="2713" spans="5:9" s="739" customFormat="1" hidden="1">
      <c r="E2713" s="757"/>
      <c r="F2713" s="757"/>
      <c r="G2713" s="757"/>
      <c r="H2713" s="757"/>
      <c r="I2713" s="757"/>
    </row>
    <row r="2714" spans="5:9" s="739" customFormat="1" hidden="1">
      <c r="E2714" s="757"/>
      <c r="F2714" s="757"/>
      <c r="G2714" s="757"/>
      <c r="H2714" s="757"/>
      <c r="I2714" s="757"/>
    </row>
    <row r="2715" spans="5:9" s="739" customFormat="1" hidden="1">
      <c r="E2715" s="757"/>
      <c r="F2715" s="757"/>
      <c r="G2715" s="757"/>
      <c r="H2715" s="757"/>
      <c r="I2715" s="757"/>
    </row>
    <row r="2716" spans="5:9" s="739" customFormat="1" hidden="1">
      <c r="E2716" s="757"/>
      <c r="F2716" s="757"/>
      <c r="G2716" s="757"/>
      <c r="H2716" s="757"/>
      <c r="I2716" s="757"/>
    </row>
    <row r="2717" spans="5:9" s="739" customFormat="1" hidden="1">
      <c r="E2717" s="757"/>
      <c r="F2717" s="757"/>
      <c r="G2717" s="757"/>
      <c r="H2717" s="757"/>
      <c r="I2717" s="757"/>
    </row>
    <row r="2718" spans="5:9" s="739" customFormat="1" hidden="1">
      <c r="E2718" s="757"/>
      <c r="F2718" s="757"/>
      <c r="G2718" s="757"/>
      <c r="H2718" s="757"/>
      <c r="I2718" s="757"/>
    </row>
    <row r="2719" spans="5:9" s="739" customFormat="1" hidden="1">
      <c r="E2719" s="757"/>
      <c r="F2719" s="757"/>
      <c r="G2719" s="757"/>
      <c r="H2719" s="757"/>
      <c r="I2719" s="757"/>
    </row>
    <row r="2720" spans="5:9" s="739" customFormat="1" hidden="1">
      <c r="E2720" s="757"/>
      <c r="F2720" s="757"/>
      <c r="G2720" s="757"/>
      <c r="H2720" s="757"/>
      <c r="I2720" s="757"/>
    </row>
    <row r="2721" spans="5:9" s="739" customFormat="1" hidden="1">
      <c r="E2721" s="757"/>
      <c r="F2721" s="757"/>
      <c r="G2721" s="757"/>
      <c r="H2721" s="757"/>
      <c r="I2721" s="757"/>
    </row>
    <row r="2722" spans="5:9" s="739" customFormat="1" hidden="1">
      <c r="E2722" s="757"/>
      <c r="F2722" s="757"/>
      <c r="G2722" s="757"/>
      <c r="H2722" s="757"/>
      <c r="I2722" s="757"/>
    </row>
    <row r="2723" spans="5:9" s="739" customFormat="1" hidden="1">
      <c r="E2723" s="757"/>
      <c r="F2723" s="757"/>
      <c r="G2723" s="757"/>
      <c r="H2723" s="757"/>
      <c r="I2723" s="757"/>
    </row>
    <row r="2724" spans="5:9" s="739" customFormat="1" hidden="1">
      <c r="E2724" s="757"/>
      <c r="F2724" s="757"/>
      <c r="G2724" s="757"/>
      <c r="H2724" s="757"/>
      <c r="I2724" s="757"/>
    </row>
    <row r="2725" spans="5:9" s="739" customFormat="1" hidden="1">
      <c r="E2725" s="757"/>
      <c r="F2725" s="757"/>
      <c r="G2725" s="757"/>
      <c r="H2725" s="757"/>
      <c r="I2725" s="757"/>
    </row>
    <row r="2726" spans="5:9" s="739" customFormat="1" hidden="1">
      <c r="E2726" s="757"/>
      <c r="F2726" s="757"/>
      <c r="G2726" s="757"/>
      <c r="H2726" s="757"/>
      <c r="I2726" s="757"/>
    </row>
    <row r="2727" spans="5:9" s="739" customFormat="1" hidden="1">
      <c r="E2727" s="757"/>
      <c r="F2727" s="757"/>
      <c r="G2727" s="757"/>
      <c r="H2727" s="757"/>
      <c r="I2727" s="757"/>
    </row>
    <row r="2728" spans="5:9" s="739" customFormat="1" hidden="1">
      <c r="E2728" s="757"/>
      <c r="F2728" s="757"/>
      <c r="G2728" s="757"/>
      <c r="H2728" s="757"/>
      <c r="I2728" s="757"/>
    </row>
    <row r="2729" spans="5:9" s="739" customFormat="1" hidden="1">
      <c r="E2729" s="757"/>
      <c r="F2729" s="757"/>
      <c r="G2729" s="757"/>
      <c r="H2729" s="757"/>
      <c r="I2729" s="757"/>
    </row>
    <row r="2730" spans="5:9" s="739" customFormat="1" hidden="1">
      <c r="E2730" s="757"/>
      <c r="F2730" s="757"/>
      <c r="G2730" s="757"/>
      <c r="H2730" s="757"/>
      <c r="I2730" s="757"/>
    </row>
    <row r="2731" spans="5:9" s="739" customFormat="1" hidden="1">
      <c r="E2731" s="757"/>
      <c r="F2731" s="757"/>
      <c r="G2731" s="757"/>
      <c r="H2731" s="757"/>
      <c r="I2731" s="757"/>
    </row>
    <row r="2732" spans="5:9" s="739" customFormat="1" hidden="1">
      <c r="E2732" s="757"/>
      <c r="F2732" s="757"/>
      <c r="G2732" s="757"/>
      <c r="H2732" s="757"/>
      <c r="I2732" s="757"/>
    </row>
    <row r="2733" spans="5:9" s="739" customFormat="1" hidden="1">
      <c r="E2733" s="757"/>
      <c r="F2733" s="757"/>
      <c r="G2733" s="757"/>
      <c r="H2733" s="757"/>
      <c r="I2733" s="757"/>
    </row>
    <row r="2734" spans="5:9" s="739" customFormat="1" hidden="1">
      <c r="E2734" s="757"/>
      <c r="F2734" s="757"/>
      <c r="G2734" s="757"/>
      <c r="H2734" s="757"/>
      <c r="I2734" s="757"/>
    </row>
    <row r="2735" spans="5:9" s="739" customFormat="1" hidden="1">
      <c r="E2735" s="757"/>
      <c r="F2735" s="757"/>
      <c r="G2735" s="757"/>
      <c r="H2735" s="757"/>
      <c r="I2735" s="757"/>
    </row>
    <row r="2736" spans="5:9" s="739" customFormat="1" hidden="1">
      <c r="E2736" s="757"/>
      <c r="F2736" s="757"/>
      <c r="G2736" s="757"/>
      <c r="H2736" s="757"/>
      <c r="I2736" s="757"/>
    </row>
    <row r="2737" spans="5:9" s="739" customFormat="1" hidden="1">
      <c r="E2737" s="757"/>
      <c r="F2737" s="757"/>
      <c r="G2737" s="757"/>
      <c r="H2737" s="757"/>
      <c r="I2737" s="757"/>
    </row>
    <row r="2738" spans="5:9" s="739" customFormat="1" hidden="1">
      <c r="E2738" s="757"/>
      <c r="F2738" s="757"/>
      <c r="G2738" s="757"/>
      <c r="H2738" s="757"/>
      <c r="I2738" s="757"/>
    </row>
    <row r="2739" spans="5:9" s="739" customFormat="1" hidden="1">
      <c r="E2739" s="757"/>
      <c r="F2739" s="757"/>
      <c r="G2739" s="757"/>
      <c r="H2739" s="757"/>
      <c r="I2739" s="757"/>
    </row>
    <row r="2740" spans="5:9" s="739" customFormat="1" hidden="1">
      <c r="E2740" s="757"/>
      <c r="F2740" s="757"/>
      <c r="G2740" s="757"/>
      <c r="H2740" s="757"/>
      <c r="I2740" s="757"/>
    </row>
    <row r="2741" spans="5:9" s="739" customFormat="1" hidden="1">
      <c r="E2741" s="757"/>
      <c r="F2741" s="757"/>
      <c r="G2741" s="757"/>
      <c r="H2741" s="757"/>
      <c r="I2741" s="757"/>
    </row>
    <row r="2742" spans="5:9" s="739" customFormat="1" hidden="1">
      <c r="E2742" s="757"/>
      <c r="F2742" s="757"/>
      <c r="G2742" s="757"/>
      <c r="H2742" s="757"/>
      <c r="I2742" s="757"/>
    </row>
    <row r="2743" spans="5:9" s="739" customFormat="1" hidden="1">
      <c r="E2743" s="757"/>
      <c r="F2743" s="757"/>
      <c r="G2743" s="757"/>
      <c r="H2743" s="757"/>
      <c r="I2743" s="757"/>
    </row>
    <row r="2744" spans="5:9" s="739" customFormat="1" hidden="1">
      <c r="E2744" s="757"/>
      <c r="F2744" s="757"/>
      <c r="G2744" s="757"/>
      <c r="H2744" s="757"/>
      <c r="I2744" s="757"/>
    </row>
    <row r="2745" spans="5:9" s="739" customFormat="1" hidden="1">
      <c r="E2745" s="757"/>
      <c r="F2745" s="757"/>
      <c r="G2745" s="757"/>
      <c r="H2745" s="757"/>
      <c r="I2745" s="757"/>
    </row>
    <row r="2746" spans="5:9" s="739" customFormat="1" hidden="1">
      <c r="E2746" s="757"/>
      <c r="F2746" s="757"/>
      <c r="G2746" s="757"/>
      <c r="H2746" s="757"/>
      <c r="I2746" s="757"/>
    </row>
    <row r="2747" spans="5:9" s="739" customFormat="1" hidden="1">
      <c r="E2747" s="757"/>
      <c r="F2747" s="757"/>
      <c r="G2747" s="757"/>
      <c r="H2747" s="757"/>
      <c r="I2747" s="757"/>
    </row>
    <row r="2748" spans="5:9" s="739" customFormat="1" hidden="1">
      <c r="E2748" s="757"/>
      <c r="F2748" s="757"/>
      <c r="G2748" s="757"/>
      <c r="H2748" s="757"/>
      <c r="I2748" s="757"/>
    </row>
    <row r="2749" spans="5:9" s="739" customFormat="1" hidden="1">
      <c r="E2749" s="757"/>
      <c r="F2749" s="757"/>
      <c r="G2749" s="757"/>
      <c r="H2749" s="757"/>
      <c r="I2749" s="757"/>
    </row>
    <row r="2750" spans="5:9" s="739" customFormat="1" hidden="1">
      <c r="E2750" s="757"/>
      <c r="F2750" s="757"/>
      <c r="G2750" s="757"/>
      <c r="H2750" s="757"/>
      <c r="I2750" s="757"/>
    </row>
    <row r="2751" spans="5:9" s="739" customFormat="1" hidden="1">
      <c r="E2751" s="757"/>
      <c r="F2751" s="757"/>
      <c r="G2751" s="757"/>
      <c r="H2751" s="757"/>
      <c r="I2751" s="757"/>
    </row>
    <row r="2752" spans="5:9" s="739" customFormat="1" hidden="1">
      <c r="E2752" s="757"/>
      <c r="F2752" s="757"/>
      <c r="G2752" s="757"/>
      <c r="H2752" s="757"/>
      <c r="I2752" s="757"/>
    </row>
    <row r="2753" spans="5:9" s="739" customFormat="1" hidden="1">
      <c r="E2753" s="757"/>
      <c r="F2753" s="757"/>
      <c r="G2753" s="757"/>
      <c r="H2753" s="757"/>
      <c r="I2753" s="757"/>
    </row>
    <row r="2754" spans="5:9" s="739" customFormat="1" hidden="1">
      <c r="E2754" s="757"/>
      <c r="F2754" s="757"/>
      <c r="G2754" s="757"/>
      <c r="H2754" s="757"/>
      <c r="I2754" s="757"/>
    </row>
    <row r="2755" spans="5:9" s="739" customFormat="1" hidden="1">
      <c r="E2755" s="757"/>
      <c r="F2755" s="757"/>
      <c r="G2755" s="757"/>
      <c r="H2755" s="757"/>
      <c r="I2755" s="757"/>
    </row>
    <row r="2756" spans="5:9" s="739" customFormat="1" hidden="1">
      <c r="E2756" s="757"/>
      <c r="F2756" s="757"/>
      <c r="G2756" s="757"/>
      <c r="H2756" s="757"/>
      <c r="I2756" s="757"/>
    </row>
    <row r="2757" spans="5:9" s="739" customFormat="1" hidden="1">
      <c r="E2757" s="757"/>
      <c r="F2757" s="757"/>
      <c r="G2757" s="757"/>
      <c r="H2757" s="757"/>
      <c r="I2757" s="757"/>
    </row>
    <row r="2758" spans="5:9" s="739" customFormat="1" hidden="1">
      <c r="E2758" s="757"/>
      <c r="F2758" s="757"/>
      <c r="G2758" s="757"/>
      <c r="H2758" s="757"/>
      <c r="I2758" s="757"/>
    </row>
    <row r="2759" spans="5:9" s="739" customFormat="1" hidden="1">
      <c r="E2759" s="757"/>
      <c r="F2759" s="757"/>
      <c r="G2759" s="757"/>
      <c r="H2759" s="757"/>
      <c r="I2759" s="757"/>
    </row>
    <row r="2760" spans="5:9" s="739" customFormat="1" hidden="1">
      <c r="E2760" s="757"/>
      <c r="F2760" s="757"/>
      <c r="G2760" s="757"/>
      <c r="H2760" s="757"/>
      <c r="I2760" s="757"/>
    </row>
    <row r="2761" spans="5:9" s="739" customFormat="1" hidden="1">
      <c r="E2761" s="757"/>
      <c r="F2761" s="757"/>
      <c r="G2761" s="757"/>
      <c r="H2761" s="757"/>
      <c r="I2761" s="757"/>
    </row>
    <row r="2762" spans="5:9" s="739" customFormat="1" hidden="1">
      <c r="E2762" s="757"/>
      <c r="F2762" s="757"/>
      <c r="G2762" s="757"/>
      <c r="H2762" s="757"/>
      <c r="I2762" s="757"/>
    </row>
    <row r="2763" spans="5:9" s="739" customFormat="1" hidden="1">
      <c r="E2763" s="757"/>
      <c r="F2763" s="757"/>
      <c r="G2763" s="757"/>
      <c r="H2763" s="757"/>
      <c r="I2763" s="757"/>
    </row>
    <row r="2764" spans="5:9" s="739" customFormat="1" hidden="1">
      <c r="E2764" s="757"/>
      <c r="F2764" s="757"/>
      <c r="G2764" s="757"/>
      <c r="H2764" s="757"/>
      <c r="I2764" s="757"/>
    </row>
    <row r="2765" spans="5:9" s="739" customFormat="1" hidden="1">
      <c r="E2765" s="757"/>
      <c r="F2765" s="757"/>
      <c r="G2765" s="757"/>
      <c r="H2765" s="757"/>
      <c r="I2765" s="757"/>
    </row>
    <row r="2766" spans="5:9" s="739" customFormat="1" hidden="1">
      <c r="E2766" s="757"/>
      <c r="F2766" s="757"/>
      <c r="G2766" s="757"/>
      <c r="H2766" s="757"/>
      <c r="I2766" s="757"/>
    </row>
    <row r="2767" spans="5:9" s="739" customFormat="1" hidden="1">
      <c r="E2767" s="757"/>
      <c r="F2767" s="757"/>
      <c r="G2767" s="757"/>
      <c r="H2767" s="757"/>
      <c r="I2767" s="757"/>
    </row>
    <row r="2768" spans="5:9" s="739" customFormat="1" hidden="1">
      <c r="E2768" s="757"/>
      <c r="F2768" s="757"/>
      <c r="G2768" s="757"/>
      <c r="H2768" s="757"/>
      <c r="I2768" s="757"/>
    </row>
    <row r="2769" spans="5:9" s="739" customFormat="1" hidden="1">
      <c r="E2769" s="757"/>
      <c r="F2769" s="757"/>
      <c r="G2769" s="757"/>
      <c r="H2769" s="757"/>
      <c r="I2769" s="757"/>
    </row>
    <row r="2770" spans="5:9" s="739" customFormat="1" hidden="1">
      <c r="E2770" s="757"/>
      <c r="F2770" s="757"/>
      <c r="G2770" s="757"/>
      <c r="H2770" s="757"/>
      <c r="I2770" s="757"/>
    </row>
    <row r="2771" spans="5:9" s="739" customFormat="1" hidden="1">
      <c r="E2771" s="757"/>
      <c r="F2771" s="757"/>
      <c r="G2771" s="757"/>
      <c r="H2771" s="757"/>
      <c r="I2771" s="757"/>
    </row>
    <row r="2772" spans="5:9" s="739" customFormat="1" hidden="1">
      <c r="E2772" s="757"/>
      <c r="F2772" s="757"/>
      <c r="G2772" s="757"/>
      <c r="H2772" s="757"/>
      <c r="I2772" s="757"/>
    </row>
    <row r="2773" spans="5:9" s="739" customFormat="1" hidden="1">
      <c r="E2773" s="757"/>
      <c r="F2773" s="757"/>
      <c r="G2773" s="757"/>
      <c r="H2773" s="757"/>
      <c r="I2773" s="757"/>
    </row>
    <row r="2774" spans="5:9" s="739" customFormat="1" hidden="1">
      <c r="E2774" s="757"/>
      <c r="F2774" s="757"/>
      <c r="G2774" s="757"/>
      <c r="H2774" s="757"/>
      <c r="I2774" s="757"/>
    </row>
    <row r="2775" spans="5:9" s="739" customFormat="1" hidden="1">
      <c r="E2775" s="757"/>
      <c r="F2775" s="757"/>
      <c r="G2775" s="757"/>
      <c r="H2775" s="757"/>
      <c r="I2775" s="757"/>
    </row>
    <row r="2776" spans="5:9" s="739" customFormat="1" hidden="1">
      <c r="E2776" s="757"/>
      <c r="F2776" s="757"/>
      <c r="G2776" s="757"/>
      <c r="H2776" s="757"/>
      <c r="I2776" s="757"/>
    </row>
    <row r="2777" spans="5:9" s="739" customFormat="1" hidden="1">
      <c r="E2777" s="757"/>
      <c r="F2777" s="757"/>
      <c r="G2777" s="757"/>
      <c r="H2777" s="757"/>
      <c r="I2777" s="757"/>
    </row>
    <row r="2778" spans="5:9" s="739" customFormat="1" hidden="1">
      <c r="E2778" s="757"/>
      <c r="F2778" s="757"/>
      <c r="G2778" s="757"/>
      <c r="H2778" s="757"/>
      <c r="I2778" s="757"/>
    </row>
    <row r="2779" spans="5:9" s="739" customFormat="1" hidden="1">
      <c r="E2779" s="757"/>
      <c r="F2779" s="757"/>
      <c r="G2779" s="757"/>
      <c r="H2779" s="757"/>
      <c r="I2779" s="757"/>
    </row>
    <row r="2780" spans="5:9" s="739" customFormat="1" hidden="1">
      <c r="E2780" s="757"/>
      <c r="F2780" s="757"/>
      <c r="G2780" s="757"/>
      <c r="H2780" s="757"/>
      <c r="I2780" s="757"/>
    </row>
    <row r="2781" spans="5:9" s="739" customFormat="1" hidden="1">
      <c r="E2781" s="757"/>
      <c r="F2781" s="757"/>
      <c r="G2781" s="757"/>
      <c r="H2781" s="757"/>
      <c r="I2781" s="757"/>
    </row>
    <row r="2782" spans="5:9" s="739" customFormat="1" hidden="1">
      <c r="E2782" s="757"/>
      <c r="F2782" s="757"/>
      <c r="G2782" s="757"/>
      <c r="H2782" s="757"/>
      <c r="I2782" s="757"/>
    </row>
    <row r="2783" spans="5:9" s="739" customFormat="1" hidden="1">
      <c r="E2783" s="757"/>
      <c r="F2783" s="757"/>
      <c r="G2783" s="757"/>
      <c r="H2783" s="757"/>
      <c r="I2783" s="757"/>
    </row>
    <row r="2784" spans="5:9" s="739" customFormat="1" hidden="1">
      <c r="E2784" s="757"/>
      <c r="F2784" s="757"/>
      <c r="G2784" s="757"/>
      <c r="H2784" s="757"/>
      <c r="I2784" s="757"/>
    </row>
    <row r="2785" spans="5:9" s="739" customFormat="1" hidden="1">
      <c r="E2785" s="757"/>
      <c r="F2785" s="757"/>
      <c r="G2785" s="757"/>
      <c r="H2785" s="757"/>
      <c r="I2785" s="757"/>
    </row>
    <row r="2786" spans="5:9" s="739" customFormat="1" hidden="1">
      <c r="E2786" s="757"/>
      <c r="F2786" s="757"/>
      <c r="G2786" s="757"/>
      <c r="H2786" s="757"/>
      <c r="I2786" s="757"/>
    </row>
    <row r="2787" spans="5:9" s="739" customFormat="1" hidden="1">
      <c r="E2787" s="757"/>
      <c r="F2787" s="757"/>
      <c r="G2787" s="757"/>
      <c r="H2787" s="757"/>
      <c r="I2787" s="757"/>
    </row>
    <row r="2788" spans="5:9" s="739" customFormat="1" hidden="1">
      <c r="E2788" s="757"/>
      <c r="F2788" s="757"/>
      <c r="G2788" s="757"/>
      <c r="H2788" s="757"/>
      <c r="I2788" s="757"/>
    </row>
    <row r="2789" spans="5:9" s="739" customFormat="1" hidden="1">
      <c r="E2789" s="757"/>
      <c r="F2789" s="757"/>
      <c r="G2789" s="757"/>
      <c r="H2789" s="757"/>
      <c r="I2789" s="757"/>
    </row>
    <row r="2790" spans="5:9" s="739" customFormat="1" hidden="1">
      <c r="E2790" s="757"/>
      <c r="F2790" s="757"/>
      <c r="G2790" s="757"/>
      <c r="H2790" s="757"/>
      <c r="I2790" s="757"/>
    </row>
    <row r="2791" spans="5:9" s="739" customFormat="1" hidden="1">
      <c r="E2791" s="757"/>
      <c r="F2791" s="757"/>
      <c r="G2791" s="757"/>
      <c r="H2791" s="757"/>
      <c r="I2791" s="757"/>
    </row>
    <row r="2792" spans="5:9" s="739" customFormat="1" hidden="1">
      <c r="E2792" s="757"/>
      <c r="F2792" s="757"/>
      <c r="G2792" s="757"/>
      <c r="H2792" s="757"/>
      <c r="I2792" s="757"/>
    </row>
    <row r="2793" spans="5:9" s="739" customFormat="1" hidden="1">
      <c r="E2793" s="757"/>
      <c r="F2793" s="757"/>
      <c r="G2793" s="757"/>
      <c r="H2793" s="757"/>
      <c r="I2793" s="757"/>
    </row>
    <row r="2794" spans="5:9" s="739" customFormat="1" hidden="1">
      <c r="E2794" s="757"/>
      <c r="F2794" s="757"/>
      <c r="G2794" s="757"/>
      <c r="H2794" s="757"/>
      <c r="I2794" s="757"/>
    </row>
    <row r="2795" spans="5:9" s="739" customFormat="1" hidden="1">
      <c r="E2795" s="757"/>
      <c r="F2795" s="757"/>
      <c r="G2795" s="757"/>
      <c r="H2795" s="757"/>
      <c r="I2795" s="757"/>
    </row>
    <row r="2796" spans="5:9" s="739" customFormat="1" hidden="1">
      <c r="E2796" s="757"/>
      <c r="F2796" s="757"/>
      <c r="G2796" s="757"/>
      <c r="H2796" s="757"/>
      <c r="I2796" s="757"/>
    </row>
    <row r="2797" spans="5:9" s="739" customFormat="1" hidden="1">
      <c r="E2797" s="757"/>
      <c r="F2797" s="757"/>
      <c r="G2797" s="757"/>
      <c r="H2797" s="757"/>
      <c r="I2797" s="757"/>
    </row>
    <row r="2798" spans="5:9" s="739" customFormat="1" hidden="1">
      <c r="E2798" s="757"/>
      <c r="F2798" s="757"/>
      <c r="G2798" s="757"/>
      <c r="H2798" s="757"/>
      <c r="I2798" s="757"/>
    </row>
    <row r="2799" spans="5:9" s="739" customFormat="1" hidden="1">
      <c r="E2799" s="757"/>
      <c r="F2799" s="757"/>
      <c r="G2799" s="757"/>
      <c r="H2799" s="757"/>
      <c r="I2799" s="757"/>
    </row>
    <row r="2800" spans="5:9" s="739" customFormat="1" hidden="1">
      <c r="E2800" s="757"/>
      <c r="F2800" s="757"/>
      <c r="G2800" s="757"/>
      <c r="H2800" s="757"/>
      <c r="I2800" s="757"/>
    </row>
    <row r="2801" spans="5:9" s="739" customFormat="1" hidden="1">
      <c r="E2801" s="757"/>
      <c r="F2801" s="757"/>
      <c r="G2801" s="757"/>
      <c r="H2801" s="757"/>
      <c r="I2801" s="757"/>
    </row>
    <row r="2802" spans="5:9" s="739" customFormat="1" hidden="1">
      <c r="E2802" s="757"/>
      <c r="F2802" s="757"/>
      <c r="G2802" s="757"/>
      <c r="H2802" s="757"/>
      <c r="I2802" s="757"/>
    </row>
    <row r="2803" spans="5:9" s="739" customFormat="1" hidden="1">
      <c r="E2803" s="757"/>
      <c r="F2803" s="757"/>
      <c r="G2803" s="757"/>
      <c r="H2803" s="757"/>
      <c r="I2803" s="757"/>
    </row>
    <row r="2804" spans="5:9" s="739" customFormat="1" hidden="1">
      <c r="E2804" s="757"/>
      <c r="F2804" s="757"/>
      <c r="G2804" s="757"/>
      <c r="H2804" s="757"/>
      <c r="I2804" s="757"/>
    </row>
    <row r="2805" spans="5:9" s="739" customFormat="1" hidden="1">
      <c r="E2805" s="757"/>
      <c r="F2805" s="757"/>
      <c r="G2805" s="757"/>
      <c r="H2805" s="757"/>
      <c r="I2805" s="757"/>
    </row>
    <row r="2806" spans="5:9" s="739" customFormat="1" hidden="1">
      <c r="E2806" s="757"/>
      <c r="F2806" s="757"/>
      <c r="G2806" s="757"/>
      <c r="H2806" s="757"/>
      <c r="I2806" s="757"/>
    </row>
    <row r="2807" spans="5:9" s="739" customFormat="1" hidden="1">
      <c r="E2807" s="757"/>
      <c r="F2807" s="757"/>
      <c r="G2807" s="757"/>
      <c r="H2807" s="757"/>
      <c r="I2807" s="757"/>
    </row>
    <row r="2808" spans="5:9" s="739" customFormat="1" hidden="1">
      <c r="E2808" s="757"/>
      <c r="F2808" s="757"/>
      <c r="G2808" s="757"/>
      <c r="H2808" s="757"/>
      <c r="I2808" s="757"/>
    </row>
    <row r="2809" spans="5:9" s="739" customFormat="1" hidden="1">
      <c r="E2809" s="757"/>
      <c r="F2809" s="757"/>
      <c r="G2809" s="757"/>
      <c r="H2809" s="757"/>
      <c r="I2809" s="757"/>
    </row>
    <row r="2810" spans="5:9" s="739" customFormat="1" hidden="1">
      <c r="E2810" s="757"/>
      <c r="F2810" s="757"/>
      <c r="G2810" s="757"/>
      <c r="H2810" s="757"/>
      <c r="I2810" s="757"/>
    </row>
    <row r="2811" spans="5:9" s="739" customFormat="1" hidden="1">
      <c r="E2811" s="757"/>
      <c r="F2811" s="757"/>
      <c r="G2811" s="757"/>
      <c r="H2811" s="757"/>
      <c r="I2811" s="757"/>
    </row>
    <row r="2812" spans="5:9" s="739" customFormat="1" hidden="1">
      <c r="E2812" s="757"/>
      <c r="F2812" s="757"/>
      <c r="G2812" s="757"/>
      <c r="H2812" s="757"/>
      <c r="I2812" s="757"/>
    </row>
    <row r="2813" spans="5:9" s="739" customFormat="1" hidden="1">
      <c r="E2813" s="757"/>
      <c r="F2813" s="757"/>
      <c r="G2813" s="757"/>
      <c r="H2813" s="757"/>
      <c r="I2813" s="757"/>
    </row>
    <row r="2814" spans="5:9" s="739" customFormat="1" hidden="1">
      <c r="E2814" s="757"/>
      <c r="F2814" s="757"/>
      <c r="G2814" s="757"/>
      <c r="H2814" s="757"/>
      <c r="I2814" s="757"/>
    </row>
    <row r="2815" spans="5:9" s="739" customFormat="1" hidden="1">
      <c r="E2815" s="757"/>
      <c r="F2815" s="757"/>
      <c r="G2815" s="757"/>
      <c r="H2815" s="757"/>
      <c r="I2815" s="757"/>
    </row>
    <row r="2816" spans="5:9" s="739" customFormat="1" hidden="1">
      <c r="E2816" s="757"/>
      <c r="F2816" s="757"/>
      <c r="G2816" s="757"/>
      <c r="H2816" s="757"/>
      <c r="I2816" s="757"/>
    </row>
    <row r="2817" spans="5:9" s="739" customFormat="1" hidden="1">
      <c r="E2817" s="757"/>
      <c r="F2817" s="757"/>
      <c r="G2817" s="757"/>
      <c r="H2817" s="757"/>
      <c r="I2817" s="757"/>
    </row>
    <row r="2818" spans="5:9" s="739" customFormat="1" hidden="1">
      <c r="E2818" s="757"/>
      <c r="F2818" s="757"/>
      <c r="G2818" s="757"/>
      <c r="H2818" s="757"/>
      <c r="I2818" s="757"/>
    </row>
    <row r="2819" spans="5:9" s="739" customFormat="1" hidden="1">
      <c r="E2819" s="757"/>
      <c r="F2819" s="757"/>
      <c r="G2819" s="757"/>
      <c r="H2819" s="757"/>
      <c r="I2819" s="757"/>
    </row>
    <row r="2820" spans="5:9" s="739" customFormat="1" hidden="1">
      <c r="E2820" s="757"/>
      <c r="F2820" s="757"/>
      <c r="G2820" s="757"/>
      <c r="H2820" s="757"/>
      <c r="I2820" s="757"/>
    </row>
    <row r="2821" spans="5:9" s="739" customFormat="1" hidden="1">
      <c r="E2821" s="757"/>
      <c r="F2821" s="757"/>
      <c r="G2821" s="757"/>
      <c r="H2821" s="757"/>
      <c r="I2821" s="757"/>
    </row>
    <row r="2822" spans="5:9" s="739" customFormat="1" hidden="1">
      <c r="E2822" s="757"/>
      <c r="F2822" s="757"/>
      <c r="G2822" s="757"/>
      <c r="H2822" s="757"/>
      <c r="I2822" s="757"/>
    </row>
    <row r="2823" spans="5:9" s="739" customFormat="1" hidden="1">
      <c r="E2823" s="757"/>
      <c r="F2823" s="757"/>
      <c r="G2823" s="757"/>
      <c r="H2823" s="757"/>
      <c r="I2823" s="757"/>
    </row>
    <row r="2824" spans="5:9" s="739" customFormat="1" hidden="1">
      <c r="E2824" s="757"/>
      <c r="F2824" s="757"/>
      <c r="G2824" s="757"/>
      <c r="H2824" s="757"/>
      <c r="I2824" s="757"/>
    </row>
    <row r="2825" spans="5:9" s="739" customFormat="1" hidden="1">
      <c r="E2825" s="757"/>
      <c r="F2825" s="757"/>
      <c r="G2825" s="757"/>
      <c r="H2825" s="757"/>
      <c r="I2825" s="757"/>
    </row>
    <row r="2826" spans="5:9" s="739" customFormat="1" hidden="1">
      <c r="E2826" s="757"/>
      <c r="F2826" s="757"/>
      <c r="G2826" s="757"/>
      <c r="H2826" s="757"/>
      <c r="I2826" s="757"/>
    </row>
    <row r="2827" spans="5:9" s="739" customFormat="1" hidden="1">
      <c r="E2827" s="757"/>
      <c r="F2827" s="757"/>
      <c r="G2827" s="757"/>
      <c r="H2827" s="757"/>
      <c r="I2827" s="757"/>
    </row>
    <row r="2828" spans="5:9" s="739" customFormat="1" hidden="1">
      <c r="E2828" s="757"/>
      <c r="F2828" s="757"/>
      <c r="G2828" s="757"/>
      <c r="H2828" s="757"/>
      <c r="I2828" s="757"/>
    </row>
    <row r="2829" spans="5:9" s="739" customFormat="1" hidden="1">
      <c r="E2829" s="757"/>
      <c r="F2829" s="757"/>
      <c r="G2829" s="757"/>
      <c r="H2829" s="757"/>
      <c r="I2829" s="757"/>
    </row>
    <row r="2830" spans="5:9" s="739" customFormat="1" hidden="1">
      <c r="E2830" s="757"/>
      <c r="F2830" s="757"/>
      <c r="G2830" s="757"/>
      <c r="H2830" s="757"/>
      <c r="I2830" s="757"/>
    </row>
    <row r="2831" spans="5:9" s="739" customFormat="1" hidden="1">
      <c r="E2831" s="757"/>
      <c r="F2831" s="757"/>
      <c r="G2831" s="757"/>
      <c r="H2831" s="757"/>
      <c r="I2831" s="757"/>
    </row>
    <row r="2832" spans="5:9" s="739" customFormat="1" hidden="1">
      <c r="E2832" s="757"/>
      <c r="F2832" s="757"/>
      <c r="G2832" s="757"/>
      <c r="H2832" s="757"/>
      <c r="I2832" s="757"/>
    </row>
    <row r="2833" spans="5:9" s="739" customFormat="1" hidden="1">
      <c r="E2833" s="757"/>
      <c r="F2833" s="757"/>
      <c r="G2833" s="757"/>
      <c r="H2833" s="757"/>
      <c r="I2833" s="757"/>
    </row>
    <row r="2834" spans="5:9" s="739" customFormat="1" hidden="1">
      <c r="E2834" s="757"/>
      <c r="F2834" s="757"/>
      <c r="G2834" s="757"/>
      <c r="H2834" s="757"/>
      <c r="I2834" s="757"/>
    </row>
    <row r="2835" spans="5:9" s="739" customFormat="1" hidden="1">
      <c r="E2835" s="757"/>
      <c r="F2835" s="757"/>
      <c r="G2835" s="757"/>
      <c r="H2835" s="757"/>
      <c r="I2835" s="757"/>
    </row>
    <row r="2836" spans="5:9" s="739" customFormat="1" hidden="1">
      <c r="E2836" s="757"/>
      <c r="F2836" s="757"/>
      <c r="G2836" s="757"/>
      <c r="H2836" s="757"/>
      <c r="I2836" s="757"/>
    </row>
    <row r="2837" spans="5:9" s="739" customFormat="1" hidden="1">
      <c r="E2837" s="757"/>
      <c r="F2837" s="757"/>
      <c r="G2837" s="757"/>
      <c r="H2837" s="757"/>
      <c r="I2837" s="757"/>
    </row>
    <row r="2838" spans="5:9" s="739" customFormat="1" hidden="1">
      <c r="E2838" s="757"/>
      <c r="F2838" s="757"/>
      <c r="G2838" s="757"/>
      <c r="H2838" s="757"/>
      <c r="I2838" s="757"/>
    </row>
    <row r="2839" spans="5:9" s="739" customFormat="1" hidden="1">
      <c r="E2839" s="757"/>
      <c r="F2839" s="757"/>
      <c r="G2839" s="757"/>
      <c r="H2839" s="757"/>
      <c r="I2839" s="757"/>
    </row>
    <row r="2840" spans="5:9" s="739" customFormat="1" hidden="1">
      <c r="E2840" s="757"/>
      <c r="F2840" s="757"/>
      <c r="G2840" s="757"/>
      <c r="H2840" s="757"/>
      <c r="I2840" s="757"/>
    </row>
    <row r="2841" spans="5:9" s="739" customFormat="1" hidden="1">
      <c r="E2841" s="757"/>
      <c r="F2841" s="757"/>
      <c r="G2841" s="757"/>
      <c r="H2841" s="757"/>
      <c r="I2841" s="757"/>
    </row>
    <row r="2842" spans="5:9" s="739" customFormat="1" hidden="1">
      <c r="E2842" s="757"/>
      <c r="F2842" s="757"/>
      <c r="G2842" s="757"/>
      <c r="H2842" s="757"/>
      <c r="I2842" s="757"/>
    </row>
    <row r="2843" spans="5:9" s="739" customFormat="1" hidden="1">
      <c r="E2843" s="757"/>
      <c r="F2843" s="757"/>
      <c r="G2843" s="757"/>
      <c r="H2843" s="757"/>
      <c r="I2843" s="757"/>
    </row>
    <row r="2844" spans="5:9" s="739" customFormat="1" hidden="1">
      <c r="E2844" s="757"/>
      <c r="F2844" s="757"/>
      <c r="G2844" s="757"/>
      <c r="H2844" s="757"/>
      <c r="I2844" s="757"/>
    </row>
    <row r="2845" spans="5:9" s="739" customFormat="1" hidden="1">
      <c r="E2845" s="757"/>
      <c r="F2845" s="757"/>
      <c r="G2845" s="757"/>
      <c r="H2845" s="757"/>
      <c r="I2845" s="757"/>
    </row>
    <row r="2846" spans="5:9" s="739" customFormat="1" hidden="1">
      <c r="E2846" s="757"/>
      <c r="F2846" s="757"/>
      <c r="G2846" s="757"/>
      <c r="H2846" s="757"/>
      <c r="I2846" s="757"/>
    </row>
    <row r="2847" spans="5:9" s="739" customFormat="1" hidden="1">
      <c r="E2847" s="757"/>
      <c r="F2847" s="757"/>
      <c r="G2847" s="757"/>
      <c r="H2847" s="757"/>
      <c r="I2847" s="757"/>
    </row>
    <row r="2848" spans="5:9" s="739" customFormat="1" hidden="1">
      <c r="E2848" s="757"/>
      <c r="F2848" s="757"/>
      <c r="G2848" s="757"/>
      <c r="H2848" s="757"/>
      <c r="I2848" s="757"/>
    </row>
    <row r="2849" spans="5:9" s="739" customFormat="1" hidden="1">
      <c r="E2849" s="757"/>
      <c r="F2849" s="757"/>
      <c r="G2849" s="757"/>
      <c r="H2849" s="757"/>
      <c r="I2849" s="757"/>
    </row>
    <row r="2850" spans="5:9" s="739" customFormat="1" hidden="1">
      <c r="E2850" s="757"/>
      <c r="F2850" s="757"/>
      <c r="G2850" s="757"/>
      <c r="H2850" s="757"/>
      <c r="I2850" s="757"/>
    </row>
    <row r="2851" spans="5:9" s="739" customFormat="1" hidden="1">
      <c r="E2851" s="757"/>
      <c r="F2851" s="757"/>
      <c r="G2851" s="757"/>
      <c r="H2851" s="757"/>
      <c r="I2851" s="757"/>
    </row>
    <row r="2852" spans="5:9" s="739" customFormat="1" hidden="1">
      <c r="E2852" s="757"/>
      <c r="F2852" s="757"/>
      <c r="G2852" s="757"/>
      <c r="H2852" s="757"/>
      <c r="I2852" s="757"/>
    </row>
    <row r="2853" spans="5:9" s="739" customFormat="1" hidden="1">
      <c r="E2853" s="757"/>
      <c r="F2853" s="757"/>
      <c r="G2853" s="757"/>
      <c r="H2853" s="757"/>
      <c r="I2853" s="757"/>
    </row>
    <row r="2854" spans="5:9" s="739" customFormat="1" hidden="1">
      <c r="E2854" s="757"/>
      <c r="F2854" s="757"/>
      <c r="G2854" s="757"/>
      <c r="H2854" s="757"/>
      <c r="I2854" s="757"/>
    </row>
    <row r="2855" spans="5:9" s="739" customFormat="1" hidden="1">
      <c r="E2855" s="757"/>
      <c r="F2855" s="757"/>
      <c r="G2855" s="757"/>
      <c r="H2855" s="757"/>
      <c r="I2855" s="757"/>
    </row>
    <row r="2856" spans="5:9" s="739" customFormat="1" hidden="1">
      <c r="E2856" s="757"/>
      <c r="F2856" s="757"/>
      <c r="G2856" s="757"/>
      <c r="H2856" s="757"/>
      <c r="I2856" s="757"/>
    </row>
    <row r="2857" spans="5:9" s="739" customFormat="1" hidden="1">
      <c r="E2857" s="757"/>
      <c r="F2857" s="757"/>
      <c r="G2857" s="757"/>
      <c r="H2857" s="757"/>
      <c r="I2857" s="757"/>
    </row>
    <row r="2858" spans="5:9" s="739" customFormat="1" hidden="1">
      <c r="E2858" s="757"/>
      <c r="F2858" s="757"/>
      <c r="G2858" s="757"/>
      <c r="H2858" s="757"/>
      <c r="I2858" s="757"/>
    </row>
    <row r="2859" spans="5:9" s="739" customFormat="1" hidden="1">
      <c r="E2859" s="757"/>
      <c r="F2859" s="757"/>
      <c r="G2859" s="757"/>
      <c r="H2859" s="757"/>
      <c r="I2859" s="757"/>
    </row>
    <row r="2860" spans="5:9" s="739" customFormat="1" hidden="1">
      <c r="E2860" s="757"/>
      <c r="F2860" s="757"/>
      <c r="G2860" s="757"/>
      <c r="H2860" s="757"/>
      <c r="I2860" s="757"/>
    </row>
    <row r="2861" spans="5:9" s="739" customFormat="1" hidden="1">
      <c r="E2861" s="757"/>
      <c r="F2861" s="757"/>
      <c r="G2861" s="757"/>
      <c r="H2861" s="757"/>
      <c r="I2861" s="757"/>
    </row>
    <row r="2862" spans="5:9" s="739" customFormat="1" hidden="1">
      <c r="E2862" s="757"/>
      <c r="F2862" s="757"/>
      <c r="G2862" s="757"/>
      <c r="H2862" s="757"/>
      <c r="I2862" s="757"/>
    </row>
    <row r="2863" spans="5:9" s="739" customFormat="1" hidden="1">
      <c r="E2863" s="757"/>
      <c r="F2863" s="757"/>
      <c r="G2863" s="757"/>
      <c r="H2863" s="757"/>
      <c r="I2863" s="757"/>
    </row>
    <row r="2864" spans="5:9" s="739" customFormat="1" hidden="1">
      <c r="E2864" s="757"/>
      <c r="F2864" s="757"/>
      <c r="G2864" s="757"/>
      <c r="H2864" s="757"/>
      <c r="I2864" s="757"/>
    </row>
    <row r="2865" spans="5:9" s="739" customFormat="1" hidden="1">
      <c r="E2865" s="757"/>
      <c r="F2865" s="757"/>
      <c r="G2865" s="757"/>
      <c r="H2865" s="757"/>
      <c r="I2865" s="757"/>
    </row>
    <row r="2866" spans="5:9" s="739" customFormat="1" hidden="1">
      <c r="E2866" s="757"/>
      <c r="F2866" s="757"/>
      <c r="G2866" s="757"/>
      <c r="H2866" s="757"/>
      <c r="I2866" s="757"/>
    </row>
    <row r="2867" spans="5:9" s="739" customFormat="1" hidden="1">
      <c r="E2867" s="757"/>
      <c r="F2867" s="757"/>
      <c r="G2867" s="757"/>
      <c r="H2867" s="757"/>
      <c r="I2867" s="757"/>
    </row>
    <row r="2868" spans="5:9" s="739" customFormat="1" hidden="1">
      <c r="E2868" s="757"/>
      <c r="F2868" s="757"/>
      <c r="G2868" s="757"/>
      <c r="H2868" s="757"/>
      <c r="I2868" s="757"/>
    </row>
    <row r="2869" spans="5:9" s="739" customFormat="1" hidden="1">
      <c r="E2869" s="757"/>
      <c r="F2869" s="757"/>
      <c r="G2869" s="757"/>
      <c r="H2869" s="757"/>
      <c r="I2869" s="757"/>
    </row>
    <row r="2870" spans="5:9" s="739" customFormat="1" hidden="1">
      <c r="E2870" s="757"/>
      <c r="F2870" s="757"/>
      <c r="G2870" s="757"/>
      <c r="H2870" s="757"/>
      <c r="I2870" s="757"/>
    </row>
    <row r="2871" spans="5:9" s="739" customFormat="1" hidden="1">
      <c r="E2871" s="757"/>
      <c r="F2871" s="757"/>
      <c r="G2871" s="757"/>
      <c r="H2871" s="757"/>
      <c r="I2871" s="757"/>
    </row>
    <row r="2872" spans="5:9" s="739" customFormat="1" hidden="1">
      <c r="E2872" s="757"/>
      <c r="F2872" s="757"/>
      <c r="G2872" s="757"/>
      <c r="H2872" s="757"/>
      <c r="I2872" s="757"/>
    </row>
    <row r="2873" spans="5:9" s="739" customFormat="1" hidden="1">
      <c r="E2873" s="757"/>
      <c r="F2873" s="757"/>
      <c r="G2873" s="757"/>
      <c r="H2873" s="757"/>
      <c r="I2873" s="757"/>
    </row>
    <row r="2874" spans="5:9" s="739" customFormat="1" hidden="1">
      <c r="E2874" s="757"/>
      <c r="F2874" s="757"/>
      <c r="G2874" s="757"/>
      <c r="H2874" s="757"/>
      <c r="I2874" s="757"/>
    </row>
    <row r="2875" spans="5:9" s="739" customFormat="1" hidden="1">
      <c r="E2875" s="757"/>
      <c r="F2875" s="757"/>
      <c r="G2875" s="757"/>
      <c r="H2875" s="757"/>
      <c r="I2875" s="757"/>
    </row>
    <row r="2876" spans="5:9" s="739" customFormat="1" hidden="1">
      <c r="E2876" s="757"/>
      <c r="F2876" s="757"/>
      <c r="G2876" s="757"/>
      <c r="H2876" s="757"/>
      <c r="I2876" s="757"/>
    </row>
    <row r="2877" spans="5:9" s="739" customFormat="1" hidden="1">
      <c r="E2877" s="757"/>
      <c r="F2877" s="757"/>
      <c r="G2877" s="757"/>
      <c r="H2877" s="757"/>
      <c r="I2877" s="757"/>
    </row>
    <row r="2878" spans="5:9" s="739" customFormat="1">
      <c r="E2878" s="757"/>
      <c r="F2878" s="757"/>
      <c r="G2878" s="757"/>
      <c r="H2878" s="757"/>
      <c r="I2878" s="757"/>
    </row>
    <row r="2879" spans="5:9" s="739" customFormat="1">
      <c r="E2879" s="757"/>
      <c r="F2879" s="757"/>
      <c r="G2879" s="757"/>
      <c r="H2879" s="757"/>
      <c r="I2879" s="757"/>
    </row>
    <row r="2880" spans="5:9" s="739" customFormat="1">
      <c r="E2880" s="757"/>
      <c r="F2880" s="757"/>
      <c r="G2880" s="757"/>
      <c r="H2880" s="757"/>
      <c r="I2880" s="757"/>
    </row>
    <row r="2881" spans="1:12" s="739" customFormat="1">
      <c r="E2881" s="757"/>
      <c r="F2881" s="757"/>
      <c r="G2881" s="757"/>
      <c r="H2881" s="757"/>
      <c r="I2881" s="757"/>
    </row>
    <row r="2882" spans="1:12">
      <c r="A2882" s="49"/>
    </row>
    <row r="2883" spans="1:12">
      <c r="A2883" s="92" t="s">
        <v>3103</v>
      </c>
      <c r="B2883" s="1159" t="s">
        <v>209</v>
      </c>
      <c r="C2883" s="1159"/>
      <c r="D2883" s="1159"/>
      <c r="E2883" s="1159"/>
      <c r="F2883" s="1159"/>
      <c r="G2883" s="1159"/>
      <c r="H2883" s="1159"/>
      <c r="I2883" s="1159"/>
      <c r="J2883" s="1159"/>
      <c r="K2883" s="1159"/>
      <c r="L2883" s="1159"/>
    </row>
    <row r="2884" spans="1:12" ht="9" customHeight="1">
      <c r="B2884" s="14"/>
      <c r="C2884" s="51"/>
      <c r="D2884" s="51"/>
    </row>
    <row r="2885" spans="1:12">
      <c r="A2885" s="52"/>
      <c r="B2885" s="52"/>
      <c r="C2885" s="52"/>
      <c r="D2885" s="52"/>
      <c r="E2885" s="52"/>
      <c r="F2885" s="1160" t="s">
        <v>209</v>
      </c>
      <c r="G2885" s="1160"/>
      <c r="H2885" s="1160"/>
      <c r="I2885" s="1160"/>
      <c r="J2885" s="1160"/>
      <c r="K2885" s="1160"/>
      <c r="L2885" s="52"/>
    </row>
    <row r="2886" spans="1:12">
      <c r="A2886" s="52"/>
      <c r="B2886" s="52"/>
      <c r="C2886" s="52"/>
      <c r="D2886" s="52"/>
      <c r="E2886" s="52"/>
      <c r="F2886" s="1160"/>
      <c r="G2886" s="1160"/>
      <c r="H2886" s="1160"/>
      <c r="I2886" s="1160"/>
      <c r="J2886" s="1160"/>
      <c r="K2886" s="1160"/>
      <c r="L2886" s="52"/>
    </row>
    <row r="2887" spans="1:12">
      <c r="A2887" s="52"/>
      <c r="B2887" s="52"/>
      <c r="C2887" s="52"/>
      <c r="D2887" s="52"/>
      <c r="E2887" s="52"/>
      <c r="F2887" s="1160"/>
      <c r="G2887" s="1160"/>
      <c r="H2887" s="1160"/>
      <c r="I2887" s="1160"/>
      <c r="J2887" s="1160"/>
      <c r="K2887" s="1160"/>
      <c r="L2887" s="52"/>
    </row>
    <row r="2888" spans="1:12">
      <c r="A2888" s="52"/>
      <c r="B2888" s="52"/>
      <c r="C2888" s="52"/>
      <c r="D2888" s="52"/>
      <c r="E2888" s="52"/>
      <c r="F2888" s="1160"/>
      <c r="G2888" s="1160"/>
      <c r="H2888" s="1160"/>
      <c r="I2888" s="1160"/>
      <c r="J2888" s="1160"/>
      <c r="K2888" s="1160"/>
      <c r="L2888" s="52"/>
    </row>
    <row r="2889" spans="1:12">
      <c r="A2889" s="52"/>
      <c r="B2889" s="52"/>
      <c r="C2889" s="52"/>
      <c r="D2889" s="52"/>
      <c r="E2889" s="52"/>
      <c r="F2889" s="1160"/>
      <c r="G2889" s="1160"/>
      <c r="H2889" s="1160"/>
      <c r="I2889" s="1160"/>
      <c r="J2889" s="1160"/>
      <c r="K2889" s="1160"/>
      <c r="L2889" s="52"/>
    </row>
    <row r="2890" spans="1:12" ht="33.75" customHeight="1">
      <c r="A2890" s="93"/>
      <c r="B2890" s="93"/>
      <c r="C2890" s="93"/>
      <c r="D2890" s="93"/>
      <c r="E2890" s="93"/>
      <c r="F2890" s="1160"/>
      <c r="G2890" s="1160"/>
      <c r="H2890" s="1160"/>
      <c r="I2890" s="1160"/>
      <c r="J2890" s="1160"/>
      <c r="K2890" s="1160"/>
      <c r="L2890" s="93"/>
    </row>
    <row r="2891" spans="1:12" ht="12.75" customHeight="1">
      <c r="A2891" s="93"/>
      <c r="B2891" s="93"/>
      <c r="C2891" s="93"/>
      <c r="D2891" s="93"/>
      <c r="E2891" s="93"/>
      <c r="F2891" s="1160"/>
      <c r="G2891" s="1160"/>
      <c r="H2891" s="1160"/>
      <c r="I2891" s="1160"/>
      <c r="J2891" s="1160"/>
      <c r="K2891" s="1160"/>
      <c r="L2891" s="93"/>
    </row>
    <row r="2892" spans="1:12" ht="12.75" customHeight="1">
      <c r="A2892" s="52"/>
      <c r="B2892" s="52"/>
      <c r="C2892" s="52"/>
      <c r="D2892" s="52"/>
      <c r="E2892" s="52"/>
      <c r="F2892" s="1160"/>
      <c r="G2892" s="1160"/>
      <c r="H2892" s="1160"/>
      <c r="I2892" s="1160"/>
      <c r="J2892" s="1160"/>
      <c r="K2892" s="1160"/>
      <c r="L2892" s="52"/>
    </row>
    <row r="2893" spans="1:12" ht="12.75" customHeight="1">
      <c r="A2893" s="52"/>
      <c r="B2893" s="52"/>
      <c r="C2893" s="52"/>
      <c r="D2893" s="52"/>
      <c r="E2893" s="52"/>
      <c r="F2893" s="1160"/>
      <c r="G2893" s="1160"/>
      <c r="H2893" s="1160"/>
      <c r="I2893" s="1160"/>
      <c r="J2893" s="1160"/>
      <c r="K2893" s="1160"/>
      <c r="L2893" s="52"/>
    </row>
    <row r="2894" spans="1:12" ht="12.75" customHeight="1">
      <c r="A2894" s="52"/>
      <c r="B2894" s="52"/>
      <c r="C2894" s="52"/>
      <c r="D2894" s="52"/>
      <c r="E2894" s="52"/>
      <c r="F2894" s="1160"/>
      <c r="G2894" s="1160"/>
      <c r="H2894" s="1160"/>
      <c r="I2894" s="1160"/>
      <c r="J2894" s="1160"/>
      <c r="K2894" s="1160"/>
      <c r="L2894" s="52"/>
    </row>
    <row r="2895" spans="1:12" ht="12.75" customHeight="1">
      <c r="A2895" s="52"/>
      <c r="B2895" s="52"/>
      <c r="C2895" s="52"/>
      <c r="D2895" s="52"/>
      <c r="E2895" s="52"/>
      <c r="F2895" s="1160"/>
      <c r="G2895" s="1160"/>
      <c r="H2895" s="1160"/>
      <c r="I2895" s="1160"/>
      <c r="J2895" s="1160"/>
      <c r="K2895" s="1160"/>
      <c r="L2895" s="52"/>
    </row>
    <row r="2896" spans="1:12" ht="12.75" customHeight="1">
      <c r="A2896" s="52"/>
      <c r="B2896" s="52"/>
      <c r="C2896" s="52"/>
      <c r="D2896" s="52"/>
      <c r="E2896" s="52"/>
      <c r="F2896" s="1160"/>
      <c r="G2896" s="1160"/>
      <c r="H2896" s="1160"/>
      <c r="I2896" s="1160"/>
      <c r="J2896" s="1160"/>
      <c r="K2896" s="1160"/>
      <c r="L2896" s="52"/>
    </row>
    <row r="2897" spans="1:12" ht="12.75" customHeight="1">
      <c r="A2897" s="52"/>
      <c r="B2897" s="52"/>
      <c r="C2897" s="52"/>
      <c r="D2897" s="52"/>
      <c r="E2897" s="52"/>
      <c r="F2897" s="1160"/>
      <c r="G2897" s="1160"/>
      <c r="H2897" s="1160"/>
      <c r="I2897" s="1160"/>
      <c r="J2897" s="1160"/>
      <c r="K2897" s="1160"/>
      <c r="L2897" s="52"/>
    </row>
    <row r="2898" spans="1:12" ht="12.75" customHeight="1">
      <c r="A2898" s="52"/>
      <c r="B2898" s="52"/>
      <c r="C2898" s="52"/>
      <c r="D2898" s="52"/>
      <c r="E2898" s="52"/>
      <c r="F2898" s="1160"/>
      <c r="G2898" s="1160"/>
      <c r="H2898" s="1160"/>
      <c r="I2898" s="1160"/>
      <c r="J2898" s="1160"/>
      <c r="K2898" s="1160"/>
      <c r="L2898" s="52"/>
    </row>
    <row r="2899" spans="1:12" ht="12.75" customHeight="1">
      <c r="A2899" s="52"/>
      <c r="B2899" s="52"/>
      <c r="C2899" s="52"/>
      <c r="D2899" s="52"/>
      <c r="E2899" s="52"/>
      <c r="F2899" s="1160"/>
      <c r="G2899" s="1160"/>
      <c r="H2899" s="1160"/>
      <c r="I2899" s="1160"/>
      <c r="J2899" s="1160"/>
      <c r="K2899" s="1160"/>
      <c r="L2899" s="52"/>
    </row>
    <row r="2900" spans="1:12" ht="12.75" customHeight="1">
      <c r="A2900" s="52"/>
      <c r="B2900" s="52"/>
      <c r="C2900" s="52"/>
      <c r="D2900" s="52"/>
      <c r="E2900" s="52"/>
      <c r="F2900" s="1160"/>
      <c r="G2900" s="1160"/>
      <c r="H2900" s="1160"/>
      <c r="I2900" s="1160"/>
      <c r="J2900" s="1160"/>
      <c r="K2900" s="1160"/>
      <c r="L2900" s="52"/>
    </row>
    <row r="2901" spans="1:12" ht="12.75" customHeight="1">
      <c r="A2901" s="52"/>
      <c r="B2901" s="52"/>
      <c r="C2901" s="52"/>
      <c r="D2901" s="52"/>
      <c r="E2901" s="52"/>
      <c r="F2901" s="1160"/>
      <c r="G2901" s="1160"/>
      <c r="H2901" s="1160"/>
      <c r="I2901" s="1160"/>
      <c r="J2901" s="1160"/>
      <c r="K2901" s="1160"/>
      <c r="L2901" s="52"/>
    </row>
    <row r="2902" spans="1:12" ht="12.75" customHeight="1">
      <c r="A2902" s="52"/>
      <c r="B2902" s="52"/>
      <c r="C2902" s="52"/>
      <c r="D2902" s="52"/>
      <c r="E2902" s="52"/>
      <c r="F2902" s="1160"/>
      <c r="G2902" s="1160"/>
      <c r="H2902" s="1160"/>
      <c r="I2902" s="1160"/>
      <c r="J2902" s="1160"/>
      <c r="K2902" s="1160"/>
      <c r="L2902" s="52"/>
    </row>
    <row r="2903" spans="1:12" ht="12.75" customHeight="1">
      <c r="A2903" s="52"/>
      <c r="B2903" s="52"/>
      <c r="C2903" s="52"/>
      <c r="D2903" s="52"/>
      <c r="E2903" s="52"/>
      <c r="F2903" s="1160"/>
      <c r="G2903" s="1160"/>
      <c r="H2903" s="1160"/>
      <c r="I2903" s="1160"/>
      <c r="J2903" s="1160"/>
      <c r="K2903" s="1160"/>
      <c r="L2903" s="52"/>
    </row>
    <row r="2904" spans="1:12">
      <c r="A2904" s="52"/>
      <c r="B2904" s="52"/>
      <c r="C2904" s="52"/>
      <c r="D2904" s="52"/>
      <c r="E2904" s="52"/>
      <c r="F2904" s="52"/>
      <c r="G2904" s="52"/>
      <c r="H2904" s="52"/>
      <c r="I2904" s="52"/>
      <c r="J2904" s="52"/>
      <c r="K2904" s="52"/>
      <c r="L2904" s="52"/>
    </row>
    <row r="2905" spans="1:12">
      <c r="A2905" s="52"/>
      <c r="B2905" s="52"/>
      <c r="C2905" s="52"/>
      <c r="D2905" s="52"/>
      <c r="E2905" s="52"/>
      <c r="F2905" s="52"/>
      <c r="G2905" s="52"/>
      <c r="H2905" s="52"/>
      <c r="I2905" s="52"/>
      <c r="J2905" s="52"/>
      <c r="K2905" s="52"/>
      <c r="L2905" s="52"/>
    </row>
    <row r="2906" spans="1:12">
      <c r="A2906" s="52"/>
      <c r="B2906" s="52"/>
      <c r="C2906" s="52"/>
      <c r="D2906" s="52"/>
      <c r="E2906" s="52"/>
      <c r="F2906" s="52"/>
      <c r="G2906" s="52"/>
      <c r="H2906" s="52"/>
      <c r="I2906" s="52"/>
      <c r="J2906" s="52"/>
      <c r="K2906" s="52"/>
      <c r="L2906" s="52"/>
    </row>
    <row r="2907" spans="1:12">
      <c r="A2907" s="52"/>
      <c r="B2907" s="52"/>
      <c r="C2907" s="52"/>
      <c r="D2907" s="52"/>
      <c r="E2907" s="52"/>
      <c r="F2907" s="52"/>
      <c r="G2907" s="52"/>
      <c r="H2907" s="52"/>
      <c r="I2907" s="52"/>
      <c r="J2907" s="52"/>
      <c r="K2907" s="52"/>
      <c r="L2907" s="52"/>
    </row>
    <row r="2908" spans="1:12">
      <c r="A2908" s="52"/>
      <c r="B2908" s="52"/>
      <c r="C2908" s="52"/>
      <c r="D2908" s="52"/>
      <c r="E2908" s="52"/>
      <c r="F2908" s="52"/>
      <c r="G2908" s="52"/>
      <c r="H2908" s="52"/>
      <c r="I2908" s="52"/>
      <c r="J2908" s="52"/>
      <c r="K2908" s="52"/>
      <c r="L2908" s="52"/>
    </row>
    <row r="2909" spans="1:12">
      <c r="A2909" s="52"/>
      <c r="B2909" s="52"/>
      <c r="C2909" s="52"/>
      <c r="D2909" s="52"/>
      <c r="E2909" s="52"/>
      <c r="F2909" s="52"/>
      <c r="G2909" s="52"/>
      <c r="H2909" s="52"/>
      <c r="I2909" s="52"/>
      <c r="J2909" s="52"/>
      <c r="K2909" s="52"/>
      <c r="L2909" s="52"/>
    </row>
    <row r="2910" spans="1:12">
      <c r="A2910" s="52"/>
      <c r="B2910" s="52"/>
      <c r="C2910" s="52"/>
      <c r="D2910" s="52"/>
      <c r="E2910" s="52"/>
      <c r="F2910" s="52"/>
      <c r="G2910" s="52"/>
      <c r="H2910" s="52"/>
      <c r="I2910" s="52"/>
      <c r="J2910" s="52"/>
      <c r="K2910" s="52"/>
      <c r="L2910" s="52"/>
    </row>
    <row r="2911" spans="1:12">
      <c r="A2911" s="52"/>
      <c r="B2911" s="52"/>
      <c r="C2911" s="52"/>
      <c r="D2911" s="52"/>
      <c r="E2911" s="52"/>
      <c r="F2911" s="52"/>
      <c r="G2911" s="52"/>
      <c r="H2911" s="52"/>
      <c r="I2911" s="52"/>
      <c r="J2911" s="52"/>
      <c r="K2911" s="52"/>
      <c r="L2911" s="52"/>
    </row>
    <row r="2912" spans="1:12">
      <c r="A2912" s="52"/>
      <c r="B2912" s="52"/>
      <c r="C2912" s="52"/>
      <c r="D2912" s="52"/>
      <c r="E2912" s="52"/>
      <c r="F2912" s="52"/>
      <c r="G2912" s="52"/>
      <c r="H2912" s="52"/>
      <c r="I2912" s="52"/>
      <c r="J2912" s="52"/>
      <c r="K2912" s="52"/>
      <c r="L2912" s="52"/>
    </row>
    <row r="2913" spans="1:12">
      <c r="A2913" s="52"/>
      <c r="B2913" s="52"/>
      <c r="C2913" s="52"/>
      <c r="D2913" s="52"/>
      <c r="E2913" s="52"/>
      <c r="F2913" s="52"/>
      <c r="G2913" s="52"/>
      <c r="H2913" s="52"/>
      <c r="I2913" s="52"/>
      <c r="J2913" s="52"/>
      <c r="K2913" s="52"/>
      <c r="L2913" s="52"/>
    </row>
    <row r="2914" spans="1:12">
      <c r="A2914" s="52"/>
      <c r="B2914" s="52"/>
      <c r="C2914" s="52"/>
      <c r="D2914" s="52"/>
      <c r="E2914" s="52"/>
      <c r="F2914" s="52"/>
      <c r="G2914" s="52"/>
      <c r="H2914" s="52"/>
      <c r="I2914" s="52"/>
      <c r="J2914" s="52"/>
      <c r="K2914" s="52"/>
      <c r="L2914" s="52"/>
    </row>
    <row r="2915" spans="1:12">
      <c r="A2915" s="52"/>
      <c r="B2915" s="52"/>
      <c r="C2915" s="52"/>
      <c r="D2915" s="52"/>
      <c r="E2915" s="52"/>
      <c r="F2915" s="52"/>
      <c r="G2915" s="52"/>
      <c r="H2915" s="52"/>
      <c r="I2915" s="52"/>
      <c r="J2915" s="52"/>
      <c r="K2915" s="52"/>
      <c r="L2915" s="52"/>
    </row>
    <row r="2916" spans="1:12">
      <c r="A2916" s="52"/>
      <c r="B2916" s="52"/>
      <c r="C2916" s="52"/>
      <c r="D2916" s="52"/>
      <c r="E2916" s="52"/>
      <c r="F2916" s="52"/>
      <c r="G2916" s="52"/>
      <c r="H2916" s="52"/>
      <c r="I2916" s="52"/>
      <c r="J2916" s="52"/>
      <c r="K2916" s="52"/>
      <c r="L2916" s="52"/>
    </row>
    <row r="2917" spans="1:12">
      <c r="A2917" s="52"/>
      <c r="B2917" s="52"/>
      <c r="C2917" s="52"/>
      <c r="D2917" s="52"/>
      <c r="E2917" s="52"/>
      <c r="F2917" s="52"/>
      <c r="G2917" s="52"/>
      <c r="H2917" s="52"/>
      <c r="I2917" s="52"/>
      <c r="J2917" s="52"/>
      <c r="K2917" s="52"/>
      <c r="L2917" s="52"/>
    </row>
    <row r="2918" spans="1:12">
      <c r="A2918" s="52"/>
      <c r="B2918" s="52"/>
      <c r="C2918" s="52"/>
      <c r="D2918" s="52"/>
      <c r="E2918" s="52"/>
      <c r="F2918" s="52"/>
      <c r="G2918" s="52"/>
      <c r="H2918" s="52"/>
      <c r="I2918" s="52"/>
      <c r="J2918" s="52"/>
      <c r="K2918" s="52"/>
      <c r="L2918" s="52"/>
    </row>
    <row r="2919" spans="1:12">
      <c r="A2919" s="52"/>
      <c r="B2919" s="52"/>
      <c r="C2919" s="52"/>
      <c r="D2919" s="52"/>
      <c r="E2919" s="52"/>
      <c r="F2919" s="52"/>
      <c r="G2919" s="52"/>
      <c r="H2919" s="52"/>
      <c r="I2919" s="52"/>
      <c r="J2919" s="52"/>
      <c r="K2919" s="52"/>
      <c r="L2919" s="52"/>
    </row>
    <row r="2920" spans="1:12">
      <c r="A2920" s="52"/>
      <c r="B2920" s="52"/>
      <c r="C2920" s="52"/>
      <c r="D2920" s="52"/>
      <c r="E2920" s="52"/>
      <c r="F2920" s="52"/>
      <c r="G2920" s="52"/>
      <c r="H2920" s="52"/>
      <c r="I2920" s="52"/>
      <c r="J2920" s="52"/>
      <c r="K2920" s="52"/>
      <c r="L2920" s="52"/>
    </row>
    <row r="2921" spans="1:12">
      <c r="A2921" s="52"/>
      <c r="B2921" s="52"/>
      <c r="C2921" s="52"/>
      <c r="D2921" s="52"/>
      <c r="E2921" s="52"/>
      <c r="F2921" s="52"/>
      <c r="G2921" s="52"/>
      <c r="H2921" s="52"/>
      <c r="I2921" s="52"/>
      <c r="J2921" s="52"/>
      <c r="K2921" s="52"/>
      <c r="L2921" s="52"/>
    </row>
    <row r="2922" spans="1:12">
      <c r="A2922" s="52"/>
      <c r="B2922" s="52"/>
      <c r="C2922" s="52"/>
      <c r="D2922" s="52"/>
      <c r="E2922" s="52"/>
      <c r="F2922" s="52"/>
      <c r="G2922" s="52"/>
      <c r="H2922" s="52"/>
      <c r="I2922" s="52"/>
      <c r="J2922" s="52"/>
      <c r="K2922" s="52"/>
      <c r="L2922" s="52"/>
    </row>
    <row r="2923" spans="1:12" s="54" customFormat="1" ht="12.75" customHeight="1">
      <c r="A2923" s="295" t="s">
        <v>260</v>
      </c>
      <c r="E2923" s="55"/>
      <c r="F2923" s="55"/>
      <c r="G2923" s="55"/>
      <c r="H2923" s="55"/>
      <c r="I2923" s="55"/>
    </row>
    <row r="2924" spans="1:12" s="54" customFormat="1">
      <c r="A2924" s="56" t="s">
        <v>3103</v>
      </c>
      <c r="B2924" s="1151" t="s">
        <v>209</v>
      </c>
      <c r="C2924" s="1151"/>
      <c r="D2924" s="1151"/>
      <c r="E2924" s="1151"/>
      <c r="F2924" s="1151"/>
      <c r="G2924" s="1151"/>
      <c r="H2924" s="1151"/>
      <c r="I2924" s="1151"/>
      <c r="J2924" s="1151"/>
      <c r="K2924" s="1151"/>
      <c r="L2924" s="1151"/>
    </row>
    <row r="2925" spans="1:12" s="54" customFormat="1" ht="9" customHeight="1">
      <c r="A2925" s="296"/>
      <c r="B2925" s="58"/>
      <c r="C2925" s="58"/>
      <c r="D2925" s="58"/>
      <c r="E2925" s="59"/>
      <c r="F2925" s="59"/>
      <c r="G2925" s="59"/>
      <c r="H2925" s="59"/>
      <c r="I2925" s="59"/>
      <c r="J2925" s="58"/>
      <c r="K2925" s="58"/>
      <c r="L2925" s="58"/>
    </row>
    <row r="2926" spans="1:12" s="54" customFormat="1" ht="27" customHeight="1">
      <c r="B2926" s="1152" t="s">
        <v>261</v>
      </c>
      <c r="C2926" s="1152"/>
      <c r="D2926" s="1152"/>
      <c r="E2926" s="1152"/>
      <c r="F2926" s="1152"/>
      <c r="G2926" s="1152"/>
      <c r="H2926" s="1152"/>
      <c r="I2926" s="1152"/>
      <c r="J2926" s="1152"/>
      <c r="K2926" s="1152"/>
      <c r="L2926" s="1152"/>
    </row>
    <row r="2927" spans="1:12" s="54" customFormat="1">
      <c r="E2927" s="55"/>
      <c r="F2927" s="55"/>
      <c r="G2927" s="55"/>
      <c r="H2927" s="55"/>
      <c r="I2927" s="55"/>
    </row>
    <row r="2928" spans="1:12" s="177" customFormat="1" ht="13.5" customHeight="1">
      <c r="A2928" s="713" t="s">
        <v>262</v>
      </c>
      <c r="B2928" s="62"/>
      <c r="C2928" s="714"/>
      <c r="D2928" s="1154" t="s">
        <v>263</v>
      </c>
      <c r="E2928" s="1154"/>
      <c r="F2928" s="714" t="s">
        <v>263</v>
      </c>
      <c r="G2928" s="1154" t="s">
        <v>264</v>
      </c>
      <c r="H2928" s="1154"/>
      <c r="I2928" s="714" t="s">
        <v>264</v>
      </c>
      <c r="J2928" s="714"/>
      <c r="K2928" s="62"/>
      <c r="L2928" s="62"/>
    </row>
    <row r="2929" spans="1:12" s="177" customFormat="1" ht="13.5" customHeight="1">
      <c r="A2929" s="713" t="s">
        <v>265</v>
      </c>
      <c r="B2929" s="62"/>
      <c r="C2929" s="714"/>
      <c r="D2929" s="1154">
        <v>2012</v>
      </c>
      <c r="E2929" s="1154"/>
      <c r="F2929" s="714">
        <v>2011</v>
      </c>
      <c r="G2929" s="1154">
        <v>2010</v>
      </c>
      <c r="H2929" s="1154"/>
      <c r="I2929" s="714">
        <v>2009</v>
      </c>
      <c r="J2929" s="714"/>
      <c r="K2929" s="62"/>
      <c r="L2929" s="62"/>
    </row>
    <row r="2930" spans="1:12" s="54" customFormat="1" ht="12.75" customHeight="1">
      <c r="B2930" s="54" t="s">
        <v>266</v>
      </c>
      <c r="C2930" s="65"/>
      <c r="D2930" s="1148">
        <v>3178600</v>
      </c>
      <c r="E2930" s="1148"/>
      <c r="F2930" s="715">
        <v>3518621.11</v>
      </c>
      <c r="G2930" s="1148">
        <v>2979282.52</v>
      </c>
      <c r="H2930" s="1148"/>
      <c r="I2930" s="715">
        <v>8097397.6900000004</v>
      </c>
      <c r="J2930" s="65"/>
      <c r="K2930" s="65"/>
    </row>
    <row r="2931" spans="1:12" s="54" customFormat="1" ht="6" customHeight="1">
      <c r="B2931" s="67"/>
      <c r="C2931" s="67"/>
      <c r="D2931" s="68"/>
      <c r="E2931" s="68"/>
      <c r="F2931" s="69"/>
      <c r="G2931" s="69"/>
      <c r="H2931" s="69"/>
      <c r="I2931" s="69"/>
      <c r="J2931" s="67"/>
      <c r="K2931" s="67"/>
      <c r="L2931" s="67"/>
    </row>
    <row r="2932" spans="1:12" s="54" customFormat="1" ht="12.75" customHeight="1">
      <c r="B2932" s="54" t="s">
        <v>265</v>
      </c>
      <c r="C2932" s="65"/>
      <c r="D2932" s="1148">
        <v>2815000</v>
      </c>
      <c r="E2932" s="1148"/>
      <c r="F2932" s="715">
        <v>2972300</v>
      </c>
      <c r="G2932" s="1148">
        <v>2681414.75</v>
      </c>
      <c r="H2932" s="1148"/>
      <c r="I2932" s="715">
        <v>11818105.890000001</v>
      </c>
      <c r="J2932" s="65"/>
      <c r="K2932" s="65"/>
    </row>
    <row r="2933" spans="1:12" s="54" customFormat="1" ht="6" customHeight="1">
      <c r="B2933" s="67"/>
      <c r="C2933" s="67"/>
      <c r="D2933" s="68"/>
      <c r="E2933" s="68"/>
      <c r="F2933" s="69"/>
      <c r="G2933" s="69"/>
      <c r="H2933" s="69"/>
      <c r="I2933" s="69"/>
      <c r="J2933" s="67"/>
      <c r="K2933" s="67"/>
      <c r="L2933" s="67"/>
    </row>
    <row r="2934" spans="1:12" s="54" customFormat="1" ht="12.75" customHeight="1">
      <c r="B2934" s="70" t="s">
        <v>1</v>
      </c>
      <c r="C2934" s="65"/>
      <c r="D2934" s="1153">
        <v>363600</v>
      </c>
      <c r="E2934" s="1153"/>
      <c r="F2934" s="715">
        <v>546321.10999999987</v>
      </c>
      <c r="G2934" s="1148">
        <v>297867.77</v>
      </c>
      <c r="H2934" s="1148"/>
      <c r="I2934" s="715">
        <v>-3720708.2</v>
      </c>
      <c r="J2934" s="65"/>
      <c r="K2934" s="65"/>
    </row>
    <row r="2935" spans="1:12" s="54" customFormat="1" ht="6" customHeight="1">
      <c r="B2935" s="67"/>
      <c r="C2935" s="67"/>
      <c r="D2935" s="67"/>
      <c r="E2935" s="71"/>
      <c r="F2935" s="71"/>
      <c r="G2935" s="71"/>
      <c r="H2935" s="71"/>
      <c r="I2935" s="71"/>
      <c r="J2935" s="67"/>
      <c r="K2935" s="67"/>
      <c r="L2935" s="67"/>
    </row>
    <row r="2936" spans="1:12" s="54" customFormat="1" ht="12.75" customHeight="1">
      <c r="B2936" s="54" t="s">
        <v>267</v>
      </c>
      <c r="C2936" s="65"/>
      <c r="D2936" s="1149">
        <v>0.8856100169886113</v>
      </c>
      <c r="E2936" s="1149"/>
      <c r="F2936" s="718">
        <v>0.84473431696088475</v>
      </c>
      <c r="G2936" s="1149">
        <v>0.90002030086089313</v>
      </c>
      <c r="H2936" s="1149"/>
      <c r="I2936" s="718">
        <v>1.4594943144011492</v>
      </c>
      <c r="J2936" s="65"/>
      <c r="K2936" s="65"/>
    </row>
    <row r="2937" spans="1:12" s="54" customFormat="1" ht="6" customHeight="1">
      <c r="B2937" s="67"/>
      <c r="C2937" s="67"/>
      <c r="D2937" s="67"/>
      <c r="E2937" s="71"/>
      <c r="F2937" s="71"/>
      <c r="G2937" s="71"/>
      <c r="H2937" s="71"/>
      <c r="I2937" s="71"/>
      <c r="J2937" s="67"/>
      <c r="K2937" s="67"/>
      <c r="L2937" s="67"/>
    </row>
    <row r="2938" spans="1:12" s="54" customFormat="1" ht="12.75" customHeight="1">
      <c r="E2938" s="55"/>
      <c r="F2938" s="55"/>
      <c r="G2938" s="55"/>
      <c r="H2938" s="55"/>
      <c r="I2938" s="55"/>
    </row>
    <row r="2939" spans="1:12" s="54" customFormat="1" ht="13.5" customHeight="1">
      <c r="A2939" s="70" t="s">
        <v>268</v>
      </c>
      <c r="B2939" s="73" t="s">
        <v>289</v>
      </c>
      <c r="C2939" s="1143" t="s">
        <v>270</v>
      </c>
      <c r="D2939" s="1143"/>
      <c r="E2939" s="73"/>
      <c r="F2939" s="1143" t="s">
        <v>271</v>
      </c>
      <c r="G2939" s="1143"/>
      <c r="H2939" s="73"/>
      <c r="I2939" s="719" t="s">
        <v>1</v>
      </c>
      <c r="J2939" s="73"/>
      <c r="K2939" s="719" t="s">
        <v>1</v>
      </c>
      <c r="L2939" s="719" t="s">
        <v>272</v>
      </c>
    </row>
    <row r="2940" spans="1:12" s="54" customFormat="1" ht="13.5" customHeight="1">
      <c r="A2940" s="70"/>
      <c r="B2940" s="73"/>
      <c r="C2940" s="719" t="s">
        <v>273</v>
      </c>
      <c r="D2940" s="719" t="s">
        <v>274</v>
      </c>
      <c r="E2940" s="719"/>
      <c r="F2940" s="719" t="s">
        <v>273</v>
      </c>
      <c r="G2940" s="719" t="s">
        <v>274</v>
      </c>
      <c r="H2940" s="719"/>
      <c r="I2940" s="719" t="s">
        <v>275</v>
      </c>
      <c r="J2940" s="73"/>
      <c r="K2940" s="719" t="s">
        <v>276</v>
      </c>
      <c r="L2940" s="719" t="s">
        <v>277</v>
      </c>
    </row>
    <row r="2941" spans="1:12" s="76" customFormat="1" ht="38.25">
      <c r="A2941" t="s">
        <v>210</v>
      </c>
      <c r="B2941" s="76" t="s">
        <v>3182</v>
      </c>
      <c r="C2941" s="77">
        <v>1462600</v>
      </c>
      <c r="D2941" s="78">
        <v>0.46013968413767065</v>
      </c>
      <c r="E2941" s="79"/>
      <c r="F2941" s="77">
        <v>1099000</v>
      </c>
      <c r="G2941" s="78">
        <v>0.39040852575488455</v>
      </c>
      <c r="H2941" s="79"/>
      <c r="I2941" s="77">
        <v>363600</v>
      </c>
      <c r="K2941" s="77">
        <v>578911.11</v>
      </c>
      <c r="L2941" s="78">
        <v>-0.37192430112457159</v>
      </c>
    </row>
    <row r="2942" spans="1:12" s="76" customFormat="1" ht="6" customHeight="1">
      <c r="A2942" s="94"/>
      <c r="B2942" s="80"/>
      <c r="C2942" s="81"/>
      <c r="D2942" s="82"/>
      <c r="E2942" s="83"/>
      <c r="F2942" s="81"/>
      <c r="G2942" s="82"/>
      <c r="H2942" s="83"/>
      <c r="I2942" s="81"/>
      <c r="J2942" s="80"/>
      <c r="K2942" s="81"/>
      <c r="L2942" s="82"/>
    </row>
    <row r="2943" spans="1:12" s="76" customFormat="1">
      <c r="A2943" t="s">
        <v>212</v>
      </c>
      <c r="B2943" s="76" t="s">
        <v>213</v>
      </c>
      <c r="C2943" s="77">
        <v>1716000</v>
      </c>
      <c r="D2943" s="78">
        <v>0.5398603158623293</v>
      </c>
      <c r="E2943" s="79"/>
      <c r="F2943" s="77">
        <v>1716000</v>
      </c>
      <c r="G2943" s="78">
        <v>0.60959147424511551</v>
      </c>
      <c r="H2943" s="79"/>
      <c r="I2943" s="77">
        <v>0</v>
      </c>
      <c r="K2943" s="77">
        <v>-32590</v>
      </c>
      <c r="L2943" s="78">
        <v>-1</v>
      </c>
    </row>
    <row r="2944" spans="1:12" s="76" customFormat="1" ht="6" customHeight="1">
      <c r="A2944" s="94"/>
      <c r="B2944" s="80"/>
      <c r="C2944" s="81"/>
      <c r="D2944" s="82"/>
      <c r="E2944" s="83"/>
      <c r="F2944" s="81"/>
      <c r="G2944" s="82"/>
      <c r="H2944" s="83"/>
      <c r="I2944" s="81"/>
      <c r="J2944" s="80"/>
      <c r="K2944" s="81"/>
      <c r="L2944" s="82"/>
    </row>
    <row r="2945" spans="1:12" s="54" customFormat="1">
      <c r="E2945" s="55"/>
      <c r="F2945" s="55"/>
      <c r="G2945" s="55"/>
      <c r="H2945" s="55"/>
      <c r="I2945" s="55"/>
    </row>
    <row r="2946" spans="1:12" s="739" customFormat="1">
      <c r="A2946" s="758" t="s">
        <v>288</v>
      </c>
      <c r="E2946" s="757"/>
      <c r="F2946" s="757"/>
      <c r="G2946" s="757"/>
      <c r="H2946" s="757"/>
      <c r="I2946" s="757"/>
    </row>
    <row r="2947" spans="1:12" s="739" customFormat="1">
      <c r="E2947" s="757"/>
      <c r="F2947" s="757"/>
      <c r="G2947" s="757"/>
      <c r="H2947" s="757"/>
      <c r="I2947" s="757"/>
    </row>
    <row r="2948" spans="1:12" s="739" customFormat="1">
      <c r="E2948" s="757"/>
      <c r="F2948" s="757"/>
      <c r="G2948" s="757"/>
      <c r="H2948" s="757"/>
      <c r="I2948" s="757"/>
    </row>
    <row r="2949" spans="1:12" s="739" customFormat="1">
      <c r="E2949" s="757"/>
      <c r="F2949" s="757"/>
      <c r="G2949" s="757"/>
      <c r="H2949" s="757"/>
      <c r="I2949" s="757"/>
    </row>
    <row r="2950" spans="1:12" s="739" customFormat="1">
      <c r="E2950" s="757"/>
      <c r="F2950" s="757"/>
      <c r="G2950" s="757"/>
      <c r="H2950" s="757"/>
      <c r="I2950" s="757"/>
    </row>
    <row r="2951" spans="1:12" s="739" customFormat="1">
      <c r="E2951" s="757"/>
      <c r="F2951" s="757"/>
      <c r="G2951" s="757"/>
      <c r="H2951" s="757"/>
      <c r="I2951" s="757"/>
    </row>
    <row r="2952" spans="1:12" s="739" customFormat="1">
      <c r="E2952" s="757"/>
      <c r="F2952" s="757"/>
      <c r="G2952" s="757"/>
      <c r="H2952" s="757"/>
      <c r="I2952" s="757"/>
    </row>
    <row r="2953" spans="1:12" s="739" customFormat="1">
      <c r="B2953" s="726"/>
      <c r="E2953" s="757"/>
      <c r="F2953" s="757"/>
      <c r="G2953" s="757"/>
      <c r="H2953" s="757"/>
      <c r="I2953" s="757"/>
    </row>
    <row r="2954" spans="1:12" s="739" customFormat="1">
      <c r="E2954" s="757"/>
      <c r="F2954" s="757"/>
      <c r="G2954" s="757"/>
      <c r="H2954" s="757"/>
      <c r="I2954" s="757"/>
    </row>
    <row r="2955" spans="1:12" s="739" customFormat="1">
      <c r="E2955" s="757"/>
      <c r="F2955" s="757"/>
      <c r="G2955" s="757"/>
      <c r="H2955" s="757"/>
      <c r="I2955" s="757"/>
    </row>
    <row r="2956" spans="1:12" s="739" customFormat="1">
      <c r="E2956" s="757"/>
      <c r="F2956" s="757"/>
      <c r="G2956" s="757"/>
      <c r="H2956" s="757"/>
      <c r="I2956" s="757"/>
    </row>
    <row r="2957" spans="1:12" s="54" customFormat="1">
      <c r="A2957" s="295" t="s">
        <v>260</v>
      </c>
      <c r="E2957" s="55"/>
      <c r="F2957" s="55"/>
      <c r="G2957" s="55"/>
      <c r="H2957" s="55"/>
      <c r="I2957" s="55"/>
    </row>
    <row r="2958" spans="1:12" s="54" customFormat="1">
      <c r="A2958" s="56" t="s">
        <v>3103</v>
      </c>
      <c r="B2958" s="1151" t="s">
        <v>209</v>
      </c>
      <c r="C2958" s="1151"/>
      <c r="D2958" s="1151"/>
      <c r="E2958" s="1151"/>
      <c r="F2958" s="1151"/>
      <c r="G2958" s="1151"/>
      <c r="H2958" s="1151"/>
      <c r="I2958" s="1151"/>
      <c r="J2958" s="1151"/>
      <c r="K2958" s="1151"/>
      <c r="L2958" s="1151"/>
    </row>
    <row r="2959" spans="1:12" s="54" customFormat="1" ht="9" customHeight="1">
      <c r="A2959" s="296"/>
      <c r="B2959" s="58"/>
      <c r="C2959" s="58"/>
      <c r="D2959" s="58"/>
      <c r="E2959" s="59"/>
      <c r="F2959" s="59"/>
      <c r="G2959" s="59"/>
      <c r="H2959" s="59"/>
      <c r="I2959" s="59"/>
      <c r="J2959" s="58"/>
      <c r="K2959" s="58"/>
      <c r="L2959" s="58"/>
    </row>
    <row r="2960" spans="1:12" s="54" customFormat="1" ht="27" customHeight="1">
      <c r="B2960" s="1152" t="s">
        <v>3183</v>
      </c>
      <c r="C2960" s="1152"/>
      <c r="D2960" s="1152"/>
      <c r="E2960" s="1152"/>
      <c r="F2960" s="1152"/>
      <c r="G2960" s="1152"/>
      <c r="H2960" s="1152"/>
      <c r="I2960" s="1152"/>
      <c r="J2960" s="1152"/>
      <c r="K2960" s="1152"/>
      <c r="L2960" s="1152"/>
    </row>
    <row r="2961" spans="1:12" s="54" customFormat="1">
      <c r="E2961" s="55"/>
      <c r="F2961" s="55"/>
      <c r="G2961" s="55"/>
      <c r="H2961" s="55"/>
      <c r="I2961" s="55"/>
    </row>
    <row r="2962" spans="1:12" s="54" customFormat="1" ht="13.5" customHeight="1">
      <c r="A2962" s="70" t="s">
        <v>262</v>
      </c>
      <c r="B2962" s="67"/>
      <c r="C2962" s="719" t="s">
        <v>263</v>
      </c>
      <c r="D2962" s="1150" t="s">
        <v>263</v>
      </c>
      <c r="E2962" s="1150"/>
      <c r="F2962" s="719" t="s">
        <v>264</v>
      </c>
      <c r="G2962" s="1150" t="s">
        <v>264</v>
      </c>
      <c r="H2962" s="1150"/>
      <c r="I2962" s="1143" t="s">
        <v>292</v>
      </c>
      <c r="J2962" s="1143"/>
      <c r="K2962" s="1143"/>
      <c r="L2962" s="1143"/>
    </row>
    <row r="2963" spans="1:12" s="54" customFormat="1" ht="13.5" customHeight="1">
      <c r="A2963" s="70" t="s">
        <v>265</v>
      </c>
      <c r="B2963" s="67"/>
      <c r="C2963" s="719">
        <v>2012</v>
      </c>
      <c r="D2963" s="1150">
        <v>2011</v>
      </c>
      <c r="E2963" s="1150"/>
      <c r="F2963" s="719">
        <v>2010</v>
      </c>
      <c r="G2963" s="1150">
        <v>2009</v>
      </c>
      <c r="H2963" s="1150"/>
      <c r="I2963" s="719"/>
      <c r="J2963" s="67"/>
      <c r="K2963" s="67"/>
      <c r="L2963" s="67"/>
    </row>
    <row r="2964" spans="1:12" s="54" customFormat="1" ht="12.75" customHeight="1">
      <c r="B2964" s="54" t="s">
        <v>266</v>
      </c>
      <c r="C2964" s="715">
        <v>1462600</v>
      </c>
      <c r="D2964" s="1148">
        <v>1905711.11</v>
      </c>
      <c r="E2964" s="1148"/>
      <c r="F2964" s="715">
        <v>1405289.29</v>
      </c>
      <c r="G2964" s="1148">
        <v>6706896</v>
      </c>
      <c r="H2964" s="1148"/>
      <c r="I2964" s="55"/>
    </row>
    <row r="2965" spans="1:12" s="54" customFormat="1" ht="6" customHeight="1">
      <c r="B2965" s="67"/>
      <c r="C2965" s="69"/>
      <c r="D2965" s="69"/>
      <c r="E2965" s="69"/>
      <c r="F2965" s="69"/>
      <c r="G2965" s="69"/>
      <c r="H2965" s="69"/>
      <c r="I2965" s="71"/>
      <c r="J2965" s="67"/>
      <c r="K2965" s="67"/>
      <c r="L2965" s="58"/>
    </row>
    <row r="2966" spans="1:12" s="54" customFormat="1" ht="12.75" customHeight="1">
      <c r="B2966" s="54" t="s">
        <v>265</v>
      </c>
      <c r="C2966" s="715">
        <v>1099000</v>
      </c>
      <c r="D2966" s="1148">
        <v>1326800</v>
      </c>
      <c r="E2966" s="1148"/>
      <c r="F2966" s="715">
        <v>1188865.45</v>
      </c>
      <c r="G2966" s="1148">
        <v>10413862.390000001</v>
      </c>
      <c r="H2966" s="1148"/>
      <c r="I2966" s="55"/>
    </row>
    <row r="2967" spans="1:12" s="54" customFormat="1" ht="6" customHeight="1">
      <c r="B2967" s="67"/>
      <c r="C2967" s="69"/>
      <c r="D2967" s="69"/>
      <c r="E2967" s="69"/>
      <c r="F2967" s="69"/>
      <c r="G2967" s="69"/>
      <c r="H2967" s="69"/>
      <c r="I2967" s="71"/>
      <c r="J2967" s="67"/>
      <c r="K2967" s="67"/>
      <c r="L2967" s="58"/>
    </row>
    <row r="2968" spans="1:12" s="54" customFormat="1" ht="12.75" customHeight="1">
      <c r="B2968" s="70" t="s">
        <v>1</v>
      </c>
      <c r="C2968" s="717">
        <v>363600</v>
      </c>
      <c r="D2968" s="1148">
        <v>578911.1100000001</v>
      </c>
      <c r="E2968" s="1148"/>
      <c r="F2968" s="715">
        <v>216423.84000000008</v>
      </c>
      <c r="G2968" s="1148">
        <v>-3706966.3900000006</v>
      </c>
      <c r="H2968" s="1148"/>
      <c r="I2968" s="55"/>
      <c r="L2968" s="58"/>
    </row>
    <row r="2969" spans="1:12" s="54" customFormat="1" ht="6" customHeight="1">
      <c r="B2969" s="67"/>
      <c r="C2969" s="69"/>
      <c r="D2969" s="69"/>
      <c r="E2969" s="69"/>
      <c r="F2969" s="69"/>
      <c r="G2969" s="69"/>
      <c r="H2969" s="69"/>
      <c r="I2969" s="71"/>
      <c r="J2969" s="67"/>
      <c r="K2969" s="67"/>
      <c r="L2969" s="58"/>
    </row>
    <row r="2970" spans="1:12" s="54" customFormat="1" ht="12.75" customHeight="1">
      <c r="B2970" s="54" t="s">
        <v>267</v>
      </c>
      <c r="C2970" s="718">
        <v>0.75140161356488444</v>
      </c>
      <c r="D2970" s="1149">
        <v>0.69622304925325218</v>
      </c>
      <c r="E2970" s="1149"/>
      <c r="F2970" s="718">
        <v>0.84599338973116345</v>
      </c>
      <c r="G2970" s="1149">
        <v>1.5527096871637789</v>
      </c>
      <c r="H2970" s="1149"/>
      <c r="I2970" s="718"/>
      <c r="L2970" s="58"/>
    </row>
    <row r="2971" spans="1:12" s="54" customFormat="1" ht="6" customHeight="1">
      <c r="B2971" s="67"/>
      <c r="C2971" s="71"/>
      <c r="D2971" s="71"/>
      <c r="E2971" s="71"/>
      <c r="F2971" s="71"/>
      <c r="G2971" s="71"/>
      <c r="H2971" s="71"/>
      <c r="I2971" s="71"/>
      <c r="J2971" s="67"/>
      <c r="K2971" s="67"/>
      <c r="L2971" s="58"/>
    </row>
    <row r="2972" spans="1:12" s="54" customFormat="1" ht="12.75" customHeight="1">
      <c r="E2972" s="55"/>
      <c r="F2972" s="55"/>
      <c r="G2972" s="55"/>
      <c r="H2972" s="55"/>
      <c r="I2972" s="55"/>
    </row>
    <row r="2973" spans="1:12" s="54" customFormat="1" ht="6" customHeight="1">
      <c r="B2973" s="67"/>
      <c r="C2973" s="71"/>
      <c r="D2973" s="71"/>
      <c r="E2973" s="71"/>
      <c r="F2973" s="71"/>
      <c r="G2973" s="71"/>
      <c r="H2973" s="71"/>
      <c r="I2973" s="71"/>
      <c r="J2973" s="67"/>
      <c r="K2973" s="67"/>
      <c r="L2973" s="67"/>
    </row>
    <row r="2974" spans="1:12" s="54" customFormat="1" ht="12.75" customHeight="1">
      <c r="E2974" s="55"/>
      <c r="F2974" s="55"/>
      <c r="G2974" s="55"/>
      <c r="H2974" s="55"/>
      <c r="I2974" s="55"/>
    </row>
    <row r="2975" spans="1:12" s="54" customFormat="1" ht="13.5" customHeight="1">
      <c r="A2975" s="70" t="s">
        <v>268</v>
      </c>
      <c r="B2975" s="73" t="s">
        <v>293</v>
      </c>
      <c r="C2975" s="1143" t="s">
        <v>270</v>
      </c>
      <c r="D2975" s="1143"/>
      <c r="E2975" s="1143"/>
      <c r="F2975" s="1143" t="s">
        <v>271</v>
      </c>
      <c r="G2975" s="1143"/>
      <c r="H2975" s="1143"/>
      <c r="I2975" s="719" t="s">
        <v>1</v>
      </c>
      <c r="J2975" s="73"/>
      <c r="K2975" s="719" t="s">
        <v>1</v>
      </c>
      <c r="L2975" s="719" t="s">
        <v>272</v>
      </c>
    </row>
    <row r="2976" spans="1:12" s="54" customFormat="1" ht="13.5" customHeight="1">
      <c r="A2976" s="70"/>
      <c r="B2976" s="73"/>
      <c r="C2976" s="719" t="s">
        <v>273</v>
      </c>
      <c r="D2976" s="719" t="s">
        <v>274</v>
      </c>
      <c r="E2976" s="719"/>
      <c r="F2976" s="719" t="s">
        <v>273</v>
      </c>
      <c r="G2976" s="719" t="s">
        <v>274</v>
      </c>
      <c r="H2976" s="719"/>
      <c r="I2976" s="719" t="s">
        <v>275</v>
      </c>
      <c r="J2976" s="73"/>
      <c r="K2976" s="719" t="s">
        <v>276</v>
      </c>
      <c r="L2976" s="719" t="s">
        <v>277</v>
      </c>
    </row>
    <row r="2977" spans="1:12" s="76" customFormat="1" ht="38.25">
      <c r="A2977" s="76" t="s">
        <v>3184</v>
      </c>
      <c r="B2977" s="76" t="s">
        <v>3182</v>
      </c>
      <c r="C2977" s="77">
        <v>1462600</v>
      </c>
      <c r="D2977" s="78">
        <v>1</v>
      </c>
      <c r="E2977" s="79"/>
      <c r="F2977" s="77">
        <v>1099000</v>
      </c>
      <c r="G2977" s="78">
        <v>1</v>
      </c>
      <c r="H2977" s="79"/>
      <c r="I2977" s="77">
        <v>363600</v>
      </c>
      <c r="K2977" s="77">
        <v>578911.11</v>
      </c>
      <c r="L2977" s="78">
        <v>-0.37192430112457159</v>
      </c>
    </row>
    <row r="2978" spans="1:12" s="76" customFormat="1" ht="6" customHeight="1">
      <c r="B2978" s="80"/>
      <c r="C2978" s="81"/>
      <c r="D2978" s="82"/>
      <c r="E2978" s="83"/>
      <c r="F2978" s="81"/>
      <c r="G2978" s="82"/>
      <c r="H2978" s="83"/>
      <c r="I2978" s="81"/>
      <c r="J2978" s="80"/>
      <c r="K2978" s="81"/>
      <c r="L2978" s="82"/>
    </row>
    <row r="2979" spans="1:12" s="54" customFormat="1">
      <c r="E2979" s="55"/>
      <c r="F2979" s="55"/>
      <c r="G2979" s="55"/>
      <c r="H2979" s="55"/>
      <c r="I2979" s="55"/>
    </row>
    <row r="2980" spans="1:12" s="739" customFormat="1">
      <c r="A2980" s="758" t="s">
        <v>288</v>
      </c>
      <c r="B2980" s="726"/>
      <c r="E2980" s="757"/>
      <c r="F2980" s="757"/>
      <c r="G2980" s="757"/>
      <c r="H2980" s="757"/>
      <c r="I2980" s="757"/>
    </row>
    <row r="2981" spans="1:12" s="739" customFormat="1">
      <c r="E2981" s="757"/>
      <c r="F2981" s="757"/>
      <c r="G2981" s="757"/>
      <c r="H2981" s="757"/>
      <c r="I2981" s="757"/>
    </row>
    <row r="2982" spans="1:12" s="739" customFormat="1">
      <c r="E2982" s="757"/>
      <c r="F2982" s="757"/>
      <c r="G2982" s="757"/>
      <c r="H2982" s="757"/>
      <c r="I2982" s="757"/>
    </row>
    <row r="2983" spans="1:12" s="739" customFormat="1">
      <c r="E2983" s="757"/>
      <c r="F2983" s="757"/>
      <c r="G2983" s="757"/>
      <c r="H2983" s="757"/>
      <c r="I2983" s="757"/>
    </row>
    <row r="2984" spans="1:12" s="739" customFormat="1">
      <c r="E2984" s="757"/>
      <c r="F2984" s="757"/>
      <c r="G2984" s="757"/>
      <c r="H2984" s="757"/>
      <c r="I2984" s="757"/>
    </row>
    <row r="2985" spans="1:12" s="739" customFormat="1">
      <c r="E2985" s="757"/>
      <c r="F2985" s="757"/>
      <c r="G2985" s="757"/>
      <c r="H2985" s="757"/>
      <c r="I2985" s="757"/>
    </row>
    <row r="2986" spans="1:12" s="739" customFormat="1">
      <c r="E2986" s="757"/>
      <c r="F2986" s="757"/>
      <c r="G2986" s="757"/>
      <c r="H2986" s="757"/>
      <c r="I2986" s="757"/>
    </row>
    <row r="2987" spans="1:12" s="739" customFormat="1">
      <c r="E2987" s="757"/>
      <c r="F2987" s="757"/>
      <c r="G2987" s="757"/>
      <c r="H2987" s="757"/>
      <c r="I2987" s="757"/>
    </row>
    <row r="2988" spans="1:12" s="739" customFormat="1">
      <c r="E2988" s="757"/>
      <c r="F2988" s="757"/>
      <c r="G2988" s="757"/>
      <c r="H2988" s="757"/>
      <c r="I2988" s="757"/>
    </row>
    <row r="2989" spans="1:12" s="739" customFormat="1">
      <c r="E2989" s="757"/>
      <c r="F2989" s="757"/>
      <c r="G2989" s="757"/>
      <c r="H2989" s="757"/>
      <c r="I2989" s="757"/>
    </row>
    <row r="2990" spans="1:12" s="98" customFormat="1">
      <c r="A2990" s="297" t="s">
        <v>260</v>
      </c>
    </row>
    <row r="2991" spans="1:12" s="98" customFormat="1">
      <c r="A2991" s="88" t="s">
        <v>3103</v>
      </c>
      <c r="B2991" s="1144" t="s">
        <v>209</v>
      </c>
      <c r="C2991" s="1144"/>
      <c r="D2991" s="1144"/>
      <c r="E2991" s="1144"/>
      <c r="F2991" s="1144"/>
      <c r="G2991" s="1144"/>
      <c r="H2991" s="1144"/>
      <c r="I2991" s="1144"/>
      <c r="J2991" s="1144"/>
      <c r="K2991" s="1144"/>
      <c r="L2991" s="1144"/>
    </row>
    <row r="2992" spans="1:12" s="99" customFormat="1" ht="9" customHeight="1">
      <c r="B2992" s="100"/>
      <c r="C2992" s="100"/>
      <c r="D2992" s="100"/>
      <c r="E2992" s="100"/>
      <c r="F2992" s="100"/>
      <c r="G2992" s="100"/>
      <c r="H2992" s="100"/>
      <c r="I2992" s="100"/>
    </row>
    <row r="2993" spans="1:12" s="98" customFormat="1" ht="27" customHeight="1">
      <c r="B2993" s="1145" t="s">
        <v>3185</v>
      </c>
      <c r="C2993" s="1145"/>
      <c r="D2993" s="1145"/>
      <c r="E2993" s="1145"/>
      <c r="F2993" s="1145"/>
      <c r="G2993" s="1145"/>
      <c r="H2993" s="1145"/>
      <c r="I2993" s="1145"/>
      <c r="J2993" s="1145"/>
      <c r="K2993" s="1145"/>
      <c r="L2993" s="1145"/>
    </row>
    <row r="2994" spans="1:12" s="739" customFormat="1">
      <c r="E2994" s="757"/>
      <c r="F2994" s="757"/>
      <c r="G2994" s="757"/>
      <c r="H2994" s="757"/>
      <c r="I2994" s="757"/>
    </row>
    <row r="2995" spans="1:12" s="98" customFormat="1">
      <c r="A2995" s="102" t="s">
        <v>297</v>
      </c>
      <c r="B2995" s="103" t="s">
        <v>298</v>
      </c>
      <c r="C2995" s="103"/>
      <c r="D2995" s="103"/>
      <c r="E2995" s="103"/>
      <c r="F2995" s="757"/>
      <c r="G2995" s="103" t="s">
        <v>299</v>
      </c>
      <c r="H2995" s="104"/>
      <c r="I2995" s="104"/>
      <c r="J2995" s="104"/>
      <c r="K2995" s="105"/>
      <c r="L2995" s="105"/>
    </row>
    <row r="2996" spans="1:12" s="98" customFormat="1">
      <c r="A2996" s="99"/>
      <c r="B2996" s="1146"/>
      <c r="C2996" s="1146"/>
      <c r="D2996" s="1146"/>
      <c r="E2996" s="726"/>
      <c r="F2996" s="734"/>
      <c r="G2996" s="1147"/>
      <c r="H2996" s="1147"/>
      <c r="I2996" s="1147"/>
      <c r="J2996" s="1147"/>
      <c r="K2996" s="1147"/>
      <c r="L2996" s="1147"/>
    </row>
    <row r="2997" spans="1:12" s="98" customFormat="1">
      <c r="A2997" s="99"/>
      <c r="B2997" s="1146"/>
      <c r="C2997" s="1146"/>
      <c r="D2997" s="1146"/>
      <c r="E2997" s="726"/>
      <c r="F2997" s="734"/>
      <c r="G2997" s="1147"/>
      <c r="H2997" s="1147"/>
      <c r="I2997" s="1147"/>
      <c r="J2997" s="1147"/>
      <c r="K2997" s="1147"/>
      <c r="L2997" s="1147"/>
    </row>
    <row r="2998" spans="1:12" s="98" customFormat="1">
      <c r="A2998" s="99"/>
      <c r="B2998" s="1146"/>
      <c r="C2998" s="1146"/>
      <c r="D2998" s="1146"/>
      <c r="E2998" s="726"/>
      <c r="F2998" s="734"/>
      <c r="G2998" s="1147"/>
      <c r="H2998" s="1147"/>
      <c r="I2998" s="1147"/>
      <c r="J2998" s="1147"/>
      <c r="K2998" s="1147"/>
      <c r="L2998" s="1147"/>
    </row>
    <row r="2999" spans="1:12" s="98" customFormat="1">
      <c r="A2999" s="99"/>
      <c r="B2999" s="1146"/>
      <c r="C2999" s="1146"/>
      <c r="D2999" s="1146"/>
      <c r="E2999" s="726"/>
      <c r="F2999" s="734"/>
      <c r="G2999" s="1147"/>
      <c r="H2999" s="1147"/>
      <c r="I2999" s="1147"/>
      <c r="J2999" s="1147"/>
      <c r="K2999" s="1147"/>
      <c r="L2999" s="1147"/>
    </row>
    <row r="3000" spans="1:12" s="98" customFormat="1">
      <c r="A3000" s="99"/>
      <c r="B3000" s="1146"/>
      <c r="C3000" s="1146"/>
      <c r="D3000" s="1146"/>
      <c r="E3000" s="726"/>
      <c r="F3000" s="734"/>
      <c r="G3000" s="1147"/>
      <c r="H3000" s="1147"/>
      <c r="I3000" s="1147"/>
      <c r="J3000" s="1147"/>
      <c r="K3000" s="1147"/>
      <c r="L3000" s="1147"/>
    </row>
    <row r="3001" spans="1:12" s="98" customFormat="1">
      <c r="A3001" s="99"/>
      <c r="B3001" s="1146"/>
      <c r="C3001" s="1146"/>
      <c r="D3001" s="1146"/>
      <c r="E3001" s="726"/>
      <c r="F3001" s="734"/>
      <c r="G3001" s="1147"/>
      <c r="H3001" s="1147"/>
      <c r="I3001" s="1147"/>
      <c r="J3001" s="1147"/>
      <c r="K3001" s="1147"/>
      <c r="L3001" s="1147"/>
    </row>
    <row r="3002" spans="1:12" s="98" customFormat="1">
      <c r="A3002" s="99"/>
      <c r="B3002" s="1146"/>
      <c r="C3002" s="1146"/>
      <c r="D3002" s="1146"/>
      <c r="E3002" s="726"/>
      <c r="F3002" s="734"/>
      <c r="G3002" s="1147"/>
      <c r="H3002" s="1147"/>
      <c r="I3002" s="1147"/>
      <c r="J3002" s="1147"/>
      <c r="K3002" s="1147"/>
      <c r="L3002" s="1147"/>
    </row>
    <row r="3003" spans="1:12" s="98" customFormat="1">
      <c r="A3003" s="99"/>
      <c r="B3003" s="1146"/>
      <c r="C3003" s="1146"/>
      <c r="D3003" s="1146"/>
      <c r="E3003" s="726"/>
      <c r="F3003" s="734"/>
      <c r="G3003" s="1147"/>
      <c r="H3003" s="1147"/>
      <c r="I3003" s="1147"/>
      <c r="J3003" s="1147"/>
      <c r="K3003" s="1147"/>
      <c r="L3003" s="1147"/>
    </row>
    <row r="3004" spans="1:12" s="98" customFormat="1">
      <c r="A3004" s="99"/>
      <c r="B3004" s="1146"/>
      <c r="C3004" s="1146"/>
      <c r="D3004" s="1146"/>
      <c r="E3004" s="726"/>
      <c r="F3004" s="734"/>
      <c r="G3004" s="1147"/>
      <c r="H3004" s="1147"/>
      <c r="I3004" s="1147"/>
      <c r="J3004" s="1147"/>
      <c r="K3004" s="1147"/>
      <c r="L3004" s="1147"/>
    </row>
    <row r="3005" spans="1:12" s="98" customFormat="1">
      <c r="A3005" s="99"/>
      <c r="B3005" s="99"/>
      <c r="C3005" s="99"/>
      <c r="D3005" s="99"/>
      <c r="E3005" s="99"/>
      <c r="F3005" s="99"/>
      <c r="G3005" s="99"/>
      <c r="H3005" s="99"/>
      <c r="I3005" s="99"/>
    </row>
    <row r="3006" spans="1:12" s="98" customFormat="1" ht="27" customHeight="1">
      <c r="A3006" s="107" t="s">
        <v>300</v>
      </c>
      <c r="B3006" s="103" t="s">
        <v>301</v>
      </c>
      <c r="C3006" s="720" t="s">
        <v>302</v>
      </c>
      <c r="D3006" s="1141" t="s">
        <v>303</v>
      </c>
      <c r="E3006" s="1141"/>
      <c r="F3006" s="720" t="s">
        <v>304</v>
      </c>
      <c r="G3006" s="1141" t="s">
        <v>305</v>
      </c>
      <c r="H3006" s="1141"/>
      <c r="I3006" s="720" t="s">
        <v>306</v>
      </c>
      <c r="J3006" s="103" t="s">
        <v>307</v>
      </c>
      <c r="K3006" s="103"/>
      <c r="L3006" s="105"/>
    </row>
    <row r="3007" spans="1:12" s="739" customFormat="1">
      <c r="A3007" s="752"/>
      <c r="B3007" s="747" t="s">
        <v>308</v>
      </c>
      <c r="C3007" s="732"/>
      <c r="D3007" s="1176"/>
      <c r="E3007" s="1176"/>
      <c r="F3007" s="730"/>
      <c r="G3007" s="1176"/>
      <c r="H3007" s="1176"/>
      <c r="I3007" s="730"/>
      <c r="J3007" s="1136"/>
      <c r="K3007" s="1136"/>
      <c r="L3007" s="1136"/>
    </row>
    <row r="3008" spans="1:12" s="98" customFormat="1" ht="6" customHeight="1">
      <c r="A3008" s="752"/>
      <c r="B3008" s="115"/>
      <c r="C3008" s="760"/>
      <c r="D3008" s="761"/>
      <c r="E3008" s="760"/>
      <c r="F3008" s="760"/>
      <c r="G3008" s="761"/>
      <c r="H3008" s="760"/>
      <c r="I3008" s="761"/>
      <c r="J3008" s="762"/>
      <c r="K3008" s="762"/>
      <c r="L3008" s="762"/>
    </row>
    <row r="3009" spans="1:12" s="739" customFormat="1">
      <c r="A3009" s="752"/>
      <c r="B3009" s="721"/>
      <c r="C3009" s="722"/>
      <c r="D3009" s="1142"/>
      <c r="E3009" s="1135"/>
      <c r="F3009" s="722"/>
      <c r="G3009" s="1142"/>
      <c r="H3009" s="1135"/>
      <c r="I3009" s="723"/>
      <c r="J3009" s="1136"/>
      <c r="K3009" s="1136"/>
      <c r="L3009" s="1136"/>
    </row>
    <row r="3010" spans="1:12" s="739" customFormat="1">
      <c r="A3010" s="752"/>
      <c r="B3010" s="725"/>
      <c r="C3010" s="725"/>
      <c r="D3010" s="120"/>
      <c r="E3010" s="725"/>
      <c r="F3010" s="725"/>
      <c r="G3010" s="120"/>
      <c r="H3010" s="725"/>
      <c r="I3010" s="120"/>
      <c r="J3010" s="724"/>
      <c r="K3010" s="724"/>
      <c r="L3010" s="724"/>
    </row>
    <row r="3011" spans="1:12" s="98" customFormat="1" ht="27" customHeight="1">
      <c r="A3011" s="122" t="s">
        <v>309</v>
      </c>
      <c r="B3011" s="103" t="s">
        <v>310</v>
      </c>
      <c r="C3011" s="720"/>
      <c r="D3011" s="1141" t="s">
        <v>304</v>
      </c>
      <c r="E3011" s="1141"/>
      <c r="F3011" s="720" t="s">
        <v>305</v>
      </c>
      <c r="G3011" s="1141" t="s">
        <v>306</v>
      </c>
      <c r="H3011" s="1141"/>
      <c r="I3011" s="720" t="s">
        <v>311</v>
      </c>
      <c r="J3011" s="123" t="s">
        <v>307</v>
      </c>
      <c r="K3011" s="124"/>
      <c r="L3011" s="125"/>
    </row>
    <row r="3012" spans="1:12" s="739" customFormat="1" ht="12.75" customHeight="1">
      <c r="A3012" s="752"/>
      <c r="B3012" s="1133" t="s">
        <v>3186</v>
      </c>
      <c r="C3012" s="1133"/>
      <c r="D3012" s="1135">
        <v>15</v>
      </c>
      <c r="E3012" s="1135"/>
      <c r="F3012" s="723">
        <v>20</v>
      </c>
      <c r="G3012" s="1142">
        <v>21</v>
      </c>
      <c r="H3012" s="1135"/>
      <c r="I3012" s="723">
        <v>21</v>
      </c>
      <c r="J3012" s="1136" t="s">
        <v>3187</v>
      </c>
      <c r="K3012" s="1136"/>
      <c r="L3012" s="1136"/>
    </row>
    <row r="3013" spans="1:12" s="98" customFormat="1" ht="6" customHeight="1">
      <c r="A3013" s="752"/>
      <c r="B3013" s="127"/>
      <c r="C3013" s="127"/>
      <c r="D3013" s="128"/>
      <c r="E3013" s="128"/>
      <c r="F3013" s="129"/>
      <c r="G3013" s="129"/>
      <c r="H3013" s="128"/>
      <c r="I3013" s="129"/>
      <c r="J3013" s="125"/>
      <c r="K3013" s="125"/>
      <c r="L3013" s="125"/>
    </row>
    <row r="3014" spans="1:12" s="739" customFormat="1" ht="25.5" customHeight="1">
      <c r="A3014" s="752"/>
      <c r="B3014" s="1133" t="s">
        <v>3188</v>
      </c>
      <c r="C3014" s="1133"/>
      <c r="D3014" s="1169">
        <v>-9528879</v>
      </c>
      <c r="E3014" s="1169"/>
      <c r="F3014" s="727">
        <v>-5406513</v>
      </c>
      <c r="G3014" s="1169">
        <v>-2725972</v>
      </c>
      <c r="H3014" s="1169"/>
      <c r="I3014" s="727">
        <v>-4261003</v>
      </c>
      <c r="J3014" s="1136"/>
      <c r="K3014" s="1136"/>
      <c r="L3014" s="1136"/>
    </row>
    <row r="3015" spans="1:12" s="98" customFormat="1" ht="6" customHeight="1">
      <c r="A3015" s="752"/>
      <c r="B3015" s="127"/>
      <c r="C3015" s="127"/>
      <c r="D3015" s="128"/>
      <c r="E3015" s="128"/>
      <c r="F3015" s="129"/>
      <c r="G3015" s="129"/>
      <c r="H3015" s="128"/>
      <c r="I3015" s="129"/>
      <c r="J3015" s="125"/>
      <c r="K3015" s="125"/>
      <c r="L3015" s="125"/>
    </row>
    <row r="3016" spans="1:12" s="739" customFormat="1">
      <c r="A3016" s="752"/>
      <c r="B3016" s="1185"/>
      <c r="C3016" s="1185"/>
      <c r="D3016" s="1180"/>
      <c r="E3016" s="1180"/>
      <c r="F3016" s="741"/>
      <c r="G3016" s="1186"/>
      <c r="H3016" s="1180"/>
      <c r="I3016" s="741"/>
      <c r="J3016" s="1253"/>
      <c r="K3016" s="1253"/>
      <c r="L3016" s="1253"/>
    </row>
    <row r="3017" spans="1:12" s="98" customFormat="1">
      <c r="A3017" s="133" t="s">
        <v>317</v>
      </c>
      <c r="B3017" s="134"/>
      <c r="C3017" s="726"/>
      <c r="D3017" s="726"/>
      <c r="E3017" s="726"/>
      <c r="F3017" s="726"/>
      <c r="G3017" s="726"/>
      <c r="H3017" s="726"/>
      <c r="I3017" s="726"/>
    </row>
    <row r="3018" spans="1:12" s="98" customFormat="1">
      <c r="A3018" s="99"/>
      <c r="B3018" s="726"/>
      <c r="C3018" s="726"/>
      <c r="D3018" s="726"/>
      <c r="E3018" s="726"/>
      <c r="F3018" s="726"/>
      <c r="G3018" s="726"/>
      <c r="H3018" s="726"/>
      <c r="I3018" s="726"/>
    </row>
    <row r="3019" spans="1:12" s="98" customFormat="1">
      <c r="A3019" s="99"/>
      <c r="B3019" s="726"/>
      <c r="C3019" s="726"/>
      <c r="D3019" s="726"/>
      <c r="E3019" s="726"/>
      <c r="F3019" s="726"/>
      <c r="G3019" s="726"/>
      <c r="H3019" s="726"/>
      <c r="I3019" s="726"/>
    </row>
    <row r="3020" spans="1:12" s="98" customFormat="1">
      <c r="A3020" s="99"/>
      <c r="B3020" s="726"/>
      <c r="C3020" s="726"/>
      <c r="D3020" s="726"/>
      <c r="E3020" s="726"/>
      <c r="F3020" s="726"/>
      <c r="G3020" s="726"/>
      <c r="H3020" s="726"/>
      <c r="I3020" s="726"/>
    </row>
    <row r="3021" spans="1:12" s="98" customFormat="1">
      <c r="A3021" s="99"/>
      <c r="B3021" s="726"/>
      <c r="C3021" s="726"/>
      <c r="D3021" s="726"/>
      <c r="E3021" s="726"/>
      <c r="F3021" s="726"/>
      <c r="G3021" s="726"/>
      <c r="H3021" s="726"/>
      <c r="I3021" s="726"/>
    </row>
    <row r="3022" spans="1:12" s="739" customFormat="1">
      <c r="E3022" s="757"/>
      <c r="F3022" s="757"/>
      <c r="G3022" s="757"/>
      <c r="H3022" s="757"/>
      <c r="I3022" s="757"/>
    </row>
    <row r="3023" spans="1:12" s="739" customFormat="1" hidden="1">
      <c r="E3023" s="757"/>
      <c r="F3023" s="757"/>
      <c r="G3023" s="757"/>
      <c r="H3023" s="757"/>
      <c r="I3023" s="757"/>
    </row>
    <row r="3024" spans="1:12" s="739" customFormat="1" hidden="1">
      <c r="E3024" s="757"/>
      <c r="F3024" s="757"/>
      <c r="G3024" s="757"/>
      <c r="H3024" s="757"/>
      <c r="I3024" s="757"/>
    </row>
    <row r="3025" spans="5:9" s="739" customFormat="1" hidden="1">
      <c r="E3025" s="757"/>
      <c r="F3025" s="757"/>
      <c r="G3025" s="757"/>
      <c r="H3025" s="757"/>
      <c r="I3025" s="757"/>
    </row>
    <row r="3026" spans="5:9" s="739" customFormat="1" hidden="1">
      <c r="E3026" s="757"/>
      <c r="F3026" s="757"/>
      <c r="G3026" s="757"/>
      <c r="H3026" s="757"/>
      <c r="I3026" s="757"/>
    </row>
    <row r="3027" spans="5:9" s="739" customFormat="1" hidden="1">
      <c r="E3027" s="757"/>
      <c r="F3027" s="757"/>
      <c r="G3027" s="757"/>
      <c r="H3027" s="757"/>
      <c r="I3027" s="757"/>
    </row>
    <row r="3028" spans="5:9" s="739" customFormat="1" hidden="1">
      <c r="E3028" s="757"/>
      <c r="F3028" s="757"/>
      <c r="G3028" s="757"/>
      <c r="H3028" s="757"/>
      <c r="I3028" s="757"/>
    </row>
    <row r="3029" spans="5:9" s="739" customFormat="1" hidden="1">
      <c r="E3029" s="757"/>
      <c r="F3029" s="757"/>
      <c r="G3029" s="757"/>
      <c r="H3029" s="757"/>
      <c r="I3029" s="757"/>
    </row>
    <row r="3030" spans="5:9" s="739" customFormat="1" hidden="1">
      <c r="E3030" s="757"/>
      <c r="F3030" s="757"/>
      <c r="G3030" s="757"/>
      <c r="H3030" s="757"/>
      <c r="I3030" s="757"/>
    </row>
    <row r="3031" spans="5:9" s="739" customFormat="1" hidden="1">
      <c r="E3031" s="757"/>
      <c r="F3031" s="757"/>
      <c r="G3031" s="757"/>
      <c r="H3031" s="757"/>
      <c r="I3031" s="757"/>
    </row>
    <row r="3032" spans="5:9" s="739" customFormat="1" hidden="1">
      <c r="E3032" s="757"/>
      <c r="F3032" s="757"/>
      <c r="G3032" s="757"/>
      <c r="H3032" s="757"/>
      <c r="I3032" s="757"/>
    </row>
    <row r="3033" spans="5:9" s="739" customFormat="1" hidden="1">
      <c r="E3033" s="757"/>
      <c r="F3033" s="757"/>
      <c r="G3033" s="757"/>
      <c r="H3033" s="757"/>
      <c r="I3033" s="757"/>
    </row>
    <row r="3034" spans="5:9" s="739" customFormat="1" hidden="1">
      <c r="E3034" s="757"/>
      <c r="F3034" s="757"/>
      <c r="G3034" s="757"/>
      <c r="H3034" s="757"/>
      <c r="I3034" s="757"/>
    </row>
    <row r="3035" spans="5:9" s="739" customFormat="1" hidden="1">
      <c r="E3035" s="757"/>
      <c r="F3035" s="757"/>
      <c r="G3035" s="757"/>
      <c r="H3035" s="757"/>
      <c r="I3035" s="757"/>
    </row>
    <row r="3036" spans="5:9" s="739" customFormat="1" hidden="1">
      <c r="E3036" s="757"/>
      <c r="F3036" s="757"/>
      <c r="G3036" s="757"/>
      <c r="H3036" s="757"/>
      <c r="I3036" s="757"/>
    </row>
    <row r="3037" spans="5:9" s="739" customFormat="1" hidden="1">
      <c r="E3037" s="757"/>
      <c r="F3037" s="757"/>
      <c r="G3037" s="757"/>
      <c r="H3037" s="757"/>
      <c r="I3037" s="757"/>
    </row>
    <row r="3038" spans="5:9" s="739" customFormat="1" hidden="1">
      <c r="E3038" s="757"/>
      <c r="F3038" s="757"/>
      <c r="G3038" s="757"/>
      <c r="H3038" s="757"/>
      <c r="I3038" s="757"/>
    </row>
    <row r="3039" spans="5:9" s="739" customFormat="1" hidden="1">
      <c r="E3039" s="757"/>
      <c r="F3039" s="757"/>
      <c r="G3039" s="757"/>
      <c r="H3039" s="757"/>
      <c r="I3039" s="757"/>
    </row>
    <row r="3040" spans="5:9" s="739" customFormat="1" hidden="1">
      <c r="E3040" s="757"/>
      <c r="F3040" s="757"/>
      <c r="G3040" s="757"/>
      <c r="H3040" s="757"/>
      <c r="I3040" s="757"/>
    </row>
    <row r="3041" spans="5:9" s="739" customFormat="1" hidden="1">
      <c r="E3041" s="757"/>
      <c r="F3041" s="757"/>
      <c r="G3041" s="757"/>
      <c r="H3041" s="757"/>
      <c r="I3041" s="757"/>
    </row>
    <row r="3042" spans="5:9" s="739" customFormat="1" hidden="1">
      <c r="E3042" s="757"/>
      <c r="F3042" s="757"/>
      <c r="G3042" s="757"/>
      <c r="H3042" s="757"/>
      <c r="I3042" s="757"/>
    </row>
    <row r="3043" spans="5:9" s="739" customFormat="1" hidden="1">
      <c r="E3043" s="757"/>
      <c r="F3043" s="757"/>
      <c r="G3043" s="757"/>
      <c r="H3043" s="757"/>
      <c r="I3043" s="757"/>
    </row>
    <row r="3044" spans="5:9" s="739" customFormat="1" hidden="1">
      <c r="E3044" s="757"/>
      <c r="F3044" s="757"/>
      <c r="G3044" s="757"/>
      <c r="H3044" s="757"/>
      <c r="I3044" s="757"/>
    </row>
    <row r="3045" spans="5:9" s="739" customFormat="1" hidden="1">
      <c r="E3045" s="757"/>
      <c r="F3045" s="757"/>
      <c r="G3045" s="757"/>
      <c r="H3045" s="757"/>
      <c r="I3045" s="757"/>
    </row>
    <row r="3046" spans="5:9" s="739" customFormat="1" hidden="1">
      <c r="E3046" s="757"/>
      <c r="F3046" s="757"/>
      <c r="G3046" s="757"/>
      <c r="H3046" s="757"/>
      <c r="I3046" s="757"/>
    </row>
    <row r="3047" spans="5:9" s="739" customFormat="1" hidden="1">
      <c r="E3047" s="757"/>
      <c r="F3047" s="757"/>
      <c r="G3047" s="757"/>
      <c r="H3047" s="757"/>
      <c r="I3047" s="757"/>
    </row>
    <row r="3048" spans="5:9" s="739" customFormat="1" hidden="1">
      <c r="E3048" s="757"/>
      <c r="F3048" s="757"/>
      <c r="G3048" s="757"/>
      <c r="H3048" s="757"/>
      <c r="I3048" s="757"/>
    </row>
    <row r="3049" spans="5:9" s="739" customFormat="1" hidden="1">
      <c r="E3049" s="757"/>
      <c r="F3049" s="757"/>
      <c r="G3049" s="757"/>
      <c r="H3049" s="757"/>
      <c r="I3049" s="757"/>
    </row>
    <row r="3050" spans="5:9" s="739" customFormat="1" hidden="1">
      <c r="E3050" s="757"/>
      <c r="F3050" s="757"/>
      <c r="G3050" s="757"/>
      <c r="H3050" s="757"/>
      <c r="I3050" s="757"/>
    </row>
    <row r="3051" spans="5:9" s="739" customFormat="1" hidden="1">
      <c r="E3051" s="757"/>
      <c r="F3051" s="757"/>
      <c r="G3051" s="757"/>
      <c r="H3051" s="757"/>
      <c r="I3051" s="757"/>
    </row>
    <row r="3052" spans="5:9" s="739" customFormat="1" hidden="1">
      <c r="E3052" s="757"/>
      <c r="F3052" s="757"/>
      <c r="G3052" s="757"/>
      <c r="H3052" s="757"/>
      <c r="I3052" s="757"/>
    </row>
    <row r="3053" spans="5:9" s="739" customFormat="1" hidden="1">
      <c r="E3053" s="757"/>
      <c r="F3053" s="757"/>
      <c r="G3053" s="757"/>
      <c r="H3053" s="757"/>
      <c r="I3053" s="757"/>
    </row>
    <row r="3054" spans="5:9" s="739" customFormat="1" hidden="1">
      <c r="E3054" s="757"/>
      <c r="F3054" s="757"/>
      <c r="G3054" s="757"/>
      <c r="H3054" s="757"/>
      <c r="I3054" s="757"/>
    </row>
    <row r="3055" spans="5:9" s="739" customFormat="1" hidden="1">
      <c r="E3055" s="757"/>
      <c r="F3055" s="757"/>
      <c r="G3055" s="757"/>
      <c r="H3055" s="757"/>
      <c r="I3055" s="757"/>
    </row>
    <row r="3056" spans="5:9" s="739" customFormat="1" hidden="1">
      <c r="E3056" s="757"/>
      <c r="F3056" s="757"/>
      <c r="G3056" s="757"/>
      <c r="H3056" s="757"/>
      <c r="I3056" s="757"/>
    </row>
    <row r="3057" spans="5:9" s="739" customFormat="1" hidden="1">
      <c r="E3057" s="757"/>
      <c r="F3057" s="757"/>
      <c r="G3057" s="757"/>
      <c r="H3057" s="757"/>
      <c r="I3057" s="757"/>
    </row>
    <row r="3058" spans="5:9" s="739" customFormat="1" hidden="1">
      <c r="E3058" s="757"/>
      <c r="F3058" s="757"/>
      <c r="G3058" s="757"/>
      <c r="H3058" s="757"/>
      <c r="I3058" s="757"/>
    </row>
    <row r="3059" spans="5:9" s="739" customFormat="1" hidden="1">
      <c r="E3059" s="757"/>
      <c r="F3059" s="757"/>
      <c r="G3059" s="757"/>
      <c r="H3059" s="757"/>
      <c r="I3059" s="757"/>
    </row>
    <row r="3060" spans="5:9" s="739" customFormat="1" hidden="1">
      <c r="E3060" s="757"/>
      <c r="F3060" s="757"/>
      <c r="G3060" s="757"/>
      <c r="H3060" s="757"/>
      <c r="I3060" s="757"/>
    </row>
    <row r="3061" spans="5:9" s="739" customFormat="1" hidden="1">
      <c r="E3061" s="757"/>
      <c r="F3061" s="757"/>
      <c r="G3061" s="757"/>
      <c r="H3061" s="757"/>
      <c r="I3061" s="757"/>
    </row>
    <row r="3062" spans="5:9" s="739" customFormat="1" hidden="1">
      <c r="E3062" s="757"/>
      <c r="F3062" s="757"/>
      <c r="G3062" s="757"/>
      <c r="H3062" s="757"/>
      <c r="I3062" s="757"/>
    </row>
    <row r="3063" spans="5:9" s="739" customFormat="1" hidden="1">
      <c r="E3063" s="757"/>
      <c r="F3063" s="757"/>
      <c r="G3063" s="757"/>
      <c r="H3063" s="757"/>
      <c r="I3063" s="757"/>
    </row>
    <row r="3064" spans="5:9" s="739" customFormat="1" hidden="1">
      <c r="E3064" s="757"/>
      <c r="F3064" s="757"/>
      <c r="G3064" s="757"/>
      <c r="H3064" s="757"/>
      <c r="I3064" s="757"/>
    </row>
    <row r="3065" spans="5:9" s="739" customFormat="1" hidden="1">
      <c r="E3065" s="757"/>
      <c r="F3065" s="757"/>
      <c r="G3065" s="757"/>
      <c r="H3065" s="757"/>
      <c r="I3065" s="757"/>
    </row>
    <row r="3066" spans="5:9" s="739" customFormat="1" hidden="1">
      <c r="E3066" s="757"/>
      <c r="F3066" s="757"/>
      <c r="G3066" s="757"/>
      <c r="H3066" s="757"/>
      <c r="I3066" s="757"/>
    </row>
    <row r="3067" spans="5:9" s="739" customFormat="1" hidden="1">
      <c r="E3067" s="757"/>
      <c r="F3067" s="757"/>
      <c r="G3067" s="757"/>
      <c r="H3067" s="757"/>
      <c r="I3067" s="757"/>
    </row>
    <row r="3068" spans="5:9" s="739" customFormat="1" hidden="1">
      <c r="E3068" s="757"/>
      <c r="F3068" s="757"/>
      <c r="G3068" s="757"/>
      <c r="H3068" s="757"/>
      <c r="I3068" s="757"/>
    </row>
    <row r="3069" spans="5:9" s="739" customFormat="1" hidden="1">
      <c r="E3069" s="757"/>
      <c r="F3069" s="757"/>
      <c r="G3069" s="757"/>
      <c r="H3069" s="757"/>
      <c r="I3069" s="757"/>
    </row>
    <row r="3070" spans="5:9" s="739" customFormat="1" hidden="1">
      <c r="E3070" s="757"/>
      <c r="F3070" s="757"/>
      <c r="G3070" s="757"/>
      <c r="H3070" s="757"/>
      <c r="I3070" s="757"/>
    </row>
    <row r="3071" spans="5:9" s="739" customFormat="1" hidden="1">
      <c r="E3071" s="757"/>
      <c r="F3071" s="757"/>
      <c r="G3071" s="757"/>
      <c r="H3071" s="757"/>
      <c r="I3071" s="757"/>
    </row>
    <row r="3072" spans="5:9" s="739" customFormat="1" hidden="1">
      <c r="E3072" s="757"/>
      <c r="F3072" s="757"/>
      <c r="G3072" s="757"/>
      <c r="H3072" s="757"/>
      <c r="I3072" s="757"/>
    </row>
    <row r="3073" spans="5:9" s="739" customFormat="1" hidden="1">
      <c r="E3073" s="757"/>
      <c r="F3073" s="757"/>
      <c r="G3073" s="757"/>
      <c r="H3073" s="757"/>
      <c r="I3073" s="757"/>
    </row>
    <row r="3074" spans="5:9" s="739" customFormat="1" hidden="1">
      <c r="E3074" s="757"/>
      <c r="F3074" s="757"/>
      <c r="G3074" s="757"/>
      <c r="H3074" s="757"/>
      <c r="I3074" s="757"/>
    </row>
    <row r="3075" spans="5:9" s="739" customFormat="1" hidden="1">
      <c r="E3075" s="757"/>
      <c r="F3075" s="757"/>
      <c r="G3075" s="757"/>
      <c r="H3075" s="757"/>
      <c r="I3075" s="757"/>
    </row>
    <row r="3076" spans="5:9" s="739" customFormat="1" hidden="1">
      <c r="E3076" s="757"/>
      <c r="F3076" s="757"/>
      <c r="G3076" s="757"/>
      <c r="H3076" s="757"/>
      <c r="I3076" s="757"/>
    </row>
    <row r="3077" spans="5:9" s="739" customFormat="1" hidden="1">
      <c r="E3077" s="757"/>
      <c r="F3077" s="757"/>
      <c r="G3077" s="757"/>
      <c r="H3077" s="757"/>
      <c r="I3077" s="757"/>
    </row>
    <row r="3078" spans="5:9" s="739" customFormat="1" hidden="1">
      <c r="E3078" s="757"/>
      <c r="F3078" s="757"/>
      <c r="G3078" s="757"/>
      <c r="H3078" s="757"/>
      <c r="I3078" s="757"/>
    </row>
    <row r="3079" spans="5:9" s="739" customFormat="1" hidden="1">
      <c r="E3079" s="757"/>
      <c r="F3079" s="757"/>
      <c r="G3079" s="757"/>
      <c r="H3079" s="757"/>
      <c r="I3079" s="757"/>
    </row>
    <row r="3080" spans="5:9" s="739" customFormat="1" hidden="1">
      <c r="E3080" s="757"/>
      <c r="F3080" s="757"/>
      <c r="G3080" s="757"/>
      <c r="H3080" s="757"/>
      <c r="I3080" s="757"/>
    </row>
    <row r="3081" spans="5:9" s="739" customFormat="1" hidden="1">
      <c r="E3081" s="757"/>
      <c r="F3081" s="757"/>
      <c r="G3081" s="757"/>
      <c r="H3081" s="757"/>
      <c r="I3081" s="757"/>
    </row>
    <row r="3082" spans="5:9" s="739" customFormat="1" hidden="1">
      <c r="E3082" s="757"/>
      <c r="F3082" s="757"/>
      <c r="G3082" s="757"/>
      <c r="H3082" s="757"/>
      <c r="I3082" s="757"/>
    </row>
    <row r="3083" spans="5:9" s="739" customFormat="1" hidden="1">
      <c r="E3083" s="757"/>
      <c r="F3083" s="757"/>
      <c r="G3083" s="757"/>
      <c r="H3083" s="757"/>
      <c r="I3083" s="757"/>
    </row>
    <row r="3084" spans="5:9" s="739" customFormat="1" hidden="1">
      <c r="E3084" s="757"/>
      <c r="F3084" s="757"/>
      <c r="G3084" s="757"/>
      <c r="H3084" s="757"/>
      <c r="I3084" s="757"/>
    </row>
    <row r="3085" spans="5:9" s="739" customFormat="1" hidden="1">
      <c r="E3085" s="757"/>
      <c r="F3085" s="757"/>
      <c r="G3085" s="757"/>
      <c r="H3085" s="757"/>
      <c r="I3085" s="757"/>
    </row>
    <row r="3086" spans="5:9" s="739" customFormat="1" hidden="1">
      <c r="E3086" s="757"/>
      <c r="F3086" s="757"/>
      <c r="G3086" s="757"/>
      <c r="H3086" s="757"/>
      <c r="I3086" s="757"/>
    </row>
    <row r="3087" spans="5:9" s="739" customFormat="1" hidden="1">
      <c r="E3087" s="757"/>
      <c r="F3087" s="757"/>
      <c r="G3087" s="757"/>
      <c r="H3087" s="757"/>
      <c r="I3087" s="757"/>
    </row>
    <row r="3088" spans="5:9" s="739" customFormat="1" hidden="1">
      <c r="E3088" s="757"/>
      <c r="F3088" s="757"/>
      <c r="G3088" s="757"/>
      <c r="H3088" s="757"/>
      <c r="I3088" s="757"/>
    </row>
    <row r="3089" spans="5:9" s="739" customFormat="1" hidden="1">
      <c r="E3089" s="757"/>
      <c r="F3089" s="757"/>
      <c r="G3089" s="757"/>
      <c r="H3089" s="757"/>
      <c r="I3089" s="757"/>
    </row>
    <row r="3090" spans="5:9" s="739" customFormat="1" hidden="1">
      <c r="E3090" s="757"/>
      <c r="F3090" s="757"/>
      <c r="G3090" s="757"/>
      <c r="H3090" s="757"/>
      <c r="I3090" s="757"/>
    </row>
    <row r="3091" spans="5:9" s="739" customFormat="1" hidden="1">
      <c r="E3091" s="757"/>
      <c r="F3091" s="757"/>
      <c r="G3091" s="757"/>
      <c r="H3091" s="757"/>
      <c r="I3091" s="757"/>
    </row>
    <row r="3092" spans="5:9" s="739" customFormat="1" hidden="1">
      <c r="E3092" s="757"/>
      <c r="F3092" s="757"/>
      <c r="G3092" s="757"/>
      <c r="H3092" s="757"/>
      <c r="I3092" s="757"/>
    </row>
    <row r="3093" spans="5:9" s="739" customFormat="1" hidden="1">
      <c r="E3093" s="757"/>
      <c r="F3093" s="757"/>
      <c r="G3093" s="757"/>
      <c r="H3093" s="757"/>
      <c r="I3093" s="757"/>
    </row>
    <row r="3094" spans="5:9" s="739" customFormat="1" hidden="1">
      <c r="E3094" s="757"/>
      <c r="F3094" s="757"/>
      <c r="G3094" s="757"/>
      <c r="H3094" s="757"/>
      <c r="I3094" s="757"/>
    </row>
    <row r="3095" spans="5:9" s="739" customFormat="1" hidden="1">
      <c r="E3095" s="757"/>
      <c r="F3095" s="757"/>
      <c r="G3095" s="757"/>
      <c r="H3095" s="757"/>
      <c r="I3095" s="757"/>
    </row>
    <row r="3096" spans="5:9" s="739" customFormat="1" hidden="1">
      <c r="E3096" s="757"/>
      <c r="F3096" s="757"/>
      <c r="G3096" s="757"/>
      <c r="H3096" s="757"/>
      <c r="I3096" s="757"/>
    </row>
    <row r="3097" spans="5:9" s="739" customFormat="1" hidden="1">
      <c r="E3097" s="757"/>
      <c r="F3097" s="757"/>
      <c r="G3097" s="757"/>
      <c r="H3097" s="757"/>
      <c r="I3097" s="757"/>
    </row>
    <row r="3098" spans="5:9" s="739" customFormat="1" hidden="1">
      <c r="E3098" s="757"/>
      <c r="F3098" s="757"/>
      <c r="G3098" s="757"/>
      <c r="H3098" s="757"/>
      <c r="I3098" s="757"/>
    </row>
    <row r="3099" spans="5:9" s="739" customFormat="1" hidden="1">
      <c r="E3099" s="757"/>
      <c r="F3099" s="757"/>
      <c r="G3099" s="757"/>
      <c r="H3099" s="757"/>
      <c r="I3099" s="757"/>
    </row>
    <row r="3100" spans="5:9" s="739" customFormat="1" hidden="1">
      <c r="E3100" s="757"/>
      <c r="F3100" s="757"/>
      <c r="G3100" s="757"/>
      <c r="H3100" s="757"/>
      <c r="I3100" s="757"/>
    </row>
    <row r="3101" spans="5:9" s="739" customFormat="1" hidden="1">
      <c r="E3101" s="757"/>
      <c r="F3101" s="757"/>
      <c r="G3101" s="757"/>
      <c r="H3101" s="757"/>
      <c r="I3101" s="757"/>
    </row>
    <row r="3102" spans="5:9" s="739" customFormat="1" hidden="1">
      <c r="E3102" s="757"/>
      <c r="F3102" s="757"/>
      <c r="G3102" s="757"/>
      <c r="H3102" s="757"/>
      <c r="I3102" s="757"/>
    </row>
    <row r="3103" spans="5:9" s="739" customFormat="1" hidden="1">
      <c r="E3103" s="757"/>
      <c r="F3103" s="757"/>
      <c r="G3103" s="757"/>
      <c r="H3103" s="757"/>
      <c r="I3103" s="757"/>
    </row>
    <row r="3104" spans="5:9" s="739" customFormat="1" hidden="1">
      <c r="E3104" s="757"/>
      <c r="F3104" s="757"/>
      <c r="G3104" s="757"/>
      <c r="H3104" s="757"/>
      <c r="I3104" s="757"/>
    </row>
    <row r="3105" spans="5:9" s="739" customFormat="1" hidden="1">
      <c r="E3105" s="757"/>
      <c r="F3105" s="757"/>
      <c r="G3105" s="757"/>
      <c r="H3105" s="757"/>
      <c r="I3105" s="757"/>
    </row>
    <row r="3106" spans="5:9" s="739" customFormat="1" hidden="1">
      <c r="E3106" s="757"/>
      <c r="F3106" s="757"/>
      <c r="G3106" s="757"/>
      <c r="H3106" s="757"/>
      <c r="I3106" s="757"/>
    </row>
    <row r="3107" spans="5:9" s="739" customFormat="1" hidden="1">
      <c r="E3107" s="757"/>
      <c r="F3107" s="757"/>
      <c r="G3107" s="757"/>
      <c r="H3107" s="757"/>
      <c r="I3107" s="757"/>
    </row>
    <row r="3108" spans="5:9" s="739" customFormat="1" hidden="1">
      <c r="E3108" s="757"/>
      <c r="F3108" s="757"/>
      <c r="G3108" s="757"/>
      <c r="H3108" s="757"/>
      <c r="I3108" s="757"/>
    </row>
    <row r="3109" spans="5:9" s="739" customFormat="1" hidden="1">
      <c r="E3109" s="757"/>
      <c r="F3109" s="757"/>
      <c r="G3109" s="757"/>
      <c r="H3109" s="757"/>
      <c r="I3109" s="757"/>
    </row>
    <row r="3110" spans="5:9" s="739" customFormat="1" hidden="1">
      <c r="E3110" s="757"/>
      <c r="F3110" s="757"/>
      <c r="G3110" s="757"/>
      <c r="H3110" s="757"/>
      <c r="I3110" s="757"/>
    </row>
    <row r="3111" spans="5:9" s="739" customFormat="1" hidden="1">
      <c r="E3111" s="757"/>
      <c r="F3111" s="757"/>
      <c r="G3111" s="757"/>
      <c r="H3111" s="757"/>
      <c r="I3111" s="757"/>
    </row>
    <row r="3112" spans="5:9" s="739" customFormat="1" hidden="1">
      <c r="E3112" s="757"/>
      <c r="F3112" s="757"/>
      <c r="G3112" s="757"/>
      <c r="H3112" s="757"/>
      <c r="I3112" s="757"/>
    </row>
    <row r="3113" spans="5:9" s="739" customFormat="1" hidden="1">
      <c r="E3113" s="757"/>
      <c r="F3113" s="757"/>
      <c r="G3113" s="757"/>
      <c r="H3113" s="757"/>
      <c r="I3113" s="757"/>
    </row>
    <row r="3114" spans="5:9" s="739" customFormat="1" hidden="1">
      <c r="E3114" s="757"/>
      <c r="F3114" s="757"/>
      <c r="G3114" s="757"/>
      <c r="H3114" s="757"/>
      <c r="I3114" s="757"/>
    </row>
    <row r="3115" spans="5:9" s="739" customFormat="1" hidden="1">
      <c r="E3115" s="757"/>
      <c r="F3115" s="757"/>
      <c r="G3115" s="757"/>
      <c r="H3115" s="757"/>
      <c r="I3115" s="757"/>
    </row>
    <row r="3116" spans="5:9" s="739" customFormat="1" hidden="1">
      <c r="E3116" s="757"/>
      <c r="F3116" s="757"/>
      <c r="G3116" s="757"/>
      <c r="H3116" s="757"/>
      <c r="I3116" s="757"/>
    </row>
    <row r="3117" spans="5:9" s="739" customFormat="1" hidden="1">
      <c r="E3117" s="757"/>
      <c r="F3117" s="757"/>
      <c r="G3117" s="757"/>
      <c r="H3117" s="757"/>
      <c r="I3117" s="757"/>
    </row>
    <row r="3118" spans="5:9" s="739" customFormat="1" hidden="1">
      <c r="E3118" s="757"/>
      <c r="F3118" s="757"/>
      <c r="G3118" s="757"/>
      <c r="H3118" s="757"/>
      <c r="I3118" s="757"/>
    </row>
    <row r="3119" spans="5:9" s="739" customFormat="1" hidden="1">
      <c r="E3119" s="757"/>
      <c r="F3119" s="757"/>
      <c r="G3119" s="757"/>
      <c r="H3119" s="757"/>
      <c r="I3119" s="757"/>
    </row>
    <row r="3120" spans="5:9" s="739" customFormat="1" hidden="1">
      <c r="E3120" s="757"/>
      <c r="F3120" s="757"/>
      <c r="G3120" s="757"/>
      <c r="H3120" s="757"/>
      <c r="I3120" s="757"/>
    </row>
    <row r="3121" spans="5:9" s="739" customFormat="1" hidden="1">
      <c r="E3121" s="757"/>
      <c r="F3121" s="757"/>
      <c r="G3121" s="757"/>
      <c r="H3121" s="757"/>
      <c r="I3121" s="757"/>
    </row>
    <row r="3122" spans="5:9" s="739" customFormat="1" hidden="1">
      <c r="E3122" s="757"/>
      <c r="F3122" s="757"/>
      <c r="G3122" s="757"/>
      <c r="H3122" s="757"/>
      <c r="I3122" s="757"/>
    </row>
    <row r="3123" spans="5:9" s="739" customFormat="1" hidden="1">
      <c r="E3123" s="757"/>
      <c r="F3123" s="757"/>
      <c r="G3123" s="757"/>
      <c r="H3123" s="757"/>
      <c r="I3123" s="757"/>
    </row>
    <row r="3124" spans="5:9" s="739" customFormat="1" hidden="1">
      <c r="E3124" s="757"/>
      <c r="F3124" s="757"/>
      <c r="G3124" s="757"/>
      <c r="H3124" s="757"/>
      <c r="I3124" s="757"/>
    </row>
    <row r="3125" spans="5:9" s="739" customFormat="1" hidden="1">
      <c r="E3125" s="757"/>
      <c r="F3125" s="757"/>
      <c r="G3125" s="757"/>
      <c r="H3125" s="757"/>
      <c r="I3125" s="757"/>
    </row>
    <row r="3126" spans="5:9" s="739" customFormat="1" hidden="1">
      <c r="E3126" s="757"/>
      <c r="F3126" s="757"/>
      <c r="G3126" s="757"/>
      <c r="H3126" s="757"/>
      <c r="I3126" s="757"/>
    </row>
    <row r="3127" spans="5:9" s="739" customFormat="1" hidden="1">
      <c r="E3127" s="757"/>
      <c r="F3127" s="757"/>
      <c r="G3127" s="757"/>
      <c r="H3127" s="757"/>
      <c r="I3127" s="757"/>
    </row>
    <row r="3128" spans="5:9" s="739" customFormat="1" hidden="1">
      <c r="E3128" s="757"/>
      <c r="F3128" s="757"/>
      <c r="G3128" s="757"/>
      <c r="H3128" s="757"/>
      <c r="I3128" s="757"/>
    </row>
    <row r="3129" spans="5:9" s="739" customFormat="1" hidden="1">
      <c r="E3129" s="757"/>
      <c r="F3129" s="757"/>
      <c r="G3129" s="757"/>
      <c r="H3129" s="757"/>
      <c r="I3129" s="757"/>
    </row>
    <row r="3130" spans="5:9" s="739" customFormat="1" hidden="1">
      <c r="E3130" s="757"/>
      <c r="F3130" s="757"/>
      <c r="G3130" s="757"/>
      <c r="H3130" s="757"/>
      <c r="I3130" s="757"/>
    </row>
    <row r="3131" spans="5:9" s="739" customFormat="1" hidden="1">
      <c r="E3131" s="757"/>
      <c r="F3131" s="757"/>
      <c r="G3131" s="757"/>
      <c r="H3131" s="757"/>
      <c r="I3131" s="757"/>
    </row>
    <row r="3132" spans="5:9" s="739" customFormat="1" hidden="1">
      <c r="E3132" s="757"/>
      <c r="F3132" s="757"/>
      <c r="G3132" s="757"/>
      <c r="H3132" s="757"/>
      <c r="I3132" s="757"/>
    </row>
    <row r="3133" spans="5:9" s="739" customFormat="1" hidden="1">
      <c r="E3133" s="757"/>
      <c r="F3133" s="757"/>
      <c r="G3133" s="757"/>
      <c r="H3133" s="757"/>
      <c r="I3133" s="757"/>
    </row>
    <row r="3134" spans="5:9" s="739" customFormat="1" hidden="1">
      <c r="E3134" s="757"/>
      <c r="F3134" s="757"/>
      <c r="G3134" s="757"/>
      <c r="H3134" s="757"/>
      <c r="I3134" s="757"/>
    </row>
    <row r="3135" spans="5:9" s="739" customFormat="1" hidden="1">
      <c r="E3135" s="757"/>
      <c r="F3135" s="757"/>
      <c r="G3135" s="757"/>
      <c r="H3135" s="757"/>
      <c r="I3135" s="757"/>
    </row>
    <row r="3136" spans="5:9" s="739" customFormat="1" hidden="1">
      <c r="E3136" s="757"/>
      <c r="F3136" s="757"/>
      <c r="G3136" s="757"/>
      <c r="H3136" s="757"/>
      <c r="I3136" s="757"/>
    </row>
    <row r="3137" spans="5:9" s="739" customFormat="1" hidden="1">
      <c r="E3137" s="757"/>
      <c r="F3137" s="757"/>
      <c r="G3137" s="757"/>
      <c r="H3137" s="757"/>
      <c r="I3137" s="757"/>
    </row>
    <row r="3138" spans="5:9" s="739" customFormat="1" hidden="1">
      <c r="E3138" s="757"/>
      <c r="F3138" s="757"/>
      <c r="G3138" s="757"/>
      <c r="H3138" s="757"/>
      <c r="I3138" s="757"/>
    </row>
    <row r="3139" spans="5:9" s="739" customFormat="1" hidden="1">
      <c r="E3139" s="757"/>
      <c r="F3139" s="757"/>
      <c r="G3139" s="757"/>
      <c r="H3139" s="757"/>
      <c r="I3139" s="757"/>
    </row>
    <row r="3140" spans="5:9" s="739" customFormat="1" hidden="1">
      <c r="E3140" s="757"/>
      <c r="F3140" s="757"/>
      <c r="G3140" s="757"/>
      <c r="H3140" s="757"/>
      <c r="I3140" s="757"/>
    </row>
    <row r="3141" spans="5:9" s="739" customFormat="1" hidden="1">
      <c r="E3141" s="757"/>
      <c r="F3141" s="757"/>
      <c r="G3141" s="757"/>
      <c r="H3141" s="757"/>
      <c r="I3141" s="757"/>
    </row>
    <row r="3142" spans="5:9" s="739" customFormat="1" hidden="1">
      <c r="E3142" s="757"/>
      <c r="F3142" s="757"/>
      <c r="G3142" s="757"/>
      <c r="H3142" s="757"/>
      <c r="I3142" s="757"/>
    </row>
    <row r="3143" spans="5:9" s="739" customFormat="1" hidden="1">
      <c r="E3143" s="757"/>
      <c r="F3143" s="757"/>
      <c r="G3143" s="757"/>
      <c r="H3143" s="757"/>
      <c r="I3143" s="757"/>
    </row>
    <row r="3144" spans="5:9" s="739" customFormat="1" hidden="1">
      <c r="E3144" s="757"/>
      <c r="F3144" s="757"/>
      <c r="G3144" s="757"/>
      <c r="H3144" s="757"/>
      <c r="I3144" s="757"/>
    </row>
    <row r="3145" spans="5:9" s="739" customFormat="1" hidden="1">
      <c r="E3145" s="757"/>
      <c r="F3145" s="757"/>
      <c r="G3145" s="757"/>
      <c r="H3145" s="757"/>
      <c r="I3145" s="757"/>
    </row>
    <row r="3146" spans="5:9" s="739" customFormat="1" hidden="1">
      <c r="E3146" s="757"/>
      <c r="F3146" s="757"/>
      <c r="G3146" s="757"/>
      <c r="H3146" s="757"/>
      <c r="I3146" s="757"/>
    </row>
    <row r="3147" spans="5:9" s="739" customFormat="1" hidden="1">
      <c r="E3147" s="757"/>
      <c r="F3147" s="757"/>
      <c r="G3147" s="757"/>
      <c r="H3147" s="757"/>
      <c r="I3147" s="757"/>
    </row>
    <row r="3148" spans="5:9" s="739" customFormat="1" hidden="1">
      <c r="E3148" s="757"/>
      <c r="F3148" s="757"/>
      <c r="G3148" s="757"/>
      <c r="H3148" s="757"/>
      <c r="I3148" s="757"/>
    </row>
    <row r="3149" spans="5:9" s="739" customFormat="1" hidden="1">
      <c r="E3149" s="757"/>
      <c r="F3149" s="757"/>
      <c r="G3149" s="757"/>
      <c r="H3149" s="757"/>
      <c r="I3149" s="757"/>
    </row>
    <row r="3150" spans="5:9" s="739" customFormat="1" hidden="1">
      <c r="E3150" s="757"/>
      <c r="F3150" s="757"/>
      <c r="G3150" s="757"/>
      <c r="H3150" s="757"/>
      <c r="I3150" s="757"/>
    </row>
    <row r="3151" spans="5:9" s="739" customFormat="1" hidden="1">
      <c r="E3151" s="757"/>
      <c r="F3151" s="757"/>
      <c r="G3151" s="757"/>
      <c r="H3151" s="757"/>
      <c r="I3151" s="757"/>
    </row>
    <row r="3152" spans="5:9" s="739" customFormat="1" hidden="1">
      <c r="E3152" s="757"/>
      <c r="F3152" s="757"/>
      <c r="G3152" s="757"/>
      <c r="H3152" s="757"/>
      <c r="I3152" s="757"/>
    </row>
    <row r="3153" spans="5:9" s="739" customFormat="1" hidden="1">
      <c r="E3153" s="757"/>
      <c r="F3153" s="757"/>
      <c r="G3153" s="757"/>
      <c r="H3153" s="757"/>
      <c r="I3153" s="757"/>
    </row>
    <row r="3154" spans="5:9" s="739" customFormat="1" hidden="1">
      <c r="E3154" s="757"/>
      <c r="F3154" s="757"/>
      <c r="G3154" s="757"/>
      <c r="H3154" s="757"/>
      <c r="I3154" s="757"/>
    </row>
    <row r="3155" spans="5:9" s="739" customFormat="1" hidden="1">
      <c r="E3155" s="757"/>
      <c r="F3155" s="757"/>
      <c r="G3155" s="757"/>
      <c r="H3155" s="757"/>
      <c r="I3155" s="757"/>
    </row>
    <row r="3156" spans="5:9" s="739" customFormat="1" hidden="1">
      <c r="E3156" s="757"/>
      <c r="F3156" s="757"/>
      <c r="G3156" s="757"/>
      <c r="H3156" s="757"/>
      <c r="I3156" s="757"/>
    </row>
    <row r="3157" spans="5:9" s="739" customFormat="1" hidden="1">
      <c r="E3157" s="757"/>
      <c r="F3157" s="757"/>
      <c r="G3157" s="757"/>
      <c r="H3157" s="757"/>
      <c r="I3157" s="757"/>
    </row>
    <row r="3158" spans="5:9" s="739" customFormat="1" hidden="1">
      <c r="E3158" s="757"/>
      <c r="F3158" s="757"/>
      <c r="G3158" s="757"/>
      <c r="H3158" s="757"/>
      <c r="I3158" s="757"/>
    </row>
    <row r="3159" spans="5:9" s="739" customFormat="1" hidden="1">
      <c r="E3159" s="757"/>
      <c r="F3159" s="757"/>
      <c r="G3159" s="757"/>
      <c r="H3159" s="757"/>
      <c r="I3159" s="757"/>
    </row>
    <row r="3160" spans="5:9" s="739" customFormat="1" hidden="1">
      <c r="E3160" s="757"/>
      <c r="F3160" s="757"/>
      <c r="G3160" s="757"/>
      <c r="H3160" s="757"/>
      <c r="I3160" s="757"/>
    </row>
    <row r="3161" spans="5:9" s="739" customFormat="1" hidden="1">
      <c r="E3161" s="757"/>
      <c r="F3161" s="757"/>
      <c r="G3161" s="757"/>
      <c r="H3161" s="757"/>
      <c r="I3161" s="757"/>
    </row>
    <row r="3162" spans="5:9" s="739" customFormat="1" hidden="1">
      <c r="E3162" s="757"/>
      <c r="F3162" s="757"/>
      <c r="G3162" s="757"/>
      <c r="H3162" s="757"/>
      <c r="I3162" s="757"/>
    </row>
    <row r="3163" spans="5:9" s="739" customFormat="1" hidden="1">
      <c r="E3163" s="757"/>
      <c r="F3163" s="757"/>
      <c r="G3163" s="757"/>
      <c r="H3163" s="757"/>
      <c r="I3163" s="757"/>
    </row>
    <row r="3164" spans="5:9" s="739" customFormat="1" hidden="1">
      <c r="E3164" s="757"/>
      <c r="F3164" s="757"/>
      <c r="G3164" s="757"/>
      <c r="H3164" s="757"/>
      <c r="I3164" s="757"/>
    </row>
    <row r="3165" spans="5:9" s="739" customFormat="1" hidden="1">
      <c r="E3165" s="757"/>
      <c r="F3165" s="757"/>
      <c r="G3165" s="757"/>
      <c r="H3165" s="757"/>
      <c r="I3165" s="757"/>
    </row>
    <row r="3166" spans="5:9" s="739" customFormat="1" hidden="1">
      <c r="E3166" s="757"/>
      <c r="F3166" s="757"/>
      <c r="G3166" s="757"/>
      <c r="H3166" s="757"/>
      <c r="I3166" s="757"/>
    </row>
    <row r="3167" spans="5:9" s="739" customFormat="1" hidden="1">
      <c r="E3167" s="757"/>
      <c r="F3167" s="757"/>
      <c r="G3167" s="757"/>
      <c r="H3167" s="757"/>
      <c r="I3167" s="757"/>
    </row>
    <row r="3168" spans="5:9" s="739" customFormat="1" hidden="1">
      <c r="E3168" s="757"/>
      <c r="F3168" s="757"/>
      <c r="G3168" s="757"/>
      <c r="H3168" s="757"/>
      <c r="I3168" s="757"/>
    </row>
    <row r="3169" spans="5:9" s="739" customFormat="1" hidden="1">
      <c r="E3169" s="757"/>
      <c r="F3169" s="757"/>
      <c r="G3169" s="757"/>
      <c r="H3169" s="757"/>
      <c r="I3169" s="757"/>
    </row>
    <row r="3170" spans="5:9" s="739" customFormat="1" hidden="1">
      <c r="E3170" s="757"/>
      <c r="F3170" s="757"/>
      <c r="G3170" s="757"/>
      <c r="H3170" s="757"/>
      <c r="I3170" s="757"/>
    </row>
    <row r="3171" spans="5:9" s="739" customFormat="1" hidden="1">
      <c r="E3171" s="757"/>
      <c r="F3171" s="757"/>
      <c r="G3171" s="757"/>
      <c r="H3171" s="757"/>
      <c r="I3171" s="757"/>
    </row>
    <row r="3172" spans="5:9" s="739" customFormat="1" hidden="1">
      <c r="E3172" s="757"/>
      <c r="F3172" s="757"/>
      <c r="G3172" s="757"/>
      <c r="H3172" s="757"/>
      <c r="I3172" s="757"/>
    </row>
    <row r="3173" spans="5:9" s="739" customFormat="1" hidden="1">
      <c r="E3173" s="757"/>
      <c r="F3173" s="757"/>
      <c r="G3173" s="757"/>
      <c r="H3173" s="757"/>
      <c r="I3173" s="757"/>
    </row>
    <row r="3174" spans="5:9" s="739" customFormat="1" hidden="1">
      <c r="E3174" s="757"/>
      <c r="F3174" s="757"/>
      <c r="G3174" s="757"/>
      <c r="H3174" s="757"/>
      <c r="I3174" s="757"/>
    </row>
    <row r="3175" spans="5:9" s="739" customFormat="1" hidden="1">
      <c r="E3175" s="757"/>
      <c r="F3175" s="757"/>
      <c r="G3175" s="757"/>
      <c r="H3175" s="757"/>
      <c r="I3175" s="757"/>
    </row>
    <row r="3176" spans="5:9" s="739" customFormat="1" hidden="1">
      <c r="E3176" s="757"/>
      <c r="F3176" s="757"/>
      <c r="G3176" s="757"/>
      <c r="H3176" s="757"/>
      <c r="I3176" s="757"/>
    </row>
    <row r="3177" spans="5:9" s="739" customFormat="1" hidden="1">
      <c r="E3177" s="757"/>
      <c r="F3177" s="757"/>
      <c r="G3177" s="757"/>
      <c r="H3177" s="757"/>
      <c r="I3177" s="757"/>
    </row>
    <row r="3178" spans="5:9" s="739" customFormat="1" hidden="1">
      <c r="E3178" s="757"/>
      <c r="F3178" s="757"/>
      <c r="G3178" s="757"/>
      <c r="H3178" s="757"/>
      <c r="I3178" s="757"/>
    </row>
    <row r="3179" spans="5:9" s="739" customFormat="1" hidden="1">
      <c r="E3179" s="757"/>
      <c r="F3179" s="757"/>
      <c r="G3179" s="757"/>
      <c r="H3179" s="757"/>
      <c r="I3179" s="757"/>
    </row>
    <row r="3180" spans="5:9" s="739" customFormat="1" hidden="1">
      <c r="E3180" s="757"/>
      <c r="F3180" s="757"/>
      <c r="G3180" s="757"/>
      <c r="H3180" s="757"/>
      <c r="I3180" s="757"/>
    </row>
    <row r="3181" spans="5:9" s="739" customFormat="1" hidden="1">
      <c r="E3181" s="757"/>
      <c r="F3181" s="757"/>
      <c r="G3181" s="757"/>
      <c r="H3181" s="757"/>
      <c r="I3181" s="757"/>
    </row>
    <row r="3182" spans="5:9" s="739" customFormat="1" hidden="1">
      <c r="E3182" s="757"/>
      <c r="F3182" s="757"/>
      <c r="G3182" s="757"/>
      <c r="H3182" s="757"/>
      <c r="I3182" s="757"/>
    </row>
    <row r="3183" spans="5:9" s="739" customFormat="1" hidden="1">
      <c r="E3183" s="757"/>
      <c r="F3183" s="757"/>
      <c r="G3183" s="757"/>
      <c r="H3183" s="757"/>
      <c r="I3183" s="757"/>
    </row>
    <row r="3184" spans="5:9" s="739" customFormat="1" hidden="1">
      <c r="E3184" s="757"/>
      <c r="F3184" s="757"/>
      <c r="G3184" s="757"/>
      <c r="H3184" s="757"/>
      <c r="I3184" s="757"/>
    </row>
    <row r="3185" spans="5:9" s="739" customFormat="1" hidden="1">
      <c r="E3185" s="757"/>
      <c r="F3185" s="757"/>
      <c r="G3185" s="757"/>
      <c r="H3185" s="757"/>
      <c r="I3185" s="757"/>
    </row>
    <row r="3186" spans="5:9" s="739" customFormat="1" hidden="1">
      <c r="E3186" s="757"/>
      <c r="F3186" s="757"/>
      <c r="G3186" s="757"/>
      <c r="H3186" s="757"/>
      <c r="I3186" s="757"/>
    </row>
    <row r="3187" spans="5:9" s="739" customFormat="1" hidden="1">
      <c r="E3187" s="757"/>
      <c r="F3187" s="757"/>
      <c r="G3187" s="757"/>
      <c r="H3187" s="757"/>
      <c r="I3187" s="757"/>
    </row>
    <row r="3188" spans="5:9" s="739" customFormat="1" hidden="1">
      <c r="E3188" s="757"/>
      <c r="F3188" s="757"/>
      <c r="G3188" s="757"/>
      <c r="H3188" s="757"/>
      <c r="I3188" s="757"/>
    </row>
    <row r="3189" spans="5:9" s="739" customFormat="1" hidden="1">
      <c r="E3189" s="757"/>
      <c r="F3189" s="757"/>
      <c r="G3189" s="757"/>
      <c r="H3189" s="757"/>
      <c r="I3189" s="757"/>
    </row>
    <row r="3190" spans="5:9" s="739" customFormat="1" hidden="1">
      <c r="E3190" s="757"/>
      <c r="F3190" s="757"/>
      <c r="G3190" s="757"/>
      <c r="H3190" s="757"/>
      <c r="I3190" s="757"/>
    </row>
    <row r="3191" spans="5:9" s="739" customFormat="1" hidden="1">
      <c r="E3191" s="757"/>
      <c r="F3191" s="757"/>
      <c r="G3191" s="757"/>
      <c r="H3191" s="757"/>
      <c r="I3191" s="757"/>
    </row>
    <row r="3192" spans="5:9" s="739" customFormat="1" hidden="1">
      <c r="E3192" s="757"/>
      <c r="F3192" s="757"/>
      <c r="G3192" s="757"/>
      <c r="H3192" s="757"/>
      <c r="I3192" s="757"/>
    </row>
    <row r="3193" spans="5:9" s="739" customFormat="1" hidden="1">
      <c r="E3193" s="757"/>
      <c r="F3193" s="757"/>
      <c r="G3193" s="757"/>
      <c r="H3193" s="757"/>
      <c r="I3193" s="757"/>
    </row>
    <row r="3194" spans="5:9" s="739" customFormat="1" hidden="1">
      <c r="E3194" s="757"/>
      <c r="F3194" s="757"/>
      <c r="G3194" s="757"/>
      <c r="H3194" s="757"/>
      <c r="I3194" s="757"/>
    </row>
    <row r="3195" spans="5:9" s="739" customFormat="1" hidden="1">
      <c r="E3195" s="757"/>
      <c r="F3195" s="757"/>
      <c r="G3195" s="757"/>
      <c r="H3195" s="757"/>
      <c r="I3195" s="757"/>
    </row>
    <row r="3196" spans="5:9" s="739" customFormat="1" hidden="1">
      <c r="E3196" s="757"/>
      <c r="F3196" s="757"/>
      <c r="G3196" s="757"/>
      <c r="H3196" s="757"/>
      <c r="I3196" s="757"/>
    </row>
    <row r="3197" spans="5:9" s="739" customFormat="1" hidden="1">
      <c r="E3197" s="757"/>
      <c r="F3197" s="757"/>
      <c r="G3197" s="757"/>
      <c r="H3197" s="757"/>
      <c r="I3197" s="757"/>
    </row>
    <row r="3198" spans="5:9" s="739" customFormat="1" hidden="1">
      <c r="E3198" s="757"/>
      <c r="F3198" s="757"/>
      <c r="G3198" s="757"/>
      <c r="H3198" s="757"/>
      <c r="I3198" s="757"/>
    </row>
    <row r="3199" spans="5:9" s="739" customFormat="1" hidden="1">
      <c r="E3199" s="757"/>
      <c r="F3199" s="757"/>
      <c r="G3199" s="757"/>
      <c r="H3199" s="757"/>
      <c r="I3199" s="757"/>
    </row>
    <row r="3200" spans="5:9" s="739" customFormat="1" hidden="1">
      <c r="E3200" s="757"/>
      <c r="F3200" s="757"/>
      <c r="G3200" s="757"/>
      <c r="H3200" s="757"/>
      <c r="I3200" s="757"/>
    </row>
    <row r="3201" spans="5:9" s="739" customFormat="1" hidden="1">
      <c r="E3201" s="757"/>
      <c r="F3201" s="757"/>
      <c r="G3201" s="757"/>
      <c r="H3201" s="757"/>
      <c r="I3201" s="757"/>
    </row>
    <row r="3202" spans="5:9" s="739" customFormat="1" hidden="1">
      <c r="E3202" s="757"/>
      <c r="F3202" s="757"/>
      <c r="G3202" s="757"/>
      <c r="H3202" s="757"/>
      <c r="I3202" s="757"/>
    </row>
    <row r="3203" spans="5:9" s="739" customFormat="1" hidden="1">
      <c r="E3203" s="757"/>
      <c r="F3203" s="757"/>
      <c r="G3203" s="757"/>
      <c r="H3203" s="757"/>
      <c r="I3203" s="757"/>
    </row>
    <row r="3204" spans="5:9" s="739" customFormat="1" hidden="1">
      <c r="E3204" s="757"/>
      <c r="F3204" s="757"/>
      <c r="G3204" s="757"/>
      <c r="H3204" s="757"/>
      <c r="I3204" s="757"/>
    </row>
    <row r="3205" spans="5:9" s="739" customFormat="1" hidden="1">
      <c r="E3205" s="757"/>
      <c r="F3205" s="757"/>
      <c r="G3205" s="757"/>
      <c r="H3205" s="757"/>
      <c r="I3205" s="757"/>
    </row>
    <row r="3206" spans="5:9" s="739" customFormat="1" hidden="1">
      <c r="E3206" s="757"/>
      <c r="F3206" s="757"/>
      <c r="G3206" s="757"/>
      <c r="H3206" s="757"/>
      <c r="I3206" s="757"/>
    </row>
    <row r="3207" spans="5:9" s="739" customFormat="1" hidden="1">
      <c r="E3207" s="757"/>
      <c r="F3207" s="757"/>
      <c r="G3207" s="757"/>
      <c r="H3207" s="757"/>
      <c r="I3207" s="757"/>
    </row>
    <row r="3208" spans="5:9" s="739" customFormat="1" hidden="1">
      <c r="E3208" s="757"/>
      <c r="F3208" s="757"/>
      <c r="G3208" s="757"/>
      <c r="H3208" s="757"/>
      <c r="I3208" s="757"/>
    </row>
    <row r="3209" spans="5:9" s="739" customFormat="1" hidden="1">
      <c r="E3209" s="757"/>
      <c r="F3209" s="757"/>
      <c r="G3209" s="757"/>
      <c r="H3209" s="757"/>
      <c r="I3209" s="757"/>
    </row>
    <row r="3210" spans="5:9" s="739" customFormat="1" hidden="1">
      <c r="E3210" s="757"/>
      <c r="F3210" s="757"/>
      <c r="G3210" s="757"/>
      <c r="H3210" s="757"/>
      <c r="I3210" s="757"/>
    </row>
    <row r="3211" spans="5:9" s="739" customFormat="1" hidden="1">
      <c r="E3211" s="757"/>
      <c r="F3211" s="757"/>
      <c r="G3211" s="757"/>
      <c r="H3211" s="757"/>
      <c r="I3211" s="757"/>
    </row>
    <row r="3212" spans="5:9" s="739" customFormat="1" hidden="1">
      <c r="E3212" s="757"/>
      <c r="F3212" s="757"/>
      <c r="G3212" s="757"/>
      <c r="H3212" s="757"/>
      <c r="I3212" s="757"/>
    </row>
    <row r="3213" spans="5:9" s="739" customFormat="1" hidden="1">
      <c r="E3213" s="757"/>
      <c r="F3213" s="757"/>
      <c r="G3213" s="757"/>
      <c r="H3213" s="757"/>
      <c r="I3213" s="757"/>
    </row>
    <row r="3214" spans="5:9" s="739" customFormat="1" hidden="1">
      <c r="E3214" s="757"/>
      <c r="F3214" s="757"/>
      <c r="G3214" s="757"/>
      <c r="H3214" s="757"/>
      <c r="I3214" s="757"/>
    </row>
    <row r="3215" spans="5:9" s="739" customFormat="1" hidden="1">
      <c r="E3215" s="757"/>
      <c r="F3215" s="757"/>
      <c r="G3215" s="757"/>
      <c r="H3215" s="757"/>
      <c r="I3215" s="757"/>
    </row>
    <row r="3216" spans="5:9" s="739" customFormat="1" hidden="1">
      <c r="E3216" s="757"/>
      <c r="F3216" s="757"/>
      <c r="G3216" s="757"/>
      <c r="H3216" s="757"/>
      <c r="I3216" s="757"/>
    </row>
    <row r="3217" spans="5:9" s="739" customFormat="1" hidden="1">
      <c r="E3217" s="757"/>
      <c r="F3217" s="757"/>
      <c r="G3217" s="757"/>
      <c r="H3217" s="757"/>
      <c r="I3217" s="757"/>
    </row>
    <row r="3218" spans="5:9" s="739" customFormat="1" hidden="1">
      <c r="E3218" s="757"/>
      <c r="F3218" s="757"/>
      <c r="G3218" s="757"/>
      <c r="H3218" s="757"/>
      <c r="I3218" s="757"/>
    </row>
    <row r="3219" spans="5:9" s="739" customFormat="1" hidden="1">
      <c r="E3219" s="757"/>
      <c r="F3219" s="757"/>
      <c r="G3219" s="757"/>
      <c r="H3219" s="757"/>
      <c r="I3219" s="757"/>
    </row>
    <row r="3220" spans="5:9" s="739" customFormat="1" hidden="1">
      <c r="E3220" s="757"/>
      <c r="F3220" s="757"/>
      <c r="G3220" s="757"/>
      <c r="H3220" s="757"/>
      <c r="I3220" s="757"/>
    </row>
    <row r="3221" spans="5:9" s="739" customFormat="1" hidden="1">
      <c r="E3221" s="757"/>
      <c r="F3221" s="757"/>
      <c r="G3221" s="757"/>
      <c r="H3221" s="757"/>
      <c r="I3221" s="757"/>
    </row>
    <row r="3222" spans="5:9" s="739" customFormat="1" hidden="1">
      <c r="E3222" s="757"/>
      <c r="F3222" s="757"/>
      <c r="G3222" s="757"/>
      <c r="H3222" s="757"/>
      <c r="I3222" s="757"/>
    </row>
    <row r="3223" spans="5:9" s="739" customFormat="1" hidden="1">
      <c r="E3223" s="757"/>
      <c r="F3223" s="757"/>
      <c r="G3223" s="757"/>
      <c r="H3223" s="757"/>
      <c r="I3223" s="757"/>
    </row>
    <row r="3224" spans="5:9" s="739" customFormat="1" hidden="1">
      <c r="E3224" s="757"/>
      <c r="F3224" s="757"/>
      <c r="G3224" s="757"/>
      <c r="H3224" s="757"/>
      <c r="I3224" s="757"/>
    </row>
    <row r="3225" spans="5:9" s="739" customFormat="1" hidden="1">
      <c r="E3225" s="757"/>
      <c r="F3225" s="757"/>
      <c r="G3225" s="757"/>
      <c r="H3225" s="757"/>
      <c r="I3225" s="757"/>
    </row>
    <row r="3226" spans="5:9" s="739" customFormat="1" hidden="1">
      <c r="E3226" s="757"/>
      <c r="F3226" s="757"/>
      <c r="G3226" s="757"/>
      <c r="H3226" s="757"/>
      <c r="I3226" s="757"/>
    </row>
    <row r="3227" spans="5:9" s="739" customFormat="1" hidden="1">
      <c r="E3227" s="757"/>
      <c r="F3227" s="757"/>
      <c r="G3227" s="757"/>
      <c r="H3227" s="757"/>
      <c r="I3227" s="757"/>
    </row>
    <row r="3228" spans="5:9" s="739" customFormat="1" hidden="1">
      <c r="E3228" s="757"/>
      <c r="F3228" s="757"/>
      <c r="G3228" s="757"/>
      <c r="H3228" s="757"/>
      <c r="I3228" s="757"/>
    </row>
    <row r="3229" spans="5:9" s="739" customFormat="1" hidden="1">
      <c r="E3229" s="757"/>
      <c r="F3229" s="757"/>
      <c r="G3229" s="757"/>
      <c r="H3229" s="757"/>
      <c r="I3229" s="757"/>
    </row>
    <row r="3230" spans="5:9" s="739" customFormat="1" hidden="1">
      <c r="E3230" s="757"/>
      <c r="F3230" s="757"/>
      <c r="G3230" s="757"/>
      <c r="H3230" s="757"/>
      <c r="I3230" s="757"/>
    </row>
    <row r="3231" spans="5:9" s="739" customFormat="1" hidden="1">
      <c r="E3231" s="757"/>
      <c r="F3231" s="757"/>
      <c r="G3231" s="757"/>
      <c r="H3231" s="757"/>
      <c r="I3231" s="757"/>
    </row>
    <row r="3232" spans="5:9" s="739" customFormat="1" hidden="1">
      <c r="E3232" s="757"/>
      <c r="F3232" s="757"/>
      <c r="G3232" s="757"/>
      <c r="H3232" s="757"/>
      <c r="I3232" s="757"/>
    </row>
    <row r="3233" spans="5:9" s="739" customFormat="1" hidden="1">
      <c r="E3233" s="757"/>
      <c r="F3233" s="757"/>
      <c r="G3233" s="757"/>
      <c r="H3233" s="757"/>
      <c r="I3233" s="757"/>
    </row>
    <row r="3234" spans="5:9" s="739" customFormat="1" hidden="1">
      <c r="E3234" s="757"/>
      <c r="F3234" s="757"/>
      <c r="G3234" s="757"/>
      <c r="H3234" s="757"/>
      <c r="I3234" s="757"/>
    </row>
    <row r="3235" spans="5:9" s="739" customFormat="1" hidden="1">
      <c r="E3235" s="757"/>
      <c r="F3235" s="757"/>
      <c r="G3235" s="757"/>
      <c r="H3235" s="757"/>
      <c r="I3235" s="757"/>
    </row>
    <row r="3236" spans="5:9" s="739" customFormat="1" hidden="1">
      <c r="E3236" s="757"/>
      <c r="F3236" s="757"/>
      <c r="G3236" s="757"/>
      <c r="H3236" s="757"/>
      <c r="I3236" s="757"/>
    </row>
    <row r="3237" spans="5:9" s="739" customFormat="1" hidden="1">
      <c r="E3237" s="757"/>
      <c r="F3237" s="757"/>
      <c r="G3237" s="757"/>
      <c r="H3237" s="757"/>
      <c r="I3237" s="757"/>
    </row>
    <row r="3238" spans="5:9" s="739" customFormat="1" hidden="1">
      <c r="E3238" s="757"/>
      <c r="F3238" s="757"/>
      <c r="G3238" s="757"/>
      <c r="H3238" s="757"/>
      <c r="I3238" s="757"/>
    </row>
    <row r="3239" spans="5:9" s="739" customFormat="1" hidden="1">
      <c r="E3239" s="757"/>
      <c r="F3239" s="757"/>
      <c r="G3239" s="757"/>
      <c r="H3239" s="757"/>
      <c r="I3239" s="757"/>
    </row>
    <row r="3240" spans="5:9" s="739" customFormat="1" hidden="1">
      <c r="E3240" s="757"/>
      <c r="F3240" s="757"/>
      <c r="G3240" s="757"/>
      <c r="H3240" s="757"/>
      <c r="I3240" s="757"/>
    </row>
    <row r="3241" spans="5:9" s="739" customFormat="1" hidden="1">
      <c r="E3241" s="757"/>
      <c r="F3241" s="757"/>
      <c r="G3241" s="757"/>
      <c r="H3241" s="757"/>
      <c r="I3241" s="757"/>
    </row>
    <row r="3242" spans="5:9" s="739" customFormat="1" hidden="1">
      <c r="E3242" s="757"/>
      <c r="F3242" s="757"/>
      <c r="G3242" s="757"/>
      <c r="H3242" s="757"/>
      <c r="I3242" s="757"/>
    </row>
    <row r="3243" spans="5:9" s="739" customFormat="1" hidden="1">
      <c r="E3243" s="757"/>
      <c r="F3243" s="757"/>
      <c r="G3243" s="757"/>
      <c r="H3243" s="757"/>
      <c r="I3243" s="757"/>
    </row>
    <row r="3244" spans="5:9" s="739" customFormat="1" hidden="1">
      <c r="E3244" s="757"/>
      <c r="F3244" s="757"/>
      <c r="G3244" s="757"/>
      <c r="H3244" s="757"/>
      <c r="I3244" s="757"/>
    </row>
    <row r="3245" spans="5:9" s="739" customFormat="1" hidden="1">
      <c r="E3245" s="757"/>
      <c r="F3245" s="757"/>
      <c r="G3245" s="757"/>
      <c r="H3245" s="757"/>
      <c r="I3245" s="757"/>
    </row>
    <row r="3246" spans="5:9" s="739" customFormat="1" hidden="1">
      <c r="E3246" s="757"/>
      <c r="F3246" s="757"/>
      <c r="G3246" s="757"/>
      <c r="H3246" s="757"/>
      <c r="I3246" s="757"/>
    </row>
    <row r="3247" spans="5:9" s="739" customFormat="1" hidden="1">
      <c r="E3247" s="757"/>
      <c r="F3247" s="757"/>
      <c r="G3247" s="757"/>
      <c r="H3247" s="757"/>
      <c r="I3247" s="757"/>
    </row>
    <row r="3248" spans="5:9" s="739" customFormat="1" hidden="1">
      <c r="E3248" s="757"/>
      <c r="F3248" s="757"/>
      <c r="G3248" s="757"/>
      <c r="H3248" s="757"/>
      <c r="I3248" s="757"/>
    </row>
    <row r="3249" spans="5:9" s="739" customFormat="1" hidden="1">
      <c r="E3249" s="757"/>
      <c r="F3249" s="757"/>
      <c r="G3249" s="757"/>
      <c r="H3249" s="757"/>
      <c r="I3249" s="757"/>
    </row>
    <row r="3250" spans="5:9" s="739" customFormat="1" hidden="1">
      <c r="E3250" s="757"/>
      <c r="F3250" s="757"/>
      <c r="G3250" s="757"/>
      <c r="H3250" s="757"/>
      <c r="I3250" s="757"/>
    </row>
    <row r="3251" spans="5:9" s="739" customFormat="1" hidden="1">
      <c r="E3251" s="757"/>
      <c r="F3251" s="757"/>
      <c r="G3251" s="757"/>
      <c r="H3251" s="757"/>
      <c r="I3251" s="757"/>
    </row>
    <row r="3252" spans="5:9" s="739" customFormat="1" hidden="1">
      <c r="E3252" s="757"/>
      <c r="F3252" s="757"/>
      <c r="G3252" s="757"/>
      <c r="H3252" s="757"/>
      <c r="I3252" s="757"/>
    </row>
    <row r="3253" spans="5:9" s="739" customFormat="1" hidden="1">
      <c r="E3253" s="757"/>
      <c r="F3253" s="757"/>
      <c r="G3253" s="757"/>
      <c r="H3253" s="757"/>
      <c r="I3253" s="757"/>
    </row>
    <row r="3254" spans="5:9" s="739" customFormat="1" hidden="1">
      <c r="E3254" s="757"/>
      <c r="F3254" s="757"/>
      <c r="G3254" s="757"/>
      <c r="H3254" s="757"/>
      <c r="I3254" s="757"/>
    </row>
    <row r="3255" spans="5:9" s="739" customFormat="1" hidden="1">
      <c r="E3255" s="757"/>
      <c r="F3255" s="757"/>
      <c r="G3255" s="757"/>
      <c r="H3255" s="757"/>
      <c r="I3255" s="757"/>
    </row>
    <row r="3256" spans="5:9" s="739" customFormat="1" hidden="1">
      <c r="E3256" s="757"/>
      <c r="F3256" s="757"/>
      <c r="G3256" s="757"/>
      <c r="H3256" s="757"/>
      <c r="I3256" s="757"/>
    </row>
    <row r="3257" spans="5:9" s="739" customFormat="1" hidden="1">
      <c r="E3257" s="757"/>
      <c r="F3257" s="757"/>
      <c r="G3257" s="757"/>
      <c r="H3257" s="757"/>
      <c r="I3257" s="757"/>
    </row>
    <row r="3258" spans="5:9" s="739" customFormat="1" hidden="1">
      <c r="E3258" s="757"/>
      <c r="F3258" s="757"/>
      <c r="G3258" s="757"/>
      <c r="H3258" s="757"/>
      <c r="I3258" s="757"/>
    </row>
    <row r="3259" spans="5:9" s="739" customFormat="1" hidden="1">
      <c r="E3259" s="757"/>
      <c r="F3259" s="757"/>
      <c r="G3259" s="757"/>
      <c r="H3259" s="757"/>
      <c r="I3259" s="757"/>
    </row>
    <row r="3260" spans="5:9" s="739" customFormat="1" hidden="1">
      <c r="E3260" s="757"/>
      <c r="F3260" s="757"/>
      <c r="G3260" s="757"/>
      <c r="H3260" s="757"/>
      <c r="I3260" s="757"/>
    </row>
    <row r="3261" spans="5:9" s="739" customFormat="1" hidden="1">
      <c r="E3261" s="757"/>
      <c r="F3261" s="757"/>
      <c r="G3261" s="757"/>
      <c r="H3261" s="757"/>
      <c r="I3261" s="757"/>
    </row>
    <row r="3262" spans="5:9" s="739" customFormat="1" hidden="1">
      <c r="E3262" s="757"/>
      <c r="F3262" s="757"/>
      <c r="G3262" s="757"/>
      <c r="H3262" s="757"/>
      <c r="I3262" s="757"/>
    </row>
    <row r="3263" spans="5:9" s="739" customFormat="1" hidden="1">
      <c r="E3263" s="757"/>
      <c r="F3263" s="757"/>
      <c r="G3263" s="757"/>
      <c r="H3263" s="757"/>
      <c r="I3263" s="757"/>
    </row>
    <row r="3264" spans="5:9" s="739" customFormat="1" hidden="1">
      <c r="E3264" s="757"/>
      <c r="F3264" s="757"/>
      <c r="G3264" s="757"/>
      <c r="H3264" s="757"/>
      <c r="I3264" s="757"/>
    </row>
    <row r="3265" spans="5:9" s="739" customFormat="1" hidden="1">
      <c r="E3265" s="757"/>
      <c r="F3265" s="757"/>
      <c r="G3265" s="757"/>
      <c r="H3265" s="757"/>
      <c r="I3265" s="757"/>
    </row>
    <row r="3266" spans="5:9" s="739" customFormat="1" hidden="1">
      <c r="E3266" s="757"/>
      <c r="F3266" s="757"/>
      <c r="G3266" s="757"/>
      <c r="H3266" s="757"/>
      <c r="I3266" s="757"/>
    </row>
    <row r="3267" spans="5:9" s="739" customFormat="1" hidden="1">
      <c r="E3267" s="757"/>
      <c r="F3267" s="757"/>
      <c r="G3267" s="757"/>
      <c r="H3267" s="757"/>
      <c r="I3267" s="757"/>
    </row>
    <row r="3268" spans="5:9" s="739" customFormat="1" hidden="1">
      <c r="E3268" s="757"/>
      <c r="F3268" s="757"/>
      <c r="G3268" s="757"/>
      <c r="H3268" s="757"/>
      <c r="I3268" s="757"/>
    </row>
    <row r="3269" spans="5:9" s="739" customFormat="1" hidden="1">
      <c r="E3269" s="757"/>
      <c r="F3269" s="757"/>
      <c r="G3269" s="757"/>
      <c r="H3269" s="757"/>
      <c r="I3269" s="757"/>
    </row>
    <row r="3270" spans="5:9" s="739" customFormat="1" hidden="1">
      <c r="E3270" s="757"/>
      <c r="F3270" s="757"/>
      <c r="G3270" s="757"/>
      <c r="H3270" s="757"/>
      <c r="I3270" s="757"/>
    </row>
    <row r="3271" spans="5:9" s="739" customFormat="1" hidden="1">
      <c r="E3271" s="757"/>
      <c r="F3271" s="757"/>
      <c r="G3271" s="757"/>
      <c r="H3271" s="757"/>
      <c r="I3271" s="757"/>
    </row>
    <row r="3272" spans="5:9" s="739" customFormat="1" hidden="1">
      <c r="E3272" s="757"/>
      <c r="F3272" s="757"/>
      <c r="G3272" s="757"/>
      <c r="H3272" s="757"/>
      <c r="I3272" s="757"/>
    </row>
    <row r="3273" spans="5:9" s="739" customFormat="1" hidden="1">
      <c r="E3273" s="757"/>
      <c r="F3273" s="757"/>
      <c r="G3273" s="757"/>
      <c r="H3273" s="757"/>
      <c r="I3273" s="757"/>
    </row>
    <row r="3274" spans="5:9" s="739" customFormat="1" hidden="1">
      <c r="E3274" s="757"/>
      <c r="F3274" s="757"/>
      <c r="G3274" s="757"/>
      <c r="H3274" s="757"/>
      <c r="I3274" s="757"/>
    </row>
    <row r="3275" spans="5:9" s="739" customFormat="1" hidden="1">
      <c r="E3275" s="757"/>
      <c r="F3275" s="757"/>
      <c r="G3275" s="757"/>
      <c r="H3275" s="757"/>
      <c r="I3275" s="757"/>
    </row>
    <row r="3276" spans="5:9" s="739" customFormat="1" hidden="1">
      <c r="E3276" s="757"/>
      <c r="F3276" s="757"/>
      <c r="G3276" s="757"/>
      <c r="H3276" s="757"/>
      <c r="I3276" s="757"/>
    </row>
    <row r="3277" spans="5:9" s="739" customFormat="1" hidden="1">
      <c r="E3277" s="757"/>
      <c r="F3277" s="757"/>
      <c r="G3277" s="757"/>
      <c r="H3277" s="757"/>
      <c r="I3277" s="757"/>
    </row>
    <row r="3278" spans="5:9" s="739" customFormat="1" hidden="1">
      <c r="E3278" s="757"/>
      <c r="F3278" s="757"/>
      <c r="G3278" s="757"/>
      <c r="H3278" s="757"/>
      <c r="I3278" s="757"/>
    </row>
    <row r="3279" spans="5:9" s="739" customFormat="1" hidden="1">
      <c r="E3279" s="757"/>
      <c r="F3279" s="757"/>
      <c r="G3279" s="757"/>
      <c r="H3279" s="757"/>
      <c r="I3279" s="757"/>
    </row>
    <row r="3280" spans="5:9" s="739" customFormat="1" hidden="1">
      <c r="E3280" s="757"/>
      <c r="F3280" s="757"/>
      <c r="G3280" s="757"/>
      <c r="H3280" s="757"/>
      <c r="I3280" s="757"/>
    </row>
    <row r="3281" spans="5:9" s="739" customFormat="1" hidden="1">
      <c r="E3281" s="757"/>
      <c r="F3281" s="757"/>
      <c r="G3281" s="757"/>
      <c r="H3281" s="757"/>
      <c r="I3281" s="757"/>
    </row>
    <row r="3282" spans="5:9" s="739" customFormat="1" hidden="1">
      <c r="E3282" s="757"/>
      <c r="F3282" s="757"/>
      <c r="G3282" s="757"/>
      <c r="H3282" s="757"/>
      <c r="I3282" s="757"/>
    </row>
    <row r="3283" spans="5:9" s="739" customFormat="1" hidden="1">
      <c r="E3283" s="757"/>
      <c r="F3283" s="757"/>
      <c r="G3283" s="757"/>
      <c r="H3283" s="757"/>
      <c r="I3283" s="757"/>
    </row>
    <row r="3284" spans="5:9" s="739" customFormat="1" hidden="1">
      <c r="E3284" s="757"/>
      <c r="F3284" s="757"/>
      <c r="G3284" s="757"/>
      <c r="H3284" s="757"/>
      <c r="I3284" s="757"/>
    </row>
    <row r="3285" spans="5:9" s="739" customFormat="1" hidden="1">
      <c r="E3285" s="757"/>
      <c r="F3285" s="757"/>
      <c r="G3285" s="757"/>
      <c r="H3285" s="757"/>
      <c r="I3285" s="757"/>
    </row>
    <row r="3286" spans="5:9" s="739" customFormat="1" hidden="1">
      <c r="E3286" s="757"/>
      <c r="F3286" s="757"/>
      <c r="G3286" s="757"/>
      <c r="H3286" s="757"/>
      <c r="I3286" s="757"/>
    </row>
    <row r="3287" spans="5:9" s="739" customFormat="1" hidden="1">
      <c r="E3287" s="757"/>
      <c r="F3287" s="757"/>
      <c r="G3287" s="757"/>
      <c r="H3287" s="757"/>
      <c r="I3287" s="757"/>
    </row>
    <row r="3288" spans="5:9" s="739" customFormat="1" hidden="1">
      <c r="E3288" s="757"/>
      <c r="F3288" s="757"/>
      <c r="G3288" s="757"/>
      <c r="H3288" s="757"/>
      <c r="I3288" s="757"/>
    </row>
    <row r="3289" spans="5:9" s="739" customFormat="1" hidden="1">
      <c r="E3289" s="757"/>
      <c r="F3289" s="757"/>
      <c r="G3289" s="757"/>
      <c r="H3289" s="757"/>
      <c r="I3289" s="757"/>
    </row>
    <row r="3290" spans="5:9" s="739" customFormat="1" hidden="1">
      <c r="E3290" s="757"/>
      <c r="F3290" s="757"/>
      <c r="G3290" s="757"/>
      <c r="H3290" s="757"/>
      <c r="I3290" s="757"/>
    </row>
    <row r="3291" spans="5:9" s="739" customFormat="1" hidden="1">
      <c r="E3291" s="757"/>
      <c r="F3291" s="757"/>
      <c r="G3291" s="757"/>
      <c r="H3291" s="757"/>
      <c r="I3291" s="757"/>
    </row>
    <row r="3292" spans="5:9" s="739" customFormat="1" hidden="1">
      <c r="E3292" s="757"/>
      <c r="F3292" s="757"/>
      <c r="G3292" s="757"/>
      <c r="H3292" s="757"/>
      <c r="I3292" s="757"/>
    </row>
    <row r="3293" spans="5:9" s="739" customFormat="1" hidden="1">
      <c r="E3293" s="757"/>
      <c r="F3293" s="757"/>
      <c r="G3293" s="757"/>
      <c r="H3293" s="757"/>
      <c r="I3293" s="757"/>
    </row>
    <row r="3294" spans="5:9" s="739" customFormat="1" hidden="1">
      <c r="E3294" s="757"/>
      <c r="F3294" s="757"/>
      <c r="G3294" s="757"/>
      <c r="H3294" s="757"/>
      <c r="I3294" s="757"/>
    </row>
    <row r="3295" spans="5:9" s="739" customFormat="1" hidden="1">
      <c r="E3295" s="757"/>
      <c r="F3295" s="757"/>
      <c r="G3295" s="757"/>
      <c r="H3295" s="757"/>
      <c r="I3295" s="757"/>
    </row>
    <row r="3296" spans="5:9" s="739" customFormat="1" hidden="1">
      <c r="E3296" s="757"/>
      <c r="F3296" s="757"/>
      <c r="G3296" s="757"/>
      <c r="H3296" s="757"/>
      <c r="I3296" s="757"/>
    </row>
    <row r="3297" spans="5:9" s="739" customFormat="1" hidden="1">
      <c r="E3297" s="757"/>
      <c r="F3297" s="757"/>
      <c r="G3297" s="757"/>
      <c r="H3297" s="757"/>
      <c r="I3297" s="757"/>
    </row>
    <row r="3298" spans="5:9" s="739" customFormat="1" hidden="1">
      <c r="E3298" s="757"/>
      <c r="F3298" s="757"/>
      <c r="G3298" s="757"/>
      <c r="H3298" s="757"/>
      <c r="I3298" s="757"/>
    </row>
    <row r="3299" spans="5:9" s="739" customFormat="1" hidden="1">
      <c r="E3299" s="757"/>
      <c r="F3299" s="757"/>
      <c r="G3299" s="757"/>
      <c r="H3299" s="757"/>
      <c r="I3299" s="757"/>
    </row>
    <row r="3300" spans="5:9" s="739" customFormat="1" hidden="1">
      <c r="E3300" s="757"/>
      <c r="F3300" s="757"/>
      <c r="G3300" s="757"/>
      <c r="H3300" s="757"/>
      <c r="I3300" s="757"/>
    </row>
    <row r="3301" spans="5:9" s="739" customFormat="1" hidden="1">
      <c r="E3301" s="757"/>
      <c r="F3301" s="757"/>
      <c r="G3301" s="757"/>
      <c r="H3301" s="757"/>
      <c r="I3301" s="757"/>
    </row>
    <row r="3302" spans="5:9" s="739" customFormat="1" hidden="1">
      <c r="E3302" s="757"/>
      <c r="F3302" s="757"/>
      <c r="G3302" s="757"/>
      <c r="H3302" s="757"/>
      <c r="I3302" s="757"/>
    </row>
    <row r="3303" spans="5:9" s="739" customFormat="1" hidden="1">
      <c r="E3303" s="757"/>
      <c r="F3303" s="757"/>
      <c r="G3303" s="757"/>
      <c r="H3303" s="757"/>
      <c r="I3303" s="757"/>
    </row>
    <row r="3304" spans="5:9" s="739" customFormat="1" hidden="1">
      <c r="E3304" s="757"/>
      <c r="F3304" s="757"/>
      <c r="G3304" s="757"/>
      <c r="H3304" s="757"/>
      <c r="I3304" s="757"/>
    </row>
    <row r="3305" spans="5:9" s="739" customFormat="1" hidden="1">
      <c r="E3305" s="757"/>
      <c r="F3305" s="757"/>
      <c r="G3305" s="757"/>
      <c r="H3305" s="757"/>
      <c r="I3305" s="757"/>
    </row>
    <row r="3306" spans="5:9" s="739" customFormat="1" hidden="1">
      <c r="E3306" s="757"/>
      <c r="F3306" s="757"/>
      <c r="G3306" s="757"/>
      <c r="H3306" s="757"/>
      <c r="I3306" s="757"/>
    </row>
    <row r="3307" spans="5:9" s="739" customFormat="1" hidden="1">
      <c r="E3307" s="757"/>
      <c r="F3307" s="757"/>
      <c r="G3307" s="757"/>
      <c r="H3307" s="757"/>
      <c r="I3307" s="757"/>
    </row>
    <row r="3308" spans="5:9" s="739" customFormat="1" hidden="1">
      <c r="E3308" s="757"/>
      <c r="F3308" s="757"/>
      <c r="G3308" s="757"/>
      <c r="H3308" s="757"/>
      <c r="I3308" s="757"/>
    </row>
    <row r="3309" spans="5:9" s="739" customFormat="1" hidden="1">
      <c r="E3309" s="757"/>
      <c r="F3309" s="757"/>
      <c r="G3309" s="757"/>
      <c r="H3309" s="757"/>
      <c r="I3309" s="757"/>
    </row>
    <row r="3310" spans="5:9" s="739" customFormat="1" hidden="1">
      <c r="E3310" s="757"/>
      <c r="F3310" s="757"/>
      <c r="G3310" s="757"/>
      <c r="H3310" s="757"/>
      <c r="I3310" s="757"/>
    </row>
    <row r="3311" spans="5:9" s="739" customFormat="1" hidden="1">
      <c r="E3311" s="757"/>
      <c r="F3311" s="757"/>
      <c r="G3311" s="757"/>
      <c r="H3311" s="757"/>
      <c r="I3311" s="757"/>
    </row>
    <row r="3312" spans="5:9" s="739" customFormat="1" hidden="1">
      <c r="E3312" s="757"/>
      <c r="F3312" s="757"/>
      <c r="G3312" s="757"/>
      <c r="H3312" s="757"/>
      <c r="I3312" s="757"/>
    </row>
    <row r="3313" spans="5:9" s="739" customFormat="1" hidden="1">
      <c r="E3313" s="757"/>
      <c r="F3313" s="757"/>
      <c r="G3313" s="757"/>
      <c r="H3313" s="757"/>
      <c r="I3313" s="757"/>
    </row>
    <row r="3314" spans="5:9" s="739" customFormat="1" hidden="1">
      <c r="E3314" s="757"/>
      <c r="F3314" s="757"/>
      <c r="G3314" s="757"/>
      <c r="H3314" s="757"/>
      <c r="I3314" s="757"/>
    </row>
    <row r="3315" spans="5:9" s="739" customFormat="1" hidden="1">
      <c r="E3315" s="757"/>
      <c r="F3315" s="757"/>
      <c r="G3315" s="757"/>
      <c r="H3315" s="757"/>
      <c r="I3315" s="757"/>
    </row>
    <row r="3316" spans="5:9" s="739" customFormat="1" hidden="1">
      <c r="E3316" s="757"/>
      <c r="F3316" s="757"/>
      <c r="G3316" s="757"/>
      <c r="H3316" s="757"/>
      <c r="I3316" s="757"/>
    </row>
    <row r="3317" spans="5:9" s="739" customFormat="1" hidden="1">
      <c r="E3317" s="757"/>
      <c r="F3317" s="757"/>
      <c r="G3317" s="757"/>
      <c r="H3317" s="757"/>
      <c r="I3317" s="757"/>
    </row>
    <row r="3318" spans="5:9" s="739" customFormat="1" hidden="1">
      <c r="E3318" s="757"/>
      <c r="F3318" s="757"/>
      <c r="G3318" s="757"/>
      <c r="H3318" s="757"/>
      <c r="I3318" s="757"/>
    </row>
    <row r="3319" spans="5:9" s="739" customFormat="1" hidden="1">
      <c r="E3319" s="757"/>
      <c r="F3319" s="757"/>
      <c r="G3319" s="757"/>
      <c r="H3319" s="757"/>
      <c r="I3319" s="757"/>
    </row>
    <row r="3320" spans="5:9" s="739" customFormat="1" hidden="1">
      <c r="E3320" s="757"/>
      <c r="F3320" s="757"/>
      <c r="G3320" s="757"/>
      <c r="H3320" s="757"/>
      <c r="I3320" s="757"/>
    </row>
    <row r="3321" spans="5:9" s="739" customFormat="1" hidden="1">
      <c r="E3321" s="757"/>
      <c r="F3321" s="757"/>
      <c r="G3321" s="757"/>
      <c r="H3321" s="757"/>
      <c r="I3321" s="757"/>
    </row>
    <row r="3322" spans="5:9" s="739" customFormat="1" hidden="1">
      <c r="E3322" s="757"/>
      <c r="F3322" s="757"/>
      <c r="G3322" s="757"/>
      <c r="H3322" s="757"/>
      <c r="I3322" s="757"/>
    </row>
    <row r="3323" spans="5:9" s="739" customFormat="1" hidden="1">
      <c r="E3323" s="757"/>
      <c r="F3323" s="757"/>
      <c r="G3323" s="757"/>
      <c r="H3323" s="757"/>
      <c r="I3323" s="757"/>
    </row>
    <row r="3324" spans="5:9" s="739" customFormat="1" hidden="1">
      <c r="E3324" s="757"/>
      <c r="F3324" s="757"/>
      <c r="G3324" s="757"/>
      <c r="H3324" s="757"/>
      <c r="I3324" s="757"/>
    </row>
    <row r="3325" spans="5:9" s="739" customFormat="1" hidden="1">
      <c r="E3325" s="757"/>
      <c r="F3325" s="757"/>
      <c r="G3325" s="757"/>
      <c r="H3325" s="757"/>
      <c r="I3325" s="757"/>
    </row>
    <row r="3326" spans="5:9" s="739" customFormat="1" hidden="1">
      <c r="E3326" s="757"/>
      <c r="F3326" s="757"/>
      <c r="G3326" s="757"/>
      <c r="H3326" s="757"/>
      <c r="I3326" s="757"/>
    </row>
    <row r="3327" spans="5:9" s="739" customFormat="1" hidden="1">
      <c r="E3327" s="757"/>
      <c r="F3327" s="757"/>
      <c r="G3327" s="757"/>
      <c r="H3327" s="757"/>
      <c r="I3327" s="757"/>
    </row>
    <row r="3328" spans="5:9" s="739" customFormat="1" hidden="1">
      <c r="E3328" s="757"/>
      <c r="F3328" s="757"/>
      <c r="G3328" s="757"/>
      <c r="H3328" s="757"/>
      <c r="I3328" s="757"/>
    </row>
    <row r="3329" spans="5:9" s="739" customFormat="1" hidden="1">
      <c r="E3329" s="757"/>
      <c r="F3329" s="757"/>
      <c r="G3329" s="757"/>
      <c r="H3329" s="757"/>
      <c r="I3329" s="757"/>
    </row>
    <row r="3330" spans="5:9" s="739" customFormat="1" hidden="1">
      <c r="E3330" s="757"/>
      <c r="F3330" s="757"/>
      <c r="G3330" s="757"/>
      <c r="H3330" s="757"/>
      <c r="I3330" s="757"/>
    </row>
    <row r="3331" spans="5:9" s="739" customFormat="1" hidden="1">
      <c r="E3331" s="757"/>
      <c r="F3331" s="757"/>
      <c r="G3331" s="757"/>
      <c r="H3331" s="757"/>
      <c r="I3331" s="757"/>
    </row>
    <row r="3332" spans="5:9" s="739" customFormat="1" hidden="1">
      <c r="E3332" s="757"/>
      <c r="F3332" s="757"/>
      <c r="G3332" s="757"/>
      <c r="H3332" s="757"/>
      <c r="I3332" s="757"/>
    </row>
    <row r="3333" spans="5:9" s="739" customFormat="1" hidden="1">
      <c r="E3333" s="757"/>
      <c r="F3333" s="757"/>
      <c r="G3333" s="757"/>
      <c r="H3333" s="757"/>
      <c r="I3333" s="757"/>
    </row>
    <row r="3334" spans="5:9" s="739" customFormat="1" hidden="1">
      <c r="E3334" s="757"/>
      <c r="F3334" s="757"/>
      <c r="G3334" s="757"/>
      <c r="H3334" s="757"/>
      <c r="I3334" s="757"/>
    </row>
    <row r="3335" spans="5:9" s="739" customFormat="1" hidden="1">
      <c r="E3335" s="757"/>
      <c r="F3335" s="757"/>
      <c r="G3335" s="757"/>
      <c r="H3335" s="757"/>
      <c r="I3335" s="757"/>
    </row>
    <row r="3336" spans="5:9" s="739" customFormat="1" hidden="1">
      <c r="E3336" s="757"/>
      <c r="F3336" s="757"/>
      <c r="G3336" s="757"/>
      <c r="H3336" s="757"/>
      <c r="I3336" s="757"/>
    </row>
    <row r="3337" spans="5:9" s="739" customFormat="1" hidden="1">
      <c r="E3337" s="757"/>
      <c r="F3337" s="757"/>
      <c r="G3337" s="757"/>
      <c r="H3337" s="757"/>
      <c r="I3337" s="757"/>
    </row>
    <row r="3338" spans="5:9" s="739" customFormat="1" hidden="1">
      <c r="E3338" s="757"/>
      <c r="F3338" s="757"/>
      <c r="G3338" s="757"/>
      <c r="H3338" s="757"/>
      <c r="I3338" s="757"/>
    </row>
    <row r="3339" spans="5:9" s="739" customFormat="1" hidden="1">
      <c r="E3339" s="757"/>
      <c r="F3339" s="757"/>
      <c r="G3339" s="757"/>
      <c r="H3339" s="757"/>
      <c r="I3339" s="757"/>
    </row>
    <row r="3340" spans="5:9" s="739" customFormat="1" hidden="1">
      <c r="E3340" s="757"/>
      <c r="F3340" s="757"/>
      <c r="G3340" s="757"/>
      <c r="H3340" s="757"/>
      <c r="I3340" s="757"/>
    </row>
    <row r="3341" spans="5:9" s="739" customFormat="1" hidden="1">
      <c r="E3341" s="757"/>
      <c r="F3341" s="757"/>
      <c r="G3341" s="757"/>
      <c r="H3341" s="757"/>
      <c r="I3341" s="757"/>
    </row>
    <row r="3342" spans="5:9" s="739" customFormat="1" hidden="1">
      <c r="E3342" s="757"/>
      <c r="F3342" s="757"/>
      <c r="G3342" s="757"/>
      <c r="H3342" s="757"/>
      <c r="I3342" s="757"/>
    </row>
    <row r="3343" spans="5:9" s="739" customFormat="1" hidden="1">
      <c r="E3343" s="757"/>
      <c r="F3343" s="757"/>
      <c r="G3343" s="757"/>
      <c r="H3343" s="757"/>
      <c r="I3343" s="757"/>
    </row>
    <row r="3344" spans="5:9" s="739" customFormat="1" hidden="1">
      <c r="E3344" s="757"/>
      <c r="F3344" s="757"/>
      <c r="G3344" s="757"/>
      <c r="H3344" s="757"/>
      <c r="I3344" s="757"/>
    </row>
    <row r="3345" spans="5:9" s="739" customFormat="1" hidden="1">
      <c r="E3345" s="757"/>
      <c r="F3345" s="757"/>
      <c r="G3345" s="757"/>
      <c r="H3345" s="757"/>
      <c r="I3345" s="757"/>
    </row>
    <row r="3346" spans="5:9" s="739" customFormat="1" hidden="1">
      <c r="E3346" s="757"/>
      <c r="F3346" s="757"/>
      <c r="G3346" s="757"/>
      <c r="H3346" s="757"/>
      <c r="I3346" s="757"/>
    </row>
    <row r="3347" spans="5:9" s="739" customFormat="1" hidden="1">
      <c r="E3347" s="757"/>
      <c r="F3347" s="757"/>
      <c r="G3347" s="757"/>
      <c r="H3347" s="757"/>
      <c r="I3347" s="757"/>
    </row>
    <row r="3348" spans="5:9" s="739" customFormat="1" hidden="1">
      <c r="E3348" s="757"/>
      <c r="F3348" s="757"/>
      <c r="G3348" s="757"/>
      <c r="H3348" s="757"/>
      <c r="I3348" s="757"/>
    </row>
    <row r="3349" spans="5:9" s="739" customFormat="1" hidden="1">
      <c r="E3349" s="757"/>
      <c r="F3349" s="757"/>
      <c r="G3349" s="757"/>
      <c r="H3349" s="757"/>
      <c r="I3349" s="757"/>
    </row>
    <row r="3350" spans="5:9" s="739" customFormat="1" hidden="1">
      <c r="E3350" s="757"/>
      <c r="F3350" s="757"/>
      <c r="G3350" s="757"/>
      <c r="H3350" s="757"/>
      <c r="I3350" s="757"/>
    </row>
    <row r="3351" spans="5:9" s="739" customFormat="1" hidden="1">
      <c r="E3351" s="757"/>
      <c r="F3351" s="757"/>
      <c r="G3351" s="757"/>
      <c r="H3351" s="757"/>
      <c r="I3351" s="757"/>
    </row>
    <row r="3352" spans="5:9" s="739" customFormat="1" hidden="1">
      <c r="E3352" s="757"/>
      <c r="F3352" s="757"/>
      <c r="G3352" s="757"/>
      <c r="H3352" s="757"/>
      <c r="I3352" s="757"/>
    </row>
    <row r="3353" spans="5:9" s="739" customFormat="1" hidden="1">
      <c r="E3353" s="757"/>
      <c r="F3353" s="757"/>
      <c r="G3353" s="757"/>
      <c r="H3353" s="757"/>
      <c r="I3353" s="757"/>
    </row>
    <row r="3354" spans="5:9" s="739" customFormat="1" hidden="1">
      <c r="E3354" s="757"/>
      <c r="F3354" s="757"/>
      <c r="G3354" s="757"/>
      <c r="H3354" s="757"/>
      <c r="I3354" s="757"/>
    </row>
    <row r="3355" spans="5:9" s="739" customFormat="1" hidden="1">
      <c r="E3355" s="757"/>
      <c r="F3355" s="757"/>
      <c r="G3355" s="757"/>
      <c r="H3355" s="757"/>
      <c r="I3355" s="757"/>
    </row>
    <row r="3356" spans="5:9" s="739" customFormat="1" hidden="1">
      <c r="E3356" s="757"/>
      <c r="F3356" s="757"/>
      <c r="G3356" s="757"/>
      <c r="H3356" s="757"/>
      <c r="I3356" s="757"/>
    </row>
    <row r="3357" spans="5:9" s="739" customFormat="1" hidden="1">
      <c r="E3357" s="757"/>
      <c r="F3357" s="757"/>
      <c r="G3357" s="757"/>
      <c r="H3357" s="757"/>
      <c r="I3357" s="757"/>
    </row>
    <row r="3358" spans="5:9" s="739" customFormat="1" hidden="1">
      <c r="E3358" s="757"/>
      <c r="F3358" s="757"/>
      <c r="G3358" s="757"/>
      <c r="H3358" s="757"/>
      <c r="I3358" s="757"/>
    </row>
    <row r="3359" spans="5:9" s="739" customFormat="1" hidden="1">
      <c r="E3359" s="757"/>
      <c r="F3359" s="757"/>
      <c r="G3359" s="757"/>
      <c r="H3359" s="757"/>
      <c r="I3359" s="757"/>
    </row>
    <row r="3360" spans="5:9" s="739" customFormat="1" hidden="1">
      <c r="E3360" s="757"/>
      <c r="F3360" s="757"/>
      <c r="G3360" s="757"/>
      <c r="H3360" s="757"/>
      <c r="I3360" s="757"/>
    </row>
    <row r="3361" spans="5:9" s="739" customFormat="1" hidden="1">
      <c r="E3361" s="757"/>
      <c r="F3361" s="757"/>
      <c r="G3361" s="757"/>
      <c r="H3361" s="757"/>
      <c r="I3361" s="757"/>
    </row>
    <row r="3362" spans="5:9" s="739" customFormat="1" hidden="1">
      <c r="E3362" s="757"/>
      <c r="F3362" s="757"/>
      <c r="G3362" s="757"/>
      <c r="H3362" s="757"/>
      <c r="I3362" s="757"/>
    </row>
    <row r="3363" spans="5:9" s="739" customFormat="1" hidden="1">
      <c r="E3363" s="757"/>
      <c r="F3363" s="757"/>
      <c r="G3363" s="757"/>
      <c r="H3363" s="757"/>
      <c r="I3363" s="757"/>
    </row>
    <row r="3364" spans="5:9" s="739" customFormat="1" hidden="1">
      <c r="E3364" s="757"/>
      <c r="F3364" s="757"/>
      <c r="G3364" s="757"/>
      <c r="H3364" s="757"/>
      <c r="I3364" s="757"/>
    </row>
    <row r="3365" spans="5:9" s="739" customFormat="1" hidden="1">
      <c r="E3365" s="757"/>
      <c r="F3365" s="757"/>
      <c r="G3365" s="757"/>
      <c r="H3365" s="757"/>
      <c r="I3365" s="757"/>
    </row>
    <row r="3366" spans="5:9" s="739" customFormat="1" hidden="1">
      <c r="E3366" s="757"/>
      <c r="F3366" s="757"/>
      <c r="G3366" s="757"/>
      <c r="H3366" s="757"/>
      <c r="I3366" s="757"/>
    </row>
    <row r="3367" spans="5:9" s="739" customFormat="1" hidden="1">
      <c r="E3367" s="757"/>
      <c r="F3367" s="757"/>
      <c r="G3367" s="757"/>
      <c r="H3367" s="757"/>
      <c r="I3367" s="757"/>
    </row>
    <row r="3368" spans="5:9" s="739" customFormat="1" hidden="1">
      <c r="E3368" s="757"/>
      <c r="F3368" s="757"/>
      <c r="G3368" s="757"/>
      <c r="H3368" s="757"/>
      <c r="I3368" s="757"/>
    </row>
    <row r="3369" spans="5:9" s="739" customFormat="1" hidden="1">
      <c r="E3369" s="757"/>
      <c r="F3369" s="757"/>
      <c r="G3369" s="757"/>
      <c r="H3369" s="757"/>
      <c r="I3369" s="757"/>
    </row>
    <row r="3370" spans="5:9" s="739" customFormat="1" hidden="1">
      <c r="E3370" s="757"/>
      <c r="F3370" s="757"/>
      <c r="G3370" s="757"/>
      <c r="H3370" s="757"/>
      <c r="I3370" s="757"/>
    </row>
    <row r="3371" spans="5:9" s="739" customFormat="1" hidden="1">
      <c r="E3371" s="757"/>
      <c r="F3371" s="757"/>
      <c r="G3371" s="757"/>
      <c r="H3371" s="757"/>
      <c r="I3371" s="757"/>
    </row>
    <row r="3372" spans="5:9" s="739" customFormat="1" hidden="1">
      <c r="E3372" s="757"/>
      <c r="F3372" s="757"/>
      <c r="G3372" s="757"/>
      <c r="H3372" s="757"/>
      <c r="I3372" s="757"/>
    </row>
    <row r="3373" spans="5:9" s="739" customFormat="1" hidden="1">
      <c r="E3373" s="757"/>
      <c r="F3373" s="757"/>
      <c r="G3373" s="757"/>
      <c r="H3373" s="757"/>
      <c r="I3373" s="757"/>
    </row>
    <row r="3374" spans="5:9" s="739" customFormat="1" hidden="1">
      <c r="E3374" s="757"/>
      <c r="F3374" s="757"/>
      <c r="G3374" s="757"/>
      <c r="H3374" s="757"/>
      <c r="I3374" s="757"/>
    </row>
    <row r="3375" spans="5:9" s="739" customFormat="1" hidden="1">
      <c r="E3375" s="757"/>
      <c r="F3375" s="757"/>
      <c r="G3375" s="757"/>
      <c r="H3375" s="757"/>
      <c r="I3375" s="757"/>
    </row>
    <row r="3376" spans="5:9" s="739" customFormat="1" hidden="1">
      <c r="E3376" s="757"/>
      <c r="F3376" s="757"/>
      <c r="G3376" s="757"/>
      <c r="H3376" s="757"/>
      <c r="I3376" s="757"/>
    </row>
    <row r="3377" spans="5:9" s="739" customFormat="1" hidden="1">
      <c r="E3377" s="757"/>
      <c r="F3377" s="757"/>
      <c r="G3377" s="757"/>
      <c r="H3377" s="757"/>
      <c r="I3377" s="757"/>
    </row>
    <row r="3378" spans="5:9" s="739" customFormat="1" hidden="1">
      <c r="E3378" s="757"/>
      <c r="F3378" s="757"/>
      <c r="G3378" s="757"/>
      <c r="H3378" s="757"/>
      <c r="I3378" s="757"/>
    </row>
    <row r="3379" spans="5:9" s="739" customFormat="1" hidden="1">
      <c r="E3379" s="757"/>
      <c r="F3379" s="757"/>
      <c r="G3379" s="757"/>
      <c r="H3379" s="757"/>
      <c r="I3379" s="757"/>
    </row>
    <row r="3380" spans="5:9" s="739" customFormat="1" hidden="1">
      <c r="E3380" s="757"/>
      <c r="F3380" s="757"/>
      <c r="G3380" s="757"/>
      <c r="H3380" s="757"/>
      <c r="I3380" s="757"/>
    </row>
    <row r="3381" spans="5:9" s="739" customFormat="1" hidden="1">
      <c r="E3381" s="757"/>
      <c r="F3381" s="757"/>
      <c r="G3381" s="757"/>
      <c r="H3381" s="757"/>
      <c r="I3381" s="757"/>
    </row>
    <row r="3382" spans="5:9" s="739" customFormat="1" hidden="1">
      <c r="E3382" s="757"/>
      <c r="F3382" s="757"/>
      <c r="G3382" s="757"/>
      <c r="H3382" s="757"/>
      <c r="I3382" s="757"/>
    </row>
    <row r="3383" spans="5:9" s="739" customFormat="1" hidden="1">
      <c r="E3383" s="757"/>
      <c r="F3383" s="757"/>
      <c r="G3383" s="757"/>
      <c r="H3383" s="757"/>
      <c r="I3383" s="757"/>
    </row>
    <row r="3384" spans="5:9" s="739" customFormat="1" hidden="1">
      <c r="E3384" s="757"/>
      <c r="F3384" s="757"/>
      <c r="G3384" s="757"/>
      <c r="H3384" s="757"/>
      <c r="I3384" s="757"/>
    </row>
    <row r="3385" spans="5:9" s="739" customFormat="1" hidden="1">
      <c r="E3385" s="757"/>
      <c r="F3385" s="757"/>
      <c r="G3385" s="757"/>
      <c r="H3385" s="757"/>
      <c r="I3385" s="757"/>
    </row>
    <row r="3386" spans="5:9" s="739" customFormat="1" hidden="1">
      <c r="E3386" s="757"/>
      <c r="F3386" s="757"/>
      <c r="G3386" s="757"/>
      <c r="H3386" s="757"/>
      <c r="I3386" s="757"/>
    </row>
    <row r="3387" spans="5:9" s="739" customFormat="1" hidden="1">
      <c r="E3387" s="757"/>
      <c r="F3387" s="757"/>
      <c r="G3387" s="757"/>
      <c r="H3387" s="757"/>
      <c r="I3387" s="757"/>
    </row>
    <row r="3388" spans="5:9" s="739" customFormat="1" hidden="1">
      <c r="E3388" s="757"/>
      <c r="F3388" s="757"/>
      <c r="G3388" s="757"/>
      <c r="H3388" s="757"/>
      <c r="I3388" s="757"/>
    </row>
    <row r="3389" spans="5:9" s="739" customFormat="1" hidden="1">
      <c r="E3389" s="757"/>
      <c r="F3389" s="757"/>
      <c r="G3389" s="757"/>
      <c r="H3389" s="757"/>
      <c r="I3389" s="757"/>
    </row>
    <row r="3390" spans="5:9" s="739" customFormat="1" hidden="1">
      <c r="E3390" s="757"/>
      <c r="F3390" s="757"/>
      <c r="G3390" s="757"/>
      <c r="H3390" s="757"/>
      <c r="I3390" s="757"/>
    </row>
    <row r="3391" spans="5:9" s="739" customFormat="1" hidden="1">
      <c r="E3391" s="757"/>
      <c r="F3391" s="757"/>
      <c r="G3391" s="757"/>
      <c r="H3391" s="757"/>
      <c r="I3391" s="757"/>
    </row>
    <row r="3392" spans="5:9" s="739" customFormat="1" hidden="1">
      <c r="E3392" s="757"/>
      <c r="F3392" s="757"/>
      <c r="G3392" s="757"/>
      <c r="H3392" s="757"/>
      <c r="I3392" s="757"/>
    </row>
    <row r="3393" spans="5:9" s="739" customFormat="1" hidden="1">
      <c r="E3393" s="757"/>
      <c r="F3393" s="757"/>
      <c r="G3393" s="757"/>
      <c r="H3393" s="757"/>
      <c r="I3393" s="757"/>
    </row>
    <row r="3394" spans="5:9" s="739" customFormat="1" hidden="1">
      <c r="E3394" s="757"/>
      <c r="F3394" s="757"/>
      <c r="G3394" s="757"/>
      <c r="H3394" s="757"/>
      <c r="I3394" s="757"/>
    </row>
    <row r="3395" spans="5:9" s="739" customFormat="1" hidden="1">
      <c r="E3395" s="757"/>
      <c r="F3395" s="757"/>
      <c r="G3395" s="757"/>
      <c r="H3395" s="757"/>
      <c r="I3395" s="757"/>
    </row>
    <row r="3396" spans="5:9" s="739" customFormat="1" hidden="1">
      <c r="E3396" s="757"/>
      <c r="F3396" s="757"/>
      <c r="G3396" s="757"/>
      <c r="H3396" s="757"/>
      <c r="I3396" s="757"/>
    </row>
    <row r="3397" spans="5:9" s="739" customFormat="1" hidden="1">
      <c r="E3397" s="757"/>
      <c r="F3397" s="757"/>
      <c r="G3397" s="757"/>
      <c r="H3397" s="757"/>
      <c r="I3397" s="757"/>
    </row>
    <row r="3398" spans="5:9" s="739" customFormat="1" hidden="1">
      <c r="E3398" s="757"/>
      <c r="F3398" s="757"/>
      <c r="G3398" s="757"/>
      <c r="H3398" s="757"/>
      <c r="I3398" s="757"/>
    </row>
    <row r="3399" spans="5:9" s="739" customFormat="1" hidden="1">
      <c r="E3399" s="757"/>
      <c r="F3399" s="757"/>
      <c r="G3399" s="757"/>
      <c r="H3399" s="757"/>
      <c r="I3399" s="757"/>
    </row>
    <row r="3400" spans="5:9" s="739" customFormat="1" hidden="1">
      <c r="E3400" s="757"/>
      <c r="F3400" s="757"/>
      <c r="G3400" s="757"/>
      <c r="H3400" s="757"/>
      <c r="I3400" s="757"/>
    </row>
    <row r="3401" spans="5:9" s="739" customFormat="1" hidden="1">
      <c r="E3401" s="757"/>
      <c r="F3401" s="757"/>
      <c r="G3401" s="757"/>
      <c r="H3401" s="757"/>
      <c r="I3401" s="757"/>
    </row>
    <row r="3402" spans="5:9" s="739" customFormat="1" hidden="1">
      <c r="E3402" s="757"/>
      <c r="F3402" s="757"/>
      <c r="G3402" s="757"/>
      <c r="H3402" s="757"/>
      <c r="I3402" s="757"/>
    </row>
    <row r="3403" spans="5:9" s="739" customFormat="1" hidden="1">
      <c r="E3403" s="757"/>
      <c r="F3403" s="757"/>
      <c r="G3403" s="757"/>
      <c r="H3403" s="757"/>
      <c r="I3403" s="757"/>
    </row>
    <row r="3404" spans="5:9" s="739" customFormat="1" hidden="1">
      <c r="E3404" s="757"/>
      <c r="F3404" s="757"/>
      <c r="G3404" s="757"/>
      <c r="H3404" s="757"/>
      <c r="I3404" s="757"/>
    </row>
    <row r="3405" spans="5:9" s="739" customFormat="1" hidden="1">
      <c r="E3405" s="757"/>
      <c r="F3405" s="757"/>
      <c r="G3405" s="757"/>
      <c r="H3405" s="757"/>
      <c r="I3405" s="757"/>
    </row>
    <row r="3406" spans="5:9" s="739" customFormat="1" hidden="1">
      <c r="E3406" s="757"/>
      <c r="F3406" s="757"/>
      <c r="G3406" s="757"/>
      <c r="H3406" s="757"/>
      <c r="I3406" s="757"/>
    </row>
    <row r="3407" spans="5:9" s="739" customFormat="1" hidden="1">
      <c r="E3407" s="757"/>
      <c r="F3407" s="757"/>
      <c r="G3407" s="757"/>
      <c r="H3407" s="757"/>
      <c r="I3407" s="757"/>
    </row>
    <row r="3408" spans="5:9" s="739" customFormat="1" hidden="1">
      <c r="E3408" s="757"/>
      <c r="F3408" s="757"/>
      <c r="G3408" s="757"/>
      <c r="H3408" s="757"/>
      <c r="I3408" s="757"/>
    </row>
    <row r="3409" spans="5:9" s="739" customFormat="1" hidden="1">
      <c r="E3409" s="757"/>
      <c r="F3409" s="757"/>
      <c r="G3409" s="757"/>
      <c r="H3409" s="757"/>
      <c r="I3409" s="757"/>
    </row>
    <row r="3410" spans="5:9" s="739" customFormat="1" hidden="1">
      <c r="E3410" s="757"/>
      <c r="F3410" s="757"/>
      <c r="G3410" s="757"/>
      <c r="H3410" s="757"/>
      <c r="I3410" s="757"/>
    </row>
    <row r="3411" spans="5:9" s="739" customFormat="1" hidden="1">
      <c r="E3411" s="757"/>
      <c r="F3411" s="757"/>
      <c r="G3411" s="757"/>
      <c r="H3411" s="757"/>
      <c r="I3411" s="757"/>
    </row>
    <row r="3412" spans="5:9" s="739" customFormat="1" hidden="1">
      <c r="E3412" s="757"/>
      <c r="F3412" s="757"/>
      <c r="G3412" s="757"/>
      <c r="H3412" s="757"/>
      <c r="I3412" s="757"/>
    </row>
    <row r="3413" spans="5:9" s="739" customFormat="1" hidden="1">
      <c r="E3413" s="757"/>
      <c r="F3413" s="757"/>
      <c r="G3413" s="757"/>
      <c r="H3413" s="757"/>
      <c r="I3413" s="757"/>
    </row>
    <row r="3414" spans="5:9" s="739" customFormat="1" hidden="1">
      <c r="E3414" s="757"/>
      <c r="F3414" s="757"/>
      <c r="G3414" s="757"/>
      <c r="H3414" s="757"/>
      <c r="I3414" s="757"/>
    </row>
    <row r="3415" spans="5:9" s="739" customFormat="1" hidden="1">
      <c r="E3415" s="757"/>
      <c r="F3415" s="757"/>
      <c r="G3415" s="757"/>
      <c r="H3415" s="757"/>
      <c r="I3415" s="757"/>
    </row>
    <row r="3416" spans="5:9" s="739" customFormat="1" hidden="1">
      <c r="E3416" s="757"/>
      <c r="F3416" s="757"/>
      <c r="G3416" s="757"/>
      <c r="H3416" s="757"/>
      <c r="I3416" s="757"/>
    </row>
    <row r="3417" spans="5:9" s="739" customFormat="1" hidden="1">
      <c r="E3417" s="757"/>
      <c r="F3417" s="757"/>
      <c r="G3417" s="757"/>
      <c r="H3417" s="757"/>
      <c r="I3417" s="757"/>
    </row>
    <row r="3418" spans="5:9" s="739" customFormat="1" hidden="1">
      <c r="E3418" s="757"/>
      <c r="F3418" s="757"/>
      <c r="G3418" s="757"/>
      <c r="H3418" s="757"/>
      <c r="I3418" s="757"/>
    </row>
    <row r="3419" spans="5:9" s="739" customFormat="1" hidden="1">
      <c r="E3419" s="757"/>
      <c r="F3419" s="757"/>
      <c r="G3419" s="757"/>
      <c r="H3419" s="757"/>
      <c r="I3419" s="757"/>
    </row>
    <row r="3420" spans="5:9" s="739" customFormat="1" hidden="1">
      <c r="E3420" s="757"/>
      <c r="F3420" s="757"/>
      <c r="G3420" s="757"/>
      <c r="H3420" s="757"/>
      <c r="I3420" s="757"/>
    </row>
    <row r="3421" spans="5:9" s="739" customFormat="1" hidden="1">
      <c r="E3421" s="757"/>
      <c r="F3421" s="757"/>
      <c r="G3421" s="757"/>
      <c r="H3421" s="757"/>
      <c r="I3421" s="757"/>
    </row>
    <row r="3422" spans="5:9" s="739" customFormat="1" hidden="1">
      <c r="E3422" s="757"/>
      <c r="F3422" s="757"/>
      <c r="G3422" s="757"/>
      <c r="H3422" s="757"/>
      <c r="I3422" s="757"/>
    </row>
    <row r="3423" spans="5:9" s="739" customFormat="1" hidden="1">
      <c r="E3423" s="757"/>
      <c r="F3423" s="757"/>
      <c r="G3423" s="757"/>
      <c r="H3423" s="757"/>
      <c r="I3423" s="757"/>
    </row>
    <row r="3424" spans="5:9" s="739" customFormat="1" hidden="1">
      <c r="E3424" s="757"/>
      <c r="F3424" s="757"/>
      <c r="G3424" s="757"/>
      <c r="H3424" s="757"/>
      <c r="I3424" s="757"/>
    </row>
    <row r="3425" spans="5:9" s="739" customFormat="1" hidden="1">
      <c r="E3425" s="757"/>
      <c r="F3425" s="757"/>
      <c r="G3425" s="757"/>
      <c r="H3425" s="757"/>
      <c r="I3425" s="757"/>
    </row>
    <row r="3426" spans="5:9" s="739" customFormat="1" hidden="1">
      <c r="E3426" s="757"/>
      <c r="F3426" s="757"/>
      <c r="G3426" s="757"/>
      <c r="H3426" s="757"/>
      <c r="I3426" s="757"/>
    </row>
    <row r="3427" spans="5:9" s="739" customFormat="1" hidden="1">
      <c r="E3427" s="757"/>
      <c r="F3427" s="757"/>
      <c r="G3427" s="757"/>
      <c r="H3427" s="757"/>
      <c r="I3427" s="757"/>
    </row>
    <row r="3428" spans="5:9" s="739" customFormat="1" hidden="1">
      <c r="E3428" s="757"/>
      <c r="F3428" s="757"/>
      <c r="G3428" s="757"/>
      <c r="H3428" s="757"/>
      <c r="I3428" s="757"/>
    </row>
    <row r="3429" spans="5:9" s="739" customFormat="1" hidden="1">
      <c r="E3429" s="757"/>
      <c r="F3429" s="757"/>
      <c r="G3429" s="757"/>
      <c r="H3429" s="757"/>
      <c r="I3429" s="757"/>
    </row>
    <row r="3430" spans="5:9" s="739" customFormat="1" hidden="1">
      <c r="E3430" s="757"/>
      <c r="F3430" s="757"/>
      <c r="G3430" s="757"/>
      <c r="H3430" s="757"/>
      <c r="I3430" s="757"/>
    </row>
    <row r="3431" spans="5:9" s="739" customFormat="1" hidden="1">
      <c r="E3431" s="757"/>
      <c r="F3431" s="757"/>
      <c r="G3431" s="757"/>
      <c r="H3431" s="757"/>
      <c r="I3431" s="757"/>
    </row>
    <row r="3432" spans="5:9" s="739" customFormat="1" hidden="1">
      <c r="E3432" s="757"/>
      <c r="F3432" s="757"/>
      <c r="G3432" s="757"/>
      <c r="H3432" s="757"/>
      <c r="I3432" s="757"/>
    </row>
    <row r="3433" spans="5:9" s="739" customFormat="1" hidden="1">
      <c r="E3433" s="757"/>
      <c r="F3433" s="757"/>
      <c r="G3433" s="757"/>
      <c r="H3433" s="757"/>
      <c r="I3433" s="757"/>
    </row>
    <row r="3434" spans="5:9" s="739" customFormat="1" hidden="1">
      <c r="E3434" s="757"/>
      <c r="F3434" s="757"/>
      <c r="G3434" s="757"/>
      <c r="H3434" s="757"/>
      <c r="I3434" s="757"/>
    </row>
    <row r="3435" spans="5:9" s="739" customFormat="1" hidden="1">
      <c r="E3435" s="757"/>
      <c r="F3435" s="757"/>
      <c r="G3435" s="757"/>
      <c r="H3435" s="757"/>
      <c r="I3435" s="757"/>
    </row>
    <row r="3436" spans="5:9" s="739" customFormat="1" hidden="1">
      <c r="E3436" s="757"/>
      <c r="F3436" s="757"/>
      <c r="G3436" s="757"/>
      <c r="H3436" s="757"/>
      <c r="I3436" s="757"/>
    </row>
    <row r="3437" spans="5:9" s="739" customFormat="1" hidden="1">
      <c r="E3437" s="757"/>
      <c r="F3437" s="757"/>
      <c r="G3437" s="757"/>
      <c r="H3437" s="757"/>
      <c r="I3437" s="757"/>
    </row>
    <row r="3438" spans="5:9" s="739" customFormat="1" hidden="1">
      <c r="E3438" s="757"/>
      <c r="F3438" s="757"/>
      <c r="G3438" s="757"/>
      <c r="H3438" s="757"/>
      <c r="I3438" s="757"/>
    </row>
    <row r="3439" spans="5:9" s="739" customFormat="1" hidden="1">
      <c r="E3439" s="757"/>
      <c r="F3439" s="757"/>
      <c r="G3439" s="757"/>
      <c r="H3439" s="757"/>
      <c r="I3439" s="757"/>
    </row>
    <row r="3440" spans="5:9" s="739" customFormat="1" hidden="1">
      <c r="E3440" s="757"/>
      <c r="F3440" s="757"/>
      <c r="G3440" s="757"/>
      <c r="H3440" s="757"/>
      <c r="I3440" s="757"/>
    </row>
    <row r="3441" spans="5:9" s="739" customFormat="1" hidden="1">
      <c r="E3441" s="757"/>
      <c r="F3441" s="757"/>
      <c r="G3441" s="757"/>
      <c r="H3441" s="757"/>
      <c r="I3441" s="757"/>
    </row>
    <row r="3442" spans="5:9" s="739" customFormat="1" hidden="1">
      <c r="E3442" s="757"/>
      <c r="F3442" s="757"/>
      <c r="G3442" s="757"/>
      <c r="H3442" s="757"/>
      <c r="I3442" s="757"/>
    </row>
    <row r="3443" spans="5:9" s="739" customFormat="1" hidden="1">
      <c r="E3443" s="757"/>
      <c r="F3443" s="757"/>
      <c r="G3443" s="757"/>
      <c r="H3443" s="757"/>
      <c r="I3443" s="757"/>
    </row>
    <row r="3444" spans="5:9" s="739" customFormat="1" hidden="1">
      <c r="E3444" s="757"/>
      <c r="F3444" s="757"/>
      <c r="G3444" s="757"/>
      <c r="H3444" s="757"/>
      <c r="I3444" s="757"/>
    </row>
    <row r="3445" spans="5:9" s="739" customFormat="1" hidden="1">
      <c r="E3445" s="757"/>
      <c r="F3445" s="757"/>
      <c r="G3445" s="757"/>
      <c r="H3445" s="757"/>
      <c r="I3445" s="757"/>
    </row>
    <row r="3446" spans="5:9" s="739" customFormat="1" hidden="1">
      <c r="E3446" s="757"/>
      <c r="F3446" s="757"/>
      <c r="G3446" s="757"/>
      <c r="H3446" s="757"/>
      <c r="I3446" s="757"/>
    </row>
    <row r="3447" spans="5:9" s="739" customFormat="1" hidden="1">
      <c r="E3447" s="757"/>
      <c r="F3447" s="757"/>
      <c r="G3447" s="757"/>
      <c r="H3447" s="757"/>
      <c r="I3447" s="757"/>
    </row>
    <row r="3448" spans="5:9" s="739" customFormat="1" hidden="1">
      <c r="E3448" s="757"/>
      <c r="F3448" s="757"/>
      <c r="G3448" s="757"/>
      <c r="H3448" s="757"/>
      <c r="I3448" s="757"/>
    </row>
    <row r="3449" spans="5:9" s="739" customFormat="1" hidden="1">
      <c r="E3449" s="757"/>
      <c r="F3449" s="757"/>
      <c r="G3449" s="757"/>
      <c r="H3449" s="757"/>
      <c r="I3449" s="757"/>
    </row>
    <row r="3450" spans="5:9" s="739" customFormat="1" hidden="1">
      <c r="E3450" s="757"/>
      <c r="F3450" s="757"/>
      <c r="G3450" s="757"/>
      <c r="H3450" s="757"/>
      <c r="I3450" s="757"/>
    </row>
    <row r="3451" spans="5:9" s="739" customFormat="1" hidden="1">
      <c r="E3451" s="757"/>
      <c r="F3451" s="757"/>
      <c r="G3451" s="757"/>
      <c r="H3451" s="757"/>
      <c r="I3451" s="757"/>
    </row>
    <row r="3452" spans="5:9" s="739" customFormat="1" hidden="1">
      <c r="E3452" s="757"/>
      <c r="F3452" s="757"/>
      <c r="G3452" s="757"/>
      <c r="H3452" s="757"/>
      <c r="I3452" s="757"/>
    </row>
    <row r="3453" spans="5:9" s="739" customFormat="1" hidden="1">
      <c r="E3453" s="757"/>
      <c r="F3453" s="757"/>
      <c r="G3453" s="757"/>
      <c r="H3453" s="757"/>
      <c r="I3453" s="757"/>
    </row>
    <row r="3454" spans="5:9" s="739" customFormat="1" hidden="1">
      <c r="E3454" s="757"/>
      <c r="F3454" s="757"/>
      <c r="G3454" s="757"/>
      <c r="H3454" s="757"/>
      <c r="I3454" s="757"/>
    </row>
    <row r="3455" spans="5:9" s="739" customFormat="1" hidden="1">
      <c r="E3455" s="757"/>
      <c r="F3455" s="757"/>
      <c r="G3455" s="757"/>
      <c r="H3455" s="757"/>
      <c r="I3455" s="757"/>
    </row>
    <row r="3456" spans="5:9" s="739" customFormat="1" hidden="1">
      <c r="E3456" s="757"/>
      <c r="F3456" s="757"/>
      <c r="G3456" s="757"/>
      <c r="H3456" s="757"/>
      <c r="I3456" s="757"/>
    </row>
    <row r="3457" spans="5:9" s="739" customFormat="1" hidden="1">
      <c r="E3457" s="757"/>
      <c r="F3457" s="757"/>
      <c r="G3457" s="757"/>
      <c r="H3457" s="757"/>
      <c r="I3457" s="757"/>
    </row>
    <row r="3458" spans="5:9" s="739" customFormat="1" hidden="1">
      <c r="E3458" s="757"/>
      <c r="F3458" s="757"/>
      <c r="G3458" s="757"/>
      <c r="H3458" s="757"/>
      <c r="I3458" s="757"/>
    </row>
    <row r="3459" spans="5:9" s="739" customFormat="1" hidden="1">
      <c r="E3459" s="757"/>
      <c r="F3459" s="757"/>
      <c r="G3459" s="757"/>
      <c r="H3459" s="757"/>
      <c r="I3459" s="757"/>
    </row>
    <row r="3460" spans="5:9" s="739" customFormat="1" hidden="1">
      <c r="E3460" s="757"/>
      <c r="F3460" s="757"/>
      <c r="G3460" s="757"/>
      <c r="H3460" s="757"/>
      <c r="I3460" s="757"/>
    </row>
    <row r="3461" spans="5:9" s="739" customFormat="1" hidden="1">
      <c r="E3461" s="757"/>
      <c r="F3461" s="757"/>
      <c r="G3461" s="757"/>
      <c r="H3461" s="757"/>
      <c r="I3461" s="757"/>
    </row>
    <row r="3462" spans="5:9" s="739" customFormat="1" hidden="1">
      <c r="E3462" s="757"/>
      <c r="F3462" s="757"/>
      <c r="G3462" s="757"/>
      <c r="H3462" s="757"/>
      <c r="I3462" s="757"/>
    </row>
    <row r="3463" spans="5:9" s="739" customFormat="1" hidden="1">
      <c r="E3463" s="757"/>
      <c r="F3463" s="757"/>
      <c r="G3463" s="757"/>
      <c r="H3463" s="757"/>
      <c r="I3463" s="757"/>
    </row>
    <row r="3464" spans="5:9" s="739" customFormat="1" hidden="1">
      <c r="E3464" s="757"/>
      <c r="F3464" s="757"/>
      <c r="G3464" s="757"/>
      <c r="H3464" s="757"/>
      <c r="I3464" s="757"/>
    </row>
    <row r="3465" spans="5:9" s="739" customFormat="1" hidden="1">
      <c r="E3465" s="757"/>
      <c r="F3465" s="757"/>
      <c r="G3465" s="757"/>
      <c r="H3465" s="757"/>
      <c r="I3465" s="757"/>
    </row>
    <row r="3466" spans="5:9" s="739" customFormat="1" hidden="1">
      <c r="E3466" s="757"/>
      <c r="F3466" s="757"/>
      <c r="G3466" s="757"/>
      <c r="H3466" s="757"/>
      <c r="I3466" s="757"/>
    </row>
    <row r="3467" spans="5:9" s="739" customFormat="1" hidden="1">
      <c r="E3467" s="757"/>
      <c r="F3467" s="757"/>
      <c r="G3467" s="757"/>
      <c r="H3467" s="757"/>
      <c r="I3467" s="757"/>
    </row>
    <row r="3468" spans="5:9" s="739" customFormat="1" hidden="1">
      <c r="E3468" s="757"/>
      <c r="F3468" s="757"/>
      <c r="G3468" s="757"/>
      <c r="H3468" s="757"/>
      <c r="I3468" s="757"/>
    </row>
    <row r="3469" spans="5:9" s="739" customFormat="1" hidden="1">
      <c r="E3469" s="757"/>
      <c r="F3469" s="757"/>
      <c r="G3469" s="757"/>
      <c r="H3469" s="757"/>
      <c r="I3469" s="757"/>
    </row>
    <row r="3470" spans="5:9" s="739" customFormat="1" hidden="1">
      <c r="E3470" s="757"/>
      <c r="F3470" s="757"/>
      <c r="G3470" s="757"/>
      <c r="H3470" s="757"/>
      <c r="I3470" s="757"/>
    </row>
    <row r="3471" spans="5:9" s="739" customFormat="1" hidden="1">
      <c r="E3471" s="757"/>
      <c r="F3471" s="757"/>
      <c r="G3471" s="757"/>
      <c r="H3471" s="757"/>
      <c r="I3471" s="757"/>
    </row>
    <row r="3472" spans="5:9" s="739" customFormat="1" hidden="1">
      <c r="E3472" s="757"/>
      <c r="F3472" s="757"/>
      <c r="G3472" s="757"/>
      <c r="H3472" s="757"/>
      <c r="I3472" s="757"/>
    </row>
    <row r="3473" spans="5:9" s="739" customFormat="1" hidden="1">
      <c r="E3473" s="757"/>
      <c r="F3473" s="757"/>
      <c r="G3473" s="757"/>
      <c r="H3473" s="757"/>
      <c r="I3473" s="757"/>
    </row>
    <row r="3474" spans="5:9" s="739" customFormat="1" hidden="1">
      <c r="E3474" s="757"/>
      <c r="F3474" s="757"/>
      <c r="G3474" s="757"/>
      <c r="H3474" s="757"/>
      <c r="I3474" s="757"/>
    </row>
    <row r="3475" spans="5:9" s="739" customFormat="1" hidden="1">
      <c r="E3475" s="757"/>
      <c r="F3475" s="757"/>
      <c r="G3475" s="757"/>
      <c r="H3475" s="757"/>
      <c r="I3475" s="757"/>
    </row>
    <row r="3476" spans="5:9" s="739" customFormat="1" hidden="1">
      <c r="E3476" s="757"/>
      <c r="F3476" s="757"/>
      <c r="G3476" s="757"/>
      <c r="H3476" s="757"/>
      <c r="I3476" s="757"/>
    </row>
    <row r="3477" spans="5:9" s="739" customFormat="1" hidden="1">
      <c r="E3477" s="757"/>
      <c r="F3477" s="757"/>
      <c r="G3477" s="757"/>
      <c r="H3477" s="757"/>
      <c r="I3477" s="757"/>
    </row>
    <row r="3478" spans="5:9" s="739" customFormat="1" hidden="1">
      <c r="E3478" s="757"/>
      <c r="F3478" s="757"/>
      <c r="G3478" s="757"/>
      <c r="H3478" s="757"/>
      <c r="I3478" s="757"/>
    </row>
    <row r="3479" spans="5:9" s="739" customFormat="1" hidden="1">
      <c r="E3479" s="757"/>
      <c r="F3479" s="757"/>
      <c r="G3479" s="757"/>
      <c r="H3479" s="757"/>
      <c r="I3479" s="757"/>
    </row>
    <row r="3480" spans="5:9" s="739" customFormat="1" hidden="1">
      <c r="E3480" s="757"/>
      <c r="F3480" s="757"/>
      <c r="G3480" s="757"/>
      <c r="H3480" s="757"/>
      <c r="I3480" s="757"/>
    </row>
    <row r="3481" spans="5:9" s="739" customFormat="1" hidden="1">
      <c r="E3481" s="757"/>
      <c r="F3481" s="757"/>
      <c r="G3481" s="757"/>
      <c r="H3481" s="757"/>
      <c r="I3481" s="757"/>
    </row>
    <row r="3482" spans="5:9" s="739" customFormat="1" hidden="1">
      <c r="E3482" s="757"/>
      <c r="F3482" s="757"/>
      <c r="G3482" s="757"/>
      <c r="H3482" s="757"/>
      <c r="I3482" s="757"/>
    </row>
    <row r="3483" spans="5:9" s="739" customFormat="1" hidden="1">
      <c r="E3483" s="757"/>
      <c r="F3483" s="757"/>
      <c r="G3483" s="757"/>
      <c r="H3483" s="757"/>
      <c r="I3483" s="757"/>
    </row>
    <row r="3484" spans="5:9" s="739" customFormat="1" hidden="1">
      <c r="E3484" s="757"/>
      <c r="F3484" s="757"/>
      <c r="G3484" s="757"/>
      <c r="H3484" s="757"/>
      <c r="I3484" s="757"/>
    </row>
    <row r="3485" spans="5:9" s="739" customFormat="1" hidden="1">
      <c r="E3485" s="757"/>
      <c r="F3485" s="757"/>
      <c r="G3485" s="757"/>
      <c r="H3485" s="757"/>
      <c r="I3485" s="757"/>
    </row>
    <row r="3486" spans="5:9" s="739" customFormat="1" hidden="1">
      <c r="E3486" s="757"/>
      <c r="F3486" s="757"/>
      <c r="G3486" s="757"/>
      <c r="H3486" s="757"/>
      <c r="I3486" s="757"/>
    </row>
    <row r="3487" spans="5:9" s="739" customFormat="1" hidden="1">
      <c r="E3487" s="757"/>
      <c r="F3487" s="757"/>
      <c r="G3487" s="757"/>
      <c r="H3487" s="757"/>
      <c r="I3487" s="757"/>
    </row>
    <row r="3488" spans="5:9" s="739" customFormat="1" hidden="1">
      <c r="E3488" s="757"/>
      <c r="F3488" s="757"/>
      <c r="G3488" s="757"/>
      <c r="H3488" s="757"/>
      <c r="I3488" s="757"/>
    </row>
    <row r="3489" spans="5:9" s="739" customFormat="1" hidden="1">
      <c r="E3489" s="757"/>
      <c r="F3489" s="757"/>
      <c r="G3489" s="757"/>
      <c r="H3489" s="757"/>
      <c r="I3489" s="757"/>
    </row>
    <row r="3490" spans="5:9" s="739" customFormat="1" hidden="1">
      <c r="E3490" s="757"/>
      <c r="F3490" s="757"/>
      <c r="G3490" s="757"/>
      <c r="H3490" s="757"/>
      <c r="I3490" s="757"/>
    </row>
    <row r="3491" spans="5:9" s="739" customFormat="1" hidden="1">
      <c r="E3491" s="757"/>
      <c r="F3491" s="757"/>
      <c r="G3491" s="757"/>
      <c r="H3491" s="757"/>
      <c r="I3491" s="757"/>
    </row>
    <row r="3492" spans="5:9" s="739" customFormat="1" hidden="1">
      <c r="E3492" s="757"/>
      <c r="F3492" s="757"/>
      <c r="G3492" s="757"/>
      <c r="H3492" s="757"/>
      <c r="I3492" s="757"/>
    </row>
    <row r="3493" spans="5:9" s="739" customFormat="1" hidden="1">
      <c r="E3493" s="757"/>
      <c r="F3493" s="757"/>
      <c r="G3493" s="757"/>
      <c r="H3493" s="757"/>
      <c r="I3493" s="757"/>
    </row>
    <row r="3494" spans="5:9" s="739" customFormat="1" hidden="1">
      <c r="E3494" s="757"/>
      <c r="F3494" s="757"/>
      <c r="G3494" s="757"/>
      <c r="H3494" s="757"/>
      <c r="I3494" s="757"/>
    </row>
    <row r="3495" spans="5:9" s="739" customFormat="1" hidden="1">
      <c r="E3495" s="757"/>
      <c r="F3495" s="757"/>
      <c r="G3495" s="757"/>
      <c r="H3495" s="757"/>
      <c r="I3495" s="757"/>
    </row>
    <row r="3496" spans="5:9" s="739" customFormat="1" hidden="1">
      <c r="E3496" s="757"/>
      <c r="F3496" s="757"/>
      <c r="G3496" s="757"/>
      <c r="H3496" s="757"/>
      <c r="I3496" s="757"/>
    </row>
    <row r="3497" spans="5:9" s="739" customFormat="1" hidden="1">
      <c r="E3497" s="757"/>
      <c r="F3497" s="757"/>
      <c r="G3497" s="757"/>
      <c r="H3497" s="757"/>
      <c r="I3497" s="757"/>
    </row>
    <row r="3498" spans="5:9" s="739" customFormat="1" hidden="1">
      <c r="E3498" s="757"/>
      <c r="F3498" s="757"/>
      <c r="G3498" s="757"/>
      <c r="H3498" s="757"/>
      <c r="I3498" s="757"/>
    </row>
    <row r="3499" spans="5:9" s="739" customFormat="1" hidden="1">
      <c r="E3499" s="757"/>
      <c r="F3499" s="757"/>
      <c r="G3499" s="757"/>
      <c r="H3499" s="757"/>
      <c r="I3499" s="757"/>
    </row>
    <row r="3500" spans="5:9" s="739" customFormat="1" hidden="1">
      <c r="E3500" s="757"/>
      <c r="F3500" s="757"/>
      <c r="G3500" s="757"/>
      <c r="H3500" s="757"/>
      <c r="I3500" s="757"/>
    </row>
    <row r="3501" spans="5:9" s="739" customFormat="1" hidden="1">
      <c r="E3501" s="757"/>
      <c r="F3501" s="757"/>
      <c r="G3501" s="757"/>
      <c r="H3501" s="757"/>
      <c r="I3501" s="757"/>
    </row>
    <row r="3502" spans="5:9" s="739" customFormat="1" hidden="1">
      <c r="E3502" s="757"/>
      <c r="F3502" s="757"/>
      <c r="G3502" s="757"/>
      <c r="H3502" s="757"/>
      <c r="I3502" s="757"/>
    </row>
    <row r="3503" spans="5:9" s="739" customFormat="1" hidden="1">
      <c r="E3503" s="757"/>
      <c r="F3503" s="757"/>
      <c r="G3503" s="757"/>
      <c r="H3503" s="757"/>
      <c r="I3503" s="757"/>
    </row>
    <row r="3504" spans="5:9" s="739" customFormat="1" hidden="1">
      <c r="E3504" s="757"/>
      <c r="F3504" s="757"/>
      <c r="G3504" s="757"/>
      <c r="H3504" s="757"/>
      <c r="I3504" s="757"/>
    </row>
    <row r="3505" spans="5:9" s="739" customFormat="1" hidden="1">
      <c r="E3505" s="757"/>
      <c r="F3505" s="757"/>
      <c r="G3505" s="757"/>
      <c r="H3505" s="757"/>
      <c r="I3505" s="757"/>
    </row>
    <row r="3506" spans="5:9" s="739" customFormat="1" hidden="1">
      <c r="E3506" s="757"/>
      <c r="F3506" s="757"/>
      <c r="G3506" s="757"/>
      <c r="H3506" s="757"/>
      <c r="I3506" s="757"/>
    </row>
    <row r="3507" spans="5:9" s="739" customFormat="1" hidden="1">
      <c r="E3507" s="757"/>
      <c r="F3507" s="757"/>
      <c r="G3507" s="757"/>
      <c r="H3507" s="757"/>
      <c r="I3507" s="757"/>
    </row>
    <row r="3508" spans="5:9" s="739" customFormat="1" hidden="1">
      <c r="E3508" s="757"/>
      <c r="F3508" s="757"/>
      <c r="G3508" s="757"/>
      <c r="H3508" s="757"/>
      <c r="I3508" s="757"/>
    </row>
    <row r="3509" spans="5:9" s="739" customFormat="1" hidden="1">
      <c r="E3509" s="757"/>
      <c r="F3509" s="757"/>
      <c r="G3509" s="757"/>
      <c r="H3509" s="757"/>
      <c r="I3509" s="757"/>
    </row>
    <row r="3510" spans="5:9" s="739" customFormat="1" hidden="1">
      <c r="E3510" s="757"/>
      <c r="F3510" s="757"/>
      <c r="G3510" s="757"/>
      <c r="H3510" s="757"/>
      <c r="I3510" s="757"/>
    </row>
    <row r="3511" spans="5:9" s="739" customFormat="1" hidden="1">
      <c r="E3511" s="757"/>
      <c r="F3511" s="757"/>
      <c r="G3511" s="757"/>
      <c r="H3511" s="757"/>
      <c r="I3511" s="757"/>
    </row>
    <row r="3512" spans="5:9" s="739" customFormat="1" hidden="1">
      <c r="E3512" s="757"/>
      <c r="F3512" s="757"/>
      <c r="G3512" s="757"/>
      <c r="H3512" s="757"/>
      <c r="I3512" s="757"/>
    </row>
    <row r="3513" spans="5:9" s="739" customFormat="1" hidden="1">
      <c r="E3513" s="757"/>
      <c r="F3513" s="757"/>
      <c r="G3513" s="757"/>
      <c r="H3513" s="757"/>
      <c r="I3513" s="757"/>
    </row>
    <row r="3514" spans="5:9" s="739" customFormat="1" hidden="1">
      <c r="E3514" s="757"/>
      <c r="F3514" s="757"/>
      <c r="G3514" s="757"/>
      <c r="H3514" s="757"/>
      <c r="I3514" s="757"/>
    </row>
    <row r="3515" spans="5:9" s="739" customFormat="1" hidden="1">
      <c r="E3515" s="757"/>
      <c r="F3515" s="757"/>
      <c r="G3515" s="757"/>
      <c r="H3515" s="757"/>
      <c r="I3515" s="757"/>
    </row>
    <row r="3516" spans="5:9" s="739" customFormat="1" hidden="1">
      <c r="E3516" s="757"/>
      <c r="F3516" s="757"/>
      <c r="G3516" s="757"/>
      <c r="H3516" s="757"/>
      <c r="I3516" s="757"/>
    </row>
    <row r="3517" spans="5:9" s="739" customFormat="1" hidden="1">
      <c r="E3517" s="757"/>
      <c r="F3517" s="757"/>
      <c r="G3517" s="757"/>
      <c r="H3517" s="757"/>
      <c r="I3517" s="757"/>
    </row>
    <row r="3518" spans="5:9" s="739" customFormat="1" hidden="1">
      <c r="E3518" s="757"/>
      <c r="F3518" s="757"/>
      <c r="G3518" s="757"/>
      <c r="H3518" s="757"/>
      <c r="I3518" s="757"/>
    </row>
    <row r="3519" spans="5:9" s="739" customFormat="1" hidden="1">
      <c r="E3519" s="757"/>
      <c r="F3519" s="757"/>
      <c r="G3519" s="757"/>
      <c r="H3519" s="757"/>
      <c r="I3519" s="757"/>
    </row>
    <row r="3520" spans="5:9" s="739" customFormat="1" hidden="1">
      <c r="E3520" s="757"/>
      <c r="F3520" s="757"/>
      <c r="G3520" s="757"/>
      <c r="H3520" s="757"/>
      <c r="I3520" s="757"/>
    </row>
    <row r="3521" spans="5:9" s="739" customFormat="1" hidden="1">
      <c r="E3521" s="757"/>
      <c r="F3521" s="757"/>
      <c r="G3521" s="757"/>
      <c r="H3521" s="757"/>
      <c r="I3521" s="757"/>
    </row>
    <row r="3522" spans="5:9" s="739" customFormat="1" hidden="1">
      <c r="E3522" s="757"/>
      <c r="F3522" s="757"/>
      <c r="G3522" s="757"/>
      <c r="H3522" s="757"/>
      <c r="I3522" s="757"/>
    </row>
    <row r="3523" spans="5:9" s="739" customFormat="1" hidden="1">
      <c r="E3523" s="757"/>
      <c r="F3523" s="757"/>
      <c r="G3523" s="757"/>
      <c r="H3523" s="757"/>
      <c r="I3523" s="757"/>
    </row>
    <row r="3524" spans="5:9" s="739" customFormat="1" hidden="1">
      <c r="E3524" s="757"/>
      <c r="F3524" s="757"/>
      <c r="G3524" s="757"/>
      <c r="H3524" s="757"/>
      <c r="I3524" s="757"/>
    </row>
    <row r="3525" spans="5:9" s="739" customFormat="1" hidden="1">
      <c r="E3525" s="757"/>
      <c r="F3525" s="757"/>
      <c r="G3525" s="757"/>
      <c r="H3525" s="757"/>
      <c r="I3525" s="757"/>
    </row>
    <row r="3526" spans="5:9" s="739" customFormat="1" hidden="1">
      <c r="E3526" s="757"/>
      <c r="F3526" s="757"/>
      <c r="G3526" s="757"/>
      <c r="H3526" s="757"/>
      <c r="I3526" s="757"/>
    </row>
    <row r="3527" spans="5:9" s="739" customFormat="1" hidden="1">
      <c r="E3527" s="757"/>
      <c r="F3527" s="757"/>
      <c r="G3527" s="757"/>
      <c r="H3527" s="757"/>
      <c r="I3527" s="757"/>
    </row>
    <row r="3528" spans="5:9" s="739" customFormat="1" hidden="1">
      <c r="E3528" s="757"/>
      <c r="F3528" s="757"/>
      <c r="G3528" s="757"/>
      <c r="H3528" s="757"/>
      <c r="I3528" s="757"/>
    </row>
    <row r="3529" spans="5:9" s="739" customFormat="1" hidden="1">
      <c r="E3529" s="757"/>
      <c r="F3529" s="757"/>
      <c r="G3529" s="757"/>
      <c r="H3529" s="757"/>
      <c r="I3529" s="757"/>
    </row>
    <row r="3530" spans="5:9" s="739" customFormat="1" hidden="1">
      <c r="E3530" s="757"/>
      <c r="F3530" s="757"/>
      <c r="G3530" s="757"/>
      <c r="H3530" s="757"/>
      <c r="I3530" s="757"/>
    </row>
    <row r="3531" spans="5:9" s="739" customFormat="1" hidden="1">
      <c r="E3531" s="757"/>
      <c r="F3531" s="757"/>
      <c r="G3531" s="757"/>
      <c r="H3531" s="757"/>
      <c r="I3531" s="757"/>
    </row>
    <row r="3532" spans="5:9" s="739" customFormat="1" hidden="1">
      <c r="E3532" s="757"/>
      <c r="F3532" s="757"/>
      <c r="G3532" s="757"/>
      <c r="H3532" s="757"/>
      <c r="I3532" s="757"/>
    </row>
    <row r="3533" spans="5:9" s="739" customFormat="1" hidden="1">
      <c r="E3533" s="757"/>
      <c r="F3533" s="757"/>
      <c r="G3533" s="757"/>
      <c r="H3533" s="757"/>
      <c r="I3533" s="757"/>
    </row>
    <row r="3534" spans="5:9" s="739" customFormat="1" hidden="1">
      <c r="E3534" s="757"/>
      <c r="F3534" s="757"/>
      <c r="G3534" s="757"/>
      <c r="H3534" s="757"/>
      <c r="I3534" s="757"/>
    </row>
    <row r="3535" spans="5:9" s="739" customFormat="1" hidden="1">
      <c r="E3535" s="757"/>
      <c r="F3535" s="757"/>
      <c r="G3535" s="757"/>
      <c r="H3535" s="757"/>
      <c r="I3535" s="757"/>
    </row>
    <row r="3536" spans="5:9" s="739" customFormat="1" hidden="1">
      <c r="E3536" s="757"/>
      <c r="F3536" s="757"/>
      <c r="G3536" s="757"/>
      <c r="H3536" s="757"/>
      <c r="I3536" s="757"/>
    </row>
    <row r="3537" spans="5:9" s="739" customFormat="1" hidden="1">
      <c r="E3537" s="757"/>
      <c r="F3537" s="757"/>
      <c r="G3537" s="757"/>
      <c r="H3537" s="757"/>
      <c r="I3537" s="757"/>
    </row>
    <row r="3538" spans="5:9" s="739" customFormat="1" hidden="1">
      <c r="E3538" s="757"/>
      <c r="F3538" s="757"/>
      <c r="G3538" s="757"/>
      <c r="H3538" s="757"/>
      <c r="I3538" s="757"/>
    </row>
    <row r="3539" spans="5:9" s="739" customFormat="1" hidden="1">
      <c r="E3539" s="757"/>
      <c r="F3539" s="757"/>
      <c r="G3539" s="757"/>
      <c r="H3539" s="757"/>
      <c r="I3539" s="757"/>
    </row>
    <row r="3540" spans="5:9" s="739" customFormat="1" hidden="1">
      <c r="E3540" s="757"/>
      <c r="F3540" s="757"/>
      <c r="G3540" s="757"/>
      <c r="H3540" s="757"/>
      <c r="I3540" s="757"/>
    </row>
    <row r="3541" spans="5:9" s="739" customFormat="1" hidden="1">
      <c r="E3541" s="757"/>
      <c r="F3541" s="757"/>
      <c r="G3541" s="757"/>
      <c r="H3541" s="757"/>
      <c r="I3541" s="757"/>
    </row>
    <row r="3542" spans="5:9" s="739" customFormat="1" hidden="1">
      <c r="E3542" s="757"/>
      <c r="F3542" s="757"/>
      <c r="G3542" s="757"/>
      <c r="H3542" s="757"/>
      <c r="I3542" s="757"/>
    </row>
    <row r="3543" spans="5:9" s="739" customFormat="1" hidden="1">
      <c r="E3543" s="757"/>
      <c r="F3543" s="757"/>
      <c r="G3543" s="757"/>
      <c r="H3543" s="757"/>
      <c r="I3543" s="757"/>
    </row>
    <row r="3544" spans="5:9" s="739" customFormat="1" hidden="1">
      <c r="E3544" s="757"/>
      <c r="F3544" s="757"/>
      <c r="G3544" s="757"/>
      <c r="H3544" s="757"/>
      <c r="I3544" s="757"/>
    </row>
    <row r="3545" spans="5:9" s="739" customFormat="1" hidden="1">
      <c r="E3545" s="757"/>
      <c r="F3545" s="757"/>
      <c r="G3545" s="757"/>
      <c r="H3545" s="757"/>
      <c r="I3545" s="757"/>
    </row>
    <row r="3546" spans="5:9" s="739" customFormat="1" hidden="1">
      <c r="E3546" s="757"/>
      <c r="F3546" s="757"/>
      <c r="G3546" s="757"/>
      <c r="H3546" s="757"/>
      <c r="I3546" s="757"/>
    </row>
    <row r="3547" spans="5:9" s="739" customFormat="1" hidden="1">
      <c r="E3547" s="757"/>
      <c r="F3547" s="757"/>
      <c r="G3547" s="757"/>
      <c r="H3547" s="757"/>
      <c r="I3547" s="757"/>
    </row>
    <row r="3548" spans="5:9" s="739" customFormat="1" hidden="1">
      <c r="E3548" s="757"/>
      <c r="F3548" s="757"/>
      <c r="G3548" s="757"/>
      <c r="H3548" s="757"/>
      <c r="I3548" s="757"/>
    </row>
    <row r="3549" spans="5:9" s="739" customFormat="1" hidden="1">
      <c r="E3549" s="757"/>
      <c r="F3549" s="757"/>
      <c r="G3549" s="757"/>
      <c r="H3549" s="757"/>
      <c r="I3549" s="757"/>
    </row>
    <row r="3550" spans="5:9" s="739" customFormat="1" hidden="1">
      <c r="E3550" s="757"/>
      <c r="F3550" s="757"/>
      <c r="G3550" s="757"/>
      <c r="H3550" s="757"/>
      <c r="I3550" s="757"/>
    </row>
    <row r="3551" spans="5:9" s="739" customFormat="1" hidden="1">
      <c r="E3551" s="757"/>
      <c r="F3551" s="757"/>
      <c r="G3551" s="757"/>
      <c r="H3551" s="757"/>
      <c r="I3551" s="757"/>
    </row>
    <row r="3552" spans="5:9" s="739" customFormat="1" hidden="1">
      <c r="E3552" s="757"/>
      <c r="F3552" s="757"/>
      <c r="G3552" s="757"/>
      <c r="H3552" s="757"/>
      <c r="I3552" s="757"/>
    </row>
    <row r="3553" spans="5:9" s="739" customFormat="1" hidden="1">
      <c r="E3553" s="757"/>
      <c r="F3553" s="757"/>
      <c r="G3553" s="757"/>
      <c r="H3553" s="757"/>
      <c r="I3553" s="757"/>
    </row>
    <row r="3554" spans="5:9" s="739" customFormat="1" hidden="1">
      <c r="E3554" s="757"/>
      <c r="F3554" s="757"/>
      <c r="G3554" s="757"/>
      <c r="H3554" s="757"/>
      <c r="I3554" s="757"/>
    </row>
    <row r="3555" spans="5:9" s="739" customFormat="1" hidden="1">
      <c r="E3555" s="757"/>
      <c r="F3555" s="757"/>
      <c r="G3555" s="757"/>
      <c r="H3555" s="757"/>
      <c r="I3555" s="757"/>
    </row>
    <row r="3556" spans="5:9" s="739" customFormat="1" hidden="1">
      <c r="E3556" s="757"/>
      <c r="F3556" s="757"/>
      <c r="G3556" s="757"/>
      <c r="H3556" s="757"/>
      <c r="I3556" s="757"/>
    </row>
    <row r="3557" spans="5:9" s="739" customFormat="1" hidden="1">
      <c r="E3557" s="757"/>
      <c r="F3557" s="757"/>
      <c r="G3557" s="757"/>
      <c r="H3557" s="757"/>
      <c r="I3557" s="757"/>
    </row>
    <row r="3558" spans="5:9" s="739" customFormat="1" hidden="1">
      <c r="E3558" s="757"/>
      <c r="F3558" s="757"/>
      <c r="G3558" s="757"/>
      <c r="H3558" s="757"/>
      <c r="I3558" s="757"/>
    </row>
    <row r="3559" spans="5:9" s="739" customFormat="1" hidden="1">
      <c r="E3559" s="757"/>
      <c r="F3559" s="757"/>
      <c r="G3559" s="757"/>
      <c r="H3559" s="757"/>
      <c r="I3559" s="757"/>
    </row>
    <row r="3560" spans="5:9" s="739" customFormat="1" hidden="1">
      <c r="E3560" s="757"/>
      <c r="F3560" s="757"/>
      <c r="G3560" s="757"/>
      <c r="H3560" s="757"/>
      <c r="I3560" s="757"/>
    </row>
    <row r="3561" spans="5:9" s="739" customFormat="1" hidden="1">
      <c r="E3561" s="757"/>
      <c r="F3561" s="757"/>
      <c r="G3561" s="757"/>
      <c r="H3561" s="757"/>
      <c r="I3561" s="757"/>
    </row>
    <row r="3562" spans="5:9" s="739" customFormat="1" hidden="1">
      <c r="E3562" s="757"/>
      <c r="F3562" s="757"/>
      <c r="G3562" s="757"/>
      <c r="H3562" s="757"/>
      <c r="I3562" s="757"/>
    </row>
    <row r="3563" spans="5:9" s="739" customFormat="1" hidden="1">
      <c r="E3563" s="757"/>
      <c r="F3563" s="757"/>
      <c r="G3563" s="757"/>
      <c r="H3563" s="757"/>
      <c r="I3563" s="757"/>
    </row>
    <row r="3564" spans="5:9" s="739" customFormat="1" hidden="1">
      <c r="E3564" s="757"/>
      <c r="F3564" s="757"/>
      <c r="G3564" s="757"/>
      <c r="H3564" s="757"/>
      <c r="I3564" s="757"/>
    </row>
    <row r="3565" spans="5:9" s="739" customFormat="1" hidden="1">
      <c r="E3565" s="757"/>
      <c r="F3565" s="757"/>
      <c r="G3565" s="757"/>
      <c r="H3565" s="757"/>
      <c r="I3565" s="757"/>
    </row>
    <row r="3566" spans="5:9" s="739" customFormat="1" hidden="1">
      <c r="E3566" s="757"/>
      <c r="F3566" s="757"/>
      <c r="G3566" s="757"/>
      <c r="H3566" s="757"/>
      <c r="I3566" s="757"/>
    </row>
    <row r="3567" spans="5:9" s="739" customFormat="1" hidden="1">
      <c r="E3567" s="757"/>
      <c r="F3567" s="757"/>
      <c r="G3567" s="757"/>
      <c r="H3567" s="757"/>
      <c r="I3567" s="757"/>
    </row>
    <row r="3568" spans="5:9" s="739" customFormat="1" hidden="1">
      <c r="E3568" s="757"/>
      <c r="F3568" s="757"/>
      <c r="G3568" s="757"/>
      <c r="H3568" s="757"/>
      <c r="I3568" s="757"/>
    </row>
    <row r="3569" spans="5:9" s="739" customFormat="1" hidden="1">
      <c r="E3569" s="757"/>
      <c r="F3569" s="757"/>
      <c r="G3569" s="757"/>
      <c r="H3569" s="757"/>
      <c r="I3569" s="757"/>
    </row>
    <row r="3570" spans="5:9" s="739" customFormat="1" hidden="1">
      <c r="E3570" s="757"/>
      <c r="F3570" s="757"/>
      <c r="G3570" s="757"/>
      <c r="H3570" s="757"/>
      <c r="I3570" s="757"/>
    </row>
    <row r="3571" spans="5:9" s="739" customFormat="1" hidden="1">
      <c r="E3571" s="757"/>
      <c r="F3571" s="757"/>
      <c r="G3571" s="757"/>
      <c r="H3571" s="757"/>
      <c r="I3571" s="757"/>
    </row>
    <row r="3572" spans="5:9" s="739" customFormat="1" hidden="1">
      <c r="E3572" s="757"/>
      <c r="F3572" s="757"/>
      <c r="G3572" s="757"/>
      <c r="H3572" s="757"/>
      <c r="I3572" s="757"/>
    </row>
    <row r="3573" spans="5:9" s="739" customFormat="1" hidden="1">
      <c r="E3573" s="757"/>
      <c r="F3573" s="757"/>
      <c r="G3573" s="757"/>
      <c r="H3573" s="757"/>
      <c r="I3573" s="757"/>
    </row>
    <row r="3574" spans="5:9" s="739" customFormat="1" hidden="1">
      <c r="E3574" s="757"/>
      <c r="F3574" s="757"/>
      <c r="G3574" s="757"/>
      <c r="H3574" s="757"/>
      <c r="I3574" s="757"/>
    </row>
    <row r="3575" spans="5:9" s="739" customFormat="1" hidden="1">
      <c r="E3575" s="757"/>
      <c r="F3575" s="757"/>
      <c r="G3575" s="757"/>
      <c r="H3575" s="757"/>
      <c r="I3575" s="757"/>
    </row>
    <row r="3576" spans="5:9" s="739" customFormat="1" hidden="1">
      <c r="E3576" s="757"/>
      <c r="F3576" s="757"/>
      <c r="G3576" s="757"/>
      <c r="H3576" s="757"/>
      <c r="I3576" s="757"/>
    </row>
    <row r="3577" spans="5:9" s="739" customFormat="1" hidden="1">
      <c r="E3577" s="757"/>
      <c r="F3577" s="757"/>
      <c r="G3577" s="757"/>
      <c r="H3577" s="757"/>
      <c r="I3577" s="757"/>
    </row>
    <row r="3578" spans="5:9" s="739" customFormat="1" hidden="1">
      <c r="E3578" s="757"/>
      <c r="F3578" s="757"/>
      <c r="G3578" s="757"/>
      <c r="H3578" s="757"/>
      <c r="I3578" s="757"/>
    </row>
    <row r="3579" spans="5:9" s="739" customFormat="1" hidden="1">
      <c r="E3579" s="757"/>
      <c r="F3579" s="757"/>
      <c r="G3579" s="757"/>
      <c r="H3579" s="757"/>
      <c r="I3579" s="757"/>
    </row>
    <row r="3580" spans="5:9" s="739" customFormat="1" hidden="1">
      <c r="E3580" s="757"/>
      <c r="F3580" s="757"/>
      <c r="G3580" s="757"/>
      <c r="H3580" s="757"/>
      <c r="I3580" s="757"/>
    </row>
    <row r="3581" spans="5:9" s="739" customFormat="1" hidden="1">
      <c r="E3581" s="757"/>
      <c r="F3581" s="757"/>
      <c r="G3581" s="757"/>
      <c r="H3581" s="757"/>
      <c r="I3581" s="757"/>
    </row>
    <row r="3582" spans="5:9" s="739" customFormat="1" hidden="1">
      <c r="E3582" s="757"/>
      <c r="F3582" s="757"/>
      <c r="G3582" s="757"/>
      <c r="H3582" s="757"/>
      <c r="I3582" s="757"/>
    </row>
    <row r="3583" spans="5:9" s="739" customFormat="1" hidden="1">
      <c r="E3583" s="757"/>
      <c r="F3583" s="757"/>
      <c r="G3583" s="757"/>
      <c r="H3583" s="757"/>
      <c r="I3583" s="757"/>
    </row>
    <row r="3584" spans="5:9" s="739" customFormat="1" hidden="1">
      <c r="E3584" s="757"/>
      <c r="F3584" s="757"/>
      <c r="G3584" s="757"/>
      <c r="H3584" s="757"/>
      <c r="I3584" s="757"/>
    </row>
    <row r="3585" spans="5:9" s="739" customFormat="1" hidden="1">
      <c r="E3585" s="757"/>
      <c r="F3585" s="757"/>
      <c r="G3585" s="757"/>
      <c r="H3585" s="757"/>
      <c r="I3585" s="757"/>
    </row>
    <row r="3586" spans="5:9" s="739" customFormat="1" hidden="1">
      <c r="E3586" s="757"/>
      <c r="F3586" s="757"/>
      <c r="G3586" s="757"/>
      <c r="H3586" s="757"/>
      <c r="I3586" s="757"/>
    </row>
    <row r="3587" spans="5:9" s="739" customFormat="1" hidden="1">
      <c r="E3587" s="757"/>
      <c r="F3587" s="757"/>
      <c r="G3587" s="757"/>
      <c r="H3587" s="757"/>
      <c r="I3587" s="757"/>
    </row>
    <row r="3588" spans="5:9" s="739" customFormat="1" hidden="1">
      <c r="E3588" s="757"/>
      <c r="F3588" s="757"/>
      <c r="G3588" s="757"/>
      <c r="H3588" s="757"/>
      <c r="I3588" s="757"/>
    </row>
    <row r="3589" spans="5:9" s="739" customFormat="1" hidden="1">
      <c r="E3589" s="757"/>
      <c r="F3589" s="757"/>
      <c r="G3589" s="757"/>
      <c r="H3589" s="757"/>
      <c r="I3589" s="757"/>
    </row>
    <row r="3590" spans="5:9" s="739" customFormat="1" hidden="1">
      <c r="E3590" s="757"/>
      <c r="F3590" s="757"/>
      <c r="G3590" s="757"/>
      <c r="H3590" s="757"/>
      <c r="I3590" s="757"/>
    </row>
    <row r="3591" spans="5:9" s="739" customFormat="1" hidden="1">
      <c r="E3591" s="757"/>
      <c r="F3591" s="757"/>
      <c r="G3591" s="757"/>
      <c r="H3591" s="757"/>
      <c r="I3591" s="757"/>
    </row>
    <row r="3592" spans="5:9" s="739" customFormat="1" hidden="1">
      <c r="E3592" s="757"/>
      <c r="F3592" s="757"/>
      <c r="G3592" s="757"/>
      <c r="H3592" s="757"/>
      <c r="I3592" s="757"/>
    </row>
    <row r="3593" spans="5:9" s="739" customFormat="1" hidden="1">
      <c r="E3593" s="757"/>
      <c r="F3593" s="757"/>
      <c r="G3593" s="757"/>
      <c r="H3593" s="757"/>
      <c r="I3593" s="757"/>
    </row>
    <row r="3594" spans="5:9" s="739" customFormat="1" hidden="1">
      <c r="E3594" s="757"/>
      <c r="F3594" s="757"/>
      <c r="G3594" s="757"/>
      <c r="H3594" s="757"/>
      <c r="I3594" s="757"/>
    </row>
    <row r="3595" spans="5:9" s="739" customFormat="1" hidden="1">
      <c r="E3595" s="757"/>
      <c r="F3595" s="757"/>
      <c r="G3595" s="757"/>
      <c r="H3595" s="757"/>
      <c r="I3595" s="757"/>
    </row>
    <row r="3596" spans="5:9" s="739" customFormat="1" hidden="1">
      <c r="E3596" s="757"/>
      <c r="F3596" s="757"/>
      <c r="G3596" s="757"/>
      <c r="H3596" s="757"/>
      <c r="I3596" s="757"/>
    </row>
    <row r="3597" spans="5:9" s="739" customFormat="1" hidden="1">
      <c r="E3597" s="757"/>
      <c r="F3597" s="757"/>
      <c r="G3597" s="757"/>
      <c r="H3597" s="757"/>
      <c r="I3597" s="757"/>
    </row>
    <row r="3598" spans="5:9" s="739" customFormat="1" hidden="1">
      <c r="E3598" s="757"/>
      <c r="F3598" s="757"/>
      <c r="G3598" s="757"/>
      <c r="H3598" s="757"/>
      <c r="I3598" s="757"/>
    </row>
    <row r="3599" spans="5:9" s="739" customFormat="1" hidden="1">
      <c r="E3599" s="757"/>
      <c r="F3599" s="757"/>
      <c r="G3599" s="757"/>
      <c r="H3599" s="757"/>
      <c r="I3599" s="757"/>
    </row>
    <row r="3600" spans="5:9" s="739" customFormat="1" hidden="1">
      <c r="E3600" s="757"/>
      <c r="F3600" s="757"/>
      <c r="G3600" s="757"/>
      <c r="H3600" s="757"/>
      <c r="I3600" s="757"/>
    </row>
    <row r="3601" spans="5:9" s="739" customFormat="1" hidden="1">
      <c r="E3601" s="757"/>
      <c r="F3601" s="757"/>
      <c r="G3601" s="757"/>
      <c r="H3601" s="757"/>
      <c r="I3601" s="757"/>
    </row>
    <row r="3602" spans="5:9" s="739" customFormat="1" hidden="1">
      <c r="E3602" s="757"/>
      <c r="F3602" s="757"/>
      <c r="G3602" s="757"/>
      <c r="H3602" s="757"/>
      <c r="I3602" s="757"/>
    </row>
    <row r="3603" spans="5:9" s="739" customFormat="1" hidden="1">
      <c r="E3603" s="757"/>
      <c r="F3603" s="757"/>
      <c r="G3603" s="757"/>
      <c r="H3603" s="757"/>
      <c r="I3603" s="757"/>
    </row>
    <row r="3604" spans="5:9" s="739" customFormat="1" hidden="1">
      <c r="E3604" s="757"/>
      <c r="F3604" s="757"/>
      <c r="G3604" s="757"/>
      <c r="H3604" s="757"/>
      <c r="I3604" s="757"/>
    </row>
    <row r="3605" spans="5:9" s="739" customFormat="1" hidden="1">
      <c r="E3605" s="757"/>
      <c r="F3605" s="757"/>
      <c r="G3605" s="757"/>
      <c r="H3605" s="757"/>
      <c r="I3605" s="757"/>
    </row>
    <row r="3606" spans="5:9" s="739" customFormat="1" hidden="1">
      <c r="E3606" s="757"/>
      <c r="F3606" s="757"/>
      <c r="G3606" s="757"/>
      <c r="H3606" s="757"/>
      <c r="I3606" s="757"/>
    </row>
    <row r="3607" spans="5:9" s="739" customFormat="1" hidden="1">
      <c r="E3607" s="757"/>
      <c r="F3607" s="757"/>
      <c r="G3607" s="757"/>
      <c r="H3607" s="757"/>
      <c r="I3607" s="757"/>
    </row>
    <row r="3608" spans="5:9" s="739" customFormat="1" hidden="1">
      <c r="E3608" s="757"/>
      <c r="F3608" s="757"/>
      <c r="G3608" s="757"/>
      <c r="H3608" s="757"/>
      <c r="I3608" s="757"/>
    </row>
    <row r="3609" spans="5:9" s="739" customFormat="1" hidden="1">
      <c r="E3609" s="757"/>
      <c r="F3609" s="757"/>
      <c r="G3609" s="757"/>
      <c r="H3609" s="757"/>
      <c r="I3609" s="757"/>
    </row>
    <row r="3610" spans="5:9" s="739" customFormat="1" hidden="1">
      <c r="E3610" s="757"/>
      <c r="F3610" s="757"/>
      <c r="G3610" s="757"/>
      <c r="H3610" s="757"/>
      <c r="I3610" s="757"/>
    </row>
    <row r="3611" spans="5:9" s="739" customFormat="1" hidden="1">
      <c r="E3611" s="757"/>
      <c r="F3611" s="757"/>
      <c r="G3611" s="757"/>
      <c r="H3611" s="757"/>
      <c r="I3611" s="757"/>
    </row>
    <row r="3612" spans="5:9" s="739" customFormat="1" hidden="1">
      <c r="E3612" s="757"/>
      <c r="F3612" s="757"/>
      <c r="G3612" s="757"/>
      <c r="H3612" s="757"/>
      <c r="I3612" s="757"/>
    </row>
    <row r="3613" spans="5:9" s="739" customFormat="1" hidden="1">
      <c r="E3613" s="757"/>
      <c r="F3613" s="757"/>
      <c r="G3613" s="757"/>
      <c r="H3613" s="757"/>
      <c r="I3613" s="757"/>
    </row>
    <row r="3614" spans="5:9" s="739" customFormat="1" hidden="1">
      <c r="E3614" s="757"/>
      <c r="F3614" s="757"/>
      <c r="G3614" s="757"/>
      <c r="H3614" s="757"/>
      <c r="I3614" s="757"/>
    </row>
    <row r="3615" spans="5:9" s="739" customFormat="1" hidden="1">
      <c r="E3615" s="757"/>
      <c r="F3615" s="757"/>
      <c r="G3615" s="757"/>
      <c r="H3615" s="757"/>
      <c r="I3615" s="757"/>
    </row>
    <row r="3616" spans="5:9" s="739" customFormat="1" hidden="1">
      <c r="E3616" s="757"/>
      <c r="F3616" s="757"/>
      <c r="G3616" s="757"/>
      <c r="H3616" s="757"/>
      <c r="I3616" s="757"/>
    </row>
    <row r="3617" spans="5:9" s="739" customFormat="1" hidden="1">
      <c r="E3617" s="757"/>
      <c r="F3617" s="757"/>
      <c r="G3617" s="757"/>
      <c r="H3617" s="757"/>
      <c r="I3617" s="757"/>
    </row>
    <row r="3618" spans="5:9" s="739" customFormat="1" hidden="1">
      <c r="E3618" s="757"/>
      <c r="F3618" s="757"/>
      <c r="G3618" s="757"/>
      <c r="H3618" s="757"/>
      <c r="I3618" s="757"/>
    </row>
    <row r="3619" spans="5:9" s="739" customFormat="1" hidden="1">
      <c r="E3619" s="757"/>
      <c r="F3619" s="757"/>
      <c r="G3619" s="757"/>
      <c r="H3619" s="757"/>
      <c r="I3619" s="757"/>
    </row>
    <row r="3620" spans="5:9" s="739" customFormat="1" hidden="1">
      <c r="E3620" s="757"/>
      <c r="F3620" s="757"/>
      <c r="G3620" s="757"/>
      <c r="H3620" s="757"/>
      <c r="I3620" s="757"/>
    </row>
    <row r="3621" spans="5:9" s="739" customFormat="1" hidden="1">
      <c r="E3621" s="757"/>
      <c r="F3621" s="757"/>
      <c r="G3621" s="757"/>
      <c r="H3621" s="757"/>
      <c r="I3621" s="757"/>
    </row>
    <row r="3622" spans="5:9" s="739" customFormat="1" hidden="1">
      <c r="E3622" s="757"/>
      <c r="F3622" s="757"/>
      <c r="G3622" s="757"/>
      <c r="H3622" s="757"/>
      <c r="I3622" s="757"/>
    </row>
    <row r="3623" spans="5:9" s="739" customFormat="1" hidden="1">
      <c r="E3623" s="757"/>
      <c r="F3623" s="757"/>
      <c r="G3623" s="757"/>
      <c r="H3623" s="757"/>
      <c r="I3623" s="757"/>
    </row>
    <row r="3624" spans="5:9" s="739" customFormat="1" hidden="1">
      <c r="E3624" s="757"/>
      <c r="F3624" s="757"/>
      <c r="G3624" s="757"/>
      <c r="H3624" s="757"/>
      <c r="I3624" s="757"/>
    </row>
    <row r="3625" spans="5:9" s="739" customFormat="1" hidden="1">
      <c r="E3625" s="757"/>
      <c r="F3625" s="757"/>
      <c r="G3625" s="757"/>
      <c r="H3625" s="757"/>
      <c r="I3625" s="757"/>
    </row>
    <row r="3626" spans="5:9" s="739" customFormat="1" hidden="1">
      <c r="E3626" s="757"/>
      <c r="F3626" s="757"/>
      <c r="G3626" s="757"/>
      <c r="H3626" s="757"/>
      <c r="I3626" s="757"/>
    </row>
    <row r="3627" spans="5:9" s="739" customFormat="1" hidden="1">
      <c r="E3627" s="757"/>
      <c r="F3627" s="757"/>
      <c r="G3627" s="757"/>
      <c r="H3627" s="757"/>
      <c r="I3627" s="757"/>
    </row>
    <row r="3628" spans="5:9" s="739" customFormat="1" hidden="1">
      <c r="E3628" s="757"/>
      <c r="F3628" s="757"/>
      <c r="G3628" s="757"/>
      <c r="H3628" s="757"/>
      <c r="I3628" s="757"/>
    </row>
    <row r="3629" spans="5:9" s="739" customFormat="1" hidden="1">
      <c r="E3629" s="757"/>
      <c r="F3629" s="757"/>
      <c r="G3629" s="757"/>
      <c r="H3629" s="757"/>
      <c r="I3629" s="757"/>
    </row>
    <row r="3630" spans="5:9" s="739" customFormat="1" hidden="1">
      <c r="E3630" s="757"/>
      <c r="F3630" s="757"/>
      <c r="G3630" s="757"/>
      <c r="H3630" s="757"/>
      <c r="I3630" s="757"/>
    </row>
    <row r="3631" spans="5:9" s="739" customFormat="1" hidden="1">
      <c r="E3631" s="757"/>
      <c r="F3631" s="757"/>
      <c r="G3631" s="757"/>
      <c r="H3631" s="757"/>
      <c r="I3631" s="757"/>
    </row>
    <row r="3632" spans="5:9" s="739" customFormat="1" hidden="1">
      <c r="E3632" s="757"/>
      <c r="F3632" s="757"/>
      <c r="G3632" s="757"/>
      <c r="H3632" s="757"/>
      <c r="I3632" s="757"/>
    </row>
    <row r="3633" spans="5:9" s="739" customFormat="1" hidden="1">
      <c r="E3633" s="757"/>
      <c r="F3633" s="757"/>
      <c r="G3633" s="757"/>
      <c r="H3633" s="757"/>
      <c r="I3633" s="757"/>
    </row>
    <row r="3634" spans="5:9" s="739" customFormat="1" hidden="1">
      <c r="E3634" s="757"/>
      <c r="F3634" s="757"/>
      <c r="G3634" s="757"/>
      <c r="H3634" s="757"/>
      <c r="I3634" s="757"/>
    </row>
    <row r="3635" spans="5:9" s="739" customFormat="1" hidden="1">
      <c r="E3635" s="757"/>
      <c r="F3635" s="757"/>
      <c r="G3635" s="757"/>
      <c r="H3635" s="757"/>
      <c r="I3635" s="757"/>
    </row>
    <row r="3636" spans="5:9" s="739" customFormat="1" hidden="1">
      <c r="E3636" s="757"/>
      <c r="F3636" s="757"/>
      <c r="G3636" s="757"/>
      <c r="H3636" s="757"/>
      <c r="I3636" s="757"/>
    </row>
    <row r="3637" spans="5:9" s="739" customFormat="1" hidden="1">
      <c r="E3637" s="757"/>
      <c r="F3637" s="757"/>
      <c r="G3637" s="757"/>
      <c r="H3637" s="757"/>
      <c r="I3637" s="757"/>
    </row>
    <row r="3638" spans="5:9" s="739" customFormat="1" hidden="1">
      <c r="E3638" s="757"/>
      <c r="F3638" s="757"/>
      <c r="G3638" s="757"/>
      <c r="H3638" s="757"/>
      <c r="I3638" s="757"/>
    </row>
    <row r="3639" spans="5:9" s="739" customFormat="1" hidden="1">
      <c r="E3639" s="757"/>
      <c r="F3639" s="757"/>
      <c r="G3639" s="757"/>
      <c r="H3639" s="757"/>
      <c r="I3639" s="757"/>
    </row>
    <row r="3640" spans="5:9" s="739" customFormat="1" hidden="1">
      <c r="E3640" s="757"/>
      <c r="F3640" s="757"/>
      <c r="G3640" s="757"/>
      <c r="H3640" s="757"/>
      <c r="I3640" s="757"/>
    </row>
    <row r="3641" spans="5:9" s="739" customFormat="1" hidden="1">
      <c r="E3641" s="757"/>
      <c r="F3641" s="757"/>
      <c r="G3641" s="757"/>
      <c r="H3641" s="757"/>
      <c r="I3641" s="757"/>
    </row>
    <row r="3642" spans="5:9" s="739" customFormat="1" hidden="1">
      <c r="E3642" s="757"/>
      <c r="F3642" s="757"/>
      <c r="G3642" s="757"/>
      <c r="H3642" s="757"/>
      <c r="I3642" s="757"/>
    </row>
    <row r="3643" spans="5:9" s="739" customFormat="1" hidden="1">
      <c r="E3643" s="757"/>
      <c r="F3643" s="757"/>
      <c r="G3643" s="757"/>
      <c r="H3643" s="757"/>
      <c r="I3643" s="757"/>
    </row>
    <row r="3644" spans="5:9" s="739" customFormat="1" hidden="1">
      <c r="E3644" s="757"/>
      <c r="F3644" s="757"/>
      <c r="G3644" s="757"/>
      <c r="H3644" s="757"/>
      <c r="I3644" s="757"/>
    </row>
    <row r="3645" spans="5:9" s="739" customFormat="1" hidden="1">
      <c r="E3645" s="757"/>
      <c r="F3645" s="757"/>
      <c r="G3645" s="757"/>
      <c r="H3645" s="757"/>
      <c r="I3645" s="757"/>
    </row>
    <row r="3646" spans="5:9" s="739" customFormat="1" hidden="1">
      <c r="E3646" s="757"/>
      <c r="F3646" s="757"/>
      <c r="G3646" s="757"/>
      <c r="H3646" s="757"/>
      <c r="I3646" s="757"/>
    </row>
    <row r="3647" spans="5:9" s="739" customFormat="1" hidden="1">
      <c r="E3647" s="757"/>
      <c r="F3647" s="757"/>
      <c r="G3647" s="757"/>
      <c r="H3647" s="757"/>
      <c r="I3647" s="757"/>
    </row>
    <row r="3648" spans="5:9" s="739" customFormat="1" hidden="1">
      <c r="E3648" s="757"/>
      <c r="F3648" s="757"/>
      <c r="G3648" s="757"/>
      <c r="H3648" s="757"/>
      <c r="I3648" s="757"/>
    </row>
    <row r="3649" spans="5:9" s="739" customFormat="1" hidden="1">
      <c r="E3649" s="757"/>
      <c r="F3649" s="757"/>
      <c r="G3649" s="757"/>
      <c r="H3649" s="757"/>
      <c r="I3649" s="757"/>
    </row>
    <row r="3650" spans="5:9" s="739" customFormat="1" hidden="1">
      <c r="E3650" s="757"/>
      <c r="F3650" s="757"/>
      <c r="G3650" s="757"/>
      <c r="H3650" s="757"/>
      <c r="I3650" s="757"/>
    </row>
    <row r="3651" spans="5:9" s="739" customFormat="1" hidden="1">
      <c r="E3651" s="757"/>
      <c r="F3651" s="757"/>
      <c r="G3651" s="757"/>
      <c r="H3651" s="757"/>
      <c r="I3651" s="757"/>
    </row>
    <row r="3652" spans="5:9" s="739" customFormat="1" hidden="1">
      <c r="E3652" s="757"/>
      <c r="F3652" s="757"/>
      <c r="G3652" s="757"/>
      <c r="H3652" s="757"/>
      <c r="I3652" s="757"/>
    </row>
    <row r="3653" spans="5:9" s="739" customFormat="1" hidden="1">
      <c r="E3653" s="757"/>
      <c r="F3653" s="757"/>
      <c r="G3653" s="757"/>
      <c r="H3653" s="757"/>
      <c r="I3653" s="757"/>
    </row>
    <row r="3654" spans="5:9" s="739" customFormat="1" hidden="1">
      <c r="E3654" s="757"/>
      <c r="F3654" s="757"/>
      <c r="G3654" s="757"/>
      <c r="H3654" s="757"/>
      <c r="I3654" s="757"/>
    </row>
    <row r="3655" spans="5:9" s="739" customFormat="1" hidden="1">
      <c r="E3655" s="757"/>
      <c r="F3655" s="757"/>
      <c r="G3655" s="757"/>
      <c r="H3655" s="757"/>
      <c r="I3655" s="757"/>
    </row>
    <row r="3656" spans="5:9" s="739" customFormat="1" hidden="1">
      <c r="E3656" s="757"/>
      <c r="F3656" s="757"/>
      <c r="G3656" s="757"/>
      <c r="H3656" s="757"/>
      <c r="I3656" s="757"/>
    </row>
    <row r="3657" spans="5:9" s="739" customFormat="1" hidden="1">
      <c r="E3657" s="757"/>
      <c r="F3657" s="757"/>
      <c r="G3657" s="757"/>
      <c r="H3657" s="757"/>
      <c r="I3657" s="757"/>
    </row>
    <row r="3658" spans="5:9" s="739" customFormat="1" hidden="1">
      <c r="E3658" s="757"/>
      <c r="F3658" s="757"/>
      <c r="G3658" s="757"/>
      <c r="H3658" s="757"/>
      <c r="I3658" s="757"/>
    </row>
    <row r="3659" spans="5:9" s="739" customFormat="1" hidden="1">
      <c r="E3659" s="757"/>
      <c r="F3659" s="757"/>
      <c r="G3659" s="757"/>
      <c r="H3659" s="757"/>
      <c r="I3659" s="757"/>
    </row>
    <row r="3660" spans="5:9" s="739" customFormat="1" hidden="1">
      <c r="E3660" s="757"/>
      <c r="F3660" s="757"/>
      <c r="G3660" s="757"/>
      <c r="H3660" s="757"/>
      <c r="I3660" s="757"/>
    </row>
    <row r="3661" spans="5:9" s="739" customFormat="1" hidden="1">
      <c r="E3661" s="757"/>
      <c r="F3661" s="757"/>
      <c r="G3661" s="757"/>
      <c r="H3661" s="757"/>
      <c r="I3661" s="757"/>
    </row>
    <row r="3662" spans="5:9" s="739" customFormat="1" hidden="1">
      <c r="E3662" s="757"/>
      <c r="F3662" s="757"/>
      <c r="G3662" s="757"/>
      <c r="H3662" s="757"/>
      <c r="I3662" s="757"/>
    </row>
    <row r="3663" spans="5:9" s="739" customFormat="1" hidden="1">
      <c r="E3663" s="757"/>
      <c r="F3663" s="757"/>
      <c r="G3663" s="757"/>
      <c r="H3663" s="757"/>
      <c r="I3663" s="757"/>
    </row>
    <row r="3664" spans="5:9" s="739" customFormat="1" hidden="1">
      <c r="E3664" s="757"/>
      <c r="F3664" s="757"/>
      <c r="G3664" s="757"/>
      <c r="H3664" s="757"/>
      <c r="I3664" s="757"/>
    </row>
    <row r="3665" spans="5:9" s="739" customFormat="1" hidden="1">
      <c r="E3665" s="757"/>
      <c r="F3665" s="757"/>
      <c r="G3665" s="757"/>
      <c r="H3665" s="757"/>
      <c r="I3665" s="757"/>
    </row>
    <row r="3666" spans="5:9" s="739" customFormat="1" hidden="1">
      <c r="E3666" s="757"/>
      <c r="F3666" s="757"/>
      <c r="G3666" s="757"/>
      <c r="H3666" s="757"/>
      <c r="I3666" s="757"/>
    </row>
    <row r="3667" spans="5:9" s="739" customFormat="1" hidden="1">
      <c r="E3667" s="757"/>
      <c r="F3667" s="757"/>
      <c r="G3667" s="757"/>
      <c r="H3667" s="757"/>
      <c r="I3667" s="757"/>
    </row>
    <row r="3668" spans="5:9" s="739" customFormat="1" hidden="1">
      <c r="E3668" s="757"/>
      <c r="F3668" s="757"/>
      <c r="G3668" s="757"/>
      <c r="H3668" s="757"/>
      <c r="I3668" s="757"/>
    </row>
    <row r="3669" spans="5:9" s="739" customFormat="1" hidden="1">
      <c r="E3669" s="757"/>
      <c r="F3669" s="757"/>
      <c r="G3669" s="757"/>
      <c r="H3669" s="757"/>
      <c r="I3669" s="757"/>
    </row>
    <row r="3670" spans="5:9" s="739" customFormat="1" hidden="1">
      <c r="E3670" s="757"/>
      <c r="F3670" s="757"/>
      <c r="G3670" s="757"/>
      <c r="H3670" s="757"/>
      <c r="I3670" s="757"/>
    </row>
    <row r="3671" spans="5:9" s="739" customFormat="1" hidden="1">
      <c r="E3671" s="757"/>
      <c r="F3671" s="757"/>
      <c r="G3671" s="757"/>
      <c r="H3671" s="757"/>
      <c r="I3671" s="757"/>
    </row>
    <row r="3672" spans="5:9" s="739" customFormat="1" hidden="1">
      <c r="E3672" s="757"/>
      <c r="F3672" s="757"/>
      <c r="G3672" s="757"/>
      <c r="H3672" s="757"/>
      <c r="I3672" s="757"/>
    </row>
    <row r="3673" spans="5:9" s="739" customFormat="1" hidden="1">
      <c r="E3673" s="757"/>
      <c r="F3673" s="757"/>
      <c r="G3673" s="757"/>
      <c r="H3673" s="757"/>
      <c r="I3673" s="757"/>
    </row>
    <row r="3674" spans="5:9" s="739" customFormat="1" hidden="1">
      <c r="E3674" s="757"/>
      <c r="F3674" s="757"/>
      <c r="G3674" s="757"/>
      <c r="H3674" s="757"/>
      <c r="I3674" s="757"/>
    </row>
    <row r="3675" spans="5:9" s="739" customFormat="1" hidden="1">
      <c r="E3675" s="757"/>
      <c r="F3675" s="757"/>
      <c r="G3675" s="757"/>
      <c r="H3675" s="757"/>
      <c r="I3675" s="757"/>
    </row>
    <row r="3676" spans="5:9" s="739" customFormat="1" hidden="1">
      <c r="E3676" s="757"/>
      <c r="F3676" s="757"/>
      <c r="G3676" s="757"/>
      <c r="H3676" s="757"/>
      <c r="I3676" s="757"/>
    </row>
    <row r="3677" spans="5:9" s="739" customFormat="1" hidden="1">
      <c r="E3677" s="757"/>
      <c r="F3677" s="757"/>
      <c r="G3677" s="757"/>
      <c r="H3677" s="757"/>
      <c r="I3677" s="757"/>
    </row>
    <row r="3678" spans="5:9" s="739" customFormat="1" hidden="1">
      <c r="E3678" s="757"/>
      <c r="F3678" s="757"/>
      <c r="G3678" s="757"/>
      <c r="H3678" s="757"/>
      <c r="I3678" s="757"/>
    </row>
    <row r="3679" spans="5:9" s="739" customFormat="1" hidden="1">
      <c r="E3679" s="757"/>
      <c r="F3679" s="757"/>
      <c r="G3679" s="757"/>
      <c r="H3679" s="757"/>
      <c r="I3679" s="757"/>
    </row>
    <row r="3680" spans="5:9" s="739" customFormat="1" hidden="1">
      <c r="E3680" s="757"/>
      <c r="F3680" s="757"/>
      <c r="G3680" s="757"/>
      <c r="H3680" s="757"/>
      <c r="I3680" s="757"/>
    </row>
    <row r="3681" spans="5:9" s="739" customFormat="1" hidden="1">
      <c r="E3681" s="757"/>
      <c r="F3681" s="757"/>
      <c r="G3681" s="757"/>
      <c r="H3681" s="757"/>
      <c r="I3681" s="757"/>
    </row>
    <row r="3682" spans="5:9" s="739" customFormat="1" hidden="1">
      <c r="E3682" s="757"/>
      <c r="F3682" s="757"/>
      <c r="G3682" s="757"/>
      <c r="H3682" s="757"/>
      <c r="I3682" s="757"/>
    </row>
    <row r="3683" spans="5:9" s="739" customFormat="1" hidden="1">
      <c r="E3683" s="757"/>
      <c r="F3683" s="757"/>
      <c r="G3683" s="757"/>
      <c r="H3683" s="757"/>
      <c r="I3683" s="757"/>
    </row>
    <row r="3684" spans="5:9" s="739" customFormat="1" hidden="1">
      <c r="E3684" s="757"/>
      <c r="F3684" s="757"/>
      <c r="G3684" s="757"/>
      <c r="H3684" s="757"/>
      <c r="I3684" s="757"/>
    </row>
    <row r="3685" spans="5:9" s="739" customFormat="1" hidden="1">
      <c r="E3685" s="757"/>
      <c r="F3685" s="757"/>
      <c r="G3685" s="757"/>
      <c r="H3685" s="757"/>
      <c r="I3685" s="757"/>
    </row>
    <row r="3686" spans="5:9" s="739" customFormat="1" hidden="1">
      <c r="E3686" s="757"/>
      <c r="F3686" s="757"/>
      <c r="G3686" s="757"/>
      <c r="H3686" s="757"/>
      <c r="I3686" s="757"/>
    </row>
    <row r="3687" spans="5:9" s="739" customFormat="1" hidden="1">
      <c r="E3687" s="757"/>
      <c r="F3687" s="757"/>
      <c r="G3687" s="757"/>
      <c r="H3687" s="757"/>
      <c r="I3687" s="757"/>
    </row>
    <row r="3688" spans="5:9" s="739" customFormat="1" hidden="1">
      <c r="E3688" s="757"/>
      <c r="F3688" s="757"/>
      <c r="G3688" s="757"/>
      <c r="H3688" s="757"/>
      <c r="I3688" s="757"/>
    </row>
    <row r="3689" spans="5:9" s="739" customFormat="1" hidden="1">
      <c r="E3689" s="757"/>
      <c r="F3689" s="757"/>
      <c r="G3689" s="757"/>
      <c r="H3689" s="757"/>
      <c r="I3689" s="757"/>
    </row>
    <row r="3690" spans="5:9" s="739" customFormat="1" hidden="1">
      <c r="E3690" s="757"/>
      <c r="F3690" s="757"/>
      <c r="G3690" s="757"/>
      <c r="H3690" s="757"/>
      <c r="I3690" s="757"/>
    </row>
    <row r="3691" spans="5:9" s="739" customFormat="1" hidden="1">
      <c r="E3691" s="757"/>
      <c r="F3691" s="757"/>
      <c r="G3691" s="757"/>
      <c r="H3691" s="757"/>
      <c r="I3691" s="757"/>
    </row>
    <row r="3692" spans="5:9" s="739" customFormat="1" hidden="1">
      <c r="E3692" s="757"/>
      <c r="F3692" s="757"/>
      <c r="G3692" s="757"/>
      <c r="H3692" s="757"/>
      <c r="I3692" s="757"/>
    </row>
    <row r="3693" spans="5:9" s="739" customFormat="1" hidden="1">
      <c r="E3693" s="757"/>
      <c r="F3693" s="757"/>
      <c r="G3693" s="757"/>
      <c r="H3693" s="757"/>
      <c r="I3693" s="757"/>
    </row>
    <row r="3694" spans="5:9" s="739" customFormat="1" hidden="1">
      <c r="E3694" s="757"/>
      <c r="F3694" s="757"/>
      <c r="G3694" s="757"/>
      <c r="H3694" s="757"/>
      <c r="I3694" s="757"/>
    </row>
    <row r="3695" spans="5:9" s="739" customFormat="1" hidden="1">
      <c r="E3695" s="757"/>
      <c r="F3695" s="757"/>
      <c r="G3695" s="757"/>
      <c r="H3695" s="757"/>
      <c r="I3695" s="757"/>
    </row>
    <row r="3696" spans="5:9" s="739" customFormat="1" hidden="1">
      <c r="E3696" s="757"/>
      <c r="F3696" s="757"/>
      <c r="G3696" s="757"/>
      <c r="H3696" s="757"/>
      <c r="I3696" s="757"/>
    </row>
    <row r="3697" spans="5:9" s="739" customFormat="1" hidden="1">
      <c r="E3697" s="757"/>
      <c r="F3697" s="757"/>
      <c r="G3697" s="757"/>
      <c r="H3697" s="757"/>
      <c r="I3697" s="757"/>
    </row>
    <row r="3698" spans="5:9" s="739" customFormat="1" hidden="1">
      <c r="E3698" s="757"/>
      <c r="F3698" s="757"/>
      <c r="G3698" s="757"/>
      <c r="H3698" s="757"/>
      <c r="I3698" s="757"/>
    </row>
    <row r="3699" spans="5:9" s="739" customFormat="1" hidden="1">
      <c r="E3699" s="757"/>
      <c r="F3699" s="757"/>
      <c r="G3699" s="757"/>
      <c r="H3699" s="757"/>
      <c r="I3699" s="757"/>
    </row>
    <row r="3700" spans="5:9" s="739" customFormat="1" hidden="1">
      <c r="E3700" s="757"/>
      <c r="F3700" s="757"/>
      <c r="G3700" s="757"/>
      <c r="H3700" s="757"/>
      <c r="I3700" s="757"/>
    </row>
    <row r="3701" spans="5:9" s="739" customFormat="1" hidden="1">
      <c r="E3701" s="757"/>
      <c r="F3701" s="757"/>
      <c r="G3701" s="757"/>
      <c r="H3701" s="757"/>
      <c r="I3701" s="757"/>
    </row>
    <row r="3702" spans="5:9" s="739" customFormat="1" hidden="1">
      <c r="E3702" s="757"/>
      <c r="F3702" s="757"/>
      <c r="G3702" s="757"/>
      <c r="H3702" s="757"/>
      <c r="I3702" s="757"/>
    </row>
    <row r="3703" spans="5:9" s="739" customFormat="1" hidden="1">
      <c r="E3703" s="757"/>
      <c r="F3703" s="757"/>
      <c r="G3703" s="757"/>
      <c r="H3703" s="757"/>
      <c r="I3703" s="757"/>
    </row>
    <row r="3704" spans="5:9" s="739" customFormat="1" hidden="1">
      <c r="E3704" s="757"/>
      <c r="F3704" s="757"/>
      <c r="G3704" s="757"/>
      <c r="H3704" s="757"/>
      <c r="I3704" s="757"/>
    </row>
    <row r="3705" spans="5:9" s="739" customFormat="1" hidden="1">
      <c r="E3705" s="757"/>
      <c r="F3705" s="757"/>
      <c r="G3705" s="757"/>
      <c r="H3705" s="757"/>
      <c r="I3705" s="757"/>
    </row>
    <row r="3706" spans="5:9" s="739" customFormat="1" hidden="1">
      <c r="E3706" s="757"/>
      <c r="F3706" s="757"/>
      <c r="G3706" s="757"/>
      <c r="H3706" s="757"/>
      <c r="I3706" s="757"/>
    </row>
    <row r="3707" spans="5:9" s="739" customFormat="1" hidden="1">
      <c r="E3707" s="757"/>
      <c r="F3707" s="757"/>
      <c r="G3707" s="757"/>
      <c r="H3707" s="757"/>
      <c r="I3707" s="757"/>
    </row>
    <row r="3708" spans="5:9" s="739" customFormat="1" hidden="1">
      <c r="E3708" s="757"/>
      <c r="F3708" s="757"/>
      <c r="G3708" s="757"/>
      <c r="H3708" s="757"/>
      <c r="I3708" s="757"/>
    </row>
    <row r="3709" spans="5:9" s="739" customFormat="1" hidden="1">
      <c r="E3709" s="757"/>
      <c r="F3709" s="757"/>
      <c r="G3709" s="757"/>
      <c r="H3709" s="757"/>
      <c r="I3709" s="757"/>
    </row>
    <row r="3710" spans="5:9" s="739" customFormat="1" hidden="1">
      <c r="E3710" s="757"/>
      <c r="F3710" s="757"/>
      <c r="G3710" s="757"/>
      <c r="H3710" s="757"/>
      <c r="I3710" s="757"/>
    </row>
    <row r="3711" spans="5:9" s="739" customFormat="1" hidden="1">
      <c r="E3711" s="757"/>
      <c r="F3711" s="757"/>
      <c r="G3711" s="757"/>
      <c r="H3711" s="757"/>
      <c r="I3711" s="757"/>
    </row>
    <row r="3712" spans="5:9" s="739" customFormat="1" hidden="1">
      <c r="E3712" s="757"/>
      <c r="F3712" s="757"/>
      <c r="G3712" s="757"/>
      <c r="H3712" s="757"/>
      <c r="I3712" s="757"/>
    </row>
    <row r="3713" spans="5:9" s="739" customFormat="1" hidden="1">
      <c r="E3713" s="757"/>
      <c r="F3713" s="757"/>
      <c r="G3713" s="757"/>
      <c r="H3713" s="757"/>
      <c r="I3713" s="757"/>
    </row>
    <row r="3714" spans="5:9" s="739" customFormat="1" hidden="1">
      <c r="E3714" s="757"/>
      <c r="F3714" s="757"/>
      <c r="G3714" s="757"/>
      <c r="H3714" s="757"/>
      <c r="I3714" s="757"/>
    </row>
    <row r="3715" spans="5:9" s="739" customFormat="1" hidden="1">
      <c r="E3715" s="757"/>
      <c r="F3715" s="757"/>
      <c r="G3715" s="757"/>
      <c r="H3715" s="757"/>
      <c r="I3715" s="757"/>
    </row>
    <row r="3716" spans="5:9" s="739" customFormat="1" hidden="1">
      <c r="E3716" s="757"/>
      <c r="F3716" s="757"/>
      <c r="G3716" s="757"/>
      <c r="H3716" s="757"/>
      <c r="I3716" s="757"/>
    </row>
    <row r="3717" spans="5:9" s="739" customFormat="1" hidden="1">
      <c r="E3717" s="757"/>
      <c r="F3717" s="757"/>
      <c r="G3717" s="757"/>
      <c r="H3717" s="757"/>
      <c r="I3717" s="757"/>
    </row>
    <row r="3718" spans="5:9" s="739" customFormat="1" hidden="1">
      <c r="E3718" s="757"/>
      <c r="F3718" s="757"/>
      <c r="G3718" s="757"/>
      <c r="H3718" s="757"/>
      <c r="I3718" s="757"/>
    </row>
    <row r="3719" spans="5:9" s="739" customFormat="1" hidden="1">
      <c r="E3719" s="757"/>
      <c r="F3719" s="757"/>
      <c r="G3719" s="757"/>
      <c r="H3719" s="757"/>
      <c r="I3719" s="757"/>
    </row>
    <row r="3720" spans="5:9" s="739" customFormat="1" hidden="1">
      <c r="E3720" s="757"/>
      <c r="F3720" s="757"/>
      <c r="G3720" s="757"/>
      <c r="H3720" s="757"/>
      <c r="I3720" s="757"/>
    </row>
    <row r="3721" spans="5:9" s="739" customFormat="1" hidden="1">
      <c r="E3721" s="757"/>
      <c r="F3721" s="757"/>
      <c r="G3721" s="757"/>
      <c r="H3721" s="757"/>
      <c r="I3721" s="757"/>
    </row>
    <row r="3722" spans="5:9" s="739" customFormat="1" hidden="1">
      <c r="E3722" s="757"/>
      <c r="F3722" s="757"/>
      <c r="G3722" s="757"/>
      <c r="H3722" s="757"/>
      <c r="I3722" s="757"/>
    </row>
    <row r="3723" spans="5:9" s="739" customFormat="1" hidden="1">
      <c r="E3723" s="757"/>
      <c r="F3723" s="757"/>
      <c r="G3723" s="757"/>
      <c r="H3723" s="757"/>
      <c r="I3723" s="757"/>
    </row>
    <row r="3724" spans="5:9" s="739" customFormat="1" hidden="1">
      <c r="E3724" s="757"/>
      <c r="F3724" s="757"/>
      <c r="G3724" s="757"/>
      <c r="H3724" s="757"/>
      <c r="I3724" s="757"/>
    </row>
    <row r="3725" spans="5:9" s="739" customFormat="1" hidden="1">
      <c r="E3725" s="757"/>
      <c r="F3725" s="757"/>
      <c r="G3725" s="757"/>
      <c r="H3725" s="757"/>
      <c r="I3725" s="757"/>
    </row>
    <row r="3726" spans="5:9" s="739" customFormat="1" hidden="1">
      <c r="E3726" s="757"/>
      <c r="F3726" s="757"/>
      <c r="G3726" s="757"/>
      <c r="H3726" s="757"/>
      <c r="I3726" s="757"/>
    </row>
    <row r="3727" spans="5:9" s="739" customFormat="1" hidden="1">
      <c r="E3727" s="757"/>
      <c r="F3727" s="757"/>
      <c r="G3727" s="757"/>
      <c r="H3727" s="757"/>
      <c r="I3727" s="757"/>
    </row>
    <row r="3728" spans="5:9" s="739" customFormat="1" hidden="1">
      <c r="E3728" s="757"/>
      <c r="F3728" s="757"/>
      <c r="G3728" s="757"/>
      <c r="H3728" s="757"/>
      <c r="I3728" s="757"/>
    </row>
    <row r="3729" spans="5:9" s="739" customFormat="1" hidden="1">
      <c r="E3729" s="757"/>
      <c r="F3729" s="757"/>
      <c r="G3729" s="757"/>
      <c r="H3729" s="757"/>
      <c r="I3729" s="757"/>
    </row>
    <row r="3730" spans="5:9" s="739" customFormat="1" hidden="1">
      <c r="E3730" s="757"/>
      <c r="F3730" s="757"/>
      <c r="G3730" s="757"/>
      <c r="H3730" s="757"/>
      <c r="I3730" s="757"/>
    </row>
    <row r="3731" spans="5:9" s="739" customFormat="1" hidden="1">
      <c r="E3731" s="757"/>
      <c r="F3731" s="757"/>
      <c r="G3731" s="757"/>
      <c r="H3731" s="757"/>
      <c r="I3731" s="757"/>
    </row>
    <row r="3732" spans="5:9" s="739" customFormat="1" hidden="1">
      <c r="E3732" s="757"/>
      <c r="F3732" s="757"/>
      <c r="G3732" s="757"/>
      <c r="H3732" s="757"/>
      <c r="I3732" s="757"/>
    </row>
    <row r="3733" spans="5:9" s="739" customFormat="1" hidden="1">
      <c r="E3733" s="757"/>
      <c r="F3733" s="757"/>
      <c r="G3733" s="757"/>
      <c r="H3733" s="757"/>
      <c r="I3733" s="757"/>
    </row>
    <row r="3734" spans="5:9" s="739" customFormat="1" hidden="1">
      <c r="E3734" s="757"/>
      <c r="F3734" s="757"/>
      <c r="G3734" s="757"/>
      <c r="H3734" s="757"/>
      <c r="I3734" s="757"/>
    </row>
    <row r="3735" spans="5:9" s="739" customFormat="1" hidden="1">
      <c r="E3735" s="757"/>
      <c r="F3735" s="757"/>
      <c r="G3735" s="757"/>
      <c r="H3735" s="757"/>
      <c r="I3735" s="757"/>
    </row>
    <row r="3736" spans="5:9" s="739" customFormat="1" hidden="1">
      <c r="E3736" s="757"/>
      <c r="F3736" s="757"/>
      <c r="G3736" s="757"/>
      <c r="H3736" s="757"/>
      <c r="I3736" s="757"/>
    </row>
    <row r="3737" spans="5:9" s="739" customFormat="1" hidden="1">
      <c r="E3737" s="757"/>
      <c r="F3737" s="757"/>
      <c r="G3737" s="757"/>
      <c r="H3737" s="757"/>
      <c r="I3737" s="757"/>
    </row>
    <row r="3738" spans="5:9" s="739" customFormat="1" hidden="1">
      <c r="E3738" s="757"/>
      <c r="F3738" s="757"/>
      <c r="G3738" s="757"/>
      <c r="H3738" s="757"/>
      <c r="I3738" s="757"/>
    </row>
    <row r="3739" spans="5:9" s="739" customFormat="1" hidden="1">
      <c r="E3739" s="757"/>
      <c r="F3739" s="757"/>
      <c r="G3739" s="757"/>
      <c r="H3739" s="757"/>
      <c r="I3739" s="757"/>
    </row>
    <row r="3740" spans="5:9" s="739" customFormat="1" hidden="1">
      <c r="E3740" s="757"/>
      <c r="F3740" s="757"/>
      <c r="G3740" s="757"/>
      <c r="H3740" s="757"/>
      <c r="I3740" s="757"/>
    </row>
    <row r="3741" spans="5:9" s="739" customFormat="1" hidden="1">
      <c r="E3741" s="757"/>
      <c r="F3741" s="757"/>
      <c r="G3741" s="757"/>
      <c r="H3741" s="757"/>
      <c r="I3741" s="757"/>
    </row>
    <row r="3742" spans="5:9" s="739" customFormat="1" hidden="1">
      <c r="E3742" s="757"/>
      <c r="F3742" s="757"/>
      <c r="G3742" s="757"/>
      <c r="H3742" s="757"/>
      <c r="I3742" s="757"/>
    </row>
    <row r="3743" spans="5:9" s="739" customFormat="1" hidden="1">
      <c r="E3743" s="757"/>
      <c r="F3743" s="757"/>
      <c r="G3743" s="757"/>
      <c r="H3743" s="757"/>
      <c r="I3743" s="757"/>
    </row>
    <row r="3744" spans="5:9" s="739" customFormat="1" hidden="1">
      <c r="E3744" s="757"/>
      <c r="F3744" s="757"/>
      <c r="G3744" s="757"/>
      <c r="H3744" s="757"/>
      <c r="I3744" s="757"/>
    </row>
    <row r="3745" spans="5:9" s="739" customFormat="1" hidden="1">
      <c r="E3745" s="757"/>
      <c r="F3745" s="757"/>
      <c r="G3745" s="757"/>
      <c r="H3745" s="757"/>
      <c r="I3745" s="757"/>
    </row>
    <row r="3746" spans="5:9" s="739" customFormat="1" hidden="1">
      <c r="E3746" s="757"/>
      <c r="F3746" s="757"/>
      <c r="G3746" s="757"/>
      <c r="H3746" s="757"/>
      <c r="I3746" s="757"/>
    </row>
    <row r="3747" spans="5:9" s="739" customFormat="1" hidden="1">
      <c r="E3747" s="757"/>
      <c r="F3747" s="757"/>
      <c r="G3747" s="757"/>
      <c r="H3747" s="757"/>
      <c r="I3747" s="757"/>
    </row>
    <row r="3748" spans="5:9" s="739" customFormat="1" hidden="1">
      <c r="E3748" s="757"/>
      <c r="F3748" s="757"/>
      <c r="G3748" s="757"/>
      <c r="H3748" s="757"/>
      <c r="I3748" s="757"/>
    </row>
    <row r="3749" spans="5:9" s="739" customFormat="1" hidden="1">
      <c r="E3749" s="757"/>
      <c r="F3749" s="757"/>
      <c r="G3749" s="757"/>
      <c r="H3749" s="757"/>
      <c r="I3749" s="757"/>
    </row>
    <row r="3750" spans="5:9" s="739" customFormat="1" hidden="1">
      <c r="E3750" s="757"/>
      <c r="F3750" s="757"/>
      <c r="G3750" s="757"/>
      <c r="H3750" s="757"/>
      <c r="I3750" s="757"/>
    </row>
    <row r="3751" spans="5:9" s="739" customFormat="1" hidden="1">
      <c r="E3751" s="757"/>
      <c r="F3751" s="757"/>
      <c r="G3751" s="757"/>
      <c r="H3751" s="757"/>
      <c r="I3751" s="757"/>
    </row>
    <row r="3752" spans="5:9" s="739" customFormat="1" hidden="1">
      <c r="E3752" s="757"/>
      <c r="F3752" s="757"/>
      <c r="G3752" s="757"/>
      <c r="H3752" s="757"/>
      <c r="I3752" s="757"/>
    </row>
    <row r="3753" spans="5:9" s="739" customFormat="1" hidden="1">
      <c r="E3753" s="757"/>
      <c r="F3753" s="757"/>
      <c r="G3753" s="757"/>
      <c r="H3753" s="757"/>
      <c r="I3753" s="757"/>
    </row>
    <row r="3754" spans="5:9" s="739" customFormat="1" hidden="1">
      <c r="E3754" s="757"/>
      <c r="F3754" s="757"/>
      <c r="G3754" s="757"/>
      <c r="H3754" s="757"/>
      <c r="I3754" s="757"/>
    </row>
    <row r="3755" spans="5:9" s="739" customFormat="1" hidden="1">
      <c r="E3755" s="757"/>
      <c r="F3755" s="757"/>
      <c r="G3755" s="757"/>
      <c r="H3755" s="757"/>
      <c r="I3755" s="757"/>
    </row>
    <row r="3756" spans="5:9" s="739" customFormat="1" hidden="1">
      <c r="E3756" s="757"/>
      <c r="F3756" s="757"/>
      <c r="G3756" s="757"/>
      <c r="H3756" s="757"/>
      <c r="I3756" s="757"/>
    </row>
    <row r="3757" spans="5:9" s="739" customFormat="1" hidden="1">
      <c r="E3757" s="757"/>
      <c r="F3757" s="757"/>
      <c r="G3757" s="757"/>
      <c r="H3757" s="757"/>
      <c r="I3757" s="757"/>
    </row>
    <row r="3758" spans="5:9" s="739" customFormat="1" hidden="1">
      <c r="E3758" s="757"/>
      <c r="F3758" s="757"/>
      <c r="G3758" s="757"/>
      <c r="H3758" s="757"/>
      <c r="I3758" s="757"/>
    </row>
    <row r="3759" spans="5:9" s="739" customFormat="1" hidden="1">
      <c r="E3759" s="757"/>
      <c r="F3759" s="757"/>
      <c r="G3759" s="757"/>
      <c r="H3759" s="757"/>
      <c r="I3759" s="757"/>
    </row>
    <row r="3760" spans="5:9" s="739" customFormat="1" hidden="1">
      <c r="E3760" s="757"/>
      <c r="F3760" s="757"/>
      <c r="G3760" s="757"/>
      <c r="H3760" s="757"/>
      <c r="I3760" s="757"/>
    </row>
    <row r="3761" spans="5:9" s="739" customFormat="1" hidden="1">
      <c r="E3761" s="757"/>
      <c r="F3761" s="757"/>
      <c r="G3761" s="757"/>
      <c r="H3761" s="757"/>
      <c r="I3761" s="757"/>
    </row>
    <row r="3762" spans="5:9" s="739" customFormat="1" hidden="1">
      <c r="E3762" s="757"/>
      <c r="F3762" s="757"/>
      <c r="G3762" s="757"/>
      <c r="H3762" s="757"/>
      <c r="I3762" s="757"/>
    </row>
    <row r="3763" spans="5:9" s="739" customFormat="1" hidden="1">
      <c r="E3763" s="757"/>
      <c r="F3763" s="757"/>
      <c r="G3763" s="757"/>
      <c r="H3763" s="757"/>
      <c r="I3763" s="757"/>
    </row>
    <row r="3764" spans="5:9" s="739" customFormat="1" hidden="1">
      <c r="E3764" s="757"/>
      <c r="F3764" s="757"/>
      <c r="G3764" s="757"/>
      <c r="H3764" s="757"/>
      <c r="I3764" s="757"/>
    </row>
    <row r="3765" spans="5:9" s="739" customFormat="1" hidden="1">
      <c r="E3765" s="757"/>
      <c r="F3765" s="757"/>
      <c r="G3765" s="757"/>
      <c r="H3765" s="757"/>
      <c r="I3765" s="757"/>
    </row>
    <row r="3766" spans="5:9" s="739" customFormat="1" hidden="1">
      <c r="E3766" s="757"/>
      <c r="F3766" s="757"/>
      <c r="G3766" s="757"/>
      <c r="H3766" s="757"/>
      <c r="I3766" s="757"/>
    </row>
    <row r="3767" spans="5:9" s="739" customFormat="1" hidden="1">
      <c r="E3767" s="757"/>
      <c r="F3767" s="757"/>
      <c r="G3767" s="757"/>
      <c r="H3767" s="757"/>
      <c r="I3767" s="757"/>
    </row>
    <row r="3768" spans="5:9" s="739" customFormat="1" hidden="1">
      <c r="E3768" s="757"/>
      <c r="F3768" s="757"/>
      <c r="G3768" s="757"/>
      <c r="H3768" s="757"/>
      <c r="I3768" s="757"/>
    </row>
    <row r="3769" spans="5:9" s="739" customFormat="1" hidden="1">
      <c r="E3769" s="757"/>
      <c r="F3769" s="757"/>
      <c r="G3769" s="757"/>
      <c r="H3769" s="757"/>
      <c r="I3769" s="757"/>
    </row>
    <row r="3770" spans="5:9" s="739" customFormat="1" hidden="1">
      <c r="E3770" s="757"/>
      <c r="F3770" s="757"/>
      <c r="G3770" s="757"/>
      <c r="H3770" s="757"/>
      <c r="I3770" s="757"/>
    </row>
    <row r="3771" spans="5:9" s="739" customFormat="1" hidden="1">
      <c r="E3771" s="757"/>
      <c r="F3771" s="757"/>
      <c r="G3771" s="757"/>
      <c r="H3771" s="757"/>
      <c r="I3771" s="757"/>
    </row>
    <row r="3772" spans="5:9" s="739" customFormat="1" hidden="1">
      <c r="E3772" s="757"/>
      <c r="F3772" s="757"/>
      <c r="G3772" s="757"/>
      <c r="H3772" s="757"/>
      <c r="I3772" s="757"/>
    </row>
    <row r="3773" spans="5:9" s="739" customFormat="1" hidden="1">
      <c r="E3773" s="757"/>
      <c r="F3773" s="757"/>
      <c r="G3773" s="757"/>
      <c r="H3773" s="757"/>
      <c r="I3773" s="757"/>
    </row>
    <row r="3774" spans="5:9" s="739" customFormat="1" hidden="1">
      <c r="E3774" s="757"/>
      <c r="F3774" s="757"/>
      <c r="G3774" s="757"/>
      <c r="H3774" s="757"/>
      <c r="I3774" s="757"/>
    </row>
    <row r="3775" spans="5:9" s="739" customFormat="1" hidden="1">
      <c r="E3775" s="757"/>
      <c r="F3775" s="757"/>
      <c r="G3775" s="757"/>
      <c r="H3775" s="757"/>
      <c r="I3775" s="757"/>
    </row>
    <row r="3776" spans="5:9" s="739" customFormat="1" hidden="1">
      <c r="E3776" s="757"/>
      <c r="F3776" s="757"/>
      <c r="G3776" s="757"/>
      <c r="H3776" s="757"/>
      <c r="I3776" s="757"/>
    </row>
    <row r="3777" spans="5:9" s="739" customFormat="1" hidden="1">
      <c r="E3777" s="757"/>
      <c r="F3777" s="757"/>
      <c r="G3777" s="757"/>
      <c r="H3777" s="757"/>
      <c r="I3777" s="757"/>
    </row>
    <row r="3778" spans="5:9" s="739" customFormat="1" hidden="1">
      <c r="E3778" s="757"/>
      <c r="F3778" s="757"/>
      <c r="G3778" s="757"/>
      <c r="H3778" s="757"/>
      <c r="I3778" s="757"/>
    </row>
    <row r="3779" spans="5:9" s="739" customFormat="1" hidden="1">
      <c r="E3779" s="757"/>
      <c r="F3779" s="757"/>
      <c r="G3779" s="757"/>
      <c r="H3779" s="757"/>
      <c r="I3779" s="757"/>
    </row>
    <row r="3780" spans="5:9" s="739" customFormat="1" hidden="1">
      <c r="E3780" s="757"/>
      <c r="F3780" s="757"/>
      <c r="G3780" s="757"/>
      <c r="H3780" s="757"/>
      <c r="I3780" s="757"/>
    </row>
    <row r="3781" spans="5:9" s="739" customFormat="1" hidden="1">
      <c r="E3781" s="757"/>
      <c r="F3781" s="757"/>
      <c r="G3781" s="757"/>
      <c r="H3781" s="757"/>
      <c r="I3781" s="757"/>
    </row>
    <row r="3782" spans="5:9" s="739" customFormat="1" hidden="1">
      <c r="E3782" s="757"/>
      <c r="F3782" s="757"/>
      <c r="G3782" s="757"/>
      <c r="H3782" s="757"/>
      <c r="I3782" s="757"/>
    </row>
    <row r="3783" spans="5:9" s="739" customFormat="1" hidden="1">
      <c r="E3783" s="757"/>
      <c r="F3783" s="757"/>
      <c r="G3783" s="757"/>
      <c r="H3783" s="757"/>
      <c r="I3783" s="757"/>
    </row>
    <row r="3784" spans="5:9" s="739" customFormat="1" hidden="1">
      <c r="E3784" s="757"/>
      <c r="F3784" s="757"/>
      <c r="G3784" s="757"/>
      <c r="H3784" s="757"/>
      <c r="I3784" s="757"/>
    </row>
    <row r="3785" spans="5:9" s="739" customFormat="1" hidden="1">
      <c r="E3785" s="757"/>
      <c r="F3785" s="757"/>
      <c r="G3785" s="757"/>
      <c r="H3785" s="757"/>
      <c r="I3785" s="757"/>
    </row>
    <row r="3786" spans="5:9" s="739" customFormat="1" hidden="1">
      <c r="E3786" s="757"/>
      <c r="F3786" s="757"/>
      <c r="G3786" s="757"/>
      <c r="H3786" s="757"/>
      <c r="I3786" s="757"/>
    </row>
    <row r="3787" spans="5:9" s="739" customFormat="1" hidden="1">
      <c r="E3787" s="757"/>
      <c r="F3787" s="757"/>
      <c r="G3787" s="757"/>
      <c r="H3787" s="757"/>
      <c r="I3787" s="757"/>
    </row>
    <row r="3788" spans="5:9" s="739" customFormat="1" hidden="1">
      <c r="E3788" s="757"/>
      <c r="F3788" s="757"/>
      <c r="G3788" s="757"/>
      <c r="H3788" s="757"/>
      <c r="I3788" s="757"/>
    </row>
    <row r="3789" spans="5:9" s="739" customFormat="1" hidden="1">
      <c r="E3789" s="757"/>
      <c r="F3789" s="757"/>
      <c r="G3789" s="757"/>
      <c r="H3789" s="757"/>
      <c r="I3789" s="757"/>
    </row>
    <row r="3790" spans="5:9" s="739" customFormat="1" hidden="1">
      <c r="E3790" s="757"/>
      <c r="F3790" s="757"/>
      <c r="G3790" s="757"/>
      <c r="H3790" s="757"/>
      <c r="I3790" s="757"/>
    </row>
    <row r="3791" spans="5:9" s="739" customFormat="1" hidden="1">
      <c r="E3791" s="757"/>
      <c r="F3791" s="757"/>
      <c r="G3791" s="757"/>
      <c r="H3791" s="757"/>
      <c r="I3791" s="757"/>
    </row>
    <row r="3792" spans="5:9" s="739" customFormat="1" hidden="1">
      <c r="E3792" s="757"/>
      <c r="F3792" s="757"/>
      <c r="G3792" s="757"/>
      <c r="H3792" s="757"/>
      <c r="I3792" s="757"/>
    </row>
    <row r="3793" spans="5:9" s="739" customFormat="1" hidden="1">
      <c r="E3793" s="757"/>
      <c r="F3793" s="757"/>
      <c r="G3793" s="757"/>
      <c r="H3793" s="757"/>
      <c r="I3793" s="757"/>
    </row>
    <row r="3794" spans="5:9" s="739" customFormat="1" hidden="1">
      <c r="E3794" s="757"/>
      <c r="F3794" s="757"/>
      <c r="G3794" s="757"/>
      <c r="H3794" s="757"/>
      <c r="I3794" s="757"/>
    </row>
    <row r="3795" spans="5:9" s="739" customFormat="1" hidden="1">
      <c r="E3795" s="757"/>
      <c r="F3795" s="757"/>
      <c r="G3795" s="757"/>
      <c r="H3795" s="757"/>
      <c r="I3795" s="757"/>
    </row>
    <row r="3796" spans="5:9" s="739" customFormat="1" hidden="1">
      <c r="E3796" s="757"/>
      <c r="F3796" s="757"/>
      <c r="G3796" s="757"/>
      <c r="H3796" s="757"/>
      <c r="I3796" s="757"/>
    </row>
    <row r="3797" spans="5:9" s="739" customFormat="1" hidden="1">
      <c r="E3797" s="757"/>
      <c r="F3797" s="757"/>
      <c r="G3797" s="757"/>
      <c r="H3797" s="757"/>
      <c r="I3797" s="757"/>
    </row>
    <row r="3798" spans="5:9" s="739" customFormat="1" hidden="1">
      <c r="E3798" s="757"/>
      <c r="F3798" s="757"/>
      <c r="G3798" s="757"/>
      <c r="H3798" s="757"/>
      <c r="I3798" s="757"/>
    </row>
    <row r="3799" spans="5:9" s="739" customFormat="1" hidden="1">
      <c r="E3799" s="757"/>
      <c r="F3799" s="757"/>
      <c r="G3799" s="757"/>
      <c r="H3799" s="757"/>
      <c r="I3799" s="757"/>
    </row>
    <row r="3800" spans="5:9" s="739" customFormat="1" hidden="1">
      <c r="E3800" s="757"/>
      <c r="F3800" s="757"/>
      <c r="G3800" s="757"/>
      <c r="H3800" s="757"/>
      <c r="I3800" s="757"/>
    </row>
    <row r="3801" spans="5:9" s="739" customFormat="1" hidden="1">
      <c r="E3801" s="757"/>
      <c r="F3801" s="757"/>
      <c r="G3801" s="757"/>
      <c r="H3801" s="757"/>
      <c r="I3801" s="757"/>
    </row>
    <row r="3802" spans="5:9" s="739" customFormat="1" hidden="1">
      <c r="E3802" s="757"/>
      <c r="F3802" s="757"/>
      <c r="G3802" s="757"/>
      <c r="H3802" s="757"/>
      <c r="I3802" s="757"/>
    </row>
    <row r="3803" spans="5:9" s="739" customFormat="1" hidden="1">
      <c r="E3803" s="757"/>
      <c r="F3803" s="757"/>
      <c r="G3803" s="757"/>
      <c r="H3803" s="757"/>
      <c r="I3803" s="757"/>
    </row>
    <row r="3804" spans="5:9" s="739" customFormat="1" hidden="1">
      <c r="E3804" s="757"/>
      <c r="F3804" s="757"/>
      <c r="G3804" s="757"/>
      <c r="H3804" s="757"/>
      <c r="I3804" s="757"/>
    </row>
    <row r="3805" spans="5:9" s="739" customFormat="1" hidden="1">
      <c r="E3805" s="757"/>
      <c r="F3805" s="757"/>
      <c r="G3805" s="757"/>
      <c r="H3805" s="757"/>
      <c r="I3805" s="757"/>
    </row>
    <row r="3806" spans="5:9" s="739" customFormat="1" hidden="1">
      <c r="E3806" s="757"/>
      <c r="F3806" s="757"/>
      <c r="G3806" s="757"/>
      <c r="H3806" s="757"/>
      <c r="I3806" s="757"/>
    </row>
    <row r="3807" spans="5:9" s="739" customFormat="1" hidden="1">
      <c r="E3807" s="757"/>
      <c r="F3807" s="757"/>
      <c r="G3807" s="757"/>
      <c r="H3807" s="757"/>
      <c r="I3807" s="757"/>
    </row>
    <row r="3808" spans="5:9" s="739" customFormat="1" hidden="1">
      <c r="E3808" s="757"/>
      <c r="F3808" s="757"/>
      <c r="G3808" s="757"/>
      <c r="H3808" s="757"/>
      <c r="I3808" s="757"/>
    </row>
    <row r="3809" spans="5:9" s="739" customFormat="1" hidden="1">
      <c r="E3809" s="757"/>
      <c r="F3809" s="757"/>
      <c r="G3809" s="757"/>
      <c r="H3809" s="757"/>
      <c r="I3809" s="757"/>
    </row>
    <row r="3810" spans="5:9" s="739" customFormat="1" hidden="1">
      <c r="E3810" s="757"/>
      <c r="F3810" s="757"/>
      <c r="G3810" s="757"/>
      <c r="H3810" s="757"/>
      <c r="I3810" s="757"/>
    </row>
    <row r="3811" spans="5:9" s="739" customFormat="1" hidden="1">
      <c r="E3811" s="757"/>
      <c r="F3811" s="757"/>
      <c r="G3811" s="757"/>
      <c r="H3811" s="757"/>
      <c r="I3811" s="757"/>
    </row>
    <row r="3812" spans="5:9" s="739" customFormat="1" hidden="1">
      <c r="E3812" s="757"/>
      <c r="F3812" s="757"/>
      <c r="G3812" s="757"/>
      <c r="H3812" s="757"/>
      <c r="I3812" s="757"/>
    </row>
    <row r="3813" spans="5:9" s="739" customFormat="1" hidden="1">
      <c r="E3813" s="757"/>
      <c r="F3813" s="757"/>
      <c r="G3813" s="757"/>
      <c r="H3813" s="757"/>
      <c r="I3813" s="757"/>
    </row>
    <row r="3814" spans="5:9" s="739" customFormat="1" hidden="1">
      <c r="E3814" s="757"/>
      <c r="F3814" s="757"/>
      <c r="G3814" s="757"/>
      <c r="H3814" s="757"/>
      <c r="I3814" s="757"/>
    </row>
    <row r="3815" spans="5:9" s="739" customFormat="1" hidden="1">
      <c r="E3815" s="757"/>
      <c r="F3815" s="757"/>
      <c r="G3815" s="757"/>
      <c r="H3815" s="757"/>
      <c r="I3815" s="757"/>
    </row>
    <row r="3816" spans="5:9" s="739" customFormat="1" hidden="1">
      <c r="E3816" s="757"/>
      <c r="F3816" s="757"/>
      <c r="G3816" s="757"/>
      <c r="H3816" s="757"/>
      <c r="I3816" s="757"/>
    </row>
    <row r="3817" spans="5:9" s="739" customFormat="1" hidden="1">
      <c r="E3817" s="757"/>
      <c r="F3817" s="757"/>
      <c r="G3817" s="757"/>
      <c r="H3817" s="757"/>
      <c r="I3817" s="757"/>
    </row>
    <row r="3818" spans="5:9" s="739" customFormat="1" hidden="1">
      <c r="E3818" s="757"/>
      <c r="F3818" s="757"/>
      <c r="G3818" s="757"/>
      <c r="H3818" s="757"/>
      <c r="I3818" s="757"/>
    </row>
    <row r="3819" spans="5:9" s="739" customFormat="1" hidden="1">
      <c r="E3819" s="757"/>
      <c r="F3819" s="757"/>
      <c r="G3819" s="757"/>
      <c r="H3819" s="757"/>
      <c r="I3819" s="757"/>
    </row>
    <row r="3820" spans="5:9" s="739" customFormat="1" hidden="1">
      <c r="E3820" s="757"/>
      <c r="F3820" s="757"/>
      <c r="G3820" s="757"/>
      <c r="H3820" s="757"/>
      <c r="I3820" s="757"/>
    </row>
    <row r="3821" spans="5:9" s="739" customFormat="1" hidden="1">
      <c r="E3821" s="757"/>
      <c r="F3821" s="757"/>
      <c r="G3821" s="757"/>
      <c r="H3821" s="757"/>
      <c r="I3821" s="757"/>
    </row>
    <row r="3822" spans="5:9" s="739" customFormat="1" hidden="1">
      <c r="E3822" s="757"/>
      <c r="F3822" s="757"/>
      <c r="G3822" s="757"/>
      <c r="H3822" s="757"/>
      <c r="I3822" s="757"/>
    </row>
    <row r="3823" spans="5:9" s="739" customFormat="1" hidden="1">
      <c r="E3823" s="757"/>
      <c r="F3823" s="757"/>
      <c r="G3823" s="757"/>
      <c r="H3823" s="757"/>
      <c r="I3823" s="757"/>
    </row>
    <row r="3824" spans="5:9" s="739" customFormat="1" hidden="1">
      <c r="E3824" s="757"/>
      <c r="F3824" s="757"/>
      <c r="G3824" s="757"/>
      <c r="H3824" s="757"/>
      <c r="I3824" s="757"/>
    </row>
    <row r="3825" spans="5:9" s="739" customFormat="1" hidden="1">
      <c r="E3825" s="757"/>
      <c r="F3825" s="757"/>
      <c r="G3825" s="757"/>
      <c r="H3825" s="757"/>
      <c r="I3825" s="757"/>
    </row>
    <row r="3826" spans="5:9" s="739" customFormat="1" hidden="1">
      <c r="E3826" s="757"/>
      <c r="F3826" s="757"/>
      <c r="G3826" s="757"/>
      <c r="H3826" s="757"/>
      <c r="I3826" s="757"/>
    </row>
    <row r="3827" spans="5:9" s="739" customFormat="1" hidden="1">
      <c r="E3827" s="757"/>
      <c r="F3827" s="757"/>
      <c r="G3827" s="757"/>
      <c r="H3827" s="757"/>
      <c r="I3827" s="757"/>
    </row>
    <row r="3828" spans="5:9" s="739" customFormat="1" hidden="1">
      <c r="E3828" s="757"/>
      <c r="F3828" s="757"/>
      <c r="G3828" s="757"/>
      <c r="H3828" s="757"/>
      <c r="I3828" s="757"/>
    </row>
    <row r="3829" spans="5:9" s="739" customFormat="1" hidden="1">
      <c r="E3829" s="757"/>
      <c r="F3829" s="757"/>
      <c r="G3829" s="757"/>
      <c r="H3829" s="757"/>
      <c r="I3829" s="757"/>
    </row>
    <row r="3830" spans="5:9" s="739" customFormat="1" hidden="1">
      <c r="E3830" s="757"/>
      <c r="F3830" s="757"/>
      <c r="G3830" s="757"/>
      <c r="H3830" s="757"/>
      <c r="I3830" s="757"/>
    </row>
    <row r="3831" spans="5:9" s="739" customFormat="1" hidden="1">
      <c r="E3831" s="757"/>
      <c r="F3831" s="757"/>
      <c r="G3831" s="757"/>
      <c r="H3831" s="757"/>
      <c r="I3831" s="757"/>
    </row>
    <row r="3832" spans="5:9" s="739" customFormat="1" hidden="1">
      <c r="E3832" s="757"/>
      <c r="F3832" s="757"/>
      <c r="G3832" s="757"/>
      <c r="H3832" s="757"/>
      <c r="I3832" s="757"/>
    </row>
    <row r="3833" spans="5:9" s="739" customFormat="1" hidden="1">
      <c r="E3833" s="757"/>
      <c r="F3833" s="757"/>
      <c r="G3833" s="757"/>
      <c r="H3833" s="757"/>
      <c r="I3833" s="757"/>
    </row>
    <row r="3834" spans="5:9" s="739" customFormat="1" hidden="1">
      <c r="E3834" s="757"/>
      <c r="F3834" s="757"/>
      <c r="G3834" s="757"/>
      <c r="H3834" s="757"/>
      <c r="I3834" s="757"/>
    </row>
    <row r="3835" spans="5:9" s="739" customFormat="1" hidden="1">
      <c r="E3835" s="757"/>
      <c r="F3835" s="757"/>
      <c r="G3835" s="757"/>
      <c r="H3835" s="757"/>
      <c r="I3835" s="757"/>
    </row>
    <row r="3836" spans="5:9" s="739" customFormat="1" hidden="1">
      <c r="E3836" s="757"/>
      <c r="F3836" s="757"/>
      <c r="G3836" s="757"/>
      <c r="H3836" s="757"/>
      <c r="I3836" s="757"/>
    </row>
    <row r="3837" spans="5:9" s="739" customFormat="1" hidden="1">
      <c r="E3837" s="757"/>
      <c r="F3837" s="757"/>
      <c r="G3837" s="757"/>
      <c r="H3837" s="757"/>
      <c r="I3837" s="757"/>
    </row>
    <row r="3838" spans="5:9" s="739" customFormat="1" hidden="1">
      <c r="E3838" s="757"/>
      <c r="F3838" s="757"/>
      <c r="G3838" s="757"/>
      <c r="H3838" s="757"/>
      <c r="I3838" s="757"/>
    </row>
    <row r="3839" spans="5:9" s="739" customFormat="1" hidden="1">
      <c r="E3839" s="757"/>
      <c r="F3839" s="757"/>
      <c r="G3839" s="757"/>
      <c r="H3839" s="757"/>
      <c r="I3839" s="757"/>
    </row>
    <row r="3840" spans="5:9" s="739" customFormat="1" hidden="1">
      <c r="E3840" s="757"/>
      <c r="F3840" s="757"/>
      <c r="G3840" s="757"/>
      <c r="H3840" s="757"/>
      <c r="I3840" s="757"/>
    </row>
    <row r="3841" spans="5:9" s="739" customFormat="1" hidden="1">
      <c r="E3841" s="757"/>
      <c r="F3841" s="757"/>
      <c r="G3841" s="757"/>
      <c r="H3841" s="757"/>
      <c r="I3841" s="757"/>
    </row>
    <row r="3842" spans="5:9" s="739" customFormat="1" hidden="1">
      <c r="E3842" s="757"/>
      <c r="F3842" s="757"/>
      <c r="G3842" s="757"/>
      <c r="H3842" s="757"/>
      <c r="I3842" s="757"/>
    </row>
    <row r="3843" spans="5:9" s="739" customFormat="1" hidden="1">
      <c r="E3843" s="757"/>
      <c r="F3843" s="757"/>
      <c r="G3843" s="757"/>
      <c r="H3843" s="757"/>
      <c r="I3843" s="757"/>
    </row>
    <row r="3844" spans="5:9" s="739" customFormat="1" hidden="1">
      <c r="E3844" s="757"/>
      <c r="F3844" s="757"/>
      <c r="G3844" s="757"/>
      <c r="H3844" s="757"/>
      <c r="I3844" s="757"/>
    </row>
    <row r="3845" spans="5:9" s="739" customFormat="1" hidden="1">
      <c r="E3845" s="757"/>
      <c r="F3845" s="757"/>
      <c r="G3845" s="757"/>
      <c r="H3845" s="757"/>
      <c r="I3845" s="757"/>
    </row>
    <row r="3846" spans="5:9" s="739" customFormat="1" hidden="1">
      <c r="E3846" s="757"/>
      <c r="F3846" s="757"/>
      <c r="G3846" s="757"/>
      <c r="H3846" s="757"/>
      <c r="I3846" s="757"/>
    </row>
    <row r="3847" spans="5:9" s="739" customFormat="1" hidden="1">
      <c r="E3847" s="757"/>
      <c r="F3847" s="757"/>
      <c r="G3847" s="757"/>
      <c r="H3847" s="757"/>
      <c r="I3847" s="757"/>
    </row>
    <row r="3848" spans="5:9" s="739" customFormat="1" hidden="1">
      <c r="E3848" s="757"/>
      <c r="F3848" s="757"/>
      <c r="G3848" s="757"/>
      <c r="H3848" s="757"/>
      <c r="I3848" s="757"/>
    </row>
    <row r="3849" spans="5:9" s="739" customFormat="1" hidden="1">
      <c r="E3849" s="757"/>
      <c r="F3849" s="757"/>
      <c r="G3849" s="757"/>
      <c r="H3849" s="757"/>
      <c r="I3849" s="757"/>
    </row>
    <row r="3850" spans="5:9" s="739" customFormat="1" hidden="1">
      <c r="E3850" s="757"/>
      <c r="F3850" s="757"/>
      <c r="G3850" s="757"/>
      <c r="H3850" s="757"/>
      <c r="I3850" s="757"/>
    </row>
    <row r="3851" spans="5:9" s="739" customFormat="1" hidden="1">
      <c r="E3851" s="757"/>
      <c r="F3851" s="757"/>
      <c r="G3851" s="757"/>
      <c r="H3851" s="757"/>
      <c r="I3851" s="757"/>
    </row>
    <row r="3852" spans="5:9" s="739" customFormat="1" hidden="1">
      <c r="E3852" s="757"/>
      <c r="F3852" s="757"/>
      <c r="G3852" s="757"/>
      <c r="H3852" s="757"/>
      <c r="I3852" s="757"/>
    </row>
    <row r="3853" spans="5:9" s="739" customFormat="1" hidden="1">
      <c r="E3853" s="757"/>
      <c r="F3853" s="757"/>
      <c r="G3853" s="757"/>
      <c r="H3853" s="757"/>
      <c r="I3853" s="757"/>
    </row>
    <row r="3854" spans="5:9" s="739" customFormat="1" hidden="1">
      <c r="E3854" s="757"/>
      <c r="F3854" s="757"/>
      <c r="G3854" s="757"/>
      <c r="H3854" s="757"/>
      <c r="I3854" s="757"/>
    </row>
    <row r="3855" spans="5:9" s="739" customFormat="1" hidden="1">
      <c r="E3855" s="757"/>
      <c r="F3855" s="757"/>
      <c r="G3855" s="757"/>
      <c r="H3855" s="757"/>
      <c r="I3855" s="757"/>
    </row>
    <row r="3856" spans="5:9" s="739" customFormat="1" hidden="1">
      <c r="E3856" s="757"/>
      <c r="F3856" s="757"/>
      <c r="G3856" s="757"/>
      <c r="H3856" s="757"/>
      <c r="I3856" s="757"/>
    </row>
    <row r="3857" spans="5:9" s="739" customFormat="1" hidden="1">
      <c r="E3857" s="757"/>
      <c r="F3857" s="757"/>
      <c r="G3857" s="757"/>
      <c r="H3857" s="757"/>
      <c r="I3857" s="757"/>
    </row>
    <row r="3858" spans="5:9" s="739" customFormat="1" hidden="1">
      <c r="E3858" s="757"/>
      <c r="F3858" s="757"/>
      <c r="G3858" s="757"/>
      <c r="H3858" s="757"/>
      <c r="I3858" s="757"/>
    </row>
    <row r="3859" spans="5:9" s="739" customFormat="1" hidden="1">
      <c r="E3859" s="757"/>
      <c r="F3859" s="757"/>
      <c r="G3859" s="757"/>
      <c r="H3859" s="757"/>
      <c r="I3859" s="757"/>
    </row>
    <row r="3860" spans="5:9" s="739" customFormat="1" hidden="1">
      <c r="E3860" s="757"/>
      <c r="F3860" s="757"/>
      <c r="G3860" s="757"/>
      <c r="H3860" s="757"/>
      <c r="I3860" s="757"/>
    </row>
    <row r="3861" spans="5:9" s="739" customFormat="1" hidden="1">
      <c r="E3861" s="757"/>
      <c r="F3861" s="757"/>
      <c r="G3861" s="757"/>
      <c r="H3861" s="757"/>
      <c r="I3861" s="757"/>
    </row>
    <row r="3862" spans="5:9" s="739" customFormat="1" hidden="1">
      <c r="E3862" s="757"/>
      <c r="F3862" s="757"/>
      <c r="G3862" s="757"/>
      <c r="H3862" s="757"/>
      <c r="I3862" s="757"/>
    </row>
    <row r="3863" spans="5:9" s="739" customFormat="1" hidden="1">
      <c r="E3863" s="757"/>
      <c r="F3863" s="757"/>
      <c r="G3863" s="757"/>
      <c r="H3863" s="757"/>
      <c r="I3863" s="757"/>
    </row>
    <row r="3864" spans="5:9" s="739" customFormat="1" hidden="1">
      <c r="E3864" s="757"/>
      <c r="F3864" s="757"/>
      <c r="G3864" s="757"/>
      <c r="H3864" s="757"/>
      <c r="I3864" s="757"/>
    </row>
    <row r="3865" spans="5:9" s="739" customFormat="1" hidden="1">
      <c r="E3865" s="757"/>
      <c r="F3865" s="757"/>
      <c r="G3865" s="757"/>
      <c r="H3865" s="757"/>
      <c r="I3865" s="757"/>
    </row>
    <row r="3866" spans="5:9" s="739" customFormat="1" hidden="1">
      <c r="E3866" s="757"/>
      <c r="F3866" s="757"/>
      <c r="G3866" s="757"/>
      <c r="H3866" s="757"/>
      <c r="I3866" s="757"/>
    </row>
    <row r="3867" spans="5:9" s="739" customFormat="1" hidden="1">
      <c r="E3867" s="757"/>
      <c r="F3867" s="757"/>
      <c r="G3867" s="757"/>
      <c r="H3867" s="757"/>
      <c r="I3867" s="757"/>
    </row>
    <row r="3868" spans="5:9" s="739" customFormat="1" hidden="1">
      <c r="E3868" s="757"/>
      <c r="F3868" s="757"/>
      <c r="G3868" s="757"/>
      <c r="H3868" s="757"/>
      <c r="I3868" s="757"/>
    </row>
    <row r="3869" spans="5:9" s="739" customFormat="1" hidden="1">
      <c r="E3869" s="757"/>
      <c r="F3869" s="757"/>
      <c r="G3869" s="757"/>
      <c r="H3869" s="757"/>
      <c r="I3869" s="757"/>
    </row>
    <row r="3870" spans="5:9" s="739" customFormat="1" hidden="1">
      <c r="E3870" s="757"/>
      <c r="F3870" s="757"/>
      <c r="G3870" s="757"/>
      <c r="H3870" s="757"/>
      <c r="I3870" s="757"/>
    </row>
    <row r="3871" spans="5:9" s="739" customFormat="1" hidden="1">
      <c r="E3871" s="757"/>
      <c r="F3871" s="757"/>
      <c r="G3871" s="757"/>
      <c r="H3871" s="757"/>
      <c r="I3871" s="757"/>
    </row>
    <row r="3872" spans="5:9" s="739" customFormat="1" hidden="1">
      <c r="E3872" s="757"/>
      <c r="F3872" s="757"/>
      <c r="G3872" s="757"/>
      <c r="H3872" s="757"/>
      <c r="I3872" s="757"/>
    </row>
    <row r="3873" spans="5:9" s="739" customFormat="1" hidden="1">
      <c r="E3873" s="757"/>
      <c r="F3873" s="757"/>
      <c r="G3873" s="757"/>
      <c r="H3873" s="757"/>
      <c r="I3873" s="757"/>
    </row>
    <row r="3874" spans="5:9" s="739" customFormat="1" hidden="1">
      <c r="E3874" s="757"/>
      <c r="F3874" s="757"/>
      <c r="G3874" s="757"/>
      <c r="H3874" s="757"/>
      <c r="I3874" s="757"/>
    </row>
    <row r="3875" spans="5:9" s="739" customFormat="1" hidden="1">
      <c r="E3875" s="757"/>
      <c r="F3875" s="757"/>
      <c r="G3875" s="757"/>
      <c r="H3875" s="757"/>
      <c r="I3875" s="757"/>
    </row>
    <row r="3876" spans="5:9" s="739" customFormat="1" hidden="1">
      <c r="E3876" s="757"/>
      <c r="F3876" s="757"/>
      <c r="G3876" s="757"/>
      <c r="H3876" s="757"/>
      <c r="I3876" s="757"/>
    </row>
    <row r="3877" spans="5:9" s="739" customFormat="1" hidden="1">
      <c r="E3877" s="757"/>
      <c r="F3877" s="757"/>
      <c r="G3877" s="757"/>
      <c r="H3877" s="757"/>
      <c r="I3877" s="757"/>
    </row>
    <row r="3878" spans="5:9" s="739" customFormat="1" hidden="1">
      <c r="E3878" s="757"/>
      <c r="F3878" s="757"/>
      <c r="G3878" s="757"/>
      <c r="H3878" s="757"/>
      <c r="I3878" s="757"/>
    </row>
    <row r="3879" spans="5:9" s="739" customFormat="1" hidden="1">
      <c r="E3879" s="757"/>
      <c r="F3879" s="757"/>
      <c r="G3879" s="757"/>
      <c r="H3879" s="757"/>
      <c r="I3879" s="757"/>
    </row>
    <row r="3880" spans="5:9" s="739" customFormat="1" hidden="1">
      <c r="E3880" s="757"/>
      <c r="F3880" s="757"/>
      <c r="G3880" s="757"/>
      <c r="H3880" s="757"/>
      <c r="I3880" s="757"/>
    </row>
    <row r="3881" spans="5:9" s="739" customFormat="1" hidden="1">
      <c r="E3881" s="757"/>
      <c r="F3881" s="757"/>
      <c r="G3881" s="757"/>
      <c r="H3881" s="757"/>
      <c r="I3881" s="757"/>
    </row>
    <row r="3882" spans="5:9" s="739" customFormat="1" hidden="1">
      <c r="E3882" s="757"/>
      <c r="F3882" s="757"/>
      <c r="G3882" s="757"/>
      <c r="H3882" s="757"/>
      <c r="I3882" s="757"/>
    </row>
    <row r="3883" spans="5:9" s="739" customFormat="1" hidden="1">
      <c r="E3883" s="757"/>
      <c r="F3883" s="757"/>
      <c r="G3883" s="757"/>
      <c r="H3883" s="757"/>
      <c r="I3883" s="757"/>
    </row>
    <row r="3884" spans="5:9" s="739" customFormat="1" hidden="1">
      <c r="E3884" s="757"/>
      <c r="F3884" s="757"/>
      <c r="G3884" s="757"/>
      <c r="H3884" s="757"/>
      <c r="I3884" s="757"/>
    </row>
    <row r="3885" spans="5:9" s="739" customFormat="1" hidden="1">
      <c r="E3885" s="757"/>
      <c r="F3885" s="757"/>
      <c r="G3885" s="757"/>
      <c r="H3885" s="757"/>
      <c r="I3885" s="757"/>
    </row>
    <row r="3886" spans="5:9" s="739" customFormat="1" hidden="1">
      <c r="E3886" s="757"/>
      <c r="F3886" s="757"/>
      <c r="G3886" s="757"/>
      <c r="H3886" s="757"/>
      <c r="I3886" s="757"/>
    </row>
    <row r="3887" spans="5:9" s="739" customFormat="1" hidden="1">
      <c r="E3887" s="757"/>
      <c r="F3887" s="757"/>
      <c r="G3887" s="757"/>
      <c r="H3887" s="757"/>
      <c r="I3887" s="757"/>
    </row>
    <row r="3888" spans="5:9" s="739" customFormat="1" hidden="1">
      <c r="E3888" s="757"/>
      <c r="F3888" s="757"/>
      <c r="G3888" s="757"/>
      <c r="H3888" s="757"/>
      <c r="I3888" s="757"/>
    </row>
    <row r="3889" spans="5:9" s="739" customFormat="1" hidden="1">
      <c r="E3889" s="757"/>
      <c r="F3889" s="757"/>
      <c r="G3889" s="757"/>
      <c r="H3889" s="757"/>
      <c r="I3889" s="757"/>
    </row>
    <row r="3890" spans="5:9" s="739" customFormat="1" hidden="1">
      <c r="E3890" s="757"/>
      <c r="F3890" s="757"/>
      <c r="G3890" s="757"/>
      <c r="H3890" s="757"/>
      <c r="I3890" s="757"/>
    </row>
    <row r="3891" spans="5:9" s="739" customFormat="1" hidden="1">
      <c r="E3891" s="757"/>
      <c r="F3891" s="757"/>
      <c r="G3891" s="757"/>
      <c r="H3891" s="757"/>
      <c r="I3891" s="757"/>
    </row>
    <row r="3892" spans="5:9" s="739" customFormat="1" hidden="1">
      <c r="E3892" s="757"/>
      <c r="F3892" s="757"/>
      <c r="G3892" s="757"/>
      <c r="H3892" s="757"/>
      <c r="I3892" s="757"/>
    </row>
    <row r="3893" spans="5:9" s="739" customFormat="1" hidden="1">
      <c r="E3893" s="757"/>
      <c r="F3893" s="757"/>
      <c r="G3893" s="757"/>
      <c r="H3893" s="757"/>
      <c r="I3893" s="757"/>
    </row>
    <row r="3894" spans="5:9" s="739" customFormat="1" hidden="1">
      <c r="E3894" s="757"/>
      <c r="F3894" s="757"/>
      <c r="G3894" s="757"/>
      <c r="H3894" s="757"/>
      <c r="I3894" s="757"/>
    </row>
    <row r="3895" spans="5:9" s="739" customFormat="1" hidden="1">
      <c r="E3895" s="757"/>
      <c r="F3895" s="757"/>
      <c r="G3895" s="757"/>
      <c r="H3895" s="757"/>
      <c r="I3895" s="757"/>
    </row>
    <row r="3896" spans="5:9" s="739" customFormat="1" hidden="1">
      <c r="E3896" s="757"/>
      <c r="F3896" s="757"/>
      <c r="G3896" s="757"/>
      <c r="H3896" s="757"/>
      <c r="I3896" s="757"/>
    </row>
    <row r="3897" spans="5:9" s="739" customFormat="1" hidden="1">
      <c r="E3897" s="757"/>
      <c r="F3897" s="757"/>
      <c r="G3897" s="757"/>
      <c r="H3897" s="757"/>
      <c r="I3897" s="757"/>
    </row>
    <row r="3898" spans="5:9" s="739" customFormat="1" hidden="1">
      <c r="E3898" s="757"/>
      <c r="F3898" s="757"/>
      <c r="G3898" s="757"/>
      <c r="H3898" s="757"/>
      <c r="I3898" s="757"/>
    </row>
    <row r="3899" spans="5:9" s="739" customFormat="1" hidden="1">
      <c r="E3899" s="757"/>
      <c r="F3899" s="757"/>
      <c r="G3899" s="757"/>
      <c r="H3899" s="757"/>
      <c r="I3899" s="757"/>
    </row>
    <row r="3900" spans="5:9" s="739" customFormat="1" hidden="1">
      <c r="E3900" s="757"/>
      <c r="F3900" s="757"/>
      <c r="G3900" s="757"/>
      <c r="H3900" s="757"/>
      <c r="I3900" s="757"/>
    </row>
    <row r="3901" spans="5:9" s="739" customFormat="1" hidden="1">
      <c r="E3901" s="757"/>
      <c r="F3901" s="757"/>
      <c r="G3901" s="757"/>
      <c r="H3901" s="757"/>
      <c r="I3901" s="757"/>
    </row>
    <row r="3902" spans="5:9" s="739" customFormat="1" hidden="1">
      <c r="E3902" s="757"/>
      <c r="F3902" s="757"/>
      <c r="G3902" s="757"/>
      <c r="H3902" s="757"/>
      <c r="I3902" s="757"/>
    </row>
    <row r="3903" spans="5:9" s="739" customFormat="1" hidden="1">
      <c r="E3903" s="757"/>
      <c r="F3903" s="757"/>
      <c r="G3903" s="757"/>
      <c r="H3903" s="757"/>
      <c r="I3903" s="757"/>
    </row>
    <row r="3904" spans="5:9" s="739" customFormat="1" hidden="1">
      <c r="E3904" s="757"/>
      <c r="F3904" s="757"/>
      <c r="G3904" s="757"/>
      <c r="H3904" s="757"/>
      <c r="I3904" s="757"/>
    </row>
    <row r="3905" spans="5:9" s="739" customFormat="1" hidden="1">
      <c r="E3905" s="757"/>
      <c r="F3905" s="757"/>
      <c r="G3905" s="757"/>
      <c r="H3905" s="757"/>
      <c r="I3905" s="757"/>
    </row>
    <row r="3906" spans="5:9" s="739" customFormat="1" hidden="1">
      <c r="E3906" s="757"/>
      <c r="F3906" s="757"/>
      <c r="G3906" s="757"/>
      <c r="H3906" s="757"/>
      <c r="I3906" s="757"/>
    </row>
    <row r="3907" spans="5:9" s="739" customFormat="1" hidden="1">
      <c r="E3907" s="757"/>
      <c r="F3907" s="757"/>
      <c r="G3907" s="757"/>
      <c r="H3907" s="757"/>
      <c r="I3907" s="757"/>
    </row>
    <row r="3908" spans="5:9" s="739" customFormat="1" hidden="1">
      <c r="E3908" s="757"/>
      <c r="F3908" s="757"/>
      <c r="G3908" s="757"/>
      <c r="H3908" s="757"/>
      <c r="I3908" s="757"/>
    </row>
    <row r="3909" spans="5:9" s="739" customFormat="1" hidden="1">
      <c r="E3909" s="757"/>
      <c r="F3909" s="757"/>
      <c r="G3909" s="757"/>
      <c r="H3909" s="757"/>
      <c r="I3909" s="757"/>
    </row>
    <row r="3910" spans="5:9" s="739" customFormat="1" hidden="1">
      <c r="E3910" s="757"/>
      <c r="F3910" s="757"/>
      <c r="G3910" s="757"/>
      <c r="H3910" s="757"/>
      <c r="I3910" s="757"/>
    </row>
    <row r="3911" spans="5:9" s="739" customFormat="1" hidden="1">
      <c r="E3911" s="757"/>
      <c r="F3911" s="757"/>
      <c r="G3911" s="757"/>
      <c r="H3911" s="757"/>
      <c r="I3911" s="757"/>
    </row>
    <row r="3912" spans="5:9" s="739" customFormat="1" hidden="1">
      <c r="E3912" s="757"/>
      <c r="F3912" s="757"/>
      <c r="G3912" s="757"/>
      <c r="H3912" s="757"/>
      <c r="I3912" s="757"/>
    </row>
    <row r="3913" spans="5:9" s="739" customFormat="1" hidden="1">
      <c r="E3913" s="757"/>
      <c r="F3913" s="757"/>
      <c r="G3913" s="757"/>
      <c r="H3913" s="757"/>
      <c r="I3913" s="757"/>
    </row>
    <row r="3914" spans="5:9" s="739" customFormat="1" hidden="1">
      <c r="E3914" s="757"/>
      <c r="F3914" s="757"/>
      <c r="G3914" s="757"/>
      <c r="H3914" s="757"/>
      <c r="I3914" s="757"/>
    </row>
    <row r="3915" spans="5:9" s="739" customFormat="1" hidden="1">
      <c r="E3915" s="757"/>
      <c r="F3915" s="757"/>
      <c r="G3915" s="757"/>
      <c r="H3915" s="757"/>
      <c r="I3915" s="757"/>
    </row>
    <row r="3916" spans="5:9" s="739" customFormat="1" hidden="1">
      <c r="E3916" s="757"/>
      <c r="F3916" s="757"/>
      <c r="G3916" s="757"/>
      <c r="H3916" s="757"/>
      <c r="I3916" s="757"/>
    </row>
    <row r="3917" spans="5:9" s="739" customFormat="1" hidden="1">
      <c r="E3917" s="757"/>
      <c r="F3917" s="757"/>
      <c r="G3917" s="757"/>
      <c r="H3917" s="757"/>
      <c r="I3917" s="757"/>
    </row>
    <row r="3918" spans="5:9" s="739" customFormat="1" hidden="1">
      <c r="E3918" s="757"/>
      <c r="F3918" s="757"/>
      <c r="G3918" s="757"/>
      <c r="H3918" s="757"/>
      <c r="I3918" s="757"/>
    </row>
    <row r="3919" spans="5:9" s="739" customFormat="1" hidden="1">
      <c r="E3919" s="757"/>
      <c r="F3919" s="757"/>
      <c r="G3919" s="757"/>
      <c r="H3919" s="757"/>
      <c r="I3919" s="757"/>
    </row>
    <row r="3920" spans="5:9" s="739" customFormat="1" hidden="1">
      <c r="E3920" s="757"/>
      <c r="F3920" s="757"/>
      <c r="G3920" s="757"/>
      <c r="H3920" s="757"/>
      <c r="I3920" s="757"/>
    </row>
    <row r="3921" spans="5:9" s="739" customFormat="1" hidden="1">
      <c r="E3921" s="757"/>
      <c r="F3921" s="757"/>
      <c r="G3921" s="757"/>
      <c r="H3921" s="757"/>
      <c r="I3921" s="757"/>
    </row>
    <row r="3922" spans="5:9" s="739" customFormat="1" hidden="1">
      <c r="E3922" s="757"/>
      <c r="F3922" s="757"/>
      <c r="G3922" s="757"/>
      <c r="H3922" s="757"/>
      <c r="I3922" s="757"/>
    </row>
    <row r="3923" spans="5:9" s="739" customFormat="1" hidden="1">
      <c r="E3923" s="757"/>
      <c r="F3923" s="757"/>
      <c r="G3923" s="757"/>
      <c r="H3923" s="757"/>
      <c r="I3923" s="757"/>
    </row>
    <row r="3924" spans="5:9" s="739" customFormat="1" hidden="1">
      <c r="E3924" s="757"/>
      <c r="F3924" s="757"/>
      <c r="G3924" s="757"/>
      <c r="H3924" s="757"/>
      <c r="I3924" s="757"/>
    </row>
    <row r="3925" spans="5:9" s="739" customFormat="1" hidden="1">
      <c r="E3925" s="757"/>
      <c r="F3925" s="757"/>
      <c r="G3925" s="757"/>
      <c r="H3925" s="757"/>
      <c r="I3925" s="757"/>
    </row>
    <row r="3926" spans="5:9" s="739" customFormat="1" hidden="1">
      <c r="E3926" s="757"/>
      <c r="F3926" s="757"/>
      <c r="G3926" s="757"/>
      <c r="H3926" s="757"/>
      <c r="I3926" s="757"/>
    </row>
    <row r="3927" spans="5:9" s="739" customFormat="1" hidden="1">
      <c r="E3927" s="757"/>
      <c r="F3927" s="757"/>
      <c r="G3927" s="757"/>
      <c r="H3927" s="757"/>
      <c r="I3927" s="757"/>
    </row>
    <row r="3928" spans="5:9" s="739" customFormat="1" hidden="1">
      <c r="E3928" s="757"/>
      <c r="F3928" s="757"/>
      <c r="G3928" s="757"/>
      <c r="H3928" s="757"/>
      <c r="I3928" s="757"/>
    </row>
    <row r="3929" spans="5:9" s="739" customFormat="1" hidden="1">
      <c r="E3929" s="757"/>
      <c r="F3929" s="757"/>
      <c r="G3929" s="757"/>
      <c r="H3929" s="757"/>
      <c r="I3929" s="757"/>
    </row>
    <row r="3930" spans="5:9" s="739" customFormat="1" hidden="1">
      <c r="E3930" s="757"/>
      <c r="F3930" s="757"/>
      <c r="G3930" s="757"/>
      <c r="H3930" s="757"/>
      <c r="I3930" s="757"/>
    </row>
    <row r="3931" spans="5:9" s="739" customFormat="1" hidden="1">
      <c r="E3931" s="757"/>
      <c r="F3931" s="757"/>
      <c r="G3931" s="757"/>
      <c r="H3931" s="757"/>
      <c r="I3931" s="757"/>
    </row>
    <row r="3932" spans="5:9" s="739" customFormat="1" hidden="1">
      <c r="E3932" s="757"/>
      <c r="F3932" s="757"/>
      <c r="G3932" s="757"/>
      <c r="H3932" s="757"/>
      <c r="I3932" s="757"/>
    </row>
    <row r="3933" spans="5:9" s="739" customFormat="1" hidden="1">
      <c r="E3933" s="757"/>
      <c r="F3933" s="757"/>
      <c r="G3933" s="757"/>
      <c r="H3933" s="757"/>
      <c r="I3933" s="757"/>
    </row>
    <row r="3934" spans="5:9" s="739" customFormat="1" hidden="1">
      <c r="E3934" s="757"/>
      <c r="F3934" s="757"/>
      <c r="G3934" s="757"/>
      <c r="H3934" s="757"/>
      <c r="I3934" s="757"/>
    </row>
    <row r="3935" spans="5:9" s="739" customFormat="1" hidden="1">
      <c r="E3935" s="757"/>
      <c r="F3935" s="757"/>
      <c r="G3935" s="757"/>
      <c r="H3935" s="757"/>
      <c r="I3935" s="757"/>
    </row>
    <row r="3936" spans="5:9" s="739" customFormat="1" hidden="1">
      <c r="E3936" s="757"/>
      <c r="F3936" s="757"/>
      <c r="G3936" s="757"/>
      <c r="H3936" s="757"/>
      <c r="I3936" s="757"/>
    </row>
    <row r="3937" spans="5:9" s="739" customFormat="1" hidden="1">
      <c r="E3937" s="757"/>
      <c r="F3937" s="757"/>
      <c r="G3937" s="757"/>
      <c r="H3937" s="757"/>
      <c r="I3937" s="757"/>
    </row>
    <row r="3938" spans="5:9" s="739" customFormat="1" hidden="1">
      <c r="E3938" s="757"/>
      <c r="F3938" s="757"/>
      <c r="G3938" s="757"/>
      <c r="H3938" s="757"/>
      <c r="I3938" s="757"/>
    </row>
    <row r="3939" spans="5:9" s="739" customFormat="1" hidden="1">
      <c r="E3939" s="757"/>
      <c r="F3939" s="757"/>
      <c r="G3939" s="757"/>
      <c r="H3939" s="757"/>
      <c r="I3939" s="757"/>
    </row>
    <row r="3940" spans="5:9" s="739" customFormat="1" hidden="1">
      <c r="E3940" s="757"/>
      <c r="F3940" s="757"/>
      <c r="G3940" s="757"/>
      <c r="H3940" s="757"/>
      <c r="I3940" s="757"/>
    </row>
    <row r="3941" spans="5:9" s="739" customFormat="1" hidden="1">
      <c r="E3941" s="757"/>
      <c r="F3941" s="757"/>
      <c r="G3941" s="757"/>
      <c r="H3941" s="757"/>
      <c r="I3941" s="757"/>
    </row>
    <row r="3942" spans="5:9" s="739" customFormat="1" hidden="1">
      <c r="E3942" s="757"/>
      <c r="F3942" s="757"/>
      <c r="G3942" s="757"/>
      <c r="H3942" s="757"/>
      <c r="I3942" s="757"/>
    </row>
    <row r="3943" spans="5:9" s="739" customFormat="1" hidden="1">
      <c r="E3943" s="757"/>
      <c r="F3943" s="757"/>
      <c r="G3943" s="757"/>
      <c r="H3943" s="757"/>
      <c r="I3943" s="757"/>
    </row>
    <row r="3944" spans="5:9" s="739" customFormat="1" hidden="1">
      <c r="E3944" s="757"/>
      <c r="F3944" s="757"/>
      <c r="G3944" s="757"/>
      <c r="H3944" s="757"/>
      <c r="I3944" s="757"/>
    </row>
    <row r="3945" spans="5:9" s="739" customFormat="1" hidden="1">
      <c r="E3945" s="757"/>
      <c r="F3945" s="757"/>
      <c r="G3945" s="757"/>
      <c r="H3945" s="757"/>
      <c r="I3945" s="757"/>
    </row>
    <row r="3946" spans="5:9" s="739" customFormat="1" hidden="1">
      <c r="E3946" s="757"/>
      <c r="F3946" s="757"/>
      <c r="G3946" s="757"/>
      <c r="H3946" s="757"/>
      <c r="I3946" s="757"/>
    </row>
    <row r="3947" spans="5:9" s="739" customFormat="1" hidden="1">
      <c r="E3947" s="757"/>
      <c r="F3947" s="757"/>
      <c r="G3947" s="757"/>
      <c r="H3947" s="757"/>
      <c r="I3947" s="757"/>
    </row>
    <row r="3948" spans="5:9" s="739" customFormat="1" hidden="1">
      <c r="E3948" s="757"/>
      <c r="F3948" s="757"/>
      <c r="G3948" s="757"/>
      <c r="H3948" s="757"/>
      <c r="I3948" s="757"/>
    </row>
    <row r="3949" spans="5:9" s="739" customFormat="1" hidden="1">
      <c r="E3949" s="757"/>
      <c r="F3949" s="757"/>
      <c r="G3949" s="757"/>
      <c r="H3949" s="757"/>
      <c r="I3949" s="757"/>
    </row>
    <row r="3950" spans="5:9" s="739" customFormat="1" hidden="1">
      <c r="E3950" s="757"/>
      <c r="F3950" s="757"/>
      <c r="G3950" s="757"/>
      <c r="H3950" s="757"/>
      <c r="I3950" s="757"/>
    </row>
    <row r="3951" spans="5:9" s="739" customFormat="1" hidden="1">
      <c r="E3951" s="757"/>
      <c r="F3951" s="757"/>
      <c r="G3951" s="757"/>
      <c r="H3951" s="757"/>
      <c r="I3951" s="757"/>
    </row>
    <row r="3952" spans="5:9" s="739" customFormat="1" hidden="1">
      <c r="E3952" s="757"/>
      <c r="F3952" s="757"/>
      <c r="G3952" s="757"/>
      <c r="H3952" s="757"/>
      <c r="I3952" s="757"/>
    </row>
    <row r="3953" spans="1:12" s="739" customFormat="1" hidden="1">
      <c r="E3953" s="757"/>
      <c r="F3953" s="757"/>
      <c r="G3953" s="757"/>
      <c r="H3953" s="757"/>
      <c r="I3953" s="757"/>
    </row>
    <row r="3954" spans="1:12" s="739" customFormat="1" hidden="1">
      <c r="E3954" s="757"/>
      <c r="F3954" s="757"/>
      <c r="G3954" s="757"/>
      <c r="H3954" s="757"/>
      <c r="I3954" s="757"/>
    </row>
    <row r="3955" spans="1:12" s="739" customFormat="1" hidden="1">
      <c r="E3955" s="757"/>
      <c r="F3955" s="757"/>
      <c r="G3955" s="757"/>
      <c r="H3955" s="757"/>
      <c r="I3955" s="757"/>
    </row>
    <row r="3956" spans="1:12" s="739" customFormat="1" hidden="1">
      <c r="E3956" s="757"/>
      <c r="F3956" s="757"/>
      <c r="G3956" s="757"/>
      <c r="H3956" s="757"/>
      <c r="I3956" s="757"/>
    </row>
    <row r="3957" spans="1:12" s="739" customFormat="1" hidden="1">
      <c r="E3957" s="757"/>
      <c r="F3957" s="757"/>
      <c r="G3957" s="757"/>
      <c r="H3957" s="757"/>
      <c r="I3957" s="757"/>
    </row>
    <row r="3958" spans="1:12" s="739" customFormat="1" hidden="1">
      <c r="E3958" s="757"/>
      <c r="F3958" s="757"/>
      <c r="G3958" s="757"/>
      <c r="H3958" s="757"/>
      <c r="I3958" s="757"/>
    </row>
    <row r="3959" spans="1:12" s="739" customFormat="1" hidden="1">
      <c r="E3959" s="757"/>
      <c r="F3959" s="757"/>
      <c r="G3959" s="757"/>
      <c r="H3959" s="757"/>
      <c r="I3959" s="757"/>
    </row>
    <row r="3960" spans="1:12" s="739" customFormat="1">
      <c r="E3960" s="757"/>
      <c r="F3960" s="757"/>
      <c r="G3960" s="757"/>
      <c r="H3960" s="757"/>
      <c r="I3960" s="757"/>
    </row>
    <row r="3961" spans="1:12" s="54" customFormat="1">
      <c r="A3961" s="295" t="s">
        <v>260</v>
      </c>
      <c r="E3961" s="55"/>
      <c r="F3961" s="55"/>
      <c r="G3961" s="55"/>
      <c r="H3961" s="55"/>
      <c r="I3961" s="55"/>
    </row>
    <row r="3962" spans="1:12" s="54" customFormat="1">
      <c r="A3962" s="56" t="s">
        <v>3103</v>
      </c>
      <c r="B3962" s="1151" t="s">
        <v>209</v>
      </c>
      <c r="C3962" s="1151"/>
      <c r="D3962" s="1151"/>
      <c r="E3962" s="1151"/>
      <c r="F3962" s="1151"/>
      <c r="G3962" s="1151"/>
      <c r="H3962" s="1151"/>
      <c r="I3962" s="1151"/>
      <c r="J3962" s="1151"/>
      <c r="K3962" s="1151"/>
      <c r="L3962" s="1151"/>
    </row>
    <row r="3963" spans="1:12" s="54" customFormat="1" ht="9" customHeight="1">
      <c r="A3963" s="296"/>
      <c r="B3963" s="58"/>
      <c r="C3963" s="58"/>
      <c r="D3963" s="58"/>
      <c r="E3963" s="59"/>
      <c r="F3963" s="59"/>
      <c r="G3963" s="59"/>
      <c r="H3963" s="59"/>
      <c r="I3963" s="59"/>
      <c r="J3963" s="58"/>
      <c r="K3963" s="58"/>
      <c r="L3963" s="58"/>
    </row>
    <row r="3964" spans="1:12" s="54" customFormat="1" ht="27" customHeight="1">
      <c r="B3964" s="1152" t="s">
        <v>3189</v>
      </c>
      <c r="C3964" s="1152"/>
      <c r="D3964" s="1152"/>
      <c r="E3964" s="1152"/>
      <c r="F3964" s="1152"/>
      <c r="G3964" s="1152"/>
      <c r="H3964" s="1152"/>
      <c r="I3964" s="1152"/>
      <c r="J3964" s="1152"/>
      <c r="K3964" s="1152"/>
      <c r="L3964" s="1152"/>
    </row>
    <row r="3965" spans="1:12" s="54" customFormat="1">
      <c r="E3965" s="55"/>
      <c r="F3965" s="55"/>
      <c r="G3965" s="55"/>
      <c r="H3965" s="55"/>
      <c r="I3965" s="55"/>
    </row>
    <row r="3966" spans="1:12" s="54" customFormat="1" ht="13.5" customHeight="1">
      <c r="A3966" s="70" t="s">
        <v>262</v>
      </c>
      <c r="B3966" s="67"/>
      <c r="C3966" s="719" t="s">
        <v>263</v>
      </c>
      <c r="D3966" s="1150" t="s">
        <v>263</v>
      </c>
      <c r="E3966" s="1150"/>
      <c r="F3966" s="719" t="s">
        <v>264</v>
      </c>
      <c r="G3966" s="1150" t="s">
        <v>264</v>
      </c>
      <c r="H3966" s="1150"/>
      <c r="I3966" s="1143" t="s">
        <v>292</v>
      </c>
      <c r="J3966" s="1143"/>
      <c r="K3966" s="1143"/>
      <c r="L3966" s="1143"/>
    </row>
    <row r="3967" spans="1:12" s="54" customFormat="1" ht="13.5" customHeight="1">
      <c r="A3967" s="70" t="s">
        <v>265</v>
      </c>
      <c r="B3967" s="67"/>
      <c r="C3967" s="719">
        <v>2012</v>
      </c>
      <c r="D3967" s="1150">
        <v>2011</v>
      </c>
      <c r="E3967" s="1150"/>
      <c r="F3967" s="719">
        <v>2010</v>
      </c>
      <c r="G3967" s="1150">
        <v>2009</v>
      </c>
      <c r="H3967" s="1150"/>
      <c r="I3967" s="719"/>
      <c r="J3967" s="67"/>
      <c r="K3967" s="67"/>
      <c r="L3967" s="67"/>
    </row>
    <row r="3968" spans="1:12" s="54" customFormat="1" ht="12.75" customHeight="1">
      <c r="B3968" s="54" t="s">
        <v>266</v>
      </c>
      <c r="C3968" s="715">
        <v>1716000</v>
      </c>
      <c r="D3968" s="1148">
        <v>1612910</v>
      </c>
      <c r="E3968" s="1148"/>
      <c r="F3968" s="715">
        <v>1573993.23</v>
      </c>
      <c r="G3968" s="1148">
        <v>1390501.69</v>
      </c>
      <c r="H3968" s="1148"/>
      <c r="I3968" s="55"/>
    </row>
    <row r="3969" spans="1:12" s="54" customFormat="1" ht="6" customHeight="1">
      <c r="B3969" s="67"/>
      <c r="C3969" s="69"/>
      <c r="D3969" s="69"/>
      <c r="E3969" s="69"/>
      <c r="F3969" s="69"/>
      <c r="G3969" s="69"/>
      <c r="H3969" s="69"/>
      <c r="I3969" s="71"/>
      <c r="J3969" s="67"/>
      <c r="K3969" s="67"/>
      <c r="L3969" s="58"/>
    </row>
    <row r="3970" spans="1:12" s="54" customFormat="1" ht="12.75" customHeight="1">
      <c r="B3970" s="54" t="s">
        <v>265</v>
      </c>
      <c r="C3970" s="715">
        <v>1716000</v>
      </c>
      <c r="D3970" s="1148">
        <v>1645500</v>
      </c>
      <c r="E3970" s="1148"/>
      <c r="F3970" s="715">
        <v>1492549.3</v>
      </c>
      <c r="G3970" s="1148">
        <v>1404243.5</v>
      </c>
      <c r="H3970" s="1148"/>
      <c r="I3970" s="55"/>
    </row>
    <row r="3971" spans="1:12" s="54" customFormat="1" ht="6" customHeight="1">
      <c r="B3971" s="67"/>
      <c r="C3971" s="69"/>
      <c r="D3971" s="69"/>
      <c r="E3971" s="69"/>
      <c r="F3971" s="69"/>
      <c r="G3971" s="69"/>
      <c r="H3971" s="69"/>
      <c r="I3971" s="71"/>
      <c r="J3971" s="67"/>
      <c r="K3971" s="67"/>
      <c r="L3971" s="58"/>
    </row>
    <row r="3972" spans="1:12" s="54" customFormat="1" ht="12.75" customHeight="1">
      <c r="B3972" s="70" t="s">
        <v>1</v>
      </c>
      <c r="C3972" s="717">
        <v>0</v>
      </c>
      <c r="D3972" s="1148">
        <v>-32590</v>
      </c>
      <c r="E3972" s="1148"/>
      <c r="F3972" s="715">
        <v>81443.929999999935</v>
      </c>
      <c r="G3972" s="1148">
        <v>-13741.810000000056</v>
      </c>
      <c r="H3972" s="1148"/>
      <c r="I3972" s="55"/>
      <c r="L3972" s="58"/>
    </row>
    <row r="3973" spans="1:12" s="54" customFormat="1" ht="6" customHeight="1">
      <c r="B3973" s="67"/>
      <c r="C3973" s="69"/>
      <c r="D3973" s="69"/>
      <c r="E3973" s="69"/>
      <c r="F3973" s="69"/>
      <c r="G3973" s="69"/>
      <c r="H3973" s="69"/>
      <c r="I3973" s="71"/>
      <c r="J3973" s="67"/>
      <c r="K3973" s="67"/>
      <c r="L3973" s="58"/>
    </row>
    <row r="3974" spans="1:12" s="54" customFormat="1" ht="12.75" customHeight="1">
      <c r="B3974" s="54" t="s">
        <v>267</v>
      </c>
      <c r="C3974" s="718">
        <v>1</v>
      </c>
      <c r="D3974" s="1149">
        <v>1.0202057151359964</v>
      </c>
      <c r="E3974" s="1149"/>
      <c r="F3974" s="718">
        <v>0.94825649281858737</v>
      </c>
      <c r="G3974" s="1149">
        <v>1.0098826273271198</v>
      </c>
      <c r="H3974" s="1149"/>
      <c r="I3974" s="718"/>
      <c r="L3974" s="58"/>
    </row>
    <row r="3975" spans="1:12" s="54" customFormat="1" ht="6" customHeight="1">
      <c r="B3975" s="67"/>
      <c r="C3975" s="71"/>
      <c r="D3975" s="71"/>
      <c r="E3975" s="71"/>
      <c r="F3975" s="71"/>
      <c r="G3975" s="71"/>
      <c r="H3975" s="71"/>
      <c r="I3975" s="71"/>
      <c r="J3975" s="67"/>
      <c r="K3975" s="67"/>
      <c r="L3975" s="58"/>
    </row>
    <row r="3976" spans="1:12" s="54" customFormat="1" ht="12.75" customHeight="1">
      <c r="E3976" s="55"/>
      <c r="F3976" s="55"/>
      <c r="G3976" s="55"/>
      <c r="H3976" s="55"/>
      <c r="I3976" s="55"/>
    </row>
    <row r="3977" spans="1:12" s="54" customFormat="1" ht="6" customHeight="1">
      <c r="B3977" s="67"/>
      <c r="C3977" s="71"/>
      <c r="D3977" s="71"/>
      <c r="E3977" s="71"/>
      <c r="F3977" s="71"/>
      <c r="G3977" s="71"/>
      <c r="H3977" s="71"/>
      <c r="I3977" s="71"/>
      <c r="J3977" s="67"/>
      <c r="K3977" s="67"/>
      <c r="L3977" s="67"/>
    </row>
    <row r="3978" spans="1:12" s="54" customFormat="1" ht="12.75" customHeight="1">
      <c r="E3978" s="55"/>
      <c r="F3978" s="55"/>
      <c r="G3978" s="55"/>
      <c r="H3978" s="55"/>
      <c r="I3978" s="55"/>
    </row>
    <row r="3979" spans="1:12" s="54" customFormat="1" ht="13.5" customHeight="1">
      <c r="A3979" s="70" t="s">
        <v>268</v>
      </c>
      <c r="B3979" s="73" t="s">
        <v>293</v>
      </c>
      <c r="C3979" s="1143" t="s">
        <v>270</v>
      </c>
      <c r="D3979" s="1143"/>
      <c r="E3979" s="1143"/>
      <c r="F3979" s="1143" t="s">
        <v>271</v>
      </c>
      <c r="G3979" s="1143"/>
      <c r="H3979" s="1143"/>
      <c r="I3979" s="719" t="s">
        <v>1</v>
      </c>
      <c r="J3979" s="73"/>
      <c r="K3979" s="719" t="s">
        <v>1</v>
      </c>
      <c r="L3979" s="719" t="s">
        <v>272</v>
      </c>
    </row>
    <row r="3980" spans="1:12" s="54" customFormat="1" ht="13.5" customHeight="1">
      <c r="A3980" s="70"/>
      <c r="B3980" s="73"/>
      <c r="C3980" s="719" t="s">
        <v>273</v>
      </c>
      <c r="D3980" s="719" t="s">
        <v>274</v>
      </c>
      <c r="E3980" s="719"/>
      <c r="F3980" s="719" t="s">
        <v>273</v>
      </c>
      <c r="G3980" s="719" t="s">
        <v>274</v>
      </c>
      <c r="H3980" s="719"/>
      <c r="I3980" s="719" t="s">
        <v>275</v>
      </c>
      <c r="J3980" s="73"/>
      <c r="K3980" s="719" t="s">
        <v>276</v>
      </c>
      <c r="L3980" s="719" t="s">
        <v>277</v>
      </c>
    </row>
    <row r="3981" spans="1:12" s="76" customFormat="1">
      <c r="A3981" s="76" t="s">
        <v>3190</v>
      </c>
      <c r="B3981" s="76" t="s">
        <v>213</v>
      </c>
      <c r="C3981" s="77">
        <v>1716000</v>
      </c>
      <c r="D3981" s="78">
        <v>1</v>
      </c>
      <c r="E3981" s="79"/>
      <c r="F3981" s="77">
        <v>1716000</v>
      </c>
      <c r="G3981" s="78">
        <v>1</v>
      </c>
      <c r="H3981" s="79"/>
      <c r="I3981" s="77">
        <v>0</v>
      </c>
      <c r="K3981" s="77">
        <v>-32590</v>
      </c>
      <c r="L3981" s="78">
        <v>-1</v>
      </c>
    </row>
    <row r="3982" spans="1:12" s="76" customFormat="1" ht="6" customHeight="1">
      <c r="B3982" s="80"/>
      <c r="C3982" s="81"/>
      <c r="D3982" s="82"/>
      <c r="E3982" s="83"/>
      <c r="F3982" s="81"/>
      <c r="G3982" s="82"/>
      <c r="H3982" s="83"/>
      <c r="I3982" s="81"/>
      <c r="J3982" s="80"/>
      <c r="K3982" s="81"/>
      <c r="L3982" s="82"/>
    </row>
    <row r="3983" spans="1:12" s="54" customFormat="1">
      <c r="E3983" s="55"/>
      <c r="F3983" s="55"/>
      <c r="G3983" s="55"/>
      <c r="H3983" s="55"/>
      <c r="I3983" s="55"/>
    </row>
    <row r="3984" spans="1:12" s="739" customFormat="1">
      <c r="A3984" s="758" t="s">
        <v>288</v>
      </c>
      <c r="B3984" s="726"/>
      <c r="E3984" s="757"/>
      <c r="F3984" s="757"/>
      <c r="G3984" s="757"/>
      <c r="H3984" s="757"/>
      <c r="I3984" s="757"/>
    </row>
    <row r="3985" spans="1:12" s="739" customFormat="1">
      <c r="E3985" s="757"/>
      <c r="F3985" s="757"/>
      <c r="G3985" s="757"/>
      <c r="H3985" s="757"/>
      <c r="I3985" s="757"/>
    </row>
    <row r="3986" spans="1:12" s="739" customFormat="1">
      <c r="E3986" s="757"/>
      <c r="F3986" s="757"/>
      <c r="G3986" s="757"/>
      <c r="H3986" s="757"/>
      <c r="I3986" s="757"/>
    </row>
    <row r="3987" spans="1:12" s="739" customFormat="1">
      <c r="E3987" s="757"/>
      <c r="F3987" s="757"/>
      <c r="G3987" s="757"/>
      <c r="H3987" s="757"/>
      <c r="I3987" s="757"/>
    </row>
    <row r="3988" spans="1:12" s="739" customFormat="1">
      <c r="E3988" s="757"/>
      <c r="F3988" s="757"/>
      <c r="G3988" s="757"/>
      <c r="H3988" s="757"/>
      <c r="I3988" s="757"/>
    </row>
    <row r="3989" spans="1:12" s="739" customFormat="1">
      <c r="E3989" s="757"/>
      <c r="F3989" s="757"/>
      <c r="G3989" s="757"/>
      <c r="H3989" s="757"/>
      <c r="I3989" s="757"/>
    </row>
    <row r="3990" spans="1:12" s="739" customFormat="1">
      <c r="E3990" s="757"/>
      <c r="F3990" s="757"/>
      <c r="G3990" s="757"/>
      <c r="H3990" s="757"/>
      <c r="I3990" s="757"/>
    </row>
    <row r="3991" spans="1:12" s="739" customFormat="1">
      <c r="E3991" s="757"/>
      <c r="F3991" s="757"/>
      <c r="G3991" s="757"/>
      <c r="H3991" s="757"/>
      <c r="I3991" s="757"/>
    </row>
    <row r="3992" spans="1:12" s="739" customFormat="1">
      <c r="E3992" s="757"/>
      <c r="F3992" s="757"/>
      <c r="G3992" s="757"/>
      <c r="H3992" s="757"/>
      <c r="I3992" s="757"/>
    </row>
    <row r="3993" spans="1:12" s="739" customFormat="1">
      <c r="E3993" s="757"/>
      <c r="F3993" s="757"/>
      <c r="G3993" s="757"/>
      <c r="H3993" s="757"/>
      <c r="I3993" s="757"/>
    </row>
    <row r="3994" spans="1:12" s="739" customFormat="1">
      <c r="E3994" s="757"/>
      <c r="F3994" s="757"/>
      <c r="G3994" s="757"/>
      <c r="H3994" s="757"/>
      <c r="I3994" s="757"/>
    </row>
    <row r="3995" spans="1:12" s="98" customFormat="1">
      <c r="A3995" s="297" t="s">
        <v>260</v>
      </c>
    </row>
    <row r="3996" spans="1:12" s="98" customFormat="1">
      <c r="A3996" s="88" t="s">
        <v>3103</v>
      </c>
      <c r="B3996" s="1144" t="s">
        <v>209</v>
      </c>
      <c r="C3996" s="1144"/>
      <c r="D3996" s="1144"/>
      <c r="E3996" s="1144"/>
      <c r="F3996" s="1144"/>
      <c r="G3996" s="1144"/>
      <c r="H3996" s="1144"/>
      <c r="I3996" s="1144"/>
      <c r="J3996" s="1144"/>
      <c r="K3996" s="1144"/>
      <c r="L3996" s="1144"/>
    </row>
    <row r="3997" spans="1:12" s="99" customFormat="1" ht="9" customHeight="1">
      <c r="B3997" s="100"/>
      <c r="C3997" s="100"/>
      <c r="D3997" s="100"/>
      <c r="E3997" s="100"/>
      <c r="F3997" s="100"/>
      <c r="G3997" s="100"/>
      <c r="H3997" s="100"/>
      <c r="I3997" s="100"/>
    </row>
    <row r="3998" spans="1:12" s="98" customFormat="1" ht="27" customHeight="1">
      <c r="B3998" s="1145" t="s">
        <v>3191</v>
      </c>
      <c r="C3998" s="1145"/>
      <c r="D3998" s="1145"/>
      <c r="E3998" s="1145"/>
      <c r="F3998" s="1145"/>
      <c r="G3998" s="1145"/>
      <c r="H3998" s="1145"/>
      <c r="I3998" s="1145"/>
      <c r="J3998" s="1145"/>
      <c r="K3998" s="1145"/>
      <c r="L3998" s="1145"/>
    </row>
    <row r="3999" spans="1:12" s="739" customFormat="1">
      <c r="E3999" s="757"/>
      <c r="F3999" s="757"/>
      <c r="G3999" s="757"/>
      <c r="H3999" s="757"/>
      <c r="I3999" s="757"/>
    </row>
    <row r="4000" spans="1:12" s="98" customFormat="1">
      <c r="A4000" s="102" t="s">
        <v>297</v>
      </c>
      <c r="B4000" s="103" t="s">
        <v>298</v>
      </c>
      <c r="C4000" s="103"/>
      <c r="D4000" s="103"/>
      <c r="E4000" s="103"/>
      <c r="F4000" s="757"/>
      <c r="G4000" s="103" t="s">
        <v>299</v>
      </c>
      <c r="H4000" s="104"/>
      <c r="I4000" s="104"/>
      <c r="J4000" s="104"/>
      <c r="K4000" s="105"/>
      <c r="L4000" s="105"/>
    </row>
    <row r="4001" spans="1:12" s="98" customFormat="1">
      <c r="A4001" s="99"/>
      <c r="B4001" s="1146"/>
      <c r="C4001" s="1146"/>
      <c r="D4001" s="1146"/>
      <c r="E4001" s="726"/>
      <c r="F4001" s="734"/>
      <c r="G4001" s="1147"/>
      <c r="H4001" s="1147"/>
      <c r="I4001" s="1147"/>
      <c r="J4001" s="1147"/>
      <c r="K4001" s="1147"/>
      <c r="L4001" s="1147"/>
    </row>
    <row r="4002" spans="1:12" s="98" customFormat="1">
      <c r="A4002" s="99"/>
      <c r="B4002" s="1146"/>
      <c r="C4002" s="1146"/>
      <c r="D4002" s="1146"/>
      <c r="E4002" s="726"/>
      <c r="F4002" s="734"/>
      <c r="G4002" s="1147"/>
      <c r="H4002" s="1147"/>
      <c r="I4002" s="1147"/>
      <c r="J4002" s="1147"/>
      <c r="K4002" s="1147"/>
      <c r="L4002" s="1147"/>
    </row>
    <row r="4003" spans="1:12" s="98" customFormat="1">
      <c r="A4003" s="99"/>
      <c r="B4003" s="1146"/>
      <c r="C4003" s="1146"/>
      <c r="D4003" s="1146"/>
      <c r="E4003" s="726"/>
      <c r="F4003" s="734"/>
      <c r="G4003" s="1147"/>
      <c r="H4003" s="1147"/>
      <c r="I4003" s="1147"/>
      <c r="J4003" s="1147"/>
      <c r="K4003" s="1147"/>
      <c r="L4003" s="1147"/>
    </row>
    <row r="4004" spans="1:12" s="98" customFormat="1">
      <c r="A4004" s="99"/>
      <c r="B4004" s="1146"/>
      <c r="C4004" s="1146"/>
      <c r="D4004" s="1146"/>
      <c r="E4004" s="726"/>
      <c r="F4004" s="734"/>
      <c r="G4004" s="1147"/>
      <c r="H4004" s="1147"/>
      <c r="I4004" s="1147"/>
      <c r="J4004" s="1147"/>
      <c r="K4004" s="1147"/>
      <c r="L4004" s="1147"/>
    </row>
    <row r="4005" spans="1:12" s="98" customFormat="1">
      <c r="A4005" s="99"/>
      <c r="B4005" s="1146"/>
      <c r="C4005" s="1146"/>
      <c r="D4005" s="1146"/>
      <c r="E4005" s="726"/>
      <c r="F4005" s="734"/>
      <c r="G4005" s="1147"/>
      <c r="H4005" s="1147"/>
      <c r="I4005" s="1147"/>
      <c r="J4005" s="1147"/>
      <c r="K4005" s="1147"/>
      <c r="L4005" s="1147"/>
    </row>
    <row r="4006" spans="1:12" s="98" customFormat="1">
      <c r="A4006" s="99"/>
      <c r="B4006" s="1146"/>
      <c r="C4006" s="1146"/>
      <c r="D4006" s="1146"/>
      <c r="E4006" s="726"/>
      <c r="F4006" s="734"/>
      <c r="G4006" s="1147"/>
      <c r="H4006" s="1147"/>
      <c r="I4006" s="1147"/>
      <c r="J4006" s="1147"/>
      <c r="K4006" s="1147"/>
      <c r="L4006" s="1147"/>
    </row>
    <row r="4007" spans="1:12" s="98" customFormat="1">
      <c r="A4007" s="99"/>
      <c r="B4007" s="1146"/>
      <c r="C4007" s="1146"/>
      <c r="D4007" s="1146"/>
      <c r="E4007" s="726"/>
      <c r="F4007" s="734"/>
      <c r="G4007" s="1147"/>
      <c r="H4007" s="1147"/>
      <c r="I4007" s="1147"/>
      <c r="J4007" s="1147"/>
      <c r="K4007" s="1147"/>
      <c r="L4007" s="1147"/>
    </row>
    <row r="4008" spans="1:12" s="98" customFormat="1">
      <c r="A4008" s="99"/>
      <c r="B4008" s="99"/>
      <c r="C4008" s="99"/>
      <c r="D4008" s="99"/>
      <c r="E4008" s="99"/>
      <c r="F4008" s="99"/>
      <c r="G4008" s="99"/>
      <c r="H4008" s="99"/>
      <c r="I4008" s="99"/>
    </row>
    <row r="4009" spans="1:12" s="98" customFormat="1" ht="27" customHeight="1">
      <c r="A4009" s="107" t="s">
        <v>300</v>
      </c>
      <c r="B4009" s="103" t="s">
        <v>301</v>
      </c>
      <c r="C4009" s="720" t="s">
        <v>302</v>
      </c>
      <c r="D4009" s="1141" t="s">
        <v>303</v>
      </c>
      <c r="E4009" s="1141"/>
      <c r="F4009" s="720" t="s">
        <v>304</v>
      </c>
      <c r="G4009" s="1141" t="s">
        <v>305</v>
      </c>
      <c r="H4009" s="1141"/>
      <c r="I4009" s="720" t="s">
        <v>306</v>
      </c>
      <c r="J4009" s="103" t="s">
        <v>307</v>
      </c>
      <c r="K4009" s="103"/>
      <c r="L4009" s="105"/>
    </row>
    <row r="4010" spans="1:12" s="739" customFormat="1" ht="25.5">
      <c r="A4010" s="752"/>
      <c r="B4010" s="721" t="s">
        <v>3192</v>
      </c>
      <c r="C4010" s="730" t="s">
        <v>3193</v>
      </c>
      <c r="D4010" s="1176" t="s">
        <v>3193</v>
      </c>
      <c r="E4010" s="1176"/>
      <c r="F4010" s="730">
        <v>0.95</v>
      </c>
      <c r="G4010" s="1176">
        <v>1.01</v>
      </c>
      <c r="H4010" s="1176"/>
      <c r="I4010" s="730">
        <v>1.01</v>
      </c>
      <c r="J4010" s="1136" t="s">
        <v>3194</v>
      </c>
      <c r="K4010" s="1136"/>
      <c r="L4010" s="1136"/>
    </row>
    <row r="4011" spans="1:12" s="98" customFormat="1" ht="6" customHeight="1">
      <c r="A4011" s="752"/>
      <c r="B4011" s="115"/>
      <c r="C4011" s="760"/>
      <c r="D4011" s="761"/>
      <c r="E4011" s="760"/>
      <c r="F4011" s="760"/>
      <c r="G4011" s="761"/>
      <c r="H4011" s="760"/>
      <c r="I4011" s="761"/>
      <c r="J4011" s="762"/>
      <c r="K4011" s="762"/>
      <c r="L4011" s="762"/>
    </row>
    <row r="4012" spans="1:12" s="739" customFormat="1">
      <c r="A4012" s="752"/>
      <c r="B4012" s="721"/>
      <c r="C4012" s="722"/>
      <c r="D4012" s="1142"/>
      <c r="E4012" s="1135"/>
      <c r="F4012" s="722"/>
      <c r="G4012" s="1142"/>
      <c r="H4012" s="1135"/>
      <c r="I4012" s="723"/>
      <c r="J4012" s="1136"/>
      <c r="K4012" s="1136"/>
      <c r="L4012" s="1136"/>
    </row>
    <row r="4013" spans="1:12" s="739" customFormat="1">
      <c r="A4013" s="752"/>
      <c r="B4013" s="725"/>
      <c r="C4013" s="725"/>
      <c r="D4013" s="120"/>
      <c r="E4013" s="725"/>
      <c r="F4013" s="725"/>
      <c r="G4013" s="120"/>
      <c r="H4013" s="725"/>
      <c r="I4013" s="120"/>
      <c r="J4013" s="724"/>
      <c r="K4013" s="724"/>
      <c r="L4013" s="724"/>
    </row>
    <row r="4014" spans="1:12" s="98" customFormat="1" ht="27" customHeight="1">
      <c r="A4014" s="122" t="s">
        <v>309</v>
      </c>
      <c r="B4014" s="103" t="s">
        <v>310</v>
      </c>
      <c r="C4014" s="720"/>
      <c r="D4014" s="1141" t="s">
        <v>304</v>
      </c>
      <c r="E4014" s="1141"/>
      <c r="F4014" s="720" t="s">
        <v>305</v>
      </c>
      <c r="G4014" s="1141" t="s">
        <v>306</v>
      </c>
      <c r="H4014" s="1141"/>
      <c r="I4014" s="720" t="s">
        <v>311</v>
      </c>
      <c r="J4014" s="123" t="s">
        <v>307</v>
      </c>
      <c r="K4014" s="124"/>
      <c r="L4014" s="125"/>
    </row>
    <row r="4015" spans="1:12" s="739" customFormat="1" ht="12.75" customHeight="1">
      <c r="A4015" s="752"/>
      <c r="B4015" s="1133" t="s">
        <v>3195</v>
      </c>
      <c r="C4015" s="1133"/>
      <c r="D4015" s="1169">
        <v>1470359</v>
      </c>
      <c r="E4015" s="1169"/>
      <c r="F4015" s="727">
        <v>1268718</v>
      </c>
      <c r="G4015" s="1169">
        <v>1105847</v>
      </c>
      <c r="H4015" s="1169"/>
      <c r="I4015" s="727">
        <v>1194446</v>
      </c>
      <c r="J4015" s="1136"/>
      <c r="K4015" s="1136"/>
      <c r="L4015" s="1136"/>
    </row>
    <row r="4016" spans="1:12" s="98" customFormat="1" ht="6" customHeight="1">
      <c r="A4016" s="752"/>
      <c r="B4016" s="127"/>
      <c r="C4016" s="127"/>
      <c r="D4016" s="275"/>
      <c r="E4016" s="275"/>
      <c r="F4016" s="275"/>
      <c r="G4016" s="275"/>
      <c r="H4016" s="275"/>
      <c r="I4016" s="275"/>
      <c r="J4016" s="125"/>
      <c r="K4016" s="125"/>
      <c r="L4016" s="125"/>
    </row>
    <row r="4017" spans="1:12" s="739" customFormat="1">
      <c r="A4017" s="752"/>
      <c r="B4017" s="1133" t="s">
        <v>3196</v>
      </c>
      <c r="C4017" s="1133"/>
      <c r="D4017" s="1169">
        <v>0</v>
      </c>
      <c r="E4017" s="1169"/>
      <c r="F4017" s="727">
        <v>335790</v>
      </c>
      <c r="G4017" s="1169">
        <v>0</v>
      </c>
      <c r="H4017" s="1169"/>
      <c r="I4017" s="727">
        <v>0</v>
      </c>
      <c r="J4017" s="1136"/>
      <c r="K4017" s="1136"/>
      <c r="L4017" s="1136"/>
    </row>
    <row r="4018" spans="1:12" s="98" customFormat="1" ht="6" customHeight="1">
      <c r="A4018" s="752"/>
      <c r="B4018" s="127"/>
      <c r="C4018" s="127"/>
      <c r="D4018" s="275"/>
      <c r="E4018" s="275"/>
      <c r="F4018" s="275"/>
      <c r="G4018" s="275"/>
      <c r="H4018" s="275"/>
      <c r="I4018" s="275"/>
      <c r="J4018" s="125"/>
      <c r="K4018" s="125"/>
      <c r="L4018" s="125"/>
    </row>
    <row r="4019" spans="1:12" s="739" customFormat="1">
      <c r="A4019" s="752"/>
      <c r="B4019" s="1133" t="s">
        <v>3197</v>
      </c>
      <c r="C4019" s="1133"/>
      <c r="D4019" s="1169">
        <v>646986</v>
      </c>
      <c r="E4019" s="1169"/>
      <c r="F4019" s="727">
        <v>624372</v>
      </c>
      <c r="G4019" s="1169">
        <v>465612</v>
      </c>
      <c r="H4019" s="1169"/>
      <c r="I4019" s="727">
        <v>475313</v>
      </c>
      <c r="J4019" s="1136"/>
      <c r="K4019" s="1136"/>
      <c r="L4019" s="1136"/>
    </row>
    <row r="4020" spans="1:12" s="98" customFormat="1" ht="6" customHeight="1">
      <c r="A4020" s="752"/>
      <c r="B4020" s="127"/>
      <c r="C4020" s="127"/>
      <c r="D4020" s="128"/>
      <c r="E4020" s="128"/>
      <c r="F4020" s="129"/>
      <c r="G4020" s="129"/>
      <c r="H4020" s="128"/>
      <c r="I4020" s="129"/>
      <c r="J4020" s="125"/>
      <c r="K4020" s="125"/>
      <c r="L4020" s="125"/>
    </row>
    <row r="4021" spans="1:12" s="739" customFormat="1" ht="12.75" customHeight="1">
      <c r="A4021" s="752"/>
      <c r="B4021" s="1155" t="s">
        <v>3198</v>
      </c>
      <c r="C4021" s="1155"/>
      <c r="D4021" s="1156" t="s">
        <v>3199</v>
      </c>
      <c r="E4021" s="1156"/>
      <c r="F4021" s="731" t="s">
        <v>3199</v>
      </c>
      <c r="G4021" s="1157" t="s">
        <v>3199</v>
      </c>
      <c r="H4021" s="1157"/>
      <c r="I4021" s="731" t="s">
        <v>3199</v>
      </c>
      <c r="J4021" s="1158" t="s">
        <v>721</v>
      </c>
      <c r="K4021" s="1158"/>
      <c r="L4021" s="1158"/>
    </row>
    <row r="4022" spans="1:12" s="739" customFormat="1" ht="6" customHeight="1">
      <c r="A4022" s="752"/>
      <c r="B4022" s="115"/>
      <c r="C4022" s="115"/>
      <c r="D4022" s="760"/>
      <c r="E4022" s="760"/>
      <c r="F4022" s="761"/>
      <c r="G4022" s="761"/>
      <c r="H4022" s="761"/>
      <c r="I4022" s="761"/>
      <c r="J4022" s="762"/>
      <c r="K4022" s="762"/>
      <c r="L4022" s="762"/>
    </row>
    <row r="4023" spans="1:12" s="739" customFormat="1" ht="25.5" customHeight="1">
      <c r="A4023" s="752"/>
      <c r="B4023" s="1155" t="s">
        <v>3200</v>
      </c>
      <c r="C4023" s="1155"/>
      <c r="D4023" s="1209">
        <v>0.12</v>
      </c>
      <c r="E4023" s="1209"/>
      <c r="F4023" s="738">
        <v>0.1384</v>
      </c>
      <c r="G4023" s="1209">
        <v>9.2200000000000004E-2</v>
      </c>
      <c r="H4023" s="1209"/>
      <c r="I4023" s="738">
        <v>9.8500000000000004E-2</v>
      </c>
      <c r="J4023" s="1158"/>
      <c r="K4023" s="1158"/>
      <c r="L4023" s="1158"/>
    </row>
    <row r="4024" spans="1:12" s="739" customFormat="1" ht="6" customHeight="1">
      <c r="A4024" s="752"/>
      <c r="B4024" s="115"/>
      <c r="C4024" s="115"/>
      <c r="D4024" s="760"/>
      <c r="E4024" s="760"/>
      <c r="F4024" s="761"/>
      <c r="G4024" s="761"/>
      <c r="H4024" s="761"/>
      <c r="I4024" s="761"/>
      <c r="J4024" s="762"/>
      <c r="K4024" s="762"/>
      <c r="L4024" s="762"/>
    </row>
    <row r="4025" spans="1:12" s="739" customFormat="1" ht="25.5" customHeight="1">
      <c r="A4025" s="752"/>
      <c r="B4025" s="1219" t="s">
        <v>3201</v>
      </c>
      <c r="C4025" s="1219"/>
      <c r="D4025" s="1177">
        <v>1</v>
      </c>
      <c r="E4025" s="1177"/>
      <c r="F4025" s="732">
        <v>1</v>
      </c>
      <c r="G4025" s="1177">
        <v>1</v>
      </c>
      <c r="H4025" s="1177"/>
      <c r="I4025" s="732">
        <v>1</v>
      </c>
      <c r="J4025" s="1158" t="s">
        <v>3202</v>
      </c>
      <c r="K4025" s="1158"/>
      <c r="L4025" s="1158"/>
    </row>
    <row r="4026" spans="1:12" s="739" customFormat="1" ht="6" customHeight="1">
      <c r="A4026" s="752"/>
      <c r="B4026" s="115"/>
      <c r="C4026" s="115"/>
      <c r="D4026" s="760"/>
      <c r="E4026" s="760"/>
      <c r="F4026" s="761"/>
      <c r="G4026" s="761"/>
      <c r="H4026" s="761"/>
      <c r="I4026" s="761"/>
      <c r="J4026" s="762"/>
      <c r="K4026" s="762"/>
      <c r="L4026" s="762"/>
    </row>
    <row r="4027" spans="1:12" s="739" customFormat="1" ht="12.75" customHeight="1">
      <c r="A4027" s="752"/>
      <c r="B4027" s="1155" t="s">
        <v>3203</v>
      </c>
      <c r="C4027" s="1155"/>
      <c r="D4027" s="1453">
        <v>-81443.92</v>
      </c>
      <c r="E4027" s="1453"/>
      <c r="F4027" s="848">
        <v>13741.81</v>
      </c>
      <c r="G4027" s="1453">
        <v>9882.07</v>
      </c>
      <c r="H4027" s="1453"/>
      <c r="I4027" s="848">
        <v>22.6</v>
      </c>
      <c r="J4027" s="1158" t="s">
        <v>3204</v>
      </c>
      <c r="K4027" s="1158"/>
      <c r="L4027" s="1158"/>
    </row>
    <row r="4028" spans="1:12" s="739" customFormat="1" ht="6" customHeight="1">
      <c r="A4028" s="752"/>
      <c r="B4028" s="115"/>
      <c r="C4028" s="115"/>
      <c r="D4028" s="760"/>
      <c r="E4028" s="760"/>
      <c r="F4028" s="761"/>
      <c r="G4028" s="761"/>
      <c r="H4028" s="761"/>
      <c r="I4028" s="761"/>
      <c r="J4028" s="762"/>
      <c r="K4028" s="762"/>
      <c r="L4028" s="762"/>
    </row>
    <row r="4029" spans="1:12" s="739" customFormat="1">
      <c r="A4029" s="752"/>
      <c r="B4029" s="1185"/>
      <c r="C4029" s="1185"/>
      <c r="D4029" s="1180"/>
      <c r="E4029" s="1180"/>
      <c r="F4029" s="741"/>
      <c r="G4029" s="1186"/>
      <c r="H4029" s="1180"/>
      <c r="I4029" s="741"/>
      <c r="J4029" s="1253"/>
      <c r="K4029" s="1253"/>
      <c r="L4029" s="1253"/>
    </row>
    <row r="4030" spans="1:12" s="98" customFormat="1">
      <c r="A4030" s="133" t="s">
        <v>317</v>
      </c>
      <c r="B4030" s="134" t="s">
        <v>3205</v>
      </c>
      <c r="C4030" s="726"/>
      <c r="D4030" s="726"/>
      <c r="E4030" s="726"/>
      <c r="F4030" s="726"/>
      <c r="G4030" s="726"/>
      <c r="H4030" s="726"/>
      <c r="I4030" s="726"/>
    </row>
    <row r="4031" spans="1:12" s="588" customFormat="1">
      <c r="A4031" s="102"/>
      <c r="B4031" s="849" t="s">
        <v>3206</v>
      </c>
      <c r="C4031" s="850"/>
      <c r="D4031" s="851" t="s">
        <v>304</v>
      </c>
      <c r="E4031" s="851"/>
      <c r="F4031" s="850"/>
      <c r="G4031" s="851" t="s">
        <v>305</v>
      </c>
      <c r="H4031" s="851"/>
      <c r="I4031" s="850"/>
      <c r="J4031" s="851" t="s">
        <v>306</v>
      </c>
      <c r="K4031" s="851"/>
      <c r="L4031" s="850"/>
    </row>
    <row r="4032" spans="1:12" s="98" customFormat="1">
      <c r="A4032" s="99"/>
      <c r="B4032" s="852" t="s">
        <v>3207</v>
      </c>
      <c r="C4032" s="853"/>
      <c r="D4032" s="854">
        <v>85227</v>
      </c>
      <c r="E4032" s="855" t="s">
        <v>3208</v>
      </c>
      <c r="F4032" s="856"/>
      <c r="G4032" s="854">
        <v>94859</v>
      </c>
      <c r="H4032" s="855" t="s">
        <v>3209</v>
      </c>
      <c r="I4032" s="856"/>
      <c r="J4032" s="854">
        <v>88915</v>
      </c>
      <c r="K4032" s="855" t="s">
        <v>3210</v>
      </c>
      <c r="L4032" s="853"/>
    </row>
    <row r="4033" spans="1:12" s="98" customFormat="1">
      <c r="A4033" s="99"/>
      <c r="B4033" s="857" t="s">
        <v>3211</v>
      </c>
      <c r="C4033" s="858"/>
      <c r="D4033" s="859">
        <v>49190</v>
      </c>
      <c r="E4033" s="860" t="s">
        <v>3212</v>
      </c>
      <c r="F4033" s="861"/>
      <c r="G4033" s="859">
        <v>68511</v>
      </c>
      <c r="H4033" s="860" t="s">
        <v>3213</v>
      </c>
      <c r="I4033" s="861"/>
      <c r="J4033" s="859">
        <v>57203</v>
      </c>
      <c r="K4033" s="860" t="s">
        <v>3214</v>
      </c>
      <c r="L4033" s="858"/>
    </row>
    <row r="4034" spans="1:12" s="98" customFormat="1">
      <c r="A4034" s="99"/>
      <c r="B4034" s="862" t="s">
        <v>3215</v>
      </c>
      <c r="C4034" s="863"/>
      <c r="D4034" s="864">
        <v>18328</v>
      </c>
      <c r="E4034" s="865" t="s">
        <v>3216</v>
      </c>
      <c r="F4034" s="866"/>
      <c r="G4034" s="864">
        <v>26239</v>
      </c>
      <c r="H4034" s="865" t="s">
        <v>3216</v>
      </c>
      <c r="I4034" s="866"/>
      <c r="J4034" s="864">
        <v>14833</v>
      </c>
      <c r="K4034" s="865" t="s">
        <v>3216</v>
      </c>
      <c r="L4034" s="863"/>
    </row>
    <row r="4035" spans="1:12">
      <c r="A4035" s="49"/>
    </row>
    <row r="4036" spans="1:12">
      <c r="A4036" s="92" t="s">
        <v>3104</v>
      </c>
      <c r="B4036" s="1159" t="s">
        <v>214</v>
      </c>
      <c r="C4036" s="1159"/>
      <c r="D4036" s="1159"/>
      <c r="E4036" s="1159"/>
      <c r="F4036" s="1159"/>
      <c r="G4036" s="1159"/>
      <c r="H4036" s="1159"/>
      <c r="I4036" s="1159"/>
      <c r="J4036" s="1159"/>
      <c r="K4036" s="1159"/>
      <c r="L4036" s="1159"/>
    </row>
    <row r="4037" spans="1:12" ht="9" customHeight="1">
      <c r="B4037" s="14"/>
      <c r="C4037" s="51"/>
      <c r="D4037" s="51"/>
    </row>
    <row r="4038" spans="1:12">
      <c r="A4038" s="52"/>
      <c r="B4038" s="52"/>
      <c r="C4038" s="52"/>
      <c r="D4038" s="52"/>
      <c r="E4038" s="52"/>
      <c r="F4038" s="1160" t="s">
        <v>214</v>
      </c>
      <c r="G4038" s="1160"/>
      <c r="H4038" s="1160"/>
      <c r="I4038" s="1160"/>
      <c r="J4038" s="1160"/>
      <c r="K4038" s="1160"/>
      <c r="L4038" s="52"/>
    </row>
    <row r="4039" spans="1:12">
      <c r="A4039" s="52"/>
      <c r="B4039" s="52"/>
      <c r="C4039" s="52"/>
      <c r="D4039" s="52"/>
      <c r="E4039" s="52"/>
      <c r="F4039" s="1160"/>
      <c r="G4039" s="1160"/>
      <c r="H4039" s="1160"/>
      <c r="I4039" s="1160"/>
      <c r="J4039" s="1160"/>
      <c r="K4039" s="1160"/>
      <c r="L4039" s="52"/>
    </row>
    <row r="4040" spans="1:12">
      <c r="A4040" s="52"/>
      <c r="B4040" s="52"/>
      <c r="C4040" s="52"/>
      <c r="D4040" s="52"/>
      <c r="E4040" s="52"/>
      <c r="F4040" s="1160"/>
      <c r="G4040" s="1160"/>
      <c r="H4040" s="1160"/>
      <c r="I4040" s="1160"/>
      <c r="J4040" s="1160"/>
      <c r="K4040" s="1160"/>
      <c r="L4040" s="52"/>
    </row>
    <row r="4041" spans="1:12">
      <c r="A4041" s="52"/>
      <c r="B4041" s="52"/>
      <c r="C4041" s="52"/>
      <c r="D4041" s="52"/>
      <c r="E4041" s="52"/>
      <c r="F4041" s="1160"/>
      <c r="G4041" s="1160"/>
      <c r="H4041" s="1160"/>
      <c r="I4041" s="1160"/>
      <c r="J4041" s="1160"/>
      <c r="K4041" s="1160"/>
      <c r="L4041" s="52"/>
    </row>
    <row r="4042" spans="1:12">
      <c r="A4042" s="52"/>
      <c r="B4042" s="52"/>
      <c r="C4042" s="52"/>
      <c r="D4042" s="52"/>
      <c r="E4042" s="52"/>
      <c r="F4042" s="1160"/>
      <c r="G4042" s="1160"/>
      <c r="H4042" s="1160"/>
      <c r="I4042" s="1160"/>
      <c r="J4042" s="1160"/>
      <c r="K4042" s="1160"/>
      <c r="L4042" s="52"/>
    </row>
    <row r="4043" spans="1:12" ht="33.75" customHeight="1">
      <c r="A4043" s="93"/>
      <c r="B4043" s="93"/>
      <c r="C4043" s="93"/>
      <c r="D4043" s="93"/>
      <c r="E4043" s="93"/>
      <c r="F4043" s="1160"/>
      <c r="G4043" s="1160"/>
      <c r="H4043" s="1160"/>
      <c r="I4043" s="1160"/>
      <c r="J4043" s="1160"/>
      <c r="K4043" s="1160"/>
      <c r="L4043" s="93"/>
    </row>
    <row r="4044" spans="1:12" ht="12.75" customHeight="1">
      <c r="A4044" s="93"/>
      <c r="B4044" s="93"/>
      <c r="C4044" s="93"/>
      <c r="D4044" s="93"/>
      <c r="E4044" s="93"/>
      <c r="F4044" s="1160"/>
      <c r="G4044" s="1160"/>
      <c r="H4044" s="1160"/>
      <c r="I4044" s="1160"/>
      <c r="J4044" s="1160"/>
      <c r="K4044" s="1160"/>
      <c r="L4044" s="93"/>
    </row>
    <row r="4045" spans="1:12" ht="12.75" customHeight="1">
      <c r="A4045" s="52"/>
      <c r="B4045" s="52"/>
      <c r="C4045" s="52"/>
      <c r="D4045" s="52"/>
      <c r="E4045" s="52"/>
      <c r="F4045" s="1160"/>
      <c r="G4045" s="1160"/>
      <c r="H4045" s="1160"/>
      <c r="I4045" s="1160"/>
      <c r="J4045" s="1160"/>
      <c r="K4045" s="1160"/>
      <c r="L4045" s="52"/>
    </row>
    <row r="4046" spans="1:12" ht="12.75" customHeight="1">
      <c r="A4046" s="52"/>
      <c r="B4046" s="52"/>
      <c r="C4046" s="52"/>
      <c r="D4046" s="52"/>
      <c r="E4046" s="52"/>
      <c r="F4046" s="1160"/>
      <c r="G4046" s="1160"/>
      <c r="H4046" s="1160"/>
      <c r="I4046" s="1160"/>
      <c r="J4046" s="1160"/>
      <c r="K4046" s="1160"/>
      <c r="L4046" s="52"/>
    </row>
    <row r="4047" spans="1:12" ht="12.75" customHeight="1">
      <c r="A4047" s="52"/>
      <c r="B4047" s="52"/>
      <c r="C4047" s="52"/>
      <c r="D4047" s="52"/>
      <c r="E4047" s="52"/>
      <c r="F4047" s="1160"/>
      <c r="G4047" s="1160"/>
      <c r="H4047" s="1160"/>
      <c r="I4047" s="1160"/>
      <c r="J4047" s="1160"/>
      <c r="K4047" s="1160"/>
      <c r="L4047" s="52"/>
    </row>
    <row r="4048" spans="1:12" ht="12.75" customHeight="1">
      <c r="A4048" s="52"/>
      <c r="B4048" s="52"/>
      <c r="C4048" s="52"/>
      <c r="D4048" s="52"/>
      <c r="E4048" s="52"/>
      <c r="F4048" s="1160"/>
      <c r="G4048" s="1160"/>
      <c r="H4048" s="1160"/>
      <c r="I4048" s="1160"/>
      <c r="J4048" s="1160"/>
      <c r="K4048" s="1160"/>
      <c r="L4048" s="52"/>
    </row>
    <row r="4049" spans="1:12" ht="12.75" customHeight="1">
      <c r="A4049" s="52"/>
      <c r="B4049" s="52"/>
      <c r="C4049" s="52"/>
      <c r="D4049" s="52"/>
      <c r="E4049" s="52"/>
      <c r="F4049" s="1160"/>
      <c r="G4049" s="1160"/>
      <c r="H4049" s="1160"/>
      <c r="I4049" s="1160"/>
      <c r="J4049" s="1160"/>
      <c r="K4049" s="1160"/>
      <c r="L4049" s="52"/>
    </row>
    <row r="4050" spans="1:12" ht="12.75" customHeight="1">
      <c r="A4050" s="52"/>
      <c r="B4050" s="52"/>
      <c r="C4050" s="52"/>
      <c r="D4050" s="52"/>
      <c r="E4050" s="52"/>
      <c r="F4050" s="1160"/>
      <c r="G4050" s="1160"/>
      <c r="H4050" s="1160"/>
      <c r="I4050" s="1160"/>
      <c r="J4050" s="1160"/>
      <c r="K4050" s="1160"/>
      <c r="L4050" s="52"/>
    </row>
    <row r="4051" spans="1:12" ht="12.75" customHeight="1">
      <c r="A4051" s="52"/>
      <c r="B4051" s="52"/>
      <c r="C4051" s="52"/>
      <c r="D4051" s="52"/>
      <c r="E4051" s="52"/>
      <c r="F4051" s="1160"/>
      <c r="G4051" s="1160"/>
      <c r="H4051" s="1160"/>
      <c r="I4051" s="1160"/>
      <c r="J4051" s="1160"/>
      <c r="K4051" s="1160"/>
      <c r="L4051" s="52"/>
    </row>
    <row r="4052" spans="1:12" ht="12.75" customHeight="1">
      <c r="A4052" s="52"/>
      <c r="B4052" s="52"/>
      <c r="C4052" s="52"/>
      <c r="D4052" s="52"/>
      <c r="E4052" s="52"/>
      <c r="F4052" s="1160"/>
      <c r="G4052" s="1160"/>
      <c r="H4052" s="1160"/>
      <c r="I4052" s="1160"/>
      <c r="J4052" s="1160"/>
      <c r="K4052" s="1160"/>
      <c r="L4052" s="52"/>
    </row>
    <row r="4053" spans="1:12" ht="12.75" customHeight="1">
      <c r="A4053" s="52"/>
      <c r="B4053" s="52"/>
      <c r="C4053" s="52"/>
      <c r="D4053" s="52"/>
      <c r="E4053" s="52"/>
      <c r="F4053" s="1160"/>
      <c r="G4053" s="1160"/>
      <c r="H4053" s="1160"/>
      <c r="I4053" s="1160"/>
      <c r="J4053" s="1160"/>
      <c r="K4053" s="1160"/>
      <c r="L4053" s="52"/>
    </row>
    <row r="4054" spans="1:12" ht="12.75" customHeight="1">
      <c r="A4054" s="52"/>
      <c r="B4054" s="52"/>
      <c r="C4054" s="52"/>
      <c r="D4054" s="52"/>
      <c r="E4054" s="52"/>
      <c r="F4054" s="1160"/>
      <c r="G4054" s="1160"/>
      <c r="H4054" s="1160"/>
      <c r="I4054" s="1160"/>
      <c r="J4054" s="1160"/>
      <c r="K4054" s="1160"/>
      <c r="L4054" s="52"/>
    </row>
    <row r="4055" spans="1:12" ht="12.75" customHeight="1">
      <c r="A4055" s="52"/>
      <c r="B4055" s="52"/>
      <c r="C4055" s="52"/>
      <c r="D4055" s="52"/>
      <c r="E4055" s="52"/>
      <c r="F4055" s="1160"/>
      <c r="G4055" s="1160"/>
      <c r="H4055" s="1160"/>
      <c r="I4055" s="1160"/>
      <c r="J4055" s="1160"/>
      <c r="K4055" s="1160"/>
      <c r="L4055" s="52"/>
    </row>
    <row r="4056" spans="1:12" ht="12.75" customHeight="1">
      <c r="A4056" s="52"/>
      <c r="B4056" s="52"/>
      <c r="C4056" s="52"/>
      <c r="D4056" s="52"/>
      <c r="E4056" s="52"/>
      <c r="F4056" s="1160"/>
      <c r="G4056" s="1160"/>
      <c r="H4056" s="1160"/>
      <c r="I4056" s="1160"/>
      <c r="J4056" s="1160"/>
      <c r="K4056" s="1160"/>
      <c r="L4056" s="52"/>
    </row>
    <row r="4057" spans="1:12">
      <c r="A4057" s="52"/>
      <c r="B4057" s="52"/>
      <c r="C4057" s="52"/>
      <c r="D4057" s="52"/>
      <c r="E4057" s="52"/>
      <c r="F4057" s="52"/>
      <c r="G4057" s="52"/>
      <c r="H4057" s="52"/>
      <c r="I4057" s="52"/>
      <c r="J4057" s="52"/>
      <c r="K4057" s="52"/>
      <c r="L4057" s="52"/>
    </row>
    <row r="4058" spans="1:12">
      <c r="A4058" s="52"/>
      <c r="B4058" s="52"/>
      <c r="C4058" s="52"/>
      <c r="D4058" s="52"/>
      <c r="E4058" s="52"/>
      <c r="F4058" s="52"/>
      <c r="G4058" s="52"/>
      <c r="H4058" s="52"/>
      <c r="I4058" s="52"/>
      <c r="J4058" s="52"/>
      <c r="K4058" s="52"/>
      <c r="L4058" s="52"/>
    </row>
    <row r="4059" spans="1:12">
      <c r="A4059" s="52"/>
      <c r="B4059" s="52"/>
      <c r="C4059" s="52"/>
      <c r="D4059" s="52"/>
      <c r="E4059" s="52"/>
      <c r="F4059" s="52"/>
      <c r="G4059" s="52"/>
      <c r="H4059" s="52"/>
      <c r="I4059" s="52"/>
      <c r="J4059" s="52"/>
      <c r="K4059" s="52"/>
      <c r="L4059" s="52"/>
    </row>
    <row r="4060" spans="1:12">
      <c r="A4060" s="52"/>
      <c r="B4060" s="52"/>
      <c r="C4060" s="52"/>
      <c r="D4060" s="52"/>
      <c r="E4060" s="52"/>
      <c r="F4060" s="52"/>
      <c r="G4060" s="52"/>
      <c r="H4060" s="52"/>
      <c r="I4060" s="52"/>
      <c r="J4060" s="52"/>
      <c r="K4060" s="52"/>
      <c r="L4060" s="52"/>
    </row>
    <row r="4061" spans="1:12">
      <c r="A4061" s="52"/>
      <c r="B4061" s="52"/>
      <c r="C4061" s="52"/>
      <c r="D4061" s="52"/>
      <c r="E4061" s="52"/>
      <c r="F4061" s="52"/>
      <c r="G4061" s="52"/>
      <c r="H4061" s="52"/>
      <c r="I4061" s="52"/>
      <c r="J4061" s="52"/>
      <c r="K4061" s="52"/>
      <c r="L4061" s="52"/>
    </row>
    <row r="4062" spans="1:12">
      <c r="A4062" s="52"/>
      <c r="B4062" s="52"/>
      <c r="C4062" s="52"/>
      <c r="D4062" s="52"/>
      <c r="E4062" s="52"/>
      <c r="F4062" s="52"/>
      <c r="G4062" s="52"/>
      <c r="H4062" s="52"/>
      <c r="I4062" s="52"/>
      <c r="J4062" s="52"/>
      <c r="K4062" s="52"/>
      <c r="L4062" s="52"/>
    </row>
    <row r="4063" spans="1:12">
      <c r="A4063" s="52"/>
      <c r="B4063" s="52"/>
      <c r="C4063" s="52"/>
      <c r="D4063" s="52"/>
      <c r="E4063" s="52"/>
      <c r="F4063" s="52"/>
      <c r="G4063" s="52"/>
      <c r="H4063" s="52"/>
      <c r="I4063" s="52"/>
      <c r="J4063" s="52"/>
      <c r="K4063" s="52"/>
      <c r="L4063" s="52"/>
    </row>
    <row r="4064" spans="1:12">
      <c r="A4064" s="52"/>
      <c r="B4064" s="52"/>
      <c r="C4064" s="52"/>
      <c r="D4064" s="52"/>
      <c r="E4064" s="52"/>
      <c r="F4064" s="52"/>
      <c r="G4064" s="52"/>
      <c r="H4064" s="52"/>
      <c r="I4064" s="52"/>
      <c r="J4064" s="52"/>
      <c r="K4064" s="52"/>
      <c r="L4064" s="52"/>
    </row>
    <row r="4065" spans="1:12">
      <c r="A4065" s="52"/>
      <c r="B4065" s="52"/>
      <c r="C4065" s="52"/>
      <c r="D4065" s="52"/>
      <c r="E4065" s="52"/>
      <c r="F4065" s="52"/>
      <c r="G4065" s="52"/>
      <c r="H4065" s="52"/>
      <c r="I4065" s="52"/>
      <c r="J4065" s="52"/>
      <c r="K4065" s="52"/>
      <c r="L4065" s="52"/>
    </row>
    <row r="4066" spans="1:12">
      <c r="A4066" s="52"/>
      <c r="B4066" s="52"/>
      <c r="C4066" s="52"/>
      <c r="D4066" s="52"/>
      <c r="E4066" s="52"/>
      <c r="F4066" s="52"/>
      <c r="G4066" s="52"/>
      <c r="H4066" s="52"/>
      <c r="I4066" s="52"/>
      <c r="J4066" s="52"/>
      <c r="K4066" s="52"/>
      <c r="L4066" s="52"/>
    </row>
    <row r="4067" spans="1:12">
      <c r="A4067" s="52"/>
      <c r="B4067" s="52"/>
      <c r="C4067" s="52"/>
      <c r="D4067" s="52"/>
      <c r="E4067" s="52"/>
      <c r="F4067" s="52"/>
      <c r="G4067" s="52"/>
      <c r="H4067" s="52"/>
      <c r="I4067" s="52"/>
      <c r="J4067" s="52"/>
      <c r="K4067" s="52"/>
      <c r="L4067" s="52"/>
    </row>
    <row r="4068" spans="1:12">
      <c r="A4068" s="52"/>
      <c r="B4068" s="52"/>
      <c r="C4068" s="52"/>
      <c r="D4068" s="52"/>
      <c r="E4068" s="52"/>
      <c r="F4068" s="52"/>
      <c r="G4068" s="52"/>
      <c r="H4068" s="52"/>
      <c r="I4068" s="52"/>
      <c r="J4068" s="52"/>
      <c r="K4068" s="52"/>
      <c r="L4068" s="52"/>
    </row>
    <row r="4069" spans="1:12">
      <c r="A4069" s="52"/>
      <c r="B4069" s="52"/>
      <c r="C4069" s="52"/>
      <c r="D4069" s="52"/>
      <c r="E4069" s="52"/>
      <c r="F4069" s="52"/>
      <c r="G4069" s="52"/>
      <c r="H4069" s="52"/>
      <c r="I4069" s="52"/>
      <c r="J4069" s="52"/>
      <c r="K4069" s="52"/>
      <c r="L4069" s="52"/>
    </row>
    <row r="4070" spans="1:12">
      <c r="A4070" s="52"/>
      <c r="B4070" s="52"/>
      <c r="C4070" s="52"/>
      <c r="D4070" s="52"/>
      <c r="E4070" s="52"/>
      <c r="F4070" s="52"/>
      <c r="G4070" s="52"/>
      <c r="H4070" s="52"/>
      <c r="I4070" s="52"/>
      <c r="J4070" s="52"/>
      <c r="K4070" s="52"/>
      <c r="L4070" s="52"/>
    </row>
    <row r="4071" spans="1:12">
      <c r="A4071" s="52"/>
      <c r="B4071" s="52"/>
      <c r="C4071" s="52"/>
      <c r="D4071" s="52"/>
      <c r="E4071" s="52"/>
      <c r="F4071" s="52"/>
      <c r="G4071" s="52"/>
      <c r="H4071" s="52"/>
      <c r="I4071" s="52"/>
      <c r="J4071" s="52"/>
      <c r="K4071" s="52"/>
      <c r="L4071" s="52"/>
    </row>
    <row r="4072" spans="1:12">
      <c r="A4072" s="52"/>
      <c r="B4072" s="52"/>
      <c r="C4072" s="52"/>
      <c r="D4072" s="52"/>
      <c r="E4072" s="52"/>
      <c r="F4072" s="52"/>
      <c r="G4072" s="52"/>
      <c r="H4072" s="52"/>
      <c r="I4072" s="52"/>
      <c r="J4072" s="52"/>
      <c r="K4072" s="52"/>
      <c r="L4072" s="52"/>
    </row>
    <row r="4073" spans="1:12">
      <c r="A4073" s="52"/>
      <c r="B4073" s="52"/>
      <c r="C4073" s="52"/>
      <c r="D4073" s="52"/>
      <c r="E4073" s="52"/>
      <c r="F4073" s="52"/>
      <c r="G4073" s="52"/>
      <c r="H4073" s="52"/>
      <c r="I4073" s="52"/>
      <c r="J4073" s="52"/>
      <c r="K4073" s="52"/>
      <c r="L4073" s="52"/>
    </row>
    <row r="4074" spans="1:12">
      <c r="A4074" s="52"/>
      <c r="B4074" s="52"/>
      <c r="C4074" s="52"/>
      <c r="D4074" s="52"/>
      <c r="E4074" s="52"/>
      <c r="F4074" s="52"/>
      <c r="G4074" s="52"/>
      <c r="H4074" s="52"/>
      <c r="I4074" s="52"/>
      <c r="J4074" s="52"/>
      <c r="K4074" s="52"/>
      <c r="L4074" s="52"/>
    </row>
    <row r="4075" spans="1:12">
      <c r="A4075" s="52"/>
      <c r="B4075" s="52"/>
      <c r="C4075" s="52"/>
      <c r="D4075" s="52"/>
      <c r="E4075" s="52"/>
      <c r="F4075" s="52"/>
      <c r="G4075" s="52"/>
      <c r="H4075" s="52"/>
      <c r="I4075" s="52"/>
      <c r="J4075" s="52"/>
      <c r="K4075" s="52"/>
      <c r="L4075" s="52"/>
    </row>
    <row r="4076" spans="1:12" s="54" customFormat="1" ht="12.75" customHeight="1">
      <c r="A4076" s="295" t="s">
        <v>260</v>
      </c>
      <c r="E4076" s="55"/>
      <c r="F4076" s="55"/>
      <c r="G4076" s="55"/>
      <c r="H4076" s="55"/>
      <c r="I4076" s="55"/>
    </row>
    <row r="4077" spans="1:12" s="54" customFormat="1">
      <c r="A4077" s="56" t="s">
        <v>3104</v>
      </c>
      <c r="B4077" s="1151" t="s">
        <v>214</v>
      </c>
      <c r="C4077" s="1151"/>
      <c r="D4077" s="1151"/>
      <c r="E4077" s="1151"/>
      <c r="F4077" s="1151"/>
      <c r="G4077" s="1151"/>
      <c r="H4077" s="1151"/>
      <c r="I4077" s="1151"/>
      <c r="J4077" s="1151"/>
      <c r="K4077" s="1151"/>
      <c r="L4077" s="1151"/>
    </row>
    <row r="4078" spans="1:12" s="54" customFormat="1" ht="9" customHeight="1">
      <c r="A4078" s="296"/>
      <c r="B4078" s="58"/>
      <c r="C4078" s="58"/>
      <c r="D4078" s="58"/>
      <c r="E4078" s="59"/>
      <c r="F4078" s="59"/>
      <c r="G4078" s="59"/>
      <c r="H4078" s="59"/>
      <c r="I4078" s="59"/>
      <c r="J4078" s="58"/>
      <c r="K4078" s="58"/>
      <c r="L4078" s="58"/>
    </row>
    <row r="4079" spans="1:12" s="54" customFormat="1" ht="27" customHeight="1">
      <c r="B4079" s="1152" t="s">
        <v>261</v>
      </c>
      <c r="C4079" s="1152"/>
      <c r="D4079" s="1152"/>
      <c r="E4079" s="1152"/>
      <c r="F4079" s="1152"/>
      <c r="G4079" s="1152"/>
      <c r="H4079" s="1152"/>
      <c r="I4079" s="1152"/>
      <c r="J4079" s="1152"/>
      <c r="K4079" s="1152"/>
      <c r="L4079" s="1152"/>
    </row>
    <row r="4080" spans="1:12" s="54" customFormat="1" ht="9.75" customHeight="1">
      <c r="E4080" s="55"/>
      <c r="F4080" s="55"/>
      <c r="G4080" s="55"/>
      <c r="H4080" s="55"/>
      <c r="I4080" s="55"/>
    </row>
    <row r="4081" spans="1:12" s="177" customFormat="1" ht="13.5" customHeight="1">
      <c r="A4081" s="713" t="s">
        <v>262</v>
      </c>
      <c r="B4081" s="62"/>
      <c r="C4081" s="714"/>
      <c r="D4081" s="1154" t="s">
        <v>263</v>
      </c>
      <c r="E4081" s="1154"/>
      <c r="F4081" s="714" t="s">
        <v>263</v>
      </c>
      <c r="G4081" s="1154" t="s">
        <v>264</v>
      </c>
      <c r="H4081" s="1154"/>
      <c r="I4081" s="714" t="s">
        <v>264</v>
      </c>
      <c r="J4081" s="714"/>
      <c r="K4081" s="62"/>
      <c r="L4081" s="62"/>
    </row>
    <row r="4082" spans="1:12" s="177" customFormat="1" ht="13.5" customHeight="1">
      <c r="A4082" s="713" t="s">
        <v>265</v>
      </c>
      <c r="B4082" s="62"/>
      <c r="C4082" s="714"/>
      <c r="D4082" s="1154">
        <v>2012</v>
      </c>
      <c r="E4082" s="1154"/>
      <c r="F4082" s="714">
        <v>2011</v>
      </c>
      <c r="G4082" s="1154">
        <v>2010</v>
      </c>
      <c r="H4082" s="1154"/>
      <c r="I4082" s="714">
        <v>2009</v>
      </c>
      <c r="J4082" s="714"/>
      <c r="K4082" s="62"/>
      <c r="L4082" s="62"/>
    </row>
    <row r="4083" spans="1:12" s="54" customFormat="1" ht="12.75" customHeight="1">
      <c r="B4083" s="54" t="s">
        <v>266</v>
      </c>
      <c r="C4083" s="65"/>
      <c r="D4083" s="1148">
        <v>20895220.120000001</v>
      </c>
      <c r="E4083" s="1148"/>
      <c r="F4083" s="715">
        <v>20827808</v>
      </c>
      <c r="G4083" s="1148">
        <v>19542467.370000001</v>
      </c>
      <c r="H4083" s="1148"/>
      <c r="I4083" s="715">
        <v>20897324.719999999</v>
      </c>
      <c r="J4083" s="65"/>
      <c r="K4083" s="65"/>
    </row>
    <row r="4084" spans="1:12" s="54" customFormat="1" ht="6" customHeight="1">
      <c r="B4084" s="67"/>
      <c r="C4084" s="67"/>
      <c r="D4084" s="68"/>
      <c r="E4084" s="68"/>
      <c r="F4084" s="69"/>
      <c r="G4084" s="69"/>
      <c r="H4084" s="69"/>
      <c r="I4084" s="69"/>
      <c r="J4084" s="67"/>
      <c r="K4084" s="67"/>
      <c r="L4084" s="67"/>
    </row>
    <row r="4085" spans="1:12" s="54" customFormat="1" ht="12.75" customHeight="1">
      <c r="B4085" s="54" t="s">
        <v>265</v>
      </c>
      <c r="C4085" s="65"/>
      <c r="D4085" s="1148">
        <v>430482499.92000002</v>
      </c>
      <c r="E4085" s="1148"/>
      <c r="F4085" s="715">
        <v>416683000.12</v>
      </c>
      <c r="G4085" s="1148">
        <v>460961798.26999998</v>
      </c>
      <c r="H4085" s="1148"/>
      <c r="I4085" s="715">
        <v>420084536.56</v>
      </c>
      <c r="J4085" s="65"/>
      <c r="K4085" s="65"/>
    </row>
    <row r="4086" spans="1:12" s="54" customFormat="1" ht="6" customHeight="1">
      <c r="B4086" s="67"/>
      <c r="C4086" s="67"/>
      <c r="D4086" s="68"/>
      <c r="E4086" s="68"/>
      <c r="F4086" s="69"/>
      <c r="G4086" s="69"/>
      <c r="H4086" s="69"/>
      <c r="I4086" s="69"/>
      <c r="J4086" s="67"/>
      <c r="K4086" s="67"/>
      <c r="L4086" s="67"/>
    </row>
    <row r="4087" spans="1:12" s="54" customFormat="1" ht="12.75" customHeight="1">
      <c r="B4087" s="70" t="s">
        <v>1279</v>
      </c>
      <c r="C4087" s="65"/>
      <c r="D4087" s="1153">
        <v>-409587279.80000001</v>
      </c>
      <c r="E4087" s="1153"/>
      <c r="F4087" s="715">
        <v>395855192.12</v>
      </c>
      <c r="G4087" s="1148">
        <v>441419330.89999998</v>
      </c>
      <c r="H4087" s="1148"/>
      <c r="I4087" s="715">
        <v>399187211.84000003</v>
      </c>
      <c r="J4087" s="65"/>
      <c r="K4087" s="65"/>
    </row>
    <row r="4088" spans="1:12" s="54" customFormat="1" ht="6" customHeight="1">
      <c r="B4088" s="67"/>
      <c r="C4088" s="67"/>
      <c r="D4088" s="67"/>
      <c r="E4088" s="71"/>
      <c r="F4088" s="71"/>
      <c r="G4088" s="71"/>
      <c r="H4088" s="71"/>
      <c r="I4088" s="71"/>
      <c r="J4088" s="67"/>
      <c r="K4088" s="67"/>
      <c r="L4088" s="67"/>
    </row>
    <row r="4089" spans="1:12" s="54" customFormat="1" ht="12.75" customHeight="1">
      <c r="B4089" s="54" t="s">
        <v>267</v>
      </c>
      <c r="C4089" s="65"/>
      <c r="D4089" s="1149">
        <v>20.601960517657375</v>
      </c>
      <c r="E4089" s="1149"/>
      <c r="F4089" s="718">
        <v>20.006089940909767</v>
      </c>
      <c r="G4089" s="1149">
        <v>23.587696964899678</v>
      </c>
      <c r="H4089" s="1149"/>
      <c r="I4089" s="718">
        <v>20.102311764240032</v>
      </c>
      <c r="J4089" s="65"/>
      <c r="K4089" s="65"/>
    </row>
    <row r="4090" spans="1:12" s="54" customFormat="1" ht="6" customHeight="1">
      <c r="B4090" s="67"/>
      <c r="C4090" s="67"/>
      <c r="D4090" s="67"/>
      <c r="E4090" s="71"/>
      <c r="F4090" s="71"/>
      <c r="G4090" s="71"/>
      <c r="H4090" s="71"/>
      <c r="I4090" s="71"/>
      <c r="J4090" s="67"/>
      <c r="K4090" s="67"/>
      <c r="L4090" s="67"/>
    </row>
    <row r="4091" spans="1:12" s="54" customFormat="1" ht="10.5" customHeight="1">
      <c r="E4091" s="55"/>
      <c r="F4091" s="55"/>
      <c r="G4091" s="55"/>
      <c r="H4091" s="55"/>
      <c r="I4091" s="55"/>
    </row>
    <row r="4092" spans="1:12" s="54" customFormat="1" ht="13.5" customHeight="1">
      <c r="A4092" s="70" t="s">
        <v>268</v>
      </c>
      <c r="B4092" s="73" t="s">
        <v>289</v>
      </c>
      <c r="C4092" s="1143" t="s">
        <v>270</v>
      </c>
      <c r="D4092" s="1143"/>
      <c r="E4092" s="73"/>
      <c r="F4092" s="1143" t="s">
        <v>271</v>
      </c>
      <c r="G4092" s="1143"/>
      <c r="H4092" s="73"/>
      <c r="I4092" s="719" t="s">
        <v>1279</v>
      </c>
      <c r="J4092" s="73"/>
      <c r="K4092" s="719" t="s">
        <v>1279</v>
      </c>
      <c r="L4092" s="719" t="s">
        <v>272</v>
      </c>
    </row>
    <row r="4093" spans="1:12" s="54" customFormat="1" ht="13.5" customHeight="1">
      <c r="A4093" s="70"/>
      <c r="B4093" s="73"/>
      <c r="C4093" s="719" t="s">
        <v>273</v>
      </c>
      <c r="D4093" s="719" t="s">
        <v>274</v>
      </c>
      <c r="E4093" s="719"/>
      <c r="F4093" s="719" t="s">
        <v>273</v>
      </c>
      <c r="G4093" s="719" t="s">
        <v>274</v>
      </c>
      <c r="H4093" s="719"/>
      <c r="I4093" s="719" t="s">
        <v>275</v>
      </c>
      <c r="J4093" s="73"/>
      <c r="K4093" s="719" t="s">
        <v>276</v>
      </c>
      <c r="L4093" s="719" t="s">
        <v>277</v>
      </c>
    </row>
    <row r="4094" spans="1:12" s="76" customFormat="1" ht="12.75" customHeight="1">
      <c r="A4094" t="s">
        <v>215</v>
      </c>
      <c r="B4094" s="76" t="s">
        <v>3217</v>
      </c>
      <c r="C4094" s="77">
        <v>4882044.8</v>
      </c>
      <c r="D4094" s="78">
        <v>0.2336440952506223</v>
      </c>
      <c r="E4094" s="79"/>
      <c r="F4094" s="77">
        <v>188291.84</v>
      </c>
      <c r="G4094" s="78">
        <v>4.3739719973516175E-4</v>
      </c>
      <c r="H4094" s="79"/>
      <c r="I4094" s="77">
        <v>-4693752.96</v>
      </c>
      <c r="K4094" s="77">
        <v>-4738976.72</v>
      </c>
      <c r="L4094" s="78">
        <v>-9.5429377842564667E-3</v>
      </c>
    </row>
    <row r="4095" spans="1:12" s="76" customFormat="1" ht="6" customHeight="1">
      <c r="A4095" s="94"/>
      <c r="B4095" s="80"/>
      <c r="C4095" s="81"/>
      <c r="D4095" s="82"/>
      <c r="E4095" s="83"/>
      <c r="F4095" s="81"/>
      <c r="G4095" s="82"/>
      <c r="H4095" s="83"/>
      <c r="I4095" s="81"/>
      <c r="J4095" s="80"/>
      <c r="K4095" s="81"/>
      <c r="L4095" s="82"/>
    </row>
    <row r="4096" spans="1:12" s="76" customFormat="1">
      <c r="A4096" t="s">
        <v>217</v>
      </c>
      <c r="B4096" s="76" t="s">
        <v>3218</v>
      </c>
      <c r="C4096" s="77">
        <v>4970156.28</v>
      </c>
      <c r="D4096" s="78">
        <v>0.23786091993559721</v>
      </c>
      <c r="E4096" s="79"/>
      <c r="F4096" s="77">
        <v>5380588.2800000003</v>
      </c>
      <c r="G4096" s="78">
        <v>1.2498970994174949E-2</v>
      </c>
      <c r="H4096" s="79"/>
      <c r="I4096" s="77">
        <v>410432</v>
      </c>
      <c r="K4096" s="77">
        <v>449595.8</v>
      </c>
      <c r="L4096" s="78">
        <v>-8.7108909825225206E-2</v>
      </c>
    </row>
    <row r="4097" spans="1:12" s="76" customFormat="1" ht="6" customHeight="1">
      <c r="A4097" s="94"/>
      <c r="B4097" s="80"/>
      <c r="C4097" s="81"/>
      <c r="D4097" s="82"/>
      <c r="E4097" s="83"/>
      <c r="F4097" s="81"/>
      <c r="G4097" s="82"/>
      <c r="H4097" s="83"/>
      <c r="I4097" s="81"/>
      <c r="J4097" s="80"/>
      <c r="K4097" s="81"/>
      <c r="L4097" s="82"/>
    </row>
    <row r="4098" spans="1:12" s="76" customFormat="1" ht="25.5">
      <c r="A4098" t="s">
        <v>219</v>
      </c>
      <c r="B4098" s="76" t="s">
        <v>3219</v>
      </c>
      <c r="C4098" s="77">
        <v>1343019.04</v>
      </c>
      <c r="D4098" s="78">
        <v>6.4273983824392464E-2</v>
      </c>
      <c r="E4098" s="79"/>
      <c r="F4098" s="77">
        <v>113619.8</v>
      </c>
      <c r="G4098" s="78">
        <v>2.639359324040231E-4</v>
      </c>
      <c r="H4098" s="79"/>
      <c r="I4098" s="77">
        <v>-1229399.24</v>
      </c>
      <c r="K4098" s="77">
        <v>-1085426.96</v>
      </c>
      <c r="L4098" s="78">
        <v>0.13264114980154909</v>
      </c>
    </row>
    <row r="4099" spans="1:12" s="76" customFormat="1" ht="6" customHeight="1">
      <c r="A4099" s="94"/>
      <c r="B4099" s="80"/>
      <c r="C4099" s="81"/>
      <c r="D4099" s="82"/>
      <c r="E4099" s="83"/>
      <c r="F4099" s="81"/>
      <c r="G4099" s="82"/>
      <c r="H4099" s="83"/>
      <c r="I4099" s="81"/>
      <c r="J4099" s="80"/>
      <c r="K4099" s="81"/>
      <c r="L4099" s="82"/>
    </row>
    <row r="4100" spans="1:12" s="76" customFormat="1">
      <c r="A4100" t="s">
        <v>221</v>
      </c>
      <c r="B4100" s="76" t="s">
        <v>3220</v>
      </c>
      <c r="C4100" s="77">
        <v>9700000</v>
      </c>
      <c r="D4100" s="78">
        <v>0.46422100098938796</v>
      </c>
      <c r="E4100" s="79"/>
      <c r="F4100" s="77">
        <v>424800000</v>
      </c>
      <c r="G4100" s="78">
        <v>0.98679969587368588</v>
      </c>
      <c r="H4100" s="79"/>
      <c r="I4100" s="77">
        <v>415100000</v>
      </c>
      <c r="K4100" s="77">
        <v>401230000</v>
      </c>
      <c r="L4100" s="78">
        <v>3.4568701243675698E-2</v>
      </c>
    </row>
    <row r="4101" spans="1:12" s="76" customFormat="1" ht="6" customHeight="1">
      <c r="A4101" s="94"/>
      <c r="B4101" s="80"/>
      <c r="C4101" s="81"/>
      <c r="D4101" s="82"/>
      <c r="E4101" s="83"/>
      <c r="F4101" s="81"/>
      <c r="G4101" s="82"/>
      <c r="H4101" s="83"/>
      <c r="I4101" s="81"/>
      <c r="J4101" s="80"/>
      <c r="K4101" s="81"/>
      <c r="L4101" s="82"/>
    </row>
    <row r="4102" spans="1:12" s="54" customFormat="1" ht="7.5" customHeight="1">
      <c r="E4102" s="55"/>
      <c r="F4102" s="55"/>
      <c r="G4102" s="55"/>
      <c r="H4102" s="55"/>
      <c r="I4102" s="55"/>
    </row>
    <row r="4103" spans="1:12" s="739" customFormat="1">
      <c r="A4103" s="758" t="s">
        <v>288</v>
      </c>
      <c r="B4103"/>
      <c r="E4103" s="757"/>
      <c r="F4103" s="757"/>
      <c r="G4103" s="757"/>
      <c r="H4103" s="757"/>
      <c r="I4103" s="757"/>
    </row>
    <row r="4104" spans="1:12" s="739" customFormat="1" ht="15.75" customHeight="1">
      <c r="E4104" s="757"/>
      <c r="F4104" s="757"/>
      <c r="G4104" s="757"/>
      <c r="H4104" s="757"/>
      <c r="I4104" s="757"/>
    </row>
    <row r="4105" spans="1:12" s="739" customFormat="1">
      <c r="E4105" s="757"/>
      <c r="F4105" s="757"/>
      <c r="G4105" s="757"/>
      <c r="H4105" s="757"/>
      <c r="I4105" s="757"/>
    </row>
    <row r="4106" spans="1:12" s="739" customFormat="1">
      <c r="E4106" s="757"/>
      <c r="F4106" s="757"/>
      <c r="G4106" s="757"/>
      <c r="H4106" s="757"/>
      <c r="I4106" s="757"/>
    </row>
    <row r="4107" spans="1:12" s="739" customFormat="1">
      <c r="E4107" s="757"/>
      <c r="F4107" s="757"/>
      <c r="G4107" s="757"/>
      <c r="H4107" s="757"/>
      <c r="I4107" s="757"/>
    </row>
    <row r="4108" spans="1:12" s="739" customFormat="1">
      <c r="E4108" s="757"/>
      <c r="F4108" s="757"/>
      <c r="G4108" s="757"/>
      <c r="H4108" s="757"/>
      <c r="I4108" s="757"/>
    </row>
    <row r="4109" spans="1:12" s="739" customFormat="1">
      <c r="E4109" s="757"/>
      <c r="F4109" s="757"/>
      <c r="G4109" s="757"/>
      <c r="H4109" s="757"/>
      <c r="I4109" s="757"/>
    </row>
    <row r="4110" spans="1:12" s="739" customFormat="1">
      <c r="E4110" s="757"/>
      <c r="F4110" s="757"/>
      <c r="G4110" s="757"/>
      <c r="H4110" s="757"/>
      <c r="I4110" s="757"/>
    </row>
    <row r="4111" spans="1:12" s="739" customFormat="1">
      <c r="E4111" s="757"/>
      <c r="F4111" s="757"/>
      <c r="G4111" s="757"/>
      <c r="H4111" s="757"/>
      <c r="I4111" s="757"/>
    </row>
    <row r="4112" spans="1:12" s="739" customFormat="1">
      <c r="B4112" s="726"/>
      <c r="E4112" s="757"/>
      <c r="F4112" s="757"/>
      <c r="G4112" s="757"/>
      <c r="H4112" s="757"/>
      <c r="I4112" s="757"/>
    </row>
    <row r="4113" spans="1:9" s="739" customFormat="1">
      <c r="E4113" s="757"/>
      <c r="F4113" s="757"/>
      <c r="G4113" s="757"/>
      <c r="H4113" s="757"/>
      <c r="I4113" s="757"/>
    </row>
    <row r="4114" spans="1:9" s="739" customFormat="1">
      <c r="E4114" s="757"/>
      <c r="F4114" s="757"/>
      <c r="G4114" s="757"/>
      <c r="H4114" s="757"/>
      <c r="I4114" s="757"/>
    </row>
    <row r="4115" spans="1:9" s="739" customFormat="1">
      <c r="E4115" s="757"/>
      <c r="F4115" s="757"/>
      <c r="G4115" s="757"/>
      <c r="H4115" s="757"/>
      <c r="I4115" s="757"/>
    </row>
    <row r="4116" spans="1:9" s="739" customFormat="1">
      <c r="E4116" s="757"/>
      <c r="F4116" s="757"/>
      <c r="G4116" s="757"/>
      <c r="H4116" s="757"/>
      <c r="I4116" s="757"/>
    </row>
    <row r="4117" spans="1:9" s="739" customFormat="1">
      <c r="E4117" s="757"/>
      <c r="F4117" s="757"/>
      <c r="G4117" s="757"/>
      <c r="H4117" s="757"/>
      <c r="I4117" s="757"/>
    </row>
    <row r="4118" spans="1:9" s="739" customFormat="1" ht="12.75" hidden="1" customHeight="1">
      <c r="A4118" s="758"/>
      <c r="E4118" s="757"/>
      <c r="F4118" s="757"/>
      <c r="G4118" s="757"/>
      <c r="H4118" s="757"/>
      <c r="I4118" s="757"/>
    </row>
    <row r="4119" spans="1:9" s="739" customFormat="1" hidden="1">
      <c r="A4119" s="758"/>
      <c r="E4119" s="757"/>
      <c r="F4119" s="757"/>
      <c r="G4119" s="757"/>
      <c r="H4119" s="757"/>
      <c r="I4119" s="757"/>
    </row>
    <row r="4120" spans="1:9" s="739" customFormat="1" hidden="1">
      <c r="E4120" s="757"/>
      <c r="F4120" s="757"/>
      <c r="G4120" s="757"/>
      <c r="H4120" s="757"/>
      <c r="I4120" s="757"/>
    </row>
    <row r="4121" spans="1:9" s="739" customFormat="1" hidden="1">
      <c r="E4121" s="757"/>
      <c r="F4121" s="757"/>
      <c r="G4121" s="757"/>
      <c r="H4121" s="757"/>
      <c r="I4121" s="757"/>
    </row>
    <row r="4122" spans="1:9" s="739" customFormat="1" hidden="1">
      <c r="E4122" s="757"/>
      <c r="F4122" s="757"/>
      <c r="G4122" s="757"/>
      <c r="H4122" s="757"/>
      <c r="I4122" s="757"/>
    </row>
    <row r="4123" spans="1:9" s="739" customFormat="1" hidden="1">
      <c r="E4123" s="757"/>
      <c r="F4123" s="757"/>
      <c r="G4123" s="757"/>
      <c r="H4123" s="757"/>
      <c r="I4123" s="757"/>
    </row>
    <row r="4124" spans="1:9" s="739" customFormat="1" hidden="1">
      <c r="E4124" s="757"/>
      <c r="F4124" s="757"/>
      <c r="G4124" s="757"/>
      <c r="H4124" s="757"/>
      <c r="I4124" s="757"/>
    </row>
    <row r="4125" spans="1:9" s="739" customFormat="1" hidden="1">
      <c r="E4125" s="757"/>
      <c r="F4125" s="757"/>
      <c r="G4125" s="757"/>
      <c r="H4125" s="757"/>
      <c r="I4125" s="757"/>
    </row>
    <row r="4126" spans="1:9" s="739" customFormat="1" hidden="1">
      <c r="E4126" s="757"/>
      <c r="F4126" s="757"/>
      <c r="G4126" s="757"/>
      <c r="H4126" s="757"/>
      <c r="I4126" s="757"/>
    </row>
    <row r="4127" spans="1:9" s="739" customFormat="1" hidden="1">
      <c r="E4127" s="757"/>
      <c r="F4127" s="757"/>
      <c r="G4127" s="757"/>
      <c r="H4127" s="757"/>
      <c r="I4127" s="757"/>
    </row>
    <row r="4128" spans="1:9" s="739" customFormat="1" hidden="1">
      <c r="E4128" s="757"/>
      <c r="F4128" s="757"/>
      <c r="G4128" s="757"/>
      <c r="H4128" s="757"/>
      <c r="I4128" s="757"/>
    </row>
    <row r="4129" spans="5:9" s="739" customFormat="1" hidden="1">
      <c r="E4129" s="757"/>
      <c r="F4129" s="757"/>
      <c r="G4129" s="757"/>
      <c r="H4129" s="757"/>
      <c r="I4129" s="757"/>
    </row>
    <row r="4130" spans="5:9" s="739" customFormat="1" hidden="1">
      <c r="E4130" s="757"/>
      <c r="F4130" s="757"/>
      <c r="G4130" s="757"/>
      <c r="H4130" s="757"/>
      <c r="I4130" s="757"/>
    </row>
    <row r="4131" spans="5:9" s="739" customFormat="1" hidden="1">
      <c r="E4131" s="757"/>
      <c r="F4131" s="757"/>
      <c r="G4131" s="757"/>
      <c r="H4131" s="757"/>
      <c r="I4131" s="757"/>
    </row>
    <row r="4132" spans="5:9" s="739" customFormat="1" hidden="1">
      <c r="E4132" s="757"/>
      <c r="F4132" s="757"/>
      <c r="G4132" s="757"/>
      <c r="H4132" s="757"/>
      <c r="I4132" s="757"/>
    </row>
    <row r="4133" spans="5:9" s="739" customFormat="1" hidden="1">
      <c r="E4133" s="757"/>
      <c r="F4133" s="757"/>
      <c r="G4133" s="757"/>
      <c r="H4133" s="757"/>
      <c r="I4133" s="757"/>
    </row>
    <row r="4134" spans="5:9" s="739" customFormat="1" hidden="1">
      <c r="E4134" s="757"/>
      <c r="F4134" s="757"/>
      <c r="G4134" s="757"/>
      <c r="H4134" s="757"/>
      <c r="I4134" s="757"/>
    </row>
    <row r="4135" spans="5:9" s="739" customFormat="1" hidden="1">
      <c r="E4135" s="757"/>
      <c r="F4135" s="757"/>
      <c r="G4135" s="757"/>
      <c r="H4135" s="757"/>
      <c r="I4135" s="757"/>
    </row>
    <row r="4136" spans="5:9" s="739" customFormat="1" hidden="1">
      <c r="E4136" s="757"/>
      <c r="F4136" s="757"/>
      <c r="G4136" s="757"/>
      <c r="H4136" s="757"/>
      <c r="I4136" s="757"/>
    </row>
    <row r="4137" spans="5:9" s="739" customFormat="1" hidden="1">
      <c r="E4137" s="757"/>
      <c r="F4137" s="757"/>
      <c r="G4137" s="757"/>
      <c r="H4137" s="757"/>
      <c r="I4137" s="757"/>
    </row>
    <row r="4138" spans="5:9" s="739" customFormat="1" hidden="1">
      <c r="E4138" s="757"/>
      <c r="F4138" s="757"/>
      <c r="G4138" s="757"/>
      <c r="H4138" s="757"/>
      <c r="I4138" s="757"/>
    </row>
    <row r="4139" spans="5:9" s="739" customFormat="1" hidden="1">
      <c r="E4139" s="757"/>
      <c r="F4139" s="757"/>
      <c r="G4139" s="757"/>
      <c r="H4139" s="757"/>
      <c r="I4139" s="757"/>
    </row>
    <row r="4140" spans="5:9" s="739" customFormat="1" hidden="1">
      <c r="E4140" s="757"/>
      <c r="F4140" s="757"/>
      <c r="G4140" s="757"/>
      <c r="H4140" s="757"/>
      <c r="I4140" s="757"/>
    </row>
    <row r="4141" spans="5:9" s="739" customFormat="1" hidden="1">
      <c r="E4141" s="757"/>
      <c r="F4141" s="757"/>
      <c r="G4141" s="757"/>
      <c r="H4141" s="757"/>
      <c r="I4141" s="757"/>
    </row>
    <row r="4142" spans="5:9" s="739" customFormat="1" hidden="1">
      <c r="E4142" s="757"/>
      <c r="F4142" s="757"/>
      <c r="G4142" s="757"/>
      <c r="H4142" s="757"/>
      <c r="I4142" s="757"/>
    </row>
    <row r="4143" spans="5:9" s="739" customFormat="1" hidden="1">
      <c r="E4143" s="757"/>
      <c r="F4143" s="757"/>
      <c r="G4143" s="757"/>
      <c r="H4143" s="757"/>
      <c r="I4143" s="757"/>
    </row>
    <row r="4144" spans="5:9" s="739" customFormat="1" hidden="1">
      <c r="E4144" s="757"/>
      <c r="F4144" s="757"/>
      <c r="G4144" s="757"/>
      <c r="H4144" s="757"/>
      <c r="I4144" s="757"/>
    </row>
    <row r="4145" spans="5:9" s="739" customFormat="1" hidden="1">
      <c r="E4145" s="757"/>
      <c r="F4145" s="757"/>
      <c r="G4145" s="757"/>
      <c r="H4145" s="757"/>
      <c r="I4145" s="757"/>
    </row>
    <row r="4146" spans="5:9" s="739" customFormat="1" hidden="1">
      <c r="E4146" s="757"/>
      <c r="F4146" s="757"/>
      <c r="G4146" s="757"/>
      <c r="H4146" s="757"/>
      <c r="I4146" s="757"/>
    </row>
    <row r="4147" spans="5:9" s="739" customFormat="1" hidden="1">
      <c r="E4147" s="757"/>
      <c r="F4147" s="757"/>
      <c r="G4147" s="757"/>
      <c r="H4147" s="757"/>
      <c r="I4147" s="757"/>
    </row>
    <row r="4148" spans="5:9" s="739" customFormat="1" hidden="1">
      <c r="E4148" s="757"/>
      <c r="F4148" s="757"/>
      <c r="G4148" s="757"/>
      <c r="H4148" s="757"/>
      <c r="I4148" s="757"/>
    </row>
    <row r="4149" spans="5:9" s="739" customFormat="1" hidden="1">
      <c r="E4149" s="757"/>
      <c r="F4149" s="757"/>
      <c r="G4149" s="757"/>
      <c r="H4149" s="757"/>
      <c r="I4149" s="757"/>
    </row>
    <row r="4150" spans="5:9" s="739" customFormat="1" hidden="1">
      <c r="E4150" s="757"/>
      <c r="F4150" s="757"/>
      <c r="G4150" s="757"/>
      <c r="H4150" s="757"/>
      <c r="I4150" s="757"/>
    </row>
    <row r="4151" spans="5:9" s="739" customFormat="1" hidden="1">
      <c r="E4151" s="757"/>
      <c r="F4151" s="757"/>
      <c r="G4151" s="757"/>
      <c r="H4151" s="757"/>
      <c r="I4151" s="757"/>
    </row>
    <row r="4152" spans="5:9" s="739" customFormat="1" hidden="1">
      <c r="E4152" s="757"/>
      <c r="F4152" s="757"/>
      <c r="G4152" s="757"/>
      <c r="H4152" s="757"/>
      <c r="I4152" s="757"/>
    </row>
    <row r="4153" spans="5:9" s="739" customFormat="1" hidden="1">
      <c r="E4153" s="757"/>
      <c r="F4153" s="757"/>
      <c r="G4153" s="757"/>
      <c r="H4153" s="757"/>
      <c r="I4153" s="757"/>
    </row>
    <row r="4154" spans="5:9" s="739" customFormat="1" hidden="1">
      <c r="E4154" s="757"/>
      <c r="F4154" s="757"/>
      <c r="G4154" s="757"/>
      <c r="H4154" s="757"/>
      <c r="I4154" s="757"/>
    </row>
    <row r="4155" spans="5:9" s="739" customFormat="1" hidden="1">
      <c r="E4155" s="757"/>
      <c r="F4155" s="757"/>
      <c r="G4155" s="757"/>
      <c r="H4155" s="757"/>
      <c r="I4155" s="757"/>
    </row>
    <row r="4156" spans="5:9" s="739" customFormat="1" hidden="1">
      <c r="E4156" s="757"/>
      <c r="F4156" s="757"/>
      <c r="G4156" s="757"/>
      <c r="H4156" s="757"/>
      <c r="I4156" s="757"/>
    </row>
    <row r="4157" spans="5:9" s="739" customFormat="1" hidden="1">
      <c r="E4157" s="757"/>
      <c r="F4157" s="757"/>
      <c r="G4157" s="757"/>
      <c r="H4157" s="757"/>
      <c r="I4157" s="757"/>
    </row>
    <row r="4158" spans="5:9" s="739" customFormat="1" hidden="1">
      <c r="E4158" s="757"/>
      <c r="F4158" s="757"/>
      <c r="G4158" s="757"/>
      <c r="H4158" s="757"/>
      <c r="I4158" s="757"/>
    </row>
    <row r="4159" spans="5:9" s="739" customFormat="1" hidden="1">
      <c r="E4159" s="757"/>
      <c r="F4159" s="757"/>
      <c r="G4159" s="757"/>
      <c r="H4159" s="757"/>
      <c r="I4159" s="757"/>
    </row>
    <row r="4160" spans="5:9" s="739" customFormat="1" hidden="1">
      <c r="E4160" s="757"/>
      <c r="F4160" s="757"/>
      <c r="G4160" s="757"/>
      <c r="H4160" s="757"/>
      <c r="I4160" s="757"/>
    </row>
    <row r="4161" spans="5:9" s="739" customFormat="1" hidden="1">
      <c r="E4161" s="757"/>
      <c r="F4161" s="757"/>
      <c r="G4161" s="757"/>
      <c r="H4161" s="757"/>
      <c r="I4161" s="757"/>
    </row>
    <row r="4162" spans="5:9" s="739" customFormat="1" hidden="1">
      <c r="E4162" s="757"/>
      <c r="F4162" s="757"/>
      <c r="G4162" s="757"/>
      <c r="H4162" s="757"/>
      <c r="I4162" s="757"/>
    </row>
    <row r="4163" spans="5:9" s="739" customFormat="1" hidden="1">
      <c r="E4163" s="757"/>
      <c r="F4163" s="757"/>
      <c r="G4163" s="757"/>
      <c r="H4163" s="757"/>
      <c r="I4163" s="757"/>
    </row>
    <row r="4164" spans="5:9" s="739" customFormat="1" hidden="1">
      <c r="E4164" s="757"/>
      <c r="F4164" s="757"/>
      <c r="G4164" s="757"/>
      <c r="H4164" s="757"/>
      <c r="I4164" s="757"/>
    </row>
    <row r="4165" spans="5:9" s="739" customFormat="1" hidden="1">
      <c r="E4165" s="757"/>
      <c r="F4165" s="757"/>
      <c r="G4165" s="757"/>
      <c r="H4165" s="757"/>
      <c r="I4165" s="757"/>
    </row>
    <row r="4166" spans="5:9" s="739" customFormat="1" hidden="1">
      <c r="E4166" s="757"/>
      <c r="F4166" s="757"/>
      <c r="G4166" s="757"/>
      <c r="H4166" s="757"/>
      <c r="I4166" s="757"/>
    </row>
    <row r="4167" spans="5:9" s="739" customFormat="1" hidden="1">
      <c r="E4167" s="757"/>
      <c r="F4167" s="757"/>
      <c r="G4167" s="757"/>
      <c r="H4167" s="757"/>
      <c r="I4167" s="757"/>
    </row>
    <row r="4168" spans="5:9" s="739" customFormat="1" hidden="1">
      <c r="E4168" s="757"/>
      <c r="F4168" s="757"/>
      <c r="G4168" s="757"/>
      <c r="H4168" s="757"/>
      <c r="I4168" s="757"/>
    </row>
    <row r="4169" spans="5:9" s="739" customFormat="1" hidden="1">
      <c r="E4169" s="757"/>
      <c r="F4169" s="757"/>
      <c r="G4169" s="757"/>
      <c r="H4169" s="757"/>
      <c r="I4169" s="757"/>
    </row>
    <row r="4170" spans="5:9" s="739" customFormat="1" hidden="1">
      <c r="E4170" s="757"/>
      <c r="F4170" s="757"/>
      <c r="G4170" s="757"/>
      <c r="H4170" s="757"/>
      <c r="I4170" s="757"/>
    </row>
    <row r="4171" spans="5:9" s="739" customFormat="1" hidden="1">
      <c r="E4171" s="757"/>
      <c r="F4171" s="757"/>
      <c r="G4171" s="757"/>
      <c r="H4171" s="757"/>
      <c r="I4171" s="757"/>
    </row>
    <row r="4172" spans="5:9" s="739" customFormat="1" hidden="1">
      <c r="E4172" s="757"/>
      <c r="F4172" s="757"/>
      <c r="G4172" s="757"/>
      <c r="H4172" s="757"/>
      <c r="I4172" s="757"/>
    </row>
    <row r="4173" spans="5:9" s="739" customFormat="1" hidden="1">
      <c r="E4173" s="757"/>
      <c r="F4173" s="757"/>
      <c r="G4173" s="757"/>
      <c r="H4173" s="757"/>
      <c r="I4173" s="757"/>
    </row>
    <row r="4174" spans="5:9" s="739" customFormat="1" hidden="1">
      <c r="E4174" s="757"/>
      <c r="F4174" s="757"/>
      <c r="G4174" s="757"/>
      <c r="H4174" s="757"/>
      <c r="I4174" s="757"/>
    </row>
    <row r="4175" spans="5:9" s="739" customFormat="1" hidden="1">
      <c r="E4175" s="757"/>
      <c r="F4175" s="757"/>
      <c r="G4175" s="757"/>
      <c r="H4175" s="757"/>
      <c r="I4175" s="757"/>
    </row>
    <row r="4176" spans="5:9" s="739" customFormat="1" hidden="1">
      <c r="E4176" s="757"/>
      <c r="F4176" s="757"/>
      <c r="G4176" s="757"/>
      <c r="H4176" s="757"/>
      <c r="I4176" s="757"/>
    </row>
    <row r="4177" spans="5:9" s="739" customFormat="1" hidden="1">
      <c r="E4177" s="757"/>
      <c r="F4177" s="757"/>
      <c r="G4177" s="757"/>
      <c r="H4177" s="757"/>
      <c r="I4177" s="757"/>
    </row>
    <row r="4178" spans="5:9" s="739" customFormat="1" hidden="1">
      <c r="E4178" s="757"/>
      <c r="F4178" s="757"/>
      <c r="G4178" s="757"/>
      <c r="H4178" s="757"/>
      <c r="I4178" s="757"/>
    </row>
    <row r="4179" spans="5:9" s="739" customFormat="1" hidden="1">
      <c r="E4179" s="757"/>
      <c r="F4179" s="757"/>
      <c r="G4179" s="757"/>
      <c r="H4179" s="757"/>
      <c r="I4179" s="757"/>
    </row>
    <row r="4180" spans="5:9" s="739" customFormat="1" hidden="1">
      <c r="E4180" s="757"/>
      <c r="F4180" s="757"/>
      <c r="G4180" s="757"/>
      <c r="H4180" s="757"/>
      <c r="I4180" s="757"/>
    </row>
    <row r="4181" spans="5:9" s="739" customFormat="1" hidden="1">
      <c r="E4181" s="757"/>
      <c r="F4181" s="757"/>
      <c r="G4181" s="757"/>
      <c r="H4181" s="757"/>
      <c r="I4181" s="757"/>
    </row>
    <row r="4182" spans="5:9" s="739" customFormat="1" hidden="1">
      <c r="E4182" s="757"/>
      <c r="F4182" s="757"/>
      <c r="G4182" s="757"/>
      <c r="H4182" s="757"/>
      <c r="I4182" s="757"/>
    </row>
    <row r="4183" spans="5:9" s="739" customFormat="1" hidden="1">
      <c r="E4183" s="757"/>
      <c r="F4183" s="757"/>
      <c r="G4183" s="757"/>
      <c r="H4183" s="757"/>
      <c r="I4183" s="757"/>
    </row>
    <row r="4184" spans="5:9" s="739" customFormat="1" hidden="1">
      <c r="E4184" s="757"/>
      <c r="F4184" s="757"/>
      <c r="G4184" s="757"/>
      <c r="H4184" s="757"/>
      <c r="I4184" s="757"/>
    </row>
    <row r="4185" spans="5:9" s="739" customFormat="1" hidden="1">
      <c r="E4185" s="757"/>
      <c r="F4185" s="757"/>
      <c r="G4185" s="757"/>
      <c r="H4185" s="757"/>
      <c r="I4185" s="757"/>
    </row>
    <row r="4186" spans="5:9" s="739" customFormat="1" hidden="1">
      <c r="E4186" s="757"/>
      <c r="F4186" s="757"/>
      <c r="G4186" s="757"/>
      <c r="H4186" s="757"/>
      <c r="I4186" s="757"/>
    </row>
    <row r="4187" spans="5:9" s="739" customFormat="1" hidden="1">
      <c r="E4187" s="757"/>
      <c r="F4187" s="757"/>
      <c r="G4187" s="757"/>
      <c r="H4187" s="757"/>
      <c r="I4187" s="757"/>
    </row>
    <row r="4188" spans="5:9" s="739" customFormat="1" hidden="1">
      <c r="E4188" s="757"/>
      <c r="F4188" s="757"/>
      <c r="G4188" s="757"/>
      <c r="H4188" s="757"/>
      <c r="I4188" s="757"/>
    </row>
    <row r="4189" spans="5:9" s="739" customFormat="1" hidden="1">
      <c r="E4189" s="757"/>
      <c r="F4189" s="757"/>
      <c r="G4189" s="757"/>
      <c r="H4189" s="757"/>
      <c r="I4189" s="757"/>
    </row>
    <row r="4190" spans="5:9" s="739" customFormat="1" hidden="1">
      <c r="E4190" s="757"/>
      <c r="F4190" s="757"/>
      <c r="G4190" s="757"/>
      <c r="H4190" s="757"/>
      <c r="I4190" s="757"/>
    </row>
    <row r="4191" spans="5:9" s="739" customFormat="1" hidden="1">
      <c r="E4191" s="757"/>
      <c r="F4191" s="757"/>
      <c r="G4191" s="757"/>
      <c r="H4191" s="757"/>
      <c r="I4191" s="757"/>
    </row>
    <row r="4192" spans="5:9" s="739" customFormat="1" hidden="1">
      <c r="E4192" s="757"/>
      <c r="F4192" s="757"/>
      <c r="G4192" s="757"/>
      <c r="H4192" s="757"/>
      <c r="I4192" s="757"/>
    </row>
    <row r="4193" spans="1:12" s="739" customFormat="1" hidden="1">
      <c r="E4193" s="757"/>
      <c r="F4193" s="757"/>
      <c r="G4193" s="757"/>
      <c r="H4193" s="757"/>
      <c r="I4193" s="757"/>
    </row>
    <row r="4194" spans="1:12" s="739" customFormat="1" hidden="1">
      <c r="E4194" s="757"/>
      <c r="F4194" s="757"/>
      <c r="G4194" s="757"/>
      <c r="H4194" s="757"/>
      <c r="I4194" s="757"/>
    </row>
    <row r="4195" spans="1:12" s="739" customFormat="1" hidden="1">
      <c r="E4195" s="757"/>
      <c r="F4195" s="757"/>
      <c r="G4195" s="757"/>
      <c r="H4195" s="757"/>
      <c r="I4195" s="757"/>
    </row>
    <row r="4196" spans="1:12" s="739" customFormat="1" hidden="1">
      <c r="E4196" s="757"/>
      <c r="F4196" s="757"/>
      <c r="G4196" s="757"/>
      <c r="H4196" s="757"/>
      <c r="I4196" s="757"/>
    </row>
    <row r="4197" spans="1:12" s="739" customFormat="1" hidden="1">
      <c r="E4197" s="757"/>
      <c r="F4197" s="757"/>
      <c r="G4197" s="757"/>
      <c r="H4197" s="757"/>
      <c r="I4197" s="757"/>
    </row>
    <row r="4198" spans="1:12" s="739" customFormat="1" hidden="1">
      <c r="E4198" s="757"/>
      <c r="F4198" s="757"/>
      <c r="G4198" s="757"/>
      <c r="H4198" s="757"/>
      <c r="I4198" s="757"/>
    </row>
    <row r="4199" spans="1:12" s="739" customFormat="1" hidden="1">
      <c r="E4199" s="757"/>
      <c r="F4199" s="757"/>
      <c r="G4199" s="757"/>
      <c r="H4199" s="757"/>
      <c r="I4199" s="757"/>
    </row>
    <row r="4200" spans="1:12" s="739" customFormat="1" hidden="1">
      <c r="E4200" s="757"/>
      <c r="F4200" s="757"/>
      <c r="G4200" s="757"/>
      <c r="H4200" s="757"/>
      <c r="I4200" s="757"/>
    </row>
    <row r="4201" spans="1:12" s="739" customFormat="1">
      <c r="E4201" s="757"/>
      <c r="F4201" s="757"/>
      <c r="G4201" s="757"/>
      <c r="H4201" s="757"/>
      <c r="I4201" s="757"/>
    </row>
    <row r="4202" spans="1:12" s="739" customFormat="1">
      <c r="E4202" s="757"/>
      <c r="F4202" s="757"/>
      <c r="G4202" s="757"/>
      <c r="H4202" s="757"/>
      <c r="I4202" s="757"/>
    </row>
    <row r="4203" spans="1:12" s="739" customFormat="1" ht="15.75" customHeight="1">
      <c r="E4203" s="757"/>
      <c r="F4203" s="757"/>
      <c r="G4203" s="757"/>
      <c r="H4203" s="757"/>
      <c r="I4203" s="757"/>
    </row>
    <row r="4204" spans="1:12" s="54" customFormat="1">
      <c r="A4204" s="295" t="s">
        <v>260</v>
      </c>
      <c r="E4204" s="55"/>
      <c r="F4204" s="55"/>
      <c r="G4204" s="55"/>
      <c r="H4204" s="55"/>
      <c r="I4204" s="55"/>
    </row>
    <row r="4205" spans="1:12" s="54" customFormat="1">
      <c r="A4205" s="56" t="s">
        <v>3104</v>
      </c>
      <c r="B4205" s="1151" t="s">
        <v>214</v>
      </c>
      <c r="C4205" s="1151"/>
      <c r="D4205" s="1151"/>
      <c r="E4205" s="1151"/>
      <c r="F4205" s="1151"/>
      <c r="G4205" s="1151"/>
      <c r="H4205" s="1151"/>
      <c r="I4205" s="1151"/>
      <c r="J4205" s="1151"/>
      <c r="K4205" s="1151"/>
      <c r="L4205" s="1151"/>
    </row>
    <row r="4206" spans="1:12" s="54" customFormat="1" ht="9" customHeight="1">
      <c r="A4206" s="296"/>
      <c r="B4206" s="58"/>
      <c r="C4206" s="58"/>
      <c r="D4206" s="58"/>
      <c r="E4206" s="59"/>
      <c r="F4206" s="59"/>
      <c r="G4206" s="59"/>
      <c r="H4206" s="59"/>
      <c r="I4206" s="59"/>
      <c r="J4206" s="58"/>
      <c r="K4206" s="58"/>
      <c r="L4206" s="58"/>
    </row>
    <row r="4207" spans="1:12" s="54" customFormat="1" ht="27" customHeight="1">
      <c r="B4207" s="1152" t="s">
        <v>3221</v>
      </c>
      <c r="C4207" s="1152"/>
      <c r="D4207" s="1152"/>
      <c r="E4207" s="1152"/>
      <c r="F4207" s="1152"/>
      <c r="G4207" s="1152"/>
      <c r="H4207" s="1152"/>
      <c r="I4207" s="1152"/>
      <c r="J4207" s="1152"/>
      <c r="K4207" s="1152"/>
      <c r="L4207" s="1152"/>
    </row>
    <row r="4208" spans="1:12" s="54" customFormat="1">
      <c r="E4208" s="55"/>
      <c r="F4208" s="55"/>
      <c r="G4208" s="55"/>
      <c r="H4208" s="55"/>
      <c r="I4208" s="55"/>
    </row>
    <row r="4209" spans="1:12" s="54" customFormat="1" ht="13.5" customHeight="1">
      <c r="A4209" s="70" t="s">
        <v>262</v>
      </c>
      <c r="B4209" s="67"/>
      <c r="C4209" s="719" t="s">
        <v>263</v>
      </c>
      <c r="D4209" s="1150" t="s">
        <v>263</v>
      </c>
      <c r="E4209" s="1150"/>
      <c r="F4209" s="719" t="s">
        <v>264</v>
      </c>
      <c r="G4209" s="1150" t="s">
        <v>264</v>
      </c>
      <c r="H4209" s="1150"/>
      <c r="I4209" s="1143" t="s">
        <v>292</v>
      </c>
      <c r="J4209" s="1143"/>
      <c r="K4209" s="1143"/>
      <c r="L4209" s="1143"/>
    </row>
    <row r="4210" spans="1:12" s="54" customFormat="1" ht="13.5" customHeight="1">
      <c r="A4210" s="70" t="s">
        <v>265</v>
      </c>
      <c r="B4210" s="67"/>
      <c r="C4210" s="719">
        <v>2012</v>
      </c>
      <c r="D4210" s="1150">
        <v>2011</v>
      </c>
      <c r="E4210" s="1150"/>
      <c r="F4210" s="719">
        <v>2010</v>
      </c>
      <c r="G4210" s="1150">
        <v>2009</v>
      </c>
      <c r="H4210" s="1150"/>
      <c r="I4210" s="719"/>
      <c r="J4210" s="67"/>
      <c r="K4210" s="67"/>
      <c r="L4210" s="67"/>
    </row>
    <row r="4211" spans="1:12" s="54" customFormat="1" ht="12.75" customHeight="1">
      <c r="B4211" s="54" t="s">
        <v>266</v>
      </c>
      <c r="C4211" s="715">
        <v>4882044.8</v>
      </c>
      <c r="D4211" s="1148">
        <v>4914303.92</v>
      </c>
      <c r="E4211" s="1148"/>
      <c r="F4211" s="715">
        <v>4654095.97</v>
      </c>
      <c r="G4211" s="1148">
        <v>5590969.0199999996</v>
      </c>
      <c r="H4211" s="1148"/>
      <c r="I4211" s="55"/>
    </row>
    <row r="4212" spans="1:12" s="54" customFormat="1" ht="6" customHeight="1">
      <c r="B4212" s="67"/>
      <c r="C4212" s="69"/>
      <c r="D4212" s="69"/>
      <c r="E4212" s="69"/>
      <c r="F4212" s="69"/>
      <c r="G4212" s="69"/>
      <c r="H4212" s="69"/>
      <c r="I4212" s="71"/>
      <c r="J4212" s="67"/>
      <c r="K4212" s="67"/>
      <c r="L4212" s="58"/>
    </row>
    <row r="4213" spans="1:12" s="54" customFormat="1" ht="12.75" customHeight="1">
      <c r="B4213" s="54" t="s">
        <v>265</v>
      </c>
      <c r="C4213" s="715">
        <v>188291.84</v>
      </c>
      <c r="D4213" s="1148">
        <v>175327.2</v>
      </c>
      <c r="E4213" s="1148"/>
      <c r="F4213" s="715">
        <v>262356.14</v>
      </c>
      <c r="G4213" s="1148">
        <v>804627.02</v>
      </c>
      <c r="H4213" s="1148"/>
      <c r="I4213" s="55"/>
    </row>
    <row r="4214" spans="1:12" s="54" customFormat="1" ht="6" customHeight="1">
      <c r="B4214" s="67"/>
      <c r="C4214" s="69"/>
      <c r="D4214" s="69"/>
      <c r="E4214" s="69"/>
      <c r="F4214" s="69"/>
      <c r="G4214" s="69"/>
      <c r="H4214" s="69"/>
      <c r="I4214" s="71"/>
      <c r="J4214" s="67"/>
      <c r="K4214" s="67"/>
      <c r="L4214" s="58"/>
    </row>
    <row r="4215" spans="1:12" s="54" customFormat="1" ht="12.75" customHeight="1">
      <c r="B4215" s="70" t="s">
        <v>1</v>
      </c>
      <c r="C4215" s="717">
        <v>4693752.96</v>
      </c>
      <c r="D4215" s="1148">
        <v>4738976.72</v>
      </c>
      <c r="E4215" s="1148"/>
      <c r="F4215" s="715">
        <v>4391739.83</v>
      </c>
      <c r="G4215" s="1148">
        <v>4786342</v>
      </c>
      <c r="H4215" s="1148"/>
      <c r="I4215" s="55"/>
      <c r="L4215" s="58"/>
    </row>
    <row r="4216" spans="1:12" s="54" customFormat="1" ht="6" customHeight="1">
      <c r="B4216" s="67"/>
      <c r="C4216" s="69"/>
      <c r="D4216" s="69"/>
      <c r="E4216" s="69"/>
      <c r="F4216" s="69"/>
      <c r="G4216" s="69"/>
      <c r="H4216" s="69"/>
      <c r="I4216" s="71"/>
      <c r="J4216" s="67"/>
      <c r="K4216" s="67"/>
      <c r="L4216" s="58"/>
    </row>
    <row r="4217" spans="1:12" s="54" customFormat="1" ht="12.75" customHeight="1">
      <c r="B4217" s="54" t="s">
        <v>267</v>
      </c>
      <c r="C4217" s="718">
        <v>3.8568232720846807E-2</v>
      </c>
      <c r="D4217" s="1149">
        <v>3.567691434110571E-2</v>
      </c>
      <c r="E4217" s="1149"/>
      <c r="F4217" s="718">
        <v>5.6371020643134706E-2</v>
      </c>
      <c r="G4217" s="1149">
        <v>0.14391548533388226</v>
      </c>
      <c r="H4217" s="1149"/>
      <c r="I4217" s="718"/>
      <c r="L4217" s="58"/>
    </row>
    <row r="4218" spans="1:12" s="54" customFormat="1" ht="6" customHeight="1">
      <c r="B4218" s="67"/>
      <c r="C4218" s="71"/>
      <c r="D4218" s="71"/>
      <c r="E4218" s="71"/>
      <c r="F4218" s="71"/>
      <c r="G4218" s="71"/>
      <c r="H4218" s="71"/>
      <c r="I4218" s="71"/>
      <c r="J4218" s="67"/>
      <c r="K4218" s="67"/>
      <c r="L4218" s="58"/>
    </row>
    <row r="4219" spans="1:12" s="54" customFormat="1" ht="12.75" customHeight="1">
      <c r="E4219" s="55"/>
      <c r="F4219" s="55"/>
      <c r="G4219" s="55"/>
      <c r="H4219" s="55"/>
      <c r="I4219" s="55"/>
    </row>
    <row r="4220" spans="1:12" s="54" customFormat="1" ht="6" customHeight="1">
      <c r="B4220" s="67"/>
      <c r="C4220" s="71"/>
      <c r="D4220" s="71"/>
      <c r="E4220" s="71"/>
      <c r="F4220" s="71"/>
      <c r="G4220" s="71"/>
      <c r="H4220" s="71"/>
      <c r="I4220" s="71"/>
      <c r="J4220" s="67"/>
      <c r="K4220" s="67"/>
      <c r="L4220" s="67"/>
    </row>
    <row r="4221" spans="1:12" s="54" customFormat="1" ht="12.75" customHeight="1">
      <c r="E4221" s="55"/>
      <c r="F4221" s="55"/>
      <c r="G4221" s="55"/>
      <c r="H4221" s="55"/>
      <c r="I4221" s="55"/>
    </row>
    <row r="4222" spans="1:12" s="54" customFormat="1" ht="13.5" customHeight="1">
      <c r="A4222" s="70" t="s">
        <v>268</v>
      </c>
      <c r="B4222" s="73" t="s">
        <v>293</v>
      </c>
      <c r="C4222" s="1143" t="s">
        <v>270</v>
      </c>
      <c r="D4222" s="1143"/>
      <c r="E4222" s="1143"/>
      <c r="F4222" s="1143" t="s">
        <v>271</v>
      </c>
      <c r="G4222" s="1143"/>
      <c r="H4222" s="1143"/>
      <c r="I4222" s="719" t="s">
        <v>1</v>
      </c>
      <c r="J4222" s="73"/>
      <c r="K4222" s="719" t="s">
        <v>1</v>
      </c>
      <c r="L4222" s="719" t="s">
        <v>272</v>
      </c>
    </row>
    <row r="4223" spans="1:12" s="54" customFormat="1" ht="13.5" customHeight="1">
      <c r="A4223" s="70"/>
      <c r="B4223" s="73"/>
      <c r="C4223" s="719" t="s">
        <v>273</v>
      </c>
      <c r="D4223" s="719" t="s">
        <v>274</v>
      </c>
      <c r="E4223" s="719"/>
      <c r="F4223" s="719" t="s">
        <v>273</v>
      </c>
      <c r="G4223" s="719" t="s">
        <v>274</v>
      </c>
      <c r="H4223" s="719"/>
      <c r="I4223" s="719" t="s">
        <v>275</v>
      </c>
      <c r="J4223" s="73"/>
      <c r="K4223" s="719" t="s">
        <v>276</v>
      </c>
      <c r="L4223" s="719" t="s">
        <v>277</v>
      </c>
    </row>
    <row r="4224" spans="1:12" s="76" customFormat="1" ht="25.5">
      <c r="A4224" s="76" t="s">
        <v>3222</v>
      </c>
      <c r="B4224" s="76" t="s">
        <v>3223</v>
      </c>
      <c r="C4224" s="77">
        <v>4882044.8</v>
      </c>
      <c r="D4224" s="78">
        <v>1</v>
      </c>
      <c r="E4224" s="79"/>
      <c r="F4224" s="77">
        <v>188291.84</v>
      </c>
      <c r="G4224" s="78">
        <v>1</v>
      </c>
      <c r="H4224" s="79"/>
      <c r="I4224" s="77">
        <v>4693752.96</v>
      </c>
      <c r="K4224" s="77">
        <v>4738976.72</v>
      </c>
      <c r="L4224" s="78">
        <v>-9.5429377842564667E-3</v>
      </c>
    </row>
    <row r="4225" spans="1:12" s="76" customFormat="1" ht="6" customHeight="1">
      <c r="B4225" s="80"/>
      <c r="C4225" s="81"/>
      <c r="D4225" s="82"/>
      <c r="E4225" s="83"/>
      <c r="F4225" s="81"/>
      <c r="G4225" s="82"/>
      <c r="H4225" s="83"/>
      <c r="I4225" s="81"/>
      <c r="J4225" s="80"/>
      <c r="K4225" s="81"/>
      <c r="L4225" s="82"/>
    </row>
    <row r="4226" spans="1:12" s="54" customFormat="1">
      <c r="E4226" s="55"/>
      <c r="F4226" s="55"/>
      <c r="G4226" s="55"/>
      <c r="H4226" s="55"/>
      <c r="I4226" s="55"/>
    </row>
    <row r="4227" spans="1:12" s="739" customFormat="1">
      <c r="A4227" s="758" t="s">
        <v>288</v>
      </c>
      <c r="B4227" s="726"/>
      <c r="E4227" s="757"/>
      <c r="F4227" s="757"/>
      <c r="G4227" s="757"/>
      <c r="H4227" s="757"/>
      <c r="I4227" s="757"/>
    </row>
    <row r="4228" spans="1:12" s="739" customFormat="1">
      <c r="E4228" s="757"/>
      <c r="F4228" s="757"/>
      <c r="G4228" s="757"/>
      <c r="H4228" s="757"/>
      <c r="I4228" s="757"/>
    </row>
    <row r="4229" spans="1:12" s="739" customFormat="1">
      <c r="E4229" s="757"/>
      <c r="F4229" s="757"/>
      <c r="G4229" s="757"/>
      <c r="H4229" s="757"/>
      <c r="I4229" s="757"/>
    </row>
    <row r="4230" spans="1:12" s="739" customFormat="1">
      <c r="E4230" s="757"/>
      <c r="F4230" s="757"/>
      <c r="G4230" s="757"/>
      <c r="H4230" s="757"/>
      <c r="I4230" s="757"/>
    </row>
    <row r="4231" spans="1:12" s="739" customFormat="1">
      <c r="E4231" s="757"/>
      <c r="F4231" s="757"/>
      <c r="G4231" s="757"/>
      <c r="H4231" s="757"/>
      <c r="I4231" s="757"/>
    </row>
    <row r="4232" spans="1:12" s="739" customFormat="1">
      <c r="E4232" s="757"/>
      <c r="F4232" s="757"/>
      <c r="G4232" s="757"/>
      <c r="H4232" s="757"/>
      <c r="I4232" s="757"/>
    </row>
    <row r="4233" spans="1:12" s="739" customFormat="1">
      <c r="E4233" s="757"/>
      <c r="F4233" s="757"/>
      <c r="G4233" s="757"/>
      <c r="H4233" s="757"/>
      <c r="I4233" s="757"/>
    </row>
    <row r="4234" spans="1:12" s="739" customFormat="1">
      <c r="E4234" s="757"/>
      <c r="F4234" s="757"/>
      <c r="G4234" s="757"/>
      <c r="H4234" s="757"/>
      <c r="I4234" s="757"/>
    </row>
    <row r="4235" spans="1:12" s="739" customFormat="1">
      <c r="E4235" s="757"/>
      <c r="F4235" s="757"/>
      <c r="G4235" s="757"/>
      <c r="H4235" s="757"/>
      <c r="I4235" s="757"/>
    </row>
    <row r="4236" spans="1:12" s="739" customFormat="1">
      <c r="E4236" s="757"/>
      <c r="F4236" s="757"/>
      <c r="G4236" s="757"/>
      <c r="H4236" s="757"/>
      <c r="I4236" s="757"/>
    </row>
    <row r="4237" spans="1:12" s="98" customFormat="1">
      <c r="A4237" s="297" t="s">
        <v>260</v>
      </c>
    </row>
    <row r="4238" spans="1:12" s="98" customFormat="1">
      <c r="A4238" s="88" t="s">
        <v>3104</v>
      </c>
      <c r="B4238" s="1144" t="s">
        <v>214</v>
      </c>
      <c r="C4238" s="1144"/>
      <c r="D4238" s="1144"/>
      <c r="E4238" s="1144"/>
      <c r="F4238" s="1144"/>
      <c r="G4238" s="1144"/>
      <c r="H4238" s="1144"/>
      <c r="I4238" s="1144"/>
      <c r="J4238" s="1144"/>
      <c r="K4238" s="1144"/>
      <c r="L4238" s="1144"/>
    </row>
    <row r="4239" spans="1:12" s="99" customFormat="1" ht="9" customHeight="1">
      <c r="B4239" s="100"/>
      <c r="C4239" s="100"/>
      <c r="D4239" s="100"/>
      <c r="E4239" s="100"/>
      <c r="F4239" s="100"/>
      <c r="G4239" s="100"/>
      <c r="H4239" s="100"/>
      <c r="I4239" s="100"/>
    </row>
    <row r="4240" spans="1:12" s="98" customFormat="1" ht="27" customHeight="1">
      <c r="B4240" s="1145" t="s">
        <v>3224</v>
      </c>
      <c r="C4240" s="1145"/>
      <c r="D4240" s="1145"/>
      <c r="E4240" s="1145"/>
      <c r="F4240" s="1145"/>
      <c r="G4240" s="1145"/>
      <c r="H4240" s="1145"/>
      <c r="I4240" s="1145"/>
      <c r="J4240" s="1145"/>
      <c r="K4240" s="1145"/>
      <c r="L4240" s="1145"/>
    </row>
    <row r="4241" spans="1:12" s="739" customFormat="1">
      <c r="E4241" s="757"/>
      <c r="F4241" s="757"/>
      <c r="G4241" s="757"/>
      <c r="H4241" s="757"/>
      <c r="I4241" s="757"/>
    </row>
    <row r="4242" spans="1:12" s="98" customFormat="1">
      <c r="A4242" s="102" t="s">
        <v>297</v>
      </c>
      <c r="B4242" s="103" t="s">
        <v>298</v>
      </c>
      <c r="C4242" s="103"/>
      <c r="D4242" s="103"/>
      <c r="E4242" s="103"/>
      <c r="F4242" s="757"/>
      <c r="G4242" s="103" t="s">
        <v>299</v>
      </c>
      <c r="H4242" s="104"/>
      <c r="I4242" s="104"/>
      <c r="J4242" s="104"/>
      <c r="K4242" s="105"/>
      <c r="L4242" s="105"/>
    </row>
    <row r="4243" spans="1:12" s="98" customFormat="1">
      <c r="A4243" s="99"/>
      <c r="B4243" s="1146"/>
      <c r="C4243" s="1146"/>
      <c r="D4243" s="1146"/>
      <c r="E4243" s="726"/>
      <c r="F4243" s="734"/>
      <c r="G4243" s="1147"/>
      <c r="H4243" s="1147"/>
      <c r="I4243" s="1147"/>
      <c r="J4243" s="1147"/>
      <c r="K4243" s="1147"/>
      <c r="L4243" s="1147"/>
    </row>
    <row r="4244" spans="1:12" s="98" customFormat="1">
      <c r="A4244" s="99"/>
      <c r="B4244" s="1146"/>
      <c r="C4244" s="1146"/>
      <c r="D4244" s="1146"/>
      <c r="E4244" s="726"/>
      <c r="F4244" s="734"/>
      <c r="G4244" s="1147"/>
      <c r="H4244" s="1147"/>
      <c r="I4244" s="1147"/>
      <c r="J4244" s="1147"/>
      <c r="K4244" s="1147"/>
      <c r="L4244" s="1147"/>
    </row>
    <row r="4245" spans="1:12" s="98" customFormat="1">
      <c r="A4245" s="99"/>
      <c r="B4245" s="1146"/>
      <c r="C4245" s="1146"/>
      <c r="D4245" s="1146"/>
      <c r="E4245" s="726"/>
      <c r="F4245" s="734"/>
      <c r="G4245" s="1147"/>
      <c r="H4245" s="1147"/>
      <c r="I4245" s="1147"/>
      <c r="J4245" s="1147"/>
      <c r="K4245" s="1147"/>
      <c r="L4245" s="1147"/>
    </row>
    <row r="4246" spans="1:12" s="98" customFormat="1">
      <c r="A4246" s="99"/>
      <c r="B4246" s="1146"/>
      <c r="C4246" s="1146"/>
      <c r="D4246" s="1146"/>
      <c r="E4246" s="726"/>
      <c r="F4246" s="734"/>
      <c r="G4246" s="1147"/>
      <c r="H4246" s="1147"/>
      <c r="I4246" s="1147"/>
      <c r="J4246" s="1147"/>
      <c r="K4246" s="1147"/>
      <c r="L4246" s="1147"/>
    </row>
    <row r="4247" spans="1:12" s="98" customFormat="1">
      <c r="A4247" s="99"/>
      <c r="B4247" s="1146"/>
      <c r="C4247" s="1146"/>
      <c r="D4247" s="1146"/>
      <c r="E4247" s="726"/>
      <c r="F4247" s="734"/>
      <c r="G4247" s="1147"/>
      <c r="H4247" s="1147"/>
      <c r="I4247" s="1147"/>
      <c r="J4247" s="1147"/>
      <c r="K4247" s="1147"/>
      <c r="L4247" s="1147"/>
    </row>
    <row r="4248" spans="1:12" s="98" customFormat="1">
      <c r="A4248" s="99"/>
      <c r="B4248" s="1146"/>
      <c r="C4248" s="1146"/>
      <c r="D4248" s="1146"/>
      <c r="E4248" s="726"/>
      <c r="F4248" s="734"/>
      <c r="G4248" s="1147"/>
      <c r="H4248" s="1147"/>
      <c r="I4248" s="1147"/>
      <c r="J4248" s="1147"/>
      <c r="K4248" s="1147"/>
      <c r="L4248" s="1147"/>
    </row>
    <row r="4249" spans="1:12" s="98" customFormat="1">
      <c r="A4249" s="99"/>
      <c r="B4249" s="1146"/>
      <c r="C4249" s="1146"/>
      <c r="D4249" s="1146"/>
      <c r="E4249" s="726"/>
      <c r="F4249" s="734"/>
      <c r="G4249" s="1147"/>
      <c r="H4249" s="1147"/>
      <c r="I4249" s="1147"/>
      <c r="J4249" s="1147"/>
      <c r="K4249" s="1147"/>
      <c r="L4249" s="1147"/>
    </row>
    <row r="4250" spans="1:12" s="98" customFormat="1">
      <c r="A4250" s="99"/>
      <c r="B4250" s="1146"/>
      <c r="C4250" s="1146"/>
      <c r="D4250" s="1146"/>
      <c r="E4250" s="726"/>
      <c r="F4250" s="734"/>
      <c r="G4250" s="1147"/>
      <c r="H4250" s="1147"/>
      <c r="I4250" s="1147"/>
      <c r="J4250" s="1147"/>
      <c r="K4250" s="1147"/>
      <c r="L4250" s="1147"/>
    </row>
    <row r="4251" spans="1:12" s="98" customFormat="1">
      <c r="A4251" s="99"/>
      <c r="B4251" s="1146"/>
      <c r="C4251" s="1146"/>
      <c r="D4251" s="1146"/>
      <c r="E4251" s="726"/>
      <c r="F4251" s="734"/>
      <c r="G4251" s="1147"/>
      <c r="H4251" s="1147"/>
      <c r="I4251" s="1147"/>
      <c r="J4251" s="1147"/>
      <c r="K4251" s="1147"/>
      <c r="L4251" s="1147"/>
    </row>
    <row r="4252" spans="1:12" s="98" customFormat="1">
      <c r="A4252" s="99"/>
      <c r="B4252" s="1146"/>
      <c r="C4252" s="1146"/>
      <c r="D4252" s="1146"/>
      <c r="E4252" s="726"/>
      <c r="F4252" s="734"/>
      <c r="G4252" s="1147"/>
      <c r="H4252" s="1147"/>
      <c r="I4252" s="1147"/>
      <c r="J4252" s="1147"/>
      <c r="K4252" s="1147"/>
      <c r="L4252" s="1147"/>
    </row>
    <row r="4253" spans="1:12" s="98" customFormat="1">
      <c r="A4253" s="99"/>
      <c r="B4253" s="99"/>
      <c r="C4253" s="99"/>
      <c r="D4253" s="99"/>
      <c r="E4253" s="99"/>
      <c r="F4253" s="99"/>
      <c r="G4253" s="99"/>
      <c r="H4253" s="99"/>
      <c r="I4253" s="99"/>
    </row>
    <row r="4254" spans="1:12" s="98" customFormat="1" ht="27" customHeight="1">
      <c r="A4254" s="107" t="s">
        <v>300</v>
      </c>
      <c r="B4254" s="103" t="s">
        <v>301</v>
      </c>
      <c r="C4254" s="720" t="s">
        <v>302</v>
      </c>
      <c r="D4254" s="1141" t="s">
        <v>303</v>
      </c>
      <c r="E4254" s="1141"/>
      <c r="F4254" s="720" t="s">
        <v>304</v>
      </c>
      <c r="G4254" s="1141" t="s">
        <v>305</v>
      </c>
      <c r="H4254" s="1141"/>
      <c r="I4254" s="720" t="s">
        <v>306</v>
      </c>
      <c r="J4254" s="103" t="s">
        <v>307</v>
      </c>
      <c r="K4254" s="103"/>
      <c r="L4254" s="105"/>
    </row>
    <row r="4255" spans="1:12" s="739" customFormat="1" ht="25.5">
      <c r="A4255" s="752"/>
      <c r="B4255" s="721" t="s">
        <v>3225</v>
      </c>
      <c r="C4255" s="744">
        <v>1</v>
      </c>
      <c r="D4255" s="1242">
        <v>1</v>
      </c>
      <c r="E4255" s="1242"/>
      <c r="F4255" s="744">
        <v>1</v>
      </c>
      <c r="G4255" s="1242">
        <v>1</v>
      </c>
      <c r="H4255" s="1242"/>
      <c r="I4255" s="744">
        <v>0.997</v>
      </c>
      <c r="J4255" s="1136"/>
      <c r="K4255" s="1136"/>
      <c r="L4255" s="1136"/>
    </row>
    <row r="4256" spans="1:12" s="98" customFormat="1" ht="6" customHeight="1">
      <c r="A4256" s="752"/>
      <c r="B4256" s="115"/>
      <c r="C4256" s="760"/>
      <c r="D4256" s="761"/>
      <c r="E4256" s="760"/>
      <c r="F4256" s="760"/>
      <c r="G4256" s="761"/>
      <c r="H4256" s="760"/>
      <c r="I4256" s="761"/>
      <c r="J4256" s="762"/>
      <c r="K4256" s="762"/>
      <c r="L4256" s="762"/>
    </row>
    <row r="4257" spans="1:12" s="739" customFormat="1">
      <c r="A4257" s="752"/>
      <c r="B4257" s="721"/>
      <c r="C4257" s="722"/>
      <c r="D4257" s="1142"/>
      <c r="E4257" s="1135"/>
      <c r="F4257" s="722"/>
      <c r="G4257" s="1142"/>
      <c r="H4257" s="1135"/>
      <c r="I4257" s="723"/>
      <c r="J4257" s="1136"/>
      <c r="K4257" s="1136"/>
      <c r="L4257" s="1136"/>
    </row>
    <row r="4258" spans="1:12" s="739" customFormat="1">
      <c r="A4258" s="752"/>
      <c r="B4258" s="725"/>
      <c r="C4258" s="725"/>
      <c r="D4258" s="120"/>
      <c r="E4258" s="725"/>
      <c r="F4258" s="725"/>
      <c r="G4258" s="120"/>
      <c r="H4258" s="725"/>
      <c r="I4258" s="120"/>
      <c r="J4258" s="724"/>
      <c r="K4258" s="724"/>
      <c r="L4258" s="724"/>
    </row>
    <row r="4259" spans="1:12" s="98" customFormat="1" ht="27" customHeight="1">
      <c r="A4259" s="122" t="s">
        <v>309</v>
      </c>
      <c r="B4259" s="103" t="s">
        <v>310</v>
      </c>
      <c r="C4259" s="720"/>
      <c r="D4259" s="1141" t="s">
        <v>304</v>
      </c>
      <c r="E4259" s="1141"/>
      <c r="F4259" s="720" t="s">
        <v>305</v>
      </c>
      <c r="G4259" s="1141" t="s">
        <v>306</v>
      </c>
      <c r="H4259" s="1141"/>
      <c r="I4259" s="720" t="s">
        <v>311</v>
      </c>
      <c r="J4259" s="123" t="s">
        <v>307</v>
      </c>
      <c r="K4259" s="124"/>
      <c r="L4259" s="125"/>
    </row>
    <row r="4260" spans="1:12" s="739" customFormat="1" ht="38.25" customHeight="1">
      <c r="A4260" s="752"/>
      <c r="B4260" s="1133" t="s">
        <v>3226</v>
      </c>
      <c r="C4260" s="1133"/>
      <c r="D4260" s="1169">
        <v>86630</v>
      </c>
      <c r="E4260" s="1169"/>
      <c r="F4260" s="727">
        <v>86034</v>
      </c>
      <c r="G4260" s="1169">
        <v>85865</v>
      </c>
      <c r="H4260" s="1169"/>
      <c r="I4260" s="727">
        <v>85488</v>
      </c>
      <c r="J4260" s="1136"/>
      <c r="K4260" s="1136"/>
      <c r="L4260" s="1136"/>
    </row>
    <row r="4261" spans="1:12" s="98" customFormat="1" ht="6" customHeight="1">
      <c r="A4261" s="752"/>
      <c r="B4261" s="127"/>
      <c r="C4261" s="127"/>
      <c r="D4261" s="275"/>
      <c r="E4261" s="275"/>
      <c r="F4261" s="275"/>
      <c r="G4261" s="275"/>
      <c r="H4261" s="275"/>
      <c r="I4261" s="275"/>
      <c r="J4261" s="125"/>
      <c r="K4261" s="125"/>
      <c r="L4261" s="125"/>
    </row>
    <row r="4262" spans="1:12" s="739" customFormat="1">
      <c r="A4262" s="752"/>
      <c r="B4262" s="1133" t="s">
        <v>3227</v>
      </c>
      <c r="C4262" s="1133"/>
      <c r="D4262" s="1169">
        <v>78476</v>
      </c>
      <c r="E4262" s="1169"/>
      <c r="F4262" s="727">
        <v>76038</v>
      </c>
      <c r="G4262" s="1169">
        <v>75185</v>
      </c>
      <c r="H4262" s="1169"/>
      <c r="I4262" s="727">
        <v>76892</v>
      </c>
      <c r="J4262" s="1136"/>
      <c r="K4262" s="1136"/>
      <c r="L4262" s="1136"/>
    </row>
    <row r="4263" spans="1:12" s="98" customFormat="1" ht="6" customHeight="1">
      <c r="A4263" s="752"/>
      <c r="B4263" s="127"/>
      <c r="C4263" s="127"/>
      <c r="D4263" s="275"/>
      <c r="E4263" s="275"/>
      <c r="F4263" s="275"/>
      <c r="G4263" s="275"/>
      <c r="H4263" s="275"/>
      <c r="I4263" s="275"/>
      <c r="J4263" s="125"/>
      <c r="K4263" s="125"/>
      <c r="L4263" s="125"/>
    </row>
    <row r="4264" spans="1:12" s="739" customFormat="1">
      <c r="A4264" s="752"/>
      <c r="B4264" s="1133" t="s">
        <v>3228</v>
      </c>
      <c r="C4264" s="1133"/>
      <c r="D4264" s="1169">
        <v>78476</v>
      </c>
      <c r="E4264" s="1169"/>
      <c r="F4264" s="727">
        <v>76038</v>
      </c>
      <c r="G4264" s="1169">
        <v>74997</v>
      </c>
      <c r="H4264" s="1169"/>
      <c r="I4264" s="727">
        <v>76834</v>
      </c>
      <c r="J4264" s="1136"/>
      <c r="K4264" s="1136"/>
      <c r="L4264" s="1136"/>
    </row>
    <row r="4265" spans="1:12" s="98" customFormat="1" ht="6" customHeight="1">
      <c r="A4265" s="752"/>
      <c r="B4265" s="127"/>
      <c r="C4265" s="127"/>
      <c r="D4265" s="275"/>
      <c r="E4265" s="275"/>
      <c r="F4265" s="275"/>
      <c r="G4265" s="275"/>
      <c r="H4265" s="275"/>
      <c r="I4265" s="275"/>
      <c r="J4265" s="125"/>
      <c r="K4265" s="125"/>
      <c r="L4265" s="125"/>
    </row>
    <row r="4266" spans="1:12" s="739" customFormat="1" ht="23.25" customHeight="1">
      <c r="A4266" s="752"/>
      <c r="B4266" s="1155" t="s">
        <v>3229</v>
      </c>
      <c r="C4266" s="1155"/>
      <c r="D4266" s="1453">
        <v>50.7</v>
      </c>
      <c r="E4266" s="1453"/>
      <c r="F4266" s="848">
        <v>55.65</v>
      </c>
      <c r="G4266" s="1453">
        <v>56.5</v>
      </c>
      <c r="H4266" s="1453"/>
      <c r="I4266" s="848">
        <v>55.4</v>
      </c>
      <c r="J4266" s="1158" t="s">
        <v>3230</v>
      </c>
      <c r="K4266" s="1158"/>
      <c r="L4266" s="1158"/>
    </row>
    <row r="4267" spans="1:12" s="739" customFormat="1" ht="6" customHeight="1">
      <c r="A4267" s="752"/>
      <c r="B4267" s="115"/>
      <c r="C4267" s="115"/>
      <c r="D4267" s="760"/>
      <c r="E4267" s="760"/>
      <c r="F4267" s="761"/>
      <c r="G4267" s="761"/>
      <c r="H4267" s="761"/>
      <c r="I4267" s="761"/>
      <c r="J4267" s="762"/>
      <c r="K4267" s="762"/>
      <c r="L4267" s="762"/>
    </row>
    <row r="4268" spans="1:12" s="739" customFormat="1">
      <c r="A4268" s="752"/>
      <c r="B4268" s="1185"/>
      <c r="C4268" s="1185"/>
      <c r="D4268" s="1180"/>
      <c r="E4268" s="1180"/>
      <c r="F4268" s="741"/>
      <c r="G4268" s="1186"/>
      <c r="H4268" s="1180"/>
      <c r="I4268" s="741"/>
      <c r="J4268" s="1253"/>
      <c r="K4268" s="1253"/>
      <c r="L4268" s="1253"/>
    </row>
    <row r="4269" spans="1:12" s="98" customFormat="1">
      <c r="A4269" s="133" t="s">
        <v>317</v>
      </c>
      <c r="B4269" s="134"/>
      <c r="C4269" s="726"/>
      <c r="D4269" s="726"/>
      <c r="E4269" s="726"/>
      <c r="F4269" s="726"/>
      <c r="G4269" s="726"/>
      <c r="H4269" s="726"/>
      <c r="I4269" s="726"/>
    </row>
    <row r="4270" spans="1:12" s="98" customFormat="1">
      <c r="A4270" s="99"/>
      <c r="B4270" s="726"/>
      <c r="C4270" s="726"/>
      <c r="D4270" s="726"/>
      <c r="E4270" s="726"/>
      <c r="F4270" s="726"/>
      <c r="G4270" s="726"/>
      <c r="H4270" s="726"/>
      <c r="I4270" s="726"/>
    </row>
    <row r="4271" spans="1:12" s="98" customFormat="1">
      <c r="A4271" s="99"/>
      <c r="B4271" s="726"/>
      <c r="C4271" s="726"/>
      <c r="D4271" s="726"/>
      <c r="E4271" s="726"/>
      <c r="F4271" s="726"/>
      <c r="G4271" s="726"/>
      <c r="H4271" s="726"/>
      <c r="I4271" s="726"/>
    </row>
    <row r="4272" spans="1:12" s="98" customFormat="1">
      <c r="A4272" s="99"/>
      <c r="B4272" s="726"/>
      <c r="C4272" s="726"/>
      <c r="D4272" s="726"/>
      <c r="E4272" s="726"/>
      <c r="F4272" s="726"/>
      <c r="G4272" s="726"/>
      <c r="H4272" s="726"/>
      <c r="I4272" s="726"/>
    </row>
    <row r="4273" spans="1:12" s="98" customFormat="1">
      <c r="A4273" s="99"/>
      <c r="B4273" s="726"/>
      <c r="C4273" s="726"/>
      <c r="D4273" s="726"/>
      <c r="E4273" s="726"/>
      <c r="F4273" s="726"/>
      <c r="G4273" s="726"/>
      <c r="H4273" s="726"/>
      <c r="I4273" s="726"/>
    </row>
    <row r="4274" spans="1:12" s="54" customFormat="1">
      <c r="A4274" s="295" t="s">
        <v>260</v>
      </c>
      <c r="E4274" s="55"/>
      <c r="F4274" s="55"/>
      <c r="G4274" s="55"/>
      <c r="H4274" s="55"/>
      <c r="I4274" s="55"/>
    </row>
    <row r="4275" spans="1:12" s="54" customFormat="1">
      <c r="A4275" s="56" t="s">
        <v>3104</v>
      </c>
      <c r="B4275" s="1151" t="s">
        <v>214</v>
      </c>
      <c r="C4275" s="1151"/>
      <c r="D4275" s="1151"/>
      <c r="E4275" s="1151"/>
      <c r="F4275" s="1151"/>
      <c r="G4275" s="1151"/>
      <c r="H4275" s="1151"/>
      <c r="I4275" s="1151"/>
      <c r="J4275" s="1151"/>
      <c r="K4275" s="1151"/>
      <c r="L4275" s="1151"/>
    </row>
    <row r="4276" spans="1:12" s="54" customFormat="1" ht="9" customHeight="1">
      <c r="A4276" s="296"/>
      <c r="B4276" s="58"/>
      <c r="C4276" s="58"/>
      <c r="D4276" s="58"/>
      <c r="E4276" s="59"/>
      <c r="F4276" s="59"/>
      <c r="G4276" s="59"/>
      <c r="H4276" s="59"/>
      <c r="I4276" s="59"/>
      <c r="J4276" s="58"/>
      <c r="K4276" s="58"/>
      <c r="L4276" s="58"/>
    </row>
    <row r="4277" spans="1:12" s="54" customFormat="1" ht="27" customHeight="1">
      <c r="B4277" s="1152" t="s">
        <v>3231</v>
      </c>
      <c r="C4277" s="1152"/>
      <c r="D4277" s="1152"/>
      <c r="E4277" s="1152"/>
      <c r="F4277" s="1152"/>
      <c r="G4277" s="1152"/>
      <c r="H4277" s="1152"/>
      <c r="I4277" s="1152"/>
      <c r="J4277" s="1152"/>
      <c r="K4277" s="1152"/>
      <c r="L4277" s="1152"/>
    </row>
    <row r="4278" spans="1:12" s="54" customFormat="1">
      <c r="E4278" s="55"/>
      <c r="F4278" s="55"/>
      <c r="G4278" s="55"/>
      <c r="H4278" s="55"/>
      <c r="I4278" s="55"/>
    </row>
    <row r="4279" spans="1:12" s="54" customFormat="1" ht="13.5" customHeight="1">
      <c r="A4279" s="70" t="s">
        <v>262</v>
      </c>
      <c r="B4279" s="67"/>
      <c r="C4279" s="719" t="s">
        <v>263</v>
      </c>
      <c r="D4279" s="1150" t="s">
        <v>263</v>
      </c>
      <c r="E4279" s="1150"/>
      <c r="F4279" s="719" t="s">
        <v>264</v>
      </c>
      <c r="G4279" s="1150" t="s">
        <v>264</v>
      </c>
      <c r="H4279" s="1150"/>
      <c r="I4279" s="1143" t="s">
        <v>292</v>
      </c>
      <c r="J4279" s="1143"/>
      <c r="K4279" s="1143"/>
      <c r="L4279" s="1143"/>
    </row>
    <row r="4280" spans="1:12" s="54" customFormat="1" ht="13.5" customHeight="1">
      <c r="A4280" s="70" t="s">
        <v>265</v>
      </c>
      <c r="B4280" s="67"/>
      <c r="C4280" s="719">
        <v>2012</v>
      </c>
      <c r="D4280" s="1150">
        <v>2011</v>
      </c>
      <c r="E4280" s="1150"/>
      <c r="F4280" s="719">
        <v>2010</v>
      </c>
      <c r="G4280" s="1150">
        <v>2009</v>
      </c>
      <c r="H4280" s="1150"/>
      <c r="I4280" s="719"/>
      <c r="J4280" s="67"/>
      <c r="K4280" s="67"/>
      <c r="L4280" s="67"/>
    </row>
    <row r="4281" spans="1:12" s="54" customFormat="1" ht="12.75" customHeight="1">
      <c r="B4281" s="54" t="s">
        <v>266</v>
      </c>
      <c r="C4281" s="715">
        <v>4970156.28</v>
      </c>
      <c r="D4281" s="1148">
        <v>4854392.24</v>
      </c>
      <c r="E4281" s="1148"/>
      <c r="F4281" s="715">
        <v>4897386.42</v>
      </c>
      <c r="G4281" s="1148">
        <v>4589092.63</v>
      </c>
      <c r="H4281" s="1148"/>
      <c r="I4281" s="55"/>
    </row>
    <row r="4282" spans="1:12" s="54" customFormat="1" ht="6" customHeight="1">
      <c r="B4282" s="67"/>
      <c r="C4282" s="69"/>
      <c r="D4282" s="69"/>
      <c r="E4282" s="69"/>
      <c r="F4282" s="69"/>
      <c r="G4282" s="69"/>
      <c r="H4282" s="69"/>
      <c r="I4282" s="71"/>
      <c r="J4282" s="67"/>
      <c r="K4282" s="67"/>
      <c r="L4282" s="58"/>
    </row>
    <row r="4283" spans="1:12" s="54" customFormat="1" ht="12.75" customHeight="1">
      <c r="B4283" s="54" t="s">
        <v>265</v>
      </c>
      <c r="C4283" s="715">
        <v>5380588.2800000003</v>
      </c>
      <c r="D4283" s="1148">
        <v>5303988.04</v>
      </c>
      <c r="E4283" s="1148"/>
      <c r="F4283" s="715">
        <v>5283180.43</v>
      </c>
      <c r="G4283" s="1148">
        <v>5312167.1399999997</v>
      </c>
      <c r="H4283" s="1148"/>
      <c r="I4283" s="55"/>
    </row>
    <row r="4284" spans="1:12" s="54" customFormat="1" ht="6" customHeight="1">
      <c r="B4284" s="67"/>
      <c r="C4284" s="69"/>
      <c r="D4284" s="69"/>
      <c r="E4284" s="69"/>
      <c r="F4284" s="69"/>
      <c r="G4284" s="69"/>
      <c r="H4284" s="69"/>
      <c r="I4284" s="71"/>
      <c r="J4284" s="67"/>
      <c r="K4284" s="67"/>
      <c r="L4284" s="58"/>
    </row>
    <row r="4285" spans="1:12" s="54" customFormat="1" ht="12.75" customHeight="1">
      <c r="B4285" s="70" t="s">
        <v>1279</v>
      </c>
      <c r="C4285" s="717">
        <v>-410432</v>
      </c>
      <c r="D4285" s="1148">
        <v>449595.79999999981</v>
      </c>
      <c r="E4285" s="1148"/>
      <c r="F4285" s="715">
        <v>385794.00999999978</v>
      </c>
      <c r="G4285" s="1148">
        <v>723074.50999999978</v>
      </c>
      <c r="H4285" s="1148"/>
      <c r="I4285" s="55"/>
      <c r="L4285" s="58"/>
    </row>
    <row r="4286" spans="1:12" s="54" customFormat="1" ht="6" customHeight="1">
      <c r="B4286" s="67"/>
      <c r="C4286" s="69"/>
      <c r="D4286" s="69"/>
      <c r="E4286" s="69"/>
      <c r="F4286" s="69"/>
      <c r="G4286" s="69"/>
      <c r="H4286" s="69"/>
      <c r="I4286" s="71"/>
      <c r="J4286" s="67"/>
      <c r="K4286" s="67"/>
      <c r="L4286" s="58"/>
    </row>
    <row r="4287" spans="1:12" s="54" customFormat="1" ht="12.75" customHeight="1">
      <c r="B4287" s="54" t="s">
        <v>267</v>
      </c>
      <c r="C4287" s="718">
        <v>1.0825792946695834</v>
      </c>
      <c r="D4287" s="1149">
        <v>1.09261629010844</v>
      </c>
      <c r="E4287" s="1149"/>
      <c r="F4287" s="718">
        <v>1.0787754889882673</v>
      </c>
      <c r="G4287" s="1149">
        <v>1.1575637208264413</v>
      </c>
      <c r="H4287" s="1149"/>
      <c r="I4287" s="718"/>
      <c r="L4287" s="58"/>
    </row>
    <row r="4288" spans="1:12" s="54" customFormat="1" ht="6" customHeight="1">
      <c r="B4288" s="67"/>
      <c r="C4288" s="71"/>
      <c r="D4288" s="71"/>
      <c r="E4288" s="71"/>
      <c r="F4288" s="71"/>
      <c r="G4288" s="71"/>
      <c r="H4288" s="71"/>
      <c r="I4288" s="71"/>
      <c r="J4288" s="67"/>
      <c r="K4288" s="67"/>
      <c r="L4288" s="58"/>
    </row>
    <row r="4289" spans="1:12" s="54" customFormat="1" ht="12.75" customHeight="1">
      <c r="E4289" s="55"/>
      <c r="F4289" s="55"/>
      <c r="G4289" s="55"/>
      <c r="H4289" s="55"/>
      <c r="I4289" s="55"/>
    </row>
    <row r="4290" spans="1:12" s="54" customFormat="1" ht="6" customHeight="1">
      <c r="B4290" s="67"/>
      <c r="C4290" s="71"/>
      <c r="D4290" s="71"/>
      <c r="E4290" s="71"/>
      <c r="F4290" s="71"/>
      <c r="G4290" s="71"/>
      <c r="H4290" s="71"/>
      <c r="I4290" s="71"/>
      <c r="J4290" s="67"/>
      <c r="K4290" s="67"/>
      <c r="L4290" s="67"/>
    </row>
    <row r="4291" spans="1:12" s="54" customFormat="1" ht="12.75" customHeight="1">
      <c r="E4291" s="55"/>
      <c r="F4291" s="55"/>
      <c r="G4291" s="55"/>
      <c r="H4291" s="55"/>
      <c r="I4291" s="55"/>
    </row>
    <row r="4292" spans="1:12" s="54" customFormat="1" ht="13.5" customHeight="1">
      <c r="A4292" s="70" t="s">
        <v>268</v>
      </c>
      <c r="B4292" s="73" t="s">
        <v>293</v>
      </c>
      <c r="C4292" s="1143" t="s">
        <v>270</v>
      </c>
      <c r="D4292" s="1143"/>
      <c r="E4292" s="1143"/>
      <c r="F4292" s="1143" t="s">
        <v>271</v>
      </c>
      <c r="G4292" s="1143"/>
      <c r="H4292" s="1143"/>
      <c r="I4292" s="719" t="s">
        <v>1279</v>
      </c>
      <c r="J4292" s="73"/>
      <c r="K4292" s="719" t="s">
        <v>1279</v>
      </c>
      <c r="L4292" s="719" t="s">
        <v>272</v>
      </c>
    </row>
    <row r="4293" spans="1:12" s="54" customFormat="1" ht="13.5" customHeight="1">
      <c r="A4293" s="70"/>
      <c r="B4293" s="73"/>
      <c r="C4293" s="719" t="s">
        <v>273</v>
      </c>
      <c r="D4293" s="719" t="s">
        <v>274</v>
      </c>
      <c r="E4293" s="719"/>
      <c r="F4293" s="719" t="s">
        <v>273</v>
      </c>
      <c r="G4293" s="719" t="s">
        <v>274</v>
      </c>
      <c r="H4293" s="719"/>
      <c r="I4293" s="719" t="s">
        <v>275</v>
      </c>
      <c r="J4293" s="73"/>
      <c r="K4293" s="719" t="s">
        <v>276</v>
      </c>
      <c r="L4293" s="719" t="s">
        <v>277</v>
      </c>
    </row>
    <row r="4294" spans="1:12" s="76" customFormat="1">
      <c r="A4294" s="76" t="s">
        <v>3232</v>
      </c>
      <c r="B4294" s="76" t="s">
        <v>3233</v>
      </c>
      <c r="C4294" s="77">
        <v>3076191.32</v>
      </c>
      <c r="D4294" s="78">
        <v>0.61893251372771718</v>
      </c>
      <c r="E4294" s="79"/>
      <c r="F4294" s="77">
        <v>3750807.84</v>
      </c>
      <c r="G4294" s="78">
        <v>0.6970999535389093</v>
      </c>
      <c r="H4294" s="79"/>
      <c r="I4294" s="77">
        <v>674616.52</v>
      </c>
      <c r="K4294" s="77">
        <v>698613.96</v>
      </c>
      <c r="L4294" s="78">
        <v>-3.4350072248770902E-2</v>
      </c>
    </row>
    <row r="4295" spans="1:12" s="76" customFormat="1" ht="6" customHeight="1">
      <c r="B4295" s="80"/>
      <c r="C4295" s="81"/>
      <c r="D4295" s="82"/>
      <c r="E4295" s="83"/>
      <c r="F4295" s="81"/>
      <c r="G4295" s="82"/>
      <c r="H4295" s="83"/>
      <c r="I4295" s="81"/>
      <c r="J4295" s="80"/>
      <c r="K4295" s="81"/>
      <c r="L4295" s="82"/>
    </row>
    <row r="4296" spans="1:12" s="76" customFormat="1">
      <c r="A4296" s="76" t="s">
        <v>3234</v>
      </c>
      <c r="B4296" s="76" t="s">
        <v>3235</v>
      </c>
      <c r="C4296" s="77">
        <v>1303931.68</v>
      </c>
      <c r="D4296" s="78">
        <v>0.26235224941457974</v>
      </c>
      <c r="E4296" s="79"/>
      <c r="F4296" s="77">
        <v>1232972.52</v>
      </c>
      <c r="G4296" s="78">
        <v>0.22915199153650909</v>
      </c>
      <c r="H4296" s="79"/>
      <c r="I4296" s="77">
        <v>-70959.159999999916</v>
      </c>
      <c r="K4296" s="77">
        <v>-75767.600000000006</v>
      </c>
      <c r="L4296" s="78">
        <v>-6.3463010574441966E-2</v>
      </c>
    </row>
    <row r="4297" spans="1:12" s="76" customFormat="1" ht="6" customHeight="1">
      <c r="B4297" s="80"/>
      <c r="C4297" s="81"/>
      <c r="D4297" s="82"/>
      <c r="E4297" s="83"/>
      <c r="F4297" s="81"/>
      <c r="G4297" s="82"/>
      <c r="H4297" s="83"/>
      <c r="I4297" s="81"/>
      <c r="J4297" s="80"/>
      <c r="K4297" s="81"/>
      <c r="L4297" s="82"/>
    </row>
    <row r="4298" spans="1:12" s="76" customFormat="1">
      <c r="A4298" s="76" t="s">
        <v>3236</v>
      </c>
      <c r="B4298" s="76" t="s">
        <v>3237</v>
      </c>
      <c r="C4298" s="77">
        <v>590033.28</v>
      </c>
      <c r="D4298" s="78">
        <v>0.11871523685770299</v>
      </c>
      <c r="E4298" s="79"/>
      <c r="F4298" s="77">
        <v>396807.92</v>
      </c>
      <c r="G4298" s="78">
        <v>7.3748054924581585E-2</v>
      </c>
      <c r="H4298" s="79"/>
      <c r="I4298" s="77">
        <v>-193225.36000000004</v>
      </c>
      <c r="K4298" s="77">
        <v>-173250.56</v>
      </c>
      <c r="L4298" s="78">
        <v>0.11529428822625477</v>
      </c>
    </row>
    <row r="4299" spans="1:12" s="76" customFormat="1" ht="6" customHeight="1">
      <c r="B4299" s="80"/>
      <c r="C4299" s="81"/>
      <c r="D4299" s="82"/>
      <c r="E4299" s="83"/>
      <c r="F4299" s="81"/>
      <c r="G4299" s="82"/>
      <c r="H4299" s="83"/>
      <c r="I4299" s="81"/>
      <c r="J4299" s="80"/>
      <c r="K4299" s="81"/>
      <c r="L4299" s="82"/>
    </row>
    <row r="4300" spans="1:12" s="54" customFormat="1">
      <c r="E4300" s="55"/>
      <c r="F4300" s="55"/>
      <c r="G4300" s="55"/>
      <c r="H4300" s="55"/>
      <c r="I4300" s="55"/>
    </row>
    <row r="4301" spans="1:12" s="739" customFormat="1">
      <c r="A4301" s="758" t="s">
        <v>288</v>
      </c>
      <c r="B4301" s="726"/>
      <c r="E4301" s="757"/>
      <c r="F4301" s="757"/>
      <c r="G4301" s="757"/>
      <c r="H4301" s="757"/>
      <c r="I4301" s="757"/>
    </row>
    <row r="4302" spans="1:12" s="739" customFormat="1">
      <c r="E4302" s="757"/>
      <c r="F4302" s="757"/>
      <c r="G4302" s="757"/>
      <c r="H4302" s="757"/>
      <c r="I4302" s="757"/>
    </row>
    <row r="4303" spans="1:12" s="739" customFormat="1">
      <c r="E4303" s="757"/>
      <c r="F4303" s="757"/>
      <c r="G4303" s="757"/>
      <c r="H4303" s="757"/>
      <c r="I4303" s="757"/>
    </row>
    <row r="4304" spans="1:12" s="739" customFormat="1">
      <c r="E4304" s="757"/>
      <c r="F4304" s="757"/>
      <c r="G4304" s="757"/>
      <c r="H4304" s="757"/>
      <c r="I4304" s="757"/>
    </row>
    <row r="4305" spans="1:12" s="739" customFormat="1">
      <c r="E4305" s="757"/>
      <c r="F4305" s="757"/>
      <c r="G4305" s="757"/>
      <c r="H4305" s="757"/>
      <c r="I4305" s="757"/>
    </row>
    <row r="4306" spans="1:12" s="739" customFormat="1">
      <c r="E4306" s="757"/>
      <c r="F4306" s="757"/>
      <c r="G4306" s="757"/>
      <c r="H4306" s="757"/>
      <c r="I4306" s="757"/>
    </row>
    <row r="4307" spans="1:12" s="739" customFormat="1">
      <c r="E4307" s="757"/>
      <c r="F4307" s="757"/>
      <c r="G4307" s="757"/>
      <c r="H4307" s="757"/>
      <c r="I4307" s="757"/>
    </row>
    <row r="4308" spans="1:12" s="739" customFormat="1">
      <c r="E4308" s="757"/>
      <c r="F4308" s="757"/>
      <c r="G4308" s="757"/>
      <c r="H4308" s="757"/>
      <c r="I4308" s="757"/>
    </row>
    <row r="4309" spans="1:12" s="739" customFormat="1">
      <c r="E4309" s="757"/>
      <c r="F4309" s="757"/>
      <c r="G4309" s="757"/>
      <c r="H4309" s="757"/>
      <c r="I4309" s="757"/>
    </row>
    <row r="4310" spans="1:12" s="739" customFormat="1">
      <c r="E4310" s="757"/>
      <c r="F4310" s="757"/>
      <c r="G4310" s="757"/>
      <c r="H4310" s="757"/>
      <c r="I4310" s="757"/>
    </row>
    <row r="4311" spans="1:12" s="98" customFormat="1">
      <c r="A4311" s="297" t="s">
        <v>260</v>
      </c>
    </row>
    <row r="4312" spans="1:12" s="98" customFormat="1">
      <c r="A4312" s="88" t="s">
        <v>3104</v>
      </c>
      <c r="B4312" s="1144" t="s">
        <v>214</v>
      </c>
      <c r="C4312" s="1144"/>
      <c r="D4312" s="1144"/>
      <c r="E4312" s="1144"/>
      <c r="F4312" s="1144"/>
      <c r="G4312" s="1144"/>
      <c r="H4312" s="1144"/>
      <c r="I4312" s="1144"/>
      <c r="J4312" s="1144"/>
      <c r="K4312" s="1144"/>
      <c r="L4312" s="1144"/>
    </row>
    <row r="4313" spans="1:12" s="99" customFormat="1" ht="9" customHeight="1">
      <c r="B4313" s="100"/>
      <c r="C4313" s="100"/>
      <c r="D4313" s="100"/>
      <c r="E4313" s="100"/>
      <c r="F4313" s="100"/>
      <c r="G4313" s="100"/>
      <c r="H4313" s="100"/>
      <c r="I4313" s="100"/>
    </row>
    <row r="4314" spans="1:12" s="98" customFormat="1" ht="27" customHeight="1">
      <c r="B4314" s="1145" t="s">
        <v>3238</v>
      </c>
      <c r="C4314" s="1145"/>
      <c r="D4314" s="1145"/>
      <c r="E4314" s="1145"/>
      <c r="F4314" s="1145"/>
      <c r="G4314" s="1145"/>
      <c r="H4314" s="1145"/>
      <c r="I4314" s="1145"/>
      <c r="J4314" s="1145"/>
      <c r="K4314" s="1145"/>
      <c r="L4314" s="1145"/>
    </row>
    <row r="4315" spans="1:12" s="739" customFormat="1">
      <c r="E4315" s="757"/>
      <c r="F4315" s="757"/>
      <c r="G4315" s="757"/>
      <c r="H4315" s="757"/>
      <c r="I4315" s="757"/>
    </row>
    <row r="4316" spans="1:12" s="98" customFormat="1">
      <c r="A4316" s="102" t="s">
        <v>297</v>
      </c>
      <c r="B4316" s="103" t="s">
        <v>298</v>
      </c>
      <c r="C4316" s="103"/>
      <c r="D4316" s="103"/>
      <c r="E4316" s="103"/>
      <c r="F4316" s="757"/>
      <c r="G4316" s="103" t="s">
        <v>299</v>
      </c>
      <c r="H4316" s="104"/>
      <c r="I4316" s="104"/>
      <c r="J4316" s="104"/>
      <c r="K4316" s="105"/>
      <c r="L4316" s="105"/>
    </row>
    <row r="4317" spans="1:12" s="98" customFormat="1">
      <c r="A4317" s="99"/>
      <c r="B4317" s="1146"/>
      <c r="C4317" s="1146"/>
      <c r="D4317" s="1146"/>
      <c r="E4317" s="726"/>
      <c r="F4317" s="734"/>
      <c r="G4317" s="1147"/>
      <c r="H4317" s="1147"/>
      <c r="I4317" s="1147"/>
      <c r="J4317" s="1147"/>
      <c r="K4317" s="1147"/>
      <c r="L4317" s="1147"/>
    </row>
    <row r="4318" spans="1:12" s="98" customFormat="1">
      <c r="A4318" s="99"/>
      <c r="B4318" s="1146"/>
      <c r="C4318" s="1146"/>
      <c r="D4318" s="1146"/>
      <c r="E4318" s="726"/>
      <c r="F4318" s="734"/>
      <c r="G4318" s="1147"/>
      <c r="H4318" s="1147"/>
      <c r="I4318" s="1147"/>
      <c r="J4318" s="1147"/>
      <c r="K4318" s="1147"/>
      <c r="L4318" s="1147"/>
    </row>
    <row r="4319" spans="1:12" s="98" customFormat="1">
      <c r="A4319" s="99"/>
      <c r="B4319" s="1146"/>
      <c r="C4319" s="1146"/>
      <c r="D4319" s="1146"/>
      <c r="E4319" s="726"/>
      <c r="F4319" s="734"/>
      <c r="G4319" s="1147"/>
      <c r="H4319" s="1147"/>
      <c r="I4319" s="1147"/>
      <c r="J4319" s="1147"/>
      <c r="K4319" s="1147"/>
      <c r="L4319" s="1147"/>
    </row>
    <row r="4320" spans="1:12" s="98" customFormat="1">
      <c r="A4320" s="99"/>
      <c r="B4320" s="1146"/>
      <c r="C4320" s="1146"/>
      <c r="D4320" s="1146"/>
      <c r="E4320" s="726"/>
      <c r="F4320" s="734"/>
      <c r="G4320" s="1147"/>
      <c r="H4320" s="1147"/>
      <c r="I4320" s="1147"/>
      <c r="J4320" s="1147"/>
      <c r="K4320" s="1147"/>
      <c r="L4320" s="1147"/>
    </row>
    <row r="4321" spans="1:12" s="98" customFormat="1">
      <c r="A4321" s="99"/>
      <c r="B4321" s="1146"/>
      <c r="C4321" s="1146"/>
      <c r="D4321" s="1146"/>
      <c r="E4321" s="726"/>
      <c r="F4321" s="734"/>
      <c r="G4321" s="1147"/>
      <c r="H4321" s="1147"/>
      <c r="I4321" s="1147"/>
      <c r="J4321" s="1147"/>
      <c r="K4321" s="1147"/>
      <c r="L4321" s="1147"/>
    </row>
    <row r="4322" spans="1:12" s="98" customFormat="1">
      <c r="A4322" s="99"/>
      <c r="B4322" s="1146"/>
      <c r="C4322" s="1146"/>
      <c r="D4322" s="1146"/>
      <c r="E4322" s="726"/>
      <c r="F4322" s="734"/>
      <c r="G4322" s="1147"/>
      <c r="H4322" s="1147"/>
      <c r="I4322" s="1147"/>
      <c r="J4322" s="1147"/>
      <c r="K4322" s="1147"/>
      <c r="L4322" s="1147"/>
    </row>
    <row r="4323" spans="1:12" s="98" customFormat="1">
      <c r="A4323" s="99"/>
      <c r="B4323" s="1146"/>
      <c r="C4323" s="1146"/>
      <c r="D4323" s="1146"/>
      <c r="E4323" s="726"/>
      <c r="F4323" s="734"/>
      <c r="G4323" s="1147"/>
      <c r="H4323" s="1147"/>
      <c r="I4323" s="1147"/>
      <c r="J4323" s="1147"/>
      <c r="K4323" s="1147"/>
      <c r="L4323" s="1147"/>
    </row>
    <row r="4324" spans="1:12" s="98" customFormat="1">
      <c r="A4324" s="99"/>
      <c r="B4324" s="1146"/>
      <c r="C4324" s="1146"/>
      <c r="D4324" s="1146"/>
      <c r="E4324" s="726"/>
      <c r="F4324" s="734"/>
      <c r="G4324" s="1147"/>
      <c r="H4324" s="1147"/>
      <c r="I4324" s="1147"/>
      <c r="J4324" s="1147"/>
      <c r="K4324" s="1147"/>
      <c r="L4324" s="1147"/>
    </row>
    <row r="4325" spans="1:12" s="98" customFormat="1">
      <c r="A4325" s="99"/>
      <c r="B4325" s="1146"/>
      <c r="C4325" s="1146"/>
      <c r="D4325" s="1146"/>
      <c r="E4325" s="726"/>
      <c r="F4325" s="734"/>
      <c r="G4325" s="1147"/>
      <c r="H4325" s="1147"/>
      <c r="I4325" s="1147"/>
      <c r="J4325" s="1147"/>
      <c r="K4325" s="1147"/>
      <c r="L4325" s="1147"/>
    </row>
    <row r="4326" spans="1:12" s="98" customFormat="1">
      <c r="A4326" s="99"/>
      <c r="B4326" s="1146"/>
      <c r="C4326" s="1146"/>
      <c r="D4326" s="1146"/>
      <c r="E4326" s="726"/>
      <c r="F4326" s="734"/>
      <c r="G4326" s="1147"/>
      <c r="H4326" s="1147"/>
      <c r="I4326" s="1147"/>
      <c r="J4326" s="1147"/>
      <c r="K4326" s="1147"/>
      <c r="L4326" s="1147"/>
    </row>
    <row r="4327" spans="1:12" s="98" customFormat="1" ht="27" customHeight="1">
      <c r="A4327" s="107" t="s">
        <v>300</v>
      </c>
      <c r="B4327" s="103" t="s">
        <v>301</v>
      </c>
      <c r="C4327" s="720" t="s">
        <v>302</v>
      </c>
      <c r="D4327" s="1141" t="s">
        <v>303</v>
      </c>
      <c r="E4327" s="1141"/>
      <c r="F4327" s="720" t="s">
        <v>304</v>
      </c>
      <c r="G4327" s="1141" t="s">
        <v>305</v>
      </c>
      <c r="H4327" s="1141"/>
      <c r="I4327" s="720" t="s">
        <v>306</v>
      </c>
      <c r="J4327" s="103" t="s">
        <v>307</v>
      </c>
      <c r="K4327" s="103"/>
      <c r="L4327" s="105"/>
    </row>
    <row r="4328" spans="1:12" s="739" customFormat="1">
      <c r="A4328" s="752"/>
      <c r="B4328" s="721" t="s">
        <v>308</v>
      </c>
      <c r="C4328" s="722"/>
      <c r="D4328" s="1142"/>
      <c r="E4328" s="1135"/>
      <c r="F4328" s="722"/>
      <c r="G4328" s="1142"/>
      <c r="H4328" s="1135"/>
      <c r="I4328" s="723"/>
      <c r="J4328" s="1136"/>
      <c r="K4328" s="1136"/>
      <c r="L4328" s="1136"/>
    </row>
    <row r="4329" spans="1:12" s="98" customFormat="1" ht="6" customHeight="1">
      <c r="A4329" s="752"/>
      <c r="B4329" s="115"/>
      <c r="C4329" s="760"/>
      <c r="D4329" s="761"/>
      <c r="E4329" s="760"/>
      <c r="F4329" s="760"/>
      <c r="G4329" s="761"/>
      <c r="H4329" s="760"/>
      <c r="I4329" s="761"/>
      <c r="J4329" s="762"/>
      <c r="K4329" s="762"/>
      <c r="L4329" s="762"/>
    </row>
    <row r="4330" spans="1:12" s="739" customFormat="1">
      <c r="A4330" s="752"/>
      <c r="B4330" s="721"/>
      <c r="C4330" s="722"/>
      <c r="D4330" s="1142"/>
      <c r="E4330" s="1135"/>
      <c r="F4330" s="722"/>
      <c r="G4330" s="1142"/>
      <c r="H4330" s="1135"/>
      <c r="I4330" s="723"/>
      <c r="J4330" s="1136"/>
      <c r="K4330" s="1136"/>
      <c r="L4330" s="1136"/>
    </row>
    <row r="4331" spans="1:12" s="739" customFormat="1" ht="7.5" customHeight="1">
      <c r="A4331" s="752"/>
      <c r="B4331" s="725"/>
      <c r="C4331" s="725"/>
      <c r="D4331" s="120"/>
      <c r="E4331" s="725"/>
      <c r="F4331" s="725"/>
      <c r="G4331" s="120"/>
      <c r="H4331" s="725"/>
      <c r="I4331" s="120"/>
      <c r="J4331" s="724"/>
      <c r="K4331" s="724"/>
      <c r="L4331" s="724"/>
    </row>
    <row r="4332" spans="1:12" s="98" customFormat="1" ht="27" customHeight="1">
      <c r="A4332" s="122" t="s">
        <v>309</v>
      </c>
      <c r="B4332" s="103" t="s">
        <v>310</v>
      </c>
      <c r="C4332" s="720"/>
      <c r="D4332" s="1141" t="s">
        <v>304</v>
      </c>
      <c r="E4332" s="1141"/>
      <c r="F4332" s="720" t="s">
        <v>305</v>
      </c>
      <c r="G4332" s="1141" t="s">
        <v>306</v>
      </c>
      <c r="H4332" s="1141"/>
      <c r="I4332" s="720" t="s">
        <v>311</v>
      </c>
      <c r="J4332" s="123" t="s">
        <v>307</v>
      </c>
      <c r="K4332" s="124"/>
      <c r="L4332" s="125"/>
    </row>
    <row r="4333" spans="1:12" s="739" customFormat="1" ht="25.5" customHeight="1">
      <c r="A4333" s="752"/>
      <c r="B4333" s="1133" t="s">
        <v>3239</v>
      </c>
      <c r="C4333" s="1133"/>
      <c r="D4333" s="1169">
        <v>93954</v>
      </c>
      <c r="E4333" s="1169"/>
      <c r="F4333" s="727">
        <v>93193</v>
      </c>
      <c r="G4333" s="1169">
        <v>92798</v>
      </c>
      <c r="H4333" s="1169"/>
      <c r="I4333" s="727">
        <v>92240</v>
      </c>
      <c r="J4333" s="1136"/>
      <c r="K4333" s="1136"/>
      <c r="L4333" s="1136"/>
    </row>
    <row r="4334" spans="1:12" s="98" customFormat="1" ht="6" customHeight="1">
      <c r="A4334" s="752"/>
      <c r="B4334" s="127"/>
      <c r="C4334" s="127"/>
      <c r="D4334" s="275"/>
      <c r="E4334" s="275"/>
      <c r="F4334" s="275"/>
      <c r="G4334" s="275"/>
      <c r="H4334" s="275"/>
      <c r="I4334" s="275"/>
      <c r="J4334" s="125"/>
      <c r="K4334" s="125"/>
      <c r="L4334" s="125"/>
    </row>
    <row r="4335" spans="1:12" s="739" customFormat="1" ht="25.5" customHeight="1">
      <c r="A4335" s="752"/>
      <c r="B4335" s="1133" t="s">
        <v>3240</v>
      </c>
      <c r="C4335" s="1133"/>
      <c r="D4335" s="1169">
        <v>8489</v>
      </c>
      <c r="E4335" s="1169"/>
      <c r="F4335" s="727">
        <v>8047</v>
      </c>
      <c r="G4335" s="1169">
        <v>7723</v>
      </c>
      <c r="H4335" s="1169"/>
      <c r="I4335" s="727">
        <v>7605</v>
      </c>
      <c r="J4335" s="1136"/>
      <c r="K4335" s="1136"/>
      <c r="L4335" s="1136"/>
    </row>
    <row r="4336" spans="1:12" s="98" customFormat="1" ht="6" customHeight="1">
      <c r="A4336" s="752"/>
      <c r="B4336" s="127"/>
      <c r="C4336" s="127"/>
      <c r="D4336" s="275"/>
      <c r="E4336" s="275"/>
      <c r="F4336" s="275"/>
      <c r="G4336" s="275"/>
      <c r="H4336" s="275"/>
      <c r="I4336" s="275"/>
      <c r="J4336" s="125"/>
      <c r="K4336" s="125"/>
      <c r="L4336" s="125"/>
    </row>
    <row r="4337" spans="1:12" s="739" customFormat="1">
      <c r="A4337" s="752"/>
      <c r="B4337" s="1133" t="s">
        <v>3241</v>
      </c>
      <c r="C4337" s="1133"/>
      <c r="D4337" s="1169">
        <v>1904</v>
      </c>
      <c r="E4337" s="1169"/>
      <c r="F4337" s="727">
        <v>1880</v>
      </c>
      <c r="G4337" s="1169">
        <v>1666</v>
      </c>
      <c r="H4337" s="1169"/>
      <c r="I4337" s="727">
        <v>2168</v>
      </c>
      <c r="J4337" s="1136"/>
      <c r="K4337" s="1136"/>
      <c r="L4337" s="1136"/>
    </row>
    <row r="4338" spans="1:12" s="98" customFormat="1" ht="6" customHeight="1">
      <c r="A4338" s="752"/>
      <c r="B4338" s="127"/>
      <c r="C4338" s="127"/>
      <c r="D4338" s="275"/>
      <c r="E4338" s="275"/>
      <c r="F4338" s="275"/>
      <c r="G4338" s="275"/>
      <c r="H4338" s="275"/>
      <c r="I4338" s="275"/>
      <c r="J4338" s="125"/>
      <c r="K4338" s="125"/>
      <c r="L4338" s="125"/>
    </row>
    <row r="4339" spans="1:12" s="739" customFormat="1" ht="25.5" customHeight="1">
      <c r="A4339" s="752"/>
      <c r="B4339" s="1155" t="s">
        <v>3242</v>
      </c>
      <c r="C4339" s="1155"/>
      <c r="D4339" s="1161">
        <v>691</v>
      </c>
      <c r="E4339" s="1161"/>
      <c r="F4339" s="735">
        <v>713</v>
      </c>
      <c r="G4339" s="1161">
        <v>739</v>
      </c>
      <c r="H4339" s="1161"/>
      <c r="I4339" s="735">
        <v>914</v>
      </c>
      <c r="J4339" s="1158"/>
      <c r="K4339" s="1158"/>
      <c r="L4339" s="1158"/>
    </row>
    <row r="4340" spans="1:12" s="739" customFormat="1" ht="6" customHeight="1">
      <c r="A4340" s="752"/>
      <c r="B4340" s="115"/>
      <c r="C4340" s="115"/>
      <c r="D4340" s="760"/>
      <c r="E4340" s="760"/>
      <c r="F4340" s="761"/>
      <c r="G4340" s="761"/>
      <c r="H4340" s="761"/>
      <c r="I4340" s="761"/>
      <c r="J4340" s="762"/>
      <c r="K4340" s="762"/>
      <c r="L4340" s="762"/>
    </row>
    <row r="4341" spans="1:12" s="739" customFormat="1" ht="25.5" customHeight="1">
      <c r="A4341" s="752"/>
      <c r="B4341" s="1155" t="s">
        <v>3243</v>
      </c>
      <c r="C4341" s="1155"/>
      <c r="D4341" s="1453">
        <v>3.75</v>
      </c>
      <c r="E4341" s="1453"/>
      <c r="F4341" s="848">
        <v>7.15</v>
      </c>
      <c r="G4341" s="1453">
        <v>9.9</v>
      </c>
      <c r="H4341" s="1453"/>
      <c r="I4341" s="848">
        <v>11.9</v>
      </c>
      <c r="J4341" s="1158"/>
      <c r="K4341" s="1158"/>
      <c r="L4341" s="1158"/>
    </row>
    <row r="4342" spans="1:12" s="739" customFormat="1" ht="6" customHeight="1">
      <c r="A4342" s="752"/>
      <c r="B4342" s="115"/>
      <c r="C4342" s="115"/>
      <c r="D4342" s="760"/>
      <c r="E4342" s="760"/>
      <c r="F4342" s="761"/>
      <c r="G4342" s="761"/>
      <c r="H4342" s="761"/>
      <c r="I4342" s="761"/>
      <c r="J4342" s="762"/>
      <c r="K4342" s="762"/>
      <c r="L4342" s="762"/>
    </row>
    <row r="4343" spans="1:12" s="739" customFormat="1" ht="12.75" customHeight="1">
      <c r="A4343" s="752"/>
      <c r="B4343" s="1155" t="s">
        <v>3244</v>
      </c>
      <c r="C4343" s="1155"/>
      <c r="D4343" s="1161">
        <v>17363</v>
      </c>
      <c r="E4343" s="1161"/>
      <c r="F4343" s="735">
        <v>17546</v>
      </c>
      <c r="G4343" s="1161">
        <v>16503</v>
      </c>
      <c r="H4343" s="1161"/>
      <c r="I4343" s="735">
        <v>18389</v>
      </c>
      <c r="J4343" s="1158"/>
      <c r="K4343" s="1158"/>
      <c r="L4343" s="1158"/>
    </row>
    <row r="4344" spans="1:12" s="739" customFormat="1" ht="6" customHeight="1">
      <c r="A4344" s="752"/>
      <c r="B4344" s="115"/>
      <c r="C4344" s="115"/>
      <c r="D4344" s="253"/>
      <c r="E4344" s="253"/>
      <c r="F4344" s="253"/>
      <c r="G4344" s="253"/>
      <c r="H4344" s="253"/>
      <c r="I4344" s="253"/>
      <c r="J4344" s="762"/>
      <c r="K4344" s="762"/>
      <c r="L4344" s="762"/>
    </row>
    <row r="4345" spans="1:12" s="739" customFormat="1" ht="12.75" customHeight="1">
      <c r="A4345" s="752"/>
      <c r="B4345" s="1155" t="s">
        <v>3245</v>
      </c>
      <c r="C4345" s="1155"/>
      <c r="D4345" s="1161">
        <v>50818</v>
      </c>
      <c r="E4345" s="1161"/>
      <c r="F4345" s="735">
        <v>52319</v>
      </c>
      <c r="G4345" s="1161">
        <v>47492</v>
      </c>
      <c r="H4345" s="1161"/>
      <c r="I4345" s="735">
        <v>50427</v>
      </c>
      <c r="J4345" s="1158"/>
      <c r="K4345" s="1158"/>
      <c r="L4345" s="1158"/>
    </row>
    <row r="4346" spans="1:12" s="739" customFormat="1" ht="6" customHeight="1">
      <c r="A4346" s="752"/>
      <c r="B4346" s="115"/>
      <c r="C4346" s="115"/>
      <c r="D4346" s="253"/>
      <c r="E4346" s="253"/>
      <c r="F4346" s="253"/>
      <c r="G4346" s="253"/>
      <c r="H4346" s="253"/>
      <c r="I4346" s="253"/>
      <c r="J4346" s="762"/>
      <c r="K4346" s="762"/>
      <c r="L4346" s="762"/>
    </row>
    <row r="4347" spans="1:12" s="739" customFormat="1" ht="12.75" customHeight="1">
      <c r="A4347" s="752"/>
      <c r="B4347" s="1155" t="s">
        <v>3246</v>
      </c>
      <c r="C4347" s="1155"/>
      <c r="D4347" s="1161">
        <v>10541</v>
      </c>
      <c r="E4347" s="1161"/>
      <c r="F4347" s="735">
        <v>10364</v>
      </c>
      <c r="G4347" s="1161">
        <v>9476</v>
      </c>
      <c r="H4347" s="1161"/>
      <c r="I4347" s="735">
        <v>10121</v>
      </c>
      <c r="J4347" s="1158"/>
      <c r="K4347" s="1158"/>
      <c r="L4347" s="1158"/>
    </row>
    <row r="4348" spans="1:12" s="739" customFormat="1" ht="6" customHeight="1">
      <c r="A4348" s="752"/>
      <c r="B4348" s="115"/>
      <c r="C4348" s="115"/>
      <c r="D4348" s="760"/>
      <c r="E4348" s="760"/>
      <c r="F4348" s="761"/>
      <c r="G4348" s="761"/>
      <c r="H4348" s="761"/>
      <c r="I4348" s="761"/>
      <c r="J4348" s="762"/>
      <c r="K4348" s="762"/>
      <c r="L4348" s="762"/>
    </row>
    <row r="4349" spans="1:12" s="739" customFormat="1" ht="9.75" customHeight="1">
      <c r="A4349" s="88"/>
      <c r="B4349" s="1454"/>
      <c r="C4349" s="1454"/>
      <c r="D4349" s="1454"/>
      <c r="E4349" s="1454"/>
      <c r="F4349" s="1454"/>
      <c r="G4349" s="1454"/>
      <c r="H4349" s="1454"/>
      <c r="I4349" s="1454"/>
      <c r="J4349" s="1454"/>
      <c r="K4349" s="1454"/>
      <c r="L4349" s="1454"/>
    </row>
    <row r="4350" spans="1:12" s="739" customFormat="1" ht="12.75" customHeight="1">
      <c r="A4350" s="133" t="s">
        <v>317</v>
      </c>
      <c r="B4350" s="90"/>
      <c r="C4350" s="90"/>
      <c r="D4350" s="90"/>
      <c r="E4350" s="745"/>
      <c r="F4350" s="745"/>
      <c r="G4350" s="745"/>
      <c r="H4350" s="745"/>
      <c r="I4350" s="745"/>
      <c r="J4350" s="90"/>
      <c r="K4350" s="90"/>
      <c r="L4350" s="90"/>
    </row>
    <row r="4351" spans="1:12" s="739" customFormat="1" ht="6.75" customHeight="1">
      <c r="B4351" s="1163"/>
      <c r="C4351" s="1163"/>
      <c r="D4351" s="1163"/>
      <c r="E4351" s="1163"/>
      <c r="F4351" s="1163"/>
      <c r="G4351" s="1163"/>
      <c r="H4351" s="1163"/>
      <c r="I4351" s="1163"/>
      <c r="J4351" s="1163"/>
      <c r="K4351" s="1163"/>
      <c r="L4351" s="1163"/>
    </row>
    <row r="4352" spans="1:12" s="54" customFormat="1">
      <c r="A4352" s="295" t="s">
        <v>260</v>
      </c>
      <c r="E4352" s="55"/>
      <c r="F4352" s="55"/>
      <c r="G4352" s="55"/>
      <c r="H4352" s="55"/>
      <c r="I4352" s="55"/>
    </row>
    <row r="4353" spans="1:12" s="54" customFormat="1">
      <c r="A4353" s="56" t="s">
        <v>3104</v>
      </c>
      <c r="B4353" s="1151" t="s">
        <v>214</v>
      </c>
      <c r="C4353" s="1151"/>
      <c r="D4353" s="1151"/>
      <c r="E4353" s="1151"/>
      <c r="F4353" s="1151"/>
      <c r="G4353" s="1151"/>
      <c r="H4353" s="1151"/>
      <c r="I4353" s="1151"/>
      <c r="J4353" s="1151"/>
      <c r="K4353" s="1151"/>
      <c r="L4353" s="1151"/>
    </row>
    <row r="4354" spans="1:12" s="54" customFormat="1" ht="9" customHeight="1">
      <c r="A4354" s="296"/>
      <c r="B4354" s="58"/>
      <c r="C4354" s="58"/>
      <c r="D4354" s="58"/>
      <c r="E4354" s="59"/>
      <c r="F4354" s="59"/>
      <c r="G4354" s="59"/>
      <c r="H4354" s="59"/>
      <c r="I4354" s="59"/>
      <c r="J4354" s="58"/>
      <c r="K4354" s="58"/>
      <c r="L4354" s="58"/>
    </row>
    <row r="4355" spans="1:12" s="54" customFormat="1" ht="27" customHeight="1">
      <c r="B4355" s="1152" t="s">
        <v>3247</v>
      </c>
      <c r="C4355" s="1152"/>
      <c r="D4355" s="1152"/>
      <c r="E4355" s="1152"/>
      <c r="F4355" s="1152"/>
      <c r="G4355" s="1152"/>
      <c r="H4355" s="1152"/>
      <c r="I4355" s="1152"/>
      <c r="J4355" s="1152"/>
      <c r="K4355" s="1152"/>
      <c r="L4355" s="1152"/>
    </row>
    <row r="4356" spans="1:12" s="54" customFormat="1">
      <c r="E4356" s="55"/>
      <c r="F4356" s="55"/>
      <c r="G4356" s="55"/>
      <c r="H4356" s="55"/>
      <c r="I4356" s="55"/>
    </row>
    <row r="4357" spans="1:12" s="54" customFormat="1" ht="13.5" customHeight="1">
      <c r="A4357" s="70" t="s">
        <v>262</v>
      </c>
      <c r="B4357" s="67"/>
      <c r="C4357" s="719" t="s">
        <v>263</v>
      </c>
      <c r="D4357" s="1150" t="s">
        <v>263</v>
      </c>
      <c r="E4357" s="1150"/>
      <c r="F4357" s="719" t="s">
        <v>264</v>
      </c>
      <c r="G4357" s="1150" t="s">
        <v>264</v>
      </c>
      <c r="H4357" s="1150"/>
      <c r="I4357" s="1143" t="s">
        <v>292</v>
      </c>
      <c r="J4357" s="1143"/>
      <c r="K4357" s="1143"/>
      <c r="L4357" s="1143"/>
    </row>
    <row r="4358" spans="1:12" s="54" customFormat="1" ht="13.5" customHeight="1">
      <c r="A4358" s="70" t="s">
        <v>265</v>
      </c>
      <c r="B4358" s="67"/>
      <c r="C4358" s="719">
        <v>2012</v>
      </c>
      <c r="D4358" s="1150">
        <v>2011</v>
      </c>
      <c r="E4358" s="1150"/>
      <c r="F4358" s="719">
        <v>2010</v>
      </c>
      <c r="G4358" s="1150">
        <v>2009</v>
      </c>
      <c r="H4358" s="1150"/>
      <c r="I4358" s="719"/>
      <c r="J4358" s="67"/>
      <c r="K4358" s="67"/>
      <c r="L4358" s="67"/>
    </row>
    <row r="4359" spans="1:12" s="54" customFormat="1" ht="12.75" customHeight="1">
      <c r="B4359" s="54" t="s">
        <v>266</v>
      </c>
      <c r="C4359" s="715">
        <v>1343019.04</v>
      </c>
      <c r="D4359" s="1148">
        <v>1289111.8400000001</v>
      </c>
      <c r="E4359" s="1148"/>
      <c r="F4359" s="715">
        <v>1262054.95</v>
      </c>
      <c r="G4359" s="1148">
        <v>1314150.47</v>
      </c>
      <c r="H4359" s="1148"/>
      <c r="I4359" s="55"/>
    </row>
    <row r="4360" spans="1:12" s="54" customFormat="1" ht="6" customHeight="1">
      <c r="B4360" s="67"/>
      <c r="C4360" s="69"/>
      <c r="D4360" s="69"/>
      <c r="E4360" s="69"/>
      <c r="F4360" s="69"/>
      <c r="G4360" s="69"/>
      <c r="H4360" s="69"/>
      <c r="I4360" s="71"/>
      <c r="J4360" s="67"/>
      <c r="K4360" s="67"/>
      <c r="L4360" s="58"/>
    </row>
    <row r="4361" spans="1:12" s="54" customFormat="1" ht="12.75" customHeight="1">
      <c r="B4361" s="54" t="s">
        <v>265</v>
      </c>
      <c r="C4361" s="715">
        <v>113619.8</v>
      </c>
      <c r="D4361" s="1148">
        <v>203684.88</v>
      </c>
      <c r="E4361" s="1148"/>
      <c r="F4361" s="715">
        <v>205296.28</v>
      </c>
      <c r="G4361" s="1148">
        <v>208647.3</v>
      </c>
      <c r="H4361" s="1148"/>
      <c r="I4361" s="55"/>
    </row>
    <row r="4362" spans="1:12" s="54" customFormat="1" ht="6" customHeight="1">
      <c r="B4362" s="67"/>
      <c r="C4362" s="69"/>
      <c r="D4362" s="69"/>
      <c r="E4362" s="69"/>
      <c r="F4362" s="69"/>
      <c r="G4362" s="69"/>
      <c r="H4362" s="69"/>
      <c r="I4362" s="71"/>
      <c r="J4362" s="67"/>
      <c r="K4362" s="67"/>
      <c r="L4362" s="58"/>
    </row>
    <row r="4363" spans="1:12" s="54" customFormat="1" ht="12.75" customHeight="1">
      <c r="B4363" s="70" t="s">
        <v>1</v>
      </c>
      <c r="C4363" s="717">
        <v>1229399.24</v>
      </c>
      <c r="D4363" s="1148">
        <v>1085426.96</v>
      </c>
      <c r="E4363" s="1148"/>
      <c r="F4363" s="715">
        <v>1056758.67</v>
      </c>
      <c r="G4363" s="1148">
        <v>1105503.17</v>
      </c>
      <c r="H4363" s="1148"/>
      <c r="I4363" s="55"/>
      <c r="L4363" s="58"/>
    </row>
    <row r="4364" spans="1:12" s="54" customFormat="1" ht="6" customHeight="1">
      <c r="B4364" s="67"/>
      <c r="C4364" s="69"/>
      <c r="D4364" s="69"/>
      <c r="E4364" s="69"/>
      <c r="F4364" s="69"/>
      <c r="G4364" s="69"/>
      <c r="H4364" s="69"/>
      <c r="I4364" s="71"/>
      <c r="J4364" s="67"/>
      <c r="K4364" s="67"/>
      <c r="L4364" s="58"/>
    </row>
    <row r="4365" spans="1:12" s="54" customFormat="1" ht="12.75" customHeight="1">
      <c r="B4365" s="54" t="s">
        <v>267</v>
      </c>
      <c r="C4365" s="718">
        <v>8.4600289806762527E-2</v>
      </c>
      <c r="D4365" s="1149">
        <v>0.15800404098375204</v>
      </c>
      <c r="E4365" s="1149"/>
      <c r="F4365" s="718">
        <v>0.16266825782823482</v>
      </c>
      <c r="G4365" s="1149">
        <v>0.15876971835652884</v>
      </c>
      <c r="H4365" s="1149"/>
      <c r="I4365" s="718"/>
      <c r="L4365" s="58"/>
    </row>
    <row r="4366" spans="1:12" s="54" customFormat="1" ht="6" customHeight="1">
      <c r="B4366" s="67"/>
      <c r="C4366" s="71"/>
      <c r="D4366" s="71"/>
      <c r="E4366" s="71"/>
      <c r="F4366" s="71"/>
      <c r="G4366" s="71"/>
      <c r="H4366" s="71"/>
      <c r="I4366" s="71"/>
      <c r="J4366" s="67"/>
      <c r="K4366" s="67"/>
      <c r="L4366" s="58"/>
    </row>
    <row r="4367" spans="1:12" s="54" customFormat="1" ht="12.75" customHeight="1">
      <c r="E4367" s="55"/>
      <c r="F4367" s="55"/>
      <c r="G4367" s="55"/>
      <c r="H4367" s="55"/>
      <c r="I4367" s="55"/>
    </row>
    <row r="4368" spans="1:12" s="54" customFormat="1" ht="6" customHeight="1">
      <c r="B4368" s="67"/>
      <c r="C4368" s="71"/>
      <c r="D4368" s="71"/>
      <c r="E4368" s="71"/>
      <c r="F4368" s="71"/>
      <c r="G4368" s="71"/>
      <c r="H4368" s="71"/>
      <c r="I4368" s="71"/>
      <c r="J4368" s="67"/>
      <c r="K4368" s="67"/>
      <c r="L4368" s="67"/>
    </row>
    <row r="4369" spans="1:12" s="54" customFormat="1" ht="12.75" customHeight="1">
      <c r="E4369" s="55"/>
      <c r="F4369" s="55"/>
      <c r="G4369" s="55"/>
      <c r="H4369" s="55"/>
      <c r="I4369" s="55"/>
    </row>
    <row r="4370" spans="1:12" s="54" customFormat="1" ht="13.5" customHeight="1">
      <c r="A4370" s="70" t="s">
        <v>268</v>
      </c>
      <c r="B4370" s="73" t="s">
        <v>293</v>
      </c>
      <c r="C4370" s="1143" t="s">
        <v>270</v>
      </c>
      <c r="D4370" s="1143"/>
      <c r="E4370" s="1143"/>
      <c r="F4370" s="1143" t="s">
        <v>271</v>
      </c>
      <c r="G4370" s="1143"/>
      <c r="H4370" s="1143"/>
      <c r="I4370" s="719" t="s">
        <v>1</v>
      </c>
      <c r="J4370" s="73"/>
      <c r="K4370" s="719" t="s">
        <v>1</v>
      </c>
      <c r="L4370" s="719" t="s">
        <v>272</v>
      </c>
    </row>
    <row r="4371" spans="1:12" s="54" customFormat="1" ht="13.5" customHeight="1">
      <c r="A4371" s="70"/>
      <c r="B4371" s="73"/>
      <c r="C4371" s="719" t="s">
        <v>273</v>
      </c>
      <c r="D4371" s="719" t="s">
        <v>274</v>
      </c>
      <c r="E4371" s="719"/>
      <c r="F4371" s="719" t="s">
        <v>273</v>
      </c>
      <c r="G4371" s="719" t="s">
        <v>274</v>
      </c>
      <c r="H4371" s="719"/>
      <c r="I4371" s="719" t="s">
        <v>275</v>
      </c>
      <c r="J4371" s="73"/>
      <c r="K4371" s="719" t="s">
        <v>276</v>
      </c>
      <c r="L4371" s="719" t="s">
        <v>277</v>
      </c>
    </row>
    <row r="4372" spans="1:12" s="76" customFormat="1">
      <c r="A4372" s="76" t="s">
        <v>3248</v>
      </c>
      <c r="B4372" s="76" t="s">
        <v>3249</v>
      </c>
      <c r="C4372" s="77">
        <v>29618.76</v>
      </c>
      <c r="D4372" s="78">
        <v>2.2053864552806338E-2</v>
      </c>
      <c r="E4372" s="79"/>
      <c r="F4372" s="77">
        <v>37195.760000000002</v>
      </c>
      <c r="G4372" s="78">
        <v>0.32737040551030722</v>
      </c>
      <c r="H4372" s="79"/>
      <c r="I4372" s="77">
        <v>-7577.0000000000036</v>
      </c>
      <c r="K4372" s="77">
        <v>-8209.52</v>
      </c>
      <c r="L4372" s="78">
        <v>-7.7047135520712143E-2</v>
      </c>
    </row>
    <row r="4373" spans="1:12" s="76" customFormat="1" ht="6" customHeight="1">
      <c r="B4373" s="80"/>
      <c r="C4373" s="81"/>
      <c r="D4373" s="82"/>
      <c r="E4373" s="83"/>
      <c r="F4373" s="81"/>
      <c r="G4373" s="82"/>
      <c r="H4373" s="83"/>
      <c r="I4373" s="81"/>
      <c r="J4373" s="80"/>
      <c r="K4373" s="81"/>
      <c r="L4373" s="82"/>
    </row>
    <row r="4374" spans="1:12" s="76" customFormat="1">
      <c r="A4374" s="76" t="s">
        <v>3250</v>
      </c>
      <c r="B4374" s="76" t="s">
        <v>3251</v>
      </c>
      <c r="C4374" s="77">
        <v>866202.48</v>
      </c>
      <c r="D4374" s="78">
        <v>0.6449666417238582</v>
      </c>
      <c r="E4374" s="79"/>
      <c r="F4374" s="77">
        <v>69599.679999999993</v>
      </c>
      <c r="G4374" s="78">
        <v>0.61256647168891332</v>
      </c>
      <c r="H4374" s="79"/>
      <c r="I4374" s="77">
        <v>796602.8</v>
      </c>
      <c r="K4374" s="77">
        <v>674039.12</v>
      </c>
      <c r="L4374" s="78">
        <v>0.1818346685871883</v>
      </c>
    </row>
    <row r="4375" spans="1:12" s="76" customFormat="1" ht="6" customHeight="1">
      <c r="B4375" s="80"/>
      <c r="C4375" s="81"/>
      <c r="D4375" s="82"/>
      <c r="E4375" s="83"/>
      <c r="F4375" s="81"/>
      <c r="G4375" s="82"/>
      <c r="H4375" s="83"/>
      <c r="I4375" s="81"/>
      <c r="J4375" s="80"/>
      <c r="K4375" s="81"/>
      <c r="L4375" s="82"/>
    </row>
    <row r="4376" spans="1:12" s="76" customFormat="1" ht="25.5">
      <c r="A4376" s="76" t="s">
        <v>3252</v>
      </c>
      <c r="B4376" s="76" t="s">
        <v>3253</v>
      </c>
      <c r="C4376" s="77">
        <v>447197.8</v>
      </c>
      <c r="D4376" s="78">
        <v>0.33297949372333541</v>
      </c>
      <c r="E4376" s="79"/>
      <c r="F4376" s="77">
        <v>6824.36</v>
      </c>
      <c r="G4376" s="78">
        <v>6.0063122800779439E-2</v>
      </c>
      <c r="H4376" s="79"/>
      <c r="I4376" s="77">
        <v>440373.44</v>
      </c>
      <c r="K4376" s="77">
        <v>419597.36</v>
      </c>
      <c r="L4376" s="78">
        <v>4.9514324875637963E-2</v>
      </c>
    </row>
    <row r="4377" spans="1:12" s="76" customFormat="1" ht="6" customHeight="1">
      <c r="B4377" s="80"/>
      <c r="C4377" s="81"/>
      <c r="D4377" s="82"/>
      <c r="E4377" s="83"/>
      <c r="F4377" s="81"/>
      <c r="G4377" s="82"/>
      <c r="H4377" s="83"/>
      <c r="I4377" s="81"/>
      <c r="J4377" s="80"/>
      <c r="K4377" s="81"/>
      <c r="L4377" s="82"/>
    </row>
    <row r="4378" spans="1:12" s="54" customFormat="1">
      <c r="E4378" s="55"/>
      <c r="F4378" s="55"/>
      <c r="G4378" s="55"/>
      <c r="H4378" s="55"/>
      <c r="I4378" s="55"/>
    </row>
    <row r="4379" spans="1:12" s="739" customFormat="1">
      <c r="A4379" s="758" t="s">
        <v>288</v>
      </c>
      <c r="B4379" s="726"/>
      <c r="E4379" s="757"/>
      <c r="F4379" s="757"/>
      <c r="G4379" s="757"/>
      <c r="H4379" s="757"/>
      <c r="I4379" s="757"/>
    </row>
    <row r="4380" spans="1:12" s="739" customFormat="1">
      <c r="E4380" s="757"/>
      <c r="F4380" s="757"/>
      <c r="G4380" s="757"/>
      <c r="H4380" s="757"/>
      <c r="I4380" s="757"/>
    </row>
    <row r="4381" spans="1:12" s="739" customFormat="1">
      <c r="E4381" s="757"/>
      <c r="F4381" s="757"/>
      <c r="G4381" s="757"/>
      <c r="H4381" s="757"/>
      <c r="I4381" s="757"/>
    </row>
    <row r="4382" spans="1:12" s="739" customFormat="1">
      <c r="E4382" s="757"/>
      <c r="F4382" s="757"/>
      <c r="G4382" s="757"/>
      <c r="H4382" s="757"/>
      <c r="I4382" s="757"/>
    </row>
    <row r="4383" spans="1:12" s="739" customFormat="1">
      <c r="E4383" s="757"/>
      <c r="F4383" s="757"/>
      <c r="G4383" s="757"/>
      <c r="H4383" s="757"/>
      <c r="I4383" s="757"/>
    </row>
    <row r="4384" spans="1:12" s="739" customFormat="1">
      <c r="E4384" s="757"/>
      <c r="F4384" s="757"/>
      <c r="G4384" s="757"/>
      <c r="H4384" s="757"/>
      <c r="I4384" s="757"/>
    </row>
    <row r="4385" spans="1:12" s="739" customFormat="1">
      <c r="E4385" s="757"/>
      <c r="F4385" s="757"/>
      <c r="G4385" s="757"/>
      <c r="H4385" s="757"/>
      <c r="I4385" s="757"/>
    </row>
    <row r="4386" spans="1:12" s="739" customFormat="1">
      <c r="E4386" s="757"/>
      <c r="F4386" s="757"/>
      <c r="G4386" s="757"/>
      <c r="H4386" s="757"/>
      <c r="I4386" s="757"/>
    </row>
    <row r="4387" spans="1:12" s="739" customFormat="1">
      <c r="E4387" s="757"/>
      <c r="F4387" s="757"/>
      <c r="G4387" s="757"/>
      <c r="H4387" s="757"/>
      <c r="I4387" s="757"/>
    </row>
    <row r="4388" spans="1:12" s="739" customFormat="1">
      <c r="E4388" s="757"/>
      <c r="F4388" s="757"/>
      <c r="G4388" s="757"/>
      <c r="H4388" s="757"/>
      <c r="I4388" s="757"/>
    </row>
    <row r="4389" spans="1:12" s="98" customFormat="1">
      <c r="A4389" s="297" t="s">
        <v>260</v>
      </c>
    </row>
    <row r="4390" spans="1:12" s="98" customFormat="1">
      <c r="A4390" s="88" t="s">
        <v>3104</v>
      </c>
      <c r="B4390" s="1144" t="s">
        <v>214</v>
      </c>
      <c r="C4390" s="1144"/>
      <c r="D4390" s="1144"/>
      <c r="E4390" s="1144"/>
      <c r="F4390" s="1144"/>
      <c r="G4390" s="1144"/>
      <c r="H4390" s="1144"/>
      <c r="I4390" s="1144"/>
      <c r="J4390" s="1144"/>
      <c r="K4390" s="1144"/>
      <c r="L4390" s="1144"/>
    </row>
    <row r="4391" spans="1:12" s="99" customFormat="1" ht="9" customHeight="1">
      <c r="B4391" s="100"/>
      <c r="C4391" s="100"/>
      <c r="D4391" s="100"/>
      <c r="E4391" s="100"/>
      <c r="F4391" s="100"/>
      <c r="G4391" s="100"/>
      <c r="H4391" s="100"/>
      <c r="I4391" s="100"/>
    </row>
    <row r="4392" spans="1:12" s="98" customFormat="1" ht="27" customHeight="1">
      <c r="B4392" s="1145" t="s">
        <v>3254</v>
      </c>
      <c r="C4392" s="1145"/>
      <c r="D4392" s="1145"/>
      <c r="E4392" s="1145"/>
      <c r="F4392" s="1145"/>
      <c r="G4392" s="1145"/>
      <c r="H4392" s="1145"/>
      <c r="I4392" s="1145"/>
      <c r="J4392" s="1145"/>
      <c r="K4392" s="1145"/>
      <c r="L4392" s="1145"/>
    </row>
    <row r="4393" spans="1:12" s="739" customFormat="1">
      <c r="E4393" s="757"/>
      <c r="F4393" s="757"/>
      <c r="G4393" s="757"/>
      <c r="H4393" s="757"/>
      <c r="I4393" s="757"/>
    </row>
    <row r="4394" spans="1:12" s="98" customFormat="1">
      <c r="A4394" s="102" t="s">
        <v>297</v>
      </c>
      <c r="B4394" s="103" t="s">
        <v>298</v>
      </c>
      <c r="C4394" s="103"/>
      <c r="D4394" s="103"/>
      <c r="E4394" s="103"/>
      <c r="F4394" s="757"/>
      <c r="G4394" s="103" t="s">
        <v>299</v>
      </c>
      <c r="H4394" s="104"/>
      <c r="I4394" s="104"/>
      <c r="J4394" s="104"/>
      <c r="K4394" s="105"/>
      <c r="L4394" s="105"/>
    </row>
    <row r="4395" spans="1:12" s="98" customFormat="1">
      <c r="A4395" s="99"/>
      <c r="B4395" s="1146"/>
      <c r="C4395" s="1146"/>
      <c r="D4395" s="1146"/>
      <c r="E4395" s="726"/>
      <c r="F4395" s="734"/>
      <c r="G4395" s="1147"/>
      <c r="H4395" s="1147"/>
      <c r="I4395" s="1147"/>
      <c r="J4395" s="1147"/>
      <c r="K4395" s="1147"/>
      <c r="L4395" s="1147"/>
    </row>
    <row r="4396" spans="1:12" s="98" customFormat="1">
      <c r="A4396" s="99"/>
      <c r="B4396" s="1146"/>
      <c r="C4396" s="1146"/>
      <c r="D4396" s="1146"/>
      <c r="E4396" s="726"/>
      <c r="F4396" s="734"/>
      <c r="G4396" s="1147"/>
      <c r="H4396" s="1147"/>
      <c r="I4396" s="1147"/>
      <c r="J4396" s="1147"/>
      <c r="K4396" s="1147"/>
      <c r="L4396" s="1147"/>
    </row>
    <row r="4397" spans="1:12" s="98" customFormat="1">
      <c r="A4397" s="99"/>
      <c r="B4397" s="1146"/>
      <c r="C4397" s="1146"/>
      <c r="D4397" s="1146"/>
      <c r="E4397" s="726"/>
      <c r="F4397" s="734"/>
      <c r="G4397" s="1147"/>
      <c r="H4397" s="1147"/>
      <c r="I4397" s="1147"/>
      <c r="J4397" s="1147"/>
      <c r="K4397" s="1147"/>
      <c r="L4397" s="1147"/>
    </row>
    <row r="4398" spans="1:12" s="98" customFormat="1">
      <c r="A4398" s="99"/>
      <c r="B4398" s="1146"/>
      <c r="C4398" s="1146"/>
      <c r="D4398" s="1146"/>
      <c r="E4398" s="726"/>
      <c r="F4398" s="734"/>
      <c r="G4398" s="1147"/>
      <c r="H4398" s="1147"/>
      <c r="I4398" s="1147"/>
      <c r="J4398" s="1147"/>
      <c r="K4398" s="1147"/>
      <c r="L4398" s="1147"/>
    </row>
    <row r="4399" spans="1:12" s="98" customFormat="1">
      <c r="A4399" s="99"/>
      <c r="B4399" s="1146"/>
      <c r="C4399" s="1146"/>
      <c r="D4399" s="1146"/>
      <c r="E4399" s="726"/>
      <c r="F4399" s="734"/>
      <c r="G4399" s="1147"/>
      <c r="H4399" s="1147"/>
      <c r="I4399" s="1147"/>
      <c r="J4399" s="1147"/>
      <c r="K4399" s="1147"/>
      <c r="L4399" s="1147"/>
    </row>
    <row r="4400" spans="1:12" s="98" customFormat="1">
      <c r="A4400" s="99"/>
      <c r="B4400" s="1146"/>
      <c r="C4400" s="1146"/>
      <c r="D4400" s="1146"/>
      <c r="E4400" s="726"/>
      <c r="F4400" s="734"/>
      <c r="G4400" s="1147"/>
      <c r="H4400" s="1147"/>
      <c r="I4400" s="1147"/>
      <c r="J4400" s="1147"/>
      <c r="K4400" s="1147"/>
      <c r="L4400" s="1147"/>
    </row>
    <row r="4401" spans="1:12" s="98" customFormat="1">
      <c r="A4401" s="99"/>
      <c r="B4401" s="1146"/>
      <c r="C4401" s="1146"/>
      <c r="D4401" s="1146"/>
      <c r="E4401" s="726"/>
      <c r="F4401" s="734"/>
      <c r="G4401" s="1147"/>
      <c r="H4401" s="1147"/>
      <c r="I4401" s="1147"/>
      <c r="J4401" s="1147"/>
      <c r="K4401" s="1147"/>
      <c r="L4401" s="1147"/>
    </row>
    <row r="4402" spans="1:12" s="98" customFormat="1">
      <c r="A4402" s="99"/>
      <c r="B4402" s="1146"/>
      <c r="C4402" s="1146"/>
      <c r="D4402" s="1146"/>
      <c r="E4402" s="726"/>
      <c r="F4402" s="734"/>
      <c r="G4402" s="1147"/>
      <c r="H4402" s="1147"/>
      <c r="I4402" s="1147"/>
      <c r="J4402" s="1147"/>
      <c r="K4402" s="1147"/>
      <c r="L4402" s="1147"/>
    </row>
    <row r="4403" spans="1:12" s="98" customFormat="1">
      <c r="A4403" s="99"/>
      <c r="B4403" s="1146"/>
      <c r="C4403" s="1146"/>
      <c r="D4403" s="1146"/>
      <c r="E4403" s="726"/>
      <c r="F4403" s="734"/>
      <c r="G4403" s="1147"/>
      <c r="H4403" s="1147"/>
      <c r="I4403" s="1147"/>
      <c r="J4403" s="1147"/>
      <c r="K4403" s="1147"/>
      <c r="L4403" s="1147"/>
    </row>
    <row r="4404" spans="1:12" s="98" customFormat="1">
      <c r="A4404" s="99"/>
      <c r="B4404" s="99"/>
      <c r="C4404" s="99"/>
      <c r="D4404" s="99"/>
      <c r="E4404" s="99"/>
      <c r="F4404" s="99"/>
      <c r="G4404" s="99"/>
      <c r="H4404" s="99"/>
      <c r="I4404" s="99"/>
    </row>
    <row r="4405" spans="1:12" s="98" customFormat="1" ht="27" customHeight="1">
      <c r="A4405" s="107" t="s">
        <v>300</v>
      </c>
      <c r="B4405" s="103" t="s">
        <v>301</v>
      </c>
      <c r="C4405" s="720" t="s">
        <v>302</v>
      </c>
      <c r="D4405" s="1141" t="s">
        <v>303</v>
      </c>
      <c r="E4405" s="1141"/>
      <c r="F4405" s="720" t="s">
        <v>304</v>
      </c>
      <c r="G4405" s="1141" t="s">
        <v>305</v>
      </c>
      <c r="H4405" s="1141"/>
      <c r="I4405" s="720" t="s">
        <v>306</v>
      </c>
      <c r="J4405" s="103" t="s">
        <v>307</v>
      </c>
      <c r="K4405" s="103"/>
      <c r="L4405" s="105"/>
    </row>
    <row r="4406" spans="1:12" s="739" customFormat="1">
      <c r="A4406" s="752"/>
      <c r="B4406" s="721" t="s">
        <v>308</v>
      </c>
      <c r="C4406" s="722"/>
      <c r="D4406" s="1142"/>
      <c r="E4406" s="1135"/>
      <c r="F4406" s="722"/>
      <c r="G4406" s="1142"/>
      <c r="H4406" s="1135"/>
      <c r="I4406" s="723"/>
      <c r="J4406" s="1136"/>
      <c r="K4406" s="1136"/>
      <c r="L4406" s="1136"/>
    </row>
    <row r="4407" spans="1:12" s="98" customFormat="1" ht="6" customHeight="1">
      <c r="A4407" s="752"/>
      <c r="B4407" s="115"/>
      <c r="C4407" s="760"/>
      <c r="D4407" s="761"/>
      <c r="E4407" s="760"/>
      <c r="F4407" s="760"/>
      <c r="G4407" s="761"/>
      <c r="H4407" s="760"/>
      <c r="I4407" s="761"/>
      <c r="J4407" s="762"/>
      <c r="K4407" s="762"/>
      <c r="L4407" s="762"/>
    </row>
    <row r="4408" spans="1:12" s="739" customFormat="1">
      <c r="A4408" s="752"/>
      <c r="B4408" s="721"/>
      <c r="C4408" s="722"/>
      <c r="D4408" s="1142"/>
      <c r="E4408" s="1135"/>
      <c r="F4408" s="722"/>
      <c r="G4408" s="1142"/>
      <c r="H4408" s="1135"/>
      <c r="I4408" s="723"/>
      <c r="J4408" s="1136"/>
      <c r="K4408" s="1136"/>
      <c r="L4408" s="1136"/>
    </row>
    <row r="4409" spans="1:12" s="739" customFormat="1">
      <c r="A4409" s="752"/>
      <c r="B4409" s="725"/>
      <c r="C4409" s="725"/>
      <c r="D4409" s="120"/>
      <c r="E4409" s="725"/>
      <c r="F4409" s="725"/>
      <c r="G4409" s="120"/>
      <c r="H4409" s="725"/>
      <c r="I4409" s="120"/>
      <c r="J4409" s="724"/>
      <c r="K4409" s="724"/>
      <c r="L4409" s="724"/>
    </row>
    <row r="4410" spans="1:12" s="98" customFormat="1" ht="27" customHeight="1">
      <c r="A4410" s="122" t="s">
        <v>309</v>
      </c>
      <c r="B4410" s="103" t="s">
        <v>310</v>
      </c>
      <c r="C4410" s="720"/>
      <c r="D4410" s="1141" t="s">
        <v>304</v>
      </c>
      <c r="E4410" s="1141"/>
      <c r="F4410" s="720" t="s">
        <v>305</v>
      </c>
      <c r="G4410" s="1141" t="s">
        <v>306</v>
      </c>
      <c r="H4410" s="1141"/>
      <c r="I4410" s="720" t="s">
        <v>311</v>
      </c>
      <c r="J4410" s="123" t="s">
        <v>307</v>
      </c>
      <c r="K4410" s="124"/>
      <c r="L4410" s="125"/>
    </row>
    <row r="4411" spans="1:12" s="739" customFormat="1" ht="12.75" customHeight="1">
      <c r="A4411" s="752"/>
      <c r="B4411" s="1133" t="s">
        <v>3255</v>
      </c>
      <c r="C4411" s="1133"/>
      <c r="D4411" s="1169">
        <v>44</v>
      </c>
      <c r="E4411" s="1169"/>
      <c r="F4411" s="727">
        <v>46</v>
      </c>
      <c r="G4411" s="1169">
        <v>46</v>
      </c>
      <c r="H4411" s="1169"/>
      <c r="I4411" s="727">
        <v>46</v>
      </c>
      <c r="J4411" s="1136"/>
      <c r="K4411" s="1136"/>
      <c r="L4411" s="1136"/>
    </row>
    <row r="4412" spans="1:12" s="98" customFormat="1" ht="6" customHeight="1">
      <c r="A4412" s="752"/>
      <c r="B4412" s="127"/>
      <c r="C4412" s="127"/>
      <c r="D4412" s="275"/>
      <c r="E4412" s="275"/>
      <c r="F4412" s="275"/>
      <c r="G4412" s="275"/>
      <c r="H4412" s="275"/>
      <c r="I4412" s="275"/>
      <c r="J4412" s="125"/>
      <c r="K4412" s="125"/>
      <c r="L4412" s="125"/>
    </row>
    <row r="4413" spans="1:12" s="739" customFormat="1">
      <c r="A4413" s="752"/>
      <c r="B4413" s="1133" t="s">
        <v>3256</v>
      </c>
      <c r="C4413" s="1133"/>
      <c r="D4413" s="1169">
        <v>35741</v>
      </c>
      <c r="E4413" s="1169"/>
      <c r="F4413" s="727">
        <v>35025</v>
      </c>
      <c r="G4413" s="1169">
        <v>34470</v>
      </c>
      <c r="H4413" s="1169"/>
      <c r="I4413" s="727">
        <v>33163</v>
      </c>
      <c r="J4413" s="1136"/>
      <c r="K4413" s="1136"/>
      <c r="L4413" s="1136"/>
    </row>
    <row r="4414" spans="1:12" s="98" customFormat="1" ht="6" customHeight="1">
      <c r="A4414" s="752"/>
      <c r="B4414" s="127"/>
      <c r="C4414" s="127"/>
      <c r="D4414" s="275"/>
      <c r="E4414" s="275"/>
      <c r="F4414" s="275"/>
      <c r="G4414" s="275"/>
      <c r="H4414" s="275"/>
      <c r="I4414" s="275"/>
      <c r="J4414" s="125"/>
      <c r="K4414" s="125"/>
      <c r="L4414" s="125"/>
    </row>
    <row r="4415" spans="1:12" s="739" customFormat="1" ht="38.25" customHeight="1">
      <c r="A4415" s="752"/>
      <c r="B4415" s="1155" t="s">
        <v>3257</v>
      </c>
      <c r="C4415" s="1155"/>
      <c r="D4415" s="1209">
        <v>3.9899999999999998E-2</v>
      </c>
      <c r="E4415" s="1209"/>
      <c r="F4415" s="738">
        <v>0.04</v>
      </c>
      <c r="G4415" s="1209">
        <v>4.58E-2</v>
      </c>
      <c r="H4415" s="1209"/>
      <c r="I4415" s="738">
        <v>5.3999999999999999E-2</v>
      </c>
      <c r="J4415" s="1158"/>
      <c r="K4415" s="1158"/>
      <c r="L4415" s="1158"/>
    </row>
    <row r="4416" spans="1:12" s="739" customFormat="1" ht="6" customHeight="1">
      <c r="A4416" s="752"/>
      <c r="B4416" s="115"/>
      <c r="C4416" s="115"/>
      <c r="D4416" s="760"/>
      <c r="E4416" s="760"/>
      <c r="F4416" s="761"/>
      <c r="G4416" s="761"/>
      <c r="H4416" s="761"/>
      <c r="I4416" s="761"/>
      <c r="J4416" s="762"/>
      <c r="K4416" s="762"/>
      <c r="L4416" s="762"/>
    </row>
    <row r="4417" spans="1:12" s="739" customFormat="1" ht="25.5" customHeight="1">
      <c r="A4417" s="752"/>
      <c r="B4417" s="1155" t="s">
        <v>3258</v>
      </c>
      <c r="C4417" s="1155"/>
      <c r="D4417" s="1453">
        <v>18.05</v>
      </c>
      <c r="E4417" s="1453"/>
      <c r="F4417" s="848">
        <v>18.75</v>
      </c>
      <c r="G4417" s="1453">
        <v>19.84</v>
      </c>
      <c r="H4417" s="1453"/>
      <c r="I4417" s="848">
        <v>19.68</v>
      </c>
      <c r="J4417" s="1158"/>
      <c r="K4417" s="1158"/>
      <c r="L4417" s="1158"/>
    </row>
    <row r="4418" spans="1:12" s="739" customFormat="1" ht="6" customHeight="1">
      <c r="A4418" s="752"/>
      <c r="B4418" s="115"/>
      <c r="C4418" s="115"/>
      <c r="D4418" s="867"/>
      <c r="E4418" s="867"/>
      <c r="F4418" s="867"/>
      <c r="G4418" s="867"/>
      <c r="H4418" s="867"/>
      <c r="I4418" s="867"/>
      <c r="J4418" s="762"/>
      <c r="K4418" s="762"/>
      <c r="L4418" s="762"/>
    </row>
    <row r="4419" spans="1:12" s="739" customFormat="1" ht="12.75" customHeight="1">
      <c r="B4419" s="716"/>
      <c r="C4419" s="716"/>
      <c r="D4419" s="716"/>
      <c r="E4419" s="716"/>
      <c r="F4419" s="736"/>
      <c r="G4419" s="736"/>
      <c r="H4419" s="716"/>
      <c r="I4419" s="736"/>
      <c r="J4419" s="716"/>
      <c r="K4419" s="716"/>
      <c r="L4419" s="716"/>
    </row>
    <row r="4420" spans="1:12" s="739" customFormat="1" ht="12.75" customHeight="1">
      <c r="A4420" s="107" t="s">
        <v>317</v>
      </c>
      <c r="B4420" s="716"/>
      <c r="C4420" s="716"/>
      <c r="D4420" s="716"/>
      <c r="E4420" s="716"/>
      <c r="F4420" s="716"/>
      <c r="G4420" s="716"/>
      <c r="H4420" s="716"/>
      <c r="I4420" s="716"/>
      <c r="J4420" s="716"/>
      <c r="K4420" s="716"/>
      <c r="L4420" s="716"/>
    </row>
    <row r="4421" spans="1:12" s="739" customFormat="1" ht="12.75" customHeight="1">
      <c r="B4421" s="716"/>
      <c r="C4421" s="716"/>
      <c r="D4421" s="716"/>
      <c r="E4421" s="716"/>
      <c r="F4421" s="716"/>
      <c r="G4421" s="716"/>
      <c r="H4421" s="716"/>
      <c r="I4421" s="716"/>
      <c r="J4421" s="716"/>
      <c r="K4421" s="716"/>
      <c r="L4421" s="716"/>
    </row>
    <row r="4422" spans="1:12" s="739" customFormat="1" ht="12.75" customHeight="1">
      <c r="B4422" s="716"/>
      <c r="C4422" s="716"/>
      <c r="D4422" s="716"/>
      <c r="E4422" s="716"/>
      <c r="F4422" s="716"/>
      <c r="G4422" s="716"/>
      <c r="H4422" s="716"/>
      <c r="I4422" s="716"/>
      <c r="J4422" s="716"/>
      <c r="K4422" s="716"/>
      <c r="L4422" s="716"/>
    </row>
    <row r="4423" spans="1:12" s="739" customFormat="1" ht="12.75" customHeight="1">
      <c r="B4423" s="716"/>
      <c r="C4423" s="716"/>
      <c r="D4423" s="716"/>
      <c r="E4423" s="716"/>
      <c r="F4423" s="716"/>
      <c r="G4423" s="716"/>
      <c r="H4423" s="716"/>
      <c r="I4423" s="716"/>
      <c r="J4423" s="716"/>
      <c r="K4423" s="716"/>
      <c r="L4423" s="716"/>
    </row>
    <row r="4424" spans="1:12" s="739" customFormat="1" ht="12.75" customHeight="1">
      <c r="B4424" s="716"/>
      <c r="C4424" s="716"/>
      <c r="D4424" s="716"/>
      <c r="E4424" s="716"/>
      <c r="F4424" s="716"/>
      <c r="G4424" s="716"/>
      <c r="H4424" s="716"/>
      <c r="I4424" s="716"/>
      <c r="J4424" s="716"/>
      <c r="K4424" s="716"/>
      <c r="L4424" s="716"/>
    </row>
    <row r="4425" spans="1:12" s="739" customFormat="1" ht="12.75" customHeight="1">
      <c r="B4425" s="716"/>
      <c r="C4425" s="716"/>
      <c r="D4425" s="716"/>
      <c r="E4425" s="716"/>
      <c r="F4425" s="716"/>
      <c r="G4425" s="716"/>
      <c r="H4425" s="716"/>
      <c r="I4425" s="716"/>
      <c r="J4425" s="716"/>
      <c r="K4425" s="716"/>
      <c r="L4425" s="716"/>
    </row>
    <row r="4426" spans="1:12" s="739" customFormat="1" ht="12.75" customHeight="1">
      <c r="B4426" s="716"/>
      <c r="C4426" s="716"/>
      <c r="D4426" s="716"/>
      <c r="E4426" s="716"/>
      <c r="F4426" s="716"/>
      <c r="G4426" s="716"/>
      <c r="H4426" s="716"/>
      <c r="I4426" s="716"/>
      <c r="J4426" s="716"/>
      <c r="K4426" s="716"/>
      <c r="L4426" s="716"/>
    </row>
    <row r="4427" spans="1:12" s="739" customFormat="1" ht="12.75" customHeight="1">
      <c r="B4427" s="716"/>
      <c r="C4427" s="716"/>
      <c r="D4427" s="716"/>
      <c r="E4427" s="716"/>
      <c r="F4427" s="716"/>
      <c r="G4427" s="716"/>
      <c r="H4427" s="716"/>
      <c r="I4427" s="716"/>
      <c r="J4427" s="716"/>
      <c r="K4427" s="716"/>
      <c r="L4427" s="716"/>
    </row>
    <row r="4428" spans="1:12" s="54" customFormat="1">
      <c r="A4428" s="295" t="s">
        <v>260</v>
      </c>
      <c r="E4428" s="55"/>
      <c r="F4428" s="55"/>
      <c r="G4428" s="55"/>
      <c r="H4428" s="55"/>
      <c r="I4428" s="55"/>
    </row>
    <row r="4429" spans="1:12" s="54" customFormat="1">
      <c r="A4429" s="56" t="s">
        <v>3104</v>
      </c>
      <c r="B4429" s="1151" t="s">
        <v>214</v>
      </c>
      <c r="C4429" s="1151"/>
      <c r="D4429" s="1151"/>
      <c r="E4429" s="1151"/>
      <c r="F4429" s="1151"/>
      <c r="G4429" s="1151"/>
      <c r="H4429" s="1151"/>
      <c r="I4429" s="1151"/>
      <c r="J4429" s="1151"/>
      <c r="K4429" s="1151"/>
      <c r="L4429" s="1151"/>
    </row>
    <row r="4430" spans="1:12" s="54" customFormat="1" ht="9" customHeight="1">
      <c r="A4430" s="296"/>
      <c r="B4430" s="58"/>
      <c r="C4430" s="58"/>
      <c r="D4430" s="58"/>
      <c r="E4430" s="59"/>
      <c r="F4430" s="59"/>
      <c r="G4430" s="59"/>
      <c r="H4430" s="59"/>
      <c r="I4430" s="59"/>
      <c r="J4430" s="58"/>
      <c r="K4430" s="58"/>
      <c r="L4430" s="58"/>
    </row>
    <row r="4431" spans="1:12" s="54" customFormat="1" ht="27" customHeight="1">
      <c r="B4431" s="1152" t="s">
        <v>3259</v>
      </c>
      <c r="C4431" s="1152"/>
      <c r="D4431" s="1152"/>
      <c r="E4431" s="1152"/>
      <c r="F4431" s="1152"/>
      <c r="G4431" s="1152"/>
      <c r="H4431" s="1152"/>
      <c r="I4431" s="1152"/>
      <c r="J4431" s="1152"/>
      <c r="K4431" s="1152"/>
      <c r="L4431" s="1152"/>
    </row>
    <row r="4432" spans="1:12" s="54" customFormat="1">
      <c r="E4432" s="55"/>
      <c r="F4432" s="55"/>
      <c r="G4432" s="55"/>
      <c r="H4432" s="55"/>
      <c r="I4432" s="55"/>
    </row>
    <row r="4433" spans="1:12" s="54" customFormat="1" ht="13.5" customHeight="1">
      <c r="A4433" s="70" t="s">
        <v>262</v>
      </c>
      <c r="B4433" s="67"/>
      <c r="C4433" s="719" t="s">
        <v>263</v>
      </c>
      <c r="D4433" s="1150" t="s">
        <v>263</v>
      </c>
      <c r="E4433" s="1150"/>
      <c r="F4433" s="719" t="s">
        <v>264</v>
      </c>
      <c r="G4433" s="1150" t="s">
        <v>264</v>
      </c>
      <c r="H4433" s="1150"/>
      <c r="I4433" s="1143" t="s">
        <v>292</v>
      </c>
      <c r="J4433" s="1143"/>
      <c r="K4433" s="1143"/>
      <c r="L4433" s="1143"/>
    </row>
    <row r="4434" spans="1:12" s="54" customFormat="1" ht="13.5" customHeight="1">
      <c r="A4434" s="70" t="s">
        <v>265</v>
      </c>
      <c r="B4434" s="67"/>
      <c r="C4434" s="719">
        <v>2012</v>
      </c>
      <c r="D4434" s="1150">
        <v>2011</v>
      </c>
      <c r="E4434" s="1150"/>
      <c r="F4434" s="719">
        <v>2010</v>
      </c>
      <c r="G4434" s="1150">
        <v>2009</v>
      </c>
      <c r="H4434" s="1150"/>
      <c r="I4434" s="719"/>
      <c r="J4434" s="67"/>
      <c r="K4434" s="67"/>
      <c r="L4434" s="67"/>
    </row>
    <row r="4435" spans="1:12" s="54" customFormat="1" ht="12.75" customHeight="1">
      <c r="B4435" s="54" t="s">
        <v>266</v>
      </c>
      <c r="C4435" s="715">
        <v>9700000</v>
      </c>
      <c r="D4435" s="1148">
        <v>9770000</v>
      </c>
      <c r="E4435" s="1148"/>
      <c r="F4435" s="715">
        <v>8728930.0299999993</v>
      </c>
      <c r="G4435" s="1148">
        <v>9403112.5999999996</v>
      </c>
      <c r="H4435" s="1148"/>
      <c r="I4435" s="55"/>
    </row>
    <row r="4436" spans="1:12" s="54" customFormat="1" ht="6" customHeight="1">
      <c r="B4436" s="67"/>
      <c r="C4436" s="69"/>
      <c r="D4436" s="69"/>
      <c r="E4436" s="69"/>
      <c r="F4436" s="69"/>
      <c r="G4436" s="69"/>
      <c r="H4436" s="69"/>
      <c r="I4436" s="71"/>
      <c r="J4436" s="67"/>
      <c r="K4436" s="67"/>
      <c r="L4436" s="58"/>
    </row>
    <row r="4437" spans="1:12" s="54" customFormat="1" ht="12.75" customHeight="1">
      <c r="B4437" s="54" t="s">
        <v>265</v>
      </c>
      <c r="C4437" s="715">
        <v>424800000</v>
      </c>
      <c r="D4437" s="1148">
        <v>411000000</v>
      </c>
      <c r="E4437" s="1148"/>
      <c r="F4437" s="715">
        <v>455210965.42000002</v>
      </c>
      <c r="G4437" s="1148">
        <v>413759095.10000002</v>
      </c>
      <c r="H4437" s="1148"/>
      <c r="I4437" s="55"/>
    </row>
    <row r="4438" spans="1:12" s="54" customFormat="1" ht="6" customHeight="1">
      <c r="B4438" s="67"/>
      <c r="C4438" s="69"/>
      <c r="D4438" s="69"/>
      <c r="E4438" s="69"/>
      <c r="F4438" s="69"/>
      <c r="G4438" s="69"/>
      <c r="H4438" s="69"/>
      <c r="I4438" s="71"/>
      <c r="J4438" s="67"/>
      <c r="K4438" s="67"/>
      <c r="L4438" s="58"/>
    </row>
    <row r="4439" spans="1:12" s="54" customFormat="1" ht="12.75" customHeight="1">
      <c r="B4439" s="70" t="s">
        <v>1279</v>
      </c>
      <c r="C4439" s="717">
        <v>-415100000</v>
      </c>
      <c r="D4439" s="1148">
        <v>401230000</v>
      </c>
      <c r="E4439" s="1148"/>
      <c r="F4439" s="715">
        <v>446482035.39000005</v>
      </c>
      <c r="G4439" s="1148">
        <v>404355982.5</v>
      </c>
      <c r="H4439" s="1148"/>
      <c r="I4439" s="55"/>
      <c r="L4439" s="58"/>
    </row>
    <row r="4440" spans="1:12" s="54" customFormat="1" ht="6" customHeight="1">
      <c r="B4440" s="67"/>
      <c r="C4440" s="69"/>
      <c r="D4440" s="69"/>
      <c r="E4440" s="69"/>
      <c r="F4440" s="69"/>
      <c r="G4440" s="69"/>
      <c r="H4440" s="69"/>
      <c r="I4440" s="71"/>
      <c r="J4440" s="67"/>
      <c r="K4440" s="67"/>
      <c r="L4440" s="58"/>
    </row>
    <row r="4441" spans="1:12" s="54" customFormat="1" ht="12.75" customHeight="1">
      <c r="B4441" s="54" t="s">
        <v>267</v>
      </c>
      <c r="C4441" s="718">
        <v>43.793814432989691</v>
      </c>
      <c r="D4441" s="1149">
        <v>42.067553735926303</v>
      </c>
      <c r="E4441" s="1149"/>
      <c r="F4441" s="718">
        <v>52.149686600248764</v>
      </c>
      <c r="G4441" s="1149">
        <v>44.002354613939225</v>
      </c>
      <c r="H4441" s="1149"/>
      <c r="I4441" s="718"/>
      <c r="L4441" s="58"/>
    </row>
    <row r="4442" spans="1:12" s="54" customFormat="1" ht="6" customHeight="1">
      <c r="B4442" s="67"/>
      <c r="C4442" s="71"/>
      <c r="D4442" s="71"/>
      <c r="E4442" s="71"/>
      <c r="F4442" s="71"/>
      <c r="G4442" s="71"/>
      <c r="H4442" s="71"/>
      <c r="I4442" s="71"/>
      <c r="J4442" s="67"/>
      <c r="K4442" s="67"/>
      <c r="L4442" s="58"/>
    </row>
    <row r="4443" spans="1:12" s="54" customFormat="1" ht="12.75" customHeight="1">
      <c r="E4443" s="55"/>
      <c r="F4443" s="55"/>
      <c r="G4443" s="55"/>
      <c r="H4443" s="55"/>
      <c r="I4443" s="55"/>
    </row>
    <row r="4444" spans="1:12" s="54" customFormat="1" ht="6" customHeight="1">
      <c r="B4444" s="67"/>
      <c r="C4444" s="71"/>
      <c r="D4444" s="71"/>
      <c r="E4444" s="71"/>
      <c r="F4444" s="71"/>
      <c r="G4444" s="71"/>
      <c r="H4444" s="71"/>
      <c r="I4444" s="71"/>
      <c r="J4444" s="67"/>
      <c r="K4444" s="67"/>
      <c r="L4444" s="67"/>
    </row>
    <row r="4445" spans="1:12" s="54" customFormat="1" ht="12.75" customHeight="1">
      <c r="E4445" s="55"/>
      <c r="F4445" s="55"/>
      <c r="G4445" s="55"/>
      <c r="H4445" s="55"/>
      <c r="I4445" s="55"/>
    </row>
    <row r="4446" spans="1:12" s="54" customFormat="1" ht="13.5" customHeight="1">
      <c r="A4446" s="70" t="s">
        <v>268</v>
      </c>
      <c r="B4446" s="73" t="s">
        <v>293</v>
      </c>
      <c r="C4446" s="1143" t="s">
        <v>270</v>
      </c>
      <c r="D4446" s="1143"/>
      <c r="E4446" s="1143"/>
      <c r="F4446" s="1143" t="s">
        <v>271</v>
      </c>
      <c r="G4446" s="1143"/>
      <c r="H4446" s="1143"/>
      <c r="I4446" s="719" t="s">
        <v>1279</v>
      </c>
      <c r="J4446" s="73"/>
      <c r="K4446" s="719" t="s">
        <v>1279</v>
      </c>
      <c r="L4446" s="719" t="s">
        <v>272</v>
      </c>
    </row>
    <row r="4447" spans="1:12" s="54" customFormat="1" ht="13.5" customHeight="1">
      <c r="A4447" s="70"/>
      <c r="B4447" s="73"/>
      <c r="C4447" s="719" t="s">
        <v>273</v>
      </c>
      <c r="D4447" s="719" t="s">
        <v>274</v>
      </c>
      <c r="E4447" s="719"/>
      <c r="F4447" s="719" t="s">
        <v>273</v>
      </c>
      <c r="G4447" s="719" t="s">
        <v>274</v>
      </c>
      <c r="H4447" s="719"/>
      <c r="I4447" s="719" t="s">
        <v>275</v>
      </c>
      <c r="J4447" s="73"/>
      <c r="K4447" s="719" t="s">
        <v>276</v>
      </c>
      <c r="L4447" s="719" t="s">
        <v>277</v>
      </c>
    </row>
    <row r="4448" spans="1:12" s="76" customFormat="1">
      <c r="A4448" s="76" t="s">
        <v>3260</v>
      </c>
      <c r="B4448" s="76" t="s">
        <v>3261</v>
      </c>
      <c r="C4448" s="77">
        <v>9700000</v>
      </c>
      <c r="D4448" s="78">
        <v>1</v>
      </c>
      <c r="E4448" s="79"/>
      <c r="F4448" s="77">
        <v>424800000</v>
      </c>
      <c r="G4448" s="78">
        <v>1</v>
      </c>
      <c r="H4448" s="79"/>
      <c r="I4448" s="77">
        <v>415100000</v>
      </c>
      <c r="K4448" s="77">
        <v>401230000</v>
      </c>
      <c r="L4448" s="78">
        <v>3.4568701243675698E-2</v>
      </c>
    </row>
    <row r="4449" spans="1:12" s="76" customFormat="1" ht="6" customHeight="1">
      <c r="B4449" s="80"/>
      <c r="C4449" s="81"/>
      <c r="D4449" s="82"/>
      <c r="E4449" s="83"/>
      <c r="F4449" s="81"/>
      <c r="G4449" s="82"/>
      <c r="H4449" s="83"/>
      <c r="I4449" s="81"/>
      <c r="J4449" s="80"/>
      <c r="K4449" s="81"/>
      <c r="L4449" s="82"/>
    </row>
    <row r="4450" spans="1:12" s="54" customFormat="1">
      <c r="E4450" s="55"/>
      <c r="F4450" s="55"/>
      <c r="G4450" s="55"/>
      <c r="H4450" s="55"/>
      <c r="I4450" s="55"/>
    </row>
    <row r="4451" spans="1:12" s="739" customFormat="1">
      <c r="A4451" s="758" t="s">
        <v>288</v>
      </c>
      <c r="B4451" s="726" t="s">
        <v>3262</v>
      </c>
      <c r="E4451" s="757"/>
      <c r="F4451" s="757"/>
    </row>
    <row r="4452" spans="1:12" s="739" customFormat="1" ht="6" customHeight="1">
      <c r="E4452" s="757"/>
      <c r="F4452" s="757"/>
      <c r="G4452" s="757"/>
      <c r="H4452" s="757"/>
      <c r="I4452" s="757"/>
    </row>
    <row r="4453" spans="1:12" s="739" customFormat="1" ht="12.75" customHeight="1">
      <c r="B4453"/>
      <c r="E4453" s="757"/>
      <c r="F4453" s="757"/>
      <c r="G4453" s="757"/>
      <c r="H4453" s="757"/>
      <c r="I4453" s="757"/>
    </row>
    <row r="4454" spans="1:12" s="739" customFormat="1">
      <c r="B4454"/>
      <c r="E4454" s="757"/>
      <c r="F4454" s="757"/>
      <c r="G4454" s="757"/>
      <c r="H4454" s="757"/>
      <c r="I4454" s="757"/>
    </row>
    <row r="4455" spans="1:12" s="739" customFormat="1">
      <c r="E4455" s="868"/>
      <c r="F4455" s="868"/>
      <c r="G4455" s="868"/>
      <c r="H4455" s="868"/>
      <c r="I4455" s="868"/>
      <c r="J4455" s="869"/>
    </row>
    <row r="4456" spans="1:12" s="739" customFormat="1">
      <c r="E4456" s="868"/>
      <c r="F4456" s="868"/>
      <c r="G4456" s="868"/>
      <c r="H4456" s="868"/>
      <c r="I4456" s="868"/>
      <c r="J4456" s="869"/>
    </row>
    <row r="4457" spans="1:12" s="739" customFormat="1">
      <c r="E4457" s="868"/>
      <c r="F4457" s="868"/>
      <c r="G4457" s="868"/>
      <c r="H4457" s="868"/>
      <c r="I4457" s="868"/>
      <c r="J4457" s="869"/>
    </row>
    <row r="4458" spans="1:12" s="739" customFormat="1">
      <c r="E4458" s="868"/>
      <c r="F4458" s="868"/>
      <c r="G4458" s="868"/>
      <c r="H4458" s="868"/>
      <c r="I4458" s="868"/>
      <c r="J4458" s="869"/>
    </row>
    <row r="4459" spans="1:12" s="739" customFormat="1">
      <c r="E4459" s="868"/>
      <c r="F4459" s="868"/>
      <c r="G4459" s="868"/>
      <c r="H4459" s="868"/>
      <c r="I4459" s="868"/>
      <c r="J4459" s="869"/>
    </row>
    <row r="4460" spans="1:12" s="739" customFormat="1">
      <c r="E4460" s="868"/>
      <c r="F4460" s="868"/>
      <c r="G4460" s="868"/>
      <c r="H4460" s="868"/>
      <c r="I4460" s="757"/>
    </row>
    <row r="4461" spans="1:12" s="739" customFormat="1">
      <c r="E4461" s="868"/>
      <c r="F4461" s="868"/>
      <c r="G4461" s="868"/>
      <c r="H4461" s="868"/>
      <c r="I4461" s="868"/>
      <c r="J4461" s="869"/>
    </row>
    <row r="4462" spans="1:12" s="739" customFormat="1">
      <c r="E4462" s="868"/>
      <c r="F4462" s="868"/>
      <c r="G4462" s="868"/>
      <c r="H4462" s="868"/>
      <c r="I4462" s="868"/>
      <c r="J4462" s="869"/>
    </row>
    <row r="4463" spans="1:12" s="739" customFormat="1">
      <c r="E4463" s="868"/>
      <c r="F4463" s="868"/>
      <c r="G4463" s="868"/>
      <c r="H4463" s="868"/>
      <c r="I4463" s="868"/>
      <c r="J4463" s="869"/>
    </row>
    <row r="4464" spans="1:12" s="739" customFormat="1">
      <c r="E4464" s="868"/>
      <c r="F4464" s="868"/>
      <c r="G4464" s="868"/>
      <c r="H4464" s="868"/>
      <c r="I4464" s="868"/>
      <c r="J4464" s="869"/>
    </row>
    <row r="4465" spans="1:12" s="739" customFormat="1">
      <c r="E4465" s="868"/>
      <c r="F4465" s="868"/>
      <c r="G4465" s="868"/>
      <c r="H4465" s="868"/>
      <c r="I4465" s="757"/>
      <c r="J4465" s="869"/>
      <c r="K4465" s="870"/>
    </row>
    <row r="4466" spans="1:12" s="739" customFormat="1">
      <c r="E4466" s="868"/>
      <c r="F4466" s="868"/>
      <c r="G4466" s="868"/>
      <c r="H4466" s="868"/>
      <c r="I4466" s="868"/>
      <c r="J4466" s="869"/>
      <c r="K4466" s="870"/>
    </row>
    <row r="4467" spans="1:12" s="739" customFormat="1">
      <c r="E4467" s="868"/>
      <c r="F4467" s="868"/>
      <c r="G4467" s="868"/>
      <c r="H4467" s="868"/>
      <c r="I4467" s="868"/>
      <c r="J4467" s="869"/>
      <c r="K4467" s="870"/>
    </row>
    <row r="4468" spans="1:12" s="739" customFormat="1">
      <c r="E4468" s="868"/>
      <c r="F4468" s="868"/>
      <c r="G4468" s="868"/>
      <c r="H4468" s="868"/>
      <c r="I4468" s="868"/>
      <c r="J4468" s="869"/>
      <c r="K4468" s="870"/>
    </row>
    <row r="4469" spans="1:12" s="739" customFormat="1">
      <c r="E4469" s="868"/>
      <c r="F4469" s="868"/>
      <c r="G4469" s="868"/>
      <c r="H4469" s="868"/>
      <c r="I4469" s="868"/>
      <c r="J4469" s="869"/>
      <c r="K4469" s="870"/>
    </row>
    <row r="4470" spans="1:12" s="739" customFormat="1">
      <c r="B4470" s="871"/>
      <c r="C4470" s="871"/>
      <c r="D4470" s="871"/>
      <c r="E4470" s="872"/>
      <c r="F4470" s="872"/>
      <c r="G4470" s="872"/>
      <c r="H4470" s="872"/>
      <c r="I4470" s="872"/>
      <c r="J4470" s="873"/>
      <c r="K4470" s="874"/>
    </row>
    <row r="4471" spans="1:12" s="739" customFormat="1">
      <c r="C4471" s="871"/>
      <c r="D4471" s="871"/>
      <c r="E4471" s="872"/>
      <c r="F4471" s="872"/>
      <c r="G4471" s="872"/>
      <c r="H4471" s="872"/>
      <c r="I4471" s="872"/>
      <c r="J4471" s="873"/>
      <c r="K4471" s="874"/>
    </row>
    <row r="4472" spans="1:12" s="739" customFormat="1" ht="12.75" customHeight="1">
      <c r="B4472" s="726"/>
      <c r="E4472" s="757"/>
      <c r="F4472" s="757"/>
      <c r="G4472" s="757"/>
      <c r="H4472" s="757"/>
      <c r="I4472" s="757"/>
      <c r="K4472" s="870"/>
    </row>
    <row r="4473" spans="1:12" s="739" customFormat="1">
      <c r="A4473" s="297" t="s">
        <v>260</v>
      </c>
      <c r="E4473" s="757"/>
      <c r="F4473" s="757"/>
      <c r="G4473" s="757"/>
      <c r="H4473" s="757"/>
      <c r="I4473" s="757"/>
    </row>
    <row r="4474" spans="1:12" s="739" customFormat="1">
      <c r="A4474" s="88" t="s">
        <v>3104</v>
      </c>
      <c r="B4474" s="1162" t="s">
        <v>214</v>
      </c>
      <c r="C4474" s="1162"/>
      <c r="D4474" s="1162"/>
      <c r="E4474" s="1162"/>
      <c r="F4474" s="1162"/>
      <c r="G4474" s="1162"/>
      <c r="H4474" s="1162"/>
      <c r="I4474" s="1162"/>
      <c r="J4474" s="1162"/>
      <c r="K4474" s="1162"/>
      <c r="L4474" s="1162"/>
    </row>
    <row r="4475" spans="1:12" s="739" customFormat="1" ht="9" customHeight="1">
      <c r="A4475" s="298"/>
      <c r="B4475" s="90"/>
      <c r="C4475" s="90"/>
      <c r="D4475" s="90"/>
      <c r="E4475" s="745"/>
      <c r="F4475" s="745"/>
      <c r="G4475" s="745"/>
      <c r="H4475" s="745"/>
      <c r="I4475" s="745"/>
      <c r="J4475" s="90"/>
      <c r="K4475" s="90"/>
      <c r="L4475" s="90"/>
    </row>
    <row r="4476" spans="1:12" s="739" customFormat="1" ht="27" customHeight="1">
      <c r="B4476" s="1163" t="s">
        <v>3263</v>
      </c>
      <c r="C4476" s="1163"/>
      <c r="D4476" s="1163"/>
      <c r="E4476" s="1163"/>
      <c r="F4476" s="1163"/>
      <c r="G4476" s="1163"/>
      <c r="H4476" s="1163"/>
      <c r="I4476" s="1163"/>
      <c r="J4476" s="1163"/>
      <c r="K4476" s="1163"/>
      <c r="L4476" s="1163"/>
    </row>
    <row r="4477" spans="1:12" s="739" customFormat="1">
      <c r="E4477" s="757"/>
      <c r="F4477" s="757"/>
      <c r="G4477" s="757"/>
      <c r="H4477" s="757"/>
      <c r="I4477" s="757"/>
    </row>
    <row r="4478" spans="1:12" s="739" customFormat="1" ht="12.75" customHeight="1">
      <c r="A4478" s="133" t="s">
        <v>317</v>
      </c>
      <c r="E4478" s="757"/>
      <c r="F4478" s="757"/>
      <c r="G4478" s="757"/>
      <c r="H4478" s="757"/>
      <c r="I4478" s="757"/>
      <c r="K4478" s="870"/>
    </row>
    <row r="4479" spans="1:12" s="739" customFormat="1" ht="12.75" customHeight="1">
      <c r="E4479" s="757"/>
      <c r="F4479" s="757"/>
      <c r="G4479" s="757"/>
      <c r="H4479" s="757"/>
      <c r="I4479" s="757"/>
      <c r="K4479" s="870"/>
    </row>
    <row r="4480" spans="1:12" s="739" customFormat="1" ht="12.75" customHeight="1">
      <c r="E4480" s="757"/>
      <c r="F4480" s="757"/>
      <c r="G4480" s="757"/>
      <c r="H4480" s="757"/>
      <c r="I4480" s="757"/>
      <c r="K4480" s="870"/>
    </row>
    <row r="4481" spans="5:11" s="739" customFormat="1" ht="12.75" customHeight="1">
      <c r="E4481" s="757"/>
      <c r="F4481" s="757"/>
      <c r="G4481" s="757"/>
      <c r="H4481" s="757"/>
      <c r="I4481" s="757"/>
      <c r="K4481" s="870"/>
    </row>
    <row r="4482" spans="5:11" s="739" customFormat="1" ht="12.75" customHeight="1">
      <c r="E4482" s="757"/>
      <c r="F4482" s="757"/>
      <c r="G4482" s="757"/>
      <c r="H4482" s="757"/>
      <c r="I4482" s="757"/>
      <c r="K4482" s="870"/>
    </row>
    <row r="4483" spans="5:11" s="739" customFormat="1" ht="12.75" customHeight="1">
      <c r="E4483" s="757"/>
      <c r="F4483" s="757"/>
      <c r="G4483" s="757"/>
      <c r="H4483" s="757"/>
      <c r="I4483" s="757"/>
      <c r="K4483" s="870"/>
    </row>
    <row r="4484" spans="5:11" s="739" customFormat="1" ht="12.75" customHeight="1">
      <c r="E4484" s="757"/>
      <c r="F4484" s="757"/>
      <c r="G4484" s="757"/>
      <c r="H4484" s="757"/>
      <c r="I4484" s="757"/>
      <c r="K4484" s="870"/>
    </row>
    <row r="4485" spans="5:11" s="739" customFormat="1" ht="12.75" customHeight="1">
      <c r="E4485" s="757"/>
      <c r="F4485" s="757"/>
      <c r="G4485" s="757"/>
      <c r="H4485" s="757"/>
      <c r="I4485" s="757"/>
      <c r="K4485" s="870"/>
    </row>
    <row r="4486" spans="5:11" s="739" customFormat="1" ht="12.75" customHeight="1">
      <c r="E4486" s="757"/>
      <c r="F4486" s="757"/>
      <c r="G4486" s="757"/>
      <c r="H4486" s="757"/>
      <c r="I4486" s="757"/>
      <c r="K4486" s="870"/>
    </row>
    <row r="4487" spans="5:11" s="739" customFormat="1" ht="12.75" customHeight="1">
      <c r="E4487" s="757"/>
      <c r="F4487" s="757"/>
      <c r="G4487" s="757"/>
      <c r="H4487" s="757"/>
      <c r="I4487" s="757"/>
      <c r="K4487" s="870"/>
    </row>
    <row r="4488" spans="5:11" s="739" customFormat="1" ht="12.75" customHeight="1">
      <c r="E4488" s="757"/>
      <c r="F4488" s="757"/>
      <c r="G4488" s="757"/>
      <c r="H4488" s="757"/>
      <c r="I4488" s="757"/>
      <c r="K4488" s="870"/>
    </row>
    <row r="4489" spans="5:11" s="739" customFormat="1" ht="12.75" customHeight="1">
      <c r="E4489" s="757"/>
      <c r="F4489" s="757"/>
      <c r="G4489" s="757"/>
      <c r="H4489" s="757"/>
      <c r="I4489" s="757"/>
      <c r="K4489" s="870"/>
    </row>
    <row r="4490" spans="5:11" s="739" customFormat="1" ht="12.75" customHeight="1">
      <c r="E4490" s="757"/>
      <c r="F4490" s="757"/>
      <c r="G4490" s="757"/>
      <c r="H4490" s="757"/>
      <c r="I4490" s="757"/>
      <c r="K4490" s="870"/>
    </row>
    <row r="4491" spans="5:11" s="739" customFormat="1" ht="12.75" customHeight="1">
      <c r="E4491" s="757"/>
      <c r="F4491" s="757"/>
      <c r="G4491" s="757"/>
      <c r="H4491" s="757"/>
      <c r="I4491" s="757"/>
      <c r="K4491" s="870"/>
    </row>
    <row r="4492" spans="5:11" s="739" customFormat="1" ht="12.75" customHeight="1">
      <c r="E4492" s="757"/>
      <c r="F4492" s="757"/>
      <c r="G4492" s="757"/>
      <c r="H4492" s="757"/>
      <c r="I4492" s="757"/>
      <c r="K4492" s="870"/>
    </row>
    <row r="4493" spans="5:11" s="739" customFormat="1" ht="12.75" customHeight="1">
      <c r="E4493" s="757"/>
      <c r="F4493" s="757"/>
      <c r="G4493" s="757"/>
      <c r="H4493" s="757"/>
      <c r="I4493" s="757"/>
      <c r="K4493" s="870"/>
    </row>
    <row r="4494" spans="5:11" s="739" customFormat="1" ht="12.75" customHeight="1">
      <c r="E4494" s="757"/>
      <c r="F4494" s="757"/>
      <c r="G4494" s="757"/>
      <c r="H4494" s="757"/>
      <c r="I4494" s="757"/>
      <c r="K4494" s="870"/>
    </row>
    <row r="4495" spans="5:11" s="739" customFormat="1" ht="12.75" customHeight="1">
      <c r="E4495" s="757"/>
      <c r="F4495" s="757"/>
      <c r="G4495" s="757"/>
      <c r="H4495" s="757"/>
      <c r="I4495" s="757"/>
      <c r="K4495" s="870"/>
    </row>
    <row r="4496" spans="5:11" s="739" customFormat="1" ht="12.75" customHeight="1">
      <c r="E4496" s="757"/>
      <c r="F4496" s="757"/>
      <c r="G4496" s="757"/>
      <c r="H4496" s="757"/>
      <c r="I4496" s="757"/>
      <c r="K4496" s="870"/>
    </row>
    <row r="4497" spans="5:11" s="739" customFormat="1" ht="12.75" customHeight="1">
      <c r="E4497" s="757"/>
      <c r="F4497" s="757"/>
      <c r="G4497" s="757"/>
      <c r="H4497" s="757"/>
      <c r="I4497" s="757"/>
      <c r="K4497" s="870"/>
    </row>
    <row r="4498" spans="5:11" s="739" customFormat="1" ht="12.75" customHeight="1">
      <c r="E4498" s="757"/>
      <c r="F4498" s="757"/>
      <c r="G4498" s="757"/>
      <c r="H4498" s="757"/>
      <c r="I4498" s="757"/>
      <c r="K4498" s="870"/>
    </row>
    <row r="4499" spans="5:11" s="739" customFormat="1" ht="12.75" customHeight="1">
      <c r="E4499" s="757"/>
      <c r="F4499" s="757"/>
      <c r="G4499" s="757"/>
      <c r="H4499" s="757"/>
      <c r="I4499" s="757"/>
      <c r="K4499" s="870"/>
    </row>
    <row r="4500" spans="5:11" s="739" customFormat="1" ht="12.75" customHeight="1">
      <c r="E4500" s="757"/>
      <c r="F4500" s="757"/>
      <c r="G4500" s="757"/>
      <c r="H4500" s="757"/>
      <c r="I4500" s="757"/>
      <c r="K4500" s="870"/>
    </row>
    <row r="4501" spans="5:11" s="739" customFormat="1" ht="12.75" customHeight="1">
      <c r="E4501" s="757"/>
      <c r="F4501" s="757"/>
      <c r="G4501" s="757"/>
      <c r="H4501" s="757"/>
      <c r="I4501" s="757"/>
      <c r="K4501" s="870"/>
    </row>
    <row r="4502" spans="5:11" s="739" customFormat="1" ht="12.75" customHeight="1">
      <c r="E4502" s="757"/>
      <c r="F4502" s="757"/>
      <c r="G4502" s="757"/>
      <c r="H4502" s="757"/>
      <c r="I4502" s="757"/>
      <c r="K4502" s="870"/>
    </row>
    <row r="4503" spans="5:11" s="739" customFormat="1" ht="12.75" customHeight="1">
      <c r="E4503" s="757"/>
      <c r="F4503" s="757"/>
      <c r="G4503" s="757"/>
      <c r="H4503" s="757"/>
      <c r="I4503" s="757"/>
      <c r="K4503" s="870"/>
    </row>
    <row r="4504" spans="5:11" s="739" customFormat="1" ht="12.75" customHeight="1">
      <c r="E4504" s="757"/>
      <c r="F4504" s="757"/>
      <c r="G4504" s="757"/>
      <c r="H4504" s="757"/>
      <c r="I4504" s="757"/>
      <c r="K4504" s="870"/>
    </row>
    <row r="4505" spans="5:11" s="739" customFormat="1" ht="12.75" customHeight="1">
      <c r="E4505" s="757"/>
      <c r="F4505" s="757"/>
      <c r="G4505" s="757"/>
      <c r="H4505" s="757"/>
      <c r="I4505" s="757"/>
      <c r="K4505" s="870"/>
    </row>
    <row r="4506" spans="5:11" s="739" customFormat="1" ht="12.75" customHeight="1">
      <c r="E4506" s="757"/>
      <c r="F4506" s="757"/>
      <c r="G4506" s="757"/>
      <c r="H4506" s="757"/>
      <c r="I4506" s="757"/>
      <c r="K4506" s="870"/>
    </row>
    <row r="4507" spans="5:11" s="739" customFormat="1" ht="12.75" customHeight="1">
      <c r="E4507" s="757"/>
      <c r="F4507" s="757"/>
      <c r="G4507" s="757"/>
      <c r="H4507" s="757"/>
      <c r="I4507" s="757"/>
      <c r="K4507" s="870"/>
    </row>
    <row r="4508" spans="5:11" s="739" customFormat="1" ht="12.75" customHeight="1">
      <c r="E4508" s="757"/>
      <c r="F4508" s="757"/>
      <c r="G4508" s="757"/>
      <c r="H4508" s="757"/>
      <c r="I4508" s="757"/>
      <c r="K4508" s="870"/>
    </row>
    <row r="4509" spans="5:11" s="739" customFormat="1" ht="12.75" customHeight="1">
      <c r="E4509" s="757"/>
      <c r="F4509" s="757"/>
      <c r="G4509" s="757"/>
      <c r="H4509" s="757"/>
      <c r="I4509" s="757"/>
      <c r="K4509" s="870"/>
    </row>
    <row r="4510" spans="5:11" s="739" customFormat="1" ht="12.75" customHeight="1">
      <c r="E4510" s="757"/>
      <c r="F4510" s="757"/>
      <c r="G4510" s="757"/>
      <c r="H4510" s="757"/>
      <c r="I4510" s="757"/>
      <c r="K4510" s="870"/>
    </row>
    <row r="4511" spans="5:11" s="739" customFormat="1" ht="12.75" customHeight="1">
      <c r="E4511" s="757"/>
      <c r="F4511" s="757"/>
      <c r="G4511" s="757"/>
      <c r="H4511" s="757"/>
      <c r="I4511" s="757"/>
      <c r="K4511" s="870"/>
    </row>
    <row r="4512" spans="5:11" s="739" customFormat="1" ht="12.75" customHeight="1">
      <c r="E4512" s="757"/>
      <c r="F4512" s="757"/>
      <c r="G4512" s="757"/>
      <c r="H4512" s="757"/>
      <c r="I4512" s="757"/>
      <c r="K4512" s="870"/>
    </row>
    <row r="4513" spans="1:12" s="739" customFormat="1" ht="12.75" customHeight="1">
      <c r="E4513" s="757"/>
      <c r="F4513" s="757"/>
      <c r="G4513" s="757"/>
      <c r="H4513" s="757"/>
      <c r="I4513" s="757"/>
      <c r="K4513" s="870"/>
    </row>
    <row r="4514" spans="1:12" s="739" customFormat="1" ht="4.5" customHeight="1">
      <c r="E4514" s="757"/>
      <c r="F4514" s="757"/>
      <c r="G4514" s="757"/>
      <c r="H4514" s="757"/>
      <c r="I4514" s="757"/>
      <c r="K4514" s="870"/>
    </row>
    <row r="4515" spans="1:12" s="739" customFormat="1">
      <c r="A4515" s="297" t="s">
        <v>260</v>
      </c>
      <c r="E4515" s="757"/>
      <c r="F4515" s="757"/>
      <c r="G4515" s="757"/>
      <c r="H4515" s="757"/>
      <c r="I4515" s="757"/>
    </row>
    <row r="4516" spans="1:12" s="739" customFormat="1">
      <c r="A4516" s="88" t="s">
        <v>3104</v>
      </c>
      <c r="B4516" s="1162" t="s">
        <v>214</v>
      </c>
      <c r="C4516" s="1162"/>
      <c r="D4516" s="1162"/>
      <c r="E4516" s="1162"/>
      <c r="F4516" s="1162"/>
      <c r="G4516" s="1162"/>
      <c r="H4516" s="1162"/>
      <c r="I4516" s="1162"/>
      <c r="J4516" s="1162"/>
      <c r="K4516" s="1162"/>
      <c r="L4516" s="1162"/>
    </row>
    <row r="4517" spans="1:12" s="739" customFormat="1" ht="9" customHeight="1">
      <c r="A4517" s="298"/>
      <c r="B4517" s="90"/>
      <c r="C4517" s="90"/>
      <c r="D4517" s="90"/>
      <c r="E4517" s="745"/>
      <c r="F4517" s="745"/>
      <c r="G4517" s="745"/>
      <c r="H4517" s="745"/>
      <c r="I4517" s="745"/>
      <c r="J4517" s="90"/>
      <c r="K4517" s="90"/>
      <c r="L4517" s="90"/>
    </row>
    <row r="4518" spans="1:12" s="739" customFormat="1" ht="27" customHeight="1">
      <c r="B4518" s="1163" t="s">
        <v>3263</v>
      </c>
      <c r="C4518" s="1163"/>
      <c r="D4518" s="1163"/>
      <c r="E4518" s="1163"/>
      <c r="F4518" s="1163"/>
      <c r="G4518" s="1163"/>
      <c r="H4518" s="1163"/>
      <c r="I4518" s="1163"/>
      <c r="J4518" s="1163"/>
      <c r="K4518" s="1163"/>
      <c r="L4518" s="1163"/>
    </row>
    <row r="4519" spans="1:12" s="739" customFormat="1">
      <c r="E4519" s="757"/>
      <c r="F4519" s="757"/>
      <c r="G4519" s="757"/>
      <c r="H4519" s="757"/>
      <c r="I4519" s="757"/>
    </row>
    <row r="4520" spans="1:12" s="739" customFormat="1" ht="12.75" customHeight="1">
      <c r="A4520" s="133" t="s">
        <v>317</v>
      </c>
      <c r="E4520" s="757"/>
      <c r="F4520" s="757"/>
      <c r="G4520" s="757"/>
      <c r="H4520" s="757"/>
      <c r="I4520" s="757"/>
      <c r="K4520" s="870"/>
    </row>
    <row r="4521" spans="1:12" s="739" customFormat="1" ht="12.75" customHeight="1">
      <c r="A4521" s="739" t="s">
        <v>3264</v>
      </c>
      <c r="E4521" s="757"/>
      <c r="F4521" s="757"/>
      <c r="G4521" s="757"/>
      <c r="H4521" s="757"/>
      <c r="I4521" s="757"/>
      <c r="K4521" s="870"/>
    </row>
    <row r="4522" spans="1:12" s="739" customFormat="1" ht="12.75" customHeight="1">
      <c r="E4522" s="757"/>
      <c r="F4522" s="757"/>
      <c r="G4522" s="757"/>
      <c r="H4522" s="757"/>
      <c r="I4522" s="757"/>
      <c r="K4522" s="870"/>
    </row>
    <row r="4523" spans="1:12" s="739" customFormat="1" ht="12.75" customHeight="1">
      <c r="E4523" s="757"/>
      <c r="F4523" s="757"/>
      <c r="G4523" s="757"/>
      <c r="H4523" s="757"/>
      <c r="I4523" s="757"/>
      <c r="K4523" s="870"/>
    </row>
    <row r="4524" spans="1:12" s="739" customFormat="1" ht="12.75" customHeight="1">
      <c r="E4524" s="757"/>
      <c r="F4524" s="757"/>
      <c r="G4524" s="757"/>
      <c r="H4524" s="757"/>
      <c r="I4524" s="757"/>
      <c r="K4524" s="870"/>
    </row>
    <row r="4525" spans="1:12" s="739" customFormat="1" ht="12.75" customHeight="1">
      <c r="E4525" s="757"/>
      <c r="F4525" s="757"/>
      <c r="G4525" s="757"/>
      <c r="H4525" s="757"/>
      <c r="I4525" s="757"/>
      <c r="K4525" s="870"/>
    </row>
    <row r="4526" spans="1:12" s="739" customFormat="1" ht="12.75" customHeight="1">
      <c r="E4526" s="757"/>
      <c r="F4526" s="757"/>
      <c r="G4526" s="757"/>
      <c r="H4526" s="757"/>
      <c r="I4526" s="757"/>
      <c r="K4526" s="870"/>
    </row>
    <row r="4527" spans="1:12" s="739" customFormat="1" ht="12.75" customHeight="1">
      <c r="E4527" s="757"/>
      <c r="F4527" s="757"/>
      <c r="G4527" s="757"/>
      <c r="H4527" s="757"/>
      <c r="I4527" s="757"/>
      <c r="K4527" s="870"/>
    </row>
    <row r="4528" spans="1:12" s="739" customFormat="1" ht="12.75" customHeight="1">
      <c r="E4528" s="757"/>
      <c r="F4528" s="757"/>
      <c r="G4528" s="757"/>
      <c r="H4528" s="757"/>
      <c r="I4528" s="757"/>
      <c r="K4528" s="870"/>
    </row>
    <row r="4529" spans="5:11" s="739" customFormat="1" ht="12.75" customHeight="1">
      <c r="E4529" s="757"/>
      <c r="F4529" s="757"/>
      <c r="G4529" s="757"/>
      <c r="H4529" s="757"/>
      <c r="I4529" s="757"/>
      <c r="K4529" s="870"/>
    </row>
    <row r="4530" spans="5:11" s="739" customFormat="1" ht="12.75" customHeight="1">
      <c r="E4530" s="757"/>
      <c r="F4530" s="757"/>
      <c r="G4530" s="757"/>
      <c r="H4530" s="757"/>
      <c r="I4530" s="757"/>
      <c r="K4530" s="870"/>
    </row>
    <row r="4531" spans="5:11" s="739" customFormat="1" ht="12.75" customHeight="1">
      <c r="E4531" s="757"/>
      <c r="F4531" s="757"/>
      <c r="G4531" s="757"/>
      <c r="H4531" s="757"/>
      <c r="I4531" s="757"/>
      <c r="K4531" s="870"/>
    </row>
    <row r="4532" spans="5:11" s="739" customFormat="1" ht="12.75" customHeight="1">
      <c r="E4532" s="757"/>
      <c r="F4532" s="757"/>
      <c r="G4532" s="757"/>
      <c r="H4532" s="757"/>
      <c r="I4532" s="757"/>
      <c r="K4532" s="870"/>
    </row>
    <row r="4533" spans="5:11" s="739" customFormat="1" ht="12.75" customHeight="1">
      <c r="E4533" s="757"/>
      <c r="F4533" s="757"/>
      <c r="G4533" s="757"/>
      <c r="H4533" s="757"/>
      <c r="I4533" s="757"/>
      <c r="K4533" s="870"/>
    </row>
    <row r="4534" spans="5:11" s="739" customFormat="1" ht="12.75" customHeight="1">
      <c r="E4534" s="757"/>
      <c r="F4534" s="757"/>
      <c r="G4534" s="757"/>
      <c r="H4534" s="757"/>
      <c r="I4534" s="757"/>
      <c r="K4534" s="870"/>
    </row>
    <row r="4535" spans="5:11" s="739" customFormat="1" ht="12.75" customHeight="1">
      <c r="E4535" s="757"/>
      <c r="F4535" s="757"/>
      <c r="G4535" s="757"/>
      <c r="H4535" s="757"/>
      <c r="I4535" s="757"/>
      <c r="K4535" s="870"/>
    </row>
    <row r="4536" spans="5:11" s="739" customFormat="1" ht="12.75" customHeight="1">
      <c r="E4536" s="757"/>
      <c r="F4536" s="757"/>
      <c r="G4536" s="757"/>
      <c r="H4536" s="757"/>
      <c r="I4536" s="757"/>
      <c r="K4536" s="870"/>
    </row>
    <row r="4537" spans="5:11" s="739" customFormat="1" ht="12.75" customHeight="1">
      <c r="E4537" s="757"/>
      <c r="F4537" s="757"/>
      <c r="G4537" s="757"/>
      <c r="H4537" s="757"/>
      <c r="I4537" s="757"/>
      <c r="K4537" s="870"/>
    </row>
    <row r="4538" spans="5:11" s="739" customFormat="1" ht="12.75" customHeight="1">
      <c r="E4538" s="757"/>
      <c r="F4538" s="757"/>
      <c r="G4538" s="757"/>
      <c r="H4538" s="757"/>
      <c r="I4538" s="757"/>
      <c r="K4538" s="870"/>
    </row>
    <row r="4539" spans="5:11" s="739" customFormat="1" ht="12.75" customHeight="1">
      <c r="E4539" s="757"/>
      <c r="F4539" s="757"/>
      <c r="G4539" s="757"/>
      <c r="H4539" s="757"/>
      <c r="I4539" s="757"/>
      <c r="K4539" s="870"/>
    </row>
    <row r="4540" spans="5:11" s="739" customFormat="1" ht="12.75" customHeight="1">
      <c r="E4540" s="757"/>
      <c r="F4540" s="757"/>
      <c r="G4540" s="757"/>
      <c r="H4540" s="757"/>
      <c r="I4540" s="757"/>
      <c r="K4540" s="870"/>
    </row>
    <row r="4541" spans="5:11" s="739" customFormat="1" ht="12.75" customHeight="1">
      <c r="E4541" s="757"/>
      <c r="F4541" s="757"/>
      <c r="G4541" s="757"/>
      <c r="H4541" s="757"/>
      <c r="I4541" s="757"/>
      <c r="K4541" s="870"/>
    </row>
    <row r="4542" spans="5:11" s="739" customFormat="1" ht="12.75" customHeight="1">
      <c r="E4542" s="757"/>
      <c r="F4542" s="757"/>
      <c r="G4542" s="757"/>
      <c r="H4542" s="757"/>
      <c r="I4542" s="757"/>
      <c r="K4542" s="870"/>
    </row>
    <row r="4543" spans="5:11" s="739" customFormat="1" ht="12.75" customHeight="1">
      <c r="E4543" s="757"/>
      <c r="F4543" s="757"/>
      <c r="G4543" s="757"/>
      <c r="H4543" s="757"/>
      <c r="I4543" s="757"/>
      <c r="K4543" s="870"/>
    </row>
    <row r="4544" spans="5:11" s="739" customFormat="1" ht="12.75" customHeight="1">
      <c r="E4544" s="757"/>
      <c r="F4544" s="757"/>
      <c r="G4544" s="757"/>
      <c r="H4544" s="757"/>
      <c r="I4544" s="757"/>
      <c r="K4544" s="870"/>
    </row>
    <row r="4545" spans="1:12" s="739" customFormat="1" ht="12.75" customHeight="1">
      <c r="E4545" s="757"/>
      <c r="F4545" s="757"/>
      <c r="G4545" s="757"/>
      <c r="H4545" s="757"/>
      <c r="I4545" s="757"/>
      <c r="K4545" s="870"/>
    </row>
    <row r="4546" spans="1:12" s="739" customFormat="1" ht="12.75" customHeight="1">
      <c r="E4546" s="757"/>
      <c r="F4546" s="757"/>
      <c r="G4546" s="757"/>
      <c r="H4546" s="757"/>
      <c r="I4546" s="757"/>
      <c r="K4546" s="870"/>
    </row>
    <row r="4547" spans="1:12" s="739" customFormat="1" ht="12.75" customHeight="1">
      <c r="E4547" s="757"/>
      <c r="F4547" s="757"/>
      <c r="G4547" s="757"/>
      <c r="H4547" s="757"/>
      <c r="I4547" s="757"/>
      <c r="K4547" s="870"/>
    </row>
    <row r="4548" spans="1:12" s="739" customFormat="1">
      <c r="E4548" s="757"/>
      <c r="F4548" s="757"/>
      <c r="G4548" s="757"/>
      <c r="H4548" s="757"/>
      <c r="I4548" s="757"/>
    </row>
    <row r="4549" spans="1:12" s="98" customFormat="1">
      <c r="A4549" s="88" t="s">
        <v>3104</v>
      </c>
      <c r="B4549" s="1144" t="s">
        <v>214</v>
      </c>
      <c r="C4549" s="1144"/>
      <c r="D4549" s="1144"/>
      <c r="E4549" s="1144"/>
      <c r="F4549" s="1144"/>
      <c r="G4549" s="1144"/>
      <c r="H4549" s="1144"/>
      <c r="I4549" s="1144"/>
      <c r="J4549" s="1144"/>
      <c r="K4549" s="1144"/>
      <c r="L4549" s="1144"/>
    </row>
    <row r="4550" spans="1:12" s="99" customFormat="1" ht="9" customHeight="1">
      <c r="B4550" s="100"/>
      <c r="C4550" s="100"/>
      <c r="D4550" s="100"/>
      <c r="E4550" s="100"/>
      <c r="F4550" s="100"/>
      <c r="G4550" s="100"/>
      <c r="H4550" s="100"/>
      <c r="I4550" s="100"/>
    </row>
    <row r="4551" spans="1:12" s="98" customFormat="1" ht="27" customHeight="1">
      <c r="B4551" s="1145" t="s">
        <v>3263</v>
      </c>
      <c r="C4551" s="1145"/>
      <c r="D4551" s="1145"/>
      <c r="E4551" s="1145"/>
      <c r="F4551" s="1145"/>
      <c r="G4551" s="1145"/>
      <c r="H4551" s="1145"/>
      <c r="I4551" s="1145"/>
      <c r="J4551" s="1145"/>
      <c r="K4551" s="1145"/>
      <c r="L4551" s="1145"/>
    </row>
    <row r="4552" spans="1:12" s="739" customFormat="1">
      <c r="E4552" s="757"/>
      <c r="F4552" s="757"/>
      <c r="G4552" s="757"/>
      <c r="H4552" s="757"/>
      <c r="I4552" s="757"/>
    </row>
    <row r="4553" spans="1:12" s="98" customFormat="1">
      <c r="A4553" s="102" t="s">
        <v>297</v>
      </c>
      <c r="B4553" s="103" t="s">
        <v>298</v>
      </c>
      <c r="C4553" s="103"/>
      <c r="D4553" s="103"/>
      <c r="E4553" s="103"/>
      <c r="F4553" s="757"/>
      <c r="G4553" s="103" t="s">
        <v>299</v>
      </c>
      <c r="H4553" s="104"/>
      <c r="I4553" s="104"/>
      <c r="J4553" s="104"/>
      <c r="K4553" s="105"/>
      <c r="L4553" s="105"/>
    </row>
    <row r="4554" spans="1:12" s="98" customFormat="1">
      <c r="A4554" s="99"/>
      <c r="B4554" s="1146"/>
      <c r="C4554" s="1146"/>
      <c r="D4554" s="1146"/>
      <c r="E4554" s="726"/>
      <c r="F4554" s="734"/>
      <c r="G4554" s="1147"/>
      <c r="H4554" s="1147"/>
      <c r="I4554" s="1147"/>
      <c r="J4554" s="1147"/>
      <c r="K4554" s="1147"/>
      <c r="L4554" s="1147"/>
    </row>
    <row r="4555" spans="1:12" s="98" customFormat="1">
      <c r="A4555" s="99"/>
      <c r="B4555" s="1146"/>
      <c r="C4555" s="1146"/>
      <c r="D4555" s="1146"/>
      <c r="E4555" s="726"/>
      <c r="F4555" s="734"/>
      <c r="G4555" s="1147"/>
      <c r="H4555" s="1147"/>
      <c r="I4555" s="1147"/>
      <c r="J4555" s="1147"/>
      <c r="K4555" s="1147"/>
      <c r="L4555" s="1147"/>
    </row>
    <row r="4556" spans="1:12" s="98" customFormat="1">
      <c r="A4556" s="99"/>
      <c r="B4556" s="1146"/>
      <c r="C4556" s="1146"/>
      <c r="D4556" s="1146"/>
      <c r="E4556" s="726"/>
      <c r="F4556" s="734"/>
      <c r="G4556" s="1147"/>
      <c r="H4556" s="1147"/>
      <c r="I4556" s="1147"/>
      <c r="J4556" s="1147"/>
      <c r="K4556" s="1147"/>
      <c r="L4556" s="1147"/>
    </row>
    <row r="4557" spans="1:12" s="98" customFormat="1">
      <c r="A4557" s="99"/>
      <c r="B4557" s="1146"/>
      <c r="C4557" s="1146"/>
      <c r="D4557" s="1146"/>
      <c r="E4557" s="726"/>
      <c r="F4557" s="734"/>
      <c r="G4557" s="1147"/>
      <c r="H4557" s="1147"/>
      <c r="I4557" s="1147"/>
      <c r="J4557" s="1147"/>
      <c r="K4557" s="1147"/>
      <c r="L4557" s="1147"/>
    </row>
    <row r="4558" spans="1:12" s="98" customFormat="1" ht="6" customHeight="1">
      <c r="A4558" s="99"/>
      <c r="B4558" s="99"/>
      <c r="C4558" s="99"/>
      <c r="D4558" s="99"/>
      <c r="E4558" s="99"/>
      <c r="F4558" s="99"/>
      <c r="G4558" s="99"/>
      <c r="H4558" s="99"/>
      <c r="I4558" s="99"/>
    </row>
    <row r="4559" spans="1:12" s="98" customFormat="1" ht="27" customHeight="1">
      <c r="A4559" s="107" t="s">
        <v>300</v>
      </c>
      <c r="B4559" s="103" t="s">
        <v>301</v>
      </c>
      <c r="C4559" s="720" t="s">
        <v>302</v>
      </c>
      <c r="D4559" s="1141" t="s">
        <v>303</v>
      </c>
      <c r="E4559" s="1141"/>
      <c r="F4559" s="720" t="s">
        <v>304</v>
      </c>
      <c r="G4559" s="1141" t="s">
        <v>305</v>
      </c>
      <c r="H4559" s="1141"/>
      <c r="I4559" s="720" t="s">
        <v>306</v>
      </c>
      <c r="J4559" s="103" t="s">
        <v>307</v>
      </c>
      <c r="K4559" s="103"/>
      <c r="L4559" s="105"/>
    </row>
    <row r="4560" spans="1:12" s="739" customFormat="1">
      <c r="A4560" s="752"/>
      <c r="B4560" s="721" t="s">
        <v>308</v>
      </c>
      <c r="C4560" s="722"/>
      <c r="D4560" s="1142"/>
      <c r="E4560" s="1135"/>
      <c r="F4560" s="722"/>
      <c r="G4560" s="1142"/>
      <c r="H4560" s="1135"/>
      <c r="I4560" s="723"/>
      <c r="J4560" s="1136"/>
      <c r="K4560" s="1136"/>
      <c r="L4560" s="1136"/>
    </row>
    <row r="4561" spans="1:12" s="98" customFormat="1" ht="6" customHeight="1">
      <c r="A4561" s="752"/>
      <c r="B4561" s="115"/>
      <c r="C4561" s="760"/>
      <c r="D4561" s="761"/>
      <c r="E4561" s="760"/>
      <c r="F4561" s="760"/>
      <c r="G4561" s="761"/>
      <c r="H4561" s="760"/>
      <c r="I4561" s="761"/>
      <c r="J4561" s="762"/>
      <c r="K4561" s="762"/>
      <c r="L4561" s="762"/>
    </row>
    <row r="4562" spans="1:12" s="739" customFormat="1" ht="6.75" customHeight="1">
      <c r="A4562" s="752"/>
      <c r="B4562" s="721"/>
      <c r="C4562" s="722"/>
      <c r="D4562" s="1142"/>
      <c r="E4562" s="1135"/>
      <c r="F4562" s="722"/>
      <c r="G4562" s="1142"/>
      <c r="H4562" s="1135"/>
      <c r="I4562" s="723"/>
      <c r="J4562" s="1136"/>
      <c r="K4562" s="1136"/>
      <c r="L4562" s="1136"/>
    </row>
    <row r="4563" spans="1:12" s="98" customFormat="1" ht="27" customHeight="1">
      <c r="A4563" s="122" t="s">
        <v>309</v>
      </c>
      <c r="B4563" s="103" t="s">
        <v>310</v>
      </c>
      <c r="C4563" s="720"/>
      <c r="D4563" s="1141" t="s">
        <v>304</v>
      </c>
      <c r="E4563" s="1141"/>
      <c r="F4563" s="720" t="s">
        <v>305</v>
      </c>
      <c r="G4563" s="1141" t="s">
        <v>306</v>
      </c>
      <c r="H4563" s="1141"/>
      <c r="I4563" s="720" t="s">
        <v>311</v>
      </c>
      <c r="J4563" s="123" t="s">
        <v>307</v>
      </c>
      <c r="K4563" s="124"/>
      <c r="L4563" s="125"/>
    </row>
    <row r="4564" spans="1:12" s="739" customFormat="1" ht="43.5" customHeight="1">
      <c r="A4564" s="752"/>
      <c r="B4564" s="1133" t="s">
        <v>3265</v>
      </c>
      <c r="C4564" s="1133"/>
      <c r="D4564" s="1169">
        <v>86630</v>
      </c>
      <c r="E4564" s="1135"/>
      <c r="F4564" s="727">
        <v>86034</v>
      </c>
      <c r="G4564" s="1169">
        <v>85865</v>
      </c>
      <c r="H4564" s="1135"/>
      <c r="I4564" s="727">
        <v>85488</v>
      </c>
      <c r="J4564" s="1136" t="s">
        <v>3266</v>
      </c>
      <c r="K4564" s="1136"/>
      <c r="L4564" s="1136"/>
    </row>
    <row r="4565" spans="1:12" s="98" customFormat="1" ht="6" customHeight="1">
      <c r="A4565" s="752"/>
      <c r="B4565" s="127"/>
      <c r="C4565" s="127"/>
      <c r="D4565" s="128"/>
      <c r="E4565" s="128"/>
      <c r="F4565" s="129"/>
      <c r="G4565" s="129"/>
      <c r="H4565" s="128"/>
      <c r="I4565" s="129"/>
      <c r="J4565" s="125"/>
      <c r="K4565" s="125"/>
      <c r="L4565" s="125"/>
    </row>
    <row r="4566" spans="1:12" s="739" customFormat="1" ht="25.5" customHeight="1">
      <c r="A4566" s="752"/>
      <c r="B4566" s="1133" t="s">
        <v>3267</v>
      </c>
      <c r="C4566" s="1133"/>
      <c r="D4566" s="1169">
        <v>7324</v>
      </c>
      <c r="E4566" s="1135"/>
      <c r="F4566" s="727">
        <v>7159</v>
      </c>
      <c r="G4566" s="1169">
        <v>6933</v>
      </c>
      <c r="H4566" s="1135"/>
      <c r="I4566" s="727">
        <v>6752</v>
      </c>
      <c r="J4566" s="1136"/>
      <c r="K4566" s="1136"/>
      <c r="L4566" s="1136"/>
    </row>
    <row r="4567" spans="1:12" s="98" customFormat="1" ht="6" customHeight="1">
      <c r="A4567" s="752"/>
      <c r="B4567" s="127"/>
      <c r="C4567" s="127"/>
      <c r="D4567" s="128"/>
      <c r="E4567" s="128"/>
      <c r="F4567" s="129"/>
      <c r="G4567" s="129"/>
      <c r="H4567" s="128"/>
      <c r="I4567" s="129"/>
      <c r="J4567" s="125"/>
      <c r="K4567" s="125"/>
      <c r="L4567" s="125"/>
    </row>
    <row r="4568" spans="1:12" s="739" customFormat="1" ht="25.5" customHeight="1">
      <c r="A4568" s="752"/>
      <c r="B4568" s="1133" t="s">
        <v>3268</v>
      </c>
      <c r="C4568" s="1133"/>
      <c r="D4568" s="1169">
        <v>3354</v>
      </c>
      <c r="E4568" s="1135"/>
      <c r="F4568" s="727">
        <v>3211</v>
      </c>
      <c r="G4568" s="1169">
        <v>3294</v>
      </c>
      <c r="H4568" s="1135"/>
      <c r="I4568" s="727">
        <v>3106</v>
      </c>
      <c r="J4568" s="1136"/>
      <c r="K4568" s="1136"/>
      <c r="L4568" s="1136"/>
    </row>
    <row r="4569" spans="1:12" s="98" customFormat="1" ht="6" customHeight="1">
      <c r="A4569" s="752"/>
      <c r="B4569" s="127"/>
      <c r="C4569" s="127"/>
      <c r="D4569" s="128"/>
      <c r="E4569" s="128"/>
      <c r="F4569" s="129"/>
      <c r="G4569" s="129"/>
      <c r="H4569" s="128"/>
      <c r="I4569" s="129"/>
      <c r="J4569" s="125"/>
      <c r="K4569" s="125"/>
      <c r="L4569" s="125"/>
    </row>
    <row r="4570" spans="1:12" s="739" customFormat="1" ht="25.5" customHeight="1">
      <c r="A4570" s="752"/>
      <c r="B4570" s="1155" t="s">
        <v>3269</v>
      </c>
      <c r="C4570" s="1155"/>
      <c r="D4570" s="1161">
        <v>14370</v>
      </c>
      <c r="E4570" s="1156"/>
      <c r="F4570" s="735">
        <v>10661</v>
      </c>
      <c r="G4570" s="1161">
        <v>13516</v>
      </c>
      <c r="H4570" s="1157"/>
      <c r="I4570" s="735">
        <v>17835</v>
      </c>
      <c r="J4570" s="1158"/>
      <c r="K4570" s="1158"/>
      <c r="L4570" s="1158"/>
    </row>
    <row r="4571" spans="1:12" s="739" customFormat="1" ht="6" customHeight="1">
      <c r="A4571" s="752"/>
      <c r="B4571" s="115"/>
      <c r="C4571" s="115"/>
      <c r="D4571" s="760"/>
      <c r="E4571" s="760"/>
      <c r="F4571" s="761"/>
      <c r="G4571" s="761"/>
      <c r="H4571" s="761"/>
      <c r="I4571" s="761"/>
      <c r="J4571" s="762"/>
      <c r="K4571" s="762"/>
      <c r="L4571" s="762"/>
    </row>
    <row r="4572" spans="1:12" s="739" customFormat="1" ht="12.75" customHeight="1">
      <c r="A4572" s="752"/>
      <c r="B4572" s="1185"/>
      <c r="C4572" s="1185"/>
      <c r="D4572" s="1180"/>
      <c r="E4572" s="1180"/>
      <c r="F4572" s="741"/>
      <c r="G4572" s="1186"/>
      <c r="H4572" s="1180"/>
      <c r="I4572" s="741"/>
      <c r="J4572" s="1253"/>
      <c r="K4572" s="1253"/>
      <c r="L4572" s="1253"/>
    </row>
    <row r="4573" spans="1:12" s="98" customFormat="1">
      <c r="A4573" s="133" t="s">
        <v>317</v>
      </c>
      <c r="B4573" s="134"/>
      <c r="C4573" s="726"/>
      <c r="D4573" s="726"/>
      <c r="E4573" s="726"/>
      <c r="F4573" s="726"/>
      <c r="G4573" s="726"/>
      <c r="H4573" s="726"/>
      <c r="I4573" s="726"/>
    </row>
    <row r="4574" spans="1:12" s="98" customFormat="1">
      <c r="A4574" s="99"/>
      <c r="B4574" s="726"/>
      <c r="C4574" s="726"/>
      <c r="D4574" s="726"/>
      <c r="E4574" s="726"/>
      <c r="F4574" s="726"/>
      <c r="G4574" s="726"/>
      <c r="H4574" s="726"/>
      <c r="I4574" s="726"/>
    </row>
    <row r="4575" spans="1:12" s="98" customFormat="1">
      <c r="A4575" s="99"/>
      <c r="B4575" s="726"/>
      <c r="C4575" s="726"/>
      <c r="D4575" s="726"/>
      <c r="E4575" s="726"/>
      <c r="F4575" s="726"/>
      <c r="G4575" s="726"/>
      <c r="H4575" s="726"/>
      <c r="I4575" s="726"/>
    </row>
    <row r="4576" spans="1:12">
      <c r="A4576" s="49"/>
    </row>
    <row r="4577" spans="1:12">
      <c r="A4577" s="92" t="s">
        <v>3105</v>
      </c>
      <c r="B4577" s="1159" t="s">
        <v>3106</v>
      </c>
      <c r="C4577" s="1159"/>
      <c r="D4577" s="1159"/>
      <c r="E4577" s="1159"/>
      <c r="F4577" s="1159"/>
      <c r="G4577" s="1159"/>
      <c r="H4577" s="1159"/>
      <c r="I4577" s="1159"/>
      <c r="J4577" s="1159"/>
      <c r="K4577" s="1159"/>
      <c r="L4577" s="1159"/>
    </row>
    <row r="4578" spans="1:12" ht="9" customHeight="1">
      <c r="B4578" s="14"/>
      <c r="C4578" s="51"/>
      <c r="D4578" s="51"/>
    </row>
    <row r="4579" spans="1:12">
      <c r="A4579" s="52"/>
      <c r="B4579" s="52"/>
      <c r="C4579" s="52"/>
      <c r="D4579" s="52"/>
      <c r="E4579" s="52"/>
      <c r="F4579" s="1160" t="s">
        <v>3106</v>
      </c>
      <c r="G4579" s="1160"/>
      <c r="H4579" s="1160"/>
      <c r="I4579" s="1160"/>
      <c r="J4579" s="1160"/>
      <c r="K4579" s="1160"/>
      <c r="L4579" s="52"/>
    </row>
    <row r="4580" spans="1:12">
      <c r="A4580" s="52"/>
      <c r="B4580" s="52"/>
      <c r="C4580" s="52"/>
      <c r="D4580" s="52"/>
      <c r="E4580" s="52"/>
      <c r="F4580" s="1160"/>
      <c r="G4580" s="1160"/>
      <c r="H4580" s="1160"/>
      <c r="I4580" s="1160"/>
      <c r="J4580" s="1160"/>
      <c r="K4580" s="1160"/>
      <c r="L4580" s="52"/>
    </row>
    <row r="4581" spans="1:12">
      <c r="A4581" s="52"/>
      <c r="B4581" s="52"/>
      <c r="C4581" s="52"/>
      <c r="D4581" s="52"/>
      <c r="E4581" s="52"/>
      <c r="F4581" s="1160"/>
      <c r="G4581" s="1160"/>
      <c r="H4581" s="1160"/>
      <c r="I4581" s="1160"/>
      <c r="J4581" s="1160"/>
      <c r="K4581" s="1160"/>
      <c r="L4581" s="52"/>
    </row>
    <row r="4582" spans="1:12">
      <c r="A4582" s="52"/>
      <c r="B4582" s="52"/>
      <c r="C4582" s="52"/>
      <c r="D4582" s="52"/>
      <c r="E4582" s="52"/>
      <c r="F4582" s="1160"/>
      <c r="G4582" s="1160"/>
      <c r="H4582" s="1160"/>
      <c r="I4582" s="1160"/>
      <c r="J4582" s="1160"/>
      <c r="K4582" s="1160"/>
      <c r="L4582" s="52"/>
    </row>
    <row r="4583" spans="1:12">
      <c r="A4583" s="52"/>
      <c r="B4583" s="52"/>
      <c r="C4583" s="52"/>
      <c r="D4583" s="52"/>
      <c r="E4583" s="52"/>
      <c r="F4583" s="1160"/>
      <c r="G4583" s="1160"/>
      <c r="H4583" s="1160"/>
      <c r="I4583" s="1160"/>
      <c r="J4583" s="1160"/>
      <c r="K4583" s="1160"/>
      <c r="L4583" s="52"/>
    </row>
    <row r="4584" spans="1:12" ht="33.75" customHeight="1">
      <c r="A4584" s="93"/>
      <c r="B4584" s="93"/>
      <c r="C4584" s="93"/>
      <c r="D4584" s="93"/>
      <c r="E4584" s="93"/>
      <c r="F4584" s="1160"/>
      <c r="G4584" s="1160"/>
      <c r="H4584" s="1160"/>
      <c r="I4584" s="1160"/>
      <c r="J4584" s="1160"/>
      <c r="K4584" s="1160"/>
      <c r="L4584" s="93"/>
    </row>
    <row r="4585" spans="1:12" ht="12.75" customHeight="1">
      <c r="A4585" s="93"/>
      <c r="B4585" s="93"/>
      <c r="C4585" s="93"/>
      <c r="D4585" s="93"/>
      <c r="E4585" s="93"/>
      <c r="F4585" s="1160"/>
      <c r="G4585" s="1160"/>
      <c r="H4585" s="1160"/>
      <c r="I4585" s="1160"/>
      <c r="J4585" s="1160"/>
      <c r="K4585" s="1160"/>
      <c r="L4585" s="93"/>
    </row>
    <row r="4586" spans="1:12" ht="12.75" customHeight="1">
      <c r="A4586" s="52"/>
      <c r="B4586" s="52"/>
      <c r="C4586" s="52"/>
      <c r="D4586" s="52"/>
      <c r="E4586" s="52"/>
      <c r="F4586" s="1160"/>
      <c r="G4586" s="1160"/>
      <c r="H4586" s="1160"/>
      <c r="I4586" s="1160"/>
      <c r="J4586" s="1160"/>
      <c r="K4586" s="1160"/>
      <c r="L4586" s="52"/>
    </row>
    <row r="4587" spans="1:12" ht="12.75" customHeight="1">
      <c r="A4587" s="52"/>
      <c r="B4587" s="52"/>
      <c r="C4587" s="52"/>
      <c r="D4587" s="52"/>
      <c r="E4587" s="52"/>
      <c r="F4587" s="1160"/>
      <c r="G4587" s="1160"/>
      <c r="H4587" s="1160"/>
      <c r="I4587" s="1160"/>
      <c r="J4587" s="1160"/>
      <c r="K4587" s="1160"/>
      <c r="L4587" s="52"/>
    </row>
    <row r="4588" spans="1:12" ht="12.75" customHeight="1">
      <c r="A4588" s="52"/>
      <c r="B4588" s="52"/>
      <c r="C4588" s="52"/>
      <c r="D4588" s="52"/>
      <c r="E4588" s="52"/>
      <c r="F4588" s="1160"/>
      <c r="G4588" s="1160"/>
      <c r="H4588" s="1160"/>
      <c r="I4588" s="1160"/>
      <c r="J4588" s="1160"/>
      <c r="K4588" s="1160"/>
      <c r="L4588" s="52"/>
    </row>
    <row r="4589" spans="1:12" ht="12.75" customHeight="1">
      <c r="A4589" s="52"/>
      <c r="B4589" s="52"/>
      <c r="C4589" s="52"/>
      <c r="D4589" s="52"/>
      <c r="E4589" s="52"/>
      <c r="F4589" s="1160"/>
      <c r="G4589" s="1160"/>
      <c r="H4589" s="1160"/>
      <c r="I4589" s="1160"/>
      <c r="J4589" s="1160"/>
      <c r="K4589" s="1160"/>
      <c r="L4589" s="52"/>
    </row>
    <row r="4590" spans="1:12" ht="12.75" customHeight="1">
      <c r="A4590" s="52"/>
      <c r="B4590" s="52"/>
      <c r="C4590" s="52"/>
      <c r="D4590" s="52"/>
      <c r="E4590" s="52"/>
      <c r="F4590" s="1160"/>
      <c r="G4590" s="1160"/>
      <c r="H4590" s="1160"/>
      <c r="I4590" s="1160"/>
      <c r="J4590" s="1160"/>
      <c r="K4590" s="1160"/>
      <c r="L4590" s="52"/>
    </row>
    <row r="4591" spans="1:12" ht="12.75" customHeight="1">
      <c r="A4591" s="52"/>
      <c r="B4591" s="52"/>
      <c r="C4591" s="52"/>
      <c r="D4591" s="52"/>
      <c r="E4591" s="52"/>
      <c r="F4591" s="1160"/>
      <c r="G4591" s="1160"/>
      <c r="H4591" s="1160"/>
      <c r="I4591" s="1160"/>
      <c r="J4591" s="1160"/>
      <c r="K4591" s="1160"/>
      <c r="L4591" s="52"/>
    </row>
    <row r="4592" spans="1:12" ht="12.75" customHeight="1">
      <c r="A4592" s="52"/>
      <c r="B4592" s="52"/>
      <c r="C4592" s="52"/>
      <c r="D4592" s="52"/>
      <c r="E4592" s="52"/>
      <c r="F4592" s="1160"/>
      <c r="G4592" s="1160"/>
      <c r="H4592" s="1160"/>
      <c r="I4592" s="1160"/>
      <c r="J4592" s="1160"/>
      <c r="K4592" s="1160"/>
      <c r="L4592" s="52"/>
    </row>
    <row r="4593" spans="1:12" ht="12.75" customHeight="1">
      <c r="A4593" s="52"/>
      <c r="B4593" s="52"/>
      <c r="C4593" s="52"/>
      <c r="D4593" s="52"/>
      <c r="E4593" s="52"/>
      <c r="F4593" s="1160"/>
      <c r="G4593" s="1160"/>
      <c r="H4593" s="1160"/>
      <c r="I4593" s="1160"/>
      <c r="J4593" s="1160"/>
      <c r="K4593" s="1160"/>
      <c r="L4593" s="52"/>
    </row>
    <row r="4594" spans="1:12" ht="12.75" customHeight="1">
      <c r="A4594" s="52"/>
      <c r="B4594" s="52"/>
      <c r="C4594" s="52"/>
      <c r="D4594" s="52"/>
      <c r="E4594" s="52"/>
      <c r="F4594" s="1160"/>
      <c r="G4594" s="1160"/>
      <c r="H4594" s="1160"/>
      <c r="I4594" s="1160"/>
      <c r="J4594" s="1160"/>
      <c r="K4594" s="1160"/>
      <c r="L4594" s="52"/>
    </row>
    <row r="4595" spans="1:12" ht="12.75" customHeight="1">
      <c r="A4595" s="52"/>
      <c r="B4595" s="52"/>
      <c r="C4595" s="52"/>
      <c r="D4595" s="52"/>
      <c r="E4595" s="52"/>
      <c r="F4595" s="1160"/>
      <c r="G4595" s="1160"/>
      <c r="H4595" s="1160"/>
      <c r="I4595" s="1160"/>
      <c r="J4595" s="1160"/>
      <c r="K4595" s="1160"/>
      <c r="L4595" s="52"/>
    </row>
    <row r="4596" spans="1:12" ht="12.75" customHeight="1">
      <c r="A4596" s="52"/>
      <c r="B4596" s="52"/>
      <c r="C4596" s="52"/>
      <c r="D4596" s="52"/>
      <c r="E4596" s="52"/>
      <c r="F4596" s="1160"/>
      <c r="G4596" s="1160"/>
      <c r="H4596" s="1160"/>
      <c r="I4596" s="1160"/>
      <c r="J4596" s="1160"/>
      <c r="K4596" s="1160"/>
      <c r="L4596" s="52"/>
    </row>
    <row r="4597" spans="1:12" ht="12.75" customHeight="1">
      <c r="A4597" s="52"/>
      <c r="B4597" s="52"/>
      <c r="C4597" s="52"/>
      <c r="D4597" s="52"/>
      <c r="E4597" s="52"/>
      <c r="F4597" s="1160"/>
      <c r="G4597" s="1160"/>
      <c r="H4597" s="1160"/>
      <c r="I4597" s="1160"/>
      <c r="J4597" s="1160"/>
      <c r="K4597" s="1160"/>
      <c r="L4597" s="52"/>
    </row>
    <row r="4598" spans="1:12">
      <c r="A4598" s="52"/>
      <c r="B4598" s="52"/>
      <c r="C4598" s="52"/>
      <c r="D4598" s="52"/>
      <c r="E4598" s="52"/>
      <c r="F4598" s="52"/>
      <c r="G4598" s="52"/>
      <c r="H4598" s="52"/>
      <c r="I4598" s="52"/>
      <c r="J4598" s="52"/>
      <c r="K4598" s="52"/>
      <c r="L4598" s="52"/>
    </row>
    <row r="4599" spans="1:12">
      <c r="A4599" s="52"/>
      <c r="B4599" s="52"/>
      <c r="C4599" s="52"/>
      <c r="D4599" s="52"/>
      <c r="E4599" s="52"/>
      <c r="F4599" s="52"/>
      <c r="G4599" s="52"/>
      <c r="H4599" s="52"/>
      <c r="I4599" s="52"/>
      <c r="J4599" s="52"/>
      <c r="K4599" s="52"/>
      <c r="L4599" s="52"/>
    </row>
    <row r="4600" spans="1:12">
      <c r="A4600" s="52"/>
      <c r="B4600" s="52"/>
      <c r="C4600" s="52"/>
      <c r="D4600" s="52"/>
      <c r="E4600" s="52"/>
      <c r="F4600" s="52"/>
      <c r="G4600" s="52"/>
      <c r="H4600" s="52"/>
      <c r="I4600" s="52"/>
      <c r="J4600" s="52"/>
      <c r="K4600" s="52"/>
      <c r="L4600" s="52"/>
    </row>
    <row r="4601" spans="1:12">
      <c r="A4601" s="52"/>
      <c r="B4601" s="52"/>
      <c r="C4601" s="52"/>
      <c r="D4601" s="52"/>
      <c r="E4601" s="52"/>
      <c r="F4601" s="52"/>
      <c r="G4601" s="52"/>
      <c r="H4601" s="52"/>
      <c r="I4601" s="52"/>
      <c r="J4601" s="52"/>
      <c r="K4601" s="52"/>
      <c r="L4601" s="52"/>
    </row>
    <row r="4602" spans="1:12">
      <c r="A4602" s="52"/>
      <c r="B4602" s="52"/>
      <c r="C4602" s="52"/>
      <c r="D4602" s="52"/>
      <c r="E4602" s="52"/>
      <c r="F4602" s="52"/>
      <c r="G4602" s="52"/>
      <c r="H4602" s="52"/>
      <c r="I4602" s="52"/>
      <c r="J4602" s="52"/>
      <c r="K4602" s="52"/>
      <c r="L4602" s="52"/>
    </row>
    <row r="4603" spans="1:12">
      <c r="A4603" s="52"/>
      <c r="B4603" s="52"/>
      <c r="C4603" s="52"/>
      <c r="D4603" s="52"/>
      <c r="E4603" s="52"/>
      <c r="F4603" s="52"/>
      <c r="G4603" s="52"/>
      <c r="H4603" s="52"/>
      <c r="I4603" s="52"/>
      <c r="J4603" s="52"/>
      <c r="K4603" s="52"/>
      <c r="L4603" s="52"/>
    </row>
    <row r="4604" spans="1:12">
      <c r="A4604" s="52"/>
      <c r="B4604" s="52"/>
      <c r="C4604" s="52"/>
      <c r="D4604" s="52"/>
      <c r="E4604" s="52"/>
      <c r="F4604" s="52"/>
      <c r="G4604" s="52"/>
      <c r="H4604" s="52"/>
      <c r="I4604" s="52"/>
      <c r="J4604" s="52"/>
      <c r="K4604" s="52"/>
      <c r="L4604" s="52"/>
    </row>
    <row r="4605" spans="1:12">
      <c r="A4605" s="52"/>
      <c r="B4605" s="52"/>
      <c r="C4605" s="52"/>
      <c r="D4605" s="52"/>
      <c r="E4605" s="52"/>
      <c r="F4605" s="52"/>
      <c r="G4605" s="52"/>
      <c r="H4605" s="52"/>
      <c r="I4605" s="52"/>
      <c r="J4605" s="52"/>
      <c r="K4605" s="52"/>
      <c r="L4605" s="52"/>
    </row>
    <row r="4606" spans="1:12">
      <c r="A4606" s="52"/>
      <c r="B4606" s="52"/>
      <c r="C4606" s="52"/>
      <c r="D4606" s="52"/>
      <c r="E4606" s="52"/>
      <c r="F4606" s="52"/>
      <c r="G4606" s="52"/>
      <c r="H4606" s="52"/>
      <c r="I4606" s="52"/>
      <c r="J4606" s="52"/>
      <c r="K4606" s="52"/>
      <c r="L4606" s="52"/>
    </row>
    <row r="4607" spans="1:12">
      <c r="A4607" s="52"/>
      <c r="B4607" s="52"/>
      <c r="C4607" s="52"/>
      <c r="D4607" s="52"/>
      <c r="E4607" s="52"/>
      <c r="F4607" s="52"/>
      <c r="G4607" s="52"/>
      <c r="H4607" s="52"/>
      <c r="I4607" s="52"/>
      <c r="J4607" s="52"/>
      <c r="K4607" s="52"/>
      <c r="L4607" s="52"/>
    </row>
    <row r="4608" spans="1:12">
      <c r="A4608" s="52"/>
      <c r="B4608" s="52"/>
      <c r="C4608" s="52"/>
      <c r="D4608" s="52"/>
      <c r="E4608" s="52"/>
      <c r="F4608" s="52"/>
      <c r="G4608" s="52"/>
      <c r="H4608" s="52"/>
      <c r="I4608" s="52"/>
      <c r="J4608" s="52"/>
      <c r="K4608" s="52"/>
      <c r="L4608" s="52"/>
    </row>
    <row r="4609" spans="1:12">
      <c r="A4609" s="52"/>
      <c r="B4609" s="52"/>
      <c r="C4609" s="52"/>
      <c r="D4609" s="52"/>
      <c r="E4609" s="52"/>
      <c r="F4609" s="52"/>
      <c r="G4609" s="52"/>
      <c r="H4609" s="52"/>
      <c r="I4609" s="52"/>
      <c r="J4609" s="52"/>
      <c r="K4609" s="52"/>
      <c r="L4609" s="52"/>
    </row>
    <row r="4610" spans="1:12">
      <c r="A4610" s="52"/>
      <c r="B4610" s="52"/>
      <c r="C4610" s="52"/>
      <c r="D4610" s="52"/>
      <c r="E4610" s="52"/>
      <c r="F4610" s="52"/>
      <c r="G4610" s="52"/>
      <c r="H4610" s="52"/>
      <c r="I4610" s="52"/>
      <c r="J4610" s="52"/>
      <c r="K4610" s="52"/>
      <c r="L4610" s="52"/>
    </row>
    <row r="4611" spans="1:12">
      <c r="A4611" s="52"/>
      <c r="B4611" s="52"/>
      <c r="C4611" s="52"/>
      <c r="D4611" s="52"/>
      <c r="E4611" s="52"/>
      <c r="F4611" s="52"/>
      <c r="G4611" s="52"/>
      <c r="H4611" s="52"/>
      <c r="I4611" s="52"/>
      <c r="J4611" s="52"/>
      <c r="K4611" s="52"/>
      <c r="L4611" s="52"/>
    </row>
    <row r="4612" spans="1:12">
      <c r="A4612" s="52"/>
      <c r="B4612" s="52"/>
      <c r="C4612" s="52"/>
      <c r="D4612" s="52"/>
      <c r="E4612" s="52"/>
      <c r="F4612" s="52"/>
      <c r="G4612" s="52"/>
      <c r="H4612" s="52"/>
      <c r="I4612" s="52"/>
      <c r="J4612" s="52"/>
      <c r="K4612" s="52"/>
      <c r="L4612" s="52"/>
    </row>
    <row r="4613" spans="1:12">
      <c r="A4613" s="52"/>
      <c r="B4613" s="52"/>
      <c r="C4613" s="52"/>
      <c r="D4613" s="52"/>
      <c r="E4613" s="52"/>
      <c r="F4613" s="52"/>
      <c r="G4613" s="52"/>
      <c r="H4613" s="52"/>
      <c r="I4613" s="52"/>
      <c r="J4613" s="52"/>
      <c r="K4613" s="52"/>
      <c r="L4613" s="52"/>
    </row>
    <row r="4614" spans="1:12">
      <c r="A4614" s="52"/>
      <c r="B4614" s="52"/>
      <c r="C4614" s="52"/>
      <c r="D4614" s="52"/>
      <c r="E4614" s="52"/>
      <c r="F4614" s="52"/>
      <c r="G4614" s="52"/>
      <c r="H4614" s="52"/>
      <c r="I4614" s="52"/>
      <c r="J4614" s="52"/>
      <c r="K4614" s="52"/>
      <c r="L4614" s="52"/>
    </row>
    <row r="4615" spans="1:12">
      <c r="A4615" s="52"/>
      <c r="B4615" s="52"/>
      <c r="C4615" s="52"/>
      <c r="D4615" s="52"/>
      <c r="E4615" s="52"/>
      <c r="F4615" s="52"/>
      <c r="G4615" s="52"/>
      <c r="H4615" s="52"/>
      <c r="I4615" s="52"/>
      <c r="J4615" s="52"/>
      <c r="K4615" s="52"/>
      <c r="L4615" s="52"/>
    </row>
    <row r="4616" spans="1:12">
      <c r="A4616" s="52"/>
      <c r="B4616" s="52"/>
      <c r="C4616" s="52"/>
      <c r="D4616" s="52"/>
      <c r="E4616" s="52"/>
      <c r="F4616" s="52"/>
      <c r="G4616" s="52"/>
      <c r="H4616" s="52"/>
      <c r="I4616" s="52"/>
      <c r="J4616" s="52"/>
      <c r="K4616" s="52"/>
      <c r="L4616" s="52"/>
    </row>
    <row r="4617" spans="1:12" s="54" customFormat="1" ht="12.75" customHeight="1">
      <c r="A4617" s="295" t="s">
        <v>260</v>
      </c>
      <c r="E4617" s="55"/>
      <c r="F4617" s="55"/>
      <c r="G4617" s="55"/>
      <c r="H4617" s="55"/>
      <c r="I4617" s="55"/>
    </row>
    <row r="4618" spans="1:12" s="54" customFormat="1">
      <c r="A4618" s="56" t="s">
        <v>3105</v>
      </c>
      <c r="B4618" s="1151" t="s">
        <v>3106</v>
      </c>
      <c r="C4618" s="1151"/>
      <c r="D4618" s="1151"/>
      <c r="E4618" s="1151"/>
      <c r="F4618" s="1151"/>
      <c r="G4618" s="1151"/>
      <c r="H4618" s="1151"/>
      <c r="I4618" s="1151"/>
      <c r="J4618" s="1151"/>
      <c r="K4618" s="1151"/>
      <c r="L4618" s="1151"/>
    </row>
    <row r="4619" spans="1:12" s="54" customFormat="1" ht="9" customHeight="1">
      <c r="A4619" s="296"/>
      <c r="B4619" s="58"/>
      <c r="C4619" s="58"/>
      <c r="D4619" s="58"/>
      <c r="E4619" s="59"/>
      <c r="F4619" s="59"/>
      <c r="G4619" s="59"/>
      <c r="H4619" s="59"/>
      <c r="I4619" s="59"/>
      <c r="J4619" s="58"/>
      <c r="K4619" s="58"/>
      <c r="L4619" s="58"/>
    </row>
    <row r="4620" spans="1:12" s="54" customFormat="1" ht="27" customHeight="1">
      <c r="B4620" s="1152" t="s">
        <v>261</v>
      </c>
      <c r="C4620" s="1152"/>
      <c r="D4620" s="1152"/>
      <c r="E4620" s="1152"/>
      <c r="F4620" s="1152"/>
      <c r="G4620" s="1152"/>
      <c r="H4620" s="1152"/>
      <c r="I4620" s="1152"/>
      <c r="J4620" s="1152"/>
      <c r="K4620" s="1152"/>
      <c r="L4620" s="1152"/>
    </row>
    <row r="4621" spans="1:12" s="54" customFormat="1">
      <c r="E4621" s="55"/>
      <c r="F4621" s="55"/>
      <c r="G4621" s="55"/>
      <c r="H4621" s="55"/>
      <c r="I4621" s="55"/>
    </row>
    <row r="4622" spans="1:12" s="177" customFormat="1" ht="13.5" customHeight="1">
      <c r="A4622" s="713" t="s">
        <v>262</v>
      </c>
      <c r="B4622" s="62"/>
      <c r="C4622" s="714"/>
      <c r="D4622" s="1154" t="s">
        <v>263</v>
      </c>
      <c r="E4622" s="1154"/>
      <c r="F4622" s="714" t="s">
        <v>263</v>
      </c>
      <c r="G4622" s="1154" t="s">
        <v>264</v>
      </c>
      <c r="H4622" s="1154"/>
      <c r="I4622" s="714" t="s">
        <v>264</v>
      </c>
      <c r="J4622" s="714"/>
      <c r="K4622" s="62"/>
      <c r="L4622" s="62"/>
    </row>
    <row r="4623" spans="1:12" s="177" customFormat="1" ht="13.5" customHeight="1">
      <c r="A4623" s="713" t="s">
        <v>265</v>
      </c>
      <c r="B4623" s="62"/>
      <c r="C4623" s="714"/>
      <c r="D4623" s="1154">
        <v>2012</v>
      </c>
      <c r="E4623" s="1154"/>
      <c r="F4623" s="714">
        <v>2011</v>
      </c>
      <c r="G4623" s="1154">
        <v>2010</v>
      </c>
      <c r="H4623" s="1154"/>
      <c r="I4623" s="714">
        <v>2009</v>
      </c>
      <c r="J4623" s="714"/>
      <c r="K4623" s="62"/>
      <c r="L4623" s="62"/>
    </row>
    <row r="4624" spans="1:12" s="54" customFormat="1" ht="12.75" customHeight="1">
      <c r="B4624" s="54" t="s">
        <v>266</v>
      </c>
      <c r="C4624" s="65"/>
      <c r="D4624" s="1148">
        <v>5955823.7999999998</v>
      </c>
      <c r="E4624" s="1148"/>
      <c r="F4624" s="715">
        <v>5818473.2300000004</v>
      </c>
      <c r="G4624" s="1148">
        <v>4989246.16</v>
      </c>
      <c r="H4624" s="1148"/>
      <c r="I4624" s="715">
        <v>4783987.4400000004</v>
      </c>
      <c r="J4624" s="65"/>
      <c r="K4624" s="65"/>
    </row>
    <row r="4625" spans="1:12" s="54" customFormat="1" ht="6" customHeight="1">
      <c r="B4625" s="67"/>
      <c r="C4625" s="67"/>
      <c r="D4625" s="68"/>
      <c r="E4625" s="68"/>
      <c r="F4625" s="69"/>
      <c r="G4625" s="69"/>
      <c r="H4625" s="69"/>
      <c r="I4625" s="69"/>
      <c r="J4625" s="67"/>
      <c r="K4625" s="67"/>
      <c r="L4625" s="67"/>
    </row>
    <row r="4626" spans="1:12" s="54" customFormat="1" ht="12.75" customHeight="1">
      <c r="B4626" s="54" t="s">
        <v>265</v>
      </c>
      <c r="C4626" s="65"/>
      <c r="D4626" s="1148">
        <v>657750.64</v>
      </c>
      <c r="E4626" s="1148"/>
      <c r="F4626" s="715">
        <v>1084538.3600000001</v>
      </c>
      <c r="G4626" s="1148">
        <v>1200905.1000000001</v>
      </c>
      <c r="H4626" s="1148"/>
      <c r="I4626" s="715">
        <v>962923.89</v>
      </c>
      <c r="J4626" s="65"/>
      <c r="K4626" s="65"/>
    </row>
    <row r="4627" spans="1:12" s="54" customFormat="1" ht="6" customHeight="1">
      <c r="B4627" s="67"/>
      <c r="C4627" s="67"/>
      <c r="D4627" s="68"/>
      <c r="E4627" s="68"/>
      <c r="F4627" s="69"/>
      <c r="G4627" s="69"/>
      <c r="H4627" s="69"/>
      <c r="I4627" s="69"/>
      <c r="J4627" s="67"/>
      <c r="K4627" s="67"/>
      <c r="L4627" s="67"/>
    </row>
    <row r="4628" spans="1:12" s="54" customFormat="1" ht="12.75" customHeight="1">
      <c r="B4628" s="70" t="s">
        <v>1</v>
      </c>
      <c r="C4628" s="65"/>
      <c r="D4628" s="1153">
        <v>5298073.16</v>
      </c>
      <c r="E4628" s="1153"/>
      <c r="F4628" s="715">
        <v>4733934.87</v>
      </c>
      <c r="G4628" s="1148">
        <v>3788341.06</v>
      </c>
      <c r="H4628" s="1148"/>
      <c r="I4628" s="715">
        <v>3821063.5500000003</v>
      </c>
      <c r="J4628" s="65"/>
      <c r="K4628" s="65"/>
    </row>
    <row r="4629" spans="1:12" s="54" customFormat="1" ht="6" customHeight="1">
      <c r="B4629" s="67"/>
      <c r="C4629" s="67"/>
      <c r="D4629" s="67"/>
      <c r="E4629" s="71"/>
      <c r="F4629" s="71"/>
      <c r="G4629" s="71"/>
      <c r="H4629" s="71"/>
      <c r="I4629" s="71"/>
      <c r="J4629" s="67"/>
      <c r="K4629" s="67"/>
      <c r="L4629" s="67"/>
    </row>
    <row r="4630" spans="1:12" s="54" customFormat="1" ht="12.75" customHeight="1">
      <c r="B4630" s="54" t="s">
        <v>267</v>
      </c>
      <c r="C4630" s="65"/>
      <c r="D4630" s="1149">
        <v>0.11043823022433942</v>
      </c>
      <c r="E4630" s="1149"/>
      <c r="F4630" s="718">
        <v>0.18639569473451029</v>
      </c>
      <c r="G4630" s="1149">
        <v>0.24069870707682223</v>
      </c>
      <c r="H4630" s="1149"/>
      <c r="I4630" s="718">
        <v>0.20128060578687471</v>
      </c>
      <c r="J4630" s="65"/>
      <c r="K4630" s="65"/>
    </row>
    <row r="4631" spans="1:12" s="54" customFormat="1" ht="6" customHeight="1">
      <c r="B4631" s="67"/>
      <c r="C4631" s="67"/>
      <c r="D4631" s="67"/>
      <c r="E4631" s="71"/>
      <c r="F4631" s="71"/>
      <c r="G4631" s="71"/>
      <c r="H4631" s="71"/>
      <c r="I4631" s="71"/>
      <c r="J4631" s="67"/>
      <c r="K4631" s="67"/>
      <c r="L4631" s="67"/>
    </row>
    <row r="4632" spans="1:12" s="54" customFormat="1" ht="12.75" customHeight="1">
      <c r="E4632" s="55"/>
      <c r="F4632" s="55"/>
      <c r="G4632" s="55"/>
      <c r="H4632" s="55"/>
      <c r="I4632" s="55"/>
    </row>
    <row r="4633" spans="1:12" s="54" customFormat="1" ht="13.5" customHeight="1">
      <c r="A4633" s="70" t="s">
        <v>268</v>
      </c>
      <c r="B4633" s="73" t="s">
        <v>289</v>
      </c>
      <c r="C4633" s="1143" t="s">
        <v>270</v>
      </c>
      <c r="D4633" s="1143"/>
      <c r="E4633" s="73"/>
      <c r="F4633" s="1143" t="s">
        <v>271</v>
      </c>
      <c r="G4633" s="1143"/>
      <c r="H4633" s="73"/>
      <c r="I4633" s="719" t="s">
        <v>1</v>
      </c>
      <c r="J4633" s="73"/>
      <c r="K4633" s="719" t="s">
        <v>1</v>
      </c>
      <c r="L4633" s="719" t="s">
        <v>272</v>
      </c>
    </row>
    <row r="4634" spans="1:12" s="54" customFormat="1" ht="13.5" customHeight="1">
      <c r="A4634" s="70"/>
      <c r="B4634" s="73"/>
      <c r="C4634" s="719" t="s">
        <v>273</v>
      </c>
      <c r="D4634" s="719" t="s">
        <v>274</v>
      </c>
      <c r="E4634" s="719"/>
      <c r="F4634" s="719" t="s">
        <v>273</v>
      </c>
      <c r="G4634" s="719" t="s">
        <v>274</v>
      </c>
      <c r="H4634" s="719"/>
      <c r="I4634" s="719" t="s">
        <v>275</v>
      </c>
      <c r="J4634" s="73"/>
      <c r="K4634" s="719" t="s">
        <v>276</v>
      </c>
      <c r="L4634" s="719" t="s">
        <v>277</v>
      </c>
    </row>
    <row r="4635" spans="1:12" s="76" customFormat="1" ht="25.5">
      <c r="A4635" t="s">
        <v>224</v>
      </c>
      <c r="B4635" s="76" t="s">
        <v>3270</v>
      </c>
      <c r="C4635" s="77">
        <v>4825255.88</v>
      </c>
      <c r="D4635" s="78">
        <v>0.81017438427241584</v>
      </c>
      <c r="E4635" s="79"/>
      <c r="F4635" s="77">
        <v>602815.07999999996</v>
      </c>
      <c r="G4635" s="78">
        <v>0.91647965557281696</v>
      </c>
      <c r="H4635" s="79"/>
      <c r="I4635" s="77">
        <v>4222440.8</v>
      </c>
      <c r="K4635" s="77">
        <v>4137817.48</v>
      </c>
      <c r="L4635" s="78">
        <v>2.0451196895228892E-2</v>
      </c>
    </row>
    <row r="4636" spans="1:12" s="76" customFormat="1" ht="6" customHeight="1">
      <c r="A4636" s="94"/>
      <c r="B4636" s="80"/>
      <c r="C4636" s="81"/>
      <c r="D4636" s="82"/>
      <c r="E4636" s="83"/>
      <c r="F4636" s="81"/>
      <c r="G4636" s="82"/>
      <c r="H4636" s="83"/>
      <c r="I4636" s="81"/>
      <c r="J4636" s="80"/>
      <c r="K4636" s="81"/>
      <c r="L4636" s="82"/>
    </row>
    <row r="4637" spans="1:12" s="76" customFormat="1" ht="25.5">
      <c r="A4637" t="s">
        <v>230</v>
      </c>
      <c r="B4637" s="76" t="s">
        <v>3271</v>
      </c>
      <c r="C4637" s="77">
        <v>1130567.92</v>
      </c>
      <c r="D4637" s="78">
        <v>0.18982561572758413</v>
      </c>
      <c r="E4637" s="79"/>
      <c r="F4637" s="77">
        <v>54935.56</v>
      </c>
      <c r="G4637" s="78">
        <v>8.352034442718291E-2</v>
      </c>
      <c r="H4637" s="79"/>
      <c r="I4637" s="77">
        <v>1075632.3599999999</v>
      </c>
      <c r="K4637" s="77">
        <v>596117.39</v>
      </c>
      <c r="L4637" s="78">
        <v>0.8043968822986356</v>
      </c>
    </row>
    <row r="4638" spans="1:12" s="76" customFormat="1" ht="6" customHeight="1">
      <c r="A4638" s="94"/>
      <c r="B4638" s="80"/>
      <c r="C4638" s="81"/>
      <c r="D4638" s="82"/>
      <c r="E4638" s="83"/>
      <c r="F4638" s="81"/>
      <c r="G4638" s="82"/>
      <c r="H4638" s="83"/>
      <c r="I4638" s="81"/>
      <c r="J4638" s="80"/>
      <c r="K4638" s="81"/>
      <c r="L4638" s="82"/>
    </row>
    <row r="4639" spans="1:12" s="54" customFormat="1">
      <c r="E4639" s="55"/>
      <c r="F4639" s="55"/>
      <c r="G4639" s="55"/>
      <c r="H4639" s="55"/>
      <c r="I4639" s="55"/>
    </row>
    <row r="4640" spans="1:12" s="739" customFormat="1">
      <c r="A4640" s="758" t="s">
        <v>288</v>
      </c>
      <c r="E4640" s="757"/>
      <c r="F4640" s="757"/>
      <c r="G4640" s="757"/>
      <c r="H4640" s="757"/>
      <c r="I4640" s="757"/>
    </row>
    <row r="4641" spans="5:9" s="739" customFormat="1">
      <c r="E4641" s="757"/>
      <c r="F4641" s="757"/>
      <c r="G4641" s="757"/>
      <c r="H4641" s="757"/>
      <c r="I4641" s="757"/>
    </row>
    <row r="4642" spans="5:9" s="739" customFormat="1">
      <c r="E4642" s="757"/>
      <c r="F4642" s="757"/>
      <c r="G4642" s="757"/>
      <c r="H4642" s="757"/>
      <c r="I4642" s="757"/>
    </row>
    <row r="4643" spans="5:9" s="739" customFormat="1">
      <c r="E4643" s="757"/>
      <c r="F4643" s="757"/>
      <c r="G4643" s="757"/>
      <c r="H4643" s="757"/>
      <c r="I4643" s="757"/>
    </row>
    <row r="4644" spans="5:9" s="739" customFormat="1">
      <c r="E4644" s="757"/>
      <c r="F4644" s="757"/>
      <c r="G4644" s="757"/>
      <c r="H4644" s="757"/>
      <c r="I4644" s="757"/>
    </row>
    <row r="4645" spans="5:9" s="739" customFormat="1">
      <c r="E4645" s="757"/>
      <c r="F4645" s="757"/>
      <c r="G4645" s="757"/>
      <c r="H4645" s="757"/>
      <c r="I4645" s="757"/>
    </row>
    <row r="4646" spans="5:9" s="739" customFormat="1">
      <c r="E4646" s="757"/>
      <c r="F4646" s="757"/>
      <c r="G4646" s="757"/>
      <c r="H4646" s="757"/>
      <c r="I4646" s="757"/>
    </row>
    <row r="4647" spans="5:9" s="739" customFormat="1">
      <c r="E4647" s="757"/>
      <c r="F4647" s="757"/>
      <c r="G4647" s="757"/>
      <c r="H4647" s="757"/>
      <c r="I4647" s="757"/>
    </row>
    <row r="4648" spans="5:9" s="739" customFormat="1">
      <c r="E4648" s="757"/>
      <c r="F4648" s="757"/>
      <c r="G4648" s="757"/>
      <c r="H4648" s="757"/>
      <c r="I4648" s="757"/>
    </row>
    <row r="4649" spans="5:9" s="739" customFormat="1">
      <c r="E4649" s="757"/>
      <c r="F4649" s="757"/>
      <c r="G4649" s="757"/>
      <c r="H4649" s="757"/>
      <c r="I4649" s="757"/>
    </row>
    <row r="4650" spans="5:9" s="739" customFormat="1">
      <c r="E4650" s="757"/>
      <c r="F4650" s="757"/>
      <c r="G4650" s="757"/>
      <c r="H4650" s="757"/>
      <c r="I4650" s="757"/>
    </row>
    <row r="4651" spans="5:9" s="739" customFormat="1">
      <c r="E4651" s="757"/>
      <c r="F4651" s="757"/>
      <c r="G4651" s="757"/>
      <c r="H4651" s="757"/>
      <c r="I4651" s="757"/>
    </row>
    <row r="4652" spans="5:9" s="739" customFormat="1">
      <c r="E4652" s="757"/>
      <c r="F4652" s="757"/>
      <c r="G4652" s="757"/>
      <c r="H4652" s="757"/>
      <c r="I4652" s="757"/>
    </row>
    <row r="4653" spans="5:9" s="739" customFormat="1">
      <c r="E4653" s="757"/>
      <c r="F4653" s="757"/>
      <c r="G4653" s="757"/>
      <c r="H4653" s="757"/>
      <c r="I4653" s="757"/>
    </row>
    <row r="4654" spans="5:9" s="739" customFormat="1">
      <c r="E4654" s="757"/>
      <c r="F4654" s="757"/>
      <c r="G4654" s="757"/>
      <c r="H4654" s="757"/>
      <c r="I4654" s="757"/>
    </row>
    <row r="4655" spans="5:9" s="739" customFormat="1">
      <c r="E4655" s="757"/>
      <c r="F4655" s="757"/>
      <c r="G4655" s="757"/>
      <c r="H4655" s="757"/>
      <c r="I4655" s="757"/>
    </row>
    <row r="4656" spans="5:9" s="739" customFormat="1">
      <c r="E4656" s="757"/>
      <c r="F4656" s="757"/>
      <c r="G4656" s="757"/>
      <c r="H4656" s="757"/>
      <c r="I4656" s="757"/>
    </row>
    <row r="4657" spans="1:12" s="739" customFormat="1">
      <c r="E4657" s="757"/>
      <c r="F4657" s="757"/>
      <c r="G4657" s="757"/>
      <c r="H4657" s="757"/>
      <c r="I4657" s="757"/>
    </row>
    <row r="4658" spans="1:12" s="739" customFormat="1">
      <c r="E4658" s="757"/>
      <c r="F4658" s="757"/>
      <c r="G4658" s="757"/>
      <c r="H4658" s="757"/>
      <c r="I4658" s="757"/>
    </row>
    <row r="4659" spans="1:12" s="54" customFormat="1">
      <c r="A4659" s="295" t="s">
        <v>260</v>
      </c>
      <c r="E4659" s="55"/>
      <c r="F4659" s="55"/>
      <c r="G4659" s="55"/>
      <c r="H4659" s="55"/>
      <c r="I4659" s="55"/>
    </row>
    <row r="4660" spans="1:12" s="54" customFormat="1">
      <c r="A4660" s="56" t="s">
        <v>3105</v>
      </c>
      <c r="B4660" s="1151" t="s">
        <v>3106</v>
      </c>
      <c r="C4660" s="1151"/>
      <c r="D4660" s="1151"/>
      <c r="E4660" s="1151"/>
      <c r="F4660" s="1151"/>
      <c r="G4660" s="1151"/>
      <c r="H4660" s="1151"/>
      <c r="I4660" s="1151"/>
      <c r="J4660" s="1151"/>
      <c r="K4660" s="1151"/>
      <c r="L4660" s="1151"/>
    </row>
    <row r="4661" spans="1:12" s="54" customFormat="1" ht="9" customHeight="1">
      <c r="A4661" s="296"/>
      <c r="B4661" s="58"/>
      <c r="C4661" s="58"/>
      <c r="D4661" s="58"/>
      <c r="E4661" s="59"/>
      <c r="F4661" s="59"/>
      <c r="G4661" s="59"/>
      <c r="H4661" s="59"/>
      <c r="I4661" s="59"/>
      <c r="J4661" s="58"/>
      <c r="K4661" s="58"/>
      <c r="L4661" s="58"/>
    </row>
    <row r="4662" spans="1:12" s="54" customFormat="1" ht="27" customHeight="1">
      <c r="B4662" s="1152" t="s">
        <v>3272</v>
      </c>
      <c r="C4662" s="1152"/>
      <c r="D4662" s="1152"/>
      <c r="E4662" s="1152"/>
      <c r="F4662" s="1152"/>
      <c r="G4662" s="1152"/>
      <c r="H4662" s="1152"/>
      <c r="I4662" s="1152"/>
      <c r="J4662" s="1152"/>
      <c r="K4662" s="1152"/>
      <c r="L4662" s="1152"/>
    </row>
    <row r="4663" spans="1:12" s="54" customFormat="1">
      <c r="E4663" s="55"/>
      <c r="F4663" s="55"/>
      <c r="G4663" s="55"/>
      <c r="H4663" s="55"/>
      <c r="I4663" s="55"/>
    </row>
    <row r="4664" spans="1:12" s="54" customFormat="1" ht="13.5" customHeight="1">
      <c r="A4664" s="70" t="s">
        <v>262</v>
      </c>
      <c r="B4664" s="67"/>
      <c r="C4664" s="719" t="s">
        <v>263</v>
      </c>
      <c r="D4664" s="1150" t="s">
        <v>263</v>
      </c>
      <c r="E4664" s="1150"/>
      <c r="F4664" s="719" t="s">
        <v>264</v>
      </c>
      <c r="G4664" s="1150" t="s">
        <v>264</v>
      </c>
      <c r="H4664" s="1150"/>
      <c r="I4664" s="1143" t="s">
        <v>292</v>
      </c>
      <c r="J4664" s="1143"/>
      <c r="K4664" s="1143"/>
      <c r="L4664" s="1143"/>
    </row>
    <row r="4665" spans="1:12" s="54" customFormat="1" ht="13.5" customHeight="1">
      <c r="A4665" s="70" t="s">
        <v>265</v>
      </c>
      <c r="B4665" s="67"/>
      <c r="C4665" s="719">
        <v>2012</v>
      </c>
      <c r="D4665" s="1150">
        <v>2011</v>
      </c>
      <c r="E4665" s="1150"/>
      <c r="F4665" s="719">
        <v>2010</v>
      </c>
      <c r="G4665" s="1150">
        <v>2009</v>
      </c>
      <c r="H4665" s="1150"/>
      <c r="I4665" s="719"/>
      <c r="J4665" s="67"/>
      <c r="K4665" s="67"/>
      <c r="L4665" s="67"/>
    </row>
    <row r="4666" spans="1:12" s="54" customFormat="1" ht="12.75" customHeight="1">
      <c r="B4666" s="54" t="s">
        <v>266</v>
      </c>
      <c r="C4666" s="715">
        <v>4825255.88</v>
      </c>
      <c r="D4666" s="1148">
        <v>4692596.84</v>
      </c>
      <c r="E4666" s="1148"/>
      <c r="F4666" s="715">
        <v>3946075.56</v>
      </c>
      <c r="G4666" s="1148">
        <v>3826152.79</v>
      </c>
      <c r="H4666" s="1148"/>
      <c r="I4666" s="55"/>
    </row>
    <row r="4667" spans="1:12" s="54" customFormat="1" ht="6" customHeight="1">
      <c r="B4667" s="67"/>
      <c r="C4667" s="69"/>
      <c r="D4667" s="69"/>
      <c r="E4667" s="69"/>
      <c r="F4667" s="69"/>
      <c r="G4667" s="69"/>
      <c r="H4667" s="69"/>
      <c r="I4667" s="71"/>
      <c r="J4667" s="67"/>
      <c r="K4667" s="67"/>
      <c r="L4667" s="58"/>
    </row>
    <row r="4668" spans="1:12" s="54" customFormat="1" ht="12.75" customHeight="1">
      <c r="B4668" s="54" t="s">
        <v>265</v>
      </c>
      <c r="C4668" s="715">
        <v>602815.07999999996</v>
      </c>
      <c r="D4668" s="1148">
        <v>554779.36</v>
      </c>
      <c r="E4668" s="1148"/>
      <c r="F4668" s="715">
        <v>640132.09</v>
      </c>
      <c r="G4668" s="1148">
        <v>482087.65</v>
      </c>
      <c r="H4668" s="1148"/>
      <c r="I4668" s="55"/>
    </row>
    <row r="4669" spans="1:12" s="54" customFormat="1" ht="6" customHeight="1">
      <c r="B4669" s="67"/>
      <c r="C4669" s="69"/>
      <c r="D4669" s="69"/>
      <c r="E4669" s="69"/>
      <c r="F4669" s="69"/>
      <c r="G4669" s="69"/>
      <c r="H4669" s="69"/>
      <c r="I4669" s="71"/>
      <c r="J4669" s="67"/>
      <c r="K4669" s="67"/>
      <c r="L4669" s="58"/>
    </row>
    <row r="4670" spans="1:12" s="54" customFormat="1" ht="12.75" customHeight="1">
      <c r="B4670" s="70" t="s">
        <v>1</v>
      </c>
      <c r="C4670" s="717">
        <v>4222440.8</v>
      </c>
      <c r="D4670" s="1148">
        <v>4137817.48</v>
      </c>
      <c r="E4670" s="1148"/>
      <c r="F4670" s="715">
        <v>3305943.47</v>
      </c>
      <c r="G4670" s="1148">
        <v>3344065.14</v>
      </c>
      <c r="H4670" s="1148"/>
      <c r="I4670" s="55"/>
      <c r="L4670" s="58"/>
    </row>
    <row r="4671" spans="1:12" s="54" customFormat="1" ht="6" customHeight="1">
      <c r="B4671" s="67"/>
      <c r="C4671" s="69"/>
      <c r="D4671" s="69"/>
      <c r="E4671" s="69"/>
      <c r="F4671" s="69"/>
      <c r="G4671" s="69"/>
      <c r="H4671" s="69"/>
      <c r="I4671" s="71"/>
      <c r="J4671" s="67"/>
      <c r="K4671" s="67"/>
      <c r="L4671" s="58"/>
    </row>
    <row r="4672" spans="1:12" s="54" customFormat="1" ht="12.75" customHeight="1">
      <c r="B4672" s="54" t="s">
        <v>267</v>
      </c>
      <c r="C4672" s="718">
        <v>0.12492914261782112</v>
      </c>
      <c r="D4672" s="1149">
        <v>0.11822438170503477</v>
      </c>
      <c r="E4672" s="1149"/>
      <c r="F4672" s="718">
        <v>0.1622199271825398</v>
      </c>
      <c r="G4672" s="1149">
        <v>0.1259980132680483</v>
      </c>
      <c r="H4672" s="1149"/>
      <c r="I4672" s="718"/>
      <c r="L4672" s="58"/>
    </row>
    <row r="4673" spans="1:12" s="54" customFormat="1" ht="6" customHeight="1">
      <c r="B4673" s="67"/>
      <c r="C4673" s="71"/>
      <c r="D4673" s="71"/>
      <c r="E4673" s="71"/>
      <c r="F4673" s="71"/>
      <c r="G4673" s="71"/>
      <c r="H4673" s="71"/>
      <c r="I4673" s="71"/>
      <c r="J4673" s="67"/>
      <c r="K4673" s="67"/>
      <c r="L4673" s="58"/>
    </row>
    <row r="4674" spans="1:12" s="54" customFormat="1" ht="12.75" customHeight="1">
      <c r="E4674" s="55"/>
      <c r="F4674" s="55"/>
      <c r="G4674" s="55"/>
      <c r="H4674" s="55"/>
      <c r="I4674" s="55"/>
    </row>
    <row r="4675" spans="1:12" s="54" customFormat="1" ht="6" customHeight="1">
      <c r="B4675" s="67"/>
      <c r="C4675" s="71"/>
      <c r="D4675" s="71"/>
      <c r="E4675" s="71"/>
      <c r="F4675" s="71"/>
      <c r="G4675" s="71"/>
      <c r="H4675" s="71"/>
      <c r="I4675" s="71"/>
      <c r="J4675" s="67"/>
      <c r="K4675" s="67"/>
      <c r="L4675" s="67"/>
    </row>
    <row r="4676" spans="1:12" s="54" customFormat="1" ht="12.75" customHeight="1">
      <c r="E4676" s="55"/>
      <c r="F4676" s="55"/>
      <c r="G4676" s="55"/>
      <c r="H4676" s="55"/>
      <c r="I4676" s="55"/>
    </row>
    <row r="4677" spans="1:12" s="54" customFormat="1" ht="13.5" customHeight="1">
      <c r="A4677" s="70" t="s">
        <v>268</v>
      </c>
      <c r="B4677" s="73" t="s">
        <v>293</v>
      </c>
      <c r="C4677" s="1143" t="s">
        <v>270</v>
      </c>
      <c r="D4677" s="1143"/>
      <c r="E4677" s="1143"/>
      <c r="F4677" s="1143" t="s">
        <v>271</v>
      </c>
      <c r="G4677" s="1143"/>
      <c r="H4677" s="1143"/>
      <c r="I4677" s="719" t="s">
        <v>1</v>
      </c>
      <c r="J4677" s="73"/>
      <c r="K4677" s="719" t="s">
        <v>1</v>
      </c>
      <c r="L4677" s="719" t="s">
        <v>272</v>
      </c>
    </row>
    <row r="4678" spans="1:12" s="54" customFormat="1" ht="13.5" customHeight="1">
      <c r="A4678" s="70"/>
      <c r="B4678" s="73"/>
      <c r="C4678" s="719" t="s">
        <v>273</v>
      </c>
      <c r="D4678" s="719" t="s">
        <v>274</v>
      </c>
      <c r="E4678" s="719"/>
      <c r="F4678" s="719" t="s">
        <v>273</v>
      </c>
      <c r="G4678" s="719" t="s">
        <v>274</v>
      </c>
      <c r="H4678" s="719"/>
      <c r="I4678" s="719" t="s">
        <v>275</v>
      </c>
      <c r="J4678" s="73"/>
      <c r="K4678" s="719" t="s">
        <v>276</v>
      </c>
      <c r="L4678" s="719" t="s">
        <v>277</v>
      </c>
    </row>
    <row r="4679" spans="1:12" s="76" customFormat="1">
      <c r="A4679" s="76" t="s">
        <v>3273</v>
      </c>
      <c r="B4679" s="76" t="s">
        <v>3138</v>
      </c>
      <c r="C4679" s="77">
        <v>78002.52</v>
      </c>
      <c r="D4679" s="78">
        <v>1.6165468099486571E-2</v>
      </c>
      <c r="E4679" s="79"/>
      <c r="F4679" s="77">
        <v>4962</v>
      </c>
      <c r="G4679" s="78">
        <v>8.2313800112631553E-3</v>
      </c>
      <c r="H4679" s="79"/>
      <c r="I4679" s="77">
        <v>73040.52</v>
      </c>
      <c r="K4679" s="77">
        <v>65581.36</v>
      </c>
      <c r="L4679" s="78">
        <v>0.11373902584514874</v>
      </c>
    </row>
    <row r="4680" spans="1:12" s="76" customFormat="1" ht="6" customHeight="1">
      <c r="B4680" s="80"/>
      <c r="C4680" s="81"/>
      <c r="D4680" s="82"/>
      <c r="E4680" s="83"/>
      <c r="F4680" s="81"/>
      <c r="G4680" s="82"/>
      <c r="H4680" s="83"/>
      <c r="I4680" s="81"/>
      <c r="J4680" s="80"/>
      <c r="K4680" s="81"/>
      <c r="L4680" s="82"/>
    </row>
    <row r="4681" spans="1:12" s="76" customFormat="1" ht="25.5">
      <c r="A4681" s="76" t="s">
        <v>3274</v>
      </c>
      <c r="B4681" s="76" t="s">
        <v>3275</v>
      </c>
      <c r="C4681" s="77">
        <v>1796721.2</v>
      </c>
      <c r="D4681" s="78">
        <v>0.37235770385714756</v>
      </c>
      <c r="E4681" s="79"/>
      <c r="F4681" s="77">
        <v>21501.96</v>
      </c>
      <c r="G4681" s="78">
        <v>3.5669247026799661E-2</v>
      </c>
      <c r="H4681" s="79"/>
      <c r="I4681" s="77">
        <v>1775219.24</v>
      </c>
      <c r="K4681" s="77">
        <v>1881735.96</v>
      </c>
      <c r="L4681" s="78">
        <v>-5.6605561175543447E-2</v>
      </c>
    </row>
    <row r="4682" spans="1:12" s="76" customFormat="1" ht="6" customHeight="1">
      <c r="B4682" s="80"/>
      <c r="C4682" s="81"/>
      <c r="D4682" s="82"/>
      <c r="E4682" s="83"/>
      <c r="F4682" s="81"/>
      <c r="G4682" s="82"/>
      <c r="H4682" s="83"/>
      <c r="I4682" s="81"/>
      <c r="J4682" s="80"/>
      <c r="K4682" s="81"/>
      <c r="L4682" s="82"/>
    </row>
    <row r="4683" spans="1:12" s="76" customFormat="1" ht="25.5">
      <c r="A4683" s="76" t="s">
        <v>3276</v>
      </c>
      <c r="B4683" s="76" t="s">
        <v>3277</v>
      </c>
      <c r="C4683" s="77">
        <v>650620.64</v>
      </c>
      <c r="D4683" s="78">
        <v>0.13483650529223334</v>
      </c>
      <c r="E4683" s="79"/>
      <c r="F4683" s="77">
        <v>39696</v>
      </c>
      <c r="G4683" s="78">
        <v>6.5851040090105242E-2</v>
      </c>
      <c r="H4683" s="79"/>
      <c r="I4683" s="77">
        <v>610924.64</v>
      </c>
      <c r="K4683" s="77">
        <v>564650.98</v>
      </c>
      <c r="L4683" s="78">
        <v>8.1950907089544112E-2</v>
      </c>
    </row>
    <row r="4684" spans="1:12" s="76" customFormat="1" ht="6" customHeight="1">
      <c r="B4684" s="80"/>
      <c r="C4684" s="81"/>
      <c r="D4684" s="82"/>
      <c r="E4684" s="83"/>
      <c r="F4684" s="81"/>
      <c r="G4684" s="82"/>
      <c r="H4684" s="83"/>
      <c r="I4684" s="81"/>
      <c r="J4684" s="80"/>
      <c r="K4684" s="81"/>
      <c r="L4684" s="82"/>
    </row>
    <row r="4685" spans="1:12" s="76" customFormat="1" ht="38.25">
      <c r="A4685" s="76" t="s">
        <v>3278</v>
      </c>
      <c r="B4685" s="76" t="s">
        <v>3279</v>
      </c>
      <c r="C4685" s="77">
        <v>755277.12</v>
      </c>
      <c r="D4685" s="78">
        <v>0.1565258172381109</v>
      </c>
      <c r="E4685" s="79"/>
      <c r="F4685" s="77">
        <v>33080.04</v>
      </c>
      <c r="G4685" s="78">
        <v>5.4875933097095056E-2</v>
      </c>
      <c r="H4685" s="79"/>
      <c r="I4685" s="77">
        <v>722197.08</v>
      </c>
      <c r="K4685" s="77">
        <v>676441.04</v>
      </c>
      <c r="L4685" s="78">
        <v>6.7642318094715131E-2</v>
      </c>
    </row>
    <row r="4686" spans="1:12" s="76" customFormat="1" ht="6" customHeight="1">
      <c r="B4686" s="80"/>
      <c r="C4686" s="81"/>
      <c r="D4686" s="82"/>
      <c r="E4686" s="83"/>
      <c r="F4686" s="81"/>
      <c r="G4686" s="82"/>
      <c r="H4686" s="83"/>
      <c r="I4686" s="81"/>
      <c r="J4686" s="80"/>
      <c r="K4686" s="81"/>
      <c r="L4686" s="82"/>
    </row>
    <row r="4687" spans="1:12" s="76" customFormat="1" ht="38.25">
      <c r="A4687" s="76" t="s">
        <v>3280</v>
      </c>
      <c r="B4687" s="76" t="s">
        <v>3281</v>
      </c>
      <c r="C4687" s="77">
        <v>1544634.4</v>
      </c>
      <c r="D4687" s="78">
        <v>0.32011450551302162</v>
      </c>
      <c r="E4687" s="79"/>
      <c r="F4687" s="77">
        <v>503575.08</v>
      </c>
      <c r="G4687" s="78">
        <v>0.83537239977473698</v>
      </c>
      <c r="H4687" s="79"/>
      <c r="I4687" s="77">
        <v>1041059.3199999998</v>
      </c>
      <c r="K4687" s="77">
        <v>949408.14</v>
      </c>
      <c r="L4687" s="78">
        <v>9.6535068679735381E-2</v>
      </c>
    </row>
    <row r="4688" spans="1:12" s="76" customFormat="1" ht="6" customHeight="1">
      <c r="B4688" s="80"/>
      <c r="C4688" s="81"/>
      <c r="D4688" s="82"/>
      <c r="E4688" s="83"/>
      <c r="F4688" s="81"/>
      <c r="G4688" s="82"/>
      <c r="H4688" s="83"/>
      <c r="I4688" s="81"/>
      <c r="J4688" s="80"/>
      <c r="K4688" s="81"/>
      <c r="L4688" s="82"/>
    </row>
    <row r="4689" spans="1:12" s="54" customFormat="1">
      <c r="E4689" s="55"/>
      <c r="F4689" s="55"/>
      <c r="G4689" s="55"/>
      <c r="H4689" s="55"/>
      <c r="I4689" s="55"/>
    </row>
    <row r="4690" spans="1:12" s="739" customFormat="1">
      <c r="A4690" s="758" t="s">
        <v>288</v>
      </c>
      <c r="B4690" s="726"/>
      <c r="E4690" s="757"/>
      <c r="F4690" s="757"/>
      <c r="G4690" s="757"/>
      <c r="H4690" s="757"/>
      <c r="I4690" s="757"/>
    </row>
    <row r="4691" spans="1:12" s="739" customFormat="1">
      <c r="E4691" s="757"/>
      <c r="F4691" s="757"/>
      <c r="G4691" s="757"/>
      <c r="H4691" s="757"/>
      <c r="I4691" s="757"/>
    </row>
    <row r="4692" spans="1:12" s="739" customFormat="1">
      <c r="E4692" s="757"/>
      <c r="F4692" s="757"/>
      <c r="G4692" s="757"/>
      <c r="H4692" s="757"/>
      <c r="I4692" s="757"/>
    </row>
    <row r="4693" spans="1:12" s="739" customFormat="1">
      <c r="E4693" s="757"/>
      <c r="F4693" s="757"/>
      <c r="G4693" s="757"/>
      <c r="H4693" s="757"/>
      <c r="I4693" s="757"/>
    </row>
    <row r="4694" spans="1:12" s="739" customFormat="1">
      <c r="E4694" s="757"/>
      <c r="F4694" s="757"/>
      <c r="G4694" s="757"/>
      <c r="H4694" s="757"/>
      <c r="I4694" s="757"/>
    </row>
    <row r="4695" spans="1:12" s="739" customFormat="1">
      <c r="E4695" s="757"/>
      <c r="F4695" s="757"/>
      <c r="G4695" s="757"/>
      <c r="H4695" s="757"/>
      <c r="I4695" s="757"/>
    </row>
    <row r="4696" spans="1:12" s="739" customFormat="1">
      <c r="E4696" s="757"/>
      <c r="F4696" s="757"/>
      <c r="G4696" s="757"/>
      <c r="H4696" s="757"/>
      <c r="I4696" s="757"/>
    </row>
    <row r="4697" spans="1:12" s="739" customFormat="1">
      <c r="E4697" s="757"/>
      <c r="F4697" s="757"/>
      <c r="G4697" s="757"/>
      <c r="H4697" s="757"/>
      <c r="I4697" s="757"/>
    </row>
    <row r="4698" spans="1:12" s="739" customFormat="1">
      <c r="E4698" s="757"/>
      <c r="F4698" s="757"/>
      <c r="G4698" s="757"/>
      <c r="H4698" s="757"/>
      <c r="I4698" s="757"/>
    </row>
    <row r="4699" spans="1:12" s="739" customFormat="1" ht="6" customHeight="1">
      <c r="E4699" s="757"/>
      <c r="F4699" s="757"/>
      <c r="G4699" s="757"/>
      <c r="H4699" s="757"/>
      <c r="I4699" s="757"/>
    </row>
    <row r="4700" spans="1:12" s="739" customFormat="1">
      <c r="A4700" s="297" t="s">
        <v>260</v>
      </c>
      <c r="E4700" s="757"/>
      <c r="F4700" s="757"/>
      <c r="G4700" s="757"/>
      <c r="H4700" s="757"/>
      <c r="I4700" s="757"/>
    </row>
    <row r="4701" spans="1:12" s="739" customFormat="1">
      <c r="A4701" s="88" t="s">
        <v>3105</v>
      </c>
      <c r="B4701" s="1162" t="s">
        <v>3106</v>
      </c>
      <c r="C4701" s="1162"/>
      <c r="D4701" s="1162"/>
      <c r="E4701" s="1162"/>
      <c r="F4701" s="1162"/>
      <c r="G4701" s="1162"/>
      <c r="H4701" s="1162"/>
      <c r="I4701" s="1162"/>
      <c r="J4701" s="1162"/>
      <c r="K4701" s="1162"/>
      <c r="L4701" s="1162"/>
    </row>
    <row r="4702" spans="1:12" s="739" customFormat="1" ht="9" customHeight="1">
      <c r="A4702" s="298"/>
      <c r="B4702" s="90"/>
      <c r="C4702" s="90"/>
      <c r="D4702" s="90"/>
      <c r="E4702" s="745"/>
      <c r="F4702" s="745"/>
      <c r="G4702" s="745"/>
      <c r="H4702" s="745"/>
      <c r="I4702" s="745"/>
      <c r="J4702" s="90"/>
      <c r="K4702" s="90"/>
      <c r="L4702" s="90"/>
    </row>
    <row r="4703" spans="1:12" s="739" customFormat="1" ht="38.25" customHeight="1">
      <c r="B4703" s="1163" t="s">
        <v>3282</v>
      </c>
      <c r="C4703" s="1163"/>
      <c r="D4703" s="1163"/>
      <c r="E4703" s="1163"/>
      <c r="F4703" s="1163"/>
      <c r="G4703" s="1163"/>
      <c r="H4703" s="1163"/>
      <c r="I4703" s="1163"/>
      <c r="J4703" s="1163"/>
      <c r="K4703" s="1163"/>
      <c r="L4703" s="1163"/>
    </row>
    <row r="4704" spans="1:12" s="739" customFormat="1">
      <c r="E4704" s="757"/>
      <c r="F4704" s="757"/>
      <c r="G4704" s="757"/>
      <c r="H4704" s="757"/>
      <c r="I4704" s="757"/>
    </row>
    <row r="4705" spans="1:9" s="739" customFormat="1">
      <c r="A4705" s="758" t="s">
        <v>288</v>
      </c>
      <c r="E4705" s="757"/>
      <c r="F4705" s="757"/>
      <c r="G4705" s="757"/>
      <c r="H4705" s="757"/>
      <c r="I4705" s="757"/>
    </row>
    <row r="4706" spans="1:9" s="739" customFormat="1">
      <c r="A4706" s="739" t="s">
        <v>3264</v>
      </c>
      <c r="E4706" s="757"/>
      <c r="F4706" s="757"/>
      <c r="G4706" s="757"/>
      <c r="H4706" s="757"/>
      <c r="I4706" s="757"/>
    </row>
    <row r="4707" spans="1:9" s="739" customFormat="1">
      <c r="E4707" s="757"/>
      <c r="F4707" s="757"/>
      <c r="G4707" s="757"/>
      <c r="H4707" s="757"/>
      <c r="I4707" s="757"/>
    </row>
    <row r="4708" spans="1:9" s="739" customFormat="1">
      <c r="E4708" s="757"/>
      <c r="F4708" s="757"/>
      <c r="G4708" s="757"/>
      <c r="H4708" s="757"/>
      <c r="I4708" s="757"/>
    </row>
    <row r="4709" spans="1:9" s="739" customFormat="1">
      <c r="E4709" s="757"/>
      <c r="F4709" s="757"/>
      <c r="G4709" s="757"/>
      <c r="H4709" s="757"/>
      <c r="I4709" s="757"/>
    </row>
    <row r="4710" spans="1:9" s="739" customFormat="1">
      <c r="E4710" s="757"/>
      <c r="F4710" s="757"/>
      <c r="G4710" s="757"/>
      <c r="H4710" s="757"/>
      <c r="I4710" s="757"/>
    </row>
    <row r="4711" spans="1:9" s="739" customFormat="1">
      <c r="E4711" s="757"/>
      <c r="F4711" s="757"/>
      <c r="G4711" s="757"/>
      <c r="H4711" s="757"/>
      <c r="I4711" s="757"/>
    </row>
    <row r="4712" spans="1:9" s="739" customFormat="1">
      <c r="E4712" s="757"/>
      <c r="F4712" s="757"/>
      <c r="G4712" s="757"/>
      <c r="H4712" s="757"/>
      <c r="I4712" s="757"/>
    </row>
    <row r="4713" spans="1:9" s="739" customFormat="1">
      <c r="E4713" s="757"/>
      <c r="F4713" s="757"/>
      <c r="G4713" s="757"/>
      <c r="H4713" s="757"/>
      <c r="I4713" s="757"/>
    </row>
    <row r="4714" spans="1:9" s="739" customFormat="1">
      <c r="E4714" s="757"/>
      <c r="F4714" s="757"/>
      <c r="G4714" s="757"/>
      <c r="H4714" s="757"/>
      <c r="I4714" s="757"/>
    </row>
    <row r="4715" spans="1:9" s="739" customFormat="1">
      <c r="E4715" s="757"/>
      <c r="F4715" s="757"/>
      <c r="G4715" s="757"/>
      <c r="H4715" s="757"/>
      <c r="I4715" s="757"/>
    </row>
    <row r="4716" spans="1:9" s="739" customFormat="1">
      <c r="E4716" s="757"/>
      <c r="F4716" s="757"/>
      <c r="G4716" s="757"/>
      <c r="H4716" s="757"/>
      <c r="I4716" s="757"/>
    </row>
    <row r="4717" spans="1:9" s="739" customFormat="1">
      <c r="E4717" s="757"/>
      <c r="F4717" s="757"/>
      <c r="G4717" s="757"/>
      <c r="H4717" s="757"/>
      <c r="I4717" s="757"/>
    </row>
    <row r="4718" spans="1:9" s="739" customFormat="1">
      <c r="E4718" s="757"/>
      <c r="F4718" s="757"/>
      <c r="G4718" s="757"/>
      <c r="H4718" s="757"/>
      <c r="I4718" s="757"/>
    </row>
    <row r="4719" spans="1:9" s="739" customFormat="1">
      <c r="E4719" s="757"/>
      <c r="F4719" s="757"/>
      <c r="G4719" s="757"/>
      <c r="H4719" s="757"/>
      <c r="I4719" s="757"/>
    </row>
    <row r="4720" spans="1:9" s="739" customFormat="1">
      <c r="E4720" s="757"/>
      <c r="F4720" s="757"/>
      <c r="G4720" s="757"/>
      <c r="H4720" s="757"/>
      <c r="I4720" s="757"/>
    </row>
    <row r="4721" spans="1:12" s="739" customFormat="1">
      <c r="E4721" s="757"/>
      <c r="F4721" s="757"/>
      <c r="G4721" s="757"/>
      <c r="H4721" s="757"/>
      <c r="I4721" s="757"/>
    </row>
    <row r="4722" spans="1:12" s="739" customFormat="1">
      <c r="E4722" s="757"/>
      <c r="F4722" s="757"/>
      <c r="G4722" s="757"/>
      <c r="H4722" s="757"/>
      <c r="I4722" s="757"/>
    </row>
    <row r="4723" spans="1:12" s="739" customFormat="1">
      <c r="E4723" s="757"/>
      <c r="F4723" s="757"/>
      <c r="G4723" s="757"/>
      <c r="H4723" s="757"/>
      <c r="I4723" s="757"/>
    </row>
    <row r="4724" spans="1:12" s="739" customFormat="1">
      <c r="E4724" s="757"/>
      <c r="F4724" s="757"/>
      <c r="G4724" s="757"/>
      <c r="H4724" s="757"/>
      <c r="I4724" s="757"/>
    </row>
    <row r="4725" spans="1:12" s="98" customFormat="1">
      <c r="A4725" s="297" t="s">
        <v>260</v>
      </c>
    </row>
    <row r="4726" spans="1:12" s="98" customFormat="1">
      <c r="A4726" s="88" t="s">
        <v>3105</v>
      </c>
      <c r="B4726" s="1144" t="s">
        <v>3106</v>
      </c>
      <c r="C4726" s="1144"/>
      <c r="D4726" s="1144"/>
      <c r="E4726" s="1144"/>
      <c r="F4726" s="1144"/>
      <c r="G4726" s="1144"/>
      <c r="H4726" s="1144"/>
      <c r="I4726" s="1144"/>
      <c r="J4726" s="1144"/>
      <c r="K4726" s="1144"/>
      <c r="L4726" s="1144"/>
    </row>
    <row r="4727" spans="1:12" s="99" customFormat="1" ht="9" customHeight="1">
      <c r="B4727" s="100"/>
      <c r="C4727" s="100"/>
      <c r="D4727" s="100"/>
      <c r="E4727" s="100"/>
      <c r="F4727" s="100"/>
      <c r="G4727" s="100"/>
      <c r="H4727" s="100"/>
      <c r="I4727" s="100"/>
    </row>
    <row r="4728" spans="1:12" s="98" customFormat="1" ht="38.25" customHeight="1">
      <c r="B4728" s="1145" t="s">
        <v>3282</v>
      </c>
      <c r="C4728" s="1145"/>
      <c r="D4728" s="1145"/>
      <c r="E4728" s="1145"/>
      <c r="F4728" s="1145"/>
      <c r="G4728" s="1145"/>
      <c r="H4728" s="1145"/>
      <c r="I4728" s="1145"/>
      <c r="J4728" s="1145"/>
      <c r="K4728" s="1145"/>
      <c r="L4728" s="1145"/>
    </row>
    <row r="4729" spans="1:12" s="739" customFormat="1" ht="9.9499999999999993" customHeight="1">
      <c r="E4729" s="757"/>
      <c r="F4729" s="757"/>
      <c r="G4729" s="757"/>
      <c r="H4729" s="757"/>
      <c r="I4729" s="757"/>
    </row>
    <row r="4730" spans="1:12" s="98" customFormat="1">
      <c r="A4730" s="102" t="s">
        <v>297</v>
      </c>
      <c r="B4730" s="103" t="s">
        <v>298</v>
      </c>
      <c r="C4730" s="103"/>
      <c r="D4730" s="103"/>
      <c r="E4730" s="103"/>
      <c r="F4730" s="757"/>
      <c r="G4730" s="103" t="s">
        <v>299</v>
      </c>
      <c r="H4730" s="104"/>
      <c r="I4730" s="104"/>
      <c r="J4730" s="104"/>
      <c r="K4730" s="105"/>
      <c r="L4730" s="105"/>
    </row>
    <row r="4731" spans="1:12" s="98" customFormat="1">
      <c r="A4731" s="99"/>
      <c r="B4731" s="1146"/>
      <c r="C4731" s="1146"/>
      <c r="D4731" s="1146"/>
      <c r="E4731" s="726"/>
      <c r="F4731" s="734"/>
      <c r="G4731" s="1147"/>
      <c r="H4731" s="1147"/>
      <c r="I4731" s="1147"/>
      <c r="J4731" s="1147"/>
      <c r="K4731" s="1147"/>
      <c r="L4731" s="1147"/>
    </row>
    <row r="4732" spans="1:12" s="98" customFormat="1">
      <c r="A4732" s="99"/>
      <c r="B4732" s="1146"/>
      <c r="C4732" s="1146"/>
      <c r="D4732" s="1146"/>
      <c r="E4732" s="726"/>
      <c r="F4732" s="734"/>
      <c r="G4732" s="1147"/>
      <c r="H4732" s="1147"/>
      <c r="I4732" s="1147"/>
      <c r="J4732" s="1147"/>
      <c r="K4732" s="1147"/>
      <c r="L4732" s="1147"/>
    </row>
    <row r="4733" spans="1:12" s="98" customFormat="1">
      <c r="A4733" s="99"/>
      <c r="B4733" s="1146"/>
      <c r="C4733" s="1146"/>
      <c r="D4733" s="1146"/>
      <c r="E4733" s="726"/>
      <c r="F4733" s="734"/>
      <c r="G4733" s="1147"/>
      <c r="H4733" s="1147"/>
      <c r="I4733" s="1147"/>
      <c r="J4733" s="1147"/>
      <c r="K4733" s="1147"/>
      <c r="L4733" s="1147"/>
    </row>
    <row r="4734" spans="1:12" s="98" customFormat="1">
      <c r="A4734" s="99"/>
      <c r="B4734" s="1146"/>
      <c r="C4734" s="1146"/>
      <c r="D4734" s="1146"/>
      <c r="E4734" s="726"/>
      <c r="F4734" s="734"/>
      <c r="G4734" s="1147"/>
      <c r="H4734" s="1147"/>
      <c r="I4734" s="1147"/>
      <c r="J4734" s="1147"/>
      <c r="K4734" s="1147"/>
      <c r="L4734" s="1147"/>
    </row>
    <row r="4735" spans="1:12" s="98" customFormat="1">
      <c r="A4735" s="99"/>
      <c r="B4735" s="1146"/>
      <c r="C4735" s="1146"/>
      <c r="D4735" s="1146"/>
      <c r="E4735" s="726"/>
      <c r="F4735" s="734"/>
      <c r="G4735" s="1147"/>
      <c r="H4735" s="1147"/>
      <c r="I4735" s="1147"/>
      <c r="J4735" s="1147"/>
      <c r="K4735" s="1147"/>
      <c r="L4735" s="1147"/>
    </row>
    <row r="4736" spans="1:12" s="98" customFormat="1">
      <c r="A4736" s="99"/>
      <c r="B4736" s="1146"/>
      <c r="C4736" s="1146"/>
      <c r="D4736" s="1146"/>
      <c r="E4736" s="726"/>
      <c r="F4736" s="734"/>
      <c r="G4736" s="1147"/>
      <c r="H4736" s="1147"/>
      <c r="I4736" s="1147"/>
      <c r="J4736" s="1147"/>
      <c r="K4736" s="1147"/>
      <c r="L4736" s="1147"/>
    </row>
    <row r="4737" spans="1:12" s="98" customFormat="1">
      <c r="A4737" s="99"/>
      <c r="B4737" s="1146"/>
      <c r="C4737" s="1146"/>
      <c r="D4737" s="1146"/>
      <c r="E4737" s="726"/>
      <c r="F4737" s="734"/>
      <c r="G4737" s="1147"/>
      <c r="H4737" s="1147"/>
      <c r="I4737" s="1147"/>
      <c r="J4737" s="1147"/>
      <c r="K4737" s="1147"/>
      <c r="L4737" s="1147"/>
    </row>
    <row r="4738" spans="1:12" s="98" customFormat="1">
      <c r="A4738" s="99"/>
      <c r="B4738" s="1146"/>
      <c r="C4738" s="1146"/>
      <c r="D4738" s="1146"/>
      <c r="E4738" s="726"/>
      <c r="F4738" s="734"/>
      <c r="G4738" s="1147"/>
      <c r="H4738" s="1147"/>
      <c r="I4738" s="1147"/>
      <c r="J4738" s="1147"/>
      <c r="K4738" s="1147"/>
      <c r="L4738" s="1147"/>
    </row>
    <row r="4739" spans="1:12" s="98" customFormat="1">
      <c r="A4739" s="99"/>
      <c r="B4739" s="1146"/>
      <c r="C4739" s="1146"/>
      <c r="D4739" s="1146"/>
      <c r="E4739" s="726"/>
      <c r="F4739" s="734"/>
      <c r="G4739" s="1147"/>
      <c r="H4739" s="1147"/>
      <c r="I4739" s="1147"/>
      <c r="J4739" s="1147"/>
      <c r="K4739" s="1147"/>
      <c r="L4739" s="1147"/>
    </row>
    <row r="4740" spans="1:12" s="98" customFormat="1">
      <c r="A4740" s="99"/>
      <c r="B4740" s="1146"/>
      <c r="C4740" s="1146"/>
      <c r="D4740" s="1146"/>
      <c r="E4740" s="726"/>
      <c r="F4740" s="734"/>
      <c r="G4740" s="1147"/>
      <c r="H4740" s="1147"/>
      <c r="I4740" s="1147"/>
      <c r="J4740" s="1147"/>
      <c r="K4740" s="1147"/>
      <c r="L4740" s="1147"/>
    </row>
    <row r="4741" spans="1:12" s="98" customFormat="1">
      <c r="A4741" s="99"/>
      <c r="B4741" s="1146"/>
      <c r="C4741" s="1146"/>
      <c r="D4741" s="1146"/>
      <c r="E4741" s="726"/>
      <c r="F4741" s="734"/>
      <c r="G4741" s="1147"/>
      <c r="H4741" s="1147"/>
      <c r="I4741" s="1147"/>
      <c r="J4741" s="1147"/>
      <c r="K4741" s="1147"/>
      <c r="L4741" s="1147"/>
    </row>
    <row r="4742" spans="1:12" s="98" customFormat="1">
      <c r="A4742" s="99"/>
      <c r="B4742" s="1146"/>
      <c r="C4742" s="1146"/>
      <c r="D4742" s="1146"/>
      <c r="E4742" s="726"/>
      <c r="F4742" s="734"/>
      <c r="G4742" s="1147"/>
      <c r="H4742" s="1147"/>
      <c r="I4742" s="1147"/>
      <c r="J4742" s="1147"/>
      <c r="K4742" s="1147"/>
      <c r="L4742" s="1147"/>
    </row>
    <row r="4743" spans="1:12" s="98" customFormat="1">
      <c r="A4743" s="99"/>
      <c r="B4743" s="1146"/>
      <c r="C4743" s="1146"/>
      <c r="D4743" s="1146"/>
      <c r="E4743" s="726"/>
      <c r="F4743" s="734"/>
      <c r="G4743" s="1147"/>
      <c r="H4743" s="1147"/>
      <c r="I4743" s="1147"/>
      <c r="J4743" s="1147"/>
      <c r="K4743" s="1147"/>
      <c r="L4743" s="1147"/>
    </row>
    <row r="4744" spans="1:12" s="98" customFormat="1">
      <c r="A4744" s="99"/>
      <c r="B4744" s="1146"/>
      <c r="C4744" s="1146"/>
      <c r="D4744" s="1146"/>
      <c r="E4744" s="726"/>
      <c r="F4744" s="734"/>
      <c r="G4744" s="1147"/>
      <c r="H4744" s="1147"/>
      <c r="I4744" s="1147"/>
      <c r="J4744" s="1147"/>
      <c r="K4744" s="1147"/>
      <c r="L4744" s="1147"/>
    </row>
    <row r="4745" spans="1:12" s="98" customFormat="1">
      <c r="A4745" s="99"/>
      <c r="B4745" s="1146"/>
      <c r="C4745" s="1146"/>
      <c r="D4745" s="1146"/>
      <c r="E4745" s="726"/>
      <c r="F4745" s="734"/>
      <c r="G4745" s="1147"/>
      <c r="H4745" s="1147"/>
      <c r="I4745" s="1147"/>
      <c r="J4745" s="1147"/>
      <c r="K4745" s="1147"/>
      <c r="L4745" s="1147"/>
    </row>
    <row r="4746" spans="1:12" s="98" customFormat="1">
      <c r="A4746" s="99"/>
      <c r="B4746" s="1146"/>
      <c r="C4746" s="1146"/>
      <c r="D4746" s="1146"/>
      <c r="E4746" s="726"/>
      <c r="F4746" s="734"/>
      <c r="G4746" s="1147"/>
      <c r="H4746" s="1147"/>
      <c r="I4746" s="1147"/>
      <c r="J4746" s="1147"/>
      <c r="K4746" s="1147"/>
      <c r="L4746" s="1147"/>
    </row>
    <row r="4747" spans="1:12" s="98" customFormat="1">
      <c r="A4747" s="99"/>
      <c r="B4747" s="1146"/>
      <c r="C4747" s="1146"/>
      <c r="D4747" s="1146"/>
      <c r="E4747" s="726"/>
      <c r="F4747" s="734"/>
      <c r="G4747" s="1147"/>
      <c r="H4747" s="1147"/>
      <c r="I4747" s="1147"/>
      <c r="J4747" s="1147"/>
      <c r="K4747" s="1147"/>
      <c r="L4747" s="1147"/>
    </row>
    <row r="4748" spans="1:12" s="98" customFormat="1">
      <c r="A4748" s="99"/>
      <c r="B4748" s="1146"/>
      <c r="C4748" s="1146"/>
      <c r="D4748" s="1146"/>
      <c r="E4748" s="726"/>
      <c r="F4748" s="734"/>
      <c r="G4748" s="1147"/>
      <c r="H4748" s="1147"/>
      <c r="I4748" s="1147"/>
      <c r="J4748" s="1147"/>
      <c r="K4748" s="1147"/>
      <c r="L4748" s="1147"/>
    </row>
    <row r="4749" spans="1:12" s="98" customFormat="1" ht="9.9499999999999993" customHeight="1">
      <c r="A4749" s="99"/>
      <c r="B4749" s="99"/>
      <c r="C4749" s="99"/>
      <c r="D4749" s="99"/>
      <c r="E4749" s="99"/>
      <c r="F4749" s="99"/>
      <c r="G4749" s="99"/>
      <c r="H4749" s="99"/>
      <c r="I4749" s="99"/>
    </row>
    <row r="4750" spans="1:12" s="98" customFormat="1" ht="27" customHeight="1">
      <c r="A4750" s="107" t="s">
        <v>300</v>
      </c>
      <c r="B4750" s="103" t="s">
        <v>301</v>
      </c>
      <c r="C4750" s="720" t="s">
        <v>302</v>
      </c>
      <c r="D4750" s="1141" t="s">
        <v>303</v>
      </c>
      <c r="E4750" s="1141"/>
      <c r="F4750" s="720" t="s">
        <v>304</v>
      </c>
      <c r="G4750" s="1141" t="s">
        <v>305</v>
      </c>
      <c r="H4750" s="1141"/>
      <c r="I4750" s="720" t="s">
        <v>306</v>
      </c>
      <c r="J4750" s="103" t="s">
        <v>307</v>
      </c>
      <c r="K4750" s="103"/>
      <c r="L4750" s="105"/>
    </row>
    <row r="4751" spans="1:12" s="739" customFormat="1">
      <c r="A4751" s="752"/>
      <c r="B4751" s="721" t="s">
        <v>308</v>
      </c>
      <c r="C4751" s="722"/>
      <c r="D4751" s="1142"/>
      <c r="E4751" s="1135"/>
      <c r="F4751" s="722"/>
      <c r="G4751" s="1142"/>
      <c r="H4751" s="1135"/>
      <c r="I4751" s="723"/>
      <c r="J4751" s="1136"/>
      <c r="K4751" s="1136"/>
      <c r="L4751" s="1136"/>
    </row>
    <row r="4752" spans="1:12" s="98" customFormat="1" ht="4.5" customHeight="1">
      <c r="A4752" s="752"/>
      <c r="B4752" s="115"/>
      <c r="C4752" s="760"/>
      <c r="D4752" s="761"/>
      <c r="E4752" s="760"/>
      <c r="F4752" s="760"/>
      <c r="G4752" s="761"/>
      <c r="H4752" s="760"/>
      <c r="I4752" s="761"/>
      <c r="J4752" s="762"/>
      <c r="K4752" s="762"/>
      <c r="L4752" s="762"/>
    </row>
    <row r="4753" spans="1:12" s="739" customFormat="1" ht="12.75" customHeight="1">
      <c r="A4753" s="752"/>
      <c r="B4753" s="721"/>
      <c r="C4753" s="722"/>
      <c r="D4753" s="1142"/>
      <c r="E4753" s="1135"/>
      <c r="F4753" s="722"/>
      <c r="G4753" s="1142"/>
      <c r="H4753" s="1135"/>
      <c r="I4753" s="723"/>
      <c r="J4753" s="1136"/>
      <c r="K4753" s="1136"/>
      <c r="L4753" s="1136"/>
    </row>
    <row r="4754" spans="1:12" s="98" customFormat="1" ht="27" customHeight="1">
      <c r="A4754" s="122" t="s">
        <v>309</v>
      </c>
      <c r="B4754" s="103" t="s">
        <v>310</v>
      </c>
      <c r="C4754" s="720"/>
      <c r="D4754" s="1141" t="s">
        <v>304</v>
      </c>
      <c r="E4754" s="1141"/>
      <c r="F4754" s="720" t="s">
        <v>305</v>
      </c>
      <c r="G4754" s="1141" t="s">
        <v>306</v>
      </c>
      <c r="H4754" s="1141"/>
      <c r="I4754" s="720" t="s">
        <v>311</v>
      </c>
      <c r="J4754" s="123" t="s">
        <v>307</v>
      </c>
      <c r="K4754" s="124"/>
      <c r="L4754" s="125"/>
    </row>
    <row r="4755" spans="1:12" s="739" customFormat="1" ht="25.5" customHeight="1">
      <c r="A4755" s="752"/>
      <c r="B4755" s="1133" t="s">
        <v>3283</v>
      </c>
      <c r="C4755" s="1133"/>
      <c r="D4755" s="1135">
        <v>208</v>
      </c>
      <c r="E4755" s="1135"/>
      <c r="F4755" s="723">
        <v>177</v>
      </c>
      <c r="G4755" s="1142">
        <v>138</v>
      </c>
      <c r="H4755" s="1135"/>
      <c r="I4755" s="723">
        <v>386</v>
      </c>
      <c r="J4755" s="1136" t="s">
        <v>3284</v>
      </c>
      <c r="K4755" s="1136"/>
      <c r="L4755" s="1136"/>
    </row>
    <row r="4756" spans="1:12" s="98" customFormat="1" ht="4.5" customHeight="1">
      <c r="A4756" s="752"/>
      <c r="B4756" s="127"/>
      <c r="C4756" s="127"/>
      <c r="D4756" s="128"/>
      <c r="E4756" s="128"/>
      <c r="F4756" s="129"/>
      <c r="G4756" s="129"/>
      <c r="H4756" s="128"/>
      <c r="I4756" s="129"/>
      <c r="J4756" s="125"/>
      <c r="K4756" s="125"/>
      <c r="L4756" s="125"/>
    </row>
    <row r="4757" spans="1:12" s="739" customFormat="1" ht="25.5" customHeight="1">
      <c r="A4757" s="752"/>
      <c r="B4757" s="1133" t="s">
        <v>3285</v>
      </c>
      <c r="C4757" s="1133"/>
      <c r="D4757" s="1135">
        <v>49</v>
      </c>
      <c r="E4757" s="1135"/>
      <c r="F4757" s="723">
        <v>35</v>
      </c>
      <c r="G4757" s="1142">
        <v>30</v>
      </c>
      <c r="H4757" s="1135"/>
      <c r="I4757" s="723">
        <v>17</v>
      </c>
      <c r="J4757" s="1136" t="s">
        <v>3284</v>
      </c>
      <c r="K4757" s="1136"/>
      <c r="L4757" s="1136"/>
    </row>
    <row r="4758" spans="1:12" s="98" customFormat="1" ht="4.5" customHeight="1">
      <c r="A4758" s="752"/>
      <c r="B4758" s="127"/>
      <c r="C4758" s="127"/>
      <c r="D4758" s="128"/>
      <c r="E4758" s="128"/>
      <c r="F4758" s="129"/>
      <c r="G4758" s="129"/>
      <c r="H4758" s="128"/>
      <c r="I4758" s="129"/>
      <c r="J4758" s="125"/>
      <c r="K4758" s="125"/>
      <c r="L4758" s="125"/>
    </row>
    <row r="4759" spans="1:12" s="739" customFormat="1" ht="25.5" customHeight="1">
      <c r="A4759" s="752"/>
      <c r="B4759" s="1133" t="s">
        <v>3286</v>
      </c>
      <c r="C4759" s="1133"/>
      <c r="D4759" s="1135">
        <v>58</v>
      </c>
      <c r="E4759" s="1135"/>
      <c r="F4759" s="723">
        <v>65</v>
      </c>
      <c r="G4759" s="1142">
        <v>95</v>
      </c>
      <c r="H4759" s="1135"/>
      <c r="I4759" s="723">
        <v>19</v>
      </c>
      <c r="J4759" s="1136" t="s">
        <v>3284</v>
      </c>
      <c r="K4759" s="1136"/>
      <c r="L4759" s="1136"/>
    </row>
    <row r="4760" spans="1:12" s="98" customFormat="1" ht="4.5" customHeight="1">
      <c r="A4760" s="752"/>
      <c r="B4760" s="127"/>
      <c r="C4760" s="127"/>
      <c r="D4760" s="128"/>
      <c r="E4760" s="128"/>
      <c r="F4760" s="129"/>
      <c r="G4760" s="129"/>
      <c r="H4760" s="128"/>
      <c r="I4760" s="129"/>
      <c r="J4760" s="125"/>
      <c r="K4760" s="125"/>
      <c r="L4760" s="125"/>
    </row>
    <row r="4761" spans="1:12" s="739" customFormat="1" ht="27.75" customHeight="1">
      <c r="A4761" s="752"/>
      <c r="B4761" s="1155" t="s">
        <v>3287</v>
      </c>
      <c r="C4761" s="1155"/>
      <c r="D4761" s="1156">
        <v>419</v>
      </c>
      <c r="E4761" s="1156"/>
      <c r="F4761" s="731">
        <v>688</v>
      </c>
      <c r="G4761" s="1157">
        <v>883</v>
      </c>
      <c r="H4761" s="1157"/>
      <c r="I4761" s="731">
        <v>356</v>
      </c>
      <c r="J4761" s="1136" t="s">
        <v>3284</v>
      </c>
      <c r="K4761" s="1136"/>
      <c r="L4761" s="1136"/>
    </row>
    <row r="4762" spans="1:12" s="739" customFormat="1" ht="6" customHeight="1">
      <c r="A4762" s="752"/>
      <c r="B4762" s="115"/>
      <c r="C4762" s="115"/>
      <c r="D4762" s="760"/>
      <c r="E4762" s="760"/>
      <c r="F4762" s="761"/>
      <c r="G4762" s="761"/>
      <c r="H4762" s="761"/>
      <c r="I4762" s="761"/>
      <c r="J4762" s="762"/>
      <c r="K4762" s="762"/>
      <c r="L4762" s="762"/>
    </row>
    <row r="4763" spans="1:12" s="739" customFormat="1">
      <c r="A4763" s="297" t="s">
        <v>260</v>
      </c>
      <c r="E4763" s="757"/>
      <c r="F4763" s="757"/>
      <c r="G4763" s="757"/>
      <c r="H4763" s="757"/>
      <c r="I4763" s="757"/>
    </row>
    <row r="4764" spans="1:12" s="739" customFormat="1">
      <c r="A4764" s="88" t="s">
        <v>3105</v>
      </c>
      <c r="B4764" s="1162" t="s">
        <v>3106</v>
      </c>
      <c r="C4764" s="1162"/>
      <c r="D4764" s="1162"/>
      <c r="E4764" s="1162"/>
      <c r="F4764" s="1162"/>
      <c r="G4764" s="1162"/>
      <c r="H4764" s="1162"/>
      <c r="I4764" s="1162"/>
      <c r="J4764" s="1162"/>
      <c r="K4764" s="1162"/>
      <c r="L4764" s="1162"/>
    </row>
    <row r="4765" spans="1:12" s="739" customFormat="1" ht="9" customHeight="1">
      <c r="A4765" s="298"/>
      <c r="B4765" s="90"/>
      <c r="C4765" s="90"/>
      <c r="D4765" s="90"/>
      <c r="E4765" s="745"/>
      <c r="F4765" s="746"/>
      <c r="G4765" s="746"/>
      <c r="H4765" s="745"/>
      <c r="I4765" s="746"/>
      <c r="J4765" s="90"/>
      <c r="K4765" s="90"/>
      <c r="L4765" s="90"/>
    </row>
    <row r="4766" spans="1:12" s="739" customFormat="1" ht="38.25" customHeight="1">
      <c r="B4766" s="1163" t="s">
        <v>3282</v>
      </c>
      <c r="C4766" s="1163"/>
      <c r="D4766" s="1163"/>
      <c r="E4766" s="1163"/>
      <c r="F4766" s="1164"/>
      <c r="G4766" s="1164"/>
      <c r="H4766" s="1163"/>
      <c r="I4766" s="1164"/>
      <c r="J4766" s="1163"/>
      <c r="K4766" s="1163"/>
      <c r="L4766" s="1163"/>
    </row>
    <row r="4767" spans="1:12" s="739" customFormat="1">
      <c r="E4767" s="757"/>
      <c r="F4767" s="155"/>
      <c r="G4767" s="155"/>
      <c r="H4767" s="757"/>
      <c r="I4767" s="155"/>
    </row>
    <row r="4768" spans="1:12" s="98" customFormat="1" ht="27" customHeight="1">
      <c r="A4768" s="107" t="s">
        <v>3288</v>
      </c>
      <c r="B4768" s="103" t="s">
        <v>310</v>
      </c>
      <c r="C4768" s="720"/>
      <c r="D4768" s="1141" t="s">
        <v>304</v>
      </c>
      <c r="E4768" s="1141"/>
      <c r="F4768" s="720" t="s">
        <v>305</v>
      </c>
      <c r="G4768" s="1141" t="s">
        <v>306</v>
      </c>
      <c r="H4768" s="1141"/>
      <c r="I4768" s="720" t="s">
        <v>311</v>
      </c>
      <c r="J4768" s="123" t="s">
        <v>307</v>
      </c>
      <c r="K4768" s="124"/>
      <c r="L4768" s="125"/>
    </row>
    <row r="4769" spans="1:12" s="739" customFormat="1" ht="24.75" customHeight="1">
      <c r="A4769" s="752"/>
      <c r="B4769" s="1155" t="s">
        <v>3289</v>
      </c>
      <c r="C4769" s="1155"/>
      <c r="D4769" s="1156"/>
      <c r="E4769" s="1156"/>
      <c r="F4769" s="731"/>
      <c r="G4769" s="1157"/>
      <c r="H4769" s="1157"/>
      <c r="I4769" s="731"/>
      <c r="J4769" s="1158" t="s">
        <v>3290</v>
      </c>
      <c r="K4769" s="1158"/>
      <c r="L4769" s="1158"/>
    </row>
    <row r="4770" spans="1:12" s="739" customFormat="1" ht="6" customHeight="1">
      <c r="A4770" s="752"/>
      <c r="B4770" s="115"/>
      <c r="C4770" s="115"/>
      <c r="D4770" s="760"/>
      <c r="E4770" s="760"/>
      <c r="F4770" s="761"/>
      <c r="G4770" s="761"/>
      <c r="H4770" s="761"/>
      <c r="I4770" s="761"/>
      <c r="J4770" s="762"/>
      <c r="K4770" s="762"/>
      <c r="L4770" s="762"/>
    </row>
    <row r="4771" spans="1:12" s="739" customFormat="1" ht="12.75" customHeight="1">
      <c r="A4771" s="752"/>
      <c r="B4771" s="1155" t="s">
        <v>3291</v>
      </c>
      <c r="C4771" s="1155"/>
      <c r="D4771" s="1156"/>
      <c r="E4771" s="1156"/>
      <c r="F4771" s="731"/>
      <c r="G4771" s="1157"/>
      <c r="H4771" s="1157"/>
      <c r="I4771" s="731"/>
      <c r="J4771" s="1158" t="s">
        <v>3292</v>
      </c>
      <c r="K4771" s="1158"/>
      <c r="L4771" s="1158"/>
    </row>
    <row r="4772" spans="1:12" s="739" customFormat="1" ht="6" customHeight="1">
      <c r="A4772" s="752"/>
      <c r="B4772" s="115"/>
      <c r="C4772" s="115"/>
      <c r="D4772" s="760"/>
      <c r="E4772" s="760"/>
      <c r="F4772" s="761"/>
      <c r="G4772" s="761"/>
      <c r="H4772" s="761"/>
      <c r="I4772" s="761"/>
      <c r="J4772" s="762"/>
      <c r="K4772" s="762"/>
      <c r="L4772" s="762"/>
    </row>
    <row r="4773" spans="1:12" s="739" customFormat="1" ht="26.25" customHeight="1">
      <c r="A4773" s="752"/>
      <c r="B4773" s="1155" t="s">
        <v>3293</v>
      </c>
      <c r="C4773" s="1155"/>
      <c r="D4773" s="1156"/>
      <c r="E4773" s="1156"/>
      <c r="F4773" s="731"/>
      <c r="G4773" s="1157"/>
      <c r="H4773" s="1157"/>
      <c r="I4773" s="731"/>
      <c r="J4773" s="1158" t="s">
        <v>3292</v>
      </c>
      <c r="K4773" s="1158"/>
      <c r="L4773" s="1158"/>
    </row>
    <row r="4774" spans="1:12" s="739" customFormat="1" ht="6" customHeight="1">
      <c r="A4774" s="752"/>
      <c r="B4774" s="115"/>
      <c r="C4774" s="115"/>
      <c r="D4774" s="760"/>
      <c r="E4774" s="760"/>
      <c r="F4774" s="761"/>
      <c r="G4774" s="761"/>
      <c r="H4774" s="761"/>
      <c r="I4774" s="761"/>
      <c r="J4774" s="762"/>
      <c r="K4774" s="762"/>
      <c r="L4774" s="762"/>
    </row>
    <row r="4775" spans="1:12" s="753" customFormat="1" ht="12.75" customHeight="1">
      <c r="A4775" s="752"/>
      <c r="B4775" s="1185" t="s">
        <v>3294</v>
      </c>
      <c r="C4775" s="1185"/>
      <c r="D4775" s="1180"/>
      <c r="E4775" s="1180"/>
      <c r="F4775" s="741"/>
      <c r="G4775" s="1186"/>
      <c r="H4775" s="1186"/>
      <c r="I4775" s="741"/>
      <c r="J4775" s="1253" t="s">
        <v>3292</v>
      </c>
      <c r="K4775" s="1253"/>
      <c r="L4775" s="1253"/>
    </row>
    <row r="4776" spans="1:12" s="753" customFormat="1" ht="6" customHeight="1">
      <c r="A4776" s="752"/>
      <c r="B4776" s="754"/>
      <c r="C4776" s="754"/>
      <c r="D4776" s="755"/>
      <c r="E4776" s="755"/>
      <c r="F4776" s="214"/>
      <c r="G4776" s="214"/>
      <c r="H4776" s="214"/>
      <c r="I4776" s="214"/>
      <c r="J4776" s="756"/>
      <c r="K4776" s="756"/>
      <c r="L4776" s="756"/>
    </row>
    <row r="4777" spans="1:12" s="753" customFormat="1" ht="25.5" customHeight="1">
      <c r="A4777" s="752"/>
      <c r="B4777" s="1185" t="s">
        <v>3295</v>
      </c>
      <c r="C4777" s="1185"/>
      <c r="D4777" s="1180"/>
      <c r="E4777" s="1180"/>
      <c r="F4777" s="741"/>
      <c r="G4777" s="1186"/>
      <c r="H4777" s="1186"/>
      <c r="I4777" s="741"/>
      <c r="J4777" s="1253" t="s">
        <v>3292</v>
      </c>
      <c r="K4777" s="1253"/>
      <c r="L4777" s="1253"/>
    </row>
    <row r="4778" spans="1:12" s="753" customFormat="1" ht="6" customHeight="1">
      <c r="A4778" s="752"/>
      <c r="B4778" s="754"/>
      <c r="C4778" s="754"/>
      <c r="D4778" s="755"/>
      <c r="E4778" s="755"/>
      <c r="F4778" s="214"/>
      <c r="G4778" s="214"/>
      <c r="H4778" s="214"/>
      <c r="I4778" s="214"/>
      <c r="J4778" s="756"/>
      <c r="K4778" s="756"/>
      <c r="L4778" s="756"/>
    </row>
    <row r="4779" spans="1:12" s="753" customFormat="1" ht="26.25" customHeight="1">
      <c r="A4779" s="752"/>
      <c r="B4779" s="1185" t="s">
        <v>3296</v>
      </c>
      <c r="C4779" s="1185"/>
      <c r="D4779" s="1180"/>
      <c r="E4779" s="1180"/>
      <c r="F4779" s="741"/>
      <c r="G4779" s="1186"/>
      <c r="H4779" s="1186"/>
      <c r="I4779" s="741"/>
      <c r="J4779" s="1253" t="s">
        <v>3292</v>
      </c>
      <c r="K4779" s="1253"/>
      <c r="L4779" s="1253"/>
    </row>
    <row r="4780" spans="1:12" s="753" customFormat="1" ht="6" customHeight="1">
      <c r="A4780" s="752"/>
      <c r="B4780" s="754"/>
      <c r="C4780" s="754"/>
      <c r="D4780" s="755"/>
      <c r="E4780" s="755"/>
      <c r="F4780" s="214"/>
      <c r="G4780" s="214"/>
      <c r="H4780" s="214"/>
      <c r="I4780" s="214"/>
      <c r="J4780" s="756"/>
      <c r="K4780" s="756"/>
      <c r="L4780" s="756"/>
    </row>
    <row r="4781" spans="1:12" s="753" customFormat="1" ht="39" customHeight="1">
      <c r="A4781" s="752"/>
      <c r="B4781" s="1185" t="s">
        <v>3297</v>
      </c>
      <c r="C4781" s="1185"/>
      <c r="D4781" s="1180"/>
      <c r="E4781" s="1180"/>
      <c r="F4781" s="741"/>
      <c r="G4781" s="1186"/>
      <c r="H4781" s="1186"/>
      <c r="I4781" s="741"/>
      <c r="J4781" s="1253" t="s">
        <v>3292</v>
      </c>
      <c r="K4781" s="1253"/>
      <c r="L4781" s="1253"/>
    </row>
    <row r="4782" spans="1:12" s="739" customFormat="1" ht="6" customHeight="1">
      <c r="A4782" s="752"/>
      <c r="B4782" s="115"/>
      <c r="C4782" s="115"/>
      <c r="D4782" s="760"/>
      <c r="E4782" s="760"/>
      <c r="F4782" s="761"/>
      <c r="G4782" s="761"/>
      <c r="H4782" s="761"/>
      <c r="I4782" s="761"/>
      <c r="J4782" s="762"/>
      <c r="K4782" s="762"/>
      <c r="L4782" s="762"/>
    </row>
    <row r="4783" spans="1:12" s="739" customFormat="1" ht="25.5" customHeight="1">
      <c r="A4783" s="752"/>
      <c r="B4783" s="1155" t="s">
        <v>3298</v>
      </c>
      <c r="C4783" s="1155"/>
      <c r="D4783" s="1156"/>
      <c r="E4783" s="1156"/>
      <c r="F4783" s="731"/>
      <c r="G4783" s="1157"/>
      <c r="H4783" s="1157"/>
      <c r="I4783" s="731"/>
      <c r="J4783" s="1158" t="s">
        <v>3292</v>
      </c>
      <c r="K4783" s="1158"/>
      <c r="L4783" s="1158"/>
    </row>
    <row r="4784" spans="1:12" s="739" customFormat="1" ht="6" customHeight="1">
      <c r="A4784" s="752"/>
      <c r="B4784" s="115"/>
      <c r="C4784" s="115"/>
      <c r="D4784" s="760"/>
      <c r="E4784" s="760"/>
      <c r="F4784" s="761"/>
      <c r="G4784" s="761"/>
      <c r="H4784" s="761"/>
      <c r="I4784" s="761"/>
      <c r="J4784" s="762"/>
      <c r="K4784" s="762"/>
      <c r="L4784" s="762"/>
    </row>
    <row r="4785" spans="1:12" s="739" customFormat="1" ht="25.5" customHeight="1">
      <c r="A4785" s="752"/>
      <c r="B4785" s="1155" t="s">
        <v>3299</v>
      </c>
      <c r="C4785" s="1155"/>
      <c r="D4785" s="1156"/>
      <c r="E4785" s="1156"/>
      <c r="F4785" s="731"/>
      <c r="G4785" s="1157"/>
      <c r="H4785" s="1157"/>
      <c r="I4785" s="731"/>
      <c r="J4785" s="1158" t="s">
        <v>3300</v>
      </c>
      <c r="K4785" s="1158"/>
      <c r="L4785" s="1158"/>
    </row>
    <row r="4786" spans="1:12" s="739" customFormat="1" ht="4.5" customHeight="1">
      <c r="A4786" s="752"/>
      <c r="B4786" s="115"/>
      <c r="C4786" s="115"/>
      <c r="D4786" s="760"/>
      <c r="E4786" s="760"/>
      <c r="F4786" s="761"/>
      <c r="G4786" s="761"/>
      <c r="H4786" s="761"/>
      <c r="I4786" s="761"/>
      <c r="J4786" s="762"/>
      <c r="K4786" s="762"/>
      <c r="L4786" s="762"/>
    </row>
    <row r="4787" spans="1:12" s="739" customFormat="1" ht="25.5" customHeight="1">
      <c r="A4787" s="752"/>
      <c r="B4787" s="1155" t="s">
        <v>3301</v>
      </c>
      <c r="C4787" s="1155"/>
      <c r="D4787" s="1156"/>
      <c r="E4787" s="1156"/>
      <c r="F4787" s="731"/>
      <c r="G4787" s="1157"/>
      <c r="H4787" s="1157"/>
      <c r="I4787" s="731"/>
      <c r="J4787" s="1158" t="s">
        <v>3292</v>
      </c>
      <c r="K4787" s="1158"/>
      <c r="L4787" s="1158"/>
    </row>
    <row r="4788" spans="1:12" s="739" customFormat="1" ht="6" customHeight="1">
      <c r="A4788" s="752"/>
      <c r="B4788" s="115"/>
      <c r="C4788" s="115"/>
      <c r="D4788" s="760"/>
      <c r="E4788" s="760"/>
      <c r="F4788" s="761"/>
      <c r="G4788" s="761"/>
      <c r="H4788" s="761"/>
      <c r="I4788" s="761"/>
      <c r="J4788" s="762"/>
      <c r="K4788" s="762"/>
      <c r="L4788" s="762"/>
    </row>
    <row r="4789" spans="1:12" s="739" customFormat="1" ht="25.5" customHeight="1">
      <c r="A4789" s="752"/>
      <c r="B4789" s="1155" t="s">
        <v>3302</v>
      </c>
      <c r="C4789" s="1155"/>
      <c r="D4789" s="1156"/>
      <c r="E4789" s="1156"/>
      <c r="F4789" s="731"/>
      <c r="G4789" s="1157"/>
      <c r="H4789" s="1157"/>
      <c r="I4789" s="731"/>
      <c r="J4789" s="1158" t="s">
        <v>3292</v>
      </c>
      <c r="K4789" s="1158"/>
      <c r="L4789" s="1158"/>
    </row>
    <row r="4790" spans="1:12" s="739" customFormat="1" ht="4.5" customHeight="1">
      <c r="A4790" s="752"/>
      <c r="B4790" s="115"/>
      <c r="C4790" s="115"/>
      <c r="D4790" s="760"/>
      <c r="E4790" s="760"/>
      <c r="F4790" s="761"/>
      <c r="G4790" s="761"/>
      <c r="H4790" s="761"/>
      <c r="I4790" s="761"/>
      <c r="J4790" s="762"/>
      <c r="K4790" s="762"/>
      <c r="L4790" s="762"/>
    </row>
    <row r="4791" spans="1:12" s="90" customFormat="1" ht="12.75" customHeight="1">
      <c r="A4791" s="743"/>
      <c r="B4791" s="728"/>
      <c r="C4791" s="728"/>
      <c r="D4791" s="733"/>
      <c r="E4791" s="733"/>
      <c r="F4791" s="731"/>
      <c r="G4791" s="731"/>
      <c r="H4791" s="731"/>
      <c r="I4791" s="731"/>
      <c r="J4791" s="729"/>
      <c r="K4791" s="729"/>
      <c r="L4791" s="729"/>
    </row>
    <row r="4792" spans="1:12" s="90" customFormat="1" ht="12.75" customHeight="1">
      <c r="A4792" s="133" t="s">
        <v>317</v>
      </c>
      <c r="B4792" s="728"/>
      <c r="C4792" s="728"/>
      <c r="D4792" s="733"/>
      <c r="E4792" s="733"/>
      <c r="F4792" s="731"/>
      <c r="G4792" s="731"/>
      <c r="H4792" s="731"/>
      <c r="I4792" s="731"/>
      <c r="J4792" s="729"/>
      <c r="K4792" s="729"/>
      <c r="L4792" s="729"/>
    </row>
    <row r="4793" spans="1:12" s="739" customFormat="1">
      <c r="A4793" s="297" t="s">
        <v>260</v>
      </c>
      <c r="E4793" s="757"/>
      <c r="F4793" s="757"/>
      <c r="G4793" s="757"/>
      <c r="H4793" s="757"/>
      <c r="I4793" s="757"/>
    </row>
    <row r="4794" spans="1:12" s="54" customFormat="1">
      <c r="A4794" s="295" t="s">
        <v>260</v>
      </c>
      <c r="E4794" s="55"/>
      <c r="F4794" s="55"/>
      <c r="G4794" s="55"/>
      <c r="H4794" s="55"/>
      <c r="I4794" s="55"/>
    </row>
    <row r="4795" spans="1:12" s="54" customFormat="1">
      <c r="A4795" s="56" t="s">
        <v>3105</v>
      </c>
      <c r="B4795" s="1151" t="s">
        <v>3106</v>
      </c>
      <c r="C4795" s="1151"/>
      <c r="D4795" s="1151"/>
      <c r="E4795" s="1151"/>
      <c r="F4795" s="1151"/>
      <c r="G4795" s="1151"/>
      <c r="H4795" s="1151"/>
      <c r="I4795" s="1151"/>
      <c r="J4795" s="1151"/>
      <c r="K4795" s="1151"/>
      <c r="L4795" s="1151"/>
    </row>
    <row r="4796" spans="1:12" s="54" customFormat="1" ht="9" customHeight="1">
      <c r="A4796" s="296"/>
      <c r="B4796" s="58"/>
      <c r="C4796" s="58"/>
      <c r="D4796" s="58"/>
      <c r="E4796" s="59"/>
      <c r="F4796" s="59"/>
      <c r="G4796" s="59"/>
      <c r="H4796" s="59"/>
      <c r="I4796" s="59"/>
      <c r="J4796" s="58"/>
      <c r="K4796" s="58"/>
      <c r="L4796" s="58"/>
    </row>
    <row r="4797" spans="1:12" s="54" customFormat="1" ht="27" customHeight="1">
      <c r="B4797" s="1152" t="s">
        <v>3303</v>
      </c>
      <c r="C4797" s="1152"/>
      <c r="D4797" s="1152"/>
      <c r="E4797" s="1152"/>
      <c r="F4797" s="1152"/>
      <c r="G4797" s="1152"/>
      <c r="H4797" s="1152"/>
      <c r="I4797" s="1152"/>
      <c r="J4797" s="1152"/>
      <c r="K4797" s="1152"/>
      <c r="L4797" s="1152"/>
    </row>
    <row r="4798" spans="1:12" s="54" customFormat="1">
      <c r="E4798" s="55"/>
      <c r="F4798" s="55"/>
      <c r="G4798" s="55"/>
      <c r="H4798" s="55"/>
      <c r="I4798" s="55"/>
    </row>
    <row r="4799" spans="1:12" s="54" customFormat="1" ht="13.5" customHeight="1">
      <c r="A4799" s="70" t="s">
        <v>262</v>
      </c>
      <c r="B4799" s="67"/>
      <c r="C4799" s="719" t="s">
        <v>263</v>
      </c>
      <c r="D4799" s="1150" t="s">
        <v>263</v>
      </c>
      <c r="E4799" s="1150"/>
      <c r="F4799" s="719" t="s">
        <v>264</v>
      </c>
      <c r="G4799" s="1150" t="s">
        <v>264</v>
      </c>
      <c r="H4799" s="1150"/>
      <c r="I4799" s="1143" t="s">
        <v>292</v>
      </c>
      <c r="J4799" s="1143"/>
      <c r="K4799" s="1143"/>
      <c r="L4799" s="1143"/>
    </row>
    <row r="4800" spans="1:12" s="54" customFormat="1" ht="13.5" customHeight="1">
      <c r="A4800" s="70" t="s">
        <v>265</v>
      </c>
      <c r="B4800" s="67"/>
      <c r="C4800" s="719">
        <v>2012</v>
      </c>
      <c r="D4800" s="1150">
        <v>2011</v>
      </c>
      <c r="E4800" s="1150"/>
      <c r="F4800" s="719">
        <v>2010</v>
      </c>
      <c r="G4800" s="1150">
        <v>2009</v>
      </c>
      <c r="H4800" s="1150"/>
      <c r="I4800" s="719"/>
      <c r="J4800" s="67"/>
      <c r="K4800" s="67"/>
      <c r="L4800" s="67"/>
    </row>
    <row r="4801" spans="1:12" s="54" customFormat="1" ht="12.75" customHeight="1">
      <c r="B4801" s="54" t="s">
        <v>266</v>
      </c>
      <c r="C4801" s="715">
        <v>1130567.92</v>
      </c>
      <c r="D4801" s="1148">
        <v>1125876.3899999999</v>
      </c>
      <c r="E4801" s="1148"/>
      <c r="F4801" s="715">
        <v>1043170.6</v>
      </c>
      <c r="G4801" s="1148">
        <v>957834.65</v>
      </c>
      <c r="H4801" s="1148"/>
      <c r="I4801" s="55"/>
    </row>
    <row r="4802" spans="1:12" s="54" customFormat="1" ht="6" customHeight="1">
      <c r="B4802" s="67"/>
      <c r="C4802" s="69"/>
      <c r="D4802" s="69"/>
      <c r="E4802" s="69"/>
      <c r="F4802" s="69"/>
      <c r="G4802" s="69"/>
      <c r="H4802" s="69"/>
      <c r="I4802" s="71"/>
      <c r="J4802" s="67"/>
      <c r="K4802" s="67"/>
      <c r="L4802" s="58"/>
    </row>
    <row r="4803" spans="1:12" s="54" customFormat="1" ht="12.75" customHeight="1">
      <c r="B4803" s="54" t="s">
        <v>265</v>
      </c>
      <c r="C4803" s="715">
        <v>54935.56</v>
      </c>
      <c r="D4803" s="1148">
        <v>529759</v>
      </c>
      <c r="E4803" s="1148"/>
      <c r="F4803" s="715">
        <v>560773.01</v>
      </c>
      <c r="G4803" s="1148">
        <v>480836.24</v>
      </c>
      <c r="H4803" s="1148"/>
      <c r="I4803" s="55"/>
    </row>
    <row r="4804" spans="1:12" s="54" customFormat="1" ht="6" customHeight="1">
      <c r="B4804" s="67"/>
      <c r="C4804" s="69"/>
      <c r="D4804" s="69"/>
      <c r="E4804" s="69"/>
      <c r="F4804" s="69"/>
      <c r="G4804" s="69"/>
      <c r="H4804" s="69"/>
      <c r="I4804" s="71"/>
      <c r="J4804" s="67"/>
      <c r="K4804" s="67"/>
      <c r="L4804" s="58"/>
    </row>
    <row r="4805" spans="1:12" s="54" customFormat="1" ht="12.75" customHeight="1">
      <c r="B4805" s="70" t="s">
        <v>1</v>
      </c>
      <c r="C4805" s="717">
        <v>1075632.3599999999</v>
      </c>
      <c r="D4805" s="1148">
        <v>596117.3899999999</v>
      </c>
      <c r="E4805" s="1148"/>
      <c r="F4805" s="715">
        <v>482397.58999999997</v>
      </c>
      <c r="G4805" s="1148">
        <v>476998.41000000003</v>
      </c>
      <c r="H4805" s="1148"/>
      <c r="I4805" s="55"/>
      <c r="L4805" s="58"/>
    </row>
    <row r="4806" spans="1:12" s="54" customFormat="1" ht="6" customHeight="1">
      <c r="B4806" s="67"/>
      <c r="C4806" s="69"/>
      <c r="D4806" s="69"/>
      <c r="E4806" s="69"/>
      <c r="F4806" s="69"/>
      <c r="G4806" s="69"/>
      <c r="H4806" s="69"/>
      <c r="I4806" s="71"/>
      <c r="J4806" s="67"/>
      <c r="K4806" s="67"/>
      <c r="L4806" s="58"/>
    </row>
    <row r="4807" spans="1:12" s="54" customFormat="1" ht="12.75" customHeight="1">
      <c r="B4807" s="54" t="s">
        <v>267</v>
      </c>
      <c r="C4807" s="718">
        <v>4.8591118700767662E-2</v>
      </c>
      <c r="D4807" s="1149">
        <v>0.47053033948069561</v>
      </c>
      <c r="E4807" s="1149"/>
      <c r="F4807" s="718">
        <v>0.5375659647616603</v>
      </c>
      <c r="G4807" s="1149">
        <v>0.50200338858069082</v>
      </c>
      <c r="H4807" s="1149"/>
      <c r="I4807" s="718"/>
      <c r="L4807" s="58"/>
    </row>
    <row r="4808" spans="1:12" s="54" customFormat="1" ht="6" customHeight="1">
      <c r="B4808" s="67"/>
      <c r="C4808" s="71"/>
      <c r="D4808" s="71"/>
      <c r="E4808" s="71"/>
      <c r="F4808" s="71"/>
      <c r="G4808" s="71"/>
      <c r="H4808" s="71"/>
      <c r="I4808" s="71"/>
      <c r="J4808" s="67"/>
      <c r="K4808" s="67"/>
      <c r="L4808" s="58"/>
    </row>
    <row r="4809" spans="1:12" s="54" customFormat="1" ht="12.75" customHeight="1">
      <c r="E4809" s="55"/>
      <c r="F4809" s="55"/>
      <c r="G4809" s="55"/>
      <c r="H4809" s="55"/>
      <c r="I4809" s="55"/>
    </row>
    <row r="4810" spans="1:12" s="54" customFormat="1" ht="6" customHeight="1">
      <c r="B4810" s="67"/>
      <c r="C4810" s="71"/>
      <c r="D4810" s="71"/>
      <c r="E4810" s="71"/>
      <c r="F4810" s="71"/>
      <c r="G4810" s="71"/>
      <c r="H4810" s="71"/>
      <c r="I4810" s="71"/>
      <c r="J4810" s="67"/>
      <c r="K4810" s="67"/>
      <c r="L4810" s="67"/>
    </row>
    <row r="4811" spans="1:12" s="54" customFormat="1" ht="12.75" customHeight="1">
      <c r="E4811" s="55"/>
      <c r="F4811" s="55"/>
      <c r="G4811" s="55"/>
      <c r="H4811" s="55"/>
      <c r="I4811" s="55"/>
    </row>
    <row r="4812" spans="1:12" s="54" customFormat="1" ht="13.5" customHeight="1">
      <c r="A4812" s="70" t="s">
        <v>268</v>
      </c>
      <c r="B4812" s="73" t="s">
        <v>293</v>
      </c>
      <c r="C4812" s="1143" t="s">
        <v>270</v>
      </c>
      <c r="D4812" s="1143"/>
      <c r="E4812" s="1143"/>
      <c r="F4812" s="1143" t="s">
        <v>271</v>
      </c>
      <c r="G4812" s="1143"/>
      <c r="H4812" s="1143"/>
      <c r="I4812" s="719" t="s">
        <v>1</v>
      </c>
      <c r="J4812" s="73"/>
      <c r="K4812" s="719" t="s">
        <v>1</v>
      </c>
      <c r="L4812" s="719" t="s">
        <v>272</v>
      </c>
    </row>
    <row r="4813" spans="1:12" s="54" customFormat="1" ht="13.5" customHeight="1">
      <c r="A4813" s="70"/>
      <c r="B4813" s="73"/>
      <c r="C4813" s="719" t="s">
        <v>273</v>
      </c>
      <c r="D4813" s="719" t="s">
        <v>274</v>
      </c>
      <c r="E4813" s="719"/>
      <c r="F4813" s="719" t="s">
        <v>273</v>
      </c>
      <c r="G4813" s="719" t="s">
        <v>274</v>
      </c>
      <c r="H4813" s="719"/>
      <c r="I4813" s="719" t="s">
        <v>275</v>
      </c>
      <c r="J4813" s="73"/>
      <c r="K4813" s="719" t="s">
        <v>276</v>
      </c>
      <c r="L4813" s="719" t="s">
        <v>277</v>
      </c>
    </row>
    <row r="4814" spans="1:12" s="76" customFormat="1">
      <c r="A4814" s="76" t="s">
        <v>3304</v>
      </c>
      <c r="B4814" s="76" t="s">
        <v>3305</v>
      </c>
      <c r="C4814" s="77">
        <v>327594.68</v>
      </c>
      <c r="D4814" s="78">
        <v>0.28976116711325051</v>
      </c>
      <c r="E4814" s="79"/>
      <c r="F4814" s="77">
        <v>2578.44</v>
      </c>
      <c r="G4814" s="78">
        <v>4.6935718867706096E-2</v>
      </c>
      <c r="H4814" s="79"/>
      <c r="I4814" s="77">
        <v>325016.24</v>
      </c>
      <c r="K4814" s="77">
        <v>316884.02</v>
      </c>
      <c r="L4814" s="78">
        <v>2.5663080138910038E-2</v>
      </c>
    </row>
    <row r="4815" spans="1:12" s="76" customFormat="1" ht="6" customHeight="1">
      <c r="B4815" s="80"/>
      <c r="C4815" s="81"/>
      <c r="D4815" s="82"/>
      <c r="E4815" s="83"/>
      <c r="F4815" s="81"/>
      <c r="G4815" s="82"/>
      <c r="H4815" s="83"/>
      <c r="I4815" s="81"/>
      <c r="J4815" s="80"/>
      <c r="K4815" s="81"/>
      <c r="L4815" s="82"/>
    </row>
    <row r="4816" spans="1:12" s="76" customFormat="1">
      <c r="A4816" s="76" t="s">
        <v>3306</v>
      </c>
      <c r="B4816" s="76" t="s">
        <v>3307</v>
      </c>
      <c r="C4816" s="77">
        <v>224963.36</v>
      </c>
      <c r="D4816" s="78">
        <v>0.19898261397687633</v>
      </c>
      <c r="E4816" s="79"/>
      <c r="F4816" s="77">
        <v>2036.64</v>
      </c>
      <c r="G4816" s="78">
        <v>3.7073254554973137E-2</v>
      </c>
      <c r="H4816" s="79"/>
      <c r="I4816" s="77">
        <v>222926.71999999997</v>
      </c>
      <c r="K4816" s="77">
        <v>214806.7</v>
      </c>
      <c r="L4816" s="78">
        <v>3.7801521088494723E-2</v>
      </c>
    </row>
    <row r="4817" spans="1:12" s="76" customFormat="1" ht="6" customHeight="1">
      <c r="B4817" s="80"/>
      <c r="C4817" s="81"/>
      <c r="D4817" s="82"/>
      <c r="E4817" s="83"/>
      <c r="F4817" s="81"/>
      <c r="G4817" s="82"/>
      <c r="H4817" s="83"/>
      <c r="I4817" s="81"/>
      <c r="J4817" s="80"/>
      <c r="K4817" s="81"/>
      <c r="L4817" s="82"/>
    </row>
    <row r="4818" spans="1:12" s="76" customFormat="1">
      <c r="A4818" s="76" t="s">
        <v>3308</v>
      </c>
      <c r="B4818" s="76" t="s">
        <v>3309</v>
      </c>
      <c r="C4818" s="77">
        <v>578009.88</v>
      </c>
      <c r="D4818" s="78">
        <v>0.51125621890987327</v>
      </c>
      <c r="E4818" s="79"/>
      <c r="F4818" s="77">
        <v>50320.480000000003</v>
      </c>
      <c r="G4818" s="78">
        <v>0.9159910265773209</v>
      </c>
      <c r="H4818" s="79"/>
      <c r="I4818" s="77">
        <v>527689.4</v>
      </c>
      <c r="K4818" s="77">
        <v>64426.67</v>
      </c>
      <c r="L4818" s="78">
        <v>7.1905428295455911</v>
      </c>
    </row>
    <row r="4819" spans="1:12" s="76" customFormat="1" ht="6" customHeight="1">
      <c r="B4819" s="80"/>
      <c r="C4819" s="81"/>
      <c r="D4819" s="82"/>
      <c r="E4819" s="83"/>
      <c r="F4819" s="81"/>
      <c r="G4819" s="82"/>
      <c r="H4819" s="83"/>
      <c r="I4819" s="81"/>
      <c r="J4819" s="80"/>
      <c r="K4819" s="81"/>
      <c r="L4819" s="82"/>
    </row>
    <row r="4820" spans="1:12" s="54" customFormat="1">
      <c r="E4820" s="55"/>
      <c r="F4820" s="55"/>
      <c r="G4820" s="55"/>
      <c r="H4820" s="55"/>
      <c r="I4820" s="55"/>
    </row>
    <row r="4821" spans="1:12" s="739" customFormat="1">
      <c r="A4821" s="758" t="s">
        <v>288</v>
      </c>
      <c r="B4821" s="726"/>
      <c r="E4821" s="757"/>
      <c r="F4821" s="757"/>
      <c r="G4821" s="757"/>
      <c r="H4821" s="757"/>
      <c r="I4821" s="757"/>
    </row>
    <row r="4822" spans="1:12" s="739" customFormat="1">
      <c r="E4822" s="757"/>
      <c r="F4822" s="757"/>
      <c r="G4822" s="757"/>
      <c r="H4822" s="757"/>
      <c r="I4822" s="757"/>
    </row>
    <row r="4823" spans="1:12" s="739" customFormat="1">
      <c r="E4823" s="757"/>
      <c r="F4823" s="757"/>
      <c r="G4823" s="757"/>
      <c r="H4823" s="757"/>
      <c r="I4823" s="757"/>
    </row>
    <row r="4824" spans="1:12" s="739" customFormat="1">
      <c r="E4824" s="757"/>
      <c r="F4824" s="757"/>
      <c r="G4824" s="757"/>
      <c r="H4824" s="757"/>
      <c r="I4824" s="757"/>
    </row>
    <row r="4825" spans="1:12" s="739" customFormat="1">
      <c r="E4825" s="757"/>
      <c r="F4825" s="757"/>
      <c r="G4825" s="757"/>
      <c r="H4825" s="757"/>
      <c r="I4825" s="757"/>
    </row>
    <row r="4826" spans="1:12" s="739" customFormat="1">
      <c r="E4826" s="757"/>
      <c r="F4826" s="757"/>
      <c r="G4826" s="757"/>
      <c r="H4826" s="757"/>
      <c r="I4826" s="757"/>
    </row>
    <row r="4827" spans="1:12" s="739" customFormat="1">
      <c r="E4827" s="757"/>
      <c r="F4827" s="757"/>
      <c r="G4827" s="757"/>
      <c r="H4827" s="757"/>
      <c r="I4827" s="757"/>
    </row>
    <row r="4828" spans="1:12" s="98" customFormat="1">
      <c r="A4828" s="297" t="s">
        <v>260</v>
      </c>
    </row>
    <row r="4829" spans="1:12" s="98" customFormat="1">
      <c r="A4829" s="88" t="s">
        <v>3105</v>
      </c>
      <c r="B4829" s="1144" t="s">
        <v>3106</v>
      </c>
      <c r="C4829" s="1144"/>
      <c r="D4829" s="1144"/>
      <c r="E4829" s="1144"/>
      <c r="F4829" s="1144"/>
      <c r="G4829" s="1144"/>
      <c r="H4829" s="1144"/>
      <c r="I4829" s="1144"/>
      <c r="J4829" s="1144"/>
      <c r="K4829" s="1144"/>
      <c r="L4829" s="1144"/>
    </row>
    <row r="4830" spans="1:12" s="99" customFormat="1" ht="9" customHeight="1">
      <c r="B4830" s="100"/>
      <c r="C4830" s="100"/>
      <c r="D4830" s="100"/>
      <c r="E4830" s="100"/>
      <c r="F4830" s="100"/>
      <c r="G4830" s="100"/>
      <c r="H4830" s="100"/>
      <c r="I4830" s="100"/>
    </row>
    <row r="4831" spans="1:12" s="98" customFormat="1" ht="27" customHeight="1">
      <c r="B4831" s="1145" t="s">
        <v>3310</v>
      </c>
      <c r="C4831" s="1145"/>
      <c r="D4831" s="1145"/>
      <c r="E4831" s="1145"/>
      <c r="F4831" s="1145"/>
      <c r="G4831" s="1145"/>
      <c r="H4831" s="1145"/>
      <c r="I4831" s="1145"/>
      <c r="J4831" s="1145"/>
      <c r="K4831" s="1145"/>
      <c r="L4831" s="1145"/>
    </row>
    <row r="4832" spans="1:12" s="739" customFormat="1">
      <c r="E4832" s="757"/>
      <c r="F4832" s="757"/>
      <c r="G4832" s="757"/>
      <c r="H4832" s="757"/>
      <c r="I4832" s="757"/>
    </row>
    <row r="4833" spans="1:12" s="98" customFormat="1">
      <c r="A4833" s="102" t="s">
        <v>297</v>
      </c>
      <c r="B4833" s="103" t="s">
        <v>298</v>
      </c>
      <c r="C4833" s="103"/>
      <c r="D4833" s="103"/>
      <c r="E4833" s="103"/>
      <c r="F4833" s="757"/>
      <c r="G4833" s="103" t="s">
        <v>299</v>
      </c>
      <c r="H4833" s="104"/>
      <c r="I4833" s="104"/>
      <c r="J4833" s="104"/>
      <c r="K4833" s="105"/>
      <c r="L4833" s="105"/>
    </row>
    <row r="4834" spans="1:12" s="98" customFormat="1">
      <c r="A4834" s="99"/>
      <c r="B4834" s="1146"/>
      <c r="C4834" s="1146"/>
      <c r="D4834" s="1146"/>
      <c r="E4834" s="726"/>
      <c r="F4834" s="734"/>
      <c r="G4834" s="1147"/>
      <c r="H4834" s="1147"/>
      <c r="I4834" s="1147"/>
      <c r="J4834" s="1147"/>
      <c r="K4834" s="1147"/>
      <c r="L4834" s="1147"/>
    </row>
    <row r="4835" spans="1:12" s="98" customFormat="1">
      <c r="A4835" s="99"/>
      <c r="B4835" s="1146"/>
      <c r="C4835" s="1146"/>
      <c r="D4835" s="1146"/>
      <c r="E4835" s="726"/>
      <c r="F4835" s="734"/>
      <c r="G4835" s="1147"/>
      <c r="H4835" s="1147"/>
      <c r="I4835" s="1147"/>
      <c r="J4835" s="1147"/>
      <c r="K4835" s="1147"/>
      <c r="L4835" s="1147"/>
    </row>
    <row r="4836" spans="1:12" s="98" customFormat="1">
      <c r="A4836" s="99"/>
      <c r="B4836" s="1146"/>
      <c r="C4836" s="1146"/>
      <c r="D4836" s="1146"/>
      <c r="E4836" s="726"/>
      <c r="F4836" s="734"/>
      <c r="G4836" s="1147"/>
      <c r="H4836" s="1147"/>
      <c r="I4836" s="1147"/>
      <c r="J4836" s="1147"/>
      <c r="K4836" s="1147"/>
      <c r="L4836" s="1147"/>
    </row>
    <row r="4837" spans="1:12" s="98" customFormat="1">
      <c r="A4837" s="99"/>
      <c r="B4837" s="1146"/>
      <c r="C4837" s="1146"/>
      <c r="D4837" s="1146"/>
      <c r="E4837" s="726"/>
      <c r="F4837" s="734"/>
      <c r="G4837" s="1147"/>
      <c r="H4837" s="1147"/>
      <c r="I4837" s="1147"/>
      <c r="J4837" s="1147"/>
      <c r="K4837" s="1147"/>
      <c r="L4837" s="1147"/>
    </row>
    <row r="4838" spans="1:12" s="98" customFormat="1">
      <c r="A4838" s="99"/>
      <c r="B4838" s="1146"/>
      <c r="C4838" s="1146"/>
      <c r="D4838" s="1146"/>
      <c r="E4838" s="726"/>
      <c r="F4838" s="734"/>
      <c r="G4838" s="1147"/>
      <c r="H4838" s="1147"/>
      <c r="I4838" s="1147"/>
      <c r="J4838" s="1147"/>
      <c r="K4838" s="1147"/>
      <c r="L4838" s="1147"/>
    </row>
    <row r="4839" spans="1:12" s="98" customFormat="1">
      <c r="A4839" s="99"/>
      <c r="B4839" s="1146"/>
      <c r="C4839" s="1146"/>
      <c r="D4839" s="1146"/>
      <c r="E4839" s="726"/>
      <c r="F4839" s="734"/>
      <c r="G4839" s="1147"/>
      <c r="H4839" s="1147"/>
      <c r="I4839" s="1147"/>
      <c r="J4839" s="1147"/>
      <c r="K4839" s="1147"/>
      <c r="L4839" s="1147"/>
    </row>
    <row r="4840" spans="1:12" s="98" customFormat="1">
      <c r="A4840" s="99"/>
      <c r="B4840" s="1146"/>
      <c r="C4840" s="1146"/>
      <c r="D4840" s="1146"/>
      <c r="E4840" s="726"/>
      <c r="F4840" s="734"/>
      <c r="G4840" s="1147"/>
      <c r="H4840" s="1147"/>
      <c r="I4840" s="1147"/>
      <c r="J4840" s="1147"/>
      <c r="K4840" s="1147"/>
      <c r="L4840" s="1147"/>
    </row>
    <row r="4841" spans="1:12" s="98" customFormat="1">
      <c r="A4841" s="99"/>
      <c r="B4841" s="1146"/>
      <c r="C4841" s="1146"/>
      <c r="D4841" s="1146"/>
      <c r="E4841" s="726"/>
      <c r="F4841" s="734"/>
      <c r="G4841" s="1147"/>
      <c r="H4841" s="1147"/>
      <c r="I4841" s="1147"/>
      <c r="J4841" s="1147"/>
      <c r="K4841" s="1147"/>
      <c r="L4841" s="1147"/>
    </row>
    <row r="4842" spans="1:12" s="98" customFormat="1">
      <c r="A4842" s="99"/>
      <c r="B4842" s="1146"/>
      <c r="C4842" s="1146"/>
      <c r="D4842" s="1146"/>
      <c r="E4842" s="726"/>
      <c r="F4842" s="734"/>
      <c r="G4842" s="1147"/>
      <c r="H4842" s="1147"/>
      <c r="I4842" s="1147"/>
      <c r="J4842" s="1147"/>
      <c r="K4842" s="1147"/>
      <c r="L4842" s="1147"/>
    </row>
    <row r="4843" spans="1:12" s="98" customFormat="1">
      <c r="A4843" s="99"/>
      <c r="B4843" s="1146"/>
      <c r="C4843" s="1146"/>
      <c r="D4843" s="1146"/>
      <c r="E4843" s="726"/>
      <c r="F4843" s="734"/>
      <c r="G4843" s="1147"/>
      <c r="H4843" s="1147"/>
      <c r="I4843" s="1147"/>
      <c r="J4843" s="1147"/>
      <c r="K4843" s="1147"/>
      <c r="L4843" s="1147"/>
    </row>
    <row r="4844" spans="1:12" s="98" customFormat="1">
      <c r="A4844" s="99"/>
      <c r="B4844" s="99"/>
      <c r="C4844" s="99"/>
      <c r="D4844" s="99"/>
      <c r="E4844" s="99"/>
      <c r="F4844" s="99"/>
      <c r="G4844" s="99"/>
      <c r="H4844" s="99"/>
      <c r="I4844" s="99"/>
    </row>
    <row r="4845" spans="1:12" s="98" customFormat="1" ht="27" customHeight="1">
      <c r="A4845" s="107" t="s">
        <v>300</v>
      </c>
      <c r="B4845" s="103" t="s">
        <v>301</v>
      </c>
      <c r="C4845" s="720" t="s">
        <v>302</v>
      </c>
      <c r="D4845" s="1141" t="s">
        <v>303</v>
      </c>
      <c r="E4845" s="1141"/>
      <c r="F4845" s="720" t="s">
        <v>304</v>
      </c>
      <c r="G4845" s="1141" t="s">
        <v>305</v>
      </c>
      <c r="H4845" s="1141"/>
      <c r="I4845" s="720" t="s">
        <v>306</v>
      </c>
      <c r="J4845" s="103" t="s">
        <v>307</v>
      </c>
      <c r="K4845" s="103"/>
      <c r="L4845" s="105"/>
    </row>
    <row r="4846" spans="1:12" s="739" customFormat="1">
      <c r="A4846" s="752"/>
      <c r="B4846" s="721" t="s">
        <v>2684</v>
      </c>
      <c r="C4846" s="722"/>
      <c r="D4846" s="1142"/>
      <c r="E4846" s="1135"/>
      <c r="F4846" s="722"/>
      <c r="G4846" s="1142"/>
      <c r="H4846" s="1135"/>
      <c r="I4846" s="723"/>
      <c r="J4846" s="1136"/>
      <c r="K4846" s="1136"/>
      <c r="L4846" s="1136"/>
    </row>
    <row r="4847" spans="1:12" s="98" customFormat="1" ht="6" customHeight="1">
      <c r="A4847" s="752"/>
      <c r="B4847" s="115"/>
      <c r="C4847" s="760"/>
      <c r="D4847" s="761"/>
      <c r="E4847" s="760"/>
      <c r="F4847" s="760"/>
      <c r="G4847" s="761"/>
      <c r="H4847" s="760"/>
      <c r="I4847" s="761"/>
      <c r="J4847" s="762"/>
      <c r="K4847" s="762"/>
      <c r="L4847" s="762"/>
    </row>
    <row r="4848" spans="1:12" s="739" customFormat="1">
      <c r="A4848" s="752"/>
      <c r="B4848" s="721"/>
      <c r="C4848" s="722"/>
      <c r="D4848" s="1142"/>
      <c r="E4848" s="1135"/>
      <c r="F4848" s="722"/>
      <c r="G4848" s="1142"/>
      <c r="H4848" s="1135"/>
      <c r="I4848" s="723"/>
      <c r="J4848" s="1136"/>
      <c r="K4848" s="1136"/>
      <c r="L4848" s="1136"/>
    </row>
    <row r="4849" spans="1:12" s="739" customFormat="1">
      <c r="A4849" s="752"/>
      <c r="B4849" s="725"/>
      <c r="C4849" s="725"/>
      <c r="D4849" s="120"/>
      <c r="E4849" s="725"/>
      <c r="F4849" s="725"/>
      <c r="G4849" s="120"/>
      <c r="H4849" s="725"/>
      <c r="I4849" s="120"/>
      <c r="J4849" s="724"/>
      <c r="K4849" s="724"/>
      <c r="L4849" s="724"/>
    </row>
    <row r="4850" spans="1:12" s="98" customFormat="1" ht="27" customHeight="1">
      <c r="A4850" s="122" t="s">
        <v>309</v>
      </c>
      <c r="B4850" s="103" t="s">
        <v>310</v>
      </c>
      <c r="C4850" s="720"/>
      <c r="D4850" s="1141" t="s">
        <v>304</v>
      </c>
      <c r="E4850" s="1141"/>
      <c r="F4850" s="720" t="s">
        <v>305</v>
      </c>
      <c r="G4850" s="1141" t="s">
        <v>306</v>
      </c>
      <c r="H4850" s="1141"/>
      <c r="I4850" s="720" t="s">
        <v>311</v>
      </c>
      <c r="J4850" s="123" t="s">
        <v>307</v>
      </c>
      <c r="K4850" s="124"/>
      <c r="L4850" s="125"/>
    </row>
    <row r="4851" spans="1:12" s="739" customFormat="1">
      <c r="A4851" s="752"/>
      <c r="B4851" s="1133" t="s">
        <v>3311</v>
      </c>
      <c r="C4851" s="1133"/>
      <c r="D4851" s="1135">
        <v>2.2999999999999998</v>
      </c>
      <c r="E4851" s="1135"/>
      <c r="F4851" s="723">
        <v>2.1</v>
      </c>
      <c r="G4851" s="1142">
        <v>2.1</v>
      </c>
      <c r="H4851" s="1135"/>
      <c r="I4851" s="723">
        <v>2.1</v>
      </c>
      <c r="J4851" s="1136" t="s">
        <v>2694</v>
      </c>
      <c r="K4851" s="1136"/>
      <c r="L4851" s="1136"/>
    </row>
    <row r="4852" spans="1:12" s="98" customFormat="1" ht="6" customHeight="1">
      <c r="A4852" s="752"/>
      <c r="B4852" s="127"/>
      <c r="C4852" s="127"/>
      <c r="D4852" s="128"/>
      <c r="E4852" s="128"/>
      <c r="F4852" s="129"/>
      <c r="G4852" s="129"/>
      <c r="H4852" s="128"/>
      <c r="I4852" s="129"/>
      <c r="J4852" s="125"/>
      <c r="K4852" s="125"/>
      <c r="L4852" s="125"/>
    </row>
    <row r="4853" spans="1:12" s="739" customFormat="1" ht="25.5" customHeight="1">
      <c r="A4853" s="752"/>
      <c r="B4853" s="1133" t="s">
        <v>3312</v>
      </c>
      <c r="C4853" s="1133"/>
      <c r="D4853" s="1135">
        <v>266</v>
      </c>
      <c r="E4853" s="1135"/>
      <c r="F4853" s="723">
        <v>267</v>
      </c>
      <c r="G4853" s="1142">
        <v>256</v>
      </c>
      <c r="H4853" s="1135"/>
      <c r="I4853" s="723">
        <v>249</v>
      </c>
      <c r="J4853" s="1136" t="s">
        <v>3313</v>
      </c>
      <c r="K4853" s="1136"/>
      <c r="L4853" s="1136"/>
    </row>
    <row r="4854" spans="1:12" s="98" customFormat="1" ht="6" customHeight="1">
      <c r="A4854" s="752"/>
      <c r="B4854" s="127"/>
      <c r="C4854" s="127"/>
      <c r="D4854" s="128"/>
      <c r="E4854" s="128"/>
      <c r="F4854" s="129"/>
      <c r="G4854" s="129"/>
      <c r="H4854" s="128"/>
      <c r="I4854" s="129"/>
      <c r="J4854" s="125"/>
      <c r="K4854" s="125"/>
      <c r="L4854" s="125"/>
    </row>
    <row r="4855" spans="1:12" s="739" customFormat="1" ht="25.5" customHeight="1">
      <c r="A4855" s="752"/>
      <c r="B4855" s="1133" t="s">
        <v>3314</v>
      </c>
      <c r="C4855" s="1133"/>
      <c r="D4855" s="1135">
        <v>2</v>
      </c>
      <c r="E4855" s="1135"/>
      <c r="F4855" s="723">
        <v>0</v>
      </c>
      <c r="G4855" s="1142">
        <v>0</v>
      </c>
      <c r="H4855" s="1135"/>
      <c r="I4855" s="723">
        <v>6</v>
      </c>
      <c r="J4855" s="1136"/>
      <c r="K4855" s="1136"/>
      <c r="L4855" s="1136"/>
    </row>
    <row r="4856" spans="1:12" s="98" customFormat="1" ht="6" customHeight="1">
      <c r="A4856" s="752"/>
      <c r="B4856" s="127"/>
      <c r="C4856" s="127"/>
      <c r="D4856" s="128"/>
      <c r="E4856" s="128"/>
      <c r="F4856" s="129"/>
      <c r="G4856" s="129"/>
      <c r="H4856" s="128"/>
      <c r="I4856" s="129"/>
      <c r="J4856" s="125"/>
      <c r="K4856" s="125"/>
      <c r="L4856" s="125"/>
    </row>
    <row r="4857" spans="1:12" s="739" customFormat="1" ht="25.5" customHeight="1">
      <c r="A4857" s="752"/>
      <c r="B4857" s="1155" t="s">
        <v>3315</v>
      </c>
      <c r="C4857" s="1155"/>
      <c r="D4857" s="1156">
        <v>3</v>
      </c>
      <c r="E4857" s="1156"/>
      <c r="F4857" s="731">
        <v>6</v>
      </c>
      <c r="G4857" s="1157">
        <v>5</v>
      </c>
      <c r="H4857" s="1157"/>
      <c r="I4857" s="731">
        <v>4</v>
      </c>
      <c r="J4857" s="1158"/>
      <c r="K4857" s="1158"/>
      <c r="L4857" s="1158"/>
    </row>
    <row r="4858" spans="1:12" s="739" customFormat="1" ht="6" customHeight="1">
      <c r="A4858" s="752"/>
      <c r="B4858" s="115"/>
      <c r="C4858" s="115"/>
      <c r="D4858" s="760"/>
      <c r="E4858" s="760"/>
      <c r="F4858" s="761"/>
      <c r="G4858" s="761"/>
      <c r="H4858" s="761"/>
      <c r="I4858" s="761"/>
      <c r="J4858" s="762"/>
      <c r="K4858" s="762"/>
      <c r="L4858" s="762"/>
    </row>
    <row r="4859" spans="1:12" s="739" customFormat="1">
      <c r="A4859" s="752"/>
      <c r="B4859" s="1185"/>
      <c r="C4859" s="1185"/>
      <c r="D4859" s="1180"/>
      <c r="E4859" s="1180"/>
      <c r="F4859" s="741"/>
      <c r="G4859" s="1186"/>
      <c r="H4859" s="1180"/>
      <c r="I4859" s="741"/>
      <c r="J4859" s="1253"/>
      <c r="K4859" s="1253"/>
      <c r="L4859" s="1253"/>
    </row>
    <row r="4860" spans="1:12" s="98" customFormat="1">
      <c r="A4860" s="133" t="s">
        <v>317</v>
      </c>
      <c r="B4860" s="134"/>
      <c r="C4860" s="726"/>
      <c r="D4860" s="726"/>
      <c r="E4860" s="726"/>
      <c r="F4860" s="726"/>
      <c r="G4860" s="726"/>
      <c r="H4860" s="726"/>
      <c r="I4860" s="726"/>
    </row>
    <row r="4861" spans="1:12" s="98" customFormat="1">
      <c r="A4861" s="99"/>
      <c r="B4861" s="726"/>
      <c r="C4861" s="726"/>
      <c r="D4861" s="726"/>
      <c r="E4861" s="726"/>
      <c r="F4861" s="726"/>
      <c r="G4861" s="726"/>
      <c r="H4861" s="726"/>
      <c r="I4861" s="726"/>
    </row>
    <row r="4862" spans="1:12" s="98" customFormat="1">
      <c r="A4862" s="99"/>
      <c r="B4862" s="726"/>
      <c r="C4862" s="726"/>
      <c r="D4862" s="726"/>
      <c r="E4862" s="726"/>
      <c r="F4862" s="726"/>
      <c r="G4862" s="726"/>
      <c r="H4862" s="726"/>
      <c r="I4862" s="726"/>
    </row>
    <row r="4863" spans="1:12" s="739" customFormat="1">
      <c r="E4863" s="757"/>
      <c r="F4863" s="757"/>
      <c r="G4863" s="757"/>
      <c r="H4863" s="757"/>
      <c r="I4863" s="757"/>
    </row>
    <row r="4864" spans="1:12">
      <c r="A4864" s="49"/>
    </row>
    <row r="4865" spans="1:12">
      <c r="A4865" s="92" t="s">
        <v>3107</v>
      </c>
      <c r="B4865" s="1159" t="s">
        <v>232</v>
      </c>
      <c r="C4865" s="1159"/>
      <c r="D4865" s="1159"/>
      <c r="E4865" s="1159"/>
      <c r="F4865" s="1159"/>
      <c r="G4865" s="1159"/>
      <c r="H4865" s="1159"/>
      <c r="I4865" s="1159"/>
      <c r="J4865" s="1159"/>
      <c r="K4865" s="1159"/>
      <c r="L4865" s="1159"/>
    </row>
    <row r="4866" spans="1:12" ht="9" customHeight="1">
      <c r="B4866" s="14"/>
      <c r="C4866" s="51"/>
      <c r="D4866" s="51"/>
    </row>
    <row r="4867" spans="1:12">
      <c r="A4867" s="52"/>
      <c r="B4867" s="52"/>
      <c r="C4867" s="52"/>
      <c r="D4867" s="52"/>
      <c r="E4867" s="52"/>
      <c r="F4867" s="1160" t="s">
        <v>232</v>
      </c>
      <c r="G4867" s="1160"/>
      <c r="H4867" s="1160"/>
      <c r="I4867" s="1160"/>
      <c r="J4867" s="1160"/>
      <c r="K4867" s="1160"/>
      <c r="L4867" s="52"/>
    </row>
    <row r="4868" spans="1:12">
      <c r="A4868" s="52"/>
      <c r="B4868" s="52"/>
      <c r="C4868" s="52"/>
      <c r="D4868" s="52"/>
      <c r="E4868" s="52"/>
      <c r="F4868" s="1160"/>
      <c r="G4868" s="1160"/>
      <c r="H4868" s="1160"/>
      <c r="I4868" s="1160"/>
      <c r="J4868" s="1160"/>
      <c r="K4868" s="1160"/>
      <c r="L4868" s="52"/>
    </row>
    <row r="4869" spans="1:12">
      <c r="A4869" s="52"/>
      <c r="B4869" s="52"/>
      <c r="C4869" s="52"/>
      <c r="D4869" s="52"/>
      <c r="E4869" s="52"/>
      <c r="F4869" s="1160"/>
      <c r="G4869" s="1160"/>
      <c r="H4869" s="1160"/>
      <c r="I4869" s="1160"/>
      <c r="J4869" s="1160"/>
      <c r="K4869" s="1160"/>
      <c r="L4869" s="52"/>
    </row>
    <row r="4870" spans="1:12">
      <c r="A4870" s="52"/>
      <c r="B4870" s="52"/>
      <c r="C4870" s="52"/>
      <c r="D4870" s="52"/>
      <c r="E4870" s="52"/>
      <c r="F4870" s="1160"/>
      <c r="G4870" s="1160"/>
      <c r="H4870" s="1160"/>
      <c r="I4870" s="1160"/>
      <c r="J4870" s="1160"/>
      <c r="K4870" s="1160"/>
      <c r="L4870" s="52"/>
    </row>
    <row r="4871" spans="1:12">
      <c r="A4871" s="52"/>
      <c r="B4871" s="52"/>
      <c r="C4871" s="52"/>
      <c r="D4871" s="52"/>
      <c r="E4871" s="52"/>
      <c r="F4871" s="1160"/>
      <c r="G4871" s="1160"/>
      <c r="H4871" s="1160"/>
      <c r="I4871" s="1160"/>
      <c r="J4871" s="1160"/>
      <c r="K4871" s="1160"/>
      <c r="L4871" s="52"/>
    </row>
    <row r="4872" spans="1:12" ht="33.75" customHeight="1">
      <c r="A4872" s="93"/>
      <c r="B4872" s="93"/>
      <c r="C4872" s="93"/>
      <c r="D4872" s="93"/>
      <c r="E4872" s="93"/>
      <c r="F4872" s="1160"/>
      <c r="G4872" s="1160"/>
      <c r="H4872" s="1160"/>
      <c r="I4872" s="1160"/>
      <c r="J4872" s="1160"/>
      <c r="K4872" s="1160"/>
      <c r="L4872" s="93"/>
    </row>
    <row r="4873" spans="1:12" ht="12.75" customHeight="1">
      <c r="A4873" s="93"/>
      <c r="B4873" s="93"/>
      <c r="C4873" s="93"/>
      <c r="D4873" s="93"/>
      <c r="E4873" s="93"/>
      <c r="F4873" s="1160"/>
      <c r="G4873" s="1160"/>
      <c r="H4873" s="1160"/>
      <c r="I4873" s="1160"/>
      <c r="J4873" s="1160"/>
      <c r="K4873" s="1160"/>
      <c r="L4873" s="93"/>
    </row>
    <row r="4874" spans="1:12" ht="12.75" customHeight="1">
      <c r="A4874" s="52"/>
      <c r="B4874" s="52"/>
      <c r="C4874" s="52"/>
      <c r="D4874" s="52"/>
      <c r="E4874" s="52"/>
      <c r="F4874" s="1160"/>
      <c r="G4874" s="1160"/>
      <c r="H4874" s="1160"/>
      <c r="I4874" s="1160"/>
      <c r="J4874" s="1160"/>
      <c r="K4874" s="1160"/>
      <c r="L4874" s="52"/>
    </row>
    <row r="4875" spans="1:12" ht="12.75" customHeight="1">
      <c r="A4875" s="52"/>
      <c r="B4875" s="52"/>
      <c r="C4875" s="52"/>
      <c r="D4875" s="52"/>
      <c r="E4875" s="52"/>
      <c r="F4875" s="1160"/>
      <c r="G4875" s="1160"/>
      <c r="H4875" s="1160"/>
      <c r="I4875" s="1160"/>
      <c r="J4875" s="1160"/>
      <c r="K4875" s="1160"/>
      <c r="L4875" s="52"/>
    </row>
    <row r="4876" spans="1:12" ht="12.75" customHeight="1">
      <c r="A4876" s="52"/>
      <c r="B4876" s="52"/>
      <c r="C4876" s="52"/>
      <c r="D4876" s="52"/>
      <c r="E4876" s="52"/>
      <c r="F4876" s="1160"/>
      <c r="G4876" s="1160"/>
      <c r="H4876" s="1160"/>
      <c r="I4876" s="1160"/>
      <c r="J4876" s="1160"/>
      <c r="K4876" s="1160"/>
      <c r="L4876" s="52"/>
    </row>
    <row r="4877" spans="1:12" ht="12.75" customHeight="1">
      <c r="A4877" s="52"/>
      <c r="B4877" s="52"/>
      <c r="C4877" s="52"/>
      <c r="D4877" s="52"/>
      <c r="E4877" s="52"/>
      <c r="F4877" s="1160"/>
      <c r="G4877" s="1160"/>
      <c r="H4877" s="1160"/>
      <c r="I4877" s="1160"/>
      <c r="J4877" s="1160"/>
      <c r="K4877" s="1160"/>
      <c r="L4877" s="52"/>
    </row>
    <row r="4878" spans="1:12" ht="12.75" customHeight="1">
      <c r="A4878" s="52"/>
      <c r="B4878" s="52"/>
      <c r="C4878" s="52"/>
      <c r="D4878" s="52"/>
      <c r="E4878" s="52"/>
      <c r="F4878" s="1160"/>
      <c r="G4878" s="1160"/>
      <c r="H4878" s="1160"/>
      <c r="I4878" s="1160"/>
      <c r="J4878" s="1160"/>
      <c r="K4878" s="1160"/>
      <c r="L4878" s="52"/>
    </row>
    <row r="4879" spans="1:12" ht="12.75" customHeight="1">
      <c r="A4879" s="52"/>
      <c r="B4879" s="52"/>
      <c r="C4879" s="52"/>
      <c r="D4879" s="52"/>
      <c r="E4879" s="52"/>
      <c r="F4879" s="1160"/>
      <c r="G4879" s="1160"/>
      <c r="H4879" s="1160"/>
      <c r="I4879" s="1160"/>
      <c r="J4879" s="1160"/>
      <c r="K4879" s="1160"/>
      <c r="L4879" s="52"/>
    </row>
    <row r="4880" spans="1:12" ht="12.75" customHeight="1">
      <c r="A4880" s="52"/>
      <c r="B4880" s="52"/>
      <c r="C4880" s="52"/>
      <c r="D4880" s="52"/>
      <c r="E4880" s="52"/>
      <c r="F4880" s="1160"/>
      <c r="G4880" s="1160"/>
      <c r="H4880" s="1160"/>
      <c r="I4880" s="1160"/>
      <c r="J4880" s="1160"/>
      <c r="K4880" s="1160"/>
      <c r="L4880" s="52"/>
    </row>
    <row r="4881" spans="1:12" ht="12.75" customHeight="1">
      <c r="A4881" s="52"/>
      <c r="B4881" s="52"/>
      <c r="C4881" s="52"/>
      <c r="D4881" s="52"/>
      <c r="E4881" s="52"/>
      <c r="F4881" s="1160"/>
      <c r="G4881" s="1160"/>
      <c r="H4881" s="1160"/>
      <c r="I4881" s="1160"/>
      <c r="J4881" s="1160"/>
      <c r="K4881" s="1160"/>
      <c r="L4881" s="52"/>
    </row>
    <row r="4882" spans="1:12" ht="12.75" customHeight="1">
      <c r="A4882" s="52"/>
      <c r="B4882" s="52"/>
      <c r="C4882" s="52"/>
      <c r="D4882" s="52"/>
      <c r="E4882" s="52"/>
      <c r="F4882" s="1160"/>
      <c r="G4882" s="1160"/>
      <c r="H4882" s="1160"/>
      <c r="I4882" s="1160"/>
      <c r="J4882" s="1160"/>
      <c r="K4882" s="1160"/>
      <c r="L4882" s="52"/>
    </row>
    <row r="4883" spans="1:12" ht="12.75" customHeight="1">
      <c r="A4883" s="52"/>
      <c r="B4883" s="52"/>
      <c r="C4883" s="52"/>
      <c r="D4883" s="52"/>
      <c r="E4883" s="52"/>
      <c r="F4883" s="1160"/>
      <c r="G4883" s="1160"/>
      <c r="H4883" s="1160"/>
      <c r="I4883" s="1160"/>
      <c r="J4883" s="1160"/>
      <c r="K4883" s="1160"/>
      <c r="L4883" s="52"/>
    </row>
    <row r="4884" spans="1:12" ht="12.75" customHeight="1">
      <c r="A4884" s="52"/>
      <c r="B4884" s="52"/>
      <c r="C4884" s="52"/>
      <c r="D4884" s="52"/>
      <c r="E4884" s="52"/>
      <c r="F4884" s="1160"/>
      <c r="G4884" s="1160"/>
      <c r="H4884" s="1160"/>
      <c r="I4884" s="1160"/>
      <c r="J4884" s="1160"/>
      <c r="K4884" s="1160"/>
      <c r="L4884" s="52"/>
    </row>
    <row r="4885" spans="1:12" ht="12.75" customHeight="1">
      <c r="A4885" s="52"/>
      <c r="B4885" s="52"/>
      <c r="C4885" s="52"/>
      <c r="D4885" s="52"/>
      <c r="E4885" s="52"/>
      <c r="F4885" s="1160"/>
      <c r="G4885" s="1160"/>
      <c r="H4885" s="1160"/>
      <c r="I4885" s="1160"/>
      <c r="J4885" s="1160"/>
      <c r="K4885" s="1160"/>
      <c r="L4885" s="52"/>
    </row>
    <row r="4886" spans="1:12">
      <c r="A4886" s="52"/>
      <c r="B4886" s="52"/>
      <c r="C4886" s="52"/>
      <c r="D4886" s="52"/>
      <c r="E4886" s="52"/>
      <c r="F4886" s="52"/>
      <c r="G4886" s="52"/>
      <c r="H4886" s="52"/>
      <c r="I4886" s="52"/>
      <c r="J4886" s="52"/>
      <c r="K4886" s="52"/>
      <c r="L4886" s="52"/>
    </row>
    <row r="4887" spans="1:12">
      <c r="A4887" s="52"/>
      <c r="B4887" s="52"/>
      <c r="C4887" s="52"/>
      <c r="D4887" s="52"/>
      <c r="E4887" s="52"/>
      <c r="F4887" s="52"/>
      <c r="G4887" s="52"/>
      <c r="H4887" s="52"/>
      <c r="I4887" s="52"/>
      <c r="J4887" s="52"/>
      <c r="K4887" s="52"/>
      <c r="L4887" s="52"/>
    </row>
    <row r="4888" spans="1:12">
      <c r="A4888" s="52"/>
      <c r="B4888" s="52"/>
      <c r="C4888" s="52"/>
      <c r="D4888" s="52"/>
      <c r="E4888" s="52"/>
      <c r="F4888" s="52"/>
      <c r="G4888" s="52"/>
      <c r="H4888" s="52"/>
      <c r="I4888" s="52"/>
      <c r="J4888" s="52"/>
      <c r="K4888" s="52"/>
      <c r="L4888" s="52"/>
    </row>
    <row r="4889" spans="1:12">
      <c r="A4889" s="52"/>
      <c r="B4889" s="52"/>
      <c r="C4889" s="52"/>
      <c r="D4889" s="52"/>
      <c r="E4889" s="52"/>
      <c r="F4889" s="52"/>
      <c r="G4889" s="52"/>
      <c r="H4889" s="52"/>
      <c r="I4889" s="52"/>
      <c r="J4889" s="52"/>
      <c r="K4889" s="52"/>
      <c r="L4889" s="52"/>
    </row>
    <row r="4890" spans="1:12">
      <c r="A4890" s="52"/>
      <c r="B4890" s="52"/>
      <c r="C4890" s="52"/>
      <c r="D4890" s="52"/>
      <c r="E4890" s="52"/>
      <c r="F4890" s="52"/>
      <c r="G4890" s="52"/>
      <c r="H4890" s="52"/>
      <c r="I4890" s="52"/>
      <c r="J4890" s="52"/>
      <c r="K4890" s="52"/>
      <c r="L4890" s="52"/>
    </row>
    <row r="4891" spans="1:12">
      <c r="A4891" s="52"/>
      <c r="B4891" s="52"/>
      <c r="C4891" s="52"/>
      <c r="D4891" s="52"/>
      <c r="E4891" s="52"/>
      <c r="F4891" s="52"/>
      <c r="G4891" s="52"/>
      <c r="H4891" s="52"/>
      <c r="I4891" s="52"/>
      <c r="J4891" s="52"/>
      <c r="K4891" s="52"/>
      <c r="L4891" s="52"/>
    </row>
    <row r="4892" spans="1:12">
      <c r="A4892" s="52"/>
      <c r="B4892" s="52"/>
      <c r="C4892" s="52"/>
      <c r="D4892" s="52"/>
      <c r="E4892" s="52"/>
      <c r="F4892" s="52"/>
      <c r="G4892" s="52"/>
      <c r="H4892" s="52"/>
      <c r="I4892" s="52"/>
      <c r="J4892" s="52"/>
      <c r="K4892" s="52"/>
      <c r="L4892" s="52"/>
    </row>
    <row r="4893" spans="1:12">
      <c r="A4893" s="52"/>
      <c r="B4893" s="52"/>
      <c r="C4893" s="52"/>
      <c r="D4893" s="52"/>
      <c r="E4893" s="52"/>
      <c r="F4893" s="52"/>
      <c r="G4893" s="52"/>
      <c r="H4893" s="52"/>
      <c r="I4893" s="52"/>
      <c r="J4893" s="52"/>
      <c r="K4893" s="52"/>
      <c r="L4893" s="52"/>
    </row>
    <row r="4894" spans="1:12">
      <c r="A4894" s="52"/>
      <c r="B4894" s="52"/>
      <c r="C4894" s="52"/>
      <c r="D4894" s="52"/>
      <c r="E4894" s="52"/>
      <c r="F4894" s="52"/>
      <c r="G4894" s="52"/>
      <c r="H4894" s="52"/>
      <c r="I4894" s="52"/>
      <c r="J4894" s="52"/>
      <c r="K4894" s="52"/>
      <c r="L4894" s="52"/>
    </row>
    <row r="4895" spans="1:12">
      <c r="A4895" s="52"/>
      <c r="B4895" s="52"/>
      <c r="C4895" s="52"/>
      <c r="D4895" s="52"/>
      <c r="E4895" s="52"/>
      <c r="F4895" s="52"/>
      <c r="G4895" s="52"/>
      <c r="H4895" s="52"/>
      <c r="I4895" s="52"/>
      <c r="J4895" s="52"/>
      <c r="K4895" s="52"/>
      <c r="L4895" s="52"/>
    </row>
    <row r="4896" spans="1:12">
      <c r="A4896" s="52"/>
      <c r="B4896" s="52"/>
      <c r="C4896" s="52"/>
      <c r="D4896" s="52"/>
      <c r="E4896" s="52"/>
      <c r="F4896" s="52"/>
      <c r="G4896" s="52"/>
      <c r="H4896" s="52"/>
      <c r="I4896" s="52"/>
      <c r="J4896" s="52"/>
      <c r="K4896" s="52"/>
      <c r="L4896" s="52"/>
    </row>
    <row r="4897" spans="1:12">
      <c r="A4897" s="52"/>
      <c r="B4897" s="52"/>
      <c r="C4897" s="52"/>
      <c r="D4897" s="52"/>
      <c r="E4897" s="52"/>
      <c r="F4897" s="52"/>
      <c r="G4897" s="52"/>
      <c r="H4897" s="52"/>
      <c r="I4897" s="52"/>
      <c r="J4897" s="52"/>
      <c r="K4897" s="52"/>
      <c r="L4897" s="52"/>
    </row>
    <row r="4898" spans="1:12">
      <c r="A4898" s="52"/>
      <c r="B4898" s="52"/>
      <c r="C4898" s="52"/>
      <c r="D4898" s="52"/>
      <c r="E4898" s="52"/>
      <c r="F4898" s="52"/>
      <c r="G4898" s="52"/>
      <c r="H4898" s="52"/>
      <c r="I4898" s="52"/>
      <c r="J4898" s="52"/>
      <c r="K4898" s="52"/>
      <c r="L4898" s="52"/>
    </row>
    <row r="4899" spans="1:12">
      <c r="A4899" s="52"/>
      <c r="B4899" s="52"/>
      <c r="C4899" s="52"/>
      <c r="D4899" s="52"/>
      <c r="E4899" s="52"/>
      <c r="F4899" s="52"/>
      <c r="G4899" s="52"/>
      <c r="H4899" s="52"/>
      <c r="I4899" s="52"/>
      <c r="J4899" s="52"/>
      <c r="K4899" s="52"/>
      <c r="L4899" s="52"/>
    </row>
    <row r="4900" spans="1:12">
      <c r="A4900" s="52"/>
      <c r="B4900" s="52"/>
      <c r="C4900" s="52"/>
      <c r="D4900" s="52"/>
      <c r="E4900" s="52"/>
      <c r="F4900" s="52"/>
      <c r="G4900" s="52"/>
      <c r="H4900" s="52"/>
      <c r="I4900" s="52"/>
      <c r="J4900" s="52"/>
      <c r="K4900" s="52"/>
      <c r="L4900" s="52"/>
    </row>
    <row r="4901" spans="1:12">
      <c r="A4901" s="52"/>
      <c r="B4901" s="52"/>
      <c r="C4901" s="52"/>
      <c r="D4901" s="52"/>
      <c r="E4901" s="52"/>
      <c r="F4901" s="52"/>
      <c r="G4901" s="52"/>
      <c r="H4901" s="52"/>
      <c r="I4901" s="52"/>
      <c r="J4901" s="52"/>
      <c r="K4901" s="52"/>
      <c r="L4901" s="52"/>
    </row>
    <row r="4902" spans="1:12">
      <c r="A4902" s="52"/>
      <c r="B4902" s="52"/>
      <c r="C4902" s="52"/>
      <c r="D4902" s="52"/>
      <c r="E4902" s="52"/>
      <c r="F4902" s="52"/>
      <c r="G4902" s="52"/>
      <c r="H4902" s="52"/>
      <c r="I4902" s="52"/>
      <c r="J4902" s="52"/>
      <c r="K4902" s="52"/>
      <c r="L4902" s="52"/>
    </row>
    <row r="4903" spans="1:12">
      <c r="A4903" s="52"/>
      <c r="B4903" s="52"/>
      <c r="C4903" s="52"/>
      <c r="D4903" s="52"/>
      <c r="E4903" s="52"/>
      <c r="F4903" s="52"/>
      <c r="G4903" s="52"/>
      <c r="H4903" s="52"/>
      <c r="I4903" s="52"/>
      <c r="J4903" s="52"/>
      <c r="K4903" s="52"/>
      <c r="L4903" s="52"/>
    </row>
    <row r="4904" spans="1:12">
      <c r="A4904" s="52"/>
      <c r="B4904" s="52"/>
      <c r="C4904" s="52"/>
      <c r="D4904" s="52"/>
      <c r="E4904" s="52"/>
      <c r="F4904" s="52"/>
      <c r="G4904" s="52"/>
      <c r="H4904" s="52"/>
      <c r="I4904" s="52"/>
      <c r="J4904" s="52"/>
      <c r="K4904" s="52"/>
      <c r="L4904" s="52"/>
    </row>
    <row r="4905" spans="1:12" s="54" customFormat="1" ht="12.75" customHeight="1">
      <c r="A4905" s="295" t="s">
        <v>260</v>
      </c>
      <c r="E4905" s="55"/>
      <c r="F4905" s="55"/>
      <c r="G4905" s="55"/>
      <c r="H4905" s="55"/>
      <c r="I4905" s="55"/>
    </row>
    <row r="4906" spans="1:12" s="54" customFormat="1">
      <c r="A4906" s="56" t="s">
        <v>3107</v>
      </c>
      <c r="B4906" s="1151" t="s">
        <v>232</v>
      </c>
      <c r="C4906" s="1151"/>
      <c r="D4906" s="1151"/>
      <c r="E4906" s="1151"/>
      <c r="F4906" s="1151"/>
      <c r="G4906" s="1151"/>
      <c r="H4906" s="1151"/>
      <c r="I4906" s="1151"/>
      <c r="J4906" s="1151"/>
      <c r="K4906" s="1151"/>
      <c r="L4906" s="1151"/>
    </row>
    <row r="4907" spans="1:12" s="54" customFormat="1" ht="9" customHeight="1">
      <c r="A4907" s="296"/>
      <c r="B4907" s="58"/>
      <c r="C4907" s="58"/>
      <c r="D4907" s="58"/>
      <c r="E4907" s="59"/>
      <c r="F4907" s="59"/>
      <c r="G4907" s="59"/>
      <c r="H4907" s="59"/>
      <c r="I4907" s="59"/>
      <c r="J4907" s="58"/>
      <c r="K4907" s="58"/>
      <c r="L4907" s="58"/>
    </row>
    <row r="4908" spans="1:12" s="54" customFormat="1" ht="27" customHeight="1">
      <c r="B4908" s="1152" t="s">
        <v>261</v>
      </c>
      <c r="C4908" s="1152"/>
      <c r="D4908" s="1152"/>
      <c r="E4908" s="1152"/>
      <c r="F4908" s="1152"/>
      <c r="G4908" s="1152"/>
      <c r="H4908" s="1152"/>
      <c r="I4908" s="1152"/>
      <c r="J4908" s="1152"/>
      <c r="K4908" s="1152"/>
      <c r="L4908" s="1152"/>
    </row>
    <row r="4909" spans="1:12" s="54" customFormat="1">
      <c r="E4909" s="55"/>
      <c r="F4909" s="55"/>
      <c r="G4909" s="55"/>
      <c r="H4909" s="55"/>
      <c r="I4909" s="55"/>
    </row>
    <row r="4910" spans="1:12" s="177" customFormat="1" ht="13.5" customHeight="1">
      <c r="A4910" s="713" t="s">
        <v>262</v>
      </c>
      <c r="B4910" s="62"/>
      <c r="C4910" s="714"/>
      <c r="D4910" s="1154" t="s">
        <v>263</v>
      </c>
      <c r="E4910" s="1154"/>
      <c r="F4910" s="714" t="s">
        <v>263</v>
      </c>
      <c r="G4910" s="1154" t="s">
        <v>264</v>
      </c>
      <c r="H4910" s="1154"/>
      <c r="I4910" s="714" t="s">
        <v>264</v>
      </c>
      <c r="J4910" s="714"/>
      <c r="K4910" s="62"/>
      <c r="L4910" s="62"/>
    </row>
    <row r="4911" spans="1:12" s="177" customFormat="1" ht="13.5" customHeight="1">
      <c r="A4911" s="713" t="s">
        <v>265</v>
      </c>
      <c r="B4911" s="62"/>
      <c r="C4911" s="714"/>
      <c r="D4911" s="1154">
        <v>2012</v>
      </c>
      <c r="E4911" s="1154"/>
      <c r="F4911" s="714">
        <v>2011</v>
      </c>
      <c r="G4911" s="1154">
        <v>2010</v>
      </c>
      <c r="H4911" s="1154"/>
      <c r="I4911" s="714">
        <v>2009</v>
      </c>
      <c r="J4911" s="714"/>
      <c r="K4911" s="62"/>
      <c r="L4911" s="62"/>
    </row>
    <row r="4912" spans="1:12" s="54" customFormat="1" ht="12.75" customHeight="1">
      <c r="B4912" s="54" t="s">
        <v>266</v>
      </c>
      <c r="C4912" s="65"/>
      <c r="D4912" s="1148">
        <v>18423614.859999999</v>
      </c>
      <c r="E4912" s="1148"/>
      <c r="F4912" s="715">
        <v>21913747.93</v>
      </c>
      <c r="G4912" s="1148">
        <v>20248293.199999999</v>
      </c>
      <c r="H4912" s="1148"/>
      <c r="I4912" s="715">
        <v>16427909.65</v>
      </c>
      <c r="J4912" s="65"/>
      <c r="K4912" s="65"/>
    </row>
    <row r="4913" spans="1:12" s="54" customFormat="1" ht="6" customHeight="1">
      <c r="B4913" s="67"/>
      <c r="C4913" s="67"/>
      <c r="D4913" s="68"/>
      <c r="E4913" s="68"/>
      <c r="F4913" s="69"/>
      <c r="G4913" s="69"/>
      <c r="H4913" s="69"/>
      <c r="I4913" s="69"/>
      <c r="J4913" s="67"/>
      <c r="K4913" s="67"/>
      <c r="L4913" s="67"/>
    </row>
    <row r="4914" spans="1:12" s="54" customFormat="1" ht="12.75" customHeight="1">
      <c r="B4914" s="54" t="s">
        <v>265</v>
      </c>
      <c r="C4914" s="65"/>
      <c r="D4914" s="1148">
        <v>18235750.079999998</v>
      </c>
      <c r="E4914" s="1148"/>
      <c r="F4914" s="715">
        <v>21794647.93</v>
      </c>
      <c r="G4914" s="1148">
        <v>20467207.5</v>
      </c>
      <c r="H4914" s="1148"/>
      <c r="I4914" s="715">
        <v>16401788.15</v>
      </c>
      <c r="J4914" s="65"/>
      <c r="K4914" s="65"/>
    </row>
    <row r="4915" spans="1:12" s="54" customFormat="1" ht="6" customHeight="1">
      <c r="B4915" s="67"/>
      <c r="C4915" s="67"/>
      <c r="D4915" s="68"/>
      <c r="E4915" s="68"/>
      <c r="F4915" s="69"/>
      <c r="G4915" s="69"/>
      <c r="H4915" s="69"/>
      <c r="I4915" s="69"/>
      <c r="J4915" s="67"/>
      <c r="K4915" s="67"/>
      <c r="L4915" s="67"/>
    </row>
    <row r="4916" spans="1:12" s="54" customFormat="1" ht="12.75" customHeight="1">
      <c r="B4916" s="70" t="s">
        <v>1</v>
      </c>
      <c r="C4916" s="65"/>
      <c r="D4916" s="1153">
        <v>187864.78000000119</v>
      </c>
      <c r="E4916" s="1153"/>
      <c r="F4916" s="715">
        <v>119100</v>
      </c>
      <c r="G4916" s="1148">
        <v>-218914.30000000075</v>
      </c>
      <c r="H4916" s="1148"/>
      <c r="I4916" s="715">
        <v>26121.5</v>
      </c>
      <c r="J4916" s="65"/>
      <c r="K4916" s="65"/>
    </row>
    <row r="4917" spans="1:12" s="54" customFormat="1" ht="6" customHeight="1">
      <c r="B4917" s="67"/>
      <c r="C4917" s="67"/>
      <c r="D4917" s="67"/>
      <c r="E4917" s="71"/>
      <c r="F4917" s="71"/>
      <c r="G4917" s="71"/>
      <c r="H4917" s="71"/>
      <c r="I4917" s="71"/>
      <c r="J4917" s="67"/>
      <c r="K4917" s="67"/>
      <c r="L4917" s="67"/>
    </row>
    <row r="4918" spans="1:12" s="54" customFormat="1" ht="12.75" customHeight="1">
      <c r="B4918" s="54" t="s">
        <v>267</v>
      </c>
      <c r="C4918" s="65"/>
      <c r="D4918" s="1149">
        <v>0.98980304454757795</v>
      </c>
      <c r="E4918" s="1149"/>
      <c r="F4918" s="718">
        <v>0.99456505567279285</v>
      </c>
      <c r="G4918" s="1149">
        <v>1.0108114939781689</v>
      </c>
      <c r="H4918" s="1149"/>
      <c r="I4918" s="718">
        <v>0.99840993160076208</v>
      </c>
      <c r="J4918" s="65"/>
      <c r="K4918" s="65"/>
    </row>
    <row r="4919" spans="1:12" s="54" customFormat="1" ht="6" customHeight="1">
      <c r="B4919" s="67"/>
      <c r="C4919" s="67"/>
      <c r="D4919" s="67"/>
      <c r="E4919" s="71"/>
      <c r="F4919" s="71"/>
      <c r="G4919" s="71"/>
      <c r="H4919" s="71"/>
      <c r="I4919" s="71"/>
      <c r="J4919" s="67"/>
      <c r="K4919" s="67"/>
      <c r="L4919" s="67"/>
    </row>
    <row r="4920" spans="1:12" s="54" customFormat="1" ht="12.75" customHeight="1">
      <c r="E4920" s="55"/>
      <c r="F4920" s="55"/>
      <c r="G4920" s="55"/>
      <c r="H4920" s="55"/>
      <c r="I4920" s="55"/>
    </row>
    <row r="4921" spans="1:12" s="54" customFormat="1" ht="13.5" customHeight="1">
      <c r="A4921" s="70" t="s">
        <v>268</v>
      </c>
      <c r="B4921" s="73" t="s">
        <v>289</v>
      </c>
      <c r="C4921" s="1143" t="s">
        <v>270</v>
      </c>
      <c r="D4921" s="1143"/>
      <c r="E4921" s="73"/>
      <c r="F4921" s="1143" t="s">
        <v>271</v>
      </c>
      <c r="G4921" s="1143"/>
      <c r="H4921" s="73"/>
      <c r="I4921" s="719" t="s">
        <v>1</v>
      </c>
      <c r="J4921" s="73"/>
      <c r="K4921" s="719" t="s">
        <v>1</v>
      </c>
      <c r="L4921" s="719" t="s">
        <v>272</v>
      </c>
    </row>
    <row r="4922" spans="1:12" s="54" customFormat="1" ht="13.5" customHeight="1">
      <c r="A4922" s="70"/>
      <c r="B4922" s="73"/>
      <c r="C4922" s="719" t="s">
        <v>273</v>
      </c>
      <c r="D4922" s="719" t="s">
        <v>274</v>
      </c>
      <c r="E4922" s="719"/>
      <c r="F4922" s="719" t="s">
        <v>273</v>
      </c>
      <c r="G4922" s="719" t="s">
        <v>274</v>
      </c>
      <c r="H4922" s="719"/>
      <c r="I4922" s="719" t="s">
        <v>275</v>
      </c>
      <c r="J4922" s="73"/>
      <c r="K4922" s="719" t="s">
        <v>276</v>
      </c>
      <c r="L4922" s="719" t="s">
        <v>277</v>
      </c>
    </row>
    <row r="4923" spans="1:12" s="76" customFormat="1" ht="25.5">
      <c r="A4923" t="s">
        <v>233</v>
      </c>
      <c r="B4923" s="76" t="s">
        <v>3316</v>
      </c>
      <c r="C4923" s="77">
        <v>3596098.81</v>
      </c>
      <c r="D4923" s="78">
        <v>0.19518964314693671</v>
      </c>
      <c r="E4923" s="79"/>
      <c r="F4923" s="77">
        <v>3596491</v>
      </c>
      <c r="G4923" s="78">
        <v>0.19722199439135987</v>
      </c>
      <c r="H4923" s="79"/>
      <c r="I4923" s="77">
        <v>-392.18999999994412</v>
      </c>
      <c r="K4923" s="77">
        <v>-296.04000000000002</v>
      </c>
      <c r="L4923" s="78">
        <v>0.32478719091995706</v>
      </c>
    </row>
    <row r="4924" spans="1:12" s="76" customFormat="1" ht="6" customHeight="1">
      <c r="A4924" s="94"/>
      <c r="B4924" s="80"/>
      <c r="C4924" s="81"/>
      <c r="D4924" s="82"/>
      <c r="E4924" s="83"/>
      <c r="F4924" s="81"/>
      <c r="G4924" s="82"/>
      <c r="H4924" s="83"/>
      <c r="I4924" s="81"/>
      <c r="J4924" s="80"/>
      <c r="K4924" s="81"/>
      <c r="L4924" s="82"/>
    </row>
    <row r="4925" spans="1:12" s="76" customFormat="1" ht="38.25">
      <c r="A4925" t="s">
        <v>235</v>
      </c>
      <c r="B4925" s="76" t="s">
        <v>3317</v>
      </c>
      <c r="C4925" s="77">
        <v>7423667.3200000003</v>
      </c>
      <c r="D4925" s="78">
        <v>0.40294303677166643</v>
      </c>
      <c r="E4925" s="79"/>
      <c r="F4925" s="77">
        <v>7424512.0800000001</v>
      </c>
      <c r="G4925" s="78">
        <v>0.40714048215339443</v>
      </c>
      <c r="H4925" s="79"/>
      <c r="I4925" s="77">
        <v>-844.75999999977648</v>
      </c>
      <c r="K4925" s="77">
        <v>423.43</v>
      </c>
      <c r="L4925" s="78">
        <v>-2.9950405025618791</v>
      </c>
    </row>
    <row r="4926" spans="1:12" s="76" customFormat="1" ht="6" customHeight="1">
      <c r="A4926" s="94"/>
      <c r="B4926" s="80"/>
      <c r="C4926" s="81"/>
      <c r="D4926" s="82"/>
      <c r="E4926" s="83"/>
      <c r="F4926" s="81"/>
      <c r="G4926" s="82"/>
      <c r="H4926" s="83"/>
      <c r="I4926" s="81"/>
      <c r="J4926" s="80"/>
      <c r="K4926" s="81"/>
      <c r="L4926" s="82"/>
    </row>
    <row r="4927" spans="1:12" s="76" customFormat="1" ht="25.5">
      <c r="A4927" t="s">
        <v>237</v>
      </c>
      <c r="B4927" s="76" t="s">
        <v>3318</v>
      </c>
      <c r="C4927" s="77">
        <v>4108962.53</v>
      </c>
      <c r="D4927" s="78">
        <v>0.22302694456130201</v>
      </c>
      <c r="E4927" s="79"/>
      <c r="F4927" s="77">
        <v>4107724.7999999998</v>
      </c>
      <c r="G4927" s="78">
        <v>0.22525669533632917</v>
      </c>
      <c r="H4927" s="79"/>
      <c r="I4927" s="77">
        <v>1237.7299999999814</v>
      </c>
      <c r="K4927" s="77">
        <v>-127.39</v>
      </c>
      <c r="L4927" s="78">
        <v>-10.716068765209055</v>
      </c>
    </row>
    <row r="4928" spans="1:12" s="76" customFormat="1" ht="6" customHeight="1">
      <c r="A4928" s="94"/>
      <c r="B4928" s="80"/>
      <c r="C4928" s="81"/>
      <c r="D4928" s="82"/>
      <c r="E4928" s="83"/>
      <c r="F4928" s="81"/>
      <c r="G4928" s="82"/>
      <c r="H4928" s="83"/>
      <c r="I4928" s="81"/>
      <c r="J4928" s="80"/>
      <c r="K4928" s="81"/>
      <c r="L4928" s="82"/>
    </row>
    <row r="4929" spans="1:12" s="76" customFormat="1">
      <c r="A4929" t="s">
        <v>239</v>
      </c>
      <c r="B4929" s="76" t="s">
        <v>240</v>
      </c>
      <c r="C4929" s="77">
        <v>3294886.2</v>
      </c>
      <c r="D4929" s="78">
        <v>0.17884037552009488</v>
      </c>
      <c r="E4929" s="79"/>
      <c r="F4929" s="77">
        <v>3107022.2</v>
      </c>
      <c r="G4929" s="78">
        <v>0.17038082811891664</v>
      </c>
      <c r="H4929" s="79"/>
      <c r="I4929" s="77">
        <v>187864</v>
      </c>
      <c r="K4929" s="77">
        <v>119100</v>
      </c>
      <c r="L4929" s="78">
        <v>0.57736356003358524</v>
      </c>
    </row>
    <row r="4930" spans="1:12" s="76" customFormat="1" ht="6" customHeight="1">
      <c r="A4930" s="94"/>
      <c r="B4930" s="80"/>
      <c r="C4930" s="81"/>
      <c r="D4930" s="82"/>
      <c r="E4930" s="83"/>
      <c r="F4930" s="81"/>
      <c r="G4930" s="82"/>
      <c r="H4930" s="83"/>
      <c r="I4930" s="81"/>
      <c r="J4930" s="80"/>
      <c r="K4930" s="81"/>
      <c r="L4930" s="82"/>
    </row>
    <row r="4931" spans="1:12" s="54" customFormat="1">
      <c r="E4931" s="55"/>
      <c r="F4931" s="55"/>
      <c r="G4931" s="55"/>
      <c r="H4931" s="55"/>
      <c r="I4931" s="55"/>
    </row>
    <row r="4932" spans="1:12" s="54" customFormat="1">
      <c r="A4932" s="70" t="s">
        <v>288</v>
      </c>
      <c r="E4932" s="55"/>
      <c r="F4932" s="55"/>
      <c r="G4932" s="55"/>
      <c r="H4932" s="55"/>
      <c r="I4932" s="55"/>
    </row>
    <row r="4933" spans="1:12" s="739" customFormat="1">
      <c r="A4933" s="758"/>
      <c r="E4933" s="757"/>
      <c r="F4933" s="757"/>
      <c r="G4933" s="757"/>
      <c r="H4933" s="757"/>
      <c r="I4933" s="757"/>
    </row>
    <row r="4934" spans="1:12" s="739" customFormat="1">
      <c r="E4934" s="757"/>
      <c r="F4934" s="757"/>
      <c r="G4934" s="757"/>
      <c r="H4934" s="757"/>
      <c r="I4934" s="757"/>
    </row>
    <row r="4935" spans="1:12" s="739" customFormat="1">
      <c r="E4935" s="757"/>
      <c r="F4935" s="757"/>
      <c r="G4935" s="757"/>
      <c r="H4935" s="757"/>
      <c r="I4935" s="757"/>
    </row>
    <row r="4936" spans="1:12" s="739" customFormat="1">
      <c r="E4936" s="757"/>
      <c r="F4936" s="757"/>
      <c r="G4936" s="757"/>
      <c r="H4936" s="757"/>
      <c r="I4936" s="757"/>
    </row>
    <row r="4937" spans="1:12" s="739" customFormat="1">
      <c r="E4937" s="757"/>
      <c r="F4937" s="757"/>
      <c r="G4937" s="757"/>
      <c r="H4937" s="757"/>
      <c r="I4937" s="757"/>
    </row>
    <row r="4938" spans="1:12" s="739" customFormat="1">
      <c r="E4938" s="757"/>
      <c r="F4938" s="757"/>
      <c r="G4938" s="757"/>
      <c r="H4938" s="757"/>
      <c r="I4938" s="757"/>
    </row>
    <row r="4939" spans="1:12" s="739" customFormat="1">
      <c r="E4939" s="757"/>
      <c r="F4939" s="757"/>
      <c r="G4939" s="757"/>
      <c r="H4939" s="757"/>
      <c r="I4939" s="757"/>
    </row>
    <row r="4940" spans="1:12" s="739" customFormat="1">
      <c r="E4940" s="757"/>
      <c r="F4940" s="757"/>
      <c r="G4940" s="757"/>
      <c r="H4940" s="757"/>
      <c r="I4940" s="757"/>
    </row>
    <row r="4941" spans="1:12" s="739" customFormat="1">
      <c r="E4941" s="757"/>
      <c r="F4941" s="757"/>
      <c r="G4941" s="757"/>
      <c r="H4941" s="757"/>
      <c r="I4941" s="757"/>
    </row>
    <row r="4942" spans="1:12" s="739" customFormat="1">
      <c r="E4942" s="757"/>
      <c r="F4942" s="757"/>
      <c r="G4942" s="757"/>
      <c r="H4942" s="757"/>
      <c r="I4942" s="757"/>
    </row>
    <row r="4943" spans="1:12" s="739" customFormat="1">
      <c r="E4943" s="757"/>
      <c r="F4943" s="757"/>
      <c r="G4943" s="757"/>
      <c r="H4943" s="757"/>
      <c r="I4943" s="757"/>
    </row>
    <row r="4944" spans="1:12" s="739" customFormat="1">
      <c r="E4944" s="757"/>
      <c r="F4944" s="757"/>
      <c r="G4944" s="757"/>
      <c r="H4944" s="757"/>
      <c r="I4944" s="757"/>
    </row>
    <row r="4945" spans="1:12" s="739" customFormat="1">
      <c r="E4945" s="757"/>
      <c r="F4945" s="757"/>
      <c r="G4945" s="757"/>
      <c r="H4945" s="757"/>
      <c r="I4945" s="757"/>
    </row>
    <row r="4946" spans="1:12" s="739" customFormat="1" ht="4.5" customHeight="1">
      <c r="E4946" s="757"/>
      <c r="F4946" s="757"/>
      <c r="G4946" s="757"/>
      <c r="H4946" s="757"/>
      <c r="I4946" s="757"/>
    </row>
    <row r="4947" spans="1:12" s="739" customFormat="1" ht="12.75" customHeight="1">
      <c r="A4947" s="297" t="s">
        <v>260</v>
      </c>
      <c r="E4947" s="757"/>
      <c r="F4947" s="757"/>
      <c r="G4947" s="757"/>
      <c r="H4947" s="757"/>
      <c r="I4947" s="757"/>
    </row>
    <row r="4948" spans="1:12" s="739" customFormat="1">
      <c r="A4948" s="88" t="s">
        <v>3107</v>
      </c>
      <c r="B4948" s="1162" t="s">
        <v>232</v>
      </c>
      <c r="C4948" s="1162"/>
      <c r="D4948" s="1162"/>
      <c r="E4948" s="1162"/>
      <c r="F4948" s="1162"/>
      <c r="G4948" s="1162"/>
      <c r="H4948" s="1162"/>
      <c r="I4948" s="1162"/>
      <c r="J4948" s="1162"/>
      <c r="K4948" s="1162"/>
      <c r="L4948" s="1162"/>
    </row>
    <row r="4949" spans="1:12" s="739" customFormat="1" ht="9" customHeight="1">
      <c r="A4949" s="298"/>
      <c r="B4949" s="90"/>
      <c r="C4949" s="90"/>
      <c r="D4949" s="90"/>
      <c r="E4949" s="745"/>
      <c r="F4949" s="745"/>
      <c r="G4949" s="745"/>
      <c r="H4949" s="745"/>
      <c r="I4949" s="745"/>
      <c r="J4949" s="90"/>
      <c r="K4949" s="90"/>
      <c r="L4949" s="90"/>
    </row>
    <row r="4950" spans="1:12" s="739" customFormat="1" ht="27" customHeight="1">
      <c r="B4950" s="1163" t="s">
        <v>460</v>
      </c>
      <c r="C4950" s="1163"/>
      <c r="D4950" s="1163"/>
      <c r="E4950" s="1163"/>
      <c r="F4950" s="1163"/>
      <c r="G4950" s="1163"/>
      <c r="H4950" s="1163"/>
      <c r="I4950" s="1163"/>
      <c r="J4950" s="1163"/>
      <c r="K4950" s="1163"/>
      <c r="L4950" s="1163"/>
    </row>
    <row r="4951" spans="1:12" s="739" customFormat="1">
      <c r="E4951" s="757"/>
      <c r="F4951" s="757"/>
      <c r="G4951" s="757"/>
      <c r="H4951" s="757"/>
      <c r="I4951" s="757"/>
    </row>
    <row r="4952" spans="1:12" s="739" customFormat="1">
      <c r="A4952" s="758" t="s">
        <v>288</v>
      </c>
      <c r="E4952" s="757"/>
      <c r="F4952" s="757"/>
      <c r="G4952" s="757"/>
      <c r="H4952" s="757"/>
      <c r="I4952" s="757"/>
    </row>
    <row r="4953" spans="1:12" s="739" customFormat="1">
      <c r="E4953" s="757"/>
      <c r="F4953" s="757"/>
      <c r="G4953" s="757"/>
      <c r="H4953" s="757"/>
      <c r="I4953" s="757"/>
    </row>
    <row r="4954" spans="1:12" s="739" customFormat="1">
      <c r="E4954" s="757"/>
      <c r="F4954" s="757"/>
      <c r="G4954" s="757"/>
      <c r="H4954" s="757"/>
      <c r="I4954" s="757"/>
    </row>
    <row r="4955" spans="1:12" s="739" customFormat="1">
      <c r="E4955" s="757"/>
      <c r="F4955" s="757"/>
      <c r="G4955" s="757"/>
      <c r="H4955" s="757"/>
      <c r="I4955" s="757"/>
    </row>
    <row r="4956" spans="1:12" s="739" customFormat="1">
      <c r="E4956" s="757"/>
      <c r="F4956" s="757"/>
      <c r="G4956" s="757"/>
      <c r="H4956" s="757"/>
      <c r="I4956" s="757"/>
    </row>
    <row r="4957" spans="1:12" s="739" customFormat="1">
      <c r="E4957" s="757"/>
      <c r="F4957" s="757"/>
      <c r="G4957" s="757"/>
      <c r="H4957" s="757"/>
      <c r="I4957" s="757"/>
    </row>
    <row r="4958" spans="1:12" s="739" customFormat="1">
      <c r="E4958" s="757"/>
      <c r="F4958" s="757"/>
      <c r="G4958" s="757"/>
      <c r="H4958" s="757"/>
      <c r="I4958" s="757"/>
    </row>
    <row r="4959" spans="1:12" s="739" customFormat="1">
      <c r="E4959" s="757"/>
      <c r="F4959" s="757"/>
      <c r="G4959" s="757"/>
      <c r="H4959" s="757"/>
      <c r="I4959" s="757"/>
    </row>
    <row r="4960" spans="1:12" s="739" customFormat="1">
      <c r="E4960" s="757"/>
      <c r="F4960" s="757"/>
      <c r="G4960" s="757"/>
      <c r="H4960" s="757"/>
      <c r="I4960" s="757"/>
    </row>
    <row r="4961" spans="1:9" s="739" customFormat="1">
      <c r="E4961" s="757"/>
      <c r="F4961" s="757"/>
      <c r="G4961" s="757"/>
      <c r="H4961" s="757"/>
      <c r="I4961" s="757"/>
    </row>
    <row r="4962" spans="1:9" s="739" customFormat="1">
      <c r="E4962" s="757"/>
      <c r="F4962" s="757"/>
      <c r="G4962" s="757"/>
      <c r="H4962" s="757"/>
      <c r="I4962" s="757"/>
    </row>
    <row r="4963" spans="1:9" s="739" customFormat="1">
      <c r="E4963" s="757"/>
      <c r="F4963" s="757"/>
      <c r="G4963" s="757"/>
      <c r="H4963" s="757"/>
      <c r="I4963" s="757"/>
    </row>
    <row r="4964" spans="1:9" s="739" customFormat="1">
      <c r="E4964" s="757"/>
      <c r="F4964" s="757"/>
      <c r="G4964" s="757"/>
      <c r="H4964" s="757"/>
      <c r="I4964" s="757"/>
    </row>
    <row r="4965" spans="1:9" s="739" customFormat="1">
      <c r="E4965" s="757"/>
      <c r="F4965" s="757"/>
      <c r="G4965" s="757"/>
      <c r="H4965" s="757"/>
      <c r="I4965" s="757"/>
    </row>
    <row r="4966" spans="1:9" s="739" customFormat="1">
      <c r="E4966" s="757"/>
      <c r="F4966" s="757"/>
      <c r="G4966" s="757"/>
      <c r="H4966" s="757"/>
      <c r="I4966" s="757"/>
    </row>
    <row r="4967" spans="1:9" s="739" customFormat="1">
      <c r="E4967" s="757"/>
      <c r="F4967" s="757"/>
      <c r="G4967" s="757"/>
      <c r="H4967" s="757"/>
      <c r="I4967" s="757"/>
    </row>
    <row r="4968" spans="1:9" s="739" customFormat="1" ht="12.75" hidden="1" customHeight="1">
      <c r="A4968" s="758"/>
      <c r="E4968" s="757"/>
      <c r="F4968" s="757"/>
      <c r="G4968" s="757"/>
      <c r="H4968" s="757"/>
      <c r="I4968" s="757"/>
    </row>
    <row r="4969" spans="1:9" s="739" customFormat="1" hidden="1">
      <c r="A4969" s="758"/>
      <c r="E4969" s="757"/>
      <c r="F4969" s="757"/>
      <c r="G4969" s="757"/>
      <c r="H4969" s="757"/>
      <c r="I4969" s="757"/>
    </row>
    <row r="4970" spans="1:9" s="739" customFormat="1" hidden="1">
      <c r="E4970" s="757"/>
      <c r="F4970" s="757"/>
      <c r="G4970" s="757"/>
      <c r="H4970" s="757"/>
      <c r="I4970" s="757"/>
    </row>
    <row r="4971" spans="1:9" s="739" customFormat="1" hidden="1">
      <c r="E4971" s="757"/>
      <c r="F4971" s="757"/>
      <c r="G4971" s="757"/>
      <c r="H4971" s="757"/>
      <c r="I4971" s="757"/>
    </row>
    <row r="4972" spans="1:9" s="739" customFormat="1" hidden="1">
      <c r="E4972" s="757"/>
      <c r="F4972" s="757"/>
      <c r="G4972" s="757"/>
      <c r="H4972" s="757"/>
      <c r="I4972" s="757"/>
    </row>
    <row r="4973" spans="1:9" s="739" customFormat="1" hidden="1">
      <c r="E4973" s="757"/>
      <c r="F4973" s="757"/>
      <c r="G4973" s="757"/>
      <c r="H4973" s="757"/>
      <c r="I4973" s="757"/>
    </row>
    <row r="4974" spans="1:9" s="739" customFormat="1" hidden="1">
      <c r="E4974" s="757"/>
      <c r="F4974" s="757"/>
      <c r="G4974" s="757"/>
      <c r="H4974" s="757"/>
      <c r="I4974" s="757"/>
    </row>
    <row r="4975" spans="1:9" s="739" customFormat="1" hidden="1">
      <c r="E4975" s="757"/>
      <c r="F4975" s="757"/>
      <c r="G4975" s="757"/>
      <c r="H4975" s="757"/>
      <c r="I4975" s="757"/>
    </row>
    <row r="4976" spans="1:9" s="739" customFormat="1" hidden="1">
      <c r="E4976" s="757"/>
      <c r="F4976" s="757"/>
      <c r="G4976" s="757"/>
      <c r="H4976" s="757"/>
      <c r="I4976" s="757"/>
    </row>
    <row r="4977" spans="5:9" s="739" customFormat="1" hidden="1">
      <c r="E4977" s="757"/>
      <c r="F4977" s="757"/>
      <c r="G4977" s="757"/>
      <c r="H4977" s="757"/>
      <c r="I4977" s="757"/>
    </row>
    <row r="4978" spans="5:9" s="739" customFormat="1" hidden="1">
      <c r="E4978" s="757"/>
      <c r="F4978" s="757"/>
      <c r="G4978" s="757"/>
      <c r="H4978" s="757"/>
      <c r="I4978" s="757"/>
    </row>
    <row r="4979" spans="5:9" s="739" customFormat="1" hidden="1">
      <c r="E4979" s="757"/>
      <c r="F4979" s="757"/>
      <c r="G4979" s="757"/>
      <c r="H4979" s="757"/>
      <c r="I4979" s="757"/>
    </row>
    <row r="4980" spans="5:9" s="739" customFormat="1" hidden="1">
      <c r="E4980" s="757"/>
      <c r="F4980" s="757"/>
      <c r="G4980" s="757"/>
      <c r="H4980" s="757"/>
      <c r="I4980" s="757"/>
    </row>
    <row r="4981" spans="5:9" s="739" customFormat="1" hidden="1">
      <c r="E4981" s="757"/>
      <c r="F4981" s="757"/>
      <c r="G4981" s="757"/>
      <c r="H4981" s="757"/>
      <c r="I4981" s="757"/>
    </row>
    <row r="4982" spans="5:9" s="739" customFormat="1" hidden="1">
      <c r="E4982" s="757"/>
      <c r="F4982" s="757"/>
      <c r="G4982" s="757"/>
      <c r="H4982" s="757"/>
      <c r="I4982" s="757"/>
    </row>
    <row r="4983" spans="5:9" s="739" customFormat="1" hidden="1">
      <c r="E4983" s="757"/>
      <c r="F4983" s="757"/>
      <c r="G4983" s="757"/>
      <c r="H4983" s="757"/>
      <c r="I4983" s="757"/>
    </row>
    <row r="4984" spans="5:9" s="739" customFormat="1" hidden="1">
      <c r="E4984" s="757"/>
      <c r="F4984" s="757"/>
      <c r="G4984" s="757"/>
      <c r="H4984" s="757"/>
      <c r="I4984" s="757"/>
    </row>
    <row r="4985" spans="5:9" s="739" customFormat="1" hidden="1">
      <c r="E4985" s="757"/>
      <c r="F4985" s="757"/>
      <c r="G4985" s="757"/>
      <c r="H4985" s="757"/>
      <c r="I4985" s="757"/>
    </row>
    <row r="4986" spans="5:9" s="739" customFormat="1" hidden="1">
      <c r="E4986" s="757"/>
      <c r="F4986" s="757"/>
      <c r="G4986" s="757"/>
      <c r="H4986" s="757"/>
      <c r="I4986" s="757"/>
    </row>
    <row r="4987" spans="5:9" s="739" customFormat="1" hidden="1">
      <c r="E4987" s="757"/>
      <c r="F4987" s="757"/>
      <c r="G4987" s="757"/>
      <c r="H4987" s="757"/>
      <c r="I4987" s="757"/>
    </row>
    <row r="4988" spans="5:9" s="739" customFormat="1" hidden="1">
      <c r="E4988" s="757"/>
      <c r="F4988" s="757"/>
      <c r="G4988" s="757"/>
      <c r="H4988" s="757"/>
      <c r="I4988" s="757"/>
    </row>
    <row r="4989" spans="5:9" s="739" customFormat="1" hidden="1">
      <c r="E4989" s="757"/>
      <c r="F4989" s="757"/>
      <c r="G4989" s="757"/>
      <c r="H4989" s="757"/>
      <c r="I4989" s="757"/>
    </row>
    <row r="4990" spans="5:9" s="739" customFormat="1" hidden="1">
      <c r="E4990" s="757"/>
      <c r="F4990" s="757"/>
      <c r="G4990" s="757"/>
      <c r="H4990" s="757"/>
      <c r="I4990" s="757"/>
    </row>
    <row r="4991" spans="5:9" s="739" customFormat="1" hidden="1">
      <c r="E4991" s="757"/>
      <c r="F4991" s="757"/>
      <c r="G4991" s="757"/>
      <c r="H4991" s="757"/>
      <c r="I4991" s="757"/>
    </row>
    <row r="4992" spans="5:9" s="739" customFormat="1" hidden="1">
      <c r="E4992" s="757"/>
      <c r="F4992" s="757"/>
      <c r="G4992" s="757"/>
      <c r="H4992" s="757"/>
      <c r="I4992" s="757"/>
    </row>
    <row r="4993" spans="5:9" s="739" customFormat="1" hidden="1">
      <c r="E4993" s="757"/>
      <c r="F4993" s="757"/>
      <c r="G4993" s="757"/>
      <c r="H4993" s="757"/>
      <c r="I4993" s="757"/>
    </row>
    <row r="4994" spans="5:9" s="739" customFormat="1" hidden="1">
      <c r="E4994" s="757"/>
      <c r="F4994" s="757"/>
      <c r="G4994" s="757"/>
      <c r="H4994" s="757"/>
      <c r="I4994" s="757"/>
    </row>
    <row r="4995" spans="5:9" s="739" customFormat="1" hidden="1">
      <c r="E4995" s="757"/>
      <c r="F4995" s="757"/>
      <c r="G4995" s="757"/>
      <c r="H4995" s="757"/>
      <c r="I4995" s="757"/>
    </row>
    <row r="4996" spans="5:9" s="739" customFormat="1" hidden="1">
      <c r="E4996" s="757"/>
      <c r="F4996" s="757"/>
      <c r="G4996" s="757"/>
      <c r="H4996" s="757"/>
      <c r="I4996" s="757"/>
    </row>
    <row r="4997" spans="5:9" s="739" customFormat="1" hidden="1">
      <c r="E4997" s="757"/>
      <c r="F4997" s="757"/>
      <c r="G4997" s="757"/>
      <c r="H4997" s="757"/>
      <c r="I4997" s="757"/>
    </row>
    <row r="4998" spans="5:9" s="739" customFormat="1" hidden="1">
      <c r="E4998" s="757"/>
      <c r="F4998" s="757"/>
      <c r="G4998" s="757"/>
      <c r="H4998" s="757"/>
      <c r="I4998" s="757"/>
    </row>
    <row r="4999" spans="5:9" s="739" customFormat="1" hidden="1">
      <c r="E4999" s="757"/>
      <c r="F4999" s="757"/>
      <c r="G4999" s="757"/>
      <c r="H4999" s="757"/>
      <c r="I4999" s="757"/>
    </row>
    <row r="5000" spans="5:9" s="739" customFormat="1" hidden="1">
      <c r="E5000" s="757"/>
      <c r="F5000" s="757"/>
      <c r="G5000" s="757"/>
      <c r="H5000" s="757"/>
      <c r="I5000" s="757"/>
    </row>
    <row r="5001" spans="5:9" s="739" customFormat="1" hidden="1">
      <c r="E5001" s="757"/>
      <c r="F5001" s="757"/>
      <c r="G5001" s="757"/>
      <c r="H5001" s="757"/>
      <c r="I5001" s="757"/>
    </row>
    <row r="5002" spans="5:9" s="739" customFormat="1" hidden="1">
      <c r="E5002" s="757"/>
      <c r="F5002" s="757"/>
      <c r="G5002" s="757"/>
      <c r="H5002" s="757"/>
      <c r="I5002" s="757"/>
    </row>
    <row r="5003" spans="5:9" s="739" customFormat="1" hidden="1">
      <c r="E5003" s="757"/>
      <c r="F5003" s="757"/>
      <c r="G5003" s="757"/>
      <c r="H5003" s="757"/>
      <c r="I5003" s="757"/>
    </row>
    <row r="5004" spans="5:9" s="739" customFormat="1" hidden="1">
      <c r="E5004" s="757"/>
      <c r="F5004" s="757"/>
      <c r="G5004" s="757"/>
      <c r="H5004" s="757"/>
      <c r="I5004" s="757"/>
    </row>
    <row r="5005" spans="5:9" s="739" customFormat="1" hidden="1">
      <c r="E5005" s="757"/>
      <c r="F5005" s="757"/>
      <c r="G5005" s="757"/>
      <c r="H5005" s="757"/>
      <c r="I5005" s="757"/>
    </row>
    <row r="5006" spans="5:9" s="739" customFormat="1" hidden="1">
      <c r="E5006" s="757"/>
      <c r="F5006" s="757"/>
      <c r="G5006" s="757"/>
      <c r="H5006" s="757"/>
      <c r="I5006" s="757"/>
    </row>
    <row r="5007" spans="5:9" s="739" customFormat="1" hidden="1">
      <c r="E5007" s="757"/>
      <c r="F5007" s="757"/>
      <c r="G5007" s="757"/>
      <c r="H5007" s="757"/>
      <c r="I5007" s="757"/>
    </row>
    <row r="5008" spans="5:9" s="739" customFormat="1" hidden="1">
      <c r="E5008" s="757"/>
      <c r="F5008" s="757"/>
      <c r="G5008" s="757"/>
      <c r="H5008" s="757"/>
      <c r="I5008" s="757"/>
    </row>
    <row r="5009" spans="5:9" s="739" customFormat="1" hidden="1">
      <c r="E5009" s="757"/>
      <c r="F5009" s="757"/>
      <c r="G5009" s="757"/>
      <c r="H5009" s="757"/>
      <c r="I5009" s="757"/>
    </row>
    <row r="5010" spans="5:9" s="739" customFormat="1" hidden="1">
      <c r="E5010" s="757"/>
      <c r="F5010" s="757"/>
      <c r="G5010" s="757"/>
      <c r="H5010" s="757"/>
      <c r="I5010" s="757"/>
    </row>
    <row r="5011" spans="5:9" s="739" customFormat="1" hidden="1">
      <c r="E5011" s="757"/>
      <c r="F5011" s="757"/>
      <c r="G5011" s="757"/>
      <c r="H5011" s="757"/>
      <c r="I5011" s="757"/>
    </row>
    <row r="5012" spans="5:9" s="739" customFormat="1" hidden="1">
      <c r="E5012" s="757"/>
      <c r="F5012" s="757"/>
      <c r="G5012" s="757"/>
      <c r="H5012" s="757"/>
      <c r="I5012" s="757"/>
    </row>
    <row r="5013" spans="5:9" s="739" customFormat="1" hidden="1">
      <c r="E5013" s="757"/>
      <c r="F5013" s="757"/>
      <c r="G5013" s="757"/>
      <c r="H5013" s="757"/>
      <c r="I5013" s="757"/>
    </row>
    <row r="5014" spans="5:9" s="739" customFormat="1" hidden="1">
      <c r="E5014" s="757"/>
      <c r="F5014" s="757"/>
      <c r="G5014" s="757"/>
      <c r="H5014" s="757"/>
      <c r="I5014" s="757"/>
    </row>
    <row r="5015" spans="5:9" s="739" customFormat="1" hidden="1">
      <c r="E5015" s="757"/>
      <c r="F5015" s="757"/>
      <c r="G5015" s="757"/>
      <c r="H5015" s="757"/>
      <c r="I5015" s="757"/>
    </row>
    <row r="5016" spans="5:9" s="739" customFormat="1" hidden="1">
      <c r="E5016" s="757"/>
      <c r="F5016" s="757"/>
      <c r="G5016" s="757"/>
      <c r="H5016" s="757"/>
      <c r="I5016" s="757"/>
    </row>
    <row r="5017" spans="5:9" s="739" customFormat="1" hidden="1">
      <c r="E5017" s="757"/>
      <c r="F5017" s="757"/>
      <c r="G5017" s="757"/>
      <c r="H5017" s="757"/>
      <c r="I5017" s="757"/>
    </row>
    <row r="5018" spans="5:9" s="739" customFormat="1" hidden="1">
      <c r="E5018" s="757"/>
      <c r="F5018" s="757"/>
      <c r="G5018" s="757"/>
      <c r="H5018" s="757"/>
      <c r="I5018" s="757"/>
    </row>
    <row r="5019" spans="5:9" s="739" customFormat="1" hidden="1">
      <c r="E5019" s="757"/>
      <c r="F5019" s="757"/>
      <c r="G5019" s="757"/>
      <c r="H5019" s="757"/>
      <c r="I5019" s="757"/>
    </row>
    <row r="5020" spans="5:9" s="739" customFormat="1" hidden="1">
      <c r="E5020" s="757"/>
      <c r="F5020" s="757"/>
      <c r="G5020" s="757"/>
      <c r="H5020" s="757"/>
      <c r="I5020" s="757"/>
    </row>
    <row r="5021" spans="5:9" s="739" customFormat="1" hidden="1">
      <c r="E5021" s="757"/>
      <c r="F5021" s="757"/>
      <c r="G5021" s="757"/>
      <c r="H5021" s="757"/>
      <c r="I5021" s="757"/>
    </row>
    <row r="5022" spans="5:9" s="739" customFormat="1" hidden="1">
      <c r="E5022" s="757"/>
      <c r="F5022" s="757"/>
      <c r="G5022" s="757"/>
      <c r="H5022" s="757"/>
      <c r="I5022" s="757"/>
    </row>
    <row r="5023" spans="5:9" s="739" customFormat="1" hidden="1">
      <c r="E5023" s="757"/>
      <c r="F5023" s="757"/>
      <c r="G5023" s="757"/>
      <c r="H5023" s="757"/>
      <c r="I5023" s="757"/>
    </row>
    <row r="5024" spans="5:9" s="739" customFormat="1" hidden="1">
      <c r="E5024" s="757"/>
      <c r="F5024" s="757"/>
      <c r="G5024" s="757"/>
      <c r="H5024" s="757"/>
      <c r="I5024" s="757"/>
    </row>
    <row r="5025" spans="5:9" s="739" customFormat="1" hidden="1">
      <c r="E5025" s="757"/>
      <c r="F5025" s="757"/>
      <c r="G5025" s="757"/>
      <c r="H5025" s="757"/>
      <c r="I5025" s="757"/>
    </row>
    <row r="5026" spans="5:9" s="739" customFormat="1" hidden="1">
      <c r="E5026" s="757"/>
      <c r="F5026" s="757"/>
      <c r="G5026" s="757"/>
      <c r="H5026" s="757"/>
      <c r="I5026" s="757"/>
    </row>
    <row r="5027" spans="5:9" s="739" customFormat="1" hidden="1">
      <c r="E5027" s="757"/>
      <c r="F5027" s="757"/>
      <c r="G5027" s="757"/>
      <c r="H5027" s="757"/>
      <c r="I5027" s="757"/>
    </row>
    <row r="5028" spans="5:9" s="739" customFormat="1" hidden="1">
      <c r="E5028" s="757"/>
      <c r="F5028" s="757"/>
      <c r="G5028" s="757"/>
      <c r="H5028" s="757"/>
      <c r="I5028" s="757"/>
    </row>
    <row r="5029" spans="5:9" s="739" customFormat="1" hidden="1">
      <c r="E5029" s="757"/>
      <c r="F5029" s="757"/>
      <c r="G5029" s="757"/>
      <c r="H5029" s="757"/>
      <c r="I5029" s="757"/>
    </row>
    <row r="5030" spans="5:9" s="739" customFormat="1" hidden="1">
      <c r="E5030" s="757"/>
      <c r="F5030" s="757"/>
      <c r="G5030" s="757"/>
      <c r="H5030" s="757"/>
      <c r="I5030" s="757"/>
    </row>
    <row r="5031" spans="5:9" s="739" customFormat="1" hidden="1">
      <c r="E5031" s="757"/>
      <c r="F5031" s="757"/>
      <c r="G5031" s="757"/>
      <c r="H5031" s="757"/>
      <c r="I5031" s="757"/>
    </row>
    <row r="5032" spans="5:9" s="739" customFormat="1" hidden="1">
      <c r="E5032" s="757"/>
      <c r="F5032" s="757"/>
      <c r="G5032" s="757"/>
      <c r="H5032" s="757"/>
      <c r="I5032" s="757"/>
    </row>
    <row r="5033" spans="5:9" s="739" customFormat="1" hidden="1">
      <c r="E5033" s="757"/>
      <c r="F5033" s="757"/>
      <c r="G5033" s="757"/>
      <c r="H5033" s="757"/>
      <c r="I5033" s="757"/>
    </row>
    <row r="5034" spans="5:9" s="739" customFormat="1" hidden="1">
      <c r="E5034" s="757"/>
      <c r="F5034" s="757"/>
      <c r="G5034" s="757"/>
      <c r="H5034" s="757"/>
      <c r="I5034" s="757"/>
    </row>
    <row r="5035" spans="5:9" s="739" customFormat="1" hidden="1">
      <c r="E5035" s="757"/>
      <c r="F5035" s="757"/>
      <c r="G5035" s="757"/>
      <c r="H5035" s="757"/>
      <c r="I5035" s="757"/>
    </row>
    <row r="5036" spans="5:9" s="739" customFormat="1" hidden="1">
      <c r="E5036" s="757"/>
      <c r="F5036" s="757"/>
      <c r="G5036" s="757"/>
      <c r="H5036" s="757"/>
      <c r="I5036" s="757"/>
    </row>
    <row r="5037" spans="5:9" s="739" customFormat="1" hidden="1">
      <c r="E5037" s="757"/>
      <c r="F5037" s="757"/>
      <c r="G5037" s="757"/>
      <c r="H5037" s="757"/>
      <c r="I5037" s="757"/>
    </row>
    <row r="5038" spans="5:9" s="739" customFormat="1" hidden="1">
      <c r="E5038" s="757"/>
      <c r="F5038" s="757"/>
      <c r="G5038" s="757"/>
      <c r="H5038" s="757"/>
      <c r="I5038" s="757"/>
    </row>
    <row r="5039" spans="5:9" s="739" customFormat="1" hidden="1">
      <c r="E5039" s="757"/>
      <c r="F5039" s="757"/>
      <c r="G5039" s="757"/>
      <c r="H5039" s="757"/>
      <c r="I5039" s="757"/>
    </row>
    <row r="5040" spans="5:9" s="739" customFormat="1" hidden="1">
      <c r="E5040" s="757"/>
      <c r="F5040" s="757"/>
      <c r="G5040" s="757"/>
      <c r="H5040" s="757"/>
      <c r="I5040" s="757"/>
    </row>
    <row r="5041" spans="1:12" s="739" customFormat="1" hidden="1">
      <c r="E5041" s="757"/>
      <c r="F5041" s="757"/>
      <c r="G5041" s="757"/>
      <c r="H5041" s="757"/>
      <c r="I5041" s="757"/>
    </row>
    <row r="5042" spans="1:12" s="739" customFormat="1" hidden="1">
      <c r="E5042" s="757"/>
      <c r="F5042" s="757"/>
      <c r="G5042" s="757"/>
      <c r="H5042" s="757"/>
      <c r="I5042" s="757"/>
    </row>
    <row r="5043" spans="1:12" s="739" customFormat="1" hidden="1">
      <c r="E5043" s="757"/>
      <c r="F5043" s="757"/>
      <c r="G5043" s="757"/>
      <c r="H5043" s="757"/>
      <c r="I5043" s="757"/>
    </row>
    <row r="5044" spans="1:12" s="739" customFormat="1" hidden="1">
      <c r="E5044" s="757"/>
      <c r="F5044" s="757"/>
      <c r="G5044" s="757"/>
      <c r="H5044" s="757"/>
      <c r="I5044" s="757"/>
    </row>
    <row r="5045" spans="1:12" s="739" customFormat="1" hidden="1">
      <c r="E5045" s="757"/>
      <c r="F5045" s="757"/>
      <c r="G5045" s="757"/>
      <c r="H5045" s="757"/>
      <c r="I5045" s="757"/>
    </row>
    <row r="5046" spans="1:12" s="739" customFormat="1" hidden="1">
      <c r="E5046" s="757"/>
      <c r="F5046" s="757"/>
      <c r="G5046" s="757"/>
      <c r="H5046" s="757"/>
      <c r="I5046" s="757"/>
    </row>
    <row r="5047" spans="1:12" s="739" customFormat="1" hidden="1">
      <c r="E5047" s="757"/>
      <c r="F5047" s="757"/>
      <c r="G5047" s="757"/>
      <c r="H5047" s="757"/>
      <c r="I5047" s="757"/>
    </row>
    <row r="5048" spans="1:12" s="739" customFormat="1" hidden="1">
      <c r="E5048" s="757"/>
      <c r="F5048" s="757"/>
      <c r="G5048" s="757"/>
      <c r="H5048" s="757"/>
      <c r="I5048" s="757"/>
    </row>
    <row r="5049" spans="1:12" s="739" customFormat="1" hidden="1">
      <c r="E5049" s="757"/>
      <c r="F5049" s="757"/>
      <c r="G5049" s="757"/>
      <c r="H5049" s="757"/>
      <c r="I5049" s="757"/>
    </row>
    <row r="5050" spans="1:12" s="739" customFormat="1" hidden="1">
      <c r="E5050" s="757"/>
      <c r="F5050" s="757"/>
      <c r="G5050" s="757"/>
      <c r="H5050" s="757"/>
      <c r="I5050" s="757"/>
    </row>
    <row r="5051" spans="1:12" s="739" customFormat="1">
      <c r="E5051" s="757"/>
      <c r="F5051" s="757"/>
      <c r="G5051" s="757"/>
      <c r="H5051" s="757"/>
      <c r="I5051" s="757"/>
    </row>
    <row r="5052" spans="1:12" s="739" customFormat="1">
      <c r="E5052" s="757"/>
      <c r="F5052" s="757"/>
      <c r="G5052" s="757"/>
      <c r="H5052" s="757"/>
      <c r="I5052" s="757"/>
    </row>
    <row r="5053" spans="1:12" s="739" customFormat="1">
      <c r="E5053" s="757"/>
      <c r="F5053" s="757"/>
      <c r="G5053" s="757"/>
      <c r="H5053" s="757"/>
      <c r="I5053" s="757"/>
    </row>
    <row r="5054" spans="1:12" s="739" customFormat="1">
      <c r="E5054" s="757"/>
      <c r="F5054" s="757"/>
      <c r="G5054" s="757"/>
      <c r="H5054" s="757"/>
      <c r="I5054" s="757"/>
    </row>
    <row r="5055" spans="1:12" s="54" customFormat="1">
      <c r="A5055" s="295" t="s">
        <v>260</v>
      </c>
      <c r="E5055" s="55"/>
      <c r="F5055" s="55"/>
      <c r="G5055" s="55"/>
      <c r="H5055" s="55"/>
      <c r="I5055" s="55"/>
    </row>
    <row r="5056" spans="1:12" s="54" customFormat="1">
      <c r="A5056" s="56" t="s">
        <v>3107</v>
      </c>
      <c r="B5056" s="1151" t="s">
        <v>232</v>
      </c>
      <c r="C5056" s="1151"/>
      <c r="D5056" s="1151"/>
      <c r="E5056" s="1151"/>
      <c r="F5056" s="1151"/>
      <c r="G5056" s="1151"/>
      <c r="H5056" s="1151"/>
      <c r="I5056" s="1151"/>
      <c r="J5056" s="1151"/>
      <c r="K5056" s="1151"/>
      <c r="L5056" s="1151"/>
    </row>
    <row r="5057" spans="1:12" s="54" customFormat="1" ht="9" customHeight="1">
      <c r="A5057" s="296"/>
      <c r="B5057" s="58"/>
      <c r="C5057" s="58"/>
      <c r="D5057" s="58"/>
      <c r="E5057" s="59"/>
      <c r="F5057" s="59"/>
      <c r="G5057" s="59"/>
      <c r="H5057" s="59"/>
      <c r="I5057" s="59"/>
      <c r="J5057" s="58"/>
      <c r="K5057" s="58"/>
      <c r="L5057" s="58"/>
    </row>
    <row r="5058" spans="1:12" s="54" customFormat="1" ht="27" customHeight="1">
      <c r="B5058" s="1152" t="s">
        <v>3319</v>
      </c>
      <c r="C5058" s="1152"/>
      <c r="D5058" s="1152"/>
      <c r="E5058" s="1152"/>
      <c r="F5058" s="1152"/>
      <c r="G5058" s="1152"/>
      <c r="H5058" s="1152"/>
      <c r="I5058" s="1152"/>
      <c r="J5058" s="1152"/>
      <c r="K5058" s="1152"/>
      <c r="L5058" s="1152"/>
    </row>
    <row r="5059" spans="1:12" s="54" customFormat="1">
      <c r="E5059" s="55"/>
      <c r="F5059" s="55"/>
      <c r="G5059" s="55"/>
      <c r="H5059" s="55"/>
      <c r="I5059" s="55"/>
    </row>
    <row r="5060" spans="1:12" s="54" customFormat="1" ht="13.5" customHeight="1">
      <c r="A5060" s="70" t="s">
        <v>262</v>
      </c>
      <c r="B5060" s="67"/>
      <c r="C5060" s="719" t="s">
        <v>263</v>
      </c>
      <c r="D5060" s="1150" t="s">
        <v>263</v>
      </c>
      <c r="E5060" s="1150"/>
      <c r="F5060" s="719" t="s">
        <v>264</v>
      </c>
      <c r="G5060" s="1150" t="s">
        <v>264</v>
      </c>
      <c r="H5060" s="1150"/>
      <c r="I5060" s="1143" t="s">
        <v>292</v>
      </c>
      <c r="J5060" s="1143"/>
      <c r="K5060" s="1143"/>
      <c r="L5060" s="1143"/>
    </row>
    <row r="5061" spans="1:12" s="54" customFormat="1" ht="13.5" customHeight="1">
      <c r="A5061" s="70" t="s">
        <v>265</v>
      </c>
      <c r="B5061" s="67"/>
      <c r="C5061" s="719">
        <v>2012</v>
      </c>
      <c r="D5061" s="1150">
        <v>2011</v>
      </c>
      <c r="E5061" s="1150"/>
      <c r="F5061" s="719">
        <v>2010</v>
      </c>
      <c r="G5061" s="1150">
        <v>2009</v>
      </c>
      <c r="H5061" s="1150"/>
      <c r="I5061" s="719"/>
      <c r="J5061" s="67"/>
      <c r="K5061" s="67"/>
      <c r="L5061" s="67"/>
    </row>
    <row r="5062" spans="1:12" s="54" customFormat="1" ht="12.75" customHeight="1">
      <c r="B5062" s="54" t="s">
        <v>266</v>
      </c>
      <c r="C5062" s="715">
        <v>3596098.81</v>
      </c>
      <c r="D5062" s="1148">
        <v>3418948.58</v>
      </c>
      <c r="E5062" s="1148"/>
      <c r="F5062" s="715">
        <v>3386987.62</v>
      </c>
      <c r="G5062" s="1148">
        <v>4453476.58</v>
      </c>
      <c r="H5062" s="1148"/>
      <c r="I5062" s="55"/>
    </row>
    <row r="5063" spans="1:12" s="54" customFormat="1" ht="6" customHeight="1">
      <c r="B5063" s="67"/>
      <c r="C5063" s="69"/>
      <c r="D5063" s="69"/>
      <c r="E5063" s="69"/>
      <c r="F5063" s="69"/>
      <c r="G5063" s="69"/>
      <c r="H5063" s="69"/>
      <c r="I5063" s="71"/>
      <c r="J5063" s="67"/>
      <c r="K5063" s="67"/>
      <c r="L5063" s="58"/>
    </row>
    <row r="5064" spans="1:12" s="54" customFormat="1" ht="12.75" customHeight="1">
      <c r="B5064" s="54" t="s">
        <v>265</v>
      </c>
      <c r="C5064" s="715">
        <v>3596491</v>
      </c>
      <c r="D5064" s="1148">
        <v>3419244.62</v>
      </c>
      <c r="E5064" s="1148"/>
      <c r="F5064" s="715">
        <v>3602790.25</v>
      </c>
      <c r="G5064" s="1148">
        <v>3874287.68</v>
      </c>
      <c r="H5064" s="1148"/>
      <c r="I5064" s="55"/>
    </row>
    <row r="5065" spans="1:12" s="54" customFormat="1" ht="6" customHeight="1">
      <c r="B5065" s="67"/>
      <c r="C5065" s="69"/>
      <c r="D5065" s="69"/>
      <c r="E5065" s="69"/>
      <c r="F5065" s="69"/>
      <c r="G5065" s="69"/>
      <c r="H5065" s="69"/>
      <c r="I5065" s="71"/>
      <c r="J5065" s="67"/>
      <c r="K5065" s="67"/>
      <c r="L5065" s="58"/>
    </row>
    <row r="5066" spans="1:12" s="54" customFormat="1" ht="12.75" customHeight="1">
      <c r="B5066" s="70" t="s">
        <v>1279</v>
      </c>
      <c r="C5066" s="717">
        <v>-392.18999999994412</v>
      </c>
      <c r="D5066" s="1148">
        <v>296.04000000003725</v>
      </c>
      <c r="E5066" s="1148"/>
      <c r="F5066" s="715">
        <v>215802.62999999989</v>
      </c>
      <c r="G5066" s="1148">
        <v>-579188.89999999991</v>
      </c>
      <c r="H5066" s="1148"/>
      <c r="I5066" s="55"/>
      <c r="L5066" s="58"/>
    </row>
    <row r="5067" spans="1:12" s="54" customFormat="1" ht="6" customHeight="1">
      <c r="B5067" s="67"/>
      <c r="C5067" s="69"/>
      <c r="D5067" s="69"/>
      <c r="E5067" s="69"/>
      <c r="F5067" s="69"/>
      <c r="G5067" s="69"/>
      <c r="H5067" s="69"/>
      <c r="I5067" s="71"/>
      <c r="J5067" s="67"/>
      <c r="K5067" s="67"/>
      <c r="L5067" s="58"/>
    </row>
    <row r="5068" spans="1:12" s="54" customFormat="1" ht="12.75" customHeight="1">
      <c r="B5068" s="54" t="s">
        <v>267</v>
      </c>
      <c r="C5068" s="718">
        <v>1.0001090598508888</v>
      </c>
      <c r="D5068" s="1149">
        <v>1.0000865880235028</v>
      </c>
      <c r="E5068" s="1149"/>
      <c r="F5068" s="718">
        <v>1.0637152107452934</v>
      </c>
      <c r="G5068" s="1149">
        <v>0.86994679558862753</v>
      </c>
      <c r="H5068" s="1149"/>
      <c r="I5068" s="718"/>
      <c r="L5068" s="58"/>
    </row>
    <row r="5069" spans="1:12" s="54" customFormat="1" ht="6" customHeight="1">
      <c r="B5069" s="67"/>
      <c r="C5069" s="71"/>
      <c r="D5069" s="71"/>
      <c r="E5069" s="71"/>
      <c r="F5069" s="71"/>
      <c r="G5069" s="71"/>
      <c r="H5069" s="71"/>
      <c r="I5069" s="71"/>
      <c r="J5069" s="67"/>
      <c r="K5069" s="67"/>
      <c r="L5069" s="58"/>
    </row>
    <row r="5070" spans="1:12" s="54" customFormat="1" ht="12.75" customHeight="1">
      <c r="E5070" s="55"/>
      <c r="F5070" s="55"/>
      <c r="G5070" s="55"/>
      <c r="H5070" s="55"/>
      <c r="I5070" s="55"/>
    </row>
    <row r="5071" spans="1:12" s="54" customFormat="1" ht="6" customHeight="1">
      <c r="B5071" s="67"/>
      <c r="C5071" s="71"/>
      <c r="D5071" s="71"/>
      <c r="E5071" s="71"/>
      <c r="F5071" s="71"/>
      <c r="G5071" s="71"/>
      <c r="H5071" s="71"/>
      <c r="I5071" s="71"/>
      <c r="J5071" s="67"/>
      <c r="K5071" s="67"/>
      <c r="L5071" s="67"/>
    </row>
    <row r="5072" spans="1:12" s="54" customFormat="1" ht="12.75" customHeight="1">
      <c r="E5072" s="55"/>
      <c r="F5072" s="55"/>
      <c r="G5072" s="55"/>
      <c r="H5072" s="55"/>
      <c r="I5072" s="55"/>
    </row>
    <row r="5073" spans="1:12" s="54" customFormat="1" ht="13.5" customHeight="1">
      <c r="A5073" s="70" t="s">
        <v>268</v>
      </c>
      <c r="B5073" s="73" t="s">
        <v>293</v>
      </c>
      <c r="C5073" s="1143" t="s">
        <v>270</v>
      </c>
      <c r="D5073" s="1143"/>
      <c r="E5073" s="1143"/>
      <c r="F5073" s="1143" t="s">
        <v>271</v>
      </c>
      <c r="G5073" s="1143"/>
      <c r="H5073" s="1143"/>
      <c r="I5073" s="719" t="s">
        <v>1279</v>
      </c>
      <c r="J5073" s="73"/>
      <c r="K5073" s="719" t="s">
        <v>1279</v>
      </c>
      <c r="L5073" s="719" t="s">
        <v>272</v>
      </c>
    </row>
    <row r="5074" spans="1:12" s="54" customFormat="1" ht="13.5" customHeight="1">
      <c r="A5074" s="70"/>
      <c r="B5074" s="73"/>
      <c r="C5074" s="719" t="s">
        <v>273</v>
      </c>
      <c r="D5074" s="719" t="s">
        <v>274</v>
      </c>
      <c r="E5074" s="719"/>
      <c r="F5074" s="719" t="s">
        <v>273</v>
      </c>
      <c r="G5074" s="719" t="s">
        <v>274</v>
      </c>
      <c r="H5074" s="719"/>
      <c r="I5074" s="719" t="s">
        <v>275</v>
      </c>
      <c r="J5074" s="73"/>
      <c r="K5074" s="719" t="s">
        <v>276</v>
      </c>
      <c r="L5074" s="719" t="s">
        <v>277</v>
      </c>
    </row>
    <row r="5075" spans="1:12" s="76" customFormat="1" ht="51">
      <c r="A5075" s="76" t="s">
        <v>3320</v>
      </c>
      <c r="B5075" s="76" t="s">
        <v>3321</v>
      </c>
      <c r="C5075" s="77">
        <v>3526506.73</v>
      </c>
      <c r="D5075" s="78">
        <v>0.980647895489835</v>
      </c>
      <c r="E5075" s="79"/>
      <c r="F5075" s="77">
        <v>3526583.08</v>
      </c>
      <c r="G5075" s="78">
        <v>0.98056218686491914</v>
      </c>
      <c r="H5075" s="79"/>
      <c r="I5075" s="77">
        <v>76.350000000093132</v>
      </c>
      <c r="K5075" s="77">
        <v>-205.04</v>
      </c>
      <c r="L5075" s="78">
        <v>-1.3723663675384954</v>
      </c>
    </row>
    <row r="5076" spans="1:12" s="76" customFormat="1" ht="6" customHeight="1">
      <c r="B5076" s="80"/>
      <c r="C5076" s="81"/>
      <c r="D5076" s="82"/>
      <c r="E5076" s="83"/>
      <c r="F5076" s="81"/>
      <c r="G5076" s="82"/>
      <c r="H5076" s="83"/>
      <c r="I5076" s="81"/>
      <c r="J5076" s="80"/>
      <c r="K5076" s="81"/>
      <c r="L5076" s="82"/>
    </row>
    <row r="5077" spans="1:12" s="76" customFormat="1">
      <c r="A5077" s="76" t="s">
        <v>3322</v>
      </c>
      <c r="B5077" s="76" t="s">
        <v>3323</v>
      </c>
      <c r="C5077" s="77">
        <v>69592.08</v>
      </c>
      <c r="D5077" s="78">
        <v>1.9352104510165002E-2</v>
      </c>
      <c r="E5077" s="79"/>
      <c r="F5077" s="77">
        <v>69907.92</v>
      </c>
      <c r="G5077" s="78">
        <v>1.9437813135080834E-2</v>
      </c>
      <c r="H5077" s="79"/>
      <c r="I5077" s="77">
        <v>315.83999999999651</v>
      </c>
      <c r="K5077" s="77">
        <v>501.08</v>
      </c>
      <c r="L5077" s="78">
        <v>-0.36968148798595729</v>
      </c>
    </row>
    <row r="5078" spans="1:12" s="76" customFormat="1" ht="6" customHeight="1">
      <c r="B5078" s="80"/>
      <c r="C5078" s="81"/>
      <c r="D5078" s="82"/>
      <c r="E5078" s="83"/>
      <c r="F5078" s="81"/>
      <c r="G5078" s="82"/>
      <c r="H5078" s="83"/>
      <c r="I5078" s="81"/>
      <c r="J5078" s="80"/>
      <c r="K5078" s="81"/>
      <c r="L5078" s="82"/>
    </row>
    <row r="5079" spans="1:12" s="54" customFormat="1">
      <c r="E5079" s="55"/>
      <c r="F5079" s="55"/>
      <c r="G5079" s="55"/>
      <c r="H5079" s="55"/>
      <c r="I5079" s="55"/>
    </row>
    <row r="5080" spans="1:12" s="739" customFormat="1">
      <c r="A5080" s="758" t="s">
        <v>288</v>
      </c>
      <c r="B5080" s="726"/>
      <c r="E5080" s="757"/>
      <c r="F5080" s="757"/>
      <c r="G5080" s="757"/>
      <c r="H5080" s="757"/>
      <c r="I5080" s="757"/>
    </row>
    <row r="5081" spans="1:12" s="739" customFormat="1">
      <c r="E5081" s="757"/>
      <c r="F5081" s="757"/>
      <c r="G5081" s="757"/>
      <c r="H5081" s="757"/>
      <c r="I5081" s="757"/>
    </row>
    <row r="5082" spans="1:12" s="739" customFormat="1">
      <c r="E5082" s="757"/>
      <c r="F5082" s="757"/>
      <c r="G5082" s="757"/>
      <c r="H5082" s="757"/>
      <c r="I5082" s="757"/>
    </row>
    <row r="5083" spans="1:12" s="739" customFormat="1">
      <c r="E5083" s="757"/>
      <c r="F5083" s="757"/>
      <c r="G5083" s="757"/>
      <c r="H5083" s="757"/>
      <c r="I5083" s="757"/>
    </row>
    <row r="5084" spans="1:12" s="739" customFormat="1">
      <c r="E5084" s="757"/>
      <c r="F5084" s="757"/>
      <c r="G5084" s="757"/>
      <c r="H5084" s="757"/>
      <c r="I5084" s="757"/>
    </row>
    <row r="5085" spans="1:12" s="739" customFormat="1">
      <c r="E5085" s="757"/>
      <c r="F5085" s="757"/>
      <c r="G5085" s="757"/>
      <c r="H5085" s="757"/>
      <c r="I5085" s="757"/>
    </row>
    <row r="5086" spans="1:12" s="739" customFormat="1">
      <c r="E5086" s="757"/>
      <c r="F5086" s="757"/>
      <c r="G5086" s="757"/>
      <c r="H5086" s="757"/>
      <c r="I5086" s="757"/>
    </row>
    <row r="5087" spans="1:12" s="739" customFormat="1">
      <c r="E5087" s="757"/>
      <c r="F5087" s="757"/>
      <c r="G5087" s="757"/>
      <c r="H5087" s="757"/>
      <c r="I5087" s="757"/>
    </row>
    <row r="5088" spans="1:12" s="739" customFormat="1">
      <c r="E5088" s="757"/>
      <c r="F5088" s="757"/>
      <c r="G5088" s="757"/>
      <c r="H5088" s="757"/>
      <c r="I5088" s="757"/>
    </row>
    <row r="5089" spans="1:12" s="739" customFormat="1">
      <c r="E5089" s="757"/>
      <c r="F5089" s="757"/>
      <c r="G5089" s="757"/>
      <c r="H5089" s="757"/>
      <c r="I5089" s="757"/>
    </row>
    <row r="5090" spans="1:12" s="98" customFormat="1">
      <c r="A5090" s="297" t="s">
        <v>260</v>
      </c>
    </row>
    <row r="5091" spans="1:12" s="98" customFormat="1">
      <c r="A5091" s="88" t="s">
        <v>3107</v>
      </c>
      <c r="B5091" s="1144" t="s">
        <v>232</v>
      </c>
      <c r="C5091" s="1144"/>
      <c r="D5091" s="1144"/>
      <c r="E5091" s="1144"/>
      <c r="F5091" s="1144"/>
      <c r="G5091" s="1144"/>
      <c r="H5091" s="1144"/>
      <c r="I5091" s="1144"/>
      <c r="J5091" s="1144"/>
      <c r="K5091" s="1144"/>
      <c r="L5091" s="1144"/>
    </row>
    <row r="5092" spans="1:12" s="99" customFormat="1" ht="9" customHeight="1">
      <c r="B5092" s="100"/>
      <c r="C5092" s="100"/>
      <c r="D5092" s="100"/>
      <c r="E5092" s="100"/>
      <c r="F5092" s="100"/>
      <c r="G5092" s="100"/>
      <c r="H5092" s="100"/>
      <c r="I5092" s="100"/>
    </row>
    <row r="5093" spans="1:12" s="98" customFormat="1" ht="27" customHeight="1">
      <c r="B5093" s="1145" t="s">
        <v>3324</v>
      </c>
      <c r="C5093" s="1145"/>
      <c r="D5093" s="1145"/>
      <c r="E5093" s="1145"/>
      <c r="F5093" s="1145"/>
      <c r="G5093" s="1145"/>
      <c r="H5093" s="1145"/>
      <c r="I5093" s="1145"/>
      <c r="J5093" s="1145"/>
      <c r="K5093" s="1145"/>
      <c r="L5093" s="1145"/>
    </row>
    <row r="5094" spans="1:12" s="739" customFormat="1">
      <c r="E5094" s="757"/>
      <c r="F5094" s="757"/>
      <c r="G5094" s="757"/>
      <c r="H5094" s="757"/>
      <c r="I5094" s="757"/>
    </row>
    <row r="5095" spans="1:12" s="98" customFormat="1">
      <c r="A5095" s="102" t="s">
        <v>297</v>
      </c>
      <c r="B5095" s="103" t="s">
        <v>298</v>
      </c>
      <c r="C5095" s="103"/>
      <c r="D5095" s="103"/>
      <c r="E5095" s="103"/>
      <c r="F5095" s="757"/>
      <c r="G5095" s="103" t="s">
        <v>299</v>
      </c>
      <c r="H5095" s="104"/>
      <c r="I5095" s="104"/>
      <c r="J5095" s="104"/>
      <c r="K5095" s="105"/>
      <c r="L5095" s="105"/>
    </row>
    <row r="5096" spans="1:12" s="98" customFormat="1">
      <c r="A5096" s="99"/>
      <c r="B5096" s="1146"/>
      <c r="C5096" s="1146"/>
      <c r="D5096" s="1146"/>
      <c r="E5096" s="726"/>
      <c r="F5096" s="734"/>
      <c r="G5096" s="1147"/>
      <c r="H5096" s="1147"/>
      <c r="I5096" s="1147"/>
      <c r="J5096" s="1147"/>
      <c r="K5096" s="1147"/>
      <c r="L5096" s="1147"/>
    </row>
    <row r="5097" spans="1:12" s="98" customFormat="1">
      <c r="A5097" s="99"/>
      <c r="B5097" s="1146"/>
      <c r="C5097" s="1146"/>
      <c r="D5097" s="1146"/>
      <c r="E5097" s="726"/>
      <c r="F5097" s="734"/>
      <c r="G5097" s="1147"/>
      <c r="H5097" s="1147"/>
      <c r="I5097" s="1147"/>
      <c r="J5097" s="1147"/>
      <c r="K5097" s="1147"/>
      <c r="L5097" s="1147"/>
    </row>
    <row r="5098" spans="1:12" s="98" customFormat="1">
      <c r="A5098" s="99"/>
      <c r="B5098" s="1146"/>
      <c r="C5098" s="1146"/>
      <c r="D5098" s="1146"/>
      <c r="E5098" s="726"/>
      <c r="F5098" s="734"/>
      <c r="G5098" s="1147"/>
      <c r="H5098" s="1147"/>
      <c r="I5098" s="1147"/>
      <c r="J5098" s="1147"/>
      <c r="K5098" s="1147"/>
      <c r="L5098" s="1147"/>
    </row>
    <row r="5099" spans="1:12" s="98" customFormat="1">
      <c r="A5099" s="99"/>
      <c r="B5099" s="1146"/>
      <c r="C5099" s="1146"/>
      <c r="D5099" s="1146"/>
      <c r="E5099" s="726"/>
      <c r="F5099" s="734"/>
      <c r="G5099" s="1147"/>
      <c r="H5099" s="1147"/>
      <c r="I5099" s="1147"/>
      <c r="J5099" s="1147"/>
      <c r="K5099" s="1147"/>
      <c r="L5099" s="1147"/>
    </row>
    <row r="5100" spans="1:12" s="98" customFormat="1">
      <c r="A5100" s="99"/>
      <c r="B5100" s="1146"/>
      <c r="C5100" s="1146"/>
      <c r="D5100" s="1146"/>
      <c r="E5100" s="726"/>
      <c r="F5100" s="734"/>
      <c r="G5100" s="1147"/>
      <c r="H5100" s="1147"/>
      <c r="I5100" s="1147"/>
      <c r="J5100" s="1147"/>
      <c r="K5100" s="1147"/>
      <c r="L5100" s="1147"/>
    </row>
    <row r="5101" spans="1:12" s="98" customFormat="1">
      <c r="A5101" s="99"/>
      <c r="B5101" s="1146"/>
      <c r="C5101" s="1146"/>
      <c r="D5101" s="1146"/>
      <c r="E5101" s="726"/>
      <c r="F5101" s="734"/>
      <c r="G5101" s="1147"/>
      <c r="H5101" s="1147"/>
      <c r="I5101" s="1147"/>
      <c r="J5101" s="1147"/>
      <c r="K5101" s="1147"/>
      <c r="L5101" s="1147"/>
    </row>
    <row r="5102" spans="1:12" s="98" customFormat="1">
      <c r="A5102" s="99"/>
      <c r="B5102" s="1146"/>
      <c r="C5102" s="1146"/>
      <c r="D5102" s="1146"/>
      <c r="E5102" s="726"/>
      <c r="F5102" s="734"/>
      <c r="G5102" s="1147"/>
      <c r="H5102" s="1147"/>
      <c r="I5102" s="1147"/>
      <c r="J5102" s="1147"/>
      <c r="K5102" s="1147"/>
      <c r="L5102" s="1147"/>
    </row>
    <row r="5103" spans="1:12" s="98" customFormat="1">
      <c r="A5103" s="99"/>
      <c r="B5103" s="1146"/>
      <c r="C5103" s="1146"/>
      <c r="D5103" s="1146"/>
      <c r="E5103" s="726"/>
      <c r="F5103" s="734"/>
      <c r="G5103" s="1147"/>
      <c r="H5103" s="1147"/>
      <c r="I5103" s="1147"/>
      <c r="J5103" s="1147"/>
      <c r="K5103" s="1147"/>
      <c r="L5103" s="1147"/>
    </row>
    <row r="5104" spans="1:12" s="98" customFormat="1">
      <c r="A5104" s="99"/>
      <c r="B5104" s="99"/>
      <c r="C5104" s="99"/>
      <c r="D5104" s="99"/>
      <c r="E5104" s="99"/>
      <c r="F5104" s="99"/>
      <c r="G5104" s="99"/>
      <c r="H5104" s="99"/>
      <c r="I5104" s="99"/>
    </row>
    <row r="5105" spans="1:12" s="98" customFormat="1" ht="27" customHeight="1">
      <c r="A5105" s="107" t="s">
        <v>300</v>
      </c>
      <c r="B5105" s="103" t="s">
        <v>301</v>
      </c>
      <c r="C5105" s="720" t="s">
        <v>302</v>
      </c>
      <c r="D5105" s="1141" t="s">
        <v>303</v>
      </c>
      <c r="E5105" s="1141"/>
      <c r="F5105" s="720" t="s">
        <v>304</v>
      </c>
      <c r="G5105" s="1141" t="s">
        <v>305</v>
      </c>
      <c r="H5105" s="1141"/>
      <c r="I5105" s="720" t="s">
        <v>306</v>
      </c>
      <c r="J5105" s="103" t="s">
        <v>307</v>
      </c>
      <c r="K5105" s="103"/>
      <c r="L5105" s="105"/>
    </row>
    <row r="5106" spans="1:12" s="739" customFormat="1">
      <c r="A5106" s="752"/>
      <c r="B5106" s="721" t="s">
        <v>3325</v>
      </c>
      <c r="C5106" s="744">
        <v>1</v>
      </c>
      <c r="D5106" s="1242">
        <v>1</v>
      </c>
      <c r="E5106" s="1242"/>
      <c r="F5106" s="744">
        <v>1.0640000000000001</v>
      </c>
      <c r="G5106" s="1242">
        <v>0.87</v>
      </c>
      <c r="H5106" s="1242"/>
      <c r="I5106" s="744">
        <v>0.96199999999999997</v>
      </c>
      <c r="J5106" s="1136"/>
      <c r="K5106" s="1136"/>
      <c r="L5106" s="1136"/>
    </row>
    <row r="5107" spans="1:12" s="98" customFormat="1" ht="6" customHeight="1">
      <c r="A5107" s="752"/>
      <c r="B5107" s="115"/>
      <c r="C5107" s="760"/>
      <c r="D5107" s="761"/>
      <c r="E5107" s="760"/>
      <c r="F5107" s="760"/>
      <c r="G5107" s="761"/>
      <c r="H5107" s="760"/>
      <c r="I5107" s="761"/>
      <c r="J5107" s="762"/>
      <c r="K5107" s="762"/>
      <c r="L5107" s="762"/>
    </row>
    <row r="5108" spans="1:12" s="739" customFormat="1">
      <c r="A5108" s="752"/>
      <c r="B5108" s="721"/>
      <c r="C5108" s="722"/>
      <c r="D5108" s="1142"/>
      <c r="E5108" s="1135"/>
      <c r="F5108" s="722"/>
      <c r="G5108" s="1142"/>
      <c r="H5108" s="1135"/>
      <c r="I5108" s="723"/>
      <c r="J5108" s="1136"/>
      <c r="K5108" s="1136"/>
      <c r="L5108" s="1136"/>
    </row>
    <row r="5109" spans="1:12" s="739" customFormat="1">
      <c r="A5109" s="752"/>
      <c r="B5109" s="725"/>
      <c r="C5109" s="725"/>
      <c r="D5109" s="120"/>
      <c r="E5109" s="725"/>
      <c r="F5109" s="725"/>
      <c r="G5109" s="120"/>
      <c r="H5109" s="725"/>
      <c r="I5109" s="120"/>
      <c r="J5109" s="724"/>
      <c r="K5109" s="724"/>
      <c r="L5109" s="724"/>
    </row>
    <row r="5110" spans="1:12" s="98" customFormat="1" ht="27" customHeight="1">
      <c r="A5110" s="122" t="s">
        <v>309</v>
      </c>
      <c r="B5110" s="103" t="s">
        <v>310</v>
      </c>
      <c r="C5110" s="720"/>
      <c r="D5110" s="1141" t="s">
        <v>304</v>
      </c>
      <c r="E5110" s="1141"/>
      <c r="F5110" s="720" t="s">
        <v>305</v>
      </c>
      <c r="G5110" s="1141" t="s">
        <v>306</v>
      </c>
      <c r="H5110" s="1141"/>
      <c r="I5110" s="720" t="s">
        <v>311</v>
      </c>
      <c r="J5110" s="123" t="s">
        <v>307</v>
      </c>
      <c r="K5110" s="124"/>
      <c r="L5110" s="125"/>
    </row>
    <row r="5111" spans="1:12" s="739" customFormat="1" ht="41.25" customHeight="1">
      <c r="A5111" s="752"/>
      <c r="B5111" s="1420" t="s">
        <v>3326</v>
      </c>
      <c r="C5111" s="1420"/>
      <c r="D5111" s="1135" t="s">
        <v>3327</v>
      </c>
      <c r="E5111" s="1135"/>
      <c r="F5111" s="723" t="s">
        <v>3328</v>
      </c>
      <c r="G5111" s="1142" t="s">
        <v>3329</v>
      </c>
      <c r="H5111" s="1135"/>
      <c r="I5111" s="723" t="s">
        <v>3330</v>
      </c>
      <c r="J5111" s="1136"/>
      <c r="K5111" s="1136"/>
      <c r="L5111" s="1136"/>
    </row>
    <row r="5112" spans="1:12" s="98" customFormat="1" ht="6" customHeight="1">
      <c r="A5112" s="752"/>
      <c r="B5112" s="127"/>
      <c r="C5112" s="127"/>
      <c r="D5112" s="128"/>
      <c r="E5112" s="128"/>
      <c r="F5112" s="129"/>
      <c r="G5112" s="129" t="s">
        <v>734</v>
      </c>
      <c r="H5112" s="128"/>
      <c r="I5112" s="129"/>
      <c r="J5112" s="125"/>
      <c r="K5112" s="125"/>
      <c r="L5112" s="125"/>
    </row>
    <row r="5113" spans="1:12" s="739" customFormat="1" ht="28.5" customHeight="1">
      <c r="A5113" s="752"/>
      <c r="B5113" s="1133" t="s">
        <v>3331</v>
      </c>
      <c r="C5113" s="1133"/>
      <c r="D5113" s="1142" t="s">
        <v>3332</v>
      </c>
      <c r="E5113" s="1135"/>
      <c r="F5113" s="723" t="s">
        <v>3332</v>
      </c>
      <c r="G5113" s="1142">
        <v>4.7</v>
      </c>
      <c r="H5113" s="1135"/>
      <c r="I5113" s="723" t="s">
        <v>3332</v>
      </c>
      <c r="J5113" s="1136" t="s">
        <v>3333</v>
      </c>
      <c r="K5113" s="1136"/>
      <c r="L5113" s="1136"/>
    </row>
    <row r="5114" spans="1:12" s="98" customFormat="1" ht="6" customHeight="1">
      <c r="A5114" s="752"/>
      <c r="B5114" s="127"/>
      <c r="C5114" s="127"/>
      <c r="D5114" s="128"/>
      <c r="E5114" s="128"/>
      <c r="F5114" s="129"/>
      <c r="G5114" s="129"/>
      <c r="H5114" s="128"/>
      <c r="I5114" s="129"/>
      <c r="J5114" s="125"/>
      <c r="K5114" s="125"/>
      <c r="L5114" s="125"/>
    </row>
    <row r="5115" spans="1:12" s="739" customFormat="1" ht="24.95" customHeight="1">
      <c r="A5115" s="752"/>
      <c r="B5115" s="1133" t="s">
        <v>3334</v>
      </c>
      <c r="C5115" s="1133"/>
      <c r="D5115" s="1169">
        <v>13390</v>
      </c>
      <c r="E5115" s="1169"/>
      <c r="F5115" s="727">
        <v>13992</v>
      </c>
      <c r="G5115" s="1169">
        <v>14393</v>
      </c>
      <c r="H5115" s="1135"/>
      <c r="I5115" s="727">
        <v>13442</v>
      </c>
      <c r="J5115" s="1136"/>
      <c r="K5115" s="1136"/>
      <c r="L5115" s="1136"/>
    </row>
    <row r="5116" spans="1:12" s="98" customFormat="1" ht="6" customHeight="1">
      <c r="A5116" s="752"/>
      <c r="B5116" s="127"/>
      <c r="C5116" s="127"/>
      <c r="D5116" s="128"/>
      <c r="E5116" s="128"/>
      <c r="F5116" s="129"/>
      <c r="G5116" s="129"/>
      <c r="H5116" s="128"/>
      <c r="I5116" s="129"/>
      <c r="J5116" s="125"/>
      <c r="K5116" s="125"/>
      <c r="L5116" s="125"/>
    </row>
    <row r="5117" spans="1:12" s="739" customFormat="1" ht="24.95" customHeight="1">
      <c r="A5117" s="752"/>
      <c r="B5117" s="1155" t="s">
        <v>3335</v>
      </c>
      <c r="C5117" s="1155"/>
      <c r="D5117" s="1177">
        <v>0.94</v>
      </c>
      <c r="E5117" s="1177"/>
      <c r="F5117" s="732">
        <v>0.93</v>
      </c>
      <c r="G5117" s="1177">
        <v>0.92</v>
      </c>
      <c r="H5117" s="1157"/>
      <c r="I5117" s="732">
        <v>0.87</v>
      </c>
      <c r="J5117" s="1136"/>
      <c r="K5117" s="1136"/>
      <c r="L5117" s="1136"/>
    </row>
    <row r="5118" spans="1:12" s="739" customFormat="1" ht="6" customHeight="1">
      <c r="A5118" s="752"/>
      <c r="B5118" s="115"/>
      <c r="C5118" s="115"/>
      <c r="D5118" s="760"/>
      <c r="E5118" s="760"/>
      <c r="F5118" s="761"/>
      <c r="G5118" s="761"/>
      <c r="H5118" s="761"/>
      <c r="I5118" s="761"/>
      <c r="J5118" s="762"/>
      <c r="K5118" s="762"/>
      <c r="L5118" s="762"/>
    </row>
    <row r="5119" spans="1:12" s="739" customFormat="1" ht="10.5" customHeight="1">
      <c r="A5119" s="752"/>
      <c r="B5119" s="1185"/>
      <c r="C5119" s="1185"/>
      <c r="D5119" s="1180"/>
      <c r="E5119" s="1180"/>
      <c r="F5119" s="741"/>
      <c r="G5119" s="1186"/>
      <c r="H5119" s="1180"/>
      <c r="I5119" s="741"/>
      <c r="J5119" s="1253"/>
      <c r="K5119" s="1253"/>
      <c r="L5119" s="1253"/>
    </row>
    <row r="5120" spans="1:12" s="98" customFormat="1">
      <c r="A5120" s="133" t="s">
        <v>317</v>
      </c>
      <c r="B5120" s="134"/>
      <c r="C5120" s="726"/>
      <c r="D5120" s="726"/>
      <c r="E5120" s="726"/>
      <c r="F5120" s="726"/>
      <c r="G5120" s="726"/>
      <c r="H5120" s="726"/>
      <c r="I5120" s="726"/>
    </row>
    <row r="5121" spans="1:12" s="98" customFormat="1">
      <c r="A5121" s="99"/>
      <c r="B5121" s="726"/>
      <c r="C5121" s="726"/>
      <c r="D5121" s="726"/>
      <c r="E5121" s="726"/>
      <c r="F5121" s="726"/>
      <c r="G5121" s="726"/>
      <c r="H5121" s="726"/>
      <c r="I5121" s="726"/>
    </row>
    <row r="5122" spans="1:12" s="98" customFormat="1">
      <c r="A5122" s="99"/>
      <c r="B5122" s="726"/>
      <c r="C5122" s="726"/>
      <c r="D5122" s="726"/>
      <c r="E5122" s="726"/>
      <c r="F5122" s="726"/>
      <c r="G5122" s="726"/>
      <c r="H5122" s="726"/>
      <c r="I5122" s="726"/>
    </row>
    <row r="5123" spans="1:12" s="98" customFormat="1">
      <c r="A5123" s="99"/>
      <c r="B5123" s="726"/>
      <c r="C5123" s="726"/>
      <c r="D5123" s="726"/>
      <c r="E5123" s="726"/>
      <c r="F5123" s="726"/>
      <c r="G5123" s="726"/>
      <c r="H5123" s="726"/>
      <c r="I5123" s="726"/>
    </row>
    <row r="5124" spans="1:12" s="98" customFormat="1" ht="22.5" customHeight="1">
      <c r="A5124" s="99"/>
      <c r="B5124" s="726"/>
      <c r="C5124" s="726"/>
      <c r="D5124" s="726"/>
      <c r="E5124" s="726"/>
      <c r="F5124" s="726"/>
      <c r="G5124" s="726"/>
      <c r="H5124" s="726"/>
      <c r="I5124" s="726"/>
    </row>
    <row r="5125" spans="1:12" s="98" customFormat="1">
      <c r="A5125" s="99"/>
      <c r="B5125" s="726"/>
      <c r="C5125" s="726"/>
      <c r="D5125" s="726"/>
      <c r="E5125" s="726"/>
      <c r="F5125" s="726"/>
      <c r="G5125" s="726"/>
      <c r="H5125" s="726"/>
      <c r="I5125" s="726"/>
    </row>
    <row r="5126" spans="1:12" s="54" customFormat="1">
      <c r="A5126" s="295" t="s">
        <v>260</v>
      </c>
      <c r="E5126" s="55"/>
      <c r="F5126" s="55"/>
      <c r="G5126" s="55"/>
      <c r="H5126" s="55"/>
      <c r="I5126" s="55"/>
    </row>
    <row r="5127" spans="1:12" s="54" customFormat="1">
      <c r="A5127" s="56" t="s">
        <v>3107</v>
      </c>
      <c r="B5127" s="1151" t="s">
        <v>232</v>
      </c>
      <c r="C5127" s="1151"/>
      <c r="D5127" s="1151"/>
      <c r="E5127" s="1151"/>
      <c r="F5127" s="1151"/>
      <c r="G5127" s="1151"/>
      <c r="H5127" s="1151"/>
      <c r="I5127" s="1151"/>
      <c r="J5127" s="1151"/>
      <c r="K5127" s="1151"/>
      <c r="L5127" s="1151"/>
    </row>
    <row r="5128" spans="1:12" s="54" customFormat="1" ht="9" customHeight="1">
      <c r="A5128" s="296"/>
      <c r="B5128" s="58"/>
      <c r="C5128" s="58"/>
      <c r="D5128" s="58"/>
      <c r="E5128" s="59"/>
      <c r="F5128" s="59"/>
      <c r="G5128" s="59"/>
      <c r="H5128" s="59"/>
      <c r="I5128" s="59"/>
      <c r="J5128" s="58"/>
      <c r="K5128" s="58"/>
      <c r="L5128" s="58"/>
    </row>
    <row r="5129" spans="1:12" s="54" customFormat="1" ht="27" customHeight="1">
      <c r="B5129" s="1152" t="s">
        <v>3336</v>
      </c>
      <c r="C5129" s="1152"/>
      <c r="D5129" s="1152"/>
      <c r="E5129" s="1152"/>
      <c r="F5129" s="1152"/>
      <c r="G5129" s="1152"/>
      <c r="H5129" s="1152"/>
      <c r="I5129" s="1152"/>
      <c r="J5129" s="1152"/>
      <c r="K5129" s="1152"/>
      <c r="L5129" s="1152"/>
    </row>
    <row r="5130" spans="1:12" s="54" customFormat="1">
      <c r="E5130" s="55"/>
      <c r="F5130" s="55"/>
      <c r="G5130" s="55"/>
      <c r="H5130" s="55"/>
      <c r="I5130" s="55"/>
    </row>
    <row r="5131" spans="1:12" s="54" customFormat="1" ht="13.5" customHeight="1">
      <c r="A5131" s="70" t="s">
        <v>262</v>
      </c>
      <c r="B5131" s="67"/>
      <c r="C5131" s="719" t="s">
        <v>263</v>
      </c>
      <c r="D5131" s="1150" t="s">
        <v>263</v>
      </c>
      <c r="E5131" s="1150"/>
      <c r="F5131" s="719" t="s">
        <v>264</v>
      </c>
      <c r="G5131" s="1150" t="s">
        <v>264</v>
      </c>
      <c r="H5131" s="1150"/>
      <c r="I5131" s="1143" t="s">
        <v>292</v>
      </c>
      <c r="J5131" s="1143"/>
      <c r="K5131" s="1143"/>
      <c r="L5131" s="1143"/>
    </row>
    <row r="5132" spans="1:12" s="54" customFormat="1" ht="13.5" customHeight="1">
      <c r="A5132" s="70" t="s">
        <v>265</v>
      </c>
      <c r="B5132" s="67"/>
      <c r="C5132" s="719">
        <v>2012</v>
      </c>
      <c r="D5132" s="1150">
        <v>2011</v>
      </c>
      <c r="E5132" s="1150"/>
      <c r="F5132" s="719">
        <v>2010</v>
      </c>
      <c r="G5132" s="1150">
        <v>2009</v>
      </c>
      <c r="H5132" s="1150"/>
      <c r="I5132" s="719"/>
      <c r="J5132" s="67"/>
      <c r="K5132" s="67"/>
      <c r="L5132" s="67"/>
    </row>
    <row r="5133" spans="1:12" s="54" customFormat="1" ht="12.75" customHeight="1">
      <c r="B5133" s="54" t="s">
        <v>266</v>
      </c>
      <c r="C5133" s="715">
        <v>7423667.3200000003</v>
      </c>
      <c r="D5133" s="1148">
        <v>7019803.54</v>
      </c>
      <c r="E5133" s="1148"/>
      <c r="F5133" s="715">
        <v>5887950.4199999999</v>
      </c>
      <c r="G5133" s="1148">
        <v>6232559.0800000001</v>
      </c>
      <c r="H5133" s="1148"/>
      <c r="I5133" s="55"/>
    </row>
    <row r="5134" spans="1:12" s="54" customFormat="1" ht="6" customHeight="1">
      <c r="B5134" s="67"/>
      <c r="C5134" s="69"/>
      <c r="D5134" s="69"/>
      <c r="E5134" s="69"/>
      <c r="F5134" s="69"/>
      <c r="G5134" s="69"/>
      <c r="H5134" s="69"/>
      <c r="I5134" s="71"/>
      <c r="J5134" s="67"/>
      <c r="K5134" s="67"/>
      <c r="L5134" s="58"/>
    </row>
    <row r="5135" spans="1:12" s="54" customFormat="1" ht="12.75" customHeight="1">
      <c r="B5135" s="54" t="s">
        <v>265</v>
      </c>
      <c r="C5135" s="715">
        <v>7424512.0800000001</v>
      </c>
      <c r="D5135" s="1148">
        <v>7019380.1100000003</v>
      </c>
      <c r="E5135" s="1148"/>
      <c r="F5135" s="715">
        <v>6797347.8899999997</v>
      </c>
      <c r="G5135" s="1148">
        <v>6497535.4400000004</v>
      </c>
      <c r="H5135" s="1148"/>
      <c r="I5135" s="55"/>
    </row>
    <row r="5136" spans="1:12" s="54" customFormat="1" ht="6" customHeight="1">
      <c r="B5136" s="67"/>
      <c r="C5136" s="69"/>
      <c r="D5136" s="69"/>
      <c r="E5136" s="69"/>
      <c r="F5136" s="69"/>
      <c r="G5136" s="69"/>
      <c r="H5136" s="69"/>
      <c r="I5136" s="71"/>
      <c r="J5136" s="67"/>
      <c r="K5136" s="67"/>
      <c r="L5136" s="58"/>
    </row>
    <row r="5137" spans="1:12" s="54" customFormat="1" ht="12.75" customHeight="1">
      <c r="B5137" s="70" t="s">
        <v>1279</v>
      </c>
      <c r="C5137" s="717">
        <v>-844.75999999977648</v>
      </c>
      <c r="D5137" s="1148">
        <v>-423.42999999970198</v>
      </c>
      <c r="E5137" s="1148"/>
      <c r="F5137" s="715">
        <v>909397.46999999974</v>
      </c>
      <c r="G5137" s="1148">
        <v>264976.36000000034</v>
      </c>
      <c r="H5137" s="1148"/>
      <c r="I5137" s="55"/>
      <c r="L5137" s="58"/>
    </row>
    <row r="5138" spans="1:12" s="54" customFormat="1" ht="6" customHeight="1">
      <c r="B5138" s="67"/>
      <c r="C5138" s="69"/>
      <c r="D5138" s="69"/>
      <c r="E5138" s="69"/>
      <c r="F5138" s="69"/>
      <c r="G5138" s="69"/>
      <c r="H5138" s="69"/>
      <c r="I5138" s="71"/>
      <c r="J5138" s="67"/>
      <c r="K5138" s="67"/>
      <c r="L5138" s="58"/>
    </row>
    <row r="5139" spans="1:12" s="54" customFormat="1" ht="12.75" customHeight="1">
      <c r="B5139" s="54" t="s">
        <v>267</v>
      </c>
      <c r="C5139" s="718">
        <v>1.000113792814735</v>
      </c>
      <c r="D5139" s="1149">
        <v>0.99993968064809979</v>
      </c>
      <c r="E5139" s="1149"/>
      <c r="F5139" s="718">
        <v>1.1544505991271576</v>
      </c>
      <c r="G5139" s="1149">
        <v>1.0425148573160417</v>
      </c>
      <c r="H5139" s="1149"/>
      <c r="I5139" s="718"/>
      <c r="L5139" s="58"/>
    </row>
    <row r="5140" spans="1:12" s="54" customFormat="1" ht="6" customHeight="1">
      <c r="B5140" s="67"/>
      <c r="C5140" s="71"/>
      <c r="D5140" s="71"/>
      <c r="E5140" s="71"/>
      <c r="F5140" s="71"/>
      <c r="G5140" s="71"/>
      <c r="H5140" s="71"/>
      <c r="I5140" s="71"/>
      <c r="J5140" s="67"/>
      <c r="K5140" s="67"/>
      <c r="L5140" s="58"/>
    </row>
    <row r="5141" spans="1:12" s="54" customFormat="1" ht="12.75" customHeight="1">
      <c r="E5141" s="55"/>
      <c r="F5141" s="55"/>
      <c r="G5141" s="55"/>
      <c r="H5141" s="55"/>
      <c r="I5141" s="55"/>
    </row>
    <row r="5142" spans="1:12" s="54" customFormat="1" ht="6" customHeight="1">
      <c r="B5142" s="67"/>
      <c r="C5142" s="71"/>
      <c r="D5142" s="71"/>
      <c r="E5142" s="71"/>
      <c r="F5142" s="71"/>
      <c r="G5142" s="71"/>
      <c r="H5142" s="71"/>
      <c r="I5142" s="71"/>
      <c r="J5142" s="67"/>
      <c r="K5142" s="67"/>
      <c r="L5142" s="67"/>
    </row>
    <row r="5143" spans="1:12" s="54" customFormat="1" ht="12.75" customHeight="1">
      <c r="E5143" s="55"/>
      <c r="F5143" s="55"/>
      <c r="G5143" s="55"/>
      <c r="H5143" s="55"/>
      <c r="I5143" s="55"/>
    </row>
    <row r="5144" spans="1:12" s="54" customFormat="1" ht="13.5" customHeight="1">
      <c r="A5144" s="70" t="s">
        <v>268</v>
      </c>
      <c r="B5144" s="73" t="s">
        <v>293</v>
      </c>
      <c r="C5144" s="1143" t="s">
        <v>270</v>
      </c>
      <c r="D5144" s="1143"/>
      <c r="E5144" s="1143"/>
      <c r="F5144" s="1143" t="s">
        <v>271</v>
      </c>
      <c r="G5144" s="1143"/>
      <c r="H5144" s="1143"/>
      <c r="I5144" s="719" t="s">
        <v>1279</v>
      </c>
      <c r="J5144" s="73"/>
      <c r="K5144" s="719" t="s">
        <v>1279</v>
      </c>
      <c r="L5144" s="719" t="s">
        <v>272</v>
      </c>
    </row>
    <row r="5145" spans="1:12" s="54" customFormat="1" ht="13.5" customHeight="1">
      <c r="A5145" s="70"/>
      <c r="B5145" s="73"/>
      <c r="C5145" s="719" t="s">
        <v>273</v>
      </c>
      <c r="D5145" s="719" t="s">
        <v>274</v>
      </c>
      <c r="E5145" s="719"/>
      <c r="F5145" s="719" t="s">
        <v>273</v>
      </c>
      <c r="G5145" s="719" t="s">
        <v>274</v>
      </c>
      <c r="H5145" s="719"/>
      <c r="I5145" s="719" t="s">
        <v>275</v>
      </c>
      <c r="J5145" s="73"/>
      <c r="K5145" s="719" t="s">
        <v>276</v>
      </c>
      <c r="L5145" s="719" t="s">
        <v>277</v>
      </c>
    </row>
    <row r="5146" spans="1:12" s="76" customFormat="1" ht="38.25">
      <c r="A5146" s="76" t="s">
        <v>3337</v>
      </c>
      <c r="B5146" s="76" t="s">
        <v>3338</v>
      </c>
      <c r="C5146" s="77">
        <v>3833619.88</v>
      </c>
      <c r="D5146" s="78">
        <v>0.51640512899492375</v>
      </c>
      <c r="E5146" s="79"/>
      <c r="F5146" s="77">
        <v>3834092.96</v>
      </c>
      <c r="G5146" s="78">
        <v>0.51641009115308756</v>
      </c>
      <c r="H5146" s="79"/>
      <c r="I5146" s="77">
        <v>473.08000000007451</v>
      </c>
      <c r="K5146" s="77">
        <v>-542.91999999999996</v>
      </c>
      <c r="L5146" s="78">
        <v>-1.8713622633170164</v>
      </c>
    </row>
    <row r="5147" spans="1:12" s="76" customFormat="1" ht="6" customHeight="1">
      <c r="B5147" s="80"/>
      <c r="C5147" s="81"/>
      <c r="D5147" s="82"/>
      <c r="E5147" s="83"/>
      <c r="F5147" s="81"/>
      <c r="G5147" s="82"/>
      <c r="H5147" s="83"/>
      <c r="I5147" s="81"/>
      <c r="J5147" s="80"/>
      <c r="K5147" s="81"/>
      <c r="L5147" s="82"/>
    </row>
    <row r="5148" spans="1:12" s="76" customFormat="1" ht="25.5">
      <c r="A5148" s="76" t="s">
        <v>3339</v>
      </c>
      <c r="B5148" s="76" t="s">
        <v>3340</v>
      </c>
      <c r="C5148" s="77">
        <v>3590047.44</v>
      </c>
      <c r="D5148" s="78">
        <v>0.4835948710050762</v>
      </c>
      <c r="E5148" s="79"/>
      <c r="F5148" s="77">
        <v>3590419.12</v>
      </c>
      <c r="G5148" s="78">
        <v>0.48358990884691239</v>
      </c>
      <c r="H5148" s="79"/>
      <c r="I5148" s="77">
        <v>371.68000000016764</v>
      </c>
      <c r="K5148" s="77">
        <v>119.49</v>
      </c>
      <c r="L5148" s="78">
        <v>2.1105531843682956</v>
      </c>
    </row>
    <row r="5149" spans="1:12" s="76" customFormat="1" ht="6" customHeight="1">
      <c r="B5149" s="80"/>
      <c r="C5149" s="81"/>
      <c r="D5149" s="82"/>
      <c r="E5149" s="83"/>
      <c r="F5149" s="81"/>
      <c r="G5149" s="82"/>
      <c r="H5149" s="83"/>
      <c r="I5149" s="81"/>
      <c r="J5149" s="80"/>
      <c r="K5149" s="81"/>
      <c r="L5149" s="82"/>
    </row>
    <row r="5150" spans="1:12" s="54" customFormat="1">
      <c r="E5150" s="55"/>
      <c r="F5150" s="55"/>
      <c r="G5150" s="55"/>
      <c r="H5150" s="55"/>
      <c r="I5150" s="55"/>
    </row>
    <row r="5151" spans="1:12" s="739" customFormat="1">
      <c r="A5151" s="758" t="s">
        <v>288</v>
      </c>
      <c r="B5151" s="726"/>
      <c r="E5151" s="757"/>
      <c r="F5151" s="757"/>
      <c r="G5151" s="757"/>
      <c r="H5151" s="757"/>
      <c r="I5151" s="757"/>
    </row>
    <row r="5152" spans="1:12" s="739" customFormat="1">
      <c r="E5152" s="757"/>
      <c r="F5152" s="757"/>
      <c r="G5152" s="757"/>
      <c r="H5152" s="757"/>
      <c r="I5152" s="757"/>
    </row>
    <row r="5153" spans="1:12" s="739" customFormat="1">
      <c r="E5153" s="757"/>
      <c r="F5153" s="757"/>
      <c r="G5153" s="757"/>
      <c r="H5153" s="757"/>
      <c r="I5153" s="757"/>
    </row>
    <row r="5154" spans="1:12" s="739" customFormat="1">
      <c r="E5154" s="757"/>
      <c r="F5154" s="757"/>
      <c r="G5154" s="757"/>
      <c r="H5154" s="757"/>
      <c r="I5154" s="757"/>
    </row>
    <row r="5155" spans="1:12" s="739" customFormat="1">
      <c r="E5155" s="757"/>
      <c r="F5155" s="757"/>
      <c r="G5155" s="757"/>
      <c r="H5155" s="757"/>
      <c r="I5155" s="757"/>
    </row>
    <row r="5156" spans="1:12" s="739" customFormat="1">
      <c r="E5156" s="757"/>
      <c r="F5156" s="757"/>
      <c r="G5156" s="757"/>
      <c r="H5156" s="757"/>
      <c r="I5156" s="757"/>
    </row>
    <row r="5157" spans="1:12" s="739" customFormat="1">
      <c r="E5157" s="757"/>
      <c r="F5157" s="757"/>
      <c r="G5157" s="757"/>
      <c r="H5157" s="757"/>
      <c r="I5157" s="757"/>
    </row>
    <row r="5158" spans="1:12" s="739" customFormat="1">
      <c r="E5158" s="757"/>
      <c r="F5158" s="757"/>
      <c r="G5158" s="757"/>
      <c r="H5158" s="757"/>
      <c r="I5158" s="757"/>
    </row>
    <row r="5159" spans="1:12" s="739" customFormat="1">
      <c r="E5159" s="757"/>
      <c r="F5159" s="757"/>
      <c r="G5159" s="757"/>
      <c r="H5159" s="757"/>
      <c r="I5159" s="757"/>
    </row>
    <row r="5160" spans="1:12" s="739" customFormat="1">
      <c r="E5160" s="757"/>
      <c r="F5160" s="757"/>
      <c r="G5160" s="757"/>
      <c r="H5160" s="757"/>
      <c r="I5160" s="757"/>
    </row>
    <row r="5161" spans="1:12" s="98" customFormat="1">
      <c r="A5161" s="297" t="s">
        <v>260</v>
      </c>
    </row>
    <row r="5162" spans="1:12" s="98" customFormat="1">
      <c r="A5162" s="88" t="s">
        <v>3107</v>
      </c>
      <c r="B5162" s="1144" t="s">
        <v>232</v>
      </c>
      <c r="C5162" s="1144"/>
      <c r="D5162" s="1144"/>
      <c r="E5162" s="1144"/>
      <c r="F5162" s="1144"/>
      <c r="G5162" s="1144"/>
      <c r="H5162" s="1144"/>
      <c r="I5162" s="1144"/>
      <c r="J5162" s="1144"/>
      <c r="K5162" s="1144"/>
      <c r="L5162" s="1144"/>
    </row>
    <row r="5163" spans="1:12" s="99" customFormat="1" ht="9" customHeight="1">
      <c r="B5163" s="100"/>
      <c r="C5163" s="100"/>
      <c r="D5163" s="100"/>
      <c r="E5163" s="100"/>
      <c r="F5163" s="100"/>
      <c r="G5163" s="100"/>
      <c r="H5163" s="100"/>
      <c r="I5163" s="100"/>
    </row>
    <row r="5164" spans="1:12" s="98" customFormat="1" ht="45.75" customHeight="1">
      <c r="B5164" s="1145" t="s">
        <v>3341</v>
      </c>
      <c r="C5164" s="1145"/>
      <c r="D5164" s="1145"/>
      <c r="E5164" s="1145"/>
      <c r="F5164" s="1145"/>
      <c r="G5164" s="1145"/>
      <c r="H5164" s="1145"/>
      <c r="I5164" s="1145"/>
      <c r="J5164" s="1145"/>
      <c r="K5164" s="1145"/>
      <c r="L5164" s="1145"/>
    </row>
    <row r="5165" spans="1:12" s="739" customFormat="1">
      <c r="E5165" s="757"/>
      <c r="F5165" s="757"/>
      <c r="G5165" s="757"/>
      <c r="H5165" s="757"/>
      <c r="I5165" s="757"/>
    </row>
    <row r="5166" spans="1:12" s="98" customFormat="1">
      <c r="A5166" s="102" t="s">
        <v>297</v>
      </c>
      <c r="B5166" s="103" t="s">
        <v>298</v>
      </c>
      <c r="C5166" s="103"/>
      <c r="D5166" s="103"/>
      <c r="E5166" s="103"/>
      <c r="F5166" s="757"/>
      <c r="G5166" s="103" t="s">
        <v>299</v>
      </c>
      <c r="H5166" s="104"/>
      <c r="I5166" s="104"/>
      <c r="J5166" s="104"/>
      <c r="K5166" s="105"/>
      <c r="L5166" s="105"/>
    </row>
    <row r="5167" spans="1:12" s="98" customFormat="1">
      <c r="A5167" s="99"/>
      <c r="B5167" s="1146"/>
      <c r="C5167" s="1146"/>
      <c r="D5167" s="1146"/>
      <c r="E5167" s="726"/>
      <c r="F5167" s="734"/>
      <c r="G5167" s="1147"/>
      <c r="H5167" s="1147"/>
      <c r="I5167" s="1147"/>
      <c r="J5167" s="1147"/>
      <c r="K5167" s="1147"/>
      <c r="L5167" s="1147"/>
    </row>
    <row r="5168" spans="1:12" s="98" customFormat="1">
      <c r="A5168" s="99"/>
      <c r="B5168" s="1146"/>
      <c r="C5168" s="1146"/>
      <c r="D5168" s="1146"/>
      <c r="E5168" s="726"/>
      <c r="F5168" s="734"/>
      <c r="G5168" s="1147"/>
      <c r="H5168" s="1147"/>
      <c r="I5168" s="1147"/>
      <c r="J5168" s="1147"/>
      <c r="K5168" s="1147"/>
      <c r="L5168" s="1147"/>
    </row>
    <row r="5169" spans="1:12" s="98" customFormat="1">
      <c r="A5169" s="99"/>
      <c r="B5169" s="1146"/>
      <c r="C5169" s="1146"/>
      <c r="D5169" s="1146"/>
      <c r="E5169" s="726"/>
      <c r="F5169" s="734"/>
      <c r="G5169" s="1147"/>
      <c r="H5169" s="1147"/>
      <c r="I5169" s="1147"/>
      <c r="J5169" s="1147"/>
      <c r="K5169" s="1147"/>
      <c r="L5169" s="1147"/>
    </row>
    <row r="5170" spans="1:12" s="98" customFormat="1">
      <c r="A5170" s="99"/>
      <c r="B5170" s="1146"/>
      <c r="C5170" s="1146"/>
      <c r="D5170" s="1146"/>
      <c r="E5170" s="726"/>
      <c r="F5170" s="734"/>
      <c r="G5170" s="1147"/>
      <c r="H5170" s="1147"/>
      <c r="I5170" s="1147"/>
      <c r="J5170" s="1147"/>
      <c r="K5170" s="1147"/>
      <c r="L5170" s="1147"/>
    </row>
    <row r="5171" spans="1:12" s="98" customFormat="1">
      <c r="A5171" s="99"/>
      <c r="B5171" s="1146"/>
      <c r="C5171" s="1146"/>
      <c r="D5171" s="1146"/>
      <c r="E5171" s="726"/>
      <c r="F5171" s="734"/>
      <c r="G5171" s="1147"/>
      <c r="H5171" s="1147"/>
      <c r="I5171" s="1147"/>
      <c r="J5171" s="1147"/>
      <c r="K5171" s="1147"/>
      <c r="L5171" s="1147"/>
    </row>
    <row r="5172" spans="1:12" s="98" customFormat="1">
      <c r="A5172" s="99"/>
      <c r="B5172" s="1146"/>
      <c r="C5172" s="1146"/>
      <c r="D5172" s="1146"/>
      <c r="E5172" s="726"/>
      <c r="F5172" s="734"/>
      <c r="G5172" s="1147"/>
      <c r="H5172" s="1147"/>
      <c r="I5172" s="1147"/>
      <c r="J5172" s="1147"/>
      <c r="K5172" s="1147"/>
      <c r="L5172" s="1147"/>
    </row>
    <row r="5173" spans="1:12" s="98" customFormat="1">
      <c r="A5173" s="99"/>
      <c r="B5173" s="99"/>
      <c r="C5173" s="99"/>
      <c r="D5173" s="99"/>
      <c r="E5173" s="99"/>
      <c r="F5173" s="99"/>
      <c r="G5173" s="99"/>
      <c r="H5173" s="99"/>
      <c r="I5173" s="99"/>
    </row>
    <row r="5174" spans="1:12" s="98" customFormat="1" ht="27" customHeight="1">
      <c r="A5174" s="107" t="s">
        <v>300</v>
      </c>
      <c r="B5174" s="103" t="s">
        <v>301</v>
      </c>
      <c r="C5174" s="720" t="s">
        <v>302</v>
      </c>
      <c r="D5174" s="1141" t="s">
        <v>303</v>
      </c>
      <c r="E5174" s="1141"/>
      <c r="F5174" s="720" t="s">
        <v>304</v>
      </c>
      <c r="G5174" s="1141" t="s">
        <v>305</v>
      </c>
      <c r="H5174" s="1141"/>
      <c r="I5174" s="720" t="s">
        <v>306</v>
      </c>
      <c r="J5174" s="103" t="s">
        <v>307</v>
      </c>
      <c r="K5174" s="103"/>
      <c r="L5174" s="105"/>
    </row>
    <row r="5175" spans="1:12" s="739" customFormat="1">
      <c r="A5175" s="752"/>
      <c r="B5175" s="721" t="s">
        <v>3325</v>
      </c>
      <c r="C5175" s="744">
        <v>1</v>
      </c>
      <c r="D5175" s="1242">
        <v>1</v>
      </c>
      <c r="E5175" s="1242"/>
      <c r="F5175" s="744">
        <v>1.1539999999999999</v>
      </c>
      <c r="G5175" s="1242">
        <v>1.0429999999999999</v>
      </c>
      <c r="H5175" s="1242"/>
      <c r="I5175" s="744">
        <v>1.0680000000000001</v>
      </c>
      <c r="J5175" s="1136"/>
      <c r="K5175" s="1136"/>
      <c r="L5175" s="1136"/>
    </row>
    <row r="5176" spans="1:12" s="98" customFormat="1" ht="6" customHeight="1">
      <c r="A5176" s="752"/>
      <c r="B5176" s="115"/>
      <c r="C5176" s="760"/>
      <c r="D5176" s="761"/>
      <c r="E5176" s="760"/>
      <c r="F5176" s="760"/>
      <c r="G5176" s="761"/>
      <c r="H5176" s="760"/>
      <c r="I5176" s="761"/>
      <c r="J5176" s="762"/>
      <c r="K5176" s="762"/>
      <c r="L5176" s="762"/>
    </row>
    <row r="5177" spans="1:12" s="739" customFormat="1">
      <c r="A5177" s="752"/>
      <c r="B5177" s="721"/>
      <c r="C5177" s="722"/>
      <c r="D5177" s="1142"/>
      <c r="E5177" s="1135"/>
      <c r="F5177" s="722"/>
      <c r="G5177" s="1142"/>
      <c r="H5177" s="1135"/>
      <c r="I5177" s="723"/>
      <c r="J5177" s="1136"/>
      <c r="K5177" s="1136"/>
      <c r="L5177" s="1136"/>
    </row>
    <row r="5178" spans="1:12" s="739" customFormat="1">
      <c r="A5178" s="752"/>
      <c r="B5178" s="725"/>
      <c r="C5178" s="725"/>
      <c r="D5178" s="120"/>
      <c r="E5178" s="725"/>
      <c r="F5178" s="725"/>
      <c r="G5178" s="120"/>
      <c r="H5178" s="725"/>
      <c r="I5178" s="120"/>
      <c r="J5178" s="724"/>
      <c r="K5178" s="724"/>
      <c r="L5178" s="724"/>
    </row>
    <row r="5179" spans="1:12" s="98" customFormat="1" ht="27" customHeight="1">
      <c r="A5179" s="122" t="s">
        <v>309</v>
      </c>
      <c r="B5179" s="103" t="s">
        <v>310</v>
      </c>
      <c r="C5179" s="720"/>
      <c r="D5179" s="1141" t="s">
        <v>304</v>
      </c>
      <c r="E5179" s="1141"/>
      <c r="F5179" s="720" t="s">
        <v>305</v>
      </c>
      <c r="G5179" s="1141" t="s">
        <v>306</v>
      </c>
      <c r="H5179" s="1141"/>
      <c r="I5179" s="720" t="s">
        <v>311</v>
      </c>
      <c r="J5179" s="123" t="s">
        <v>307</v>
      </c>
      <c r="K5179" s="124"/>
      <c r="L5179" s="125"/>
    </row>
    <row r="5180" spans="1:12" s="739" customFormat="1" ht="25.5" customHeight="1">
      <c r="A5180" s="752"/>
      <c r="B5180" s="1133" t="s">
        <v>3342</v>
      </c>
      <c r="C5180" s="1133"/>
      <c r="D5180" s="1242">
        <v>0.999</v>
      </c>
      <c r="E5180" s="1242"/>
      <c r="F5180" s="744">
        <v>0.999</v>
      </c>
      <c r="G5180" s="1242">
        <v>0.999</v>
      </c>
      <c r="H5180" s="1242"/>
      <c r="I5180" s="744">
        <v>0.998</v>
      </c>
      <c r="J5180" s="1136"/>
      <c r="K5180" s="1136"/>
      <c r="L5180" s="1136"/>
    </row>
    <row r="5181" spans="1:12" s="98" customFormat="1" ht="6" customHeight="1">
      <c r="A5181" s="752"/>
      <c r="B5181" s="127"/>
      <c r="C5181" s="127"/>
      <c r="D5181" s="128"/>
      <c r="E5181" s="128"/>
      <c r="F5181" s="129"/>
      <c r="G5181" s="129"/>
      <c r="H5181" s="128"/>
      <c r="I5181" s="129"/>
      <c r="J5181" s="125"/>
      <c r="K5181" s="125"/>
      <c r="L5181" s="125"/>
    </row>
    <row r="5182" spans="1:12" s="739" customFormat="1" ht="38.25" customHeight="1">
      <c r="A5182" s="752"/>
      <c r="B5182" s="1133" t="s">
        <v>3343</v>
      </c>
      <c r="C5182" s="1133"/>
      <c r="D5182" s="1135">
        <v>0</v>
      </c>
      <c r="E5182" s="1135"/>
      <c r="F5182" s="723">
        <v>0</v>
      </c>
      <c r="G5182" s="1142">
        <v>0</v>
      </c>
      <c r="H5182" s="1135"/>
      <c r="I5182" s="723">
        <v>0</v>
      </c>
      <c r="J5182" s="1136"/>
      <c r="K5182" s="1136"/>
      <c r="L5182" s="1136"/>
    </row>
    <row r="5183" spans="1:12" s="98" customFormat="1" ht="6" customHeight="1">
      <c r="A5183" s="752"/>
      <c r="B5183" s="127"/>
      <c r="C5183" s="127"/>
      <c r="D5183" s="128"/>
      <c r="E5183" s="128"/>
      <c r="F5183" s="129"/>
      <c r="G5183" s="129"/>
      <c r="H5183" s="128"/>
      <c r="I5183" s="129"/>
      <c r="J5183" s="125"/>
      <c r="K5183" s="125"/>
      <c r="L5183" s="125"/>
    </row>
    <row r="5184" spans="1:12" s="739" customFormat="1" ht="64.5" customHeight="1">
      <c r="A5184" s="752"/>
      <c r="B5184" s="1155" t="s">
        <v>3344</v>
      </c>
      <c r="C5184" s="1155"/>
      <c r="D5184" s="1156"/>
      <c r="E5184" s="1156"/>
      <c r="F5184" s="731"/>
      <c r="G5184" s="1157"/>
      <c r="H5184" s="1157"/>
      <c r="I5184" s="731"/>
      <c r="J5184" s="1158" t="s">
        <v>3345</v>
      </c>
      <c r="K5184" s="1158"/>
      <c r="L5184" s="1158"/>
    </row>
    <row r="5185" spans="1:12" s="739" customFormat="1" ht="6" customHeight="1">
      <c r="A5185" s="752"/>
      <c r="B5185" s="115"/>
      <c r="C5185" s="115"/>
      <c r="D5185" s="760"/>
      <c r="E5185" s="760"/>
      <c r="F5185" s="761"/>
      <c r="G5185" s="761"/>
      <c r="H5185" s="761"/>
      <c r="I5185" s="761"/>
      <c r="J5185" s="762"/>
      <c r="K5185" s="762"/>
      <c r="L5185" s="762"/>
    </row>
    <row r="5186" spans="1:12" s="739" customFormat="1" ht="25.5" customHeight="1">
      <c r="A5186" s="752"/>
      <c r="B5186" s="1133" t="s">
        <v>3346</v>
      </c>
      <c r="C5186" s="1133"/>
      <c r="D5186" s="1242" t="s">
        <v>3347</v>
      </c>
      <c r="E5186" s="1242"/>
      <c r="F5186" s="744" t="s">
        <v>3348</v>
      </c>
      <c r="G5186" s="1242" t="s">
        <v>3349</v>
      </c>
      <c r="H5186" s="1242"/>
      <c r="I5186" s="744" t="s">
        <v>3350</v>
      </c>
      <c r="J5186" s="1136"/>
      <c r="K5186" s="1136"/>
      <c r="L5186" s="1136"/>
    </row>
    <row r="5187" spans="1:12" s="98" customFormat="1" ht="6" customHeight="1">
      <c r="A5187" s="752"/>
      <c r="B5187" s="127"/>
      <c r="C5187" s="127"/>
      <c r="D5187" s="128"/>
      <c r="E5187" s="128"/>
      <c r="F5187" s="129"/>
      <c r="G5187" s="129"/>
      <c r="H5187" s="128"/>
      <c r="I5187" s="129"/>
      <c r="J5187" s="125"/>
      <c r="K5187" s="125"/>
      <c r="L5187" s="125"/>
    </row>
    <row r="5188" spans="1:12" s="739" customFormat="1" ht="25.5" customHeight="1">
      <c r="A5188" s="752"/>
      <c r="B5188" s="1155" t="s">
        <v>3351</v>
      </c>
      <c r="C5188" s="1155"/>
      <c r="D5188" s="1156">
        <v>0</v>
      </c>
      <c r="E5188" s="1156"/>
      <c r="F5188" s="731">
        <v>0</v>
      </c>
      <c r="G5188" s="1157">
        <v>0</v>
      </c>
      <c r="H5188" s="1157"/>
      <c r="I5188" s="731">
        <v>0</v>
      </c>
      <c r="J5188" s="1158"/>
      <c r="K5188" s="1158"/>
      <c r="L5188" s="1158"/>
    </row>
    <row r="5189" spans="1:12" s="739" customFormat="1" ht="6" customHeight="1">
      <c r="A5189" s="752"/>
      <c r="B5189" s="115"/>
      <c r="C5189" s="115"/>
      <c r="D5189" s="760"/>
      <c r="E5189" s="760"/>
      <c r="F5189" s="761"/>
      <c r="G5189" s="761"/>
      <c r="H5189" s="761"/>
      <c r="I5189" s="761"/>
      <c r="J5189" s="762"/>
      <c r="K5189" s="762"/>
      <c r="L5189" s="762"/>
    </row>
    <row r="5190" spans="1:12" s="739" customFormat="1">
      <c r="A5190" s="752"/>
      <c r="B5190" s="1185"/>
      <c r="C5190" s="1185"/>
      <c r="D5190" s="1180"/>
      <c r="E5190" s="1180"/>
      <c r="F5190" s="741"/>
      <c r="G5190" s="1186"/>
      <c r="H5190" s="1180"/>
      <c r="I5190" s="741"/>
      <c r="J5190" s="1253"/>
      <c r="K5190" s="1253"/>
      <c r="L5190" s="1253"/>
    </row>
    <row r="5191" spans="1:12" s="739" customFormat="1">
      <c r="A5191" s="297" t="s">
        <v>260</v>
      </c>
      <c r="E5191" s="757"/>
      <c r="F5191" s="757"/>
      <c r="G5191" s="757"/>
      <c r="H5191" s="757"/>
      <c r="I5191" s="757"/>
    </row>
    <row r="5192" spans="1:12" s="739" customFormat="1">
      <c r="A5192" s="88" t="s">
        <v>3107</v>
      </c>
      <c r="B5192" s="1162" t="s">
        <v>232</v>
      </c>
      <c r="C5192" s="1162"/>
      <c r="D5192" s="1162"/>
      <c r="E5192" s="1162"/>
      <c r="F5192" s="1162"/>
      <c r="G5192" s="1162"/>
      <c r="H5192" s="1162"/>
      <c r="I5192" s="1162"/>
      <c r="J5192" s="1162"/>
      <c r="K5192" s="1162"/>
      <c r="L5192" s="1162"/>
    </row>
    <row r="5193" spans="1:12" s="739" customFormat="1" ht="9" customHeight="1">
      <c r="A5193" s="298"/>
      <c r="B5193" s="90"/>
      <c r="C5193" s="90"/>
      <c r="D5193" s="90"/>
      <c r="E5193" s="745"/>
      <c r="F5193" s="746"/>
      <c r="G5193" s="746"/>
      <c r="H5193" s="745"/>
      <c r="I5193" s="746"/>
      <c r="J5193" s="90"/>
      <c r="K5193" s="90"/>
      <c r="L5193" s="90"/>
    </row>
    <row r="5194" spans="1:12" s="739" customFormat="1" ht="45.75" customHeight="1">
      <c r="B5194" s="1163" t="s">
        <v>3341</v>
      </c>
      <c r="C5194" s="1163"/>
      <c r="D5194" s="1163"/>
      <c r="E5194" s="1163"/>
      <c r="F5194" s="1164"/>
      <c r="G5194" s="1164"/>
      <c r="H5194" s="1163"/>
      <c r="I5194" s="1164"/>
      <c r="J5194" s="1163"/>
      <c r="K5194" s="1163"/>
      <c r="L5194" s="1163"/>
    </row>
    <row r="5195" spans="1:12" s="739" customFormat="1">
      <c r="E5195" s="757"/>
      <c r="F5195" s="155"/>
      <c r="G5195" s="155"/>
      <c r="H5195" s="757"/>
      <c r="I5195" s="155"/>
    </row>
    <row r="5196" spans="1:12" s="98" customFormat="1">
      <c r="A5196" s="133" t="s">
        <v>317</v>
      </c>
      <c r="B5196" s="134"/>
      <c r="C5196" s="726"/>
      <c r="D5196" s="726"/>
      <c r="E5196" s="726"/>
      <c r="F5196" s="726"/>
      <c r="G5196" s="726"/>
      <c r="H5196" s="726"/>
      <c r="I5196" s="726"/>
    </row>
    <row r="5197" spans="1:12" s="98" customFormat="1">
      <c r="A5197" s="99"/>
      <c r="B5197" s="726"/>
      <c r="C5197" s="726"/>
      <c r="D5197" s="726"/>
      <c r="E5197" s="726"/>
      <c r="F5197" s="726"/>
      <c r="G5197" s="726"/>
      <c r="H5197" s="726"/>
      <c r="I5197" s="726"/>
    </row>
    <row r="5198" spans="1:12" s="98" customFormat="1">
      <c r="A5198" s="99"/>
      <c r="B5198" s="726"/>
      <c r="C5198" s="726"/>
      <c r="D5198" s="726"/>
      <c r="E5198" s="726"/>
      <c r="F5198" s="726"/>
      <c r="G5198" s="726"/>
      <c r="H5198" s="726"/>
      <c r="I5198" s="726"/>
    </row>
    <row r="5199" spans="1:12" s="98" customFormat="1">
      <c r="A5199" s="99"/>
      <c r="B5199" s="726"/>
      <c r="C5199" s="726"/>
      <c r="D5199" s="726"/>
      <c r="E5199" s="726"/>
      <c r="F5199" s="726"/>
      <c r="G5199" s="726"/>
      <c r="H5199" s="726"/>
      <c r="I5199" s="726"/>
    </row>
    <row r="5200" spans="1:12" s="98" customFormat="1" ht="12" customHeight="1">
      <c r="A5200" s="99"/>
      <c r="B5200" s="726"/>
      <c r="C5200" s="726"/>
      <c r="D5200" s="726"/>
      <c r="E5200" s="726"/>
      <c r="F5200" s="726"/>
      <c r="G5200" s="726"/>
      <c r="H5200" s="726"/>
      <c r="I5200" s="726"/>
    </row>
    <row r="5201" spans="1:9" s="98" customFormat="1">
      <c r="A5201" s="99"/>
      <c r="B5201" s="726"/>
      <c r="C5201" s="726"/>
      <c r="D5201" s="726"/>
      <c r="E5201" s="726"/>
      <c r="F5201" s="726"/>
      <c r="G5201" s="726"/>
      <c r="H5201" s="726"/>
      <c r="I5201" s="726"/>
    </row>
    <row r="5202" spans="1:9" s="98" customFormat="1">
      <c r="A5202" s="99"/>
      <c r="B5202" s="726"/>
      <c r="C5202" s="726"/>
      <c r="D5202" s="726"/>
      <c r="E5202" s="726"/>
      <c r="F5202" s="726"/>
      <c r="G5202" s="726"/>
      <c r="H5202" s="726"/>
      <c r="I5202" s="726"/>
    </row>
    <row r="5203" spans="1:9" s="98" customFormat="1">
      <c r="A5203" s="99"/>
      <c r="B5203" s="726"/>
      <c r="C5203" s="726"/>
      <c r="D5203" s="726"/>
      <c r="E5203" s="726"/>
      <c r="F5203" s="726"/>
      <c r="G5203" s="726"/>
      <c r="H5203" s="726"/>
      <c r="I5203" s="726"/>
    </row>
    <row r="5204" spans="1:9" s="98" customFormat="1">
      <c r="A5204" s="99"/>
      <c r="B5204" s="726"/>
      <c r="C5204" s="726"/>
      <c r="D5204" s="726"/>
      <c r="E5204" s="726"/>
      <c r="F5204" s="726"/>
      <c r="G5204" s="726"/>
      <c r="H5204" s="726"/>
      <c r="I5204" s="726"/>
    </row>
    <row r="5205" spans="1:9" s="98" customFormat="1">
      <c r="A5205" s="99"/>
      <c r="B5205" s="726"/>
      <c r="C5205" s="726"/>
      <c r="D5205" s="726"/>
      <c r="E5205" s="726"/>
      <c r="F5205" s="726"/>
      <c r="G5205" s="726"/>
      <c r="H5205" s="726"/>
      <c r="I5205" s="726"/>
    </row>
    <row r="5206" spans="1:9" s="98" customFormat="1">
      <c r="A5206" s="99"/>
      <c r="B5206" s="726"/>
      <c r="C5206" s="726"/>
      <c r="D5206" s="726"/>
      <c r="E5206" s="726"/>
      <c r="F5206" s="726"/>
      <c r="G5206" s="726"/>
      <c r="H5206" s="726"/>
      <c r="I5206" s="726"/>
    </row>
    <row r="5207" spans="1:9" s="98" customFormat="1">
      <c r="A5207" s="99"/>
      <c r="B5207" s="726"/>
      <c r="C5207" s="726"/>
      <c r="D5207" s="726"/>
      <c r="E5207" s="726"/>
      <c r="F5207" s="726"/>
      <c r="G5207" s="726"/>
      <c r="H5207" s="726"/>
      <c r="I5207" s="726"/>
    </row>
    <row r="5208" spans="1:9" s="98" customFormat="1">
      <c r="A5208" s="99"/>
      <c r="B5208" s="726"/>
      <c r="C5208" s="726"/>
      <c r="D5208" s="726"/>
      <c r="E5208" s="726"/>
      <c r="F5208" s="726"/>
      <c r="G5208" s="726"/>
      <c r="H5208" s="726"/>
      <c r="I5208" s="726"/>
    </row>
    <row r="5209" spans="1:9" s="98" customFormat="1">
      <c r="A5209" s="99"/>
      <c r="B5209" s="726"/>
      <c r="C5209" s="726"/>
      <c r="D5209" s="726"/>
      <c r="E5209" s="726"/>
      <c r="F5209" s="726"/>
      <c r="G5209" s="726"/>
      <c r="H5209" s="726"/>
      <c r="I5209" s="726"/>
    </row>
    <row r="5210" spans="1:9" s="98" customFormat="1">
      <c r="A5210" s="99"/>
      <c r="B5210" s="726"/>
      <c r="C5210" s="726"/>
      <c r="D5210" s="726"/>
      <c r="E5210" s="726"/>
      <c r="F5210" s="726"/>
      <c r="G5210" s="726"/>
      <c r="H5210" s="726"/>
      <c r="I5210" s="726"/>
    </row>
    <row r="5211" spans="1:9" s="98" customFormat="1">
      <c r="A5211" s="99"/>
      <c r="B5211" s="726"/>
      <c r="C5211" s="726"/>
      <c r="D5211" s="726"/>
      <c r="E5211" s="726"/>
      <c r="F5211" s="726"/>
      <c r="G5211" s="726"/>
      <c r="H5211" s="726"/>
      <c r="I5211" s="726"/>
    </row>
    <row r="5212" spans="1:9" s="98" customFormat="1">
      <c r="A5212" s="99"/>
      <c r="B5212" s="726"/>
      <c r="C5212" s="726"/>
      <c r="D5212" s="726"/>
      <c r="E5212" s="726"/>
      <c r="F5212" s="726"/>
      <c r="G5212" s="726"/>
      <c r="H5212" s="726"/>
      <c r="I5212" s="726"/>
    </row>
    <row r="5213" spans="1:9" s="98" customFormat="1">
      <c r="A5213" s="99"/>
      <c r="B5213" s="726"/>
      <c r="C5213" s="726"/>
      <c r="D5213" s="726"/>
      <c r="E5213" s="726"/>
      <c r="F5213" s="726"/>
      <c r="G5213" s="726"/>
      <c r="H5213" s="726"/>
      <c r="I5213" s="726"/>
    </row>
    <row r="5214" spans="1:9" s="739" customFormat="1">
      <c r="E5214" s="757"/>
      <c r="F5214" s="757"/>
      <c r="G5214" s="757"/>
      <c r="H5214" s="757"/>
      <c r="I5214" s="757"/>
    </row>
    <row r="5215" spans="1:9" s="739" customFormat="1" hidden="1">
      <c r="E5215" s="757"/>
      <c r="F5215" s="757"/>
      <c r="G5215" s="757"/>
      <c r="H5215" s="757"/>
      <c r="I5215" s="757"/>
    </row>
    <row r="5216" spans="1:9" s="739" customFormat="1" hidden="1">
      <c r="E5216" s="757"/>
      <c r="F5216" s="757"/>
      <c r="G5216" s="757"/>
      <c r="H5216" s="757"/>
      <c r="I5216" s="757"/>
    </row>
    <row r="5217" spans="5:9" s="739" customFormat="1" hidden="1">
      <c r="E5217" s="757"/>
      <c r="F5217" s="757"/>
      <c r="G5217" s="757"/>
      <c r="H5217" s="757"/>
      <c r="I5217" s="757"/>
    </row>
    <row r="5218" spans="5:9" s="739" customFormat="1" hidden="1">
      <c r="E5218" s="757"/>
      <c r="F5218" s="757"/>
      <c r="G5218" s="757"/>
      <c r="H5218" s="757"/>
      <c r="I5218" s="757"/>
    </row>
    <row r="5219" spans="5:9" s="739" customFormat="1" hidden="1">
      <c r="E5219" s="757"/>
      <c r="F5219" s="757"/>
      <c r="G5219" s="757"/>
      <c r="H5219" s="757"/>
      <c r="I5219" s="757"/>
    </row>
    <row r="5220" spans="5:9" s="739" customFormat="1" hidden="1">
      <c r="E5220" s="757"/>
      <c r="F5220" s="757"/>
      <c r="G5220" s="757"/>
      <c r="H5220" s="757"/>
      <c r="I5220" s="757"/>
    </row>
    <row r="5221" spans="5:9" s="739" customFormat="1" hidden="1">
      <c r="E5221" s="757"/>
      <c r="F5221" s="757"/>
      <c r="G5221" s="757"/>
      <c r="H5221" s="757"/>
      <c r="I5221" s="757"/>
    </row>
    <row r="5222" spans="5:9" s="739" customFormat="1" hidden="1">
      <c r="E5222" s="757"/>
      <c r="F5222" s="757"/>
      <c r="G5222" s="757"/>
      <c r="H5222" s="757"/>
      <c r="I5222" s="757"/>
    </row>
    <row r="5223" spans="5:9" s="739" customFormat="1" hidden="1">
      <c r="E5223" s="757"/>
      <c r="F5223" s="757"/>
      <c r="G5223" s="757"/>
      <c r="H5223" s="757"/>
      <c r="I5223" s="757"/>
    </row>
    <row r="5224" spans="5:9" s="739" customFormat="1" hidden="1">
      <c r="E5224" s="757"/>
      <c r="F5224" s="757"/>
      <c r="G5224" s="757"/>
      <c r="H5224" s="757"/>
      <c r="I5224" s="757"/>
    </row>
    <row r="5225" spans="5:9" s="739" customFormat="1" hidden="1">
      <c r="E5225" s="757"/>
      <c r="F5225" s="757"/>
      <c r="G5225" s="757"/>
      <c r="H5225" s="757"/>
      <c r="I5225" s="757"/>
    </row>
    <row r="5226" spans="5:9" s="739" customFormat="1" hidden="1">
      <c r="E5226" s="757"/>
      <c r="F5226" s="757"/>
      <c r="G5226" s="757"/>
      <c r="H5226" s="757"/>
      <c r="I5226" s="757"/>
    </row>
    <row r="5227" spans="5:9" s="739" customFormat="1" hidden="1">
      <c r="E5227" s="757"/>
      <c r="F5227" s="757"/>
      <c r="G5227" s="757"/>
      <c r="H5227" s="757"/>
      <c r="I5227" s="757"/>
    </row>
    <row r="5228" spans="5:9" s="739" customFormat="1" hidden="1">
      <c r="E5228" s="757"/>
      <c r="F5228" s="757"/>
      <c r="G5228" s="757"/>
      <c r="H5228" s="757"/>
      <c r="I5228" s="757"/>
    </row>
    <row r="5229" spans="5:9" s="739" customFormat="1" hidden="1">
      <c r="E5229" s="757"/>
      <c r="F5229" s="757"/>
      <c r="G5229" s="757"/>
      <c r="H5229" s="757"/>
      <c r="I5229" s="757"/>
    </row>
    <row r="5230" spans="5:9" s="739" customFormat="1" hidden="1">
      <c r="E5230" s="757"/>
      <c r="F5230" s="757"/>
      <c r="G5230" s="757"/>
      <c r="H5230" s="757"/>
      <c r="I5230" s="757"/>
    </row>
    <row r="5231" spans="5:9" s="739" customFormat="1" hidden="1">
      <c r="E5231" s="757"/>
      <c r="F5231" s="757"/>
      <c r="G5231" s="757"/>
      <c r="H5231" s="757"/>
      <c r="I5231" s="757"/>
    </row>
    <row r="5232" spans="5:9" s="739" customFormat="1" hidden="1">
      <c r="E5232" s="757"/>
      <c r="F5232" s="757"/>
      <c r="G5232" s="757"/>
      <c r="H5232" s="757"/>
      <c r="I5232" s="757"/>
    </row>
    <row r="5233" spans="5:9" s="739" customFormat="1" hidden="1">
      <c r="E5233" s="757"/>
      <c r="F5233" s="757"/>
      <c r="G5233" s="757"/>
      <c r="H5233" s="757"/>
      <c r="I5233" s="757"/>
    </row>
    <row r="5234" spans="5:9" s="739" customFormat="1" hidden="1">
      <c r="E5234" s="757"/>
      <c r="F5234" s="757"/>
      <c r="G5234" s="757"/>
      <c r="H5234" s="757"/>
      <c r="I5234" s="757"/>
    </row>
    <row r="5235" spans="5:9" s="739" customFormat="1" hidden="1">
      <c r="E5235" s="757"/>
      <c r="F5235" s="757"/>
      <c r="G5235" s="757"/>
      <c r="H5235" s="757"/>
      <c r="I5235" s="757"/>
    </row>
    <row r="5236" spans="5:9" s="739" customFormat="1" hidden="1">
      <c r="E5236" s="757"/>
      <c r="F5236" s="757"/>
      <c r="G5236" s="757"/>
      <c r="H5236" s="757"/>
      <c r="I5236" s="757"/>
    </row>
    <row r="5237" spans="5:9" s="739" customFormat="1" hidden="1">
      <c r="E5237" s="757"/>
      <c r="F5237" s="757"/>
      <c r="G5237" s="757"/>
      <c r="H5237" s="757"/>
      <c r="I5237" s="757"/>
    </row>
    <row r="5238" spans="5:9" s="739" customFormat="1" hidden="1">
      <c r="E5238" s="757"/>
      <c r="F5238" s="757"/>
      <c r="G5238" s="757"/>
      <c r="H5238" s="757"/>
      <c r="I5238" s="757"/>
    </row>
    <row r="5239" spans="5:9" s="739" customFormat="1" hidden="1">
      <c r="E5239" s="757"/>
      <c r="F5239" s="757"/>
      <c r="G5239" s="757"/>
      <c r="H5239" s="757"/>
      <c r="I5239" s="757"/>
    </row>
    <row r="5240" spans="5:9" s="739" customFormat="1" hidden="1">
      <c r="E5240" s="757"/>
      <c r="F5240" s="757"/>
      <c r="G5240" s="757"/>
      <c r="H5240" s="757"/>
      <c r="I5240" s="757"/>
    </row>
    <row r="5241" spans="5:9" s="739" customFormat="1" hidden="1">
      <c r="E5241" s="757"/>
      <c r="F5241" s="757"/>
      <c r="G5241" s="757"/>
      <c r="H5241" s="757"/>
      <c r="I5241" s="757"/>
    </row>
    <row r="5242" spans="5:9" s="739" customFormat="1" hidden="1">
      <c r="E5242" s="757"/>
      <c r="F5242" s="757"/>
      <c r="G5242" s="757"/>
      <c r="H5242" s="757"/>
      <c r="I5242" s="757"/>
    </row>
    <row r="5243" spans="5:9" s="739" customFormat="1" hidden="1">
      <c r="E5243" s="757"/>
      <c r="F5243" s="757"/>
      <c r="G5243" s="757"/>
      <c r="H5243" s="757"/>
      <c r="I5243" s="757"/>
    </row>
    <row r="5244" spans="5:9" s="739" customFormat="1" hidden="1">
      <c r="E5244" s="757"/>
      <c r="F5244" s="757"/>
      <c r="G5244" s="757"/>
      <c r="H5244" s="757"/>
      <c r="I5244" s="757"/>
    </row>
    <row r="5245" spans="5:9" s="739" customFormat="1" hidden="1">
      <c r="E5245" s="757"/>
      <c r="F5245" s="757"/>
      <c r="G5245" s="757"/>
      <c r="H5245" s="757"/>
      <c r="I5245" s="757"/>
    </row>
    <row r="5246" spans="5:9" s="739" customFormat="1" hidden="1">
      <c r="E5246" s="757"/>
      <c r="F5246" s="757"/>
      <c r="G5246" s="757"/>
      <c r="H5246" s="757"/>
      <c r="I5246" s="757"/>
    </row>
    <row r="5247" spans="5:9" s="739" customFormat="1" hidden="1">
      <c r="E5247" s="757"/>
      <c r="F5247" s="757"/>
      <c r="G5247" s="757"/>
      <c r="H5247" s="757"/>
      <c r="I5247" s="757"/>
    </row>
    <row r="5248" spans="5:9" s="739" customFormat="1" hidden="1">
      <c r="E5248" s="757"/>
      <c r="F5248" s="757"/>
      <c r="G5248" s="757"/>
      <c r="H5248" s="757"/>
      <c r="I5248" s="757"/>
    </row>
    <row r="5249" spans="5:9" s="739" customFormat="1" hidden="1">
      <c r="E5249" s="757"/>
      <c r="F5249" s="757"/>
      <c r="G5249" s="757"/>
      <c r="H5249" s="757"/>
      <c r="I5249" s="757"/>
    </row>
    <row r="5250" spans="5:9" s="739" customFormat="1" hidden="1">
      <c r="E5250" s="757"/>
      <c r="F5250" s="757"/>
      <c r="G5250" s="757"/>
      <c r="H5250" s="757"/>
      <c r="I5250" s="757"/>
    </row>
    <row r="5251" spans="5:9" s="739" customFormat="1" hidden="1">
      <c r="E5251" s="757"/>
      <c r="F5251" s="757"/>
      <c r="G5251" s="757"/>
      <c r="H5251" s="757"/>
      <c r="I5251" s="757"/>
    </row>
    <row r="5252" spans="5:9" s="739" customFormat="1" hidden="1">
      <c r="E5252" s="757"/>
      <c r="F5252" s="757"/>
      <c r="G5252" s="757"/>
      <c r="H5252" s="757"/>
      <c r="I5252" s="757"/>
    </row>
    <row r="5253" spans="5:9" s="739" customFormat="1" hidden="1">
      <c r="E5253" s="757"/>
      <c r="F5253" s="757"/>
      <c r="G5253" s="757"/>
      <c r="H5253" s="757"/>
      <c r="I5253" s="757"/>
    </row>
    <row r="5254" spans="5:9" s="739" customFormat="1" hidden="1">
      <c r="E5254" s="757"/>
      <c r="F5254" s="757"/>
      <c r="G5254" s="757"/>
      <c r="H5254" s="757"/>
      <c r="I5254" s="757"/>
    </row>
    <row r="5255" spans="5:9" s="739" customFormat="1" hidden="1">
      <c r="E5255" s="757"/>
      <c r="F5255" s="757"/>
      <c r="G5255" s="757"/>
      <c r="H5255" s="757"/>
      <c r="I5255" s="757"/>
    </row>
    <row r="5256" spans="5:9" s="739" customFormat="1" hidden="1">
      <c r="E5256" s="757"/>
      <c r="F5256" s="757"/>
      <c r="G5256" s="757"/>
      <c r="H5256" s="757"/>
      <c r="I5256" s="757"/>
    </row>
    <row r="5257" spans="5:9" s="739" customFormat="1" hidden="1">
      <c r="E5257" s="757"/>
      <c r="F5257" s="757"/>
      <c r="G5257" s="757"/>
      <c r="H5257" s="757"/>
      <c r="I5257" s="757"/>
    </row>
    <row r="5258" spans="5:9" s="739" customFormat="1" hidden="1">
      <c r="E5258" s="757"/>
      <c r="F5258" s="757"/>
      <c r="G5258" s="757"/>
      <c r="H5258" s="757"/>
      <c r="I5258" s="757"/>
    </row>
    <row r="5259" spans="5:9" s="739" customFormat="1" hidden="1">
      <c r="E5259" s="757"/>
      <c r="F5259" s="757"/>
      <c r="G5259" s="757"/>
      <c r="H5259" s="757"/>
      <c r="I5259" s="757"/>
    </row>
    <row r="5260" spans="5:9" s="739" customFormat="1" hidden="1">
      <c r="E5260" s="757"/>
      <c r="F5260" s="757"/>
      <c r="G5260" s="757"/>
      <c r="H5260" s="757"/>
      <c r="I5260" s="757"/>
    </row>
    <row r="5261" spans="5:9" s="739" customFormat="1" hidden="1">
      <c r="E5261" s="757"/>
      <c r="F5261" s="757"/>
      <c r="G5261" s="757"/>
      <c r="H5261" s="757"/>
      <c r="I5261" s="757"/>
    </row>
    <row r="5262" spans="5:9" s="739" customFormat="1" hidden="1">
      <c r="E5262" s="757"/>
      <c r="F5262" s="757"/>
      <c r="G5262" s="757"/>
      <c r="H5262" s="757"/>
      <c r="I5262" s="757"/>
    </row>
    <row r="5263" spans="5:9" s="739" customFormat="1" hidden="1">
      <c r="E5263" s="757"/>
      <c r="F5263" s="757"/>
      <c r="G5263" s="757"/>
      <c r="H5263" s="757"/>
      <c r="I5263" s="757"/>
    </row>
    <row r="5264" spans="5:9" s="739" customFormat="1" hidden="1">
      <c r="E5264" s="757"/>
      <c r="F5264" s="757"/>
      <c r="G5264" s="757"/>
      <c r="H5264" s="757"/>
      <c r="I5264" s="757"/>
    </row>
    <row r="5265" spans="5:9" s="739" customFormat="1" hidden="1">
      <c r="E5265" s="757"/>
      <c r="F5265" s="757"/>
      <c r="G5265" s="757"/>
      <c r="H5265" s="757"/>
      <c r="I5265" s="757"/>
    </row>
    <row r="5266" spans="5:9" s="739" customFormat="1" hidden="1">
      <c r="E5266" s="757"/>
      <c r="F5266" s="757"/>
      <c r="G5266" s="757"/>
      <c r="H5266" s="757"/>
      <c r="I5266" s="757"/>
    </row>
    <row r="5267" spans="5:9" s="739" customFormat="1" hidden="1">
      <c r="E5267" s="757"/>
      <c r="F5267" s="757"/>
      <c r="G5267" s="757"/>
      <c r="H5267" s="757"/>
      <c r="I5267" s="757"/>
    </row>
    <row r="5268" spans="5:9" s="739" customFormat="1" hidden="1">
      <c r="E5268" s="757"/>
      <c r="F5268" s="757"/>
      <c r="G5268" s="757"/>
      <c r="H5268" s="757"/>
      <c r="I5268" s="757"/>
    </row>
    <row r="5269" spans="5:9" s="739" customFormat="1" hidden="1">
      <c r="E5269" s="757"/>
      <c r="F5269" s="757"/>
      <c r="G5269" s="757"/>
      <c r="H5269" s="757"/>
      <c r="I5269" s="757"/>
    </row>
    <row r="5270" spans="5:9" s="739" customFormat="1" hidden="1">
      <c r="E5270" s="757"/>
      <c r="F5270" s="757"/>
      <c r="G5270" s="757"/>
      <c r="H5270" s="757"/>
      <c r="I5270" s="757"/>
    </row>
    <row r="5271" spans="5:9" s="739" customFormat="1" hidden="1">
      <c r="E5271" s="757"/>
      <c r="F5271" s="757"/>
      <c r="G5271" s="757"/>
      <c r="H5271" s="757"/>
      <c r="I5271" s="757"/>
    </row>
    <row r="5272" spans="5:9" s="739" customFormat="1" hidden="1">
      <c r="E5272" s="757"/>
      <c r="F5272" s="757"/>
      <c r="G5272" s="757"/>
      <c r="H5272" s="757"/>
      <c r="I5272" s="757"/>
    </row>
    <row r="5273" spans="5:9" s="739" customFormat="1" hidden="1">
      <c r="E5273" s="757"/>
      <c r="F5273" s="757"/>
      <c r="G5273" s="757"/>
      <c r="H5273" s="757"/>
      <c r="I5273" s="757"/>
    </row>
    <row r="5274" spans="5:9" s="739" customFormat="1" hidden="1">
      <c r="E5274" s="757"/>
      <c r="F5274" s="757"/>
      <c r="G5274" s="757"/>
      <c r="H5274" s="757"/>
      <c r="I5274" s="757"/>
    </row>
    <row r="5275" spans="5:9" s="739" customFormat="1" hidden="1">
      <c r="E5275" s="757"/>
      <c r="F5275" s="757"/>
      <c r="G5275" s="757"/>
      <c r="H5275" s="757"/>
      <c r="I5275" s="757"/>
    </row>
    <row r="5276" spans="5:9" s="739" customFormat="1" hidden="1">
      <c r="E5276" s="757"/>
      <c r="F5276" s="757"/>
      <c r="G5276" s="757"/>
      <c r="H5276" s="757"/>
      <c r="I5276" s="757"/>
    </row>
    <row r="5277" spans="5:9" s="739" customFormat="1" hidden="1">
      <c r="E5277" s="757"/>
      <c r="F5277" s="757"/>
      <c r="G5277" s="757"/>
      <c r="H5277" s="757"/>
      <c r="I5277" s="757"/>
    </row>
    <row r="5278" spans="5:9" s="739" customFormat="1" hidden="1">
      <c r="E5278" s="757"/>
      <c r="F5278" s="757"/>
      <c r="G5278" s="757"/>
      <c r="H5278" s="757"/>
      <c r="I5278" s="757"/>
    </row>
    <row r="5279" spans="5:9" s="739" customFormat="1" hidden="1">
      <c r="E5279" s="757"/>
      <c r="F5279" s="757"/>
      <c r="G5279" s="757"/>
      <c r="H5279" s="757"/>
      <c r="I5279" s="757"/>
    </row>
    <row r="5280" spans="5:9" s="739" customFormat="1" hidden="1">
      <c r="E5280" s="757"/>
      <c r="F5280" s="757"/>
      <c r="G5280" s="757"/>
      <c r="H5280" s="757"/>
      <c r="I5280" s="757"/>
    </row>
    <row r="5281" spans="5:9" s="739" customFormat="1" hidden="1">
      <c r="E5281" s="757"/>
      <c r="F5281" s="757"/>
      <c r="G5281" s="757"/>
      <c r="H5281" s="757"/>
      <c r="I5281" s="757"/>
    </row>
    <row r="5282" spans="5:9" s="739" customFormat="1" hidden="1">
      <c r="E5282" s="757"/>
      <c r="F5282" s="757"/>
      <c r="G5282" s="757"/>
      <c r="H5282" s="757"/>
      <c r="I5282" s="757"/>
    </row>
    <row r="5283" spans="5:9" s="739" customFormat="1" hidden="1">
      <c r="E5283" s="757"/>
      <c r="F5283" s="757"/>
      <c r="G5283" s="757"/>
      <c r="H5283" s="757"/>
      <c r="I5283" s="757"/>
    </row>
    <row r="5284" spans="5:9" s="739" customFormat="1" hidden="1">
      <c r="E5284" s="757"/>
      <c r="F5284" s="757"/>
      <c r="G5284" s="757"/>
      <c r="H5284" s="757"/>
      <c r="I5284" s="757"/>
    </row>
    <row r="5285" spans="5:9" s="739" customFormat="1" hidden="1">
      <c r="E5285" s="757"/>
      <c r="F5285" s="757"/>
      <c r="G5285" s="757"/>
      <c r="H5285" s="757"/>
      <c r="I5285" s="757"/>
    </row>
    <row r="5286" spans="5:9" s="739" customFormat="1" hidden="1">
      <c r="E5286" s="757"/>
      <c r="F5286" s="757"/>
      <c r="G5286" s="757"/>
      <c r="H5286" s="757"/>
      <c r="I5286" s="757"/>
    </row>
    <row r="5287" spans="5:9" s="739" customFormat="1" hidden="1">
      <c r="E5287" s="757"/>
      <c r="F5287" s="757"/>
      <c r="G5287" s="757"/>
      <c r="H5287" s="757"/>
      <c r="I5287" s="757"/>
    </row>
    <row r="5288" spans="5:9" s="739" customFormat="1" hidden="1">
      <c r="E5288" s="757"/>
      <c r="F5288" s="757"/>
      <c r="G5288" s="757"/>
      <c r="H5288" s="757"/>
      <c r="I5288" s="757"/>
    </row>
    <row r="5289" spans="5:9" s="739" customFormat="1" hidden="1">
      <c r="E5289" s="757"/>
      <c r="F5289" s="757"/>
      <c r="G5289" s="757"/>
      <c r="H5289" s="757"/>
      <c r="I5289" s="757"/>
    </row>
    <row r="5290" spans="5:9" s="739" customFormat="1" hidden="1">
      <c r="E5290" s="757"/>
      <c r="F5290" s="757"/>
      <c r="G5290" s="757"/>
      <c r="H5290" s="757"/>
      <c r="I5290" s="757"/>
    </row>
    <row r="5291" spans="5:9" s="739" customFormat="1" hidden="1">
      <c r="E5291" s="757"/>
      <c r="F5291" s="757"/>
      <c r="G5291" s="757"/>
      <c r="H5291" s="757"/>
      <c r="I5291" s="757"/>
    </row>
    <row r="5292" spans="5:9" s="739" customFormat="1" hidden="1">
      <c r="E5292" s="757"/>
      <c r="F5292" s="757"/>
      <c r="G5292" s="757"/>
      <c r="H5292" s="757"/>
      <c r="I5292" s="757"/>
    </row>
    <row r="5293" spans="5:9" s="739" customFormat="1" hidden="1">
      <c r="E5293" s="757"/>
      <c r="F5293" s="757"/>
      <c r="G5293" s="757"/>
      <c r="H5293" s="757"/>
      <c r="I5293" s="757"/>
    </row>
    <row r="5294" spans="5:9" s="739" customFormat="1" hidden="1">
      <c r="E5294" s="757"/>
      <c r="F5294" s="757"/>
      <c r="G5294" s="757"/>
      <c r="H5294" s="757"/>
      <c r="I5294" s="757"/>
    </row>
    <row r="5295" spans="5:9" s="739" customFormat="1" hidden="1">
      <c r="E5295" s="757"/>
      <c r="F5295" s="757"/>
      <c r="G5295" s="757"/>
      <c r="H5295" s="757"/>
      <c r="I5295" s="757"/>
    </row>
    <row r="5296" spans="5:9" s="739" customFormat="1" hidden="1">
      <c r="E5296" s="757"/>
      <c r="F5296" s="757"/>
      <c r="G5296" s="757"/>
      <c r="H5296" s="757"/>
      <c r="I5296" s="757"/>
    </row>
    <row r="5297" spans="5:9" s="739" customFormat="1" hidden="1">
      <c r="E5297" s="757"/>
      <c r="F5297" s="757"/>
      <c r="G5297" s="757"/>
      <c r="H5297" s="757"/>
      <c r="I5297" s="757"/>
    </row>
    <row r="5298" spans="5:9" s="739" customFormat="1" hidden="1">
      <c r="E5298" s="757"/>
      <c r="F5298" s="757"/>
      <c r="G5298" s="757"/>
      <c r="H5298" s="757"/>
      <c r="I5298" s="757"/>
    </row>
    <row r="5299" spans="5:9" s="739" customFormat="1" hidden="1">
      <c r="E5299" s="757"/>
      <c r="F5299" s="757"/>
      <c r="G5299" s="757"/>
      <c r="H5299" s="757"/>
      <c r="I5299" s="757"/>
    </row>
    <row r="5300" spans="5:9" s="739" customFormat="1" hidden="1">
      <c r="E5300" s="757"/>
      <c r="F5300" s="757"/>
      <c r="G5300" s="757"/>
      <c r="H5300" s="757"/>
      <c r="I5300" s="757"/>
    </row>
    <row r="5301" spans="5:9" s="739" customFormat="1" hidden="1">
      <c r="E5301" s="757"/>
      <c r="F5301" s="757"/>
      <c r="G5301" s="757"/>
      <c r="H5301" s="757"/>
      <c r="I5301" s="757"/>
    </row>
    <row r="5302" spans="5:9" s="739" customFormat="1" hidden="1">
      <c r="E5302" s="757"/>
      <c r="F5302" s="757"/>
      <c r="G5302" s="757"/>
      <c r="H5302" s="757"/>
      <c r="I5302" s="757"/>
    </row>
    <row r="5303" spans="5:9" s="739" customFormat="1" hidden="1">
      <c r="E5303" s="757"/>
      <c r="F5303" s="757"/>
      <c r="G5303" s="757"/>
      <c r="H5303" s="757"/>
      <c r="I5303" s="757"/>
    </row>
    <row r="5304" spans="5:9" s="739" customFormat="1" hidden="1">
      <c r="E5304" s="757"/>
      <c r="F5304" s="757"/>
      <c r="G5304" s="757"/>
      <c r="H5304" s="757"/>
      <c r="I5304" s="757"/>
    </row>
    <row r="5305" spans="5:9" s="739" customFormat="1" hidden="1">
      <c r="E5305" s="757"/>
      <c r="F5305" s="757"/>
      <c r="G5305" s="757"/>
      <c r="H5305" s="757"/>
      <c r="I5305" s="757"/>
    </row>
    <row r="5306" spans="5:9" s="739" customFormat="1" hidden="1">
      <c r="E5306" s="757"/>
      <c r="F5306" s="757"/>
      <c r="G5306" s="757"/>
      <c r="H5306" s="757"/>
      <c r="I5306" s="757"/>
    </row>
    <row r="5307" spans="5:9" s="739" customFormat="1" hidden="1">
      <c r="E5307" s="757"/>
      <c r="F5307" s="757"/>
      <c r="G5307" s="757"/>
      <c r="H5307" s="757"/>
      <c r="I5307" s="757"/>
    </row>
    <row r="5308" spans="5:9" s="739" customFormat="1" hidden="1">
      <c r="E5308" s="757"/>
      <c r="F5308" s="757"/>
      <c r="G5308" s="757"/>
      <c r="H5308" s="757"/>
      <c r="I5308" s="757"/>
    </row>
    <row r="5309" spans="5:9" s="739" customFormat="1" hidden="1">
      <c r="E5309" s="757"/>
      <c r="F5309" s="757"/>
      <c r="G5309" s="757"/>
      <c r="H5309" s="757"/>
      <c r="I5309" s="757"/>
    </row>
    <row r="5310" spans="5:9" s="739" customFormat="1" hidden="1">
      <c r="E5310" s="757"/>
      <c r="F5310" s="757"/>
      <c r="G5310" s="757"/>
      <c r="H5310" s="757"/>
      <c r="I5310" s="757"/>
    </row>
    <row r="5311" spans="5:9" s="739" customFormat="1" hidden="1">
      <c r="E5311" s="757"/>
      <c r="F5311" s="757"/>
      <c r="G5311" s="757"/>
      <c r="H5311" s="757"/>
      <c r="I5311" s="757"/>
    </row>
    <row r="5312" spans="5:9" s="739" customFormat="1" hidden="1">
      <c r="E5312" s="757"/>
      <c r="F5312" s="757"/>
      <c r="G5312" s="757"/>
      <c r="H5312" s="757"/>
      <c r="I5312" s="757"/>
    </row>
    <row r="5313" spans="5:9" s="739" customFormat="1" hidden="1">
      <c r="E5313" s="757"/>
      <c r="F5313" s="757"/>
      <c r="G5313" s="757"/>
      <c r="H5313" s="757"/>
      <c r="I5313" s="757"/>
    </row>
    <row r="5314" spans="5:9" s="739" customFormat="1" hidden="1">
      <c r="E5314" s="757"/>
      <c r="F5314" s="757"/>
      <c r="G5314" s="757"/>
      <c r="H5314" s="757"/>
      <c r="I5314" s="757"/>
    </row>
    <row r="5315" spans="5:9" s="739" customFormat="1" hidden="1">
      <c r="E5315" s="757"/>
      <c r="F5315" s="757"/>
      <c r="G5315" s="757"/>
      <c r="H5315" s="757"/>
      <c r="I5315" s="757"/>
    </row>
    <row r="5316" spans="5:9" s="739" customFormat="1" hidden="1">
      <c r="E5316" s="757"/>
      <c r="F5316" s="757"/>
      <c r="G5316" s="757"/>
      <c r="H5316" s="757"/>
      <c r="I5316" s="757"/>
    </row>
    <row r="5317" spans="5:9" s="739" customFormat="1" hidden="1">
      <c r="E5317" s="757"/>
      <c r="F5317" s="757"/>
      <c r="G5317" s="757"/>
      <c r="H5317" s="757"/>
      <c r="I5317" s="757"/>
    </row>
    <row r="5318" spans="5:9" s="739" customFormat="1" hidden="1">
      <c r="E5318" s="757"/>
      <c r="F5318" s="757"/>
      <c r="G5318" s="757"/>
      <c r="H5318" s="757"/>
      <c r="I5318" s="757"/>
    </row>
    <row r="5319" spans="5:9" s="739" customFormat="1" hidden="1">
      <c r="E5319" s="757"/>
      <c r="F5319" s="757"/>
      <c r="G5319" s="757"/>
      <c r="H5319" s="757"/>
      <c r="I5319" s="757"/>
    </row>
    <row r="5320" spans="5:9" s="739" customFormat="1" hidden="1">
      <c r="E5320" s="757"/>
      <c r="F5320" s="757"/>
      <c r="G5320" s="757"/>
      <c r="H5320" s="757"/>
      <c r="I5320" s="757"/>
    </row>
    <row r="5321" spans="5:9" s="739" customFormat="1" hidden="1">
      <c r="E5321" s="757"/>
      <c r="F5321" s="757"/>
      <c r="G5321" s="757"/>
      <c r="H5321" s="757"/>
      <c r="I5321" s="757"/>
    </row>
    <row r="5322" spans="5:9" s="739" customFormat="1" hidden="1">
      <c r="E5322" s="757"/>
      <c r="F5322" s="757"/>
      <c r="G5322" s="757"/>
      <c r="H5322" s="757"/>
      <c r="I5322" s="757"/>
    </row>
    <row r="5323" spans="5:9" s="739" customFormat="1" hidden="1">
      <c r="E5323" s="757"/>
      <c r="F5323" s="757"/>
      <c r="G5323" s="757"/>
      <c r="H5323" s="757"/>
      <c r="I5323" s="757"/>
    </row>
    <row r="5324" spans="5:9" s="739" customFormat="1" hidden="1">
      <c r="E5324" s="757"/>
      <c r="F5324" s="757"/>
      <c r="G5324" s="757"/>
      <c r="H5324" s="757"/>
      <c r="I5324" s="757"/>
    </row>
    <row r="5325" spans="5:9" s="739" customFormat="1" hidden="1">
      <c r="E5325" s="757"/>
      <c r="F5325" s="757"/>
      <c r="G5325" s="757"/>
      <c r="H5325" s="757"/>
      <c r="I5325" s="757"/>
    </row>
    <row r="5326" spans="5:9" s="739" customFormat="1" hidden="1">
      <c r="E5326" s="757"/>
      <c r="F5326" s="757"/>
      <c r="G5326" s="757"/>
      <c r="H5326" s="757"/>
      <c r="I5326" s="757"/>
    </row>
    <row r="5327" spans="5:9" s="739" customFormat="1" hidden="1">
      <c r="E5327" s="757"/>
      <c r="F5327" s="757"/>
      <c r="G5327" s="757"/>
      <c r="H5327" s="757"/>
      <c r="I5327" s="757"/>
    </row>
    <row r="5328" spans="5:9" s="739" customFormat="1" hidden="1">
      <c r="E5328" s="757"/>
      <c r="F5328" s="757"/>
      <c r="G5328" s="757"/>
      <c r="H5328" s="757"/>
      <c r="I5328" s="757"/>
    </row>
    <row r="5329" spans="5:9" s="739" customFormat="1" hidden="1">
      <c r="E5329" s="757"/>
      <c r="F5329" s="757"/>
      <c r="G5329" s="757"/>
      <c r="H5329" s="757"/>
      <c r="I5329" s="757"/>
    </row>
    <row r="5330" spans="5:9" s="739" customFormat="1" hidden="1">
      <c r="E5330" s="757"/>
      <c r="F5330" s="757"/>
      <c r="G5330" s="757"/>
      <c r="H5330" s="757"/>
      <c r="I5330" s="757"/>
    </row>
    <row r="5331" spans="5:9" s="739" customFormat="1" hidden="1">
      <c r="E5331" s="757"/>
      <c r="F5331" s="757"/>
      <c r="G5331" s="757"/>
      <c r="H5331" s="757"/>
      <c r="I5331" s="757"/>
    </row>
    <row r="5332" spans="5:9" s="739" customFormat="1" hidden="1">
      <c r="E5332" s="757"/>
      <c r="F5332" s="757"/>
      <c r="G5332" s="757"/>
      <c r="H5332" s="757"/>
      <c r="I5332" s="757"/>
    </row>
    <row r="5333" spans="5:9" s="739" customFormat="1" hidden="1">
      <c r="E5333" s="757"/>
      <c r="F5333" s="757"/>
      <c r="G5333" s="757"/>
      <c r="H5333" s="757"/>
      <c r="I5333" s="757"/>
    </row>
    <row r="5334" spans="5:9" s="739" customFormat="1" hidden="1">
      <c r="E5334" s="757"/>
      <c r="F5334" s="757"/>
      <c r="G5334" s="757"/>
      <c r="H5334" s="757"/>
      <c r="I5334" s="757"/>
    </row>
    <row r="5335" spans="5:9" s="739" customFormat="1" hidden="1">
      <c r="E5335" s="757"/>
      <c r="F5335" s="757"/>
      <c r="G5335" s="757"/>
      <c r="H5335" s="757"/>
      <c r="I5335" s="757"/>
    </row>
    <row r="5336" spans="5:9" s="739" customFormat="1" hidden="1">
      <c r="E5336" s="757"/>
      <c r="F5336" s="757"/>
      <c r="G5336" s="757"/>
      <c r="H5336" s="757"/>
      <c r="I5336" s="757"/>
    </row>
    <row r="5337" spans="5:9" s="739" customFormat="1" hidden="1">
      <c r="E5337" s="757"/>
      <c r="F5337" s="757"/>
      <c r="G5337" s="757"/>
      <c r="H5337" s="757"/>
      <c r="I5337" s="757"/>
    </row>
    <row r="5338" spans="5:9" s="739" customFormat="1" hidden="1">
      <c r="E5338" s="757"/>
      <c r="F5338" s="757"/>
      <c r="G5338" s="757"/>
      <c r="H5338" s="757"/>
      <c r="I5338" s="757"/>
    </row>
    <row r="5339" spans="5:9" s="739" customFormat="1" hidden="1">
      <c r="E5339" s="757"/>
      <c r="F5339" s="757"/>
      <c r="G5339" s="757"/>
      <c r="H5339" s="757"/>
      <c r="I5339" s="757"/>
    </row>
    <row r="5340" spans="5:9" s="739" customFormat="1" hidden="1">
      <c r="E5340" s="757"/>
      <c r="F5340" s="757"/>
      <c r="G5340" s="757"/>
      <c r="H5340" s="757"/>
      <c r="I5340" s="757"/>
    </row>
    <row r="5341" spans="5:9" s="739" customFormat="1" hidden="1">
      <c r="E5341" s="757"/>
      <c r="F5341" s="757"/>
      <c r="G5341" s="757"/>
      <c r="H5341" s="757"/>
      <c r="I5341" s="757"/>
    </row>
    <row r="5342" spans="5:9" s="739" customFormat="1" hidden="1">
      <c r="E5342" s="757"/>
      <c r="F5342" s="757"/>
      <c r="G5342" s="757"/>
      <c r="H5342" s="757"/>
      <c r="I5342" s="757"/>
    </row>
    <row r="5343" spans="5:9" s="739" customFormat="1" hidden="1">
      <c r="E5343" s="757"/>
      <c r="F5343" s="757"/>
      <c r="G5343" s="757"/>
      <c r="H5343" s="757"/>
      <c r="I5343" s="757"/>
    </row>
    <row r="5344" spans="5:9" s="739" customFormat="1" hidden="1">
      <c r="E5344" s="757"/>
      <c r="F5344" s="757"/>
      <c r="G5344" s="757"/>
      <c r="H5344" s="757"/>
      <c r="I5344" s="757"/>
    </row>
    <row r="5345" spans="5:9" s="739" customFormat="1" hidden="1">
      <c r="E5345" s="757"/>
      <c r="F5345" s="757"/>
      <c r="G5345" s="757"/>
      <c r="H5345" s="757"/>
      <c r="I5345" s="757"/>
    </row>
    <row r="5346" spans="5:9" s="739" customFormat="1" hidden="1">
      <c r="E5346" s="757"/>
      <c r="F5346" s="757"/>
      <c r="G5346" s="757"/>
      <c r="H5346" s="757"/>
      <c r="I5346" s="757"/>
    </row>
    <row r="5347" spans="5:9" s="739" customFormat="1" hidden="1">
      <c r="E5347" s="757"/>
      <c r="F5347" s="757"/>
      <c r="G5347" s="757"/>
      <c r="H5347" s="757"/>
      <c r="I5347" s="757"/>
    </row>
    <row r="5348" spans="5:9" s="739" customFormat="1" hidden="1">
      <c r="E5348" s="757"/>
      <c r="F5348" s="757"/>
      <c r="G5348" s="757"/>
      <c r="H5348" s="757"/>
      <c r="I5348" s="757"/>
    </row>
    <row r="5349" spans="5:9" s="739" customFormat="1" hidden="1">
      <c r="E5349" s="757"/>
      <c r="F5349" s="757"/>
      <c r="G5349" s="757"/>
      <c r="H5349" s="757"/>
      <c r="I5349" s="757"/>
    </row>
    <row r="5350" spans="5:9" s="739" customFormat="1" hidden="1">
      <c r="E5350" s="757"/>
      <c r="F5350" s="757"/>
      <c r="G5350" s="757"/>
      <c r="H5350" s="757"/>
      <c r="I5350" s="757"/>
    </row>
    <row r="5351" spans="5:9" s="739" customFormat="1" hidden="1">
      <c r="E5351" s="757"/>
      <c r="F5351" s="757"/>
      <c r="G5351" s="757"/>
      <c r="H5351" s="757"/>
      <c r="I5351" s="757"/>
    </row>
    <row r="5352" spans="5:9" s="739" customFormat="1" hidden="1">
      <c r="E5352" s="757"/>
      <c r="F5352" s="757"/>
      <c r="G5352" s="757"/>
      <c r="H5352" s="757"/>
      <c r="I5352" s="757"/>
    </row>
    <row r="5353" spans="5:9" s="739" customFormat="1" hidden="1">
      <c r="E5353" s="757"/>
      <c r="F5353" s="757"/>
      <c r="G5353" s="757"/>
      <c r="H5353" s="757"/>
      <c r="I5353" s="757"/>
    </row>
    <row r="5354" spans="5:9" s="739" customFormat="1" hidden="1">
      <c r="E5354" s="757"/>
      <c r="F5354" s="757"/>
      <c r="G5354" s="757"/>
      <c r="H5354" s="757"/>
      <c r="I5354" s="757"/>
    </row>
    <row r="5355" spans="5:9" s="739" customFormat="1" hidden="1">
      <c r="E5355" s="757"/>
      <c r="F5355" s="757"/>
      <c r="G5355" s="757"/>
      <c r="H5355" s="757"/>
      <c r="I5355" s="757"/>
    </row>
    <row r="5356" spans="5:9" s="739" customFormat="1" hidden="1">
      <c r="E5356" s="757"/>
      <c r="F5356" s="757"/>
      <c r="G5356" s="757"/>
      <c r="H5356" s="757"/>
      <c r="I5356" s="757"/>
    </row>
    <row r="5357" spans="5:9" s="739" customFormat="1" hidden="1">
      <c r="E5357" s="757"/>
      <c r="F5357" s="757"/>
      <c r="G5357" s="757"/>
      <c r="H5357" s="757"/>
      <c r="I5357" s="757"/>
    </row>
    <row r="5358" spans="5:9" s="739" customFormat="1" hidden="1">
      <c r="E5358" s="757"/>
      <c r="F5358" s="757"/>
      <c r="G5358" s="757"/>
      <c r="H5358" s="757"/>
      <c r="I5358" s="757"/>
    </row>
    <row r="5359" spans="5:9" s="739" customFormat="1" hidden="1">
      <c r="E5359" s="757"/>
      <c r="F5359" s="757"/>
      <c r="G5359" s="757"/>
      <c r="H5359" s="757"/>
      <c r="I5359" s="757"/>
    </row>
    <row r="5360" spans="5:9" s="739" customFormat="1" hidden="1">
      <c r="E5360" s="757"/>
      <c r="F5360" s="757"/>
      <c r="G5360" s="757"/>
      <c r="H5360" s="757"/>
      <c r="I5360" s="757"/>
    </row>
    <row r="5361" spans="5:9" s="739" customFormat="1" hidden="1">
      <c r="E5361" s="757"/>
      <c r="F5361" s="757"/>
      <c r="G5361" s="757"/>
      <c r="H5361" s="757"/>
      <c r="I5361" s="757"/>
    </row>
    <row r="5362" spans="5:9" s="739" customFormat="1" hidden="1">
      <c r="E5362" s="757"/>
      <c r="F5362" s="757"/>
      <c r="G5362" s="757"/>
      <c r="H5362" s="757"/>
      <c r="I5362" s="757"/>
    </row>
    <row r="5363" spans="5:9" s="739" customFormat="1" hidden="1">
      <c r="E5363" s="757"/>
      <c r="F5363" s="757"/>
      <c r="G5363" s="757"/>
      <c r="H5363" s="757"/>
      <c r="I5363" s="757"/>
    </row>
    <row r="5364" spans="5:9" s="739" customFormat="1" hidden="1">
      <c r="E5364" s="757"/>
      <c r="F5364" s="757"/>
      <c r="G5364" s="757"/>
      <c r="H5364" s="757"/>
      <c r="I5364" s="757"/>
    </row>
    <row r="5365" spans="5:9" s="739" customFormat="1" hidden="1">
      <c r="E5365" s="757"/>
      <c r="F5365" s="757"/>
      <c r="G5365" s="757"/>
      <c r="H5365" s="757"/>
      <c r="I5365" s="757"/>
    </row>
    <row r="5366" spans="5:9" s="739" customFormat="1" hidden="1">
      <c r="E5366" s="757"/>
      <c r="F5366" s="757"/>
      <c r="G5366" s="757"/>
      <c r="H5366" s="757"/>
      <c r="I5366" s="757"/>
    </row>
    <row r="5367" spans="5:9" s="739" customFormat="1" hidden="1">
      <c r="E5367" s="757"/>
      <c r="F5367" s="757"/>
      <c r="G5367" s="757"/>
      <c r="H5367" s="757"/>
      <c r="I5367" s="757"/>
    </row>
    <row r="5368" spans="5:9" s="739" customFormat="1" hidden="1">
      <c r="E5368" s="757"/>
      <c r="F5368" s="757"/>
      <c r="G5368" s="757"/>
      <c r="H5368" s="757"/>
      <c r="I5368" s="757"/>
    </row>
    <row r="5369" spans="5:9" s="739" customFormat="1" hidden="1">
      <c r="E5369" s="757"/>
      <c r="F5369" s="757"/>
      <c r="G5369" s="757"/>
      <c r="H5369" s="757"/>
      <c r="I5369" s="757"/>
    </row>
    <row r="5370" spans="5:9" s="739" customFormat="1" hidden="1">
      <c r="E5370" s="757"/>
      <c r="F5370" s="757"/>
      <c r="G5370" s="757"/>
      <c r="H5370" s="757"/>
      <c r="I5370" s="757"/>
    </row>
    <row r="5371" spans="5:9" s="739" customFormat="1" hidden="1">
      <c r="E5371" s="757"/>
      <c r="F5371" s="757"/>
      <c r="G5371" s="757"/>
      <c r="H5371" s="757"/>
      <c r="I5371" s="757"/>
    </row>
    <row r="5372" spans="5:9" s="739" customFormat="1" hidden="1">
      <c r="E5372" s="757"/>
      <c r="F5372" s="757"/>
      <c r="G5372" s="757"/>
      <c r="H5372" s="757"/>
      <c r="I5372" s="757"/>
    </row>
    <row r="5373" spans="5:9" s="739" customFormat="1" hidden="1">
      <c r="E5373" s="757"/>
      <c r="F5373" s="757"/>
      <c r="G5373" s="757"/>
      <c r="H5373" s="757"/>
      <c r="I5373" s="757"/>
    </row>
    <row r="5374" spans="5:9" s="739" customFormat="1" hidden="1">
      <c r="E5374" s="757"/>
      <c r="F5374" s="757"/>
      <c r="G5374" s="757"/>
      <c r="H5374" s="757"/>
      <c r="I5374" s="757"/>
    </row>
    <row r="5375" spans="5:9" s="739" customFormat="1" hidden="1">
      <c r="E5375" s="757"/>
      <c r="F5375" s="757"/>
      <c r="G5375" s="757"/>
      <c r="H5375" s="757"/>
      <c r="I5375" s="757"/>
    </row>
    <row r="5376" spans="5:9" s="739" customFormat="1" hidden="1">
      <c r="E5376" s="757"/>
      <c r="F5376" s="757"/>
      <c r="G5376" s="757"/>
      <c r="H5376" s="757"/>
      <c r="I5376" s="757"/>
    </row>
    <row r="5377" spans="5:9" s="739" customFormat="1" hidden="1">
      <c r="E5377" s="757"/>
      <c r="F5377" s="757"/>
      <c r="G5377" s="757"/>
      <c r="H5377" s="757"/>
      <c r="I5377" s="757"/>
    </row>
    <row r="5378" spans="5:9" s="739" customFormat="1" hidden="1">
      <c r="E5378" s="757"/>
      <c r="F5378" s="757"/>
      <c r="G5378" s="757"/>
      <c r="H5378" s="757"/>
      <c r="I5378" s="757"/>
    </row>
    <row r="5379" spans="5:9" s="739" customFormat="1" hidden="1">
      <c r="E5379" s="757"/>
      <c r="F5379" s="757"/>
      <c r="G5379" s="757"/>
      <c r="H5379" s="757"/>
      <c r="I5379" s="757"/>
    </row>
    <row r="5380" spans="5:9" s="739" customFormat="1" hidden="1">
      <c r="E5380" s="757"/>
      <c r="F5380" s="757"/>
      <c r="G5380" s="757"/>
      <c r="H5380" s="757"/>
      <c r="I5380" s="757"/>
    </row>
    <row r="5381" spans="5:9" s="739" customFormat="1" hidden="1">
      <c r="E5381" s="757"/>
      <c r="F5381" s="757"/>
      <c r="G5381" s="757"/>
      <c r="H5381" s="757"/>
      <c r="I5381" s="757"/>
    </row>
    <row r="5382" spans="5:9" s="739" customFormat="1" hidden="1">
      <c r="E5382" s="757"/>
      <c r="F5382" s="757"/>
      <c r="G5382" s="757"/>
      <c r="H5382" s="757"/>
      <c r="I5382" s="757"/>
    </row>
    <row r="5383" spans="5:9" s="739" customFormat="1" hidden="1">
      <c r="E5383" s="757"/>
      <c r="F5383" s="757"/>
      <c r="G5383" s="757"/>
      <c r="H5383" s="757"/>
      <c r="I5383" s="757"/>
    </row>
    <row r="5384" spans="5:9" s="739" customFormat="1" hidden="1">
      <c r="E5384" s="757"/>
      <c r="F5384" s="757"/>
      <c r="G5384" s="757"/>
      <c r="H5384" s="757"/>
      <c r="I5384" s="757"/>
    </row>
    <row r="5385" spans="5:9" s="739" customFormat="1" hidden="1">
      <c r="E5385" s="757"/>
      <c r="F5385" s="757"/>
      <c r="G5385" s="757"/>
      <c r="H5385" s="757"/>
      <c r="I5385" s="757"/>
    </row>
    <row r="5386" spans="5:9" s="739" customFormat="1" hidden="1">
      <c r="E5386" s="757"/>
      <c r="F5386" s="757"/>
      <c r="G5386" s="757"/>
      <c r="H5386" s="757"/>
      <c r="I5386" s="757"/>
    </row>
    <row r="5387" spans="5:9" s="739" customFormat="1" hidden="1">
      <c r="E5387" s="757"/>
      <c r="F5387" s="757"/>
      <c r="G5387" s="757"/>
      <c r="H5387" s="757"/>
      <c r="I5387" s="757"/>
    </row>
    <row r="5388" spans="5:9" s="739" customFormat="1" hidden="1">
      <c r="E5388" s="757"/>
      <c r="F5388" s="757"/>
      <c r="G5388" s="757"/>
      <c r="H5388" s="757"/>
      <c r="I5388" s="757"/>
    </row>
    <row r="5389" spans="5:9" s="739" customFormat="1" hidden="1">
      <c r="E5389" s="757"/>
      <c r="F5389" s="757"/>
      <c r="G5389" s="757"/>
      <c r="H5389" s="757"/>
      <c r="I5389" s="757"/>
    </row>
    <row r="5390" spans="5:9" s="739" customFormat="1" hidden="1">
      <c r="E5390" s="757"/>
      <c r="F5390" s="757"/>
      <c r="G5390" s="757"/>
      <c r="H5390" s="757"/>
      <c r="I5390" s="757"/>
    </row>
    <row r="5391" spans="5:9" s="739" customFormat="1" hidden="1">
      <c r="E5391" s="757"/>
      <c r="F5391" s="757"/>
      <c r="G5391" s="757"/>
      <c r="H5391" s="757"/>
      <c r="I5391" s="757"/>
    </row>
    <row r="5392" spans="5:9" s="739" customFormat="1" hidden="1">
      <c r="E5392" s="757"/>
      <c r="F5392" s="757"/>
      <c r="G5392" s="757"/>
      <c r="H5392" s="757"/>
      <c r="I5392" s="757"/>
    </row>
    <row r="5393" spans="5:9" s="739" customFormat="1" hidden="1">
      <c r="E5393" s="757"/>
      <c r="F5393" s="757"/>
      <c r="G5393" s="757"/>
      <c r="H5393" s="757"/>
      <c r="I5393" s="757"/>
    </row>
    <row r="5394" spans="5:9" s="739" customFormat="1" hidden="1">
      <c r="E5394" s="757"/>
      <c r="F5394" s="757"/>
      <c r="G5394" s="757"/>
      <c r="H5394" s="757"/>
      <c r="I5394" s="757"/>
    </row>
    <row r="5395" spans="5:9" s="739" customFormat="1" hidden="1">
      <c r="E5395" s="757"/>
      <c r="F5395" s="757"/>
      <c r="G5395" s="757"/>
      <c r="H5395" s="757"/>
      <c r="I5395" s="757"/>
    </row>
    <row r="5396" spans="5:9" s="739" customFormat="1" hidden="1">
      <c r="E5396" s="757"/>
      <c r="F5396" s="757"/>
      <c r="G5396" s="757"/>
      <c r="H5396" s="757"/>
      <c r="I5396" s="757"/>
    </row>
    <row r="5397" spans="5:9" s="739" customFormat="1" hidden="1">
      <c r="E5397" s="757"/>
      <c r="F5397" s="757"/>
      <c r="G5397" s="757"/>
      <c r="H5397" s="757"/>
      <c r="I5397" s="757"/>
    </row>
    <row r="5398" spans="5:9" s="739" customFormat="1" hidden="1">
      <c r="E5398" s="757"/>
      <c r="F5398" s="757"/>
      <c r="G5398" s="757"/>
      <c r="H5398" s="757"/>
      <c r="I5398" s="757"/>
    </row>
    <row r="5399" spans="5:9" s="739" customFormat="1" hidden="1">
      <c r="E5399" s="757"/>
      <c r="F5399" s="757"/>
      <c r="G5399" s="757"/>
      <c r="H5399" s="757"/>
      <c r="I5399" s="757"/>
    </row>
    <row r="5400" spans="5:9" s="739" customFormat="1" hidden="1">
      <c r="E5400" s="757"/>
      <c r="F5400" s="757"/>
      <c r="G5400" s="757"/>
      <c r="H5400" s="757"/>
      <c r="I5400" s="757"/>
    </row>
    <row r="5401" spans="5:9" s="739" customFormat="1" hidden="1">
      <c r="E5401" s="757"/>
      <c r="F5401" s="757"/>
      <c r="G5401" s="757"/>
      <c r="H5401" s="757"/>
      <c r="I5401" s="757"/>
    </row>
    <row r="5402" spans="5:9" s="739" customFormat="1" hidden="1">
      <c r="E5402" s="757"/>
      <c r="F5402" s="757"/>
      <c r="G5402" s="757"/>
      <c r="H5402" s="757"/>
      <c r="I5402" s="757"/>
    </row>
    <row r="5403" spans="5:9" s="739" customFormat="1" hidden="1">
      <c r="E5403" s="757"/>
      <c r="F5403" s="757"/>
      <c r="G5403" s="757"/>
      <c r="H5403" s="757"/>
      <c r="I5403" s="757"/>
    </row>
    <row r="5404" spans="5:9" s="739" customFormat="1" hidden="1">
      <c r="E5404" s="757"/>
      <c r="F5404" s="757"/>
      <c r="G5404" s="757"/>
      <c r="H5404" s="757"/>
      <c r="I5404" s="757"/>
    </row>
    <row r="5405" spans="5:9" s="739" customFormat="1" hidden="1">
      <c r="E5405" s="757"/>
      <c r="F5405" s="757"/>
      <c r="G5405" s="757"/>
      <c r="H5405" s="757"/>
      <c r="I5405" s="757"/>
    </row>
    <row r="5406" spans="5:9" s="739" customFormat="1" hidden="1">
      <c r="E5406" s="757"/>
      <c r="F5406" s="757"/>
      <c r="G5406" s="757"/>
      <c r="H5406" s="757"/>
      <c r="I5406" s="757"/>
    </row>
    <row r="5407" spans="5:9" s="739" customFormat="1" hidden="1">
      <c r="E5407" s="757"/>
      <c r="F5407" s="757"/>
      <c r="G5407" s="757"/>
      <c r="H5407" s="757"/>
      <c r="I5407" s="757"/>
    </row>
    <row r="5408" spans="5:9" s="739" customFormat="1" hidden="1">
      <c r="E5408" s="757"/>
      <c r="F5408" s="757"/>
      <c r="G5408" s="757"/>
      <c r="H5408" s="757"/>
      <c r="I5408" s="757"/>
    </row>
    <row r="5409" spans="5:9" s="739" customFormat="1" hidden="1">
      <c r="E5409" s="757"/>
      <c r="F5409" s="757"/>
      <c r="G5409" s="757"/>
      <c r="H5409" s="757"/>
      <c r="I5409" s="757"/>
    </row>
    <row r="5410" spans="5:9" s="739" customFormat="1" hidden="1">
      <c r="E5410" s="757"/>
      <c r="F5410" s="757"/>
      <c r="G5410" s="757"/>
      <c r="H5410" s="757"/>
      <c r="I5410" s="757"/>
    </row>
    <row r="5411" spans="5:9" s="739" customFormat="1" hidden="1">
      <c r="E5411" s="757"/>
      <c r="F5411" s="757"/>
      <c r="G5411" s="757"/>
      <c r="H5411" s="757"/>
      <c r="I5411" s="757"/>
    </row>
    <row r="5412" spans="5:9" s="739" customFormat="1" hidden="1">
      <c r="E5412" s="757"/>
      <c r="F5412" s="757"/>
      <c r="G5412" s="757"/>
      <c r="H5412" s="757"/>
      <c r="I5412" s="757"/>
    </row>
    <row r="5413" spans="5:9" s="739" customFormat="1" hidden="1">
      <c r="E5413" s="757"/>
      <c r="F5413" s="757"/>
      <c r="G5413" s="757"/>
      <c r="H5413" s="757"/>
      <c r="I5413" s="757"/>
    </row>
    <row r="5414" spans="5:9" s="739" customFormat="1" hidden="1">
      <c r="E5414" s="757"/>
      <c r="F5414" s="757"/>
      <c r="G5414" s="757"/>
      <c r="H5414" s="757"/>
      <c r="I5414" s="757"/>
    </row>
    <row r="5415" spans="5:9" s="739" customFormat="1" hidden="1">
      <c r="E5415" s="757"/>
      <c r="F5415" s="757"/>
      <c r="G5415" s="757"/>
      <c r="H5415" s="757"/>
      <c r="I5415" s="757"/>
    </row>
    <row r="5416" spans="5:9" s="739" customFormat="1" hidden="1">
      <c r="E5416" s="757"/>
      <c r="F5416" s="757"/>
      <c r="G5416" s="757"/>
      <c r="H5416" s="757"/>
      <c r="I5416" s="757"/>
    </row>
    <row r="5417" spans="5:9" s="739" customFormat="1" hidden="1">
      <c r="E5417" s="757"/>
      <c r="F5417" s="757"/>
      <c r="G5417" s="757"/>
      <c r="H5417" s="757"/>
      <c r="I5417" s="757"/>
    </row>
    <row r="5418" spans="5:9" s="739" customFormat="1" hidden="1">
      <c r="E5418" s="757"/>
      <c r="F5418" s="757"/>
      <c r="G5418" s="757"/>
      <c r="H5418" s="757"/>
      <c r="I5418" s="757"/>
    </row>
    <row r="5419" spans="5:9" s="739" customFormat="1" hidden="1">
      <c r="E5419" s="757"/>
      <c r="F5419" s="757"/>
      <c r="G5419" s="757"/>
      <c r="H5419" s="757"/>
      <c r="I5419" s="757"/>
    </row>
    <row r="5420" spans="5:9" s="739" customFormat="1" hidden="1">
      <c r="E5420" s="757"/>
      <c r="F5420" s="757"/>
      <c r="G5420" s="757"/>
      <c r="H5420" s="757"/>
      <c r="I5420" s="757"/>
    </row>
    <row r="5421" spans="5:9" s="739" customFormat="1" hidden="1">
      <c r="E5421" s="757"/>
      <c r="F5421" s="757"/>
      <c r="G5421" s="757"/>
      <c r="H5421" s="757"/>
      <c r="I5421" s="757"/>
    </row>
    <row r="5422" spans="5:9" s="739" customFormat="1" hidden="1">
      <c r="E5422" s="757"/>
      <c r="F5422" s="757"/>
      <c r="G5422" s="757"/>
      <c r="H5422" s="757"/>
      <c r="I5422" s="757"/>
    </row>
    <row r="5423" spans="5:9" s="739" customFormat="1" hidden="1">
      <c r="E5423" s="757"/>
      <c r="F5423" s="757"/>
      <c r="G5423" s="757"/>
      <c r="H5423" s="757"/>
      <c r="I5423" s="757"/>
    </row>
    <row r="5424" spans="5:9" s="739" customFormat="1" hidden="1">
      <c r="E5424" s="757"/>
      <c r="F5424" s="757"/>
      <c r="G5424" s="757"/>
      <c r="H5424" s="757"/>
      <c r="I5424" s="757"/>
    </row>
    <row r="5425" spans="5:9" s="739" customFormat="1" hidden="1">
      <c r="E5425" s="757"/>
      <c r="F5425" s="757"/>
      <c r="G5425" s="757"/>
      <c r="H5425" s="757"/>
      <c r="I5425" s="757"/>
    </row>
    <row r="5426" spans="5:9" s="739" customFormat="1" hidden="1">
      <c r="E5426" s="757"/>
      <c r="F5426" s="757"/>
      <c r="G5426" s="757"/>
      <c r="H5426" s="757"/>
      <c r="I5426" s="757"/>
    </row>
    <row r="5427" spans="5:9" s="739" customFormat="1" hidden="1">
      <c r="E5427" s="757"/>
      <c r="F5427" s="757"/>
      <c r="G5427" s="757"/>
      <c r="H5427" s="757"/>
      <c r="I5427" s="757"/>
    </row>
    <row r="5428" spans="5:9" s="739" customFormat="1" hidden="1">
      <c r="E5428" s="757"/>
      <c r="F5428" s="757"/>
      <c r="G5428" s="757"/>
      <c r="H5428" s="757"/>
      <c r="I5428" s="757"/>
    </row>
    <row r="5429" spans="5:9" s="739" customFormat="1" hidden="1">
      <c r="E5429" s="757"/>
      <c r="F5429" s="757"/>
      <c r="G5429" s="757"/>
      <c r="H5429" s="757"/>
      <c r="I5429" s="757"/>
    </row>
    <row r="5430" spans="5:9" s="739" customFormat="1" hidden="1">
      <c r="E5430" s="757"/>
      <c r="F5430" s="757"/>
      <c r="G5430" s="757"/>
      <c r="H5430" s="757"/>
      <c r="I5430" s="757"/>
    </row>
    <row r="5431" spans="5:9" s="739" customFormat="1" hidden="1">
      <c r="E5431" s="757"/>
      <c r="F5431" s="757"/>
      <c r="G5431" s="757"/>
      <c r="H5431" s="757"/>
      <c r="I5431" s="757"/>
    </row>
    <row r="5432" spans="5:9" s="739" customFormat="1" hidden="1">
      <c r="E5432" s="757"/>
      <c r="F5432" s="757"/>
      <c r="G5432" s="757"/>
      <c r="H5432" s="757"/>
      <c r="I5432" s="757"/>
    </row>
    <row r="5433" spans="5:9" s="739" customFormat="1" hidden="1">
      <c r="E5433" s="757"/>
      <c r="F5433" s="757"/>
      <c r="G5433" s="757"/>
      <c r="H5433" s="757"/>
      <c r="I5433" s="757"/>
    </row>
    <row r="5434" spans="5:9" s="739" customFormat="1" hidden="1">
      <c r="E5434" s="757"/>
      <c r="F5434" s="757"/>
      <c r="G5434" s="757"/>
      <c r="H5434" s="757"/>
      <c r="I5434" s="757"/>
    </row>
    <row r="5435" spans="5:9" s="739" customFormat="1" hidden="1">
      <c r="E5435" s="757"/>
      <c r="F5435" s="757"/>
      <c r="G5435" s="757"/>
      <c r="H5435" s="757"/>
      <c r="I5435" s="757"/>
    </row>
    <row r="5436" spans="5:9" s="739" customFormat="1" hidden="1">
      <c r="E5436" s="757"/>
      <c r="F5436" s="757"/>
      <c r="G5436" s="757"/>
      <c r="H5436" s="757"/>
      <c r="I5436" s="757"/>
    </row>
    <row r="5437" spans="5:9" s="739" customFormat="1" hidden="1">
      <c r="E5437" s="757"/>
      <c r="F5437" s="757"/>
      <c r="G5437" s="757"/>
      <c r="H5437" s="757"/>
      <c r="I5437" s="757"/>
    </row>
    <row r="5438" spans="5:9" s="739" customFormat="1" hidden="1">
      <c r="E5438" s="757"/>
      <c r="F5438" s="757"/>
      <c r="G5438" s="757"/>
      <c r="H5438" s="757"/>
      <c r="I5438" s="757"/>
    </row>
    <row r="5439" spans="5:9" s="739" customFormat="1" hidden="1">
      <c r="E5439" s="757"/>
      <c r="F5439" s="757"/>
      <c r="G5439" s="757"/>
      <c r="H5439" s="757"/>
      <c r="I5439" s="757"/>
    </row>
    <row r="5440" spans="5:9" s="739" customFormat="1" hidden="1">
      <c r="E5440" s="757"/>
      <c r="F5440" s="757"/>
      <c r="G5440" s="757"/>
      <c r="H5440" s="757"/>
      <c r="I5440" s="757"/>
    </row>
    <row r="5441" spans="5:9" s="739" customFormat="1" hidden="1">
      <c r="E5441" s="757"/>
      <c r="F5441" s="757"/>
      <c r="G5441" s="757"/>
      <c r="H5441" s="757"/>
      <c r="I5441" s="757"/>
    </row>
    <row r="5442" spans="5:9" s="739" customFormat="1" hidden="1">
      <c r="E5442" s="757"/>
      <c r="F5442" s="757"/>
      <c r="G5442" s="757"/>
      <c r="H5442" s="757"/>
      <c r="I5442" s="757"/>
    </row>
    <row r="5443" spans="5:9" s="739" customFormat="1" hidden="1">
      <c r="E5443" s="757"/>
      <c r="F5443" s="757"/>
      <c r="G5443" s="757"/>
      <c r="H5443" s="757"/>
      <c r="I5443" s="757"/>
    </row>
    <row r="5444" spans="5:9" s="739" customFormat="1" hidden="1">
      <c r="E5444" s="757"/>
      <c r="F5444" s="757"/>
      <c r="G5444" s="757"/>
      <c r="H5444" s="757"/>
      <c r="I5444" s="757"/>
    </row>
    <row r="5445" spans="5:9" s="739" customFormat="1" hidden="1">
      <c r="E5445" s="757"/>
      <c r="F5445" s="757"/>
      <c r="G5445" s="757"/>
      <c r="H5445" s="757"/>
      <c r="I5445" s="757"/>
    </row>
    <row r="5446" spans="5:9" s="739" customFormat="1" hidden="1">
      <c r="E5446" s="757"/>
      <c r="F5446" s="757"/>
      <c r="G5446" s="757"/>
      <c r="H5446" s="757"/>
      <c r="I5446" s="757"/>
    </row>
    <row r="5447" spans="5:9" s="739" customFormat="1" hidden="1">
      <c r="E5447" s="757"/>
      <c r="F5447" s="757"/>
      <c r="G5447" s="757"/>
      <c r="H5447" s="757"/>
      <c r="I5447" s="757"/>
    </row>
    <row r="5448" spans="5:9" s="739" customFormat="1" hidden="1">
      <c r="E5448" s="757"/>
      <c r="F5448" s="757"/>
      <c r="G5448" s="757"/>
      <c r="H5448" s="757"/>
      <c r="I5448" s="757"/>
    </row>
    <row r="5449" spans="5:9" s="739" customFormat="1" hidden="1">
      <c r="E5449" s="757"/>
      <c r="F5449" s="757"/>
      <c r="G5449" s="757"/>
      <c r="H5449" s="757"/>
      <c r="I5449" s="757"/>
    </row>
    <row r="5450" spans="5:9" s="739" customFormat="1" hidden="1">
      <c r="E5450" s="757"/>
      <c r="F5450" s="757"/>
      <c r="G5450" s="757"/>
      <c r="H5450" s="757"/>
      <c r="I5450" s="757"/>
    </row>
    <row r="5451" spans="5:9" s="739" customFormat="1" hidden="1">
      <c r="E5451" s="757"/>
      <c r="F5451" s="757"/>
      <c r="G5451" s="757"/>
      <c r="H5451" s="757"/>
      <c r="I5451" s="757"/>
    </row>
    <row r="5452" spans="5:9" s="739" customFormat="1" hidden="1">
      <c r="E5452" s="757"/>
      <c r="F5452" s="757"/>
      <c r="G5452" s="757"/>
      <c r="H5452" s="757"/>
      <c r="I5452" s="757"/>
    </row>
    <row r="5453" spans="5:9" s="739" customFormat="1" hidden="1">
      <c r="E5453" s="757"/>
      <c r="F5453" s="757"/>
      <c r="G5453" s="757"/>
      <c r="H5453" s="757"/>
      <c r="I5453" s="757"/>
    </row>
    <row r="5454" spans="5:9" s="739" customFormat="1" hidden="1">
      <c r="E5454" s="757"/>
      <c r="F5454" s="757"/>
      <c r="G5454" s="757"/>
      <c r="H5454" s="757"/>
      <c r="I5454" s="757"/>
    </row>
    <row r="5455" spans="5:9" s="739" customFormat="1" hidden="1">
      <c r="E5455" s="757"/>
      <c r="F5455" s="757"/>
      <c r="G5455" s="757"/>
      <c r="H5455" s="757"/>
      <c r="I5455" s="757"/>
    </row>
    <row r="5456" spans="5:9" s="739" customFormat="1" hidden="1">
      <c r="E5456" s="757"/>
      <c r="F5456" s="757"/>
      <c r="G5456" s="757"/>
      <c r="H5456" s="757"/>
      <c r="I5456" s="757"/>
    </row>
    <row r="5457" spans="5:9" s="739" customFormat="1" hidden="1">
      <c r="E5457" s="757"/>
      <c r="F5457" s="757"/>
      <c r="G5457" s="757"/>
      <c r="H5457" s="757"/>
      <c r="I5457" s="757"/>
    </row>
    <row r="5458" spans="5:9" s="739" customFormat="1" hidden="1">
      <c r="E5458" s="757"/>
      <c r="F5458" s="757"/>
      <c r="G5458" s="757"/>
      <c r="H5458" s="757"/>
      <c r="I5458" s="757"/>
    </row>
    <row r="5459" spans="5:9" s="739" customFormat="1" hidden="1">
      <c r="E5459" s="757"/>
      <c r="F5459" s="757"/>
      <c r="G5459" s="757"/>
      <c r="H5459" s="757"/>
      <c r="I5459" s="757"/>
    </row>
    <row r="5460" spans="5:9" s="739" customFormat="1" hidden="1">
      <c r="E5460" s="757"/>
      <c r="F5460" s="757"/>
      <c r="G5460" s="757"/>
      <c r="H5460" s="757"/>
      <c r="I5460" s="757"/>
    </row>
    <row r="5461" spans="5:9" s="739" customFormat="1" hidden="1">
      <c r="E5461" s="757"/>
      <c r="F5461" s="757"/>
      <c r="G5461" s="757"/>
      <c r="H5461" s="757"/>
      <c r="I5461" s="757"/>
    </row>
    <row r="5462" spans="5:9" s="739" customFormat="1" hidden="1">
      <c r="E5462" s="757"/>
      <c r="F5462" s="757"/>
      <c r="G5462" s="757"/>
      <c r="H5462" s="757"/>
      <c r="I5462" s="757"/>
    </row>
    <row r="5463" spans="5:9" s="739" customFormat="1" hidden="1">
      <c r="E5463" s="757"/>
      <c r="F5463" s="757"/>
      <c r="G5463" s="757"/>
      <c r="H5463" s="757"/>
      <c r="I5463" s="757"/>
    </row>
    <row r="5464" spans="5:9" s="739" customFormat="1" hidden="1">
      <c r="E5464" s="757"/>
      <c r="F5464" s="757"/>
      <c r="G5464" s="757"/>
      <c r="H5464" s="757"/>
      <c r="I5464" s="757"/>
    </row>
    <row r="5465" spans="5:9" s="739" customFormat="1" hidden="1">
      <c r="E5465" s="757"/>
      <c r="F5465" s="757"/>
      <c r="G5465" s="757"/>
      <c r="H5465" s="757"/>
      <c r="I5465" s="757"/>
    </row>
    <row r="5466" spans="5:9" s="739" customFormat="1" hidden="1">
      <c r="E5466" s="757"/>
      <c r="F5466" s="757"/>
      <c r="G5466" s="757"/>
      <c r="H5466" s="757"/>
      <c r="I5466" s="757"/>
    </row>
    <row r="5467" spans="5:9" s="739" customFormat="1" hidden="1">
      <c r="E5467" s="757"/>
      <c r="F5467" s="757"/>
      <c r="G5467" s="757"/>
      <c r="H5467" s="757"/>
      <c r="I5467" s="757"/>
    </row>
    <row r="5468" spans="5:9" s="739" customFormat="1" hidden="1">
      <c r="E5468" s="757"/>
      <c r="F5468" s="757"/>
      <c r="G5468" s="757"/>
      <c r="H5468" s="757"/>
      <c r="I5468" s="757"/>
    </row>
    <row r="5469" spans="5:9" s="739" customFormat="1" hidden="1">
      <c r="E5469" s="757"/>
      <c r="F5469" s="757"/>
      <c r="G5469" s="757"/>
      <c r="H5469" s="757"/>
      <c r="I5469" s="757"/>
    </row>
    <row r="5470" spans="5:9" s="739" customFormat="1" hidden="1">
      <c r="E5470" s="757"/>
      <c r="F5470" s="757"/>
      <c r="G5470" s="757"/>
      <c r="H5470" s="757"/>
      <c r="I5470" s="757"/>
    </row>
    <row r="5471" spans="5:9" s="739" customFormat="1" hidden="1">
      <c r="E5471" s="757"/>
      <c r="F5471" s="757"/>
      <c r="G5471" s="757"/>
      <c r="H5471" s="757"/>
      <c r="I5471" s="757"/>
    </row>
    <row r="5472" spans="5:9" s="739" customFormat="1" hidden="1">
      <c r="E5472" s="757"/>
      <c r="F5472" s="757"/>
      <c r="G5472" s="757"/>
      <c r="H5472" s="757"/>
      <c r="I5472" s="757"/>
    </row>
    <row r="5473" spans="5:9" s="739" customFormat="1" hidden="1">
      <c r="E5473" s="757"/>
      <c r="F5473" s="757"/>
      <c r="G5473" s="757"/>
      <c r="H5473" s="757"/>
      <c r="I5473" s="757"/>
    </row>
    <row r="5474" spans="5:9" s="739" customFormat="1" hidden="1">
      <c r="E5474" s="757"/>
      <c r="F5474" s="757"/>
      <c r="G5474" s="757"/>
      <c r="H5474" s="757"/>
      <c r="I5474" s="757"/>
    </row>
    <row r="5475" spans="5:9" s="739" customFormat="1" hidden="1">
      <c r="E5475" s="757"/>
      <c r="F5475" s="757"/>
      <c r="G5475" s="757"/>
      <c r="H5475" s="757"/>
      <c r="I5475" s="757"/>
    </row>
    <row r="5476" spans="5:9" s="739" customFormat="1" hidden="1">
      <c r="E5476" s="757"/>
      <c r="F5476" s="757"/>
      <c r="G5476" s="757"/>
      <c r="H5476" s="757"/>
      <c r="I5476" s="757"/>
    </row>
    <row r="5477" spans="5:9" s="739" customFormat="1" hidden="1">
      <c r="E5477" s="757"/>
      <c r="F5477" s="757"/>
      <c r="G5477" s="757"/>
      <c r="H5477" s="757"/>
      <c r="I5477" s="757"/>
    </row>
    <row r="5478" spans="5:9" s="739" customFormat="1" hidden="1">
      <c r="E5478" s="757"/>
      <c r="F5478" s="757"/>
      <c r="G5478" s="757"/>
      <c r="H5478" s="757"/>
      <c r="I5478" s="757"/>
    </row>
    <row r="5479" spans="5:9" s="739" customFormat="1" hidden="1">
      <c r="E5479" s="757"/>
      <c r="F5479" s="757"/>
      <c r="G5479" s="757"/>
      <c r="H5479" s="757"/>
      <c r="I5479" s="757"/>
    </row>
    <row r="5480" spans="5:9" s="739" customFormat="1" hidden="1">
      <c r="E5480" s="757"/>
      <c r="F5480" s="757"/>
      <c r="G5480" s="757"/>
      <c r="H5480" s="757"/>
      <c r="I5480" s="757"/>
    </row>
    <row r="5481" spans="5:9" s="739" customFormat="1" hidden="1">
      <c r="E5481" s="757"/>
      <c r="F5481" s="757"/>
      <c r="G5481" s="757"/>
      <c r="H5481" s="757"/>
      <c r="I5481" s="757"/>
    </row>
    <row r="5482" spans="5:9" s="739" customFormat="1" hidden="1">
      <c r="E5482" s="757"/>
      <c r="F5482" s="757"/>
      <c r="G5482" s="757"/>
      <c r="H5482" s="757"/>
      <c r="I5482" s="757"/>
    </row>
    <row r="5483" spans="5:9" s="739" customFormat="1" hidden="1">
      <c r="E5483" s="757"/>
      <c r="F5483" s="757"/>
      <c r="G5483" s="757"/>
      <c r="H5483" s="757"/>
      <c r="I5483" s="757"/>
    </row>
    <row r="5484" spans="5:9" s="739" customFormat="1" hidden="1">
      <c r="E5484" s="757"/>
      <c r="F5484" s="757"/>
      <c r="G5484" s="757"/>
      <c r="H5484" s="757"/>
      <c r="I5484" s="757"/>
    </row>
    <row r="5485" spans="5:9" s="739" customFormat="1" hidden="1">
      <c r="E5485" s="757"/>
      <c r="F5485" s="757"/>
      <c r="G5485" s="757"/>
      <c r="H5485" s="757"/>
      <c r="I5485" s="757"/>
    </row>
    <row r="5486" spans="5:9" s="739" customFormat="1" hidden="1">
      <c r="E5486" s="757"/>
      <c r="F5486" s="757"/>
      <c r="G5486" s="757"/>
      <c r="H5486" s="757"/>
      <c r="I5486" s="757"/>
    </row>
    <row r="5487" spans="5:9" s="739" customFormat="1" hidden="1">
      <c r="E5487" s="757"/>
      <c r="F5487" s="757"/>
      <c r="G5487" s="757"/>
      <c r="H5487" s="757"/>
      <c r="I5487" s="757"/>
    </row>
    <row r="5488" spans="5:9" s="739" customFormat="1" hidden="1">
      <c r="E5488" s="757"/>
      <c r="F5488" s="757"/>
      <c r="G5488" s="757"/>
      <c r="H5488" s="757"/>
      <c r="I5488" s="757"/>
    </row>
    <row r="5489" spans="5:9" s="739" customFormat="1" hidden="1">
      <c r="E5489" s="757"/>
      <c r="F5489" s="757"/>
      <c r="G5489" s="757"/>
      <c r="H5489" s="757"/>
      <c r="I5489" s="757"/>
    </row>
    <row r="5490" spans="5:9" s="739" customFormat="1" hidden="1">
      <c r="E5490" s="757"/>
      <c r="F5490" s="757"/>
      <c r="G5490" s="757"/>
      <c r="H5490" s="757"/>
      <c r="I5490" s="757"/>
    </row>
    <row r="5491" spans="5:9" s="739" customFormat="1" hidden="1">
      <c r="E5491" s="757"/>
      <c r="F5491" s="757"/>
      <c r="G5491" s="757"/>
      <c r="H5491" s="757"/>
      <c r="I5491" s="757"/>
    </row>
    <row r="5492" spans="5:9" s="739" customFormat="1" hidden="1">
      <c r="E5492" s="757"/>
      <c r="F5492" s="757"/>
      <c r="G5492" s="757"/>
      <c r="H5492" s="757"/>
      <c r="I5492" s="757"/>
    </row>
    <row r="5493" spans="5:9" s="739" customFormat="1" hidden="1">
      <c r="E5493" s="757"/>
      <c r="F5493" s="757"/>
      <c r="G5493" s="757"/>
      <c r="H5493" s="757"/>
      <c r="I5493" s="757"/>
    </row>
    <row r="5494" spans="5:9" s="739" customFormat="1" hidden="1">
      <c r="E5494" s="757"/>
      <c r="F5494" s="757"/>
      <c r="G5494" s="757"/>
      <c r="H5494" s="757"/>
      <c r="I5494" s="757"/>
    </row>
    <row r="5495" spans="5:9" s="739" customFormat="1" hidden="1">
      <c r="E5495" s="757"/>
      <c r="F5495" s="757"/>
      <c r="G5495" s="757"/>
      <c r="H5495" s="757"/>
      <c r="I5495" s="757"/>
    </row>
    <row r="5496" spans="5:9" s="739" customFormat="1" hidden="1">
      <c r="E5496" s="757"/>
      <c r="F5496" s="757"/>
      <c r="G5496" s="757"/>
      <c r="H5496" s="757"/>
      <c r="I5496" s="757"/>
    </row>
    <row r="5497" spans="5:9" s="739" customFormat="1" hidden="1">
      <c r="E5497" s="757"/>
      <c r="F5497" s="757"/>
      <c r="G5497" s="757"/>
      <c r="H5497" s="757"/>
      <c r="I5497" s="757"/>
    </row>
    <row r="5498" spans="5:9" s="739" customFormat="1" hidden="1">
      <c r="E5498" s="757"/>
      <c r="F5498" s="757"/>
      <c r="G5498" s="757"/>
      <c r="H5498" s="757"/>
      <c r="I5498" s="757"/>
    </row>
    <row r="5499" spans="5:9" s="739" customFormat="1" hidden="1">
      <c r="E5499" s="757"/>
      <c r="F5499" s="757"/>
      <c r="G5499" s="757"/>
      <c r="H5499" s="757"/>
      <c r="I5499" s="757"/>
    </row>
    <row r="5500" spans="5:9" s="739" customFormat="1" hidden="1">
      <c r="E5500" s="757"/>
      <c r="F5500" s="757"/>
      <c r="G5500" s="757"/>
      <c r="H5500" s="757"/>
      <c r="I5500" s="757"/>
    </row>
    <row r="5501" spans="5:9" s="739" customFormat="1" hidden="1">
      <c r="E5501" s="757"/>
      <c r="F5501" s="757"/>
      <c r="G5501" s="757"/>
      <c r="H5501" s="757"/>
      <c r="I5501" s="757"/>
    </row>
    <row r="5502" spans="5:9" s="739" customFormat="1" hidden="1">
      <c r="E5502" s="757"/>
      <c r="F5502" s="757"/>
      <c r="G5502" s="757"/>
      <c r="H5502" s="757"/>
      <c r="I5502" s="757"/>
    </row>
    <row r="5503" spans="5:9" s="739" customFormat="1" hidden="1">
      <c r="E5503" s="757"/>
      <c r="F5503" s="757"/>
      <c r="G5503" s="757"/>
      <c r="H5503" s="757"/>
      <c r="I5503" s="757"/>
    </row>
    <row r="5504" spans="5:9" s="739" customFormat="1" hidden="1">
      <c r="E5504" s="757"/>
      <c r="F5504" s="757"/>
      <c r="G5504" s="757"/>
      <c r="H5504" s="757"/>
      <c r="I5504" s="757"/>
    </row>
    <row r="5505" spans="5:9" s="739" customFormat="1" hidden="1">
      <c r="E5505" s="757"/>
      <c r="F5505" s="757"/>
      <c r="G5505" s="757"/>
      <c r="H5505" s="757"/>
      <c r="I5505" s="757"/>
    </row>
    <row r="5506" spans="5:9" s="739" customFormat="1" hidden="1">
      <c r="E5506" s="757"/>
      <c r="F5506" s="757"/>
      <c r="G5506" s="757"/>
      <c r="H5506" s="757"/>
      <c r="I5506" s="757"/>
    </row>
    <row r="5507" spans="5:9" s="739" customFormat="1" hidden="1">
      <c r="E5507" s="757"/>
      <c r="F5507" s="757"/>
      <c r="G5507" s="757"/>
      <c r="H5507" s="757"/>
      <c r="I5507" s="757"/>
    </row>
    <row r="5508" spans="5:9" s="739" customFormat="1" hidden="1">
      <c r="E5508" s="757"/>
      <c r="F5508" s="757"/>
      <c r="G5508" s="757"/>
      <c r="H5508" s="757"/>
      <c r="I5508" s="757"/>
    </row>
    <row r="5509" spans="5:9" s="739" customFormat="1" hidden="1">
      <c r="E5509" s="757"/>
      <c r="F5509" s="757"/>
      <c r="G5509" s="757"/>
      <c r="H5509" s="757"/>
      <c r="I5509" s="757"/>
    </row>
    <row r="5510" spans="5:9" s="739" customFormat="1" hidden="1">
      <c r="E5510" s="757"/>
      <c r="F5510" s="757"/>
      <c r="G5510" s="757"/>
      <c r="H5510" s="757"/>
      <c r="I5510" s="757"/>
    </row>
    <row r="5511" spans="5:9" s="739" customFormat="1" hidden="1">
      <c r="E5511" s="757"/>
      <c r="F5511" s="757"/>
      <c r="G5511" s="757"/>
      <c r="H5511" s="757"/>
      <c r="I5511" s="757"/>
    </row>
    <row r="5512" spans="5:9" s="739" customFormat="1" hidden="1">
      <c r="E5512" s="757"/>
      <c r="F5512" s="757"/>
      <c r="G5512" s="757"/>
      <c r="H5512" s="757"/>
      <c r="I5512" s="757"/>
    </row>
    <row r="5513" spans="5:9" s="739" customFormat="1" hidden="1">
      <c r="E5513" s="757"/>
      <c r="F5513" s="757"/>
      <c r="G5513" s="757"/>
      <c r="H5513" s="757"/>
      <c r="I5513" s="757"/>
    </row>
    <row r="5514" spans="5:9" s="739" customFormat="1" hidden="1">
      <c r="E5514" s="757"/>
      <c r="F5514" s="757"/>
      <c r="G5514" s="757"/>
      <c r="H5514" s="757"/>
      <c r="I5514" s="757"/>
    </row>
    <row r="5515" spans="5:9" s="739" customFormat="1" hidden="1">
      <c r="E5515" s="757"/>
      <c r="F5515" s="757"/>
      <c r="G5515" s="757"/>
      <c r="H5515" s="757"/>
      <c r="I5515" s="757"/>
    </row>
    <row r="5516" spans="5:9" s="739" customFormat="1" hidden="1">
      <c r="E5516" s="757"/>
      <c r="F5516" s="757"/>
      <c r="G5516" s="757"/>
      <c r="H5516" s="757"/>
      <c r="I5516" s="757"/>
    </row>
    <row r="5517" spans="5:9" s="739" customFormat="1" hidden="1">
      <c r="E5517" s="757"/>
      <c r="F5517" s="757"/>
      <c r="G5517" s="757"/>
      <c r="H5517" s="757"/>
      <c r="I5517" s="757"/>
    </row>
    <row r="5518" spans="5:9" s="739" customFormat="1" hidden="1">
      <c r="E5518" s="757"/>
      <c r="F5518" s="757"/>
      <c r="G5518" s="757"/>
      <c r="H5518" s="757"/>
      <c r="I5518" s="757"/>
    </row>
    <row r="5519" spans="5:9" s="739" customFormat="1" hidden="1">
      <c r="E5519" s="757"/>
      <c r="F5519" s="757"/>
      <c r="G5519" s="757"/>
      <c r="H5519" s="757"/>
      <c r="I5519" s="757"/>
    </row>
    <row r="5520" spans="5:9" s="739" customFormat="1" hidden="1">
      <c r="E5520" s="757"/>
      <c r="F5520" s="757"/>
      <c r="G5520" s="757"/>
      <c r="H5520" s="757"/>
      <c r="I5520" s="757"/>
    </row>
    <row r="5521" spans="5:9" s="739" customFormat="1" hidden="1">
      <c r="E5521" s="757"/>
      <c r="F5521" s="757"/>
      <c r="G5521" s="757"/>
      <c r="H5521" s="757"/>
      <c r="I5521" s="757"/>
    </row>
    <row r="5522" spans="5:9" s="739" customFormat="1" hidden="1">
      <c r="E5522" s="757"/>
      <c r="F5522" s="757"/>
      <c r="G5522" s="757"/>
      <c r="H5522" s="757"/>
      <c r="I5522" s="757"/>
    </row>
    <row r="5523" spans="5:9" s="739" customFormat="1" hidden="1">
      <c r="E5523" s="757"/>
      <c r="F5523" s="757"/>
      <c r="G5523" s="757"/>
      <c r="H5523" s="757"/>
      <c r="I5523" s="757"/>
    </row>
    <row r="5524" spans="5:9" s="739" customFormat="1" hidden="1">
      <c r="E5524" s="757"/>
      <c r="F5524" s="757"/>
      <c r="G5524" s="757"/>
      <c r="H5524" s="757"/>
      <c r="I5524" s="757"/>
    </row>
    <row r="5525" spans="5:9" s="739" customFormat="1" hidden="1">
      <c r="E5525" s="757"/>
      <c r="F5525" s="757"/>
      <c r="G5525" s="757"/>
      <c r="H5525" s="757"/>
      <c r="I5525" s="757"/>
    </row>
    <row r="5526" spans="5:9" s="739" customFormat="1" hidden="1">
      <c r="E5526" s="757"/>
      <c r="F5526" s="757"/>
      <c r="G5526" s="757"/>
      <c r="H5526" s="757"/>
      <c r="I5526" s="757"/>
    </row>
    <row r="5527" spans="5:9" s="739" customFormat="1" hidden="1">
      <c r="E5527" s="757"/>
      <c r="F5527" s="757"/>
      <c r="G5527" s="757"/>
      <c r="H5527" s="757"/>
      <c r="I5527" s="757"/>
    </row>
    <row r="5528" spans="5:9" s="739" customFormat="1" hidden="1">
      <c r="E5528" s="757"/>
      <c r="F5528" s="757"/>
      <c r="G5528" s="757"/>
      <c r="H5528" s="757"/>
      <c r="I5528" s="757"/>
    </row>
    <row r="5529" spans="5:9" s="739" customFormat="1" hidden="1">
      <c r="E5529" s="757"/>
      <c r="F5529" s="757"/>
      <c r="G5529" s="757"/>
      <c r="H5529" s="757"/>
      <c r="I5529" s="757"/>
    </row>
    <row r="5530" spans="5:9" s="739" customFormat="1" hidden="1">
      <c r="E5530" s="757"/>
      <c r="F5530" s="757"/>
      <c r="G5530" s="757"/>
      <c r="H5530" s="757"/>
      <c r="I5530" s="757"/>
    </row>
    <row r="5531" spans="5:9" s="739" customFormat="1" hidden="1">
      <c r="E5531" s="757"/>
      <c r="F5531" s="757"/>
      <c r="G5531" s="757"/>
      <c r="H5531" s="757"/>
      <c r="I5531" s="757"/>
    </row>
    <row r="5532" spans="5:9" s="739" customFormat="1" hidden="1">
      <c r="E5532" s="757"/>
      <c r="F5532" s="757"/>
      <c r="G5532" s="757"/>
      <c r="H5532" s="757"/>
      <c r="I5532" s="757"/>
    </row>
    <row r="5533" spans="5:9" s="739" customFormat="1" hidden="1">
      <c r="E5533" s="757"/>
      <c r="F5533" s="757"/>
      <c r="G5533" s="757"/>
      <c r="H5533" s="757"/>
      <c r="I5533" s="757"/>
    </row>
    <row r="5534" spans="5:9" s="739" customFormat="1" hidden="1">
      <c r="E5534" s="757"/>
      <c r="F5534" s="757"/>
      <c r="G5534" s="757"/>
      <c r="H5534" s="757"/>
      <c r="I5534" s="757"/>
    </row>
    <row r="5535" spans="5:9" s="739" customFormat="1" hidden="1">
      <c r="E5535" s="757"/>
      <c r="F5535" s="757"/>
      <c r="G5535" s="757"/>
      <c r="H5535" s="757"/>
      <c r="I5535" s="757"/>
    </row>
    <row r="5536" spans="5:9" s="739" customFormat="1" hidden="1">
      <c r="E5536" s="757"/>
      <c r="F5536" s="757"/>
      <c r="G5536" s="757"/>
      <c r="H5536" s="757"/>
      <c r="I5536" s="757"/>
    </row>
    <row r="5537" spans="5:9" s="739" customFormat="1" hidden="1">
      <c r="E5537" s="757"/>
      <c r="F5537" s="757"/>
      <c r="G5537" s="757"/>
      <c r="H5537" s="757"/>
      <c r="I5537" s="757"/>
    </row>
    <row r="5538" spans="5:9" s="739" customFormat="1" hidden="1">
      <c r="E5538" s="757"/>
      <c r="F5538" s="757"/>
      <c r="G5538" s="757"/>
      <c r="H5538" s="757"/>
      <c r="I5538" s="757"/>
    </row>
    <row r="5539" spans="5:9" s="739" customFormat="1" hidden="1">
      <c r="E5539" s="757"/>
      <c r="F5539" s="757"/>
      <c r="G5539" s="757"/>
      <c r="H5539" s="757"/>
      <c r="I5539" s="757"/>
    </row>
    <row r="5540" spans="5:9" s="739" customFormat="1" hidden="1">
      <c r="E5540" s="757"/>
      <c r="F5540" s="757"/>
      <c r="G5540" s="757"/>
      <c r="H5540" s="757"/>
      <c r="I5540" s="757"/>
    </row>
    <row r="5541" spans="5:9" s="739" customFormat="1" hidden="1">
      <c r="E5541" s="757"/>
      <c r="F5541" s="757"/>
      <c r="G5541" s="757"/>
      <c r="H5541" s="757"/>
      <c r="I5541" s="757"/>
    </row>
    <row r="5542" spans="5:9" s="739" customFormat="1" hidden="1">
      <c r="E5542" s="757"/>
      <c r="F5542" s="757"/>
      <c r="G5542" s="757"/>
      <c r="H5542" s="757"/>
      <c r="I5542" s="757"/>
    </row>
    <row r="5543" spans="5:9" s="739" customFormat="1" hidden="1">
      <c r="E5543" s="757"/>
      <c r="F5543" s="757"/>
      <c r="G5543" s="757"/>
      <c r="H5543" s="757"/>
      <c r="I5543" s="757"/>
    </row>
    <row r="5544" spans="5:9" s="739" customFormat="1" hidden="1">
      <c r="E5544" s="757"/>
      <c r="F5544" s="757"/>
      <c r="G5544" s="757"/>
      <c r="H5544" s="757"/>
      <c r="I5544" s="757"/>
    </row>
    <row r="5545" spans="5:9" s="739" customFormat="1" hidden="1">
      <c r="E5545" s="757"/>
      <c r="F5545" s="757"/>
      <c r="G5545" s="757"/>
      <c r="H5545" s="757"/>
      <c r="I5545" s="757"/>
    </row>
    <row r="5546" spans="5:9" s="739" customFormat="1" hidden="1">
      <c r="E5546" s="757"/>
      <c r="F5546" s="757"/>
      <c r="G5546" s="757"/>
      <c r="H5546" s="757"/>
      <c r="I5546" s="757"/>
    </row>
    <row r="5547" spans="5:9" s="739" customFormat="1" hidden="1">
      <c r="E5547" s="757"/>
      <c r="F5547" s="757"/>
      <c r="G5547" s="757"/>
      <c r="H5547" s="757"/>
      <c r="I5547" s="757"/>
    </row>
    <row r="5548" spans="5:9" s="739" customFormat="1" hidden="1">
      <c r="E5548" s="757"/>
      <c r="F5548" s="757"/>
      <c r="G5548" s="757"/>
      <c r="H5548" s="757"/>
      <c r="I5548" s="757"/>
    </row>
    <row r="5549" spans="5:9" s="739" customFormat="1" hidden="1">
      <c r="E5549" s="757"/>
      <c r="F5549" s="757"/>
      <c r="G5549" s="757"/>
      <c r="H5549" s="757"/>
      <c r="I5549" s="757"/>
    </row>
    <row r="5550" spans="5:9" s="739" customFormat="1" hidden="1">
      <c r="E5550" s="757"/>
      <c r="F5550" s="757"/>
      <c r="G5550" s="757"/>
      <c r="H5550" s="757"/>
      <c r="I5550" s="757"/>
    </row>
    <row r="5551" spans="5:9" s="739" customFormat="1" hidden="1">
      <c r="E5551" s="757"/>
      <c r="F5551" s="757"/>
      <c r="G5551" s="757"/>
      <c r="H5551" s="757"/>
      <c r="I5551" s="757"/>
    </row>
    <row r="5552" spans="5:9" s="739" customFormat="1" hidden="1">
      <c r="E5552" s="757"/>
      <c r="F5552" s="757"/>
      <c r="G5552" s="757"/>
      <c r="H5552" s="757"/>
      <c r="I5552" s="757"/>
    </row>
    <row r="5553" spans="5:9" s="739" customFormat="1" hidden="1">
      <c r="E5553" s="757"/>
      <c r="F5553" s="757"/>
      <c r="G5553" s="757"/>
      <c r="H5553" s="757"/>
      <c r="I5553" s="757"/>
    </row>
    <row r="5554" spans="5:9" s="739" customFormat="1" hidden="1">
      <c r="E5554" s="757"/>
      <c r="F5554" s="757"/>
      <c r="G5554" s="757"/>
      <c r="H5554" s="757"/>
      <c r="I5554" s="757"/>
    </row>
    <row r="5555" spans="5:9" s="739" customFormat="1" hidden="1">
      <c r="E5555" s="757"/>
      <c r="F5555" s="757"/>
      <c r="G5555" s="757"/>
      <c r="H5555" s="757"/>
      <c r="I5555" s="757"/>
    </row>
    <row r="5556" spans="5:9" s="739" customFormat="1" hidden="1">
      <c r="E5556" s="757"/>
      <c r="F5556" s="757"/>
      <c r="G5556" s="757"/>
      <c r="H5556" s="757"/>
      <c r="I5556" s="757"/>
    </row>
    <row r="5557" spans="5:9" s="739" customFormat="1" hidden="1">
      <c r="E5557" s="757"/>
      <c r="F5557" s="757"/>
      <c r="G5557" s="757"/>
      <c r="H5557" s="757"/>
      <c r="I5557" s="757"/>
    </row>
    <row r="5558" spans="5:9" s="739" customFormat="1" hidden="1">
      <c r="E5558" s="757"/>
      <c r="F5558" s="757"/>
      <c r="G5558" s="757"/>
      <c r="H5558" s="757"/>
      <c r="I5558" s="757"/>
    </row>
    <row r="5559" spans="5:9" s="739" customFormat="1" hidden="1">
      <c r="E5559" s="757"/>
      <c r="F5559" s="757"/>
      <c r="G5559" s="757"/>
      <c r="H5559" s="757"/>
      <c r="I5559" s="757"/>
    </row>
    <row r="5560" spans="5:9" s="739" customFormat="1" hidden="1">
      <c r="E5560" s="757"/>
      <c r="F5560" s="757"/>
      <c r="G5560" s="757"/>
      <c r="H5560" s="757"/>
      <c r="I5560" s="757"/>
    </row>
    <row r="5561" spans="5:9" s="739" customFormat="1" hidden="1">
      <c r="E5561" s="757"/>
      <c r="F5561" s="757"/>
      <c r="G5561" s="757"/>
      <c r="H5561" s="757"/>
      <c r="I5561" s="757"/>
    </row>
    <row r="5562" spans="5:9" s="739" customFormat="1" hidden="1">
      <c r="E5562" s="757"/>
      <c r="F5562" s="757"/>
      <c r="G5562" s="757"/>
      <c r="H5562" s="757"/>
      <c r="I5562" s="757"/>
    </row>
    <row r="5563" spans="5:9" s="739" customFormat="1" hidden="1">
      <c r="E5563" s="757"/>
      <c r="F5563" s="757"/>
      <c r="G5563" s="757"/>
      <c r="H5563" s="757"/>
      <c r="I5563" s="757"/>
    </row>
    <row r="5564" spans="5:9" s="739" customFormat="1" hidden="1">
      <c r="E5564" s="757"/>
      <c r="F5564" s="757"/>
      <c r="G5564" s="757"/>
      <c r="H5564" s="757"/>
      <c r="I5564" s="757"/>
    </row>
    <row r="5565" spans="5:9" s="739" customFormat="1" hidden="1">
      <c r="E5565" s="757"/>
      <c r="F5565" s="757"/>
      <c r="G5565" s="757"/>
      <c r="H5565" s="757"/>
      <c r="I5565" s="757"/>
    </row>
    <row r="5566" spans="5:9" s="739" customFormat="1" hidden="1">
      <c r="E5566" s="757"/>
      <c r="F5566" s="757"/>
      <c r="G5566" s="757"/>
      <c r="H5566" s="757"/>
      <c r="I5566" s="757"/>
    </row>
    <row r="5567" spans="5:9" s="739" customFormat="1" hidden="1">
      <c r="E5567" s="757"/>
      <c r="F5567" s="757"/>
      <c r="G5567" s="757"/>
      <c r="H5567" s="757"/>
      <c r="I5567" s="757"/>
    </row>
    <row r="5568" spans="5:9" s="739" customFormat="1" hidden="1">
      <c r="E5568" s="757"/>
      <c r="F5568" s="757"/>
      <c r="G5568" s="757"/>
      <c r="H5568" s="757"/>
      <c r="I5568" s="757"/>
    </row>
    <row r="5569" spans="5:9" s="739" customFormat="1" hidden="1">
      <c r="E5569" s="757"/>
      <c r="F5569" s="757"/>
      <c r="G5569" s="757"/>
      <c r="H5569" s="757"/>
      <c r="I5569" s="757"/>
    </row>
    <row r="5570" spans="5:9" s="739" customFormat="1" hidden="1">
      <c r="E5570" s="757"/>
      <c r="F5570" s="757"/>
      <c r="G5570" s="757"/>
      <c r="H5570" s="757"/>
      <c r="I5570" s="757"/>
    </row>
    <row r="5571" spans="5:9" s="739" customFormat="1" hidden="1">
      <c r="E5571" s="757"/>
      <c r="F5571" s="757"/>
      <c r="G5571" s="757"/>
      <c r="H5571" s="757"/>
      <c r="I5571" s="757"/>
    </row>
    <row r="5572" spans="5:9" s="739" customFormat="1" hidden="1">
      <c r="E5572" s="757"/>
      <c r="F5572" s="757"/>
      <c r="G5572" s="757"/>
      <c r="H5572" s="757"/>
      <c r="I5572" s="757"/>
    </row>
    <row r="5573" spans="5:9" s="739" customFormat="1" hidden="1">
      <c r="E5573" s="757"/>
      <c r="F5573" s="757"/>
      <c r="G5573" s="757"/>
      <c r="H5573" s="757"/>
      <c r="I5573" s="757"/>
    </row>
    <row r="5574" spans="5:9" s="739" customFormat="1" hidden="1">
      <c r="E5574" s="757"/>
      <c r="F5574" s="757"/>
      <c r="G5574" s="757"/>
      <c r="H5574" s="757"/>
      <c r="I5574" s="757"/>
    </row>
    <row r="5575" spans="5:9" s="739" customFormat="1" hidden="1">
      <c r="E5575" s="757"/>
      <c r="F5575" s="757"/>
      <c r="G5575" s="757"/>
      <c r="H5575" s="757"/>
      <c r="I5575" s="757"/>
    </row>
    <row r="5576" spans="5:9" s="739" customFormat="1" hidden="1">
      <c r="E5576" s="757"/>
      <c r="F5576" s="757"/>
      <c r="G5576" s="757"/>
      <c r="H5576" s="757"/>
      <c r="I5576" s="757"/>
    </row>
    <row r="5577" spans="5:9" s="739" customFormat="1" hidden="1">
      <c r="E5577" s="757"/>
      <c r="F5577" s="757"/>
      <c r="G5577" s="757"/>
      <c r="H5577" s="757"/>
      <c r="I5577" s="757"/>
    </row>
    <row r="5578" spans="5:9" s="739" customFormat="1" hidden="1">
      <c r="E5578" s="757"/>
      <c r="F5578" s="757"/>
      <c r="G5578" s="757"/>
      <c r="H5578" s="757"/>
      <c r="I5578" s="757"/>
    </row>
    <row r="5579" spans="5:9" s="739" customFormat="1" hidden="1">
      <c r="E5579" s="757"/>
      <c r="F5579" s="757"/>
      <c r="G5579" s="757"/>
      <c r="H5579" s="757"/>
      <c r="I5579" s="757"/>
    </row>
    <row r="5580" spans="5:9" s="739" customFormat="1" hidden="1">
      <c r="E5580" s="757"/>
      <c r="F5580" s="757"/>
      <c r="G5580" s="757"/>
      <c r="H5580" s="757"/>
      <c r="I5580" s="757"/>
    </row>
    <row r="5581" spans="5:9" s="739" customFormat="1" hidden="1">
      <c r="E5581" s="757"/>
      <c r="F5581" s="757"/>
      <c r="G5581" s="757"/>
      <c r="H5581" s="757"/>
      <c r="I5581" s="757"/>
    </row>
    <row r="5582" spans="5:9" s="739" customFormat="1" hidden="1">
      <c r="E5582" s="757"/>
      <c r="F5582" s="757"/>
      <c r="G5582" s="757"/>
      <c r="H5582" s="757"/>
      <c r="I5582" s="757"/>
    </row>
    <row r="5583" spans="5:9" s="739" customFormat="1" hidden="1">
      <c r="E5583" s="757"/>
      <c r="F5583" s="757"/>
      <c r="G5583" s="757"/>
      <c r="H5583" s="757"/>
      <c r="I5583" s="757"/>
    </row>
    <row r="5584" spans="5:9" s="739" customFormat="1" hidden="1">
      <c r="E5584" s="757"/>
      <c r="F5584" s="757"/>
      <c r="G5584" s="757"/>
      <c r="H5584" s="757"/>
      <c r="I5584" s="757"/>
    </row>
    <row r="5585" spans="5:9" s="739" customFormat="1" hidden="1">
      <c r="E5585" s="757"/>
      <c r="F5585" s="757"/>
      <c r="G5585" s="757"/>
      <c r="H5585" s="757"/>
      <c r="I5585" s="757"/>
    </row>
    <row r="5586" spans="5:9" s="739" customFormat="1" hidden="1">
      <c r="E5586" s="757"/>
      <c r="F5586" s="757"/>
      <c r="G5586" s="757"/>
      <c r="H5586" s="757"/>
      <c r="I5586" s="757"/>
    </row>
    <row r="5587" spans="5:9" s="739" customFormat="1" hidden="1">
      <c r="E5587" s="757"/>
      <c r="F5587" s="757"/>
      <c r="G5587" s="757"/>
      <c r="H5587" s="757"/>
      <c r="I5587" s="757"/>
    </row>
    <row r="5588" spans="5:9" s="739" customFormat="1" hidden="1">
      <c r="E5588" s="757"/>
      <c r="F5588" s="757"/>
      <c r="G5588" s="757"/>
      <c r="H5588" s="757"/>
      <c r="I5588" s="757"/>
    </row>
    <row r="5589" spans="5:9" s="739" customFormat="1" hidden="1">
      <c r="E5589" s="757"/>
      <c r="F5589" s="757"/>
      <c r="G5589" s="757"/>
      <c r="H5589" s="757"/>
      <c r="I5589" s="757"/>
    </row>
    <row r="5590" spans="5:9" s="739" customFormat="1" hidden="1">
      <c r="E5590" s="757"/>
      <c r="F5590" s="757"/>
      <c r="G5590" s="757"/>
      <c r="H5590" s="757"/>
      <c r="I5590" s="757"/>
    </row>
    <row r="5591" spans="5:9" s="739" customFormat="1" hidden="1">
      <c r="E5591" s="757"/>
      <c r="F5591" s="757"/>
      <c r="G5591" s="757"/>
      <c r="H5591" s="757"/>
      <c r="I5591" s="757"/>
    </row>
    <row r="5592" spans="5:9" s="739" customFormat="1" hidden="1">
      <c r="E5592" s="757"/>
      <c r="F5592" s="757"/>
      <c r="G5592" s="757"/>
      <c r="H5592" s="757"/>
      <c r="I5592" s="757"/>
    </row>
    <row r="5593" spans="5:9" s="739" customFormat="1" hidden="1">
      <c r="E5593" s="757"/>
      <c r="F5593" s="757"/>
      <c r="G5593" s="757"/>
      <c r="H5593" s="757"/>
      <c r="I5593" s="757"/>
    </row>
    <row r="5594" spans="5:9" s="739" customFormat="1" hidden="1">
      <c r="E5594" s="757"/>
      <c r="F5594" s="757"/>
      <c r="G5594" s="757"/>
      <c r="H5594" s="757"/>
      <c r="I5594" s="757"/>
    </row>
    <row r="5595" spans="5:9" s="739" customFormat="1" hidden="1">
      <c r="E5595" s="757"/>
      <c r="F5595" s="757"/>
      <c r="G5595" s="757"/>
      <c r="H5595" s="757"/>
      <c r="I5595" s="757"/>
    </row>
    <row r="5596" spans="5:9" s="739" customFormat="1" hidden="1">
      <c r="E5596" s="757"/>
      <c r="F5596" s="757"/>
      <c r="G5596" s="757"/>
      <c r="H5596" s="757"/>
      <c r="I5596" s="757"/>
    </row>
    <row r="5597" spans="5:9" s="739" customFormat="1" hidden="1">
      <c r="E5597" s="757"/>
      <c r="F5597" s="757"/>
      <c r="G5597" s="757"/>
      <c r="H5597" s="757"/>
      <c r="I5597" s="757"/>
    </row>
    <row r="5598" spans="5:9" s="739" customFormat="1" hidden="1">
      <c r="E5598" s="757"/>
      <c r="F5598" s="757"/>
      <c r="G5598" s="757"/>
      <c r="H5598" s="757"/>
      <c r="I5598" s="757"/>
    </row>
    <row r="5599" spans="5:9" s="739" customFormat="1" hidden="1">
      <c r="E5599" s="757"/>
      <c r="F5599" s="757"/>
      <c r="G5599" s="757"/>
      <c r="H5599" s="757"/>
      <c r="I5599" s="757"/>
    </row>
    <row r="5600" spans="5:9" s="739" customFormat="1" hidden="1">
      <c r="E5600" s="757"/>
      <c r="F5600" s="757"/>
      <c r="G5600" s="757"/>
      <c r="H5600" s="757"/>
      <c r="I5600" s="757"/>
    </row>
    <row r="5601" spans="5:9" s="739" customFormat="1" hidden="1">
      <c r="E5601" s="757"/>
      <c r="F5601" s="757"/>
      <c r="G5601" s="757"/>
      <c r="H5601" s="757"/>
      <c r="I5601" s="757"/>
    </row>
    <row r="5602" spans="5:9" s="739" customFormat="1" hidden="1">
      <c r="E5602" s="757"/>
      <c r="F5602" s="757"/>
      <c r="G5602" s="757"/>
      <c r="H5602" s="757"/>
      <c r="I5602" s="757"/>
    </row>
    <row r="5603" spans="5:9" s="739" customFormat="1" hidden="1">
      <c r="E5603" s="757"/>
      <c r="F5603" s="757"/>
      <c r="G5603" s="757"/>
      <c r="H5603" s="757"/>
      <c r="I5603" s="757"/>
    </row>
    <row r="5604" spans="5:9" s="739" customFormat="1" hidden="1">
      <c r="E5604" s="757"/>
      <c r="F5604" s="757"/>
      <c r="G5604" s="757"/>
      <c r="H5604" s="757"/>
      <c r="I5604" s="757"/>
    </row>
    <row r="5605" spans="5:9" s="739" customFormat="1" hidden="1">
      <c r="E5605" s="757"/>
      <c r="F5605" s="757"/>
      <c r="G5605" s="757"/>
      <c r="H5605" s="757"/>
      <c r="I5605" s="757"/>
    </row>
    <row r="5606" spans="5:9" s="739" customFormat="1" hidden="1">
      <c r="E5606" s="757"/>
      <c r="F5606" s="757"/>
      <c r="G5606" s="757"/>
      <c r="H5606" s="757"/>
      <c r="I5606" s="757"/>
    </row>
    <row r="5607" spans="5:9" s="739" customFormat="1" hidden="1">
      <c r="E5607" s="757"/>
      <c r="F5607" s="757"/>
      <c r="G5607" s="757"/>
      <c r="H5607" s="757"/>
      <c r="I5607" s="757"/>
    </row>
    <row r="5608" spans="5:9" s="739" customFormat="1" hidden="1">
      <c r="E5608" s="757"/>
      <c r="F5608" s="757"/>
      <c r="G5608" s="757"/>
      <c r="H5608" s="757"/>
      <c r="I5608" s="757"/>
    </row>
    <row r="5609" spans="5:9" s="739" customFormat="1" hidden="1">
      <c r="E5609" s="757"/>
      <c r="F5609" s="757"/>
      <c r="G5609" s="757"/>
      <c r="H5609" s="757"/>
      <c r="I5609" s="757"/>
    </row>
    <row r="5610" spans="5:9" s="739" customFormat="1" hidden="1">
      <c r="E5610" s="757"/>
      <c r="F5610" s="757"/>
      <c r="G5610" s="757"/>
      <c r="H5610" s="757"/>
      <c r="I5610" s="757"/>
    </row>
    <row r="5611" spans="5:9" s="739" customFormat="1" hidden="1">
      <c r="E5611" s="757"/>
      <c r="F5611" s="757"/>
      <c r="G5611" s="757"/>
      <c r="H5611" s="757"/>
      <c r="I5611" s="757"/>
    </row>
    <row r="5612" spans="5:9" s="739" customFormat="1" hidden="1">
      <c r="E5612" s="757"/>
      <c r="F5612" s="757"/>
      <c r="G5612" s="757"/>
      <c r="H5612" s="757"/>
      <c r="I5612" s="757"/>
    </row>
    <row r="5613" spans="5:9" s="739" customFormat="1" hidden="1">
      <c r="E5613" s="757"/>
      <c r="F5613" s="757"/>
      <c r="G5613" s="757"/>
      <c r="H5613" s="757"/>
      <c r="I5613" s="757"/>
    </row>
    <row r="5614" spans="5:9" s="739" customFormat="1" hidden="1">
      <c r="E5614" s="757"/>
      <c r="F5614" s="757"/>
      <c r="G5614" s="757"/>
      <c r="H5614" s="757"/>
      <c r="I5614" s="757"/>
    </row>
    <row r="5615" spans="5:9" s="739" customFormat="1" hidden="1">
      <c r="E5615" s="757"/>
      <c r="F5615" s="757"/>
      <c r="G5615" s="757"/>
      <c r="H5615" s="757"/>
      <c r="I5615" s="757"/>
    </row>
    <row r="5616" spans="5:9" s="739" customFormat="1" hidden="1">
      <c r="E5616" s="757"/>
      <c r="F5616" s="757"/>
      <c r="G5616" s="757"/>
      <c r="H5616" s="757"/>
      <c r="I5616" s="757"/>
    </row>
    <row r="5617" spans="5:9" s="739" customFormat="1" hidden="1">
      <c r="E5617" s="757"/>
      <c r="F5617" s="757"/>
      <c r="G5617" s="757"/>
      <c r="H5617" s="757"/>
      <c r="I5617" s="757"/>
    </row>
    <row r="5618" spans="5:9" s="739" customFormat="1" hidden="1">
      <c r="E5618" s="757"/>
      <c r="F5618" s="757"/>
      <c r="G5618" s="757"/>
      <c r="H5618" s="757"/>
      <c r="I5618" s="757"/>
    </row>
    <row r="5619" spans="5:9" s="739" customFormat="1" hidden="1">
      <c r="E5619" s="757"/>
      <c r="F5619" s="757"/>
      <c r="G5619" s="757"/>
      <c r="H5619" s="757"/>
      <c r="I5619" s="757"/>
    </row>
    <row r="5620" spans="5:9" s="739" customFormat="1" hidden="1">
      <c r="E5620" s="757"/>
      <c r="F5620" s="757"/>
      <c r="G5620" s="757"/>
      <c r="H5620" s="757"/>
      <c r="I5620" s="757"/>
    </row>
    <row r="5621" spans="5:9" s="739" customFormat="1" hidden="1">
      <c r="E5621" s="757"/>
      <c r="F5621" s="757"/>
      <c r="G5621" s="757"/>
      <c r="H5621" s="757"/>
      <c r="I5621" s="757"/>
    </row>
    <row r="5622" spans="5:9" s="739" customFormat="1" hidden="1">
      <c r="E5622" s="757"/>
      <c r="F5622" s="757"/>
      <c r="G5622" s="757"/>
      <c r="H5622" s="757"/>
      <c r="I5622" s="757"/>
    </row>
    <row r="5623" spans="5:9" s="739" customFormat="1" hidden="1">
      <c r="E5623" s="757"/>
      <c r="F5623" s="757"/>
      <c r="G5623" s="757"/>
      <c r="H5623" s="757"/>
      <c r="I5623" s="757"/>
    </row>
    <row r="5624" spans="5:9" s="739" customFormat="1" hidden="1">
      <c r="E5624" s="757"/>
      <c r="F5624" s="757"/>
      <c r="G5624" s="757"/>
      <c r="H5624" s="757"/>
      <c r="I5624" s="757"/>
    </row>
    <row r="5625" spans="5:9" s="739" customFormat="1" hidden="1">
      <c r="E5625" s="757"/>
      <c r="F5625" s="757"/>
      <c r="G5625" s="757"/>
      <c r="H5625" s="757"/>
      <c r="I5625" s="757"/>
    </row>
    <row r="5626" spans="5:9" s="739" customFormat="1" hidden="1">
      <c r="E5626" s="757"/>
      <c r="F5626" s="757"/>
      <c r="G5626" s="757"/>
      <c r="H5626" s="757"/>
      <c r="I5626" s="757"/>
    </row>
    <row r="5627" spans="5:9" s="739" customFormat="1" hidden="1">
      <c r="E5627" s="757"/>
      <c r="F5627" s="757"/>
      <c r="G5627" s="757"/>
      <c r="H5627" s="757"/>
      <c r="I5627" s="757"/>
    </row>
    <row r="5628" spans="5:9" s="739" customFormat="1" hidden="1">
      <c r="E5628" s="757"/>
      <c r="F5628" s="757"/>
      <c r="G5628" s="757"/>
      <c r="H5628" s="757"/>
      <c r="I5628" s="757"/>
    </row>
    <row r="5629" spans="5:9" s="739" customFormat="1" hidden="1">
      <c r="E5629" s="757"/>
      <c r="F5629" s="757"/>
      <c r="G5629" s="757"/>
      <c r="H5629" s="757"/>
      <c r="I5629" s="757"/>
    </row>
    <row r="5630" spans="5:9" s="739" customFormat="1" hidden="1">
      <c r="E5630" s="757"/>
      <c r="F5630" s="757"/>
      <c r="G5630" s="757"/>
      <c r="H5630" s="757"/>
      <c r="I5630" s="757"/>
    </row>
    <row r="5631" spans="5:9" s="739" customFormat="1" hidden="1">
      <c r="E5631" s="757"/>
      <c r="F5631" s="757"/>
      <c r="G5631" s="757"/>
      <c r="H5631" s="757"/>
      <c r="I5631" s="757"/>
    </row>
    <row r="5632" spans="5:9" s="739" customFormat="1" hidden="1">
      <c r="E5632" s="757"/>
      <c r="F5632" s="757"/>
      <c r="G5632" s="757"/>
      <c r="H5632" s="757"/>
      <c r="I5632" s="757"/>
    </row>
    <row r="5633" spans="5:9" s="739" customFormat="1" hidden="1">
      <c r="E5633" s="757"/>
      <c r="F5633" s="757"/>
      <c r="G5633" s="757"/>
      <c r="H5633" s="757"/>
      <c r="I5633" s="757"/>
    </row>
    <row r="5634" spans="5:9" s="739" customFormat="1" hidden="1">
      <c r="E5634" s="757"/>
      <c r="F5634" s="757"/>
      <c r="G5634" s="757"/>
      <c r="H5634" s="757"/>
      <c r="I5634" s="757"/>
    </row>
    <row r="5635" spans="5:9" s="739" customFormat="1" hidden="1">
      <c r="E5635" s="757"/>
      <c r="F5635" s="757"/>
      <c r="G5635" s="757"/>
      <c r="H5635" s="757"/>
      <c r="I5635" s="757"/>
    </row>
    <row r="5636" spans="5:9" s="739" customFormat="1" hidden="1">
      <c r="E5636" s="757"/>
      <c r="F5636" s="757"/>
      <c r="G5636" s="757"/>
      <c r="H5636" s="757"/>
      <c r="I5636" s="757"/>
    </row>
    <row r="5637" spans="5:9" s="739" customFormat="1" hidden="1">
      <c r="E5637" s="757"/>
      <c r="F5637" s="757"/>
      <c r="G5637" s="757"/>
      <c r="H5637" s="757"/>
      <c r="I5637" s="757"/>
    </row>
    <row r="5638" spans="5:9" s="739" customFormat="1" hidden="1">
      <c r="E5638" s="757"/>
      <c r="F5638" s="757"/>
      <c r="G5638" s="757"/>
      <c r="H5638" s="757"/>
      <c r="I5638" s="757"/>
    </row>
    <row r="5639" spans="5:9" s="739" customFormat="1" hidden="1">
      <c r="E5639" s="757"/>
      <c r="F5639" s="757"/>
      <c r="G5639" s="757"/>
      <c r="H5639" s="757"/>
      <c r="I5639" s="757"/>
    </row>
    <row r="5640" spans="5:9" s="739" customFormat="1" hidden="1">
      <c r="E5640" s="757"/>
      <c r="F5640" s="757"/>
      <c r="G5640" s="757"/>
      <c r="H5640" s="757"/>
      <c r="I5640" s="757"/>
    </row>
    <row r="5641" spans="5:9" s="739" customFormat="1" hidden="1">
      <c r="E5641" s="757"/>
      <c r="F5641" s="757"/>
      <c r="G5641" s="757"/>
      <c r="H5641" s="757"/>
      <c r="I5641" s="757"/>
    </row>
    <row r="5642" spans="5:9" s="739" customFormat="1" hidden="1">
      <c r="E5642" s="757"/>
      <c r="F5642" s="757"/>
      <c r="G5642" s="757"/>
      <c r="H5642" s="757"/>
      <c r="I5642" s="757"/>
    </row>
    <row r="5643" spans="5:9" s="739" customFormat="1" hidden="1">
      <c r="E5643" s="757"/>
      <c r="F5643" s="757"/>
      <c r="G5643" s="757"/>
      <c r="H5643" s="757"/>
      <c r="I5643" s="757"/>
    </row>
    <row r="5644" spans="5:9" s="739" customFormat="1" hidden="1">
      <c r="E5644" s="757"/>
      <c r="F5644" s="757"/>
      <c r="G5644" s="757"/>
      <c r="H5644" s="757"/>
      <c r="I5644" s="757"/>
    </row>
    <row r="5645" spans="5:9" s="739" customFormat="1" hidden="1">
      <c r="E5645" s="757"/>
      <c r="F5645" s="757"/>
      <c r="G5645" s="757"/>
      <c r="H5645" s="757"/>
      <c r="I5645" s="757"/>
    </row>
    <row r="5646" spans="5:9" s="739" customFormat="1" hidden="1">
      <c r="E5646" s="757"/>
      <c r="F5646" s="757"/>
      <c r="G5646" s="757"/>
      <c r="H5646" s="757"/>
      <c r="I5646" s="757"/>
    </row>
    <row r="5647" spans="5:9" s="739" customFormat="1" hidden="1">
      <c r="E5647" s="757"/>
      <c r="F5647" s="757"/>
      <c r="G5647" s="757"/>
      <c r="H5647" s="757"/>
      <c r="I5647" s="757"/>
    </row>
    <row r="5648" spans="5:9" s="739" customFormat="1" hidden="1">
      <c r="E5648" s="757"/>
      <c r="F5648" s="757"/>
      <c r="G5648" s="757"/>
      <c r="H5648" s="757"/>
      <c r="I5648" s="757"/>
    </row>
    <row r="5649" spans="5:9" s="739" customFormat="1" hidden="1">
      <c r="E5649" s="757"/>
      <c r="F5649" s="757"/>
      <c r="G5649" s="757"/>
      <c r="H5649" s="757"/>
      <c r="I5649" s="757"/>
    </row>
    <row r="5650" spans="5:9" s="739" customFormat="1" hidden="1">
      <c r="E5650" s="757"/>
      <c r="F5650" s="757"/>
      <c r="G5650" s="757"/>
      <c r="H5650" s="757"/>
      <c r="I5650" s="757"/>
    </row>
    <row r="5651" spans="5:9" s="739" customFormat="1" hidden="1">
      <c r="E5651" s="757"/>
      <c r="F5651" s="757"/>
      <c r="G5651" s="757"/>
      <c r="H5651" s="757"/>
      <c r="I5651" s="757"/>
    </row>
    <row r="5652" spans="5:9" s="739" customFormat="1" hidden="1">
      <c r="E5652" s="757"/>
      <c r="F5652" s="757"/>
      <c r="G5652" s="757"/>
      <c r="H5652" s="757"/>
      <c r="I5652" s="757"/>
    </row>
    <row r="5653" spans="5:9" s="739" customFormat="1" hidden="1">
      <c r="E5653" s="757"/>
      <c r="F5653" s="757"/>
      <c r="G5653" s="757"/>
      <c r="H5653" s="757"/>
      <c r="I5653" s="757"/>
    </row>
    <row r="5654" spans="5:9" s="739" customFormat="1" hidden="1">
      <c r="E5654" s="757"/>
      <c r="F5654" s="757"/>
      <c r="G5654" s="757"/>
      <c r="H5654" s="757"/>
      <c r="I5654" s="757"/>
    </row>
    <row r="5655" spans="5:9" s="739" customFormat="1" hidden="1">
      <c r="E5655" s="757"/>
      <c r="F5655" s="757"/>
      <c r="G5655" s="757"/>
      <c r="H5655" s="757"/>
      <c r="I5655" s="757"/>
    </row>
    <row r="5656" spans="5:9" s="739" customFormat="1" hidden="1">
      <c r="E5656" s="757"/>
      <c r="F5656" s="757"/>
      <c r="G5656" s="757"/>
      <c r="H5656" s="757"/>
      <c r="I5656" s="757"/>
    </row>
    <row r="5657" spans="5:9" s="739" customFormat="1" hidden="1">
      <c r="E5657" s="757"/>
      <c r="F5657" s="757"/>
      <c r="G5657" s="757"/>
      <c r="H5657" s="757"/>
      <c r="I5657" s="757"/>
    </row>
    <row r="5658" spans="5:9" s="739" customFormat="1" hidden="1">
      <c r="E5658" s="757"/>
      <c r="F5658" s="757"/>
      <c r="G5658" s="757"/>
      <c r="H5658" s="757"/>
      <c r="I5658" s="757"/>
    </row>
    <row r="5659" spans="5:9" s="739" customFormat="1" hidden="1">
      <c r="E5659" s="757"/>
      <c r="F5659" s="757"/>
      <c r="G5659" s="757"/>
      <c r="H5659" s="757"/>
      <c r="I5659" s="757"/>
    </row>
    <row r="5660" spans="5:9" s="739" customFormat="1" hidden="1">
      <c r="E5660" s="757"/>
      <c r="F5660" s="757"/>
      <c r="G5660" s="757"/>
      <c r="H5660" s="757"/>
      <c r="I5660" s="757"/>
    </row>
    <row r="5661" spans="5:9" s="739" customFormat="1" hidden="1">
      <c r="E5661" s="757"/>
      <c r="F5661" s="757"/>
      <c r="G5661" s="757"/>
      <c r="H5661" s="757"/>
      <c r="I5661" s="757"/>
    </row>
    <row r="5662" spans="5:9" s="739" customFormat="1" hidden="1">
      <c r="E5662" s="757"/>
      <c r="F5662" s="757"/>
      <c r="G5662" s="757"/>
      <c r="H5662" s="757"/>
      <c r="I5662" s="757"/>
    </row>
    <row r="5663" spans="5:9" s="739" customFormat="1" hidden="1">
      <c r="E5663" s="757"/>
      <c r="F5663" s="757"/>
      <c r="G5663" s="757"/>
      <c r="H5663" s="757"/>
      <c r="I5663" s="757"/>
    </row>
    <row r="5664" spans="5:9" s="739" customFormat="1" hidden="1">
      <c r="E5664" s="757"/>
      <c r="F5664" s="757"/>
      <c r="G5664" s="757"/>
      <c r="H5664" s="757"/>
      <c r="I5664" s="757"/>
    </row>
    <row r="5665" spans="5:9" s="739" customFormat="1" hidden="1">
      <c r="E5665" s="757"/>
      <c r="F5665" s="757"/>
      <c r="G5665" s="757"/>
      <c r="H5665" s="757"/>
      <c r="I5665" s="757"/>
    </row>
    <row r="5666" spans="5:9" s="739" customFormat="1" hidden="1">
      <c r="E5666" s="757"/>
      <c r="F5666" s="757"/>
      <c r="G5666" s="757"/>
      <c r="H5666" s="757"/>
      <c r="I5666" s="757"/>
    </row>
    <row r="5667" spans="5:9" s="739" customFormat="1" hidden="1">
      <c r="E5667" s="757"/>
      <c r="F5667" s="757"/>
      <c r="G5667" s="757"/>
      <c r="H5667" s="757"/>
      <c r="I5667" s="757"/>
    </row>
    <row r="5668" spans="5:9" s="739" customFormat="1" hidden="1">
      <c r="E5668" s="757"/>
      <c r="F5668" s="757"/>
      <c r="G5668" s="757"/>
      <c r="H5668" s="757"/>
      <c r="I5668" s="757"/>
    </row>
    <row r="5669" spans="5:9" s="739" customFormat="1" hidden="1">
      <c r="E5669" s="757"/>
      <c r="F5669" s="757"/>
      <c r="G5669" s="757"/>
      <c r="H5669" s="757"/>
      <c r="I5669" s="757"/>
    </row>
    <row r="5670" spans="5:9" s="739" customFormat="1" hidden="1">
      <c r="E5670" s="757"/>
      <c r="F5670" s="757"/>
      <c r="G5670" s="757"/>
      <c r="H5670" s="757"/>
      <c r="I5670" s="757"/>
    </row>
    <row r="5671" spans="5:9" s="739" customFormat="1" hidden="1">
      <c r="E5671" s="757"/>
      <c r="F5671" s="757"/>
      <c r="G5671" s="757"/>
      <c r="H5671" s="757"/>
      <c r="I5671" s="757"/>
    </row>
    <row r="5672" spans="5:9" s="739" customFormat="1" hidden="1">
      <c r="E5672" s="757"/>
      <c r="F5672" s="757"/>
      <c r="G5672" s="757"/>
      <c r="H5672" s="757"/>
      <c r="I5672" s="757"/>
    </row>
    <row r="5673" spans="5:9" s="739" customFormat="1" hidden="1">
      <c r="E5673" s="757"/>
      <c r="F5673" s="757"/>
      <c r="G5673" s="757"/>
      <c r="H5673" s="757"/>
      <c r="I5673" s="757"/>
    </row>
    <row r="5674" spans="5:9" s="739" customFormat="1" hidden="1">
      <c r="E5674" s="757"/>
      <c r="F5674" s="757"/>
      <c r="G5674" s="757"/>
      <c r="H5674" s="757"/>
      <c r="I5674" s="757"/>
    </row>
    <row r="5675" spans="5:9" s="739" customFormat="1" hidden="1">
      <c r="E5675" s="757"/>
      <c r="F5675" s="757"/>
      <c r="G5675" s="757"/>
      <c r="H5675" s="757"/>
      <c r="I5675" s="757"/>
    </row>
    <row r="5676" spans="5:9" s="739" customFormat="1" hidden="1">
      <c r="E5676" s="757"/>
      <c r="F5676" s="757"/>
      <c r="G5676" s="757"/>
      <c r="H5676" s="757"/>
      <c r="I5676" s="757"/>
    </row>
    <row r="5677" spans="5:9" s="739" customFormat="1" hidden="1">
      <c r="E5677" s="757"/>
      <c r="F5677" s="757"/>
      <c r="G5677" s="757"/>
      <c r="H5677" s="757"/>
      <c r="I5677" s="757"/>
    </row>
    <row r="5678" spans="5:9" s="739" customFormat="1" hidden="1">
      <c r="E5678" s="757"/>
      <c r="F5678" s="757"/>
      <c r="G5678" s="757"/>
      <c r="H5678" s="757"/>
      <c r="I5678" s="757"/>
    </row>
    <row r="5679" spans="5:9" s="739" customFormat="1" hidden="1">
      <c r="E5679" s="757"/>
      <c r="F5679" s="757"/>
      <c r="G5679" s="757"/>
      <c r="H5679" s="757"/>
      <c r="I5679" s="757"/>
    </row>
    <row r="5680" spans="5:9" s="739" customFormat="1" hidden="1">
      <c r="E5680" s="757"/>
      <c r="F5680" s="757"/>
      <c r="G5680" s="757"/>
      <c r="H5680" s="757"/>
      <c r="I5680" s="757"/>
    </row>
    <row r="5681" spans="5:9" s="739" customFormat="1" hidden="1">
      <c r="E5681" s="757"/>
      <c r="F5681" s="757"/>
      <c r="G5681" s="757"/>
      <c r="H5681" s="757"/>
      <c r="I5681" s="757"/>
    </row>
    <row r="5682" spans="5:9" s="739" customFormat="1" hidden="1">
      <c r="E5682" s="757"/>
      <c r="F5682" s="757"/>
      <c r="G5682" s="757"/>
      <c r="H5682" s="757"/>
      <c r="I5682" s="757"/>
    </row>
    <row r="5683" spans="5:9" s="739" customFormat="1" hidden="1">
      <c r="E5683" s="757"/>
      <c r="F5683" s="757"/>
      <c r="G5683" s="757"/>
      <c r="H5683" s="757"/>
      <c r="I5683" s="757"/>
    </row>
    <row r="5684" spans="5:9" s="739" customFormat="1" hidden="1">
      <c r="E5684" s="757"/>
      <c r="F5684" s="757"/>
      <c r="G5684" s="757"/>
      <c r="H5684" s="757"/>
      <c r="I5684" s="757"/>
    </row>
    <row r="5685" spans="5:9" s="739" customFormat="1" hidden="1">
      <c r="E5685" s="757"/>
      <c r="F5685" s="757"/>
      <c r="G5685" s="757"/>
      <c r="H5685" s="757"/>
      <c r="I5685" s="757"/>
    </row>
    <row r="5686" spans="5:9" s="739" customFormat="1" hidden="1">
      <c r="E5686" s="757"/>
      <c r="F5686" s="757"/>
      <c r="G5686" s="757"/>
      <c r="H5686" s="757"/>
      <c r="I5686" s="757"/>
    </row>
    <row r="5687" spans="5:9" s="739" customFormat="1" hidden="1">
      <c r="E5687" s="757"/>
      <c r="F5687" s="757"/>
      <c r="G5687" s="757"/>
      <c r="H5687" s="757"/>
      <c r="I5687" s="757"/>
    </row>
    <row r="5688" spans="5:9" s="739" customFormat="1" hidden="1">
      <c r="E5688" s="757"/>
      <c r="F5688" s="757"/>
      <c r="G5688" s="757"/>
      <c r="H5688" s="757"/>
      <c r="I5688" s="757"/>
    </row>
    <row r="5689" spans="5:9" s="739" customFormat="1" hidden="1">
      <c r="E5689" s="757"/>
      <c r="F5689" s="757"/>
      <c r="G5689" s="757"/>
      <c r="H5689" s="757"/>
      <c r="I5689" s="757"/>
    </row>
    <row r="5690" spans="5:9" s="739" customFormat="1" hidden="1">
      <c r="E5690" s="757"/>
      <c r="F5690" s="757"/>
      <c r="G5690" s="757"/>
      <c r="H5690" s="757"/>
      <c r="I5690" s="757"/>
    </row>
    <row r="5691" spans="5:9" s="739" customFormat="1" hidden="1">
      <c r="E5691" s="757"/>
      <c r="F5691" s="757"/>
      <c r="G5691" s="757"/>
      <c r="H5691" s="757"/>
      <c r="I5691" s="757"/>
    </row>
    <row r="5692" spans="5:9" s="739" customFormat="1" hidden="1">
      <c r="E5692" s="757"/>
      <c r="F5692" s="757"/>
      <c r="G5692" s="757"/>
      <c r="H5692" s="757"/>
      <c r="I5692" s="757"/>
    </row>
    <row r="5693" spans="5:9" s="739" customFormat="1" hidden="1">
      <c r="E5693" s="757"/>
      <c r="F5693" s="757"/>
      <c r="G5693" s="757"/>
      <c r="H5693" s="757"/>
      <c r="I5693" s="757"/>
    </row>
    <row r="5694" spans="5:9" s="739" customFormat="1" hidden="1">
      <c r="E5694" s="757"/>
      <c r="F5694" s="757"/>
      <c r="G5694" s="757"/>
      <c r="H5694" s="757"/>
      <c r="I5694" s="757"/>
    </row>
    <row r="5695" spans="5:9" s="739" customFormat="1" hidden="1">
      <c r="E5695" s="757"/>
      <c r="F5695" s="757"/>
      <c r="G5695" s="757"/>
      <c r="H5695" s="757"/>
      <c r="I5695" s="757"/>
    </row>
    <row r="5696" spans="5:9" s="739" customFormat="1" hidden="1">
      <c r="E5696" s="757"/>
      <c r="F5696" s="757"/>
      <c r="G5696" s="757"/>
      <c r="H5696" s="757"/>
      <c r="I5696" s="757"/>
    </row>
    <row r="5697" spans="5:9" s="739" customFormat="1" hidden="1">
      <c r="E5697" s="757"/>
      <c r="F5697" s="757"/>
      <c r="G5697" s="757"/>
      <c r="H5697" s="757"/>
      <c r="I5697" s="757"/>
    </row>
    <row r="5698" spans="5:9" s="739" customFormat="1" hidden="1">
      <c r="E5698" s="757"/>
      <c r="F5698" s="757"/>
      <c r="G5698" s="757"/>
      <c r="H5698" s="757"/>
      <c r="I5698" s="757"/>
    </row>
    <row r="5699" spans="5:9" s="739" customFormat="1" hidden="1">
      <c r="E5699" s="757"/>
      <c r="F5699" s="757"/>
      <c r="G5699" s="757"/>
      <c r="H5699" s="757"/>
      <c r="I5699" s="757"/>
    </row>
    <row r="5700" spans="5:9" s="739" customFormat="1" hidden="1">
      <c r="E5700" s="757"/>
      <c r="F5700" s="757"/>
      <c r="G5700" s="757"/>
      <c r="H5700" s="757"/>
      <c r="I5700" s="757"/>
    </row>
    <row r="5701" spans="5:9" s="739" customFormat="1" hidden="1">
      <c r="E5701" s="757"/>
      <c r="F5701" s="757"/>
      <c r="G5701" s="757"/>
      <c r="H5701" s="757"/>
      <c r="I5701" s="757"/>
    </row>
    <row r="5702" spans="5:9" s="739" customFormat="1" hidden="1">
      <c r="E5702" s="757"/>
      <c r="F5702" s="757"/>
      <c r="G5702" s="757"/>
      <c r="H5702" s="757"/>
      <c r="I5702" s="757"/>
    </row>
    <row r="5703" spans="5:9" s="739" customFormat="1" hidden="1">
      <c r="E5703" s="757"/>
      <c r="F5703" s="757"/>
      <c r="G5703" s="757"/>
      <c r="H5703" s="757"/>
      <c r="I5703" s="757"/>
    </row>
    <row r="5704" spans="5:9" s="739" customFormat="1" hidden="1">
      <c r="E5704" s="757"/>
      <c r="F5704" s="757"/>
      <c r="G5704" s="757"/>
      <c r="H5704" s="757"/>
      <c r="I5704" s="757"/>
    </row>
    <row r="5705" spans="5:9" s="739" customFormat="1" hidden="1">
      <c r="E5705" s="757"/>
      <c r="F5705" s="757"/>
      <c r="G5705" s="757"/>
      <c r="H5705" s="757"/>
      <c r="I5705" s="757"/>
    </row>
    <row r="5706" spans="5:9" s="739" customFormat="1" hidden="1">
      <c r="E5706" s="757"/>
      <c r="F5706" s="757"/>
      <c r="G5706" s="757"/>
      <c r="H5706" s="757"/>
      <c r="I5706" s="757"/>
    </row>
    <row r="5707" spans="5:9" s="739" customFormat="1" hidden="1">
      <c r="E5707" s="757"/>
      <c r="F5707" s="757"/>
      <c r="G5707" s="757"/>
      <c r="H5707" s="757"/>
      <c r="I5707" s="757"/>
    </row>
    <row r="5708" spans="5:9" s="739" customFormat="1" hidden="1">
      <c r="E5708" s="757"/>
      <c r="F5708" s="757"/>
      <c r="G5708" s="757"/>
      <c r="H5708" s="757"/>
      <c r="I5708" s="757"/>
    </row>
    <row r="5709" spans="5:9" s="739" customFormat="1" hidden="1">
      <c r="E5709" s="757"/>
      <c r="F5709" s="757"/>
      <c r="G5709" s="757"/>
      <c r="H5709" s="757"/>
      <c r="I5709" s="757"/>
    </row>
    <row r="5710" spans="5:9" s="739" customFormat="1" hidden="1">
      <c r="E5710" s="757"/>
      <c r="F5710" s="757"/>
      <c r="G5710" s="757"/>
      <c r="H5710" s="757"/>
      <c r="I5710" s="757"/>
    </row>
    <row r="5711" spans="5:9" s="739" customFormat="1" hidden="1">
      <c r="E5711" s="757"/>
      <c r="F5711" s="757"/>
      <c r="G5711" s="757"/>
      <c r="H5711" s="757"/>
      <c r="I5711" s="757"/>
    </row>
    <row r="5712" spans="5:9" s="739" customFormat="1" hidden="1">
      <c r="E5712" s="757"/>
      <c r="F5712" s="757"/>
      <c r="G5712" s="757"/>
      <c r="H5712" s="757"/>
      <c r="I5712" s="757"/>
    </row>
    <row r="5713" spans="5:9" s="739" customFormat="1" hidden="1">
      <c r="E5713" s="757"/>
      <c r="F5713" s="757"/>
      <c r="G5713" s="757"/>
      <c r="H5713" s="757"/>
      <c r="I5713" s="757"/>
    </row>
    <row r="5714" spans="5:9" s="739" customFormat="1" hidden="1">
      <c r="E5714" s="757"/>
      <c r="F5714" s="757"/>
      <c r="G5714" s="757"/>
      <c r="H5714" s="757"/>
      <c r="I5714" s="757"/>
    </row>
    <row r="5715" spans="5:9" s="739" customFormat="1" hidden="1">
      <c r="E5715" s="757"/>
      <c r="F5715" s="757"/>
      <c r="G5715" s="757"/>
      <c r="H5715" s="757"/>
      <c r="I5715" s="757"/>
    </row>
    <row r="5716" spans="5:9" s="739" customFormat="1" hidden="1">
      <c r="E5716" s="757"/>
      <c r="F5716" s="757"/>
      <c r="G5716" s="757"/>
      <c r="H5716" s="757"/>
      <c r="I5716" s="757"/>
    </row>
    <row r="5717" spans="5:9" s="739" customFormat="1" hidden="1">
      <c r="E5717" s="757"/>
      <c r="F5717" s="757"/>
      <c r="G5717" s="757"/>
      <c r="H5717" s="757"/>
      <c r="I5717" s="757"/>
    </row>
    <row r="5718" spans="5:9" s="739" customFormat="1" hidden="1">
      <c r="E5718" s="757"/>
      <c r="F5718" s="757"/>
      <c r="G5718" s="757"/>
      <c r="H5718" s="757"/>
      <c r="I5718" s="757"/>
    </row>
    <row r="5719" spans="5:9" s="739" customFormat="1" hidden="1">
      <c r="E5719" s="757"/>
      <c r="F5719" s="757"/>
      <c r="G5719" s="757"/>
      <c r="H5719" s="757"/>
      <c r="I5719" s="757"/>
    </row>
    <row r="5720" spans="5:9" s="739" customFormat="1" hidden="1">
      <c r="E5720" s="757"/>
      <c r="F5720" s="757"/>
      <c r="G5720" s="757"/>
      <c r="H5720" s="757"/>
      <c r="I5720" s="757"/>
    </row>
    <row r="5721" spans="5:9" s="739" customFormat="1" hidden="1">
      <c r="E5721" s="757"/>
      <c r="F5721" s="757"/>
      <c r="G5721" s="757"/>
      <c r="H5721" s="757"/>
      <c r="I5721" s="757"/>
    </row>
    <row r="5722" spans="5:9" s="739" customFormat="1" hidden="1">
      <c r="E5722" s="757"/>
      <c r="F5722" s="757"/>
      <c r="G5722" s="757"/>
      <c r="H5722" s="757"/>
      <c r="I5722" s="757"/>
    </row>
    <row r="5723" spans="5:9" s="739" customFormat="1" hidden="1">
      <c r="E5723" s="757"/>
      <c r="F5723" s="757"/>
      <c r="G5723" s="757"/>
      <c r="H5723" s="757"/>
      <c r="I5723" s="757"/>
    </row>
    <row r="5724" spans="5:9" s="739" customFormat="1" hidden="1">
      <c r="E5724" s="757"/>
      <c r="F5724" s="757"/>
      <c r="G5724" s="757"/>
      <c r="H5724" s="757"/>
      <c r="I5724" s="757"/>
    </row>
    <row r="5725" spans="5:9" s="739" customFormat="1" hidden="1">
      <c r="E5725" s="757"/>
      <c r="F5725" s="757"/>
      <c r="G5725" s="757"/>
      <c r="H5725" s="757"/>
      <c r="I5725" s="757"/>
    </row>
    <row r="5726" spans="5:9" s="739" customFormat="1" hidden="1">
      <c r="E5726" s="757"/>
      <c r="F5726" s="757"/>
      <c r="G5726" s="757"/>
      <c r="H5726" s="757"/>
      <c r="I5726" s="757"/>
    </row>
    <row r="5727" spans="5:9" s="739" customFormat="1" hidden="1">
      <c r="E5727" s="757"/>
      <c r="F5727" s="757"/>
      <c r="G5727" s="757"/>
      <c r="H5727" s="757"/>
      <c r="I5727" s="757"/>
    </row>
    <row r="5728" spans="5:9" s="739" customFormat="1" hidden="1">
      <c r="E5728" s="757"/>
      <c r="F5728" s="757"/>
      <c r="G5728" s="757"/>
      <c r="H5728" s="757"/>
      <c r="I5728" s="757"/>
    </row>
    <row r="5729" spans="5:9" s="739" customFormat="1" hidden="1">
      <c r="E5729" s="757"/>
      <c r="F5729" s="757"/>
      <c r="G5729" s="757"/>
      <c r="H5729" s="757"/>
      <c r="I5729" s="757"/>
    </row>
    <row r="5730" spans="5:9" s="739" customFormat="1" hidden="1">
      <c r="E5730" s="757"/>
      <c r="F5730" s="757"/>
      <c r="G5730" s="757"/>
      <c r="H5730" s="757"/>
      <c r="I5730" s="757"/>
    </row>
    <row r="5731" spans="5:9" s="739" customFormat="1" hidden="1">
      <c r="E5731" s="757"/>
      <c r="F5731" s="757"/>
      <c r="G5731" s="757"/>
      <c r="H5731" s="757"/>
      <c r="I5731" s="757"/>
    </row>
    <row r="5732" spans="5:9" s="739" customFormat="1" hidden="1">
      <c r="E5732" s="757"/>
      <c r="F5732" s="757"/>
      <c r="G5732" s="757"/>
      <c r="H5732" s="757"/>
      <c r="I5732" s="757"/>
    </row>
    <row r="5733" spans="5:9" s="739" customFormat="1" hidden="1">
      <c r="E5733" s="757"/>
      <c r="F5733" s="757"/>
      <c r="G5733" s="757"/>
      <c r="H5733" s="757"/>
      <c r="I5733" s="757"/>
    </row>
    <row r="5734" spans="5:9" s="739" customFormat="1" hidden="1">
      <c r="E5734" s="757"/>
      <c r="F5734" s="757"/>
      <c r="G5734" s="757"/>
      <c r="H5734" s="757"/>
      <c r="I5734" s="757"/>
    </row>
    <row r="5735" spans="5:9" s="739" customFormat="1" hidden="1">
      <c r="E5735" s="757"/>
      <c r="F5735" s="757"/>
      <c r="G5735" s="757"/>
      <c r="H5735" s="757"/>
      <c r="I5735" s="757"/>
    </row>
    <row r="5736" spans="5:9" s="739" customFormat="1" hidden="1">
      <c r="E5736" s="757"/>
      <c r="F5736" s="757"/>
      <c r="G5736" s="757"/>
      <c r="H5736" s="757"/>
      <c r="I5736" s="757"/>
    </row>
    <row r="5737" spans="5:9" s="739" customFormat="1" hidden="1">
      <c r="E5737" s="757"/>
      <c r="F5737" s="757"/>
      <c r="G5737" s="757"/>
      <c r="H5737" s="757"/>
      <c r="I5737" s="757"/>
    </row>
    <row r="5738" spans="5:9" s="739" customFormat="1" hidden="1">
      <c r="E5738" s="757"/>
      <c r="F5738" s="757"/>
      <c r="G5738" s="757"/>
      <c r="H5738" s="757"/>
      <c r="I5738" s="757"/>
    </row>
    <row r="5739" spans="5:9" s="739" customFormat="1" hidden="1">
      <c r="E5739" s="757"/>
      <c r="F5739" s="757"/>
      <c r="G5739" s="757"/>
      <c r="H5739" s="757"/>
      <c r="I5739" s="757"/>
    </row>
    <row r="5740" spans="5:9" s="739" customFormat="1" hidden="1">
      <c r="E5740" s="757"/>
      <c r="F5740" s="757"/>
      <c r="G5740" s="757"/>
      <c r="H5740" s="757"/>
      <c r="I5740" s="757"/>
    </row>
    <row r="5741" spans="5:9" s="739" customFormat="1" hidden="1">
      <c r="E5741" s="757"/>
      <c r="F5741" s="757"/>
      <c r="G5741" s="757"/>
      <c r="H5741" s="757"/>
      <c r="I5741" s="757"/>
    </row>
    <row r="5742" spans="5:9" s="739" customFormat="1" hidden="1">
      <c r="E5742" s="757"/>
      <c r="F5742" s="757"/>
      <c r="G5742" s="757"/>
      <c r="H5742" s="757"/>
      <c r="I5742" s="757"/>
    </row>
    <row r="5743" spans="5:9" s="739" customFormat="1" hidden="1">
      <c r="E5743" s="757"/>
      <c r="F5743" s="757"/>
      <c r="G5743" s="757"/>
      <c r="H5743" s="757"/>
      <c r="I5743" s="757"/>
    </row>
    <row r="5744" spans="5:9" s="739" customFormat="1" hidden="1">
      <c r="E5744" s="757"/>
      <c r="F5744" s="757"/>
      <c r="G5744" s="757"/>
      <c r="H5744" s="757"/>
      <c r="I5744" s="757"/>
    </row>
    <row r="5745" spans="5:9" s="739" customFormat="1" hidden="1">
      <c r="E5745" s="757"/>
      <c r="F5745" s="757"/>
      <c r="G5745" s="757"/>
      <c r="H5745" s="757"/>
      <c r="I5745" s="757"/>
    </row>
    <row r="5746" spans="5:9" s="739" customFormat="1" hidden="1">
      <c r="E5746" s="757"/>
      <c r="F5746" s="757"/>
      <c r="G5746" s="757"/>
      <c r="H5746" s="757"/>
      <c r="I5746" s="757"/>
    </row>
    <row r="5747" spans="5:9" s="739" customFormat="1" hidden="1">
      <c r="E5747" s="757"/>
      <c r="F5747" s="757"/>
      <c r="G5747" s="757"/>
      <c r="H5747" s="757"/>
      <c r="I5747" s="757"/>
    </row>
    <row r="5748" spans="5:9" s="739" customFormat="1" hidden="1">
      <c r="E5748" s="757"/>
      <c r="F5748" s="757"/>
      <c r="G5748" s="757"/>
      <c r="H5748" s="757"/>
      <c r="I5748" s="757"/>
    </row>
    <row r="5749" spans="5:9" s="739" customFormat="1" hidden="1">
      <c r="E5749" s="757"/>
      <c r="F5749" s="757"/>
      <c r="G5749" s="757"/>
      <c r="H5749" s="757"/>
      <c r="I5749" s="757"/>
    </row>
    <row r="5750" spans="5:9" s="739" customFormat="1" hidden="1">
      <c r="E5750" s="757"/>
      <c r="F5750" s="757"/>
      <c r="G5750" s="757"/>
      <c r="H5750" s="757"/>
      <c r="I5750" s="757"/>
    </row>
    <row r="5751" spans="5:9" s="739" customFormat="1" hidden="1">
      <c r="E5751" s="757"/>
      <c r="F5751" s="757"/>
      <c r="G5751" s="757"/>
      <c r="H5751" s="757"/>
      <c r="I5751" s="757"/>
    </row>
    <row r="5752" spans="5:9" s="739" customFormat="1" hidden="1">
      <c r="E5752" s="757"/>
      <c r="F5752" s="757"/>
      <c r="G5752" s="757"/>
      <c r="H5752" s="757"/>
      <c r="I5752" s="757"/>
    </row>
    <row r="5753" spans="5:9" s="739" customFormat="1" hidden="1">
      <c r="E5753" s="757"/>
      <c r="F5753" s="757"/>
      <c r="G5753" s="757"/>
      <c r="H5753" s="757"/>
      <c r="I5753" s="757"/>
    </row>
    <row r="5754" spans="5:9" s="739" customFormat="1" hidden="1">
      <c r="E5754" s="757"/>
      <c r="F5754" s="757"/>
      <c r="G5754" s="757"/>
      <c r="H5754" s="757"/>
      <c r="I5754" s="757"/>
    </row>
    <row r="5755" spans="5:9" s="739" customFormat="1" hidden="1">
      <c r="E5755" s="757"/>
      <c r="F5755" s="757"/>
      <c r="G5755" s="757"/>
      <c r="H5755" s="757"/>
      <c r="I5755" s="757"/>
    </row>
    <row r="5756" spans="5:9" s="739" customFormat="1" hidden="1">
      <c r="E5756" s="757"/>
      <c r="F5756" s="757"/>
      <c r="G5756" s="757"/>
      <c r="H5756" s="757"/>
      <c r="I5756" s="757"/>
    </row>
    <row r="5757" spans="5:9" s="739" customFormat="1" hidden="1">
      <c r="E5757" s="757"/>
      <c r="F5757" s="757"/>
      <c r="G5757" s="757"/>
      <c r="H5757" s="757"/>
      <c r="I5757" s="757"/>
    </row>
    <row r="5758" spans="5:9" s="739" customFormat="1" hidden="1">
      <c r="E5758" s="757"/>
      <c r="F5758" s="757"/>
      <c r="G5758" s="757"/>
      <c r="H5758" s="757"/>
      <c r="I5758" s="757"/>
    </row>
    <row r="5759" spans="5:9" s="739" customFormat="1" hidden="1">
      <c r="E5759" s="757"/>
      <c r="F5759" s="757"/>
      <c r="G5759" s="757"/>
      <c r="H5759" s="757"/>
      <c r="I5759" s="757"/>
    </row>
    <row r="5760" spans="5:9" s="739" customFormat="1" hidden="1">
      <c r="E5760" s="757"/>
      <c r="F5760" s="757"/>
      <c r="G5760" s="757"/>
      <c r="H5760" s="757"/>
      <c r="I5760" s="757"/>
    </row>
    <row r="5761" spans="5:9" s="739" customFormat="1" hidden="1">
      <c r="E5761" s="757"/>
      <c r="F5761" s="757"/>
      <c r="G5761" s="757"/>
      <c r="H5761" s="757"/>
      <c r="I5761" s="757"/>
    </row>
    <row r="5762" spans="5:9" s="739" customFormat="1" hidden="1">
      <c r="E5762" s="757"/>
      <c r="F5762" s="757"/>
      <c r="G5762" s="757"/>
      <c r="H5762" s="757"/>
      <c r="I5762" s="757"/>
    </row>
    <row r="5763" spans="5:9" s="739" customFormat="1" hidden="1">
      <c r="E5763" s="757"/>
      <c r="F5763" s="757"/>
      <c r="G5763" s="757"/>
      <c r="H5763" s="757"/>
      <c r="I5763" s="757"/>
    </row>
    <row r="5764" spans="5:9" s="739" customFormat="1" hidden="1">
      <c r="E5764" s="757"/>
      <c r="F5764" s="757"/>
      <c r="G5764" s="757"/>
      <c r="H5764" s="757"/>
      <c r="I5764" s="757"/>
    </row>
    <row r="5765" spans="5:9" s="739" customFormat="1" hidden="1">
      <c r="E5765" s="757"/>
      <c r="F5765" s="757"/>
      <c r="G5765" s="757"/>
      <c r="H5765" s="757"/>
      <c r="I5765" s="757"/>
    </row>
    <row r="5766" spans="5:9" s="739" customFormat="1" hidden="1">
      <c r="E5766" s="757"/>
      <c r="F5766" s="757"/>
      <c r="G5766" s="757"/>
      <c r="H5766" s="757"/>
      <c r="I5766" s="757"/>
    </row>
    <row r="5767" spans="5:9" s="739" customFormat="1" hidden="1">
      <c r="E5767" s="757"/>
      <c r="F5767" s="757"/>
      <c r="G5767" s="757"/>
      <c r="H5767" s="757"/>
      <c r="I5767" s="757"/>
    </row>
    <row r="5768" spans="5:9" s="739" customFormat="1" hidden="1">
      <c r="E5768" s="757"/>
      <c r="F5768" s="757"/>
      <c r="G5768" s="757"/>
      <c r="H5768" s="757"/>
      <c r="I5768" s="757"/>
    </row>
    <row r="5769" spans="5:9" s="739" customFormat="1" hidden="1">
      <c r="E5769" s="757"/>
      <c r="F5769" s="757"/>
      <c r="G5769" s="757"/>
      <c r="H5769" s="757"/>
      <c r="I5769" s="757"/>
    </row>
    <row r="5770" spans="5:9" s="739" customFormat="1" hidden="1">
      <c r="E5770" s="757"/>
      <c r="F5770" s="757"/>
      <c r="G5770" s="757"/>
      <c r="H5770" s="757"/>
      <c r="I5770" s="757"/>
    </row>
    <row r="5771" spans="5:9" s="739" customFormat="1" hidden="1">
      <c r="E5771" s="757"/>
      <c r="F5771" s="757"/>
      <c r="G5771" s="757"/>
      <c r="H5771" s="757"/>
      <c r="I5771" s="757"/>
    </row>
    <row r="5772" spans="5:9" s="739" customFormat="1" hidden="1">
      <c r="E5772" s="757"/>
      <c r="F5772" s="757"/>
      <c r="G5772" s="757"/>
      <c r="H5772" s="757"/>
      <c r="I5772" s="757"/>
    </row>
    <row r="5773" spans="5:9" s="739" customFormat="1" hidden="1">
      <c r="E5773" s="757"/>
      <c r="F5773" s="757"/>
      <c r="G5773" s="757"/>
      <c r="H5773" s="757"/>
      <c r="I5773" s="757"/>
    </row>
    <row r="5774" spans="5:9" s="739" customFormat="1" hidden="1">
      <c r="E5774" s="757"/>
      <c r="F5774" s="757"/>
      <c r="G5774" s="757"/>
      <c r="H5774" s="757"/>
      <c r="I5774" s="757"/>
    </row>
    <row r="5775" spans="5:9" s="739" customFormat="1" hidden="1">
      <c r="E5775" s="757"/>
      <c r="F5775" s="757"/>
      <c r="G5775" s="757"/>
      <c r="H5775" s="757"/>
      <c r="I5775" s="757"/>
    </row>
    <row r="5776" spans="5:9" s="739" customFormat="1" hidden="1">
      <c r="E5776" s="757"/>
      <c r="F5776" s="757"/>
      <c r="G5776" s="757"/>
      <c r="H5776" s="757"/>
      <c r="I5776" s="757"/>
    </row>
    <row r="5777" spans="5:9" s="739" customFormat="1" hidden="1">
      <c r="E5777" s="757"/>
      <c r="F5777" s="757"/>
      <c r="G5777" s="757"/>
      <c r="H5777" s="757"/>
      <c r="I5777" s="757"/>
    </row>
    <row r="5778" spans="5:9" s="739" customFormat="1" hidden="1">
      <c r="E5778" s="757"/>
      <c r="F5778" s="757"/>
      <c r="G5778" s="757"/>
      <c r="H5778" s="757"/>
      <c r="I5778" s="757"/>
    </row>
    <row r="5779" spans="5:9" s="739" customFormat="1" hidden="1">
      <c r="E5779" s="757"/>
      <c r="F5779" s="757"/>
      <c r="G5779" s="757"/>
      <c r="H5779" s="757"/>
      <c r="I5779" s="757"/>
    </row>
    <row r="5780" spans="5:9" s="739" customFormat="1" hidden="1">
      <c r="E5780" s="757"/>
      <c r="F5780" s="757"/>
      <c r="G5780" s="757"/>
      <c r="H5780" s="757"/>
      <c r="I5780" s="757"/>
    </row>
    <row r="5781" spans="5:9" s="739" customFormat="1" hidden="1">
      <c r="E5781" s="757"/>
      <c r="F5781" s="757"/>
      <c r="G5781" s="757"/>
      <c r="H5781" s="757"/>
      <c r="I5781" s="757"/>
    </row>
    <row r="5782" spans="5:9" s="739" customFormat="1" hidden="1">
      <c r="E5782" s="757"/>
      <c r="F5782" s="757"/>
      <c r="G5782" s="757"/>
      <c r="H5782" s="757"/>
      <c r="I5782" s="757"/>
    </row>
    <row r="5783" spans="5:9" s="739" customFormat="1" hidden="1">
      <c r="E5783" s="757"/>
      <c r="F5783" s="757"/>
      <c r="G5783" s="757"/>
      <c r="H5783" s="757"/>
      <c r="I5783" s="757"/>
    </row>
    <row r="5784" spans="5:9" s="739" customFormat="1" hidden="1">
      <c r="E5784" s="757"/>
      <c r="F5784" s="757"/>
      <c r="G5784" s="757"/>
      <c r="H5784" s="757"/>
      <c r="I5784" s="757"/>
    </row>
    <row r="5785" spans="5:9" s="739" customFormat="1" hidden="1">
      <c r="E5785" s="757"/>
      <c r="F5785" s="757"/>
      <c r="G5785" s="757"/>
      <c r="H5785" s="757"/>
      <c r="I5785" s="757"/>
    </row>
    <row r="5786" spans="5:9" s="739" customFormat="1" hidden="1">
      <c r="E5786" s="757"/>
      <c r="F5786" s="757"/>
      <c r="G5786" s="757"/>
      <c r="H5786" s="757"/>
      <c r="I5786" s="757"/>
    </row>
    <row r="5787" spans="5:9" s="739" customFormat="1" hidden="1">
      <c r="E5787" s="757"/>
      <c r="F5787" s="757"/>
      <c r="G5787" s="757"/>
      <c r="H5787" s="757"/>
      <c r="I5787" s="757"/>
    </row>
    <row r="5788" spans="5:9" s="739" customFormat="1" hidden="1">
      <c r="E5788" s="757"/>
      <c r="F5788" s="757"/>
      <c r="G5788" s="757"/>
      <c r="H5788" s="757"/>
      <c r="I5788" s="757"/>
    </row>
    <row r="5789" spans="5:9" s="739" customFormat="1" hidden="1">
      <c r="E5789" s="757"/>
      <c r="F5789" s="757"/>
      <c r="G5789" s="757"/>
      <c r="H5789" s="757"/>
      <c r="I5789" s="757"/>
    </row>
    <row r="5790" spans="5:9" s="739" customFormat="1" hidden="1">
      <c r="E5790" s="757"/>
      <c r="F5790" s="757"/>
      <c r="G5790" s="757"/>
      <c r="H5790" s="757"/>
      <c r="I5790" s="757"/>
    </row>
    <row r="5791" spans="5:9" s="739" customFormat="1" hidden="1">
      <c r="E5791" s="757"/>
      <c r="F5791" s="757"/>
      <c r="G5791" s="757"/>
      <c r="H5791" s="757"/>
      <c r="I5791" s="757"/>
    </row>
    <row r="5792" spans="5:9" s="739" customFormat="1" hidden="1">
      <c r="E5792" s="757"/>
      <c r="F5792" s="757"/>
      <c r="G5792" s="757"/>
      <c r="H5792" s="757"/>
      <c r="I5792" s="757"/>
    </row>
    <row r="5793" spans="5:9" s="739" customFormat="1" hidden="1">
      <c r="E5793" s="757"/>
      <c r="F5793" s="757"/>
      <c r="G5793" s="757"/>
      <c r="H5793" s="757"/>
      <c r="I5793" s="757"/>
    </row>
    <row r="5794" spans="5:9" s="739" customFormat="1" hidden="1">
      <c r="E5794" s="757"/>
      <c r="F5794" s="757"/>
      <c r="G5794" s="757"/>
      <c r="H5794" s="757"/>
      <c r="I5794" s="757"/>
    </row>
    <row r="5795" spans="5:9" s="739" customFormat="1" hidden="1">
      <c r="E5795" s="757"/>
      <c r="F5795" s="757"/>
      <c r="G5795" s="757"/>
      <c r="H5795" s="757"/>
      <c r="I5795" s="757"/>
    </row>
    <row r="5796" spans="5:9" s="739" customFormat="1" hidden="1">
      <c r="E5796" s="757"/>
      <c r="F5796" s="757"/>
      <c r="G5796" s="757"/>
      <c r="H5796" s="757"/>
      <c r="I5796" s="757"/>
    </row>
    <row r="5797" spans="5:9" s="739" customFormat="1" hidden="1">
      <c r="E5797" s="757"/>
      <c r="F5797" s="757"/>
      <c r="G5797" s="757"/>
      <c r="H5797" s="757"/>
      <c r="I5797" s="757"/>
    </row>
    <row r="5798" spans="5:9" s="739" customFormat="1" hidden="1">
      <c r="E5798" s="757"/>
      <c r="F5798" s="757"/>
      <c r="G5798" s="757"/>
      <c r="H5798" s="757"/>
      <c r="I5798" s="757"/>
    </row>
    <row r="5799" spans="5:9" s="739" customFormat="1" hidden="1">
      <c r="E5799" s="757"/>
      <c r="F5799" s="757"/>
      <c r="G5799" s="757"/>
      <c r="H5799" s="757"/>
      <c r="I5799" s="757"/>
    </row>
    <row r="5800" spans="5:9" s="739" customFormat="1" hidden="1">
      <c r="E5800" s="757"/>
      <c r="F5800" s="757"/>
      <c r="G5800" s="757"/>
      <c r="H5800" s="757"/>
      <c r="I5800" s="757"/>
    </row>
    <row r="5801" spans="5:9" s="739" customFormat="1" hidden="1">
      <c r="E5801" s="757"/>
      <c r="F5801" s="757"/>
      <c r="G5801" s="757"/>
      <c r="H5801" s="757"/>
      <c r="I5801" s="757"/>
    </row>
    <row r="5802" spans="5:9" s="739" customFormat="1" hidden="1">
      <c r="E5802" s="757"/>
      <c r="F5802" s="757"/>
      <c r="G5802" s="757"/>
      <c r="H5802" s="757"/>
      <c r="I5802" s="757"/>
    </row>
    <row r="5803" spans="5:9" s="739" customFormat="1" hidden="1">
      <c r="E5803" s="757"/>
      <c r="F5803" s="757"/>
      <c r="G5803" s="757"/>
      <c r="H5803" s="757"/>
      <c r="I5803" s="757"/>
    </row>
    <row r="5804" spans="5:9" s="739" customFormat="1" hidden="1">
      <c r="E5804" s="757"/>
      <c r="F5804" s="757"/>
      <c r="G5804" s="757"/>
      <c r="H5804" s="757"/>
      <c r="I5804" s="757"/>
    </row>
    <row r="5805" spans="5:9" s="739" customFormat="1" hidden="1">
      <c r="E5805" s="757"/>
      <c r="F5805" s="757"/>
      <c r="G5805" s="757"/>
      <c r="H5805" s="757"/>
      <c r="I5805" s="757"/>
    </row>
    <row r="5806" spans="5:9" s="739" customFormat="1" hidden="1">
      <c r="E5806" s="757"/>
      <c r="F5806" s="757"/>
      <c r="G5806" s="757"/>
      <c r="H5806" s="757"/>
      <c r="I5806" s="757"/>
    </row>
    <row r="5807" spans="5:9" s="739" customFormat="1" hidden="1">
      <c r="E5807" s="757"/>
      <c r="F5807" s="757"/>
      <c r="G5807" s="757"/>
      <c r="H5807" s="757"/>
      <c r="I5807" s="757"/>
    </row>
    <row r="5808" spans="5:9" s="739" customFormat="1" hidden="1">
      <c r="E5808" s="757"/>
      <c r="F5808" s="757"/>
      <c r="G5808" s="757"/>
      <c r="H5808" s="757"/>
      <c r="I5808" s="757"/>
    </row>
    <row r="5809" spans="5:9" s="739" customFormat="1" hidden="1">
      <c r="E5809" s="757"/>
      <c r="F5809" s="757"/>
      <c r="G5809" s="757"/>
      <c r="H5809" s="757"/>
      <c r="I5809" s="757"/>
    </row>
    <row r="5810" spans="5:9" s="739" customFormat="1" hidden="1">
      <c r="E5810" s="757"/>
      <c r="F5810" s="757"/>
      <c r="G5810" s="757"/>
      <c r="H5810" s="757"/>
      <c r="I5810" s="757"/>
    </row>
    <row r="5811" spans="5:9" s="739" customFormat="1" hidden="1">
      <c r="E5811" s="757"/>
      <c r="F5811" s="757"/>
      <c r="G5811" s="757"/>
      <c r="H5811" s="757"/>
      <c r="I5811" s="757"/>
    </row>
    <row r="5812" spans="5:9" s="739" customFormat="1" hidden="1">
      <c r="E5812" s="757"/>
      <c r="F5812" s="757"/>
      <c r="G5812" s="757"/>
      <c r="H5812" s="757"/>
      <c r="I5812" s="757"/>
    </row>
    <row r="5813" spans="5:9" s="739" customFormat="1" hidden="1">
      <c r="E5813" s="757"/>
      <c r="F5813" s="757"/>
      <c r="G5813" s="757"/>
      <c r="H5813" s="757"/>
      <c r="I5813" s="757"/>
    </row>
    <row r="5814" spans="5:9" s="739" customFormat="1" hidden="1">
      <c r="E5814" s="757"/>
      <c r="F5814" s="757"/>
      <c r="G5814" s="757"/>
      <c r="H5814" s="757"/>
      <c r="I5814" s="757"/>
    </row>
    <row r="5815" spans="5:9" s="739" customFormat="1" hidden="1">
      <c r="E5815" s="757"/>
      <c r="F5815" s="757"/>
      <c r="G5815" s="757"/>
      <c r="H5815" s="757"/>
      <c r="I5815" s="757"/>
    </row>
    <row r="5816" spans="5:9" s="739" customFormat="1" hidden="1">
      <c r="E5816" s="757"/>
      <c r="F5816" s="757"/>
      <c r="G5816" s="757"/>
      <c r="H5816" s="757"/>
      <c r="I5816" s="757"/>
    </row>
    <row r="5817" spans="5:9" s="739" customFormat="1" hidden="1">
      <c r="E5817" s="757"/>
      <c r="F5817" s="757"/>
      <c r="G5817" s="757"/>
      <c r="H5817" s="757"/>
      <c r="I5817" s="757"/>
    </row>
    <row r="5818" spans="5:9" s="739" customFormat="1" hidden="1">
      <c r="E5818" s="757"/>
      <c r="F5818" s="757"/>
      <c r="G5818" s="757"/>
      <c r="H5818" s="757"/>
      <c r="I5818" s="757"/>
    </row>
    <row r="5819" spans="5:9" s="739" customFormat="1" hidden="1">
      <c r="E5819" s="757"/>
      <c r="F5819" s="757"/>
      <c r="G5819" s="757"/>
      <c r="H5819" s="757"/>
      <c r="I5819" s="757"/>
    </row>
    <row r="5820" spans="5:9" s="739" customFormat="1" hidden="1">
      <c r="E5820" s="757"/>
      <c r="F5820" s="757"/>
      <c r="G5820" s="757"/>
      <c r="H5820" s="757"/>
      <c r="I5820" s="757"/>
    </row>
    <row r="5821" spans="5:9" s="739" customFormat="1" hidden="1">
      <c r="E5821" s="757"/>
      <c r="F5821" s="757"/>
      <c r="G5821" s="757"/>
      <c r="H5821" s="757"/>
      <c r="I5821" s="757"/>
    </row>
    <row r="5822" spans="5:9" s="739" customFormat="1" hidden="1">
      <c r="E5822" s="757"/>
      <c r="F5822" s="757"/>
      <c r="G5822" s="757"/>
      <c r="H5822" s="757"/>
      <c r="I5822" s="757"/>
    </row>
    <row r="5823" spans="5:9" s="739" customFormat="1" hidden="1">
      <c r="E5823" s="757"/>
      <c r="F5823" s="757"/>
      <c r="G5823" s="757"/>
      <c r="H5823" s="757"/>
      <c r="I5823" s="757"/>
    </row>
    <row r="5824" spans="5:9" s="739" customFormat="1" hidden="1">
      <c r="E5824" s="757"/>
      <c r="F5824" s="757"/>
      <c r="G5824" s="757"/>
      <c r="H5824" s="757"/>
      <c r="I5824" s="757"/>
    </row>
    <row r="5825" spans="5:9" s="739" customFormat="1" hidden="1">
      <c r="E5825" s="757"/>
      <c r="F5825" s="757"/>
      <c r="G5825" s="757"/>
      <c r="H5825" s="757"/>
      <c r="I5825" s="757"/>
    </row>
    <row r="5826" spans="5:9" s="739" customFormat="1" hidden="1">
      <c r="E5826" s="757"/>
      <c r="F5826" s="757"/>
      <c r="G5826" s="757"/>
      <c r="H5826" s="757"/>
      <c r="I5826" s="757"/>
    </row>
    <row r="5827" spans="5:9" s="739" customFormat="1" hidden="1">
      <c r="E5827" s="757"/>
      <c r="F5827" s="757"/>
      <c r="G5827" s="757"/>
      <c r="H5827" s="757"/>
      <c r="I5827" s="757"/>
    </row>
    <row r="5828" spans="5:9" s="739" customFormat="1" hidden="1">
      <c r="E5828" s="757"/>
      <c r="F5828" s="757"/>
      <c r="G5828" s="757"/>
      <c r="H5828" s="757"/>
      <c r="I5828" s="757"/>
    </row>
    <row r="5829" spans="5:9" s="739" customFormat="1" hidden="1">
      <c r="E5829" s="757"/>
      <c r="F5829" s="757"/>
      <c r="G5829" s="757"/>
      <c r="H5829" s="757"/>
      <c r="I5829" s="757"/>
    </row>
    <row r="5830" spans="5:9" s="739" customFormat="1" hidden="1">
      <c r="E5830" s="757"/>
      <c r="F5830" s="757"/>
      <c r="G5830" s="757"/>
      <c r="H5830" s="757"/>
      <c r="I5830" s="757"/>
    </row>
    <row r="5831" spans="5:9" s="739" customFormat="1" hidden="1">
      <c r="E5831" s="757"/>
      <c r="F5831" s="757"/>
      <c r="G5831" s="757"/>
      <c r="H5831" s="757"/>
      <c r="I5831" s="757"/>
    </row>
    <row r="5832" spans="5:9" s="739" customFormat="1" hidden="1">
      <c r="E5832" s="757"/>
      <c r="F5832" s="757"/>
      <c r="G5832" s="757"/>
      <c r="H5832" s="757"/>
      <c r="I5832" s="757"/>
    </row>
    <row r="5833" spans="5:9" s="739" customFormat="1" hidden="1">
      <c r="E5833" s="757"/>
      <c r="F5833" s="757"/>
      <c r="G5833" s="757"/>
      <c r="H5833" s="757"/>
      <c r="I5833" s="757"/>
    </row>
    <row r="5834" spans="5:9" s="739" customFormat="1" hidden="1">
      <c r="E5834" s="757"/>
      <c r="F5834" s="757"/>
      <c r="G5834" s="757"/>
      <c r="H5834" s="757"/>
      <c r="I5834" s="757"/>
    </row>
    <row r="5835" spans="5:9" s="739" customFormat="1" hidden="1">
      <c r="E5835" s="757"/>
      <c r="F5835" s="757"/>
      <c r="G5835" s="757"/>
      <c r="H5835" s="757"/>
      <c r="I5835" s="757"/>
    </row>
    <row r="5836" spans="5:9" s="739" customFormat="1" hidden="1">
      <c r="E5836" s="757"/>
      <c r="F5836" s="757"/>
      <c r="G5836" s="757"/>
      <c r="H5836" s="757"/>
      <c r="I5836" s="757"/>
    </row>
    <row r="5837" spans="5:9" s="739" customFormat="1" hidden="1">
      <c r="E5837" s="757"/>
      <c r="F5837" s="757"/>
      <c r="G5837" s="757"/>
      <c r="H5837" s="757"/>
      <c r="I5837" s="757"/>
    </row>
    <row r="5838" spans="5:9" s="739" customFormat="1" hidden="1">
      <c r="E5838" s="757"/>
      <c r="F5838" s="757"/>
      <c r="G5838" s="757"/>
      <c r="H5838" s="757"/>
      <c r="I5838" s="757"/>
    </row>
    <row r="5839" spans="5:9" s="739" customFormat="1" hidden="1">
      <c r="E5839" s="757"/>
      <c r="F5839" s="757"/>
      <c r="G5839" s="757"/>
      <c r="H5839" s="757"/>
      <c r="I5839" s="757"/>
    </row>
    <row r="5840" spans="5:9" s="739" customFormat="1" hidden="1">
      <c r="E5840" s="757"/>
      <c r="F5840" s="757"/>
      <c r="G5840" s="757"/>
      <c r="H5840" s="757"/>
      <c r="I5840" s="757"/>
    </row>
    <row r="5841" spans="5:9" s="739" customFormat="1" hidden="1">
      <c r="E5841" s="757"/>
      <c r="F5841" s="757"/>
      <c r="G5841" s="757"/>
      <c r="H5841" s="757"/>
      <c r="I5841" s="757"/>
    </row>
    <row r="5842" spans="5:9" s="739" customFormat="1" hidden="1">
      <c r="E5842" s="757"/>
      <c r="F5842" s="757"/>
      <c r="G5842" s="757"/>
      <c r="H5842" s="757"/>
      <c r="I5842" s="757"/>
    </row>
    <row r="5843" spans="5:9" s="739" customFormat="1" hidden="1">
      <c r="E5843" s="757"/>
      <c r="F5843" s="757"/>
      <c r="G5843" s="757"/>
      <c r="H5843" s="757"/>
      <c r="I5843" s="757"/>
    </row>
    <row r="5844" spans="5:9" s="739" customFormat="1" hidden="1">
      <c r="E5844" s="757"/>
      <c r="F5844" s="757"/>
      <c r="G5844" s="757"/>
      <c r="H5844" s="757"/>
      <c r="I5844" s="757"/>
    </row>
    <row r="5845" spans="5:9" s="739" customFormat="1" hidden="1">
      <c r="E5845" s="757"/>
      <c r="F5845" s="757"/>
      <c r="G5845" s="757"/>
      <c r="H5845" s="757"/>
      <c r="I5845" s="757"/>
    </row>
    <row r="5846" spans="5:9" s="739" customFormat="1" hidden="1">
      <c r="E5846" s="757"/>
      <c r="F5846" s="757"/>
      <c r="G5846" s="757"/>
      <c r="H5846" s="757"/>
      <c r="I5846" s="757"/>
    </row>
    <row r="5847" spans="5:9" s="739" customFormat="1" hidden="1">
      <c r="E5847" s="757"/>
      <c r="F5847" s="757"/>
      <c r="G5847" s="757"/>
      <c r="H5847" s="757"/>
      <c r="I5847" s="757"/>
    </row>
    <row r="5848" spans="5:9" s="739" customFormat="1" hidden="1">
      <c r="E5848" s="757"/>
      <c r="F5848" s="757"/>
      <c r="G5848" s="757"/>
      <c r="H5848" s="757"/>
      <c r="I5848" s="757"/>
    </row>
    <row r="5849" spans="5:9" s="739" customFormat="1" hidden="1">
      <c r="E5849" s="757"/>
      <c r="F5849" s="757"/>
      <c r="G5849" s="757"/>
      <c r="H5849" s="757"/>
      <c r="I5849" s="757"/>
    </row>
    <row r="5850" spans="5:9" s="739" customFormat="1" hidden="1">
      <c r="E5850" s="757"/>
      <c r="F5850" s="757"/>
      <c r="G5850" s="757"/>
      <c r="H5850" s="757"/>
      <c r="I5850" s="757"/>
    </row>
    <row r="5851" spans="5:9" s="739" customFormat="1" hidden="1">
      <c r="E5851" s="757"/>
      <c r="F5851" s="757"/>
      <c r="G5851" s="757"/>
      <c r="H5851" s="757"/>
      <c r="I5851" s="757"/>
    </row>
    <row r="5852" spans="5:9" s="739" customFormat="1" hidden="1">
      <c r="E5852" s="757"/>
      <c r="F5852" s="757"/>
      <c r="G5852" s="757"/>
      <c r="H5852" s="757"/>
      <c r="I5852" s="757"/>
    </row>
    <row r="5853" spans="5:9" s="739" customFormat="1" hidden="1">
      <c r="E5853" s="757"/>
      <c r="F5853" s="757"/>
      <c r="G5853" s="757"/>
      <c r="H5853" s="757"/>
      <c r="I5853" s="757"/>
    </row>
    <row r="5854" spans="5:9" s="739" customFormat="1" hidden="1">
      <c r="E5854" s="757"/>
      <c r="F5854" s="757"/>
      <c r="G5854" s="757"/>
      <c r="H5854" s="757"/>
      <c r="I5854" s="757"/>
    </row>
    <row r="5855" spans="5:9" s="739" customFormat="1" hidden="1">
      <c r="E5855" s="757"/>
      <c r="F5855" s="757"/>
      <c r="G5855" s="757"/>
      <c r="H5855" s="757"/>
      <c r="I5855" s="757"/>
    </row>
    <row r="5856" spans="5:9" s="739" customFormat="1" hidden="1">
      <c r="E5856" s="757"/>
      <c r="F5856" s="757"/>
      <c r="G5856" s="757"/>
      <c r="H5856" s="757"/>
      <c r="I5856" s="757"/>
    </row>
    <row r="5857" spans="5:9" s="739" customFormat="1" hidden="1">
      <c r="E5857" s="757"/>
      <c r="F5857" s="757"/>
      <c r="G5857" s="757"/>
      <c r="H5857" s="757"/>
      <c r="I5857" s="757"/>
    </row>
    <row r="5858" spans="5:9" s="739" customFormat="1" hidden="1">
      <c r="E5858" s="757"/>
      <c r="F5858" s="757"/>
      <c r="G5858" s="757"/>
      <c r="H5858" s="757"/>
      <c r="I5858" s="757"/>
    </row>
    <row r="5859" spans="5:9" s="739" customFormat="1" hidden="1">
      <c r="E5859" s="757"/>
      <c r="F5859" s="757"/>
      <c r="G5859" s="757"/>
      <c r="H5859" s="757"/>
      <c r="I5859" s="757"/>
    </row>
    <row r="5860" spans="5:9" s="739" customFormat="1" hidden="1">
      <c r="E5860" s="757"/>
      <c r="F5860" s="757"/>
      <c r="G5860" s="757"/>
      <c r="H5860" s="757"/>
      <c r="I5860" s="757"/>
    </row>
    <row r="5861" spans="5:9" s="739" customFormat="1" hidden="1">
      <c r="E5861" s="757"/>
      <c r="F5861" s="757"/>
      <c r="G5861" s="757"/>
      <c r="H5861" s="757"/>
      <c r="I5861" s="757"/>
    </row>
    <row r="5862" spans="5:9" s="739" customFormat="1" hidden="1">
      <c r="E5862" s="757"/>
      <c r="F5862" s="757"/>
      <c r="G5862" s="757"/>
      <c r="H5862" s="757"/>
      <c r="I5862" s="757"/>
    </row>
    <row r="5863" spans="5:9" s="739" customFormat="1" hidden="1">
      <c r="E5863" s="757"/>
      <c r="F5863" s="757"/>
      <c r="G5863" s="757"/>
      <c r="H5863" s="757"/>
      <c r="I5863" s="757"/>
    </row>
    <row r="5864" spans="5:9" s="739" customFormat="1" hidden="1">
      <c r="E5864" s="757"/>
      <c r="F5864" s="757"/>
      <c r="G5864" s="757"/>
      <c r="H5864" s="757"/>
      <c r="I5864" s="757"/>
    </row>
    <row r="5865" spans="5:9" s="739" customFormat="1" hidden="1">
      <c r="E5865" s="757"/>
      <c r="F5865" s="757"/>
      <c r="G5865" s="757"/>
      <c r="H5865" s="757"/>
      <c r="I5865" s="757"/>
    </row>
    <row r="5866" spans="5:9" s="739" customFormat="1" hidden="1">
      <c r="E5866" s="757"/>
      <c r="F5866" s="757"/>
      <c r="G5866" s="757"/>
      <c r="H5866" s="757"/>
      <c r="I5866" s="757"/>
    </row>
    <row r="5867" spans="5:9" s="739" customFormat="1" hidden="1">
      <c r="E5867" s="757"/>
      <c r="F5867" s="757"/>
      <c r="G5867" s="757"/>
      <c r="H5867" s="757"/>
      <c r="I5867" s="757"/>
    </row>
    <row r="5868" spans="5:9" s="739" customFormat="1" hidden="1">
      <c r="E5868" s="757"/>
      <c r="F5868" s="757"/>
      <c r="G5868" s="757"/>
      <c r="H5868" s="757"/>
      <c r="I5868" s="757"/>
    </row>
    <row r="5869" spans="5:9" s="739" customFormat="1" hidden="1">
      <c r="E5869" s="757"/>
      <c r="F5869" s="757"/>
      <c r="G5869" s="757"/>
      <c r="H5869" s="757"/>
      <c r="I5869" s="757"/>
    </row>
    <row r="5870" spans="5:9" s="739" customFormat="1" hidden="1">
      <c r="E5870" s="757"/>
      <c r="F5870" s="757"/>
      <c r="G5870" s="757"/>
      <c r="H5870" s="757"/>
      <c r="I5870" s="757"/>
    </row>
    <row r="5871" spans="5:9" s="739" customFormat="1" hidden="1">
      <c r="E5871" s="757"/>
      <c r="F5871" s="757"/>
      <c r="G5871" s="757"/>
      <c r="H5871" s="757"/>
      <c r="I5871" s="757"/>
    </row>
    <row r="5872" spans="5:9" s="739" customFormat="1" hidden="1">
      <c r="E5872" s="757"/>
      <c r="F5872" s="757"/>
      <c r="G5872" s="757"/>
      <c r="H5872" s="757"/>
      <c r="I5872" s="757"/>
    </row>
    <row r="5873" spans="5:9" s="739" customFormat="1" hidden="1">
      <c r="E5873" s="757"/>
      <c r="F5873" s="757"/>
      <c r="G5873" s="757"/>
      <c r="H5873" s="757"/>
      <c r="I5873" s="757"/>
    </row>
    <row r="5874" spans="5:9" s="739" customFormat="1" hidden="1">
      <c r="E5874" s="757"/>
      <c r="F5874" s="757"/>
      <c r="G5874" s="757"/>
      <c r="H5874" s="757"/>
      <c r="I5874" s="757"/>
    </row>
    <row r="5875" spans="5:9" s="739" customFormat="1" hidden="1">
      <c r="E5875" s="757"/>
      <c r="F5875" s="757"/>
      <c r="G5875" s="757"/>
      <c r="H5875" s="757"/>
      <c r="I5875" s="757"/>
    </row>
    <row r="5876" spans="5:9" s="739" customFormat="1" hidden="1">
      <c r="E5876" s="757"/>
      <c r="F5876" s="757"/>
      <c r="G5876" s="757"/>
      <c r="H5876" s="757"/>
      <c r="I5876" s="757"/>
    </row>
    <row r="5877" spans="5:9" s="739" customFormat="1" hidden="1">
      <c r="E5877" s="757"/>
      <c r="F5877" s="757"/>
      <c r="G5877" s="757"/>
      <c r="H5877" s="757"/>
      <c r="I5877" s="757"/>
    </row>
    <row r="5878" spans="5:9" s="739" customFormat="1" hidden="1">
      <c r="E5878" s="757"/>
      <c r="F5878" s="757"/>
      <c r="G5878" s="757"/>
      <c r="H5878" s="757"/>
      <c r="I5878" s="757"/>
    </row>
    <row r="5879" spans="5:9" s="739" customFormat="1" hidden="1">
      <c r="E5879" s="757"/>
      <c r="F5879" s="757"/>
      <c r="G5879" s="757"/>
      <c r="H5879" s="757"/>
      <c r="I5879" s="757"/>
    </row>
    <row r="5880" spans="5:9" s="739" customFormat="1" hidden="1">
      <c r="E5880" s="757"/>
      <c r="F5880" s="757"/>
      <c r="G5880" s="757"/>
      <c r="H5880" s="757"/>
      <c r="I5880" s="757"/>
    </row>
    <row r="5881" spans="5:9" s="739" customFormat="1" hidden="1">
      <c r="E5881" s="757"/>
      <c r="F5881" s="757"/>
      <c r="G5881" s="757"/>
      <c r="H5881" s="757"/>
      <c r="I5881" s="757"/>
    </row>
    <row r="5882" spans="5:9" s="739" customFormat="1" hidden="1">
      <c r="E5882" s="757"/>
      <c r="F5882" s="757"/>
      <c r="G5882" s="757"/>
      <c r="H5882" s="757"/>
      <c r="I5882" s="757"/>
    </row>
    <row r="5883" spans="5:9" s="739" customFormat="1" hidden="1">
      <c r="E5883" s="757"/>
      <c r="F5883" s="757"/>
      <c r="G5883" s="757"/>
      <c r="H5883" s="757"/>
      <c r="I5883" s="757"/>
    </row>
    <row r="5884" spans="5:9" s="739" customFormat="1" hidden="1">
      <c r="E5884" s="757"/>
      <c r="F5884" s="757"/>
      <c r="G5884" s="757"/>
      <c r="H5884" s="757"/>
      <c r="I5884" s="757"/>
    </row>
    <row r="5885" spans="5:9" s="739" customFormat="1" hidden="1">
      <c r="E5885" s="757"/>
      <c r="F5885" s="757"/>
      <c r="G5885" s="757"/>
      <c r="H5885" s="757"/>
      <c r="I5885" s="757"/>
    </row>
    <row r="5886" spans="5:9" s="739" customFormat="1" hidden="1">
      <c r="E5886" s="757"/>
      <c r="F5886" s="757"/>
      <c r="G5886" s="757"/>
      <c r="H5886" s="757"/>
      <c r="I5886" s="757"/>
    </row>
    <row r="5887" spans="5:9" s="739" customFormat="1" hidden="1">
      <c r="E5887" s="757"/>
      <c r="F5887" s="757"/>
      <c r="G5887" s="757"/>
      <c r="H5887" s="757"/>
      <c r="I5887" s="757"/>
    </row>
    <row r="5888" spans="5:9" s="739" customFormat="1" hidden="1">
      <c r="E5888" s="757"/>
      <c r="F5888" s="757"/>
      <c r="G5888" s="757"/>
      <c r="H5888" s="757"/>
      <c r="I5888" s="757"/>
    </row>
    <row r="5889" spans="5:9" s="739" customFormat="1" hidden="1">
      <c r="E5889" s="757"/>
      <c r="F5889" s="757"/>
      <c r="G5889" s="757"/>
      <c r="H5889" s="757"/>
      <c r="I5889" s="757"/>
    </row>
    <row r="5890" spans="5:9" s="739" customFormat="1" hidden="1">
      <c r="E5890" s="757"/>
      <c r="F5890" s="757"/>
      <c r="G5890" s="757"/>
      <c r="H5890" s="757"/>
      <c r="I5890" s="757"/>
    </row>
    <row r="5891" spans="5:9" s="739" customFormat="1" hidden="1">
      <c r="E5891" s="757"/>
      <c r="F5891" s="757"/>
      <c r="G5891" s="757"/>
      <c r="H5891" s="757"/>
      <c r="I5891" s="757"/>
    </row>
    <row r="5892" spans="5:9" s="739" customFormat="1" hidden="1">
      <c r="E5892" s="757"/>
      <c r="F5892" s="757"/>
      <c r="G5892" s="757"/>
      <c r="H5892" s="757"/>
      <c r="I5892" s="757"/>
    </row>
    <row r="5893" spans="5:9" s="739" customFormat="1" hidden="1">
      <c r="E5893" s="757"/>
      <c r="F5893" s="757"/>
      <c r="G5893" s="757"/>
      <c r="H5893" s="757"/>
      <c r="I5893" s="757"/>
    </row>
    <row r="5894" spans="5:9" s="739" customFormat="1" hidden="1">
      <c r="E5894" s="757"/>
      <c r="F5894" s="757"/>
      <c r="G5894" s="757"/>
      <c r="H5894" s="757"/>
      <c r="I5894" s="757"/>
    </row>
    <row r="5895" spans="5:9" s="739" customFormat="1" hidden="1">
      <c r="E5895" s="757"/>
      <c r="F5895" s="757"/>
      <c r="G5895" s="757"/>
      <c r="H5895" s="757"/>
      <c r="I5895" s="757"/>
    </row>
    <row r="5896" spans="5:9" s="739" customFormat="1" hidden="1">
      <c r="E5896" s="757"/>
      <c r="F5896" s="757"/>
      <c r="G5896" s="757"/>
      <c r="H5896" s="757"/>
      <c r="I5896" s="757"/>
    </row>
    <row r="5897" spans="5:9" s="739" customFormat="1" hidden="1">
      <c r="E5897" s="757"/>
      <c r="F5897" s="757"/>
      <c r="G5897" s="757"/>
      <c r="H5897" s="757"/>
      <c r="I5897" s="757"/>
    </row>
    <row r="5898" spans="5:9" s="739" customFormat="1" hidden="1">
      <c r="E5898" s="757"/>
      <c r="F5898" s="757"/>
      <c r="G5898" s="757"/>
      <c r="H5898" s="757"/>
      <c r="I5898" s="757"/>
    </row>
    <row r="5899" spans="5:9" s="739" customFormat="1" hidden="1">
      <c r="E5899" s="757"/>
      <c r="F5899" s="757"/>
      <c r="G5899" s="757"/>
      <c r="H5899" s="757"/>
      <c r="I5899" s="757"/>
    </row>
    <row r="5900" spans="5:9" s="739" customFormat="1" hidden="1">
      <c r="E5900" s="757"/>
      <c r="F5900" s="757"/>
      <c r="G5900" s="757"/>
      <c r="H5900" s="757"/>
      <c r="I5900" s="757"/>
    </row>
    <row r="5901" spans="5:9" s="739" customFormat="1" hidden="1">
      <c r="E5901" s="757"/>
      <c r="F5901" s="757"/>
      <c r="G5901" s="757"/>
      <c r="H5901" s="757"/>
      <c r="I5901" s="757"/>
    </row>
    <row r="5902" spans="5:9" s="739" customFormat="1" hidden="1">
      <c r="E5902" s="757"/>
      <c r="F5902" s="757"/>
      <c r="G5902" s="757"/>
      <c r="H5902" s="757"/>
      <c r="I5902" s="757"/>
    </row>
    <row r="5903" spans="5:9" s="739" customFormat="1" hidden="1">
      <c r="E5903" s="757"/>
      <c r="F5903" s="757"/>
      <c r="G5903" s="757"/>
      <c r="H5903" s="757"/>
      <c r="I5903" s="757"/>
    </row>
    <row r="5904" spans="5:9" s="739" customFormat="1" hidden="1">
      <c r="E5904" s="757"/>
      <c r="F5904" s="757"/>
      <c r="G5904" s="757"/>
      <c r="H5904" s="757"/>
      <c r="I5904" s="757"/>
    </row>
    <row r="5905" spans="5:9" s="739" customFormat="1" hidden="1">
      <c r="E5905" s="757"/>
      <c r="F5905" s="757"/>
      <c r="G5905" s="757"/>
      <c r="H5905" s="757"/>
      <c r="I5905" s="757"/>
    </row>
    <row r="5906" spans="5:9" s="739" customFormat="1" hidden="1">
      <c r="E5906" s="757"/>
      <c r="F5906" s="757"/>
      <c r="G5906" s="757"/>
      <c r="H5906" s="757"/>
      <c r="I5906" s="757"/>
    </row>
    <row r="5907" spans="5:9" s="739" customFormat="1" hidden="1">
      <c r="E5907" s="757"/>
      <c r="F5907" s="757"/>
      <c r="G5907" s="757"/>
      <c r="H5907" s="757"/>
      <c r="I5907" s="757"/>
    </row>
    <row r="5908" spans="5:9" s="739" customFormat="1" hidden="1">
      <c r="E5908" s="757"/>
      <c r="F5908" s="757"/>
      <c r="G5908" s="757"/>
      <c r="H5908" s="757"/>
      <c r="I5908" s="757"/>
    </row>
    <row r="5909" spans="5:9" s="739" customFormat="1" hidden="1">
      <c r="E5909" s="757"/>
      <c r="F5909" s="757"/>
      <c r="G5909" s="757"/>
      <c r="H5909" s="757"/>
      <c r="I5909" s="757"/>
    </row>
    <row r="5910" spans="5:9" s="739" customFormat="1" hidden="1">
      <c r="E5910" s="757"/>
      <c r="F5910" s="757"/>
      <c r="G5910" s="757"/>
      <c r="H5910" s="757"/>
      <c r="I5910" s="757"/>
    </row>
    <row r="5911" spans="5:9" s="739" customFormat="1" hidden="1">
      <c r="E5911" s="757"/>
      <c r="F5911" s="757"/>
      <c r="G5911" s="757"/>
      <c r="H5911" s="757"/>
      <c r="I5911" s="757"/>
    </row>
    <row r="5912" spans="5:9" s="739" customFormat="1" hidden="1">
      <c r="E5912" s="757"/>
      <c r="F5912" s="757"/>
      <c r="G5912" s="757"/>
      <c r="H5912" s="757"/>
      <c r="I5912" s="757"/>
    </row>
    <row r="5913" spans="5:9" s="739" customFormat="1" hidden="1">
      <c r="E5913" s="757"/>
      <c r="F5913" s="757"/>
      <c r="G5913" s="757"/>
      <c r="H5913" s="757"/>
      <c r="I5913" s="757"/>
    </row>
    <row r="5914" spans="5:9" s="739" customFormat="1" hidden="1">
      <c r="E5914" s="757"/>
      <c r="F5914" s="757"/>
      <c r="G5914" s="757"/>
      <c r="H5914" s="757"/>
      <c r="I5914" s="757"/>
    </row>
    <row r="5915" spans="5:9" s="739" customFormat="1" hidden="1">
      <c r="E5915" s="757"/>
      <c r="F5915" s="757"/>
      <c r="G5915" s="757"/>
      <c r="H5915" s="757"/>
      <c r="I5915" s="757"/>
    </row>
    <row r="5916" spans="5:9" s="739" customFormat="1" hidden="1">
      <c r="E5916" s="757"/>
      <c r="F5916" s="757"/>
      <c r="G5916" s="757"/>
      <c r="H5916" s="757"/>
      <c r="I5916" s="757"/>
    </row>
    <row r="5917" spans="5:9" s="739" customFormat="1" hidden="1">
      <c r="E5917" s="757"/>
      <c r="F5917" s="757"/>
      <c r="G5917" s="757"/>
      <c r="H5917" s="757"/>
      <c r="I5917" s="757"/>
    </row>
    <row r="5918" spans="5:9" s="739" customFormat="1" hidden="1">
      <c r="E5918" s="757"/>
      <c r="F5918" s="757"/>
      <c r="G5918" s="757"/>
      <c r="H5918" s="757"/>
      <c r="I5918" s="757"/>
    </row>
    <row r="5919" spans="5:9" s="739" customFormat="1" hidden="1">
      <c r="E5919" s="757"/>
      <c r="F5919" s="757"/>
      <c r="G5919" s="757"/>
      <c r="H5919" s="757"/>
      <c r="I5919" s="757"/>
    </row>
    <row r="5920" spans="5:9" s="739" customFormat="1" hidden="1">
      <c r="E5920" s="757"/>
      <c r="F5920" s="757"/>
      <c r="G5920" s="757"/>
      <c r="H5920" s="757"/>
      <c r="I5920" s="757"/>
    </row>
    <row r="5921" spans="5:9" s="739" customFormat="1" hidden="1">
      <c r="E5921" s="757"/>
      <c r="F5921" s="757"/>
      <c r="G5921" s="757"/>
      <c r="H5921" s="757"/>
      <c r="I5921" s="757"/>
    </row>
    <row r="5922" spans="5:9" s="739" customFormat="1" hidden="1">
      <c r="E5922" s="757"/>
      <c r="F5922" s="757"/>
      <c r="G5922" s="757"/>
      <c r="H5922" s="757"/>
      <c r="I5922" s="757"/>
    </row>
    <row r="5923" spans="5:9" s="739" customFormat="1" hidden="1">
      <c r="E5923" s="757"/>
      <c r="F5923" s="757"/>
      <c r="G5923" s="757"/>
      <c r="H5923" s="757"/>
      <c r="I5923" s="757"/>
    </row>
    <row r="5924" spans="5:9" s="739" customFormat="1" hidden="1">
      <c r="E5924" s="757"/>
      <c r="F5924" s="757"/>
      <c r="G5924" s="757"/>
      <c r="H5924" s="757"/>
      <c r="I5924" s="757"/>
    </row>
    <row r="5925" spans="5:9" s="739" customFormat="1" hidden="1">
      <c r="E5925" s="757"/>
      <c r="F5925" s="757"/>
      <c r="G5925" s="757"/>
      <c r="H5925" s="757"/>
      <c r="I5925" s="757"/>
    </row>
    <row r="5926" spans="5:9" s="739" customFormat="1" hidden="1">
      <c r="E5926" s="757"/>
      <c r="F5926" s="757"/>
      <c r="G5926" s="757"/>
      <c r="H5926" s="757"/>
      <c r="I5926" s="757"/>
    </row>
    <row r="5927" spans="5:9" s="739" customFormat="1" hidden="1">
      <c r="E5927" s="757"/>
      <c r="F5927" s="757"/>
      <c r="G5927" s="757"/>
      <c r="H5927" s="757"/>
      <c r="I5927" s="757"/>
    </row>
    <row r="5928" spans="5:9" s="739" customFormat="1" hidden="1">
      <c r="E5928" s="757"/>
      <c r="F5928" s="757"/>
      <c r="G5928" s="757"/>
      <c r="H5928" s="757"/>
      <c r="I5928" s="757"/>
    </row>
    <row r="5929" spans="5:9" s="739" customFormat="1" hidden="1">
      <c r="E5929" s="757"/>
      <c r="F5929" s="757"/>
      <c r="G5929" s="757"/>
      <c r="H5929" s="757"/>
      <c r="I5929" s="757"/>
    </row>
    <row r="5930" spans="5:9" s="739" customFormat="1" hidden="1">
      <c r="E5930" s="757"/>
      <c r="F5930" s="757"/>
      <c r="G5930" s="757"/>
      <c r="H5930" s="757"/>
      <c r="I5930" s="757"/>
    </row>
    <row r="5931" spans="5:9" s="739" customFormat="1" hidden="1">
      <c r="E5931" s="757"/>
      <c r="F5931" s="757"/>
      <c r="G5931" s="757"/>
      <c r="H5931" s="757"/>
      <c r="I5931" s="757"/>
    </row>
    <row r="5932" spans="5:9" s="739" customFormat="1" hidden="1">
      <c r="E5932" s="757"/>
      <c r="F5932" s="757"/>
      <c r="G5932" s="757"/>
      <c r="H5932" s="757"/>
      <c r="I5932" s="757"/>
    </row>
    <row r="5933" spans="5:9" s="739" customFormat="1" hidden="1">
      <c r="E5933" s="757"/>
      <c r="F5933" s="757"/>
      <c r="G5933" s="757"/>
      <c r="H5933" s="757"/>
      <c r="I5933" s="757"/>
    </row>
    <row r="5934" spans="5:9" s="739" customFormat="1" hidden="1">
      <c r="E5934" s="757"/>
      <c r="F5934" s="757"/>
      <c r="G5934" s="757"/>
      <c r="H5934" s="757"/>
      <c r="I5934" s="757"/>
    </row>
    <row r="5935" spans="5:9" s="739" customFormat="1" hidden="1">
      <c r="E5935" s="757"/>
      <c r="F5935" s="757"/>
      <c r="G5935" s="757"/>
      <c r="H5935" s="757"/>
      <c r="I5935" s="757"/>
    </row>
    <row r="5936" spans="5:9" s="739" customFormat="1" hidden="1">
      <c r="E5936" s="757"/>
      <c r="F5936" s="757"/>
      <c r="G5936" s="757"/>
      <c r="H5936" s="757"/>
      <c r="I5936" s="757"/>
    </row>
    <row r="5937" spans="5:9" s="739" customFormat="1" hidden="1">
      <c r="E5937" s="757"/>
      <c r="F5937" s="757"/>
      <c r="G5937" s="757"/>
      <c r="H5937" s="757"/>
      <c r="I5937" s="757"/>
    </row>
    <row r="5938" spans="5:9" s="739" customFormat="1" hidden="1">
      <c r="E5938" s="757"/>
      <c r="F5938" s="757"/>
      <c r="G5938" s="757"/>
      <c r="H5938" s="757"/>
      <c r="I5938" s="757"/>
    </row>
    <row r="5939" spans="5:9" s="739" customFormat="1" hidden="1">
      <c r="E5939" s="757"/>
      <c r="F5939" s="757"/>
      <c r="G5939" s="757"/>
      <c r="H5939" s="757"/>
      <c r="I5939" s="757"/>
    </row>
    <row r="5940" spans="5:9" s="739" customFormat="1" hidden="1">
      <c r="E5940" s="757"/>
      <c r="F5940" s="757"/>
      <c r="G5940" s="757"/>
      <c r="H5940" s="757"/>
      <c r="I5940" s="757"/>
    </row>
    <row r="5941" spans="5:9" s="739" customFormat="1" hidden="1">
      <c r="E5941" s="757"/>
      <c r="F5941" s="757"/>
      <c r="G5941" s="757"/>
      <c r="H5941" s="757"/>
      <c r="I5941" s="757"/>
    </row>
    <row r="5942" spans="5:9" s="739" customFormat="1" hidden="1">
      <c r="E5942" s="757"/>
      <c r="F5942" s="757"/>
      <c r="G5942" s="757"/>
      <c r="H5942" s="757"/>
      <c r="I5942" s="757"/>
    </row>
    <row r="5943" spans="5:9" s="739" customFormat="1" hidden="1">
      <c r="E5943" s="757"/>
      <c r="F5943" s="757"/>
      <c r="G5943" s="757"/>
      <c r="H5943" s="757"/>
      <c r="I5943" s="757"/>
    </row>
    <row r="5944" spans="5:9" s="739" customFormat="1" hidden="1">
      <c r="E5944" s="757"/>
      <c r="F5944" s="757"/>
      <c r="G5944" s="757"/>
      <c r="H5944" s="757"/>
      <c r="I5944" s="757"/>
    </row>
    <row r="5945" spans="5:9" s="739" customFormat="1" hidden="1">
      <c r="E5945" s="757"/>
      <c r="F5945" s="757"/>
      <c r="G5945" s="757"/>
      <c r="H5945" s="757"/>
      <c r="I5945" s="757"/>
    </row>
    <row r="5946" spans="5:9" s="739" customFormat="1" hidden="1">
      <c r="E5946" s="757"/>
      <c r="F5946" s="757"/>
      <c r="G5946" s="757"/>
      <c r="H5946" s="757"/>
      <c r="I5946" s="757"/>
    </row>
    <row r="5947" spans="5:9" s="739" customFormat="1" hidden="1">
      <c r="E5947" s="757"/>
      <c r="F5947" s="757"/>
      <c r="G5947" s="757"/>
      <c r="H5947" s="757"/>
      <c r="I5947" s="757"/>
    </row>
    <row r="5948" spans="5:9" s="739" customFormat="1" hidden="1">
      <c r="E5948" s="757"/>
      <c r="F5948" s="757"/>
      <c r="G5948" s="757"/>
      <c r="H5948" s="757"/>
      <c r="I5948" s="757"/>
    </row>
    <row r="5949" spans="5:9" s="739" customFormat="1" hidden="1">
      <c r="E5949" s="757"/>
      <c r="F5949" s="757"/>
      <c r="G5949" s="757"/>
      <c r="H5949" s="757"/>
      <c r="I5949" s="757"/>
    </row>
    <row r="5950" spans="5:9" s="739" customFormat="1" hidden="1">
      <c r="E5950" s="757"/>
      <c r="F5950" s="757"/>
      <c r="G5950" s="757"/>
      <c r="H5950" s="757"/>
      <c r="I5950" s="757"/>
    </row>
    <row r="5951" spans="5:9" s="739" customFormat="1" hidden="1">
      <c r="E5951" s="757"/>
      <c r="F5951" s="757"/>
      <c r="G5951" s="757"/>
      <c r="H5951" s="757"/>
      <c r="I5951" s="757"/>
    </row>
    <row r="5952" spans="5:9" s="739" customFormat="1" hidden="1">
      <c r="E5952" s="757"/>
      <c r="F5952" s="757"/>
      <c r="G5952" s="757"/>
      <c r="H5952" s="757"/>
      <c r="I5952" s="757"/>
    </row>
    <row r="5953" spans="5:9" s="739" customFormat="1" hidden="1">
      <c r="E5953" s="757"/>
      <c r="F5953" s="757"/>
      <c r="G5953" s="757"/>
      <c r="H5953" s="757"/>
      <c r="I5953" s="757"/>
    </row>
    <row r="5954" spans="5:9" s="739" customFormat="1" hidden="1">
      <c r="E5954" s="757"/>
      <c r="F5954" s="757"/>
      <c r="G5954" s="757"/>
      <c r="H5954" s="757"/>
      <c r="I5954" s="757"/>
    </row>
    <row r="5955" spans="5:9" s="739" customFormat="1" hidden="1">
      <c r="E5955" s="757"/>
      <c r="F5955" s="757"/>
      <c r="G5955" s="757"/>
      <c r="H5955" s="757"/>
      <c r="I5955" s="757"/>
    </row>
    <row r="5956" spans="5:9" s="739" customFormat="1" hidden="1">
      <c r="E5956" s="757"/>
      <c r="F5956" s="757"/>
      <c r="G5956" s="757"/>
      <c r="H5956" s="757"/>
      <c r="I5956" s="757"/>
    </row>
    <row r="5957" spans="5:9" s="739" customFormat="1" hidden="1">
      <c r="E5957" s="757"/>
      <c r="F5957" s="757"/>
      <c r="G5957" s="757"/>
      <c r="H5957" s="757"/>
      <c r="I5957" s="757"/>
    </row>
    <row r="5958" spans="5:9" s="739" customFormat="1" hidden="1">
      <c r="E5958" s="757"/>
      <c r="F5958" s="757"/>
      <c r="G5958" s="757"/>
      <c r="H5958" s="757"/>
      <c r="I5958" s="757"/>
    </row>
    <row r="5959" spans="5:9" s="739" customFormat="1" hidden="1">
      <c r="E5959" s="757"/>
      <c r="F5959" s="757"/>
      <c r="G5959" s="757"/>
      <c r="H5959" s="757"/>
      <c r="I5959" s="757"/>
    </row>
    <row r="5960" spans="5:9" s="739" customFormat="1" hidden="1">
      <c r="E5960" s="757"/>
      <c r="F5960" s="757"/>
      <c r="G5960" s="757"/>
      <c r="H5960" s="757"/>
      <c r="I5960" s="757"/>
    </row>
    <row r="5961" spans="5:9" s="739" customFormat="1" hidden="1">
      <c r="E5961" s="757"/>
      <c r="F5961" s="757"/>
      <c r="G5961" s="757"/>
      <c r="H5961" s="757"/>
      <c r="I5961" s="757"/>
    </row>
    <row r="5962" spans="5:9" s="739" customFormat="1" hidden="1">
      <c r="E5962" s="757"/>
      <c r="F5962" s="757"/>
      <c r="G5962" s="757"/>
      <c r="H5962" s="757"/>
      <c r="I5962" s="757"/>
    </row>
    <row r="5963" spans="5:9" s="739" customFormat="1" hidden="1">
      <c r="E5963" s="757"/>
      <c r="F5963" s="757"/>
      <c r="G5963" s="757"/>
      <c r="H5963" s="757"/>
      <c r="I5963" s="757"/>
    </row>
    <row r="5964" spans="5:9" s="739" customFormat="1" hidden="1">
      <c r="E5964" s="757"/>
      <c r="F5964" s="757"/>
      <c r="G5964" s="757"/>
      <c r="H5964" s="757"/>
      <c r="I5964" s="757"/>
    </row>
    <row r="5965" spans="5:9" s="739" customFormat="1" hidden="1">
      <c r="E5965" s="757"/>
      <c r="F5965" s="757"/>
      <c r="G5965" s="757"/>
      <c r="H5965" s="757"/>
      <c r="I5965" s="757"/>
    </row>
    <row r="5966" spans="5:9" s="739" customFormat="1" hidden="1">
      <c r="E5966" s="757"/>
      <c r="F5966" s="757"/>
      <c r="G5966" s="757"/>
      <c r="H5966" s="757"/>
      <c r="I5966" s="757"/>
    </row>
    <row r="5967" spans="5:9" s="739" customFormat="1" hidden="1">
      <c r="E5967" s="757"/>
      <c r="F5967" s="757"/>
      <c r="G5967" s="757"/>
      <c r="H5967" s="757"/>
      <c r="I5967" s="757"/>
    </row>
    <row r="5968" spans="5:9" s="739" customFormat="1" hidden="1">
      <c r="E5968" s="757"/>
      <c r="F5968" s="757"/>
      <c r="G5968" s="757"/>
      <c r="H5968" s="757"/>
      <c r="I5968" s="757"/>
    </row>
    <row r="5969" spans="5:9" s="739" customFormat="1" hidden="1">
      <c r="E5969" s="757"/>
      <c r="F5969" s="757"/>
      <c r="G5969" s="757"/>
      <c r="H5969" s="757"/>
      <c r="I5969" s="757"/>
    </row>
    <row r="5970" spans="5:9" s="739" customFormat="1" hidden="1">
      <c r="E5970" s="757"/>
      <c r="F5970" s="757"/>
      <c r="G5970" s="757"/>
      <c r="H5970" s="757"/>
      <c r="I5970" s="757"/>
    </row>
    <row r="5971" spans="5:9" s="739" customFormat="1" hidden="1">
      <c r="E5971" s="757"/>
      <c r="F5971" s="757"/>
      <c r="G5971" s="757"/>
      <c r="H5971" s="757"/>
      <c r="I5971" s="757"/>
    </row>
    <row r="5972" spans="5:9" s="739" customFormat="1" hidden="1">
      <c r="E5972" s="757"/>
      <c r="F5972" s="757"/>
      <c r="G5972" s="757"/>
      <c r="H5972" s="757"/>
      <c r="I5972" s="757"/>
    </row>
    <row r="5973" spans="5:9" s="739" customFormat="1" hidden="1">
      <c r="E5973" s="757"/>
      <c r="F5973" s="757"/>
      <c r="G5973" s="757"/>
      <c r="H5973" s="757"/>
      <c r="I5973" s="757"/>
    </row>
    <row r="5974" spans="5:9" s="739" customFormat="1" hidden="1">
      <c r="E5974" s="757"/>
      <c r="F5974" s="757"/>
      <c r="G5974" s="757"/>
      <c r="H5974" s="757"/>
      <c r="I5974" s="757"/>
    </row>
    <row r="5975" spans="5:9" s="739" customFormat="1" hidden="1">
      <c r="E5975" s="757"/>
      <c r="F5975" s="757"/>
      <c r="G5975" s="757"/>
      <c r="H5975" s="757"/>
      <c r="I5975" s="757"/>
    </row>
    <row r="5976" spans="5:9" s="739" customFormat="1" hidden="1">
      <c r="E5976" s="757"/>
      <c r="F5976" s="757"/>
      <c r="G5976" s="757"/>
      <c r="H5976" s="757"/>
      <c r="I5976" s="757"/>
    </row>
    <row r="5977" spans="5:9" s="739" customFormat="1" hidden="1">
      <c r="E5977" s="757"/>
      <c r="F5977" s="757"/>
      <c r="G5977" s="757"/>
      <c r="H5977" s="757"/>
      <c r="I5977" s="757"/>
    </row>
    <row r="5978" spans="5:9" s="739" customFormat="1" hidden="1">
      <c r="E5978" s="757"/>
      <c r="F5978" s="757"/>
      <c r="G5978" s="757"/>
      <c r="H5978" s="757"/>
      <c r="I5978" s="757"/>
    </row>
    <row r="5979" spans="5:9" s="739" customFormat="1" hidden="1">
      <c r="E5979" s="757"/>
      <c r="F5979" s="757"/>
      <c r="G5979" s="757"/>
      <c r="H5979" s="757"/>
      <c r="I5979" s="757"/>
    </row>
    <row r="5980" spans="5:9" s="739" customFormat="1" hidden="1">
      <c r="E5980" s="757"/>
      <c r="F5980" s="757"/>
      <c r="G5980" s="757"/>
      <c r="H5980" s="757"/>
      <c r="I5980" s="757"/>
    </row>
    <row r="5981" spans="5:9" s="739" customFormat="1" hidden="1">
      <c r="E5981" s="757"/>
      <c r="F5981" s="757"/>
      <c r="G5981" s="757"/>
      <c r="H5981" s="757"/>
      <c r="I5981" s="757"/>
    </row>
    <row r="5982" spans="5:9" s="739" customFormat="1" hidden="1">
      <c r="E5982" s="757"/>
      <c r="F5982" s="757"/>
      <c r="G5982" s="757"/>
      <c r="H5982" s="757"/>
      <c r="I5982" s="757"/>
    </row>
    <row r="5983" spans="5:9" s="739" customFormat="1" hidden="1">
      <c r="E5983" s="757"/>
      <c r="F5983" s="757"/>
      <c r="G5983" s="757"/>
      <c r="H5983" s="757"/>
      <c r="I5983" s="757"/>
    </row>
    <row r="5984" spans="5:9" s="739" customFormat="1" hidden="1">
      <c r="E5984" s="757"/>
      <c r="F5984" s="757"/>
      <c r="G5984" s="757"/>
      <c r="H5984" s="757"/>
      <c r="I5984" s="757"/>
    </row>
    <row r="5985" spans="5:9" s="739" customFormat="1" hidden="1">
      <c r="E5985" s="757"/>
      <c r="F5985" s="757"/>
      <c r="G5985" s="757"/>
      <c r="H5985" s="757"/>
      <c r="I5985" s="757"/>
    </row>
    <row r="5986" spans="5:9" s="739" customFormat="1" hidden="1">
      <c r="E5986" s="757"/>
      <c r="F5986" s="757"/>
      <c r="G5986" s="757"/>
      <c r="H5986" s="757"/>
      <c r="I5986" s="757"/>
    </row>
    <row r="5987" spans="5:9" s="739" customFormat="1" hidden="1">
      <c r="E5987" s="757"/>
      <c r="F5987" s="757"/>
      <c r="G5987" s="757"/>
      <c r="H5987" s="757"/>
      <c r="I5987" s="757"/>
    </row>
    <row r="5988" spans="5:9" s="739" customFormat="1" hidden="1">
      <c r="E5988" s="757"/>
      <c r="F5988" s="757"/>
      <c r="G5988" s="757"/>
      <c r="H5988" s="757"/>
      <c r="I5988" s="757"/>
    </row>
    <row r="5989" spans="5:9" s="739" customFormat="1" hidden="1">
      <c r="E5989" s="757"/>
      <c r="F5989" s="757"/>
      <c r="G5989" s="757"/>
      <c r="H5989" s="757"/>
      <c r="I5989" s="757"/>
    </row>
    <row r="5990" spans="5:9" s="739" customFormat="1" hidden="1">
      <c r="E5990" s="757"/>
      <c r="F5990" s="757"/>
      <c r="G5990" s="757"/>
      <c r="H5990" s="757"/>
      <c r="I5990" s="757"/>
    </row>
    <row r="5991" spans="5:9" s="739" customFormat="1" hidden="1">
      <c r="E5991" s="757"/>
      <c r="F5991" s="757"/>
      <c r="G5991" s="757"/>
      <c r="H5991" s="757"/>
      <c r="I5991" s="757"/>
    </row>
    <row r="5992" spans="5:9" s="739" customFormat="1" hidden="1">
      <c r="E5992" s="757"/>
      <c r="F5992" s="757"/>
      <c r="G5992" s="757"/>
      <c r="H5992" s="757"/>
      <c r="I5992" s="757"/>
    </row>
    <row r="5993" spans="5:9" s="739" customFormat="1" hidden="1">
      <c r="E5993" s="757"/>
      <c r="F5993" s="757"/>
      <c r="G5993" s="757"/>
      <c r="H5993" s="757"/>
      <c r="I5993" s="757"/>
    </row>
    <row r="5994" spans="5:9" s="739" customFormat="1" hidden="1">
      <c r="E5994" s="757"/>
      <c r="F5994" s="757"/>
      <c r="G5994" s="757"/>
      <c r="H5994" s="757"/>
      <c r="I5994" s="757"/>
    </row>
    <row r="5995" spans="5:9" s="739" customFormat="1" hidden="1">
      <c r="E5995" s="757"/>
      <c r="F5995" s="757"/>
      <c r="G5995" s="757"/>
      <c r="H5995" s="757"/>
      <c r="I5995" s="757"/>
    </row>
    <row r="5996" spans="5:9" s="739" customFormat="1" hidden="1">
      <c r="E5996" s="757"/>
      <c r="F5996" s="757"/>
      <c r="G5996" s="757"/>
      <c r="H5996" s="757"/>
      <c r="I5996" s="757"/>
    </row>
    <row r="5997" spans="5:9" s="739" customFormat="1" hidden="1">
      <c r="E5997" s="757"/>
      <c r="F5997" s="757"/>
      <c r="G5997" s="757"/>
      <c r="H5997" s="757"/>
      <c r="I5997" s="757"/>
    </row>
    <row r="5998" spans="5:9" s="739" customFormat="1" hidden="1">
      <c r="E5998" s="757"/>
      <c r="F5998" s="757"/>
      <c r="G5998" s="757"/>
      <c r="H5998" s="757"/>
      <c r="I5998" s="757"/>
    </row>
    <row r="5999" spans="5:9" s="739" customFormat="1" hidden="1">
      <c r="E5999" s="757"/>
      <c r="F5999" s="757"/>
      <c r="G5999" s="757"/>
      <c r="H5999" s="757"/>
      <c r="I5999" s="757"/>
    </row>
    <row r="6000" spans="5:9" s="739" customFormat="1" hidden="1">
      <c r="E6000" s="757"/>
      <c r="F6000" s="757"/>
      <c r="G6000" s="757"/>
      <c r="H6000" s="757"/>
      <c r="I6000" s="757"/>
    </row>
    <row r="6001" spans="5:9" s="739" customFormat="1" hidden="1">
      <c r="E6001" s="757"/>
      <c r="F6001" s="757"/>
      <c r="G6001" s="757"/>
      <c r="H6001" s="757"/>
      <c r="I6001" s="757"/>
    </row>
    <row r="6002" spans="5:9" s="739" customFormat="1" hidden="1">
      <c r="E6002" s="757"/>
      <c r="F6002" s="757"/>
      <c r="G6002" s="757"/>
      <c r="H6002" s="757"/>
      <c r="I6002" s="757"/>
    </row>
    <row r="6003" spans="5:9" s="739" customFormat="1" hidden="1">
      <c r="E6003" s="757"/>
      <c r="F6003" s="757"/>
      <c r="G6003" s="757"/>
      <c r="H6003" s="757"/>
      <c r="I6003" s="757"/>
    </row>
    <row r="6004" spans="5:9" s="739" customFormat="1" hidden="1">
      <c r="E6004" s="757"/>
      <c r="F6004" s="757"/>
      <c r="G6004" s="757"/>
      <c r="H6004" s="757"/>
      <c r="I6004" s="757"/>
    </row>
    <row r="6005" spans="5:9" s="739" customFormat="1" hidden="1">
      <c r="E6005" s="757"/>
      <c r="F6005" s="757"/>
      <c r="G6005" s="757"/>
      <c r="H6005" s="757"/>
      <c r="I6005" s="757"/>
    </row>
    <row r="6006" spans="5:9" s="739" customFormat="1" hidden="1">
      <c r="E6006" s="757"/>
      <c r="F6006" s="757"/>
      <c r="G6006" s="757"/>
      <c r="H6006" s="757"/>
      <c r="I6006" s="757"/>
    </row>
    <row r="6007" spans="5:9" s="739" customFormat="1" hidden="1">
      <c r="E6007" s="757"/>
      <c r="F6007" s="757"/>
      <c r="G6007" s="757"/>
      <c r="H6007" s="757"/>
      <c r="I6007" s="757"/>
    </row>
    <row r="6008" spans="5:9" s="739" customFormat="1" hidden="1">
      <c r="E6008" s="757"/>
      <c r="F6008" s="757"/>
      <c r="G6008" s="757"/>
      <c r="H6008" s="757"/>
      <c r="I6008" s="757"/>
    </row>
    <row r="6009" spans="5:9" s="739" customFormat="1" hidden="1">
      <c r="E6009" s="757"/>
      <c r="F6009" s="757"/>
      <c r="G6009" s="757"/>
      <c r="H6009" s="757"/>
      <c r="I6009" s="757"/>
    </row>
    <row r="6010" spans="5:9" s="739" customFormat="1" hidden="1">
      <c r="E6010" s="757"/>
      <c r="F6010" s="757"/>
      <c r="G6010" s="757"/>
      <c r="H6010" s="757"/>
      <c r="I6010" s="757"/>
    </row>
    <row r="6011" spans="5:9" s="739" customFormat="1" hidden="1">
      <c r="E6011" s="757"/>
      <c r="F6011" s="757"/>
      <c r="G6011" s="757"/>
      <c r="H6011" s="757"/>
      <c r="I6011" s="757"/>
    </row>
    <row r="6012" spans="5:9" s="739" customFormat="1" hidden="1">
      <c r="E6012" s="757"/>
      <c r="F6012" s="757"/>
      <c r="G6012" s="757"/>
      <c r="H6012" s="757"/>
      <c r="I6012" s="757"/>
    </row>
    <row r="6013" spans="5:9" s="739" customFormat="1" hidden="1">
      <c r="E6013" s="757"/>
      <c r="F6013" s="757"/>
      <c r="G6013" s="757"/>
      <c r="H6013" s="757"/>
      <c r="I6013" s="757"/>
    </row>
    <row r="6014" spans="5:9" s="739" customFormat="1" hidden="1">
      <c r="E6014" s="757"/>
      <c r="F6014" s="757"/>
      <c r="G6014" s="757"/>
      <c r="H6014" s="757"/>
      <c r="I6014" s="757"/>
    </row>
    <row r="6015" spans="5:9" s="739" customFormat="1" hidden="1">
      <c r="E6015" s="757"/>
      <c r="F6015" s="757"/>
      <c r="G6015" s="757"/>
      <c r="H6015" s="757"/>
      <c r="I6015" s="757"/>
    </row>
    <row r="6016" spans="5:9" s="739" customFormat="1" hidden="1">
      <c r="E6016" s="757"/>
      <c r="F6016" s="757"/>
      <c r="G6016" s="757"/>
      <c r="H6016" s="757"/>
      <c r="I6016" s="757"/>
    </row>
    <row r="6017" spans="5:9" s="739" customFormat="1" hidden="1">
      <c r="E6017" s="757"/>
      <c r="F6017" s="757"/>
      <c r="G6017" s="757"/>
      <c r="H6017" s="757"/>
      <c r="I6017" s="757"/>
    </row>
    <row r="6018" spans="5:9" s="739" customFormat="1" hidden="1">
      <c r="E6018" s="757"/>
      <c r="F6018" s="757"/>
      <c r="G6018" s="757"/>
      <c r="H6018" s="757"/>
      <c r="I6018" s="757"/>
    </row>
    <row r="6019" spans="5:9" s="739" customFormat="1" hidden="1">
      <c r="E6019" s="757"/>
      <c r="F6019" s="757"/>
      <c r="G6019" s="757"/>
      <c r="H6019" s="757"/>
      <c r="I6019" s="757"/>
    </row>
    <row r="6020" spans="5:9" s="739" customFormat="1" hidden="1">
      <c r="E6020" s="757"/>
      <c r="F6020" s="757"/>
      <c r="G6020" s="757"/>
      <c r="H6020" s="757"/>
      <c r="I6020" s="757"/>
    </row>
    <row r="6021" spans="5:9" s="739" customFormat="1" hidden="1">
      <c r="E6021" s="757"/>
      <c r="F6021" s="757"/>
      <c r="G6021" s="757"/>
      <c r="H6021" s="757"/>
      <c r="I6021" s="757"/>
    </row>
    <row r="6022" spans="5:9" s="739" customFormat="1" hidden="1">
      <c r="E6022" s="757"/>
      <c r="F6022" s="757"/>
      <c r="G6022" s="757"/>
      <c r="H6022" s="757"/>
      <c r="I6022" s="757"/>
    </row>
    <row r="6023" spans="5:9" s="739" customFormat="1" hidden="1">
      <c r="E6023" s="757"/>
      <c r="F6023" s="757"/>
      <c r="G6023" s="757"/>
      <c r="H6023" s="757"/>
      <c r="I6023" s="757"/>
    </row>
    <row r="6024" spans="5:9" s="739" customFormat="1" hidden="1">
      <c r="E6024" s="757"/>
      <c r="F6024" s="757"/>
      <c r="G6024" s="757"/>
      <c r="H6024" s="757"/>
      <c r="I6024" s="757"/>
    </row>
    <row r="6025" spans="5:9" s="739" customFormat="1" hidden="1">
      <c r="E6025" s="757"/>
      <c r="F6025" s="757"/>
      <c r="G6025" s="757"/>
      <c r="H6025" s="757"/>
      <c r="I6025" s="757"/>
    </row>
    <row r="6026" spans="5:9" s="739" customFormat="1" hidden="1">
      <c r="E6026" s="757"/>
      <c r="F6026" s="757"/>
      <c r="G6026" s="757"/>
      <c r="H6026" s="757"/>
      <c r="I6026" s="757"/>
    </row>
    <row r="6027" spans="5:9" s="739" customFormat="1" hidden="1">
      <c r="E6027" s="757"/>
      <c r="F6027" s="757"/>
      <c r="G6027" s="757"/>
      <c r="H6027" s="757"/>
      <c r="I6027" s="757"/>
    </row>
    <row r="6028" spans="5:9" s="739" customFormat="1" hidden="1">
      <c r="E6028" s="757"/>
      <c r="F6028" s="757"/>
      <c r="G6028" s="757"/>
      <c r="H6028" s="757"/>
      <c r="I6028" s="757"/>
    </row>
    <row r="6029" spans="5:9" s="739" customFormat="1" hidden="1">
      <c r="E6029" s="757"/>
      <c r="F6029" s="757"/>
      <c r="G6029" s="757"/>
      <c r="H6029" s="757"/>
      <c r="I6029" s="757"/>
    </row>
    <row r="6030" spans="5:9" s="739" customFormat="1" hidden="1">
      <c r="E6030" s="757"/>
      <c r="F6030" s="757"/>
      <c r="G6030" s="757"/>
      <c r="H6030" s="757"/>
      <c r="I6030" s="757"/>
    </row>
    <row r="6031" spans="5:9" s="739" customFormat="1" hidden="1">
      <c r="E6031" s="757"/>
      <c r="F6031" s="757"/>
      <c r="G6031" s="757"/>
      <c r="H6031" s="757"/>
      <c r="I6031" s="757"/>
    </row>
    <row r="6032" spans="5:9" s="739" customFormat="1" hidden="1">
      <c r="E6032" s="757"/>
      <c r="F6032" s="757"/>
      <c r="G6032" s="757"/>
      <c r="H6032" s="757"/>
      <c r="I6032" s="757"/>
    </row>
    <row r="6033" spans="5:9" s="739" customFormat="1" hidden="1">
      <c r="E6033" s="757"/>
      <c r="F6033" s="757"/>
      <c r="G6033" s="757"/>
      <c r="H6033" s="757"/>
      <c r="I6033" s="757"/>
    </row>
    <row r="6034" spans="5:9" s="739" customFormat="1" hidden="1">
      <c r="E6034" s="757"/>
      <c r="F6034" s="757"/>
      <c r="G6034" s="757"/>
      <c r="H6034" s="757"/>
      <c r="I6034" s="757"/>
    </row>
    <row r="6035" spans="5:9" s="739" customFormat="1" hidden="1">
      <c r="E6035" s="757"/>
      <c r="F6035" s="757"/>
      <c r="G6035" s="757"/>
      <c r="H6035" s="757"/>
      <c r="I6035" s="757"/>
    </row>
    <row r="6036" spans="5:9" s="739" customFormat="1" hidden="1">
      <c r="E6036" s="757"/>
      <c r="F6036" s="757"/>
      <c r="G6036" s="757"/>
      <c r="H6036" s="757"/>
      <c r="I6036" s="757"/>
    </row>
    <row r="6037" spans="5:9" s="739" customFormat="1" hidden="1">
      <c r="E6037" s="757"/>
      <c r="F6037" s="757"/>
      <c r="G6037" s="757"/>
      <c r="H6037" s="757"/>
      <c r="I6037" s="757"/>
    </row>
    <row r="6038" spans="5:9" s="739" customFormat="1" hidden="1">
      <c r="E6038" s="757"/>
      <c r="F6038" s="757"/>
      <c r="G6038" s="757"/>
      <c r="H6038" s="757"/>
      <c r="I6038" s="757"/>
    </row>
    <row r="6039" spans="5:9" s="739" customFormat="1" hidden="1">
      <c r="E6039" s="757"/>
      <c r="F6039" s="757"/>
      <c r="G6039" s="757"/>
      <c r="H6039" s="757"/>
      <c r="I6039" s="757"/>
    </row>
    <row r="6040" spans="5:9" s="739" customFormat="1" hidden="1">
      <c r="E6040" s="757"/>
      <c r="F6040" s="757"/>
      <c r="G6040" s="757"/>
      <c r="H6040" s="757"/>
      <c r="I6040" s="757"/>
    </row>
    <row r="6041" spans="5:9" s="739" customFormat="1" hidden="1">
      <c r="E6041" s="757"/>
      <c r="F6041" s="757"/>
      <c r="G6041" s="757"/>
      <c r="H6041" s="757"/>
      <c r="I6041" s="757"/>
    </row>
    <row r="6042" spans="5:9" s="739" customFormat="1" hidden="1">
      <c r="E6042" s="757"/>
      <c r="F6042" s="757"/>
      <c r="G6042" s="757"/>
      <c r="H6042" s="757"/>
      <c r="I6042" s="757"/>
    </row>
    <row r="6043" spans="5:9" s="739" customFormat="1" hidden="1">
      <c r="E6043" s="757"/>
      <c r="F6043" s="757"/>
      <c r="G6043" s="757"/>
      <c r="H6043" s="757"/>
      <c r="I6043" s="757"/>
    </row>
    <row r="6044" spans="5:9" s="739" customFormat="1" hidden="1">
      <c r="E6044" s="757"/>
      <c r="F6044" s="757"/>
      <c r="G6044" s="757"/>
      <c r="H6044" s="757"/>
      <c r="I6044" s="757"/>
    </row>
    <row r="6045" spans="5:9" s="739" customFormat="1" hidden="1">
      <c r="E6045" s="757"/>
      <c r="F6045" s="757"/>
      <c r="G6045" s="757"/>
      <c r="H6045" s="757"/>
      <c r="I6045" s="757"/>
    </row>
    <row r="6046" spans="5:9" s="739" customFormat="1" hidden="1">
      <c r="E6046" s="757"/>
      <c r="F6046" s="757"/>
      <c r="G6046" s="757"/>
      <c r="H6046" s="757"/>
      <c r="I6046" s="757"/>
    </row>
    <row r="6047" spans="5:9" s="739" customFormat="1" hidden="1">
      <c r="E6047" s="757"/>
      <c r="F6047" s="757"/>
      <c r="G6047" s="757"/>
      <c r="H6047" s="757"/>
      <c r="I6047" s="757"/>
    </row>
    <row r="6048" spans="5:9" s="739" customFormat="1" hidden="1">
      <c r="E6048" s="757"/>
      <c r="F6048" s="757"/>
      <c r="G6048" s="757"/>
      <c r="H6048" s="757"/>
      <c r="I6048" s="757"/>
    </row>
    <row r="6049" spans="5:9" s="739" customFormat="1" hidden="1">
      <c r="E6049" s="757"/>
      <c r="F6049" s="757"/>
      <c r="G6049" s="757"/>
      <c r="H6049" s="757"/>
      <c r="I6049" s="757"/>
    </row>
    <row r="6050" spans="5:9" s="739" customFormat="1" hidden="1">
      <c r="E6050" s="757"/>
      <c r="F6050" s="757"/>
      <c r="G6050" s="757"/>
      <c r="H6050" s="757"/>
      <c r="I6050" s="757"/>
    </row>
    <row r="6051" spans="5:9" s="739" customFormat="1" hidden="1">
      <c r="E6051" s="757"/>
      <c r="F6051" s="757"/>
      <c r="G6051" s="757"/>
      <c r="H6051" s="757"/>
      <c r="I6051" s="757"/>
    </row>
    <row r="6052" spans="5:9" s="739" customFormat="1" hidden="1">
      <c r="E6052" s="757"/>
      <c r="F6052" s="757"/>
      <c r="G6052" s="757"/>
      <c r="H6052" s="757"/>
      <c r="I6052" s="757"/>
    </row>
    <row r="6053" spans="5:9" s="739" customFormat="1" hidden="1">
      <c r="E6053" s="757"/>
      <c r="F6053" s="757"/>
      <c r="G6053" s="757"/>
      <c r="H6053" s="757"/>
      <c r="I6053" s="757"/>
    </row>
    <row r="6054" spans="5:9" s="739" customFormat="1" hidden="1">
      <c r="E6054" s="757"/>
      <c r="F6054" s="757"/>
      <c r="G6054" s="757"/>
      <c r="H6054" s="757"/>
      <c r="I6054" s="757"/>
    </row>
    <row r="6055" spans="5:9" s="739" customFormat="1" hidden="1">
      <c r="E6055" s="757"/>
      <c r="F6055" s="757"/>
      <c r="G6055" s="757"/>
      <c r="H6055" s="757"/>
      <c r="I6055" s="757"/>
    </row>
    <row r="6056" spans="5:9" s="739" customFormat="1" hidden="1">
      <c r="E6056" s="757"/>
      <c r="F6056" s="757"/>
      <c r="G6056" s="757"/>
      <c r="H6056" s="757"/>
      <c r="I6056" s="757"/>
    </row>
    <row r="6057" spans="5:9" s="739" customFormat="1" hidden="1">
      <c r="E6057" s="757"/>
      <c r="F6057" s="757"/>
      <c r="G6057" s="757"/>
      <c r="H6057" s="757"/>
      <c r="I6057" s="757"/>
    </row>
    <row r="6058" spans="5:9" s="739" customFormat="1" hidden="1">
      <c r="E6058" s="757"/>
      <c r="F6058" s="757"/>
      <c r="G6058" s="757"/>
      <c r="H6058" s="757"/>
      <c r="I6058" s="757"/>
    </row>
    <row r="6059" spans="5:9" s="739" customFormat="1" hidden="1">
      <c r="E6059" s="757"/>
      <c r="F6059" s="757"/>
      <c r="G6059" s="757"/>
      <c r="H6059" s="757"/>
      <c r="I6059" s="757"/>
    </row>
    <row r="6060" spans="5:9" s="739" customFormat="1" hidden="1">
      <c r="E6060" s="757"/>
      <c r="F6060" s="757"/>
      <c r="G6060" s="757"/>
      <c r="H6060" s="757"/>
      <c r="I6060" s="757"/>
    </row>
    <row r="6061" spans="5:9" s="739" customFormat="1" hidden="1">
      <c r="E6061" s="757"/>
      <c r="F6061" s="757"/>
      <c r="G6061" s="757"/>
      <c r="H6061" s="757"/>
      <c r="I6061" s="757"/>
    </row>
    <row r="6062" spans="5:9" s="739" customFormat="1" hidden="1">
      <c r="E6062" s="757"/>
      <c r="F6062" s="757"/>
      <c r="G6062" s="757"/>
      <c r="H6062" s="757"/>
      <c r="I6062" s="757"/>
    </row>
    <row r="6063" spans="5:9" s="739" customFormat="1" hidden="1">
      <c r="E6063" s="757"/>
      <c r="F6063" s="757"/>
      <c r="G6063" s="757"/>
      <c r="H6063" s="757"/>
      <c r="I6063" s="757"/>
    </row>
    <row r="6064" spans="5:9" s="739" customFormat="1" hidden="1">
      <c r="E6064" s="757"/>
      <c r="F6064" s="757"/>
      <c r="G6064" s="757"/>
      <c r="H6064" s="757"/>
      <c r="I6064" s="757"/>
    </row>
    <row r="6065" spans="5:9" s="739" customFormat="1" hidden="1">
      <c r="E6065" s="757"/>
      <c r="F6065" s="757"/>
      <c r="G6065" s="757"/>
      <c r="H6065" s="757"/>
      <c r="I6065" s="757"/>
    </row>
    <row r="6066" spans="5:9" s="739" customFormat="1" hidden="1">
      <c r="E6066" s="757"/>
      <c r="F6066" s="757"/>
      <c r="G6066" s="757"/>
      <c r="H6066" s="757"/>
      <c r="I6066" s="757"/>
    </row>
    <row r="6067" spans="5:9" s="739" customFormat="1" hidden="1">
      <c r="E6067" s="757"/>
      <c r="F6067" s="757"/>
      <c r="G6067" s="757"/>
      <c r="H6067" s="757"/>
      <c r="I6067" s="757"/>
    </row>
    <row r="6068" spans="5:9" s="739" customFormat="1" hidden="1">
      <c r="E6068" s="757"/>
      <c r="F6068" s="757"/>
      <c r="G6068" s="757"/>
      <c r="H6068" s="757"/>
      <c r="I6068" s="757"/>
    </row>
    <row r="6069" spans="5:9" s="739" customFormat="1" hidden="1">
      <c r="E6069" s="757"/>
      <c r="F6069" s="757"/>
      <c r="G6069" s="757"/>
      <c r="H6069" s="757"/>
      <c r="I6069" s="757"/>
    </row>
    <row r="6070" spans="5:9" s="739" customFormat="1" hidden="1">
      <c r="E6070" s="757"/>
      <c r="F6070" s="757"/>
      <c r="G6070" s="757"/>
      <c r="H6070" s="757"/>
      <c r="I6070" s="757"/>
    </row>
    <row r="6071" spans="5:9" s="739" customFormat="1" hidden="1">
      <c r="E6071" s="757"/>
      <c r="F6071" s="757"/>
      <c r="G6071" s="757"/>
      <c r="H6071" s="757"/>
      <c r="I6071" s="757"/>
    </row>
    <row r="6072" spans="5:9" s="739" customFormat="1" hidden="1">
      <c r="E6072" s="757"/>
      <c r="F6072" s="757"/>
      <c r="G6072" s="757"/>
      <c r="H6072" s="757"/>
      <c r="I6072" s="757"/>
    </row>
    <row r="6073" spans="5:9" s="739" customFormat="1" hidden="1">
      <c r="E6073" s="757"/>
      <c r="F6073" s="757"/>
      <c r="G6073" s="757"/>
      <c r="H6073" s="757"/>
      <c r="I6073" s="757"/>
    </row>
    <row r="6074" spans="5:9" s="739" customFormat="1" hidden="1">
      <c r="E6074" s="757"/>
      <c r="F6074" s="757"/>
      <c r="G6074" s="757"/>
      <c r="H6074" s="757"/>
      <c r="I6074" s="757"/>
    </row>
    <row r="6075" spans="5:9" s="739" customFormat="1" hidden="1">
      <c r="E6075" s="757"/>
      <c r="F6075" s="757"/>
      <c r="G6075" s="757"/>
      <c r="H6075" s="757"/>
      <c r="I6075" s="757"/>
    </row>
    <row r="6076" spans="5:9" s="739" customFormat="1" hidden="1">
      <c r="E6076" s="757"/>
      <c r="F6076" s="757"/>
      <c r="G6076" s="757"/>
      <c r="H6076" s="757"/>
      <c r="I6076" s="757"/>
    </row>
    <row r="6077" spans="5:9" s="739" customFormat="1" hidden="1">
      <c r="E6077" s="757"/>
      <c r="F6077" s="757"/>
      <c r="G6077" s="757"/>
      <c r="H6077" s="757"/>
      <c r="I6077" s="757"/>
    </row>
    <row r="6078" spans="5:9" s="739" customFormat="1" hidden="1">
      <c r="E6078" s="757"/>
      <c r="F6078" s="757"/>
      <c r="G6078" s="757"/>
      <c r="H6078" s="757"/>
      <c r="I6078" s="757"/>
    </row>
    <row r="6079" spans="5:9" s="739" customFormat="1" hidden="1">
      <c r="E6079" s="757"/>
      <c r="F6079" s="757"/>
      <c r="G6079" s="757"/>
      <c r="H6079" s="757"/>
      <c r="I6079" s="757"/>
    </row>
    <row r="6080" spans="5:9" s="739" customFormat="1" hidden="1">
      <c r="E6080" s="757"/>
      <c r="F6080" s="757"/>
      <c r="G6080" s="757"/>
      <c r="H6080" s="757"/>
      <c r="I6080" s="757"/>
    </row>
    <row r="6081" spans="5:9" s="739" customFormat="1" hidden="1">
      <c r="E6081" s="757"/>
      <c r="F6081" s="757"/>
      <c r="G6081" s="757"/>
      <c r="H6081" s="757"/>
      <c r="I6081" s="757"/>
    </row>
    <row r="6082" spans="5:9" s="739" customFormat="1" hidden="1">
      <c r="E6082" s="757"/>
      <c r="F6082" s="757"/>
      <c r="G6082" s="757"/>
      <c r="H6082" s="757"/>
      <c r="I6082" s="757"/>
    </row>
    <row r="6083" spans="5:9" s="739" customFormat="1" hidden="1">
      <c r="E6083" s="757"/>
      <c r="F6083" s="757"/>
      <c r="G6083" s="757"/>
      <c r="H6083" s="757"/>
      <c r="I6083" s="757"/>
    </row>
    <row r="6084" spans="5:9" s="739" customFormat="1" hidden="1">
      <c r="E6084" s="757"/>
      <c r="F6084" s="757"/>
      <c r="G6084" s="757"/>
      <c r="H6084" s="757"/>
      <c r="I6084" s="757"/>
    </row>
    <row r="6085" spans="5:9" s="739" customFormat="1" hidden="1">
      <c r="E6085" s="757"/>
      <c r="F6085" s="757"/>
      <c r="G6085" s="757"/>
      <c r="H6085" s="757"/>
      <c r="I6085" s="757"/>
    </row>
    <row r="6086" spans="5:9" s="739" customFormat="1" hidden="1">
      <c r="E6086" s="757"/>
      <c r="F6086" s="757"/>
      <c r="G6086" s="757"/>
      <c r="H6086" s="757"/>
      <c r="I6086" s="757"/>
    </row>
    <row r="6087" spans="5:9" s="739" customFormat="1" hidden="1">
      <c r="E6087" s="757"/>
      <c r="F6087" s="757"/>
      <c r="G6087" s="757"/>
      <c r="H6087" s="757"/>
      <c r="I6087" s="757"/>
    </row>
    <row r="6088" spans="5:9" s="739" customFormat="1" hidden="1">
      <c r="E6088" s="757"/>
      <c r="F6088" s="757"/>
      <c r="G6088" s="757"/>
      <c r="H6088" s="757"/>
      <c r="I6088" s="757"/>
    </row>
    <row r="6089" spans="5:9" s="739" customFormat="1" hidden="1">
      <c r="E6089" s="757"/>
      <c r="F6089" s="757"/>
      <c r="G6089" s="757"/>
      <c r="H6089" s="757"/>
      <c r="I6089" s="757"/>
    </row>
    <row r="6090" spans="5:9" s="739" customFormat="1" hidden="1">
      <c r="E6090" s="757"/>
      <c r="F6090" s="757"/>
      <c r="G6090" s="757"/>
      <c r="H6090" s="757"/>
      <c r="I6090" s="757"/>
    </row>
    <row r="6091" spans="5:9" s="739" customFormat="1" hidden="1">
      <c r="E6091" s="757"/>
      <c r="F6091" s="757"/>
      <c r="G6091" s="757"/>
      <c r="H6091" s="757"/>
      <c r="I6091" s="757"/>
    </row>
    <row r="6092" spans="5:9" s="739" customFormat="1" hidden="1">
      <c r="E6092" s="757"/>
      <c r="F6092" s="757"/>
      <c r="G6092" s="757"/>
      <c r="H6092" s="757"/>
      <c r="I6092" s="757"/>
    </row>
    <row r="6093" spans="5:9" s="739" customFormat="1" hidden="1">
      <c r="E6093" s="757"/>
      <c r="F6093" s="757"/>
      <c r="G6093" s="757"/>
      <c r="H6093" s="757"/>
      <c r="I6093" s="757"/>
    </row>
    <row r="6094" spans="5:9" s="739" customFormat="1" hidden="1">
      <c r="E6094" s="757"/>
      <c r="F6094" s="757"/>
      <c r="G6094" s="757"/>
      <c r="H6094" s="757"/>
      <c r="I6094" s="757"/>
    </row>
    <row r="6095" spans="5:9" s="739" customFormat="1" hidden="1">
      <c r="E6095" s="757"/>
      <c r="F6095" s="757"/>
      <c r="G6095" s="757"/>
      <c r="H6095" s="757"/>
      <c r="I6095" s="757"/>
    </row>
    <row r="6096" spans="5:9" s="739" customFormat="1" hidden="1">
      <c r="E6096" s="757"/>
      <c r="F6096" s="757"/>
      <c r="G6096" s="757"/>
      <c r="H6096" s="757"/>
      <c r="I6096" s="757"/>
    </row>
    <row r="6097" spans="5:9" s="739" customFormat="1" hidden="1">
      <c r="E6097" s="757"/>
      <c r="F6097" s="757"/>
      <c r="G6097" s="757"/>
      <c r="H6097" s="757"/>
      <c r="I6097" s="757"/>
    </row>
    <row r="6098" spans="5:9" s="739" customFormat="1" hidden="1">
      <c r="E6098" s="757"/>
      <c r="F6098" s="757"/>
      <c r="G6098" s="757"/>
      <c r="H6098" s="757"/>
      <c r="I6098" s="757"/>
    </row>
    <row r="6099" spans="5:9" s="739" customFormat="1" hidden="1">
      <c r="E6099" s="757"/>
      <c r="F6099" s="757"/>
      <c r="G6099" s="757"/>
      <c r="H6099" s="757"/>
      <c r="I6099" s="757"/>
    </row>
    <row r="6100" spans="5:9" s="739" customFormat="1" hidden="1">
      <c r="E6100" s="757"/>
      <c r="F6100" s="757"/>
      <c r="G6100" s="757"/>
      <c r="H6100" s="757"/>
      <c r="I6100" s="757"/>
    </row>
    <row r="6101" spans="5:9" s="739" customFormat="1" hidden="1">
      <c r="E6101" s="757"/>
      <c r="F6101" s="757"/>
      <c r="G6101" s="757"/>
      <c r="H6101" s="757"/>
      <c r="I6101" s="757"/>
    </row>
    <row r="6102" spans="5:9" s="739" customFormat="1" hidden="1">
      <c r="E6102" s="757"/>
      <c r="F6102" s="757"/>
      <c r="G6102" s="757"/>
      <c r="H6102" s="757"/>
      <c r="I6102" s="757"/>
    </row>
    <row r="6103" spans="5:9" s="739" customFormat="1" hidden="1">
      <c r="E6103" s="757"/>
      <c r="F6103" s="757"/>
      <c r="G6103" s="757"/>
      <c r="H6103" s="757"/>
      <c r="I6103" s="757"/>
    </row>
    <row r="6104" spans="5:9" s="739" customFormat="1" hidden="1">
      <c r="E6104" s="757"/>
      <c r="F6104" s="757"/>
      <c r="G6104" s="757"/>
      <c r="H6104" s="757"/>
      <c r="I6104" s="757"/>
    </row>
    <row r="6105" spans="5:9" s="739" customFormat="1" hidden="1">
      <c r="E6105" s="757"/>
      <c r="F6105" s="757"/>
      <c r="G6105" s="757"/>
      <c r="H6105" s="757"/>
      <c r="I6105" s="757"/>
    </row>
    <row r="6106" spans="5:9" s="739" customFormat="1" hidden="1">
      <c r="E6106" s="757"/>
      <c r="F6106" s="757"/>
      <c r="G6106" s="757"/>
      <c r="H6106" s="757"/>
      <c r="I6106" s="757"/>
    </row>
    <row r="6107" spans="5:9" s="739" customFormat="1" hidden="1">
      <c r="E6107" s="757"/>
      <c r="F6107" s="757"/>
      <c r="G6107" s="757"/>
      <c r="H6107" s="757"/>
      <c r="I6107" s="757"/>
    </row>
    <row r="6108" spans="5:9" s="739" customFormat="1" hidden="1">
      <c r="E6108" s="757"/>
      <c r="F6108" s="757"/>
      <c r="G6108" s="757"/>
      <c r="H6108" s="757"/>
      <c r="I6108" s="757"/>
    </row>
    <row r="6109" spans="5:9" s="739" customFormat="1" hidden="1">
      <c r="E6109" s="757"/>
      <c r="F6109" s="757"/>
      <c r="G6109" s="757"/>
      <c r="H6109" s="757"/>
      <c r="I6109" s="757"/>
    </row>
    <row r="6110" spans="5:9" s="739" customFormat="1" hidden="1">
      <c r="E6110" s="757"/>
      <c r="F6110" s="757"/>
      <c r="G6110" s="757"/>
      <c r="H6110" s="757"/>
      <c r="I6110" s="757"/>
    </row>
    <row r="6111" spans="5:9" s="739" customFormat="1" hidden="1">
      <c r="E6111" s="757"/>
      <c r="F6111" s="757"/>
      <c r="G6111" s="757"/>
      <c r="H6111" s="757"/>
      <c r="I6111" s="757"/>
    </row>
    <row r="6112" spans="5:9" s="739" customFormat="1" hidden="1">
      <c r="E6112" s="757"/>
      <c r="F6112" s="757"/>
      <c r="G6112" s="757"/>
      <c r="H6112" s="757"/>
      <c r="I6112" s="757"/>
    </row>
    <row r="6113" spans="5:9" s="739" customFormat="1" hidden="1">
      <c r="E6113" s="757"/>
      <c r="F6113" s="757"/>
      <c r="G6113" s="757"/>
      <c r="H6113" s="757"/>
      <c r="I6113" s="757"/>
    </row>
    <row r="6114" spans="5:9" s="739" customFormat="1" hidden="1">
      <c r="E6114" s="757"/>
      <c r="F6114" s="757"/>
      <c r="G6114" s="757"/>
      <c r="H6114" s="757"/>
      <c r="I6114" s="757"/>
    </row>
    <row r="6115" spans="5:9" s="739" customFormat="1" hidden="1">
      <c r="E6115" s="757"/>
      <c r="F6115" s="757"/>
      <c r="G6115" s="757"/>
      <c r="H6115" s="757"/>
      <c r="I6115" s="757"/>
    </row>
    <row r="6116" spans="5:9" s="739" customFormat="1" hidden="1">
      <c r="E6116" s="757"/>
      <c r="F6116" s="757"/>
      <c r="G6116" s="757"/>
      <c r="H6116" s="757"/>
      <c r="I6116" s="757"/>
    </row>
    <row r="6117" spans="5:9" s="739" customFormat="1" hidden="1">
      <c r="E6117" s="757"/>
      <c r="F6117" s="757"/>
      <c r="G6117" s="757"/>
      <c r="H6117" s="757"/>
      <c r="I6117" s="757"/>
    </row>
    <row r="6118" spans="5:9" s="739" customFormat="1" hidden="1">
      <c r="E6118" s="757"/>
      <c r="F6118" s="757"/>
      <c r="G6118" s="757"/>
      <c r="H6118" s="757"/>
      <c r="I6118" s="757"/>
    </row>
    <row r="6119" spans="5:9" s="739" customFormat="1" hidden="1">
      <c r="E6119" s="757"/>
      <c r="F6119" s="757"/>
      <c r="G6119" s="757"/>
      <c r="H6119" s="757"/>
      <c r="I6119" s="757"/>
    </row>
    <row r="6120" spans="5:9" s="739" customFormat="1" hidden="1">
      <c r="E6120" s="757"/>
      <c r="F6120" s="757"/>
      <c r="G6120" s="757"/>
      <c r="H6120" s="757"/>
      <c r="I6120" s="757"/>
    </row>
    <row r="6121" spans="5:9" s="739" customFormat="1" hidden="1">
      <c r="E6121" s="757"/>
      <c r="F6121" s="757"/>
      <c r="G6121" s="757"/>
      <c r="H6121" s="757"/>
      <c r="I6121" s="757"/>
    </row>
    <row r="6122" spans="5:9" s="739" customFormat="1" hidden="1">
      <c r="E6122" s="757"/>
      <c r="F6122" s="757"/>
      <c r="G6122" s="757"/>
      <c r="H6122" s="757"/>
      <c r="I6122" s="757"/>
    </row>
    <row r="6123" spans="5:9" s="739" customFormat="1" hidden="1">
      <c r="E6123" s="757"/>
      <c r="F6123" s="757"/>
      <c r="G6123" s="757"/>
      <c r="H6123" s="757"/>
      <c r="I6123" s="757"/>
    </row>
    <row r="6124" spans="5:9" s="739" customFormat="1" hidden="1">
      <c r="E6124" s="757"/>
      <c r="F6124" s="757"/>
      <c r="G6124" s="757"/>
      <c r="H6124" s="757"/>
      <c r="I6124" s="757"/>
    </row>
    <row r="6125" spans="5:9" s="739" customFormat="1" hidden="1">
      <c r="E6125" s="757"/>
      <c r="F6125" s="757"/>
      <c r="G6125" s="757"/>
      <c r="H6125" s="757"/>
      <c r="I6125" s="757"/>
    </row>
    <row r="6126" spans="5:9" s="739" customFormat="1" hidden="1">
      <c r="E6126" s="757"/>
      <c r="F6126" s="757"/>
      <c r="G6126" s="757"/>
      <c r="H6126" s="757"/>
      <c r="I6126" s="757"/>
    </row>
    <row r="6127" spans="5:9" s="739" customFormat="1" hidden="1">
      <c r="E6127" s="757"/>
      <c r="F6127" s="757"/>
      <c r="G6127" s="757"/>
      <c r="H6127" s="757"/>
      <c r="I6127" s="757"/>
    </row>
    <row r="6128" spans="5:9" s="739" customFormat="1" hidden="1">
      <c r="E6128" s="757"/>
      <c r="F6128" s="757"/>
      <c r="G6128" s="757"/>
      <c r="H6128" s="757"/>
      <c r="I6128" s="757"/>
    </row>
    <row r="6129" spans="5:9" s="739" customFormat="1" hidden="1">
      <c r="E6129" s="757"/>
      <c r="F6129" s="757"/>
      <c r="G6129" s="757"/>
      <c r="H6129" s="757"/>
      <c r="I6129" s="757"/>
    </row>
    <row r="6130" spans="5:9" s="739" customFormat="1" hidden="1">
      <c r="E6130" s="757"/>
      <c r="F6130" s="757"/>
      <c r="G6130" s="757"/>
      <c r="H6130" s="757"/>
      <c r="I6130" s="757"/>
    </row>
    <row r="6131" spans="5:9" s="739" customFormat="1" hidden="1">
      <c r="E6131" s="757"/>
      <c r="F6131" s="757"/>
      <c r="G6131" s="757"/>
      <c r="H6131" s="757"/>
      <c r="I6131" s="757"/>
    </row>
    <row r="6132" spans="5:9" s="739" customFormat="1" hidden="1">
      <c r="E6132" s="757"/>
      <c r="F6132" s="757"/>
      <c r="G6132" s="757"/>
      <c r="H6132" s="757"/>
      <c r="I6132" s="757"/>
    </row>
    <row r="6133" spans="5:9" s="739" customFormat="1" hidden="1">
      <c r="E6133" s="757"/>
      <c r="F6133" s="757"/>
      <c r="G6133" s="757"/>
      <c r="H6133" s="757"/>
      <c r="I6133" s="757"/>
    </row>
    <row r="6134" spans="5:9" s="739" customFormat="1" hidden="1">
      <c r="E6134" s="757"/>
      <c r="F6134" s="757"/>
      <c r="G6134" s="757"/>
      <c r="H6134" s="757"/>
      <c r="I6134" s="757"/>
    </row>
    <row r="6135" spans="5:9" s="739" customFormat="1" hidden="1">
      <c r="E6135" s="757"/>
      <c r="F6135" s="757"/>
      <c r="G6135" s="757"/>
      <c r="H6135" s="757"/>
      <c r="I6135" s="757"/>
    </row>
    <row r="6136" spans="5:9" s="739" customFormat="1" hidden="1">
      <c r="E6136" s="757"/>
      <c r="F6136" s="757"/>
      <c r="G6136" s="757"/>
      <c r="H6136" s="757"/>
      <c r="I6136" s="757"/>
    </row>
    <row r="6137" spans="5:9" s="739" customFormat="1" hidden="1">
      <c r="E6137" s="757"/>
      <c r="F6137" s="757"/>
      <c r="G6137" s="757"/>
      <c r="H6137" s="757"/>
      <c r="I6137" s="757"/>
    </row>
    <row r="6138" spans="5:9" s="739" customFormat="1" hidden="1">
      <c r="E6138" s="757"/>
      <c r="F6138" s="757"/>
      <c r="G6138" s="757"/>
      <c r="H6138" s="757"/>
      <c r="I6138" s="757"/>
    </row>
    <row r="6139" spans="5:9" s="739" customFormat="1" hidden="1">
      <c r="E6139" s="757"/>
      <c r="F6139" s="757"/>
      <c r="G6139" s="757"/>
      <c r="H6139" s="757"/>
      <c r="I6139" s="757"/>
    </row>
    <row r="6140" spans="5:9" s="739" customFormat="1" hidden="1">
      <c r="E6140" s="757"/>
      <c r="F6140" s="757"/>
      <c r="G6140" s="757"/>
      <c r="H6140" s="757"/>
      <c r="I6140" s="757"/>
    </row>
    <row r="6141" spans="5:9" s="739" customFormat="1" hidden="1">
      <c r="E6141" s="757"/>
      <c r="F6141" s="757"/>
      <c r="G6141" s="757"/>
      <c r="H6141" s="757"/>
      <c r="I6141" s="757"/>
    </row>
    <row r="6142" spans="5:9" s="739" customFormat="1" hidden="1">
      <c r="E6142" s="757"/>
      <c r="F6142" s="757"/>
      <c r="G6142" s="757"/>
      <c r="H6142" s="757"/>
      <c r="I6142" s="757"/>
    </row>
    <row r="6143" spans="5:9" s="739" customFormat="1" hidden="1">
      <c r="E6143" s="757"/>
      <c r="F6143" s="757"/>
      <c r="G6143" s="757"/>
      <c r="H6143" s="757"/>
      <c r="I6143" s="757"/>
    </row>
    <row r="6144" spans="5:9" s="739" customFormat="1" hidden="1">
      <c r="E6144" s="757"/>
      <c r="F6144" s="757"/>
      <c r="G6144" s="757"/>
      <c r="H6144" s="757"/>
      <c r="I6144" s="757"/>
    </row>
    <row r="6145" spans="1:12" s="739" customFormat="1" hidden="1">
      <c r="E6145" s="757"/>
      <c r="F6145" s="757"/>
      <c r="G6145" s="757"/>
      <c r="H6145" s="757"/>
      <c r="I6145" s="757"/>
    </row>
    <row r="6146" spans="1:12" s="739" customFormat="1" hidden="1">
      <c r="E6146" s="757"/>
      <c r="F6146" s="757"/>
      <c r="G6146" s="757"/>
      <c r="H6146" s="757"/>
      <c r="I6146" s="757"/>
    </row>
    <row r="6147" spans="1:12" s="739" customFormat="1" hidden="1">
      <c r="E6147" s="757"/>
      <c r="F6147" s="757"/>
      <c r="G6147" s="757"/>
      <c r="H6147" s="757"/>
      <c r="I6147" s="757"/>
    </row>
    <row r="6148" spans="1:12" s="739" customFormat="1" hidden="1">
      <c r="E6148" s="757"/>
      <c r="F6148" s="757"/>
      <c r="G6148" s="757"/>
      <c r="H6148" s="757"/>
      <c r="I6148" s="757"/>
    </row>
    <row r="6149" spans="1:12" s="739" customFormat="1" hidden="1">
      <c r="E6149" s="757"/>
      <c r="F6149" s="757"/>
      <c r="G6149" s="757"/>
      <c r="H6149" s="757"/>
      <c r="I6149" s="757"/>
    </row>
    <row r="6150" spans="1:12" s="739" customFormat="1" hidden="1">
      <c r="E6150" s="757"/>
      <c r="F6150" s="757"/>
      <c r="G6150" s="757"/>
      <c r="H6150" s="757"/>
      <c r="I6150" s="757"/>
    </row>
    <row r="6151" spans="1:12" s="739" customFormat="1" hidden="1">
      <c r="E6151" s="757"/>
      <c r="F6151" s="757"/>
      <c r="G6151" s="757"/>
      <c r="H6151" s="757"/>
      <c r="I6151" s="757"/>
    </row>
    <row r="6152" spans="1:12" s="739" customFormat="1">
      <c r="E6152" s="757"/>
      <c r="F6152" s="757"/>
      <c r="G6152" s="757"/>
      <c r="H6152" s="757"/>
      <c r="I6152" s="757"/>
    </row>
    <row r="6153" spans="1:12" s="739" customFormat="1">
      <c r="E6153" s="757"/>
      <c r="F6153" s="757"/>
      <c r="G6153" s="757"/>
      <c r="H6153" s="757"/>
      <c r="I6153" s="757"/>
    </row>
    <row r="6154" spans="1:12" s="54" customFormat="1">
      <c r="A6154" s="295" t="s">
        <v>260</v>
      </c>
      <c r="E6154" s="55"/>
      <c r="F6154" s="55"/>
      <c r="G6154" s="55"/>
      <c r="H6154" s="55"/>
      <c r="I6154" s="55"/>
    </row>
    <row r="6155" spans="1:12" s="54" customFormat="1">
      <c r="A6155" s="56" t="s">
        <v>3107</v>
      </c>
      <c r="B6155" s="1151" t="s">
        <v>232</v>
      </c>
      <c r="C6155" s="1151"/>
      <c r="D6155" s="1151"/>
      <c r="E6155" s="1151"/>
      <c r="F6155" s="1151"/>
      <c r="G6155" s="1151"/>
      <c r="H6155" s="1151"/>
      <c r="I6155" s="1151"/>
      <c r="J6155" s="1151"/>
      <c r="K6155" s="1151"/>
      <c r="L6155" s="1151"/>
    </row>
    <row r="6156" spans="1:12" s="54" customFormat="1" ht="9" customHeight="1">
      <c r="A6156" s="296"/>
      <c r="B6156" s="58"/>
      <c r="C6156" s="58"/>
      <c r="D6156" s="58"/>
      <c r="E6156" s="59"/>
      <c r="F6156" s="59"/>
      <c r="G6156" s="59"/>
      <c r="H6156" s="59"/>
      <c r="I6156" s="59"/>
      <c r="J6156" s="58"/>
      <c r="K6156" s="58"/>
      <c r="L6156" s="58"/>
    </row>
    <row r="6157" spans="1:12" s="54" customFormat="1" ht="27" customHeight="1">
      <c r="B6157" s="1152" t="s">
        <v>3352</v>
      </c>
      <c r="C6157" s="1152"/>
      <c r="D6157" s="1152"/>
      <c r="E6157" s="1152"/>
      <c r="F6157" s="1152"/>
      <c r="G6157" s="1152"/>
      <c r="H6157" s="1152"/>
      <c r="I6157" s="1152"/>
      <c r="J6157" s="1152"/>
      <c r="K6157" s="1152"/>
      <c r="L6157" s="1152"/>
    </row>
    <row r="6158" spans="1:12" s="54" customFormat="1">
      <c r="E6158" s="55"/>
      <c r="F6158" s="55"/>
      <c r="G6158" s="55"/>
      <c r="H6158" s="55"/>
      <c r="I6158" s="55"/>
    </row>
    <row r="6159" spans="1:12" s="54" customFormat="1" ht="13.5" customHeight="1">
      <c r="A6159" s="70" t="s">
        <v>262</v>
      </c>
      <c r="B6159" s="67"/>
      <c r="C6159" s="719" t="s">
        <v>263</v>
      </c>
      <c r="D6159" s="1150" t="s">
        <v>263</v>
      </c>
      <c r="E6159" s="1150"/>
      <c r="F6159" s="719" t="s">
        <v>264</v>
      </c>
      <c r="G6159" s="1150" t="s">
        <v>264</v>
      </c>
      <c r="H6159" s="1150"/>
      <c r="I6159" s="1143" t="s">
        <v>292</v>
      </c>
      <c r="J6159" s="1143"/>
      <c r="K6159" s="1143"/>
      <c r="L6159" s="1143"/>
    </row>
    <row r="6160" spans="1:12" s="54" customFormat="1" ht="13.5" customHeight="1">
      <c r="A6160" s="70" t="s">
        <v>265</v>
      </c>
      <c r="B6160" s="67"/>
      <c r="C6160" s="719">
        <v>2012</v>
      </c>
      <c r="D6160" s="1150">
        <v>2011</v>
      </c>
      <c r="E6160" s="1150"/>
      <c r="F6160" s="719">
        <v>2010</v>
      </c>
      <c r="G6160" s="1150">
        <v>2009</v>
      </c>
      <c r="H6160" s="1150"/>
      <c r="I6160" s="719"/>
      <c r="J6160" s="67"/>
      <c r="K6160" s="67"/>
      <c r="L6160" s="67"/>
    </row>
    <row r="6161" spans="1:12" s="54" customFormat="1" ht="12.75" customHeight="1">
      <c r="B6161" s="54" t="s">
        <v>266</v>
      </c>
      <c r="C6161" s="715">
        <v>4108962.53</v>
      </c>
      <c r="D6161" s="1148">
        <v>4471620.8099999996</v>
      </c>
      <c r="E6161" s="1148"/>
      <c r="F6161" s="715">
        <v>4166201.51</v>
      </c>
      <c r="G6161" s="1148">
        <v>3925431.82</v>
      </c>
      <c r="H6161" s="1148"/>
      <c r="I6161" s="55"/>
    </row>
    <row r="6162" spans="1:12" s="54" customFormat="1" ht="6" customHeight="1">
      <c r="B6162" s="67"/>
      <c r="C6162" s="69"/>
      <c r="D6162" s="69"/>
      <c r="E6162" s="69"/>
      <c r="F6162" s="69"/>
      <c r="G6162" s="69"/>
      <c r="H6162" s="69"/>
      <c r="I6162" s="71"/>
      <c r="J6162" s="67"/>
      <c r="K6162" s="67"/>
      <c r="L6162" s="58"/>
    </row>
    <row r="6163" spans="1:12" s="54" customFormat="1" ht="12.75" customHeight="1">
      <c r="B6163" s="54" t="s">
        <v>265</v>
      </c>
      <c r="C6163" s="715">
        <v>4107724.7999999998</v>
      </c>
      <c r="D6163" s="1148">
        <v>4471748.2</v>
      </c>
      <c r="E6163" s="1148"/>
      <c r="F6163" s="715">
        <v>4611299.3099999996</v>
      </c>
      <c r="G6163" s="1148">
        <v>4333004.28</v>
      </c>
      <c r="H6163" s="1148"/>
      <c r="I6163" s="55"/>
    </row>
    <row r="6164" spans="1:12" s="54" customFormat="1" ht="6" customHeight="1">
      <c r="B6164" s="67"/>
      <c r="C6164" s="69"/>
      <c r="D6164" s="69"/>
      <c r="E6164" s="69"/>
      <c r="F6164" s="69"/>
      <c r="G6164" s="69"/>
      <c r="H6164" s="69"/>
      <c r="I6164" s="71"/>
      <c r="J6164" s="67"/>
      <c r="K6164" s="67"/>
      <c r="L6164" s="58"/>
    </row>
    <row r="6165" spans="1:12" s="54" customFormat="1" ht="12.75" customHeight="1">
      <c r="B6165" s="70" t="s">
        <v>1</v>
      </c>
      <c r="C6165" s="717">
        <v>1237.7299999999814</v>
      </c>
      <c r="D6165" s="1148">
        <v>-127.39000000059605</v>
      </c>
      <c r="E6165" s="1148"/>
      <c r="F6165" s="715">
        <v>-445097.79999999981</v>
      </c>
      <c r="G6165" s="1148">
        <v>-407572.46000000043</v>
      </c>
      <c r="H6165" s="1148"/>
      <c r="I6165" s="55"/>
      <c r="L6165" s="58"/>
    </row>
    <row r="6166" spans="1:12" s="54" customFormat="1" ht="6" customHeight="1">
      <c r="B6166" s="67"/>
      <c r="C6166" s="69"/>
      <c r="D6166" s="69"/>
      <c r="E6166" s="69"/>
      <c r="F6166" s="69"/>
      <c r="G6166" s="69"/>
      <c r="H6166" s="69"/>
      <c r="I6166" s="71"/>
      <c r="J6166" s="67"/>
      <c r="K6166" s="67"/>
      <c r="L6166" s="58"/>
    </row>
    <row r="6167" spans="1:12" s="54" customFormat="1" ht="12.75" customHeight="1">
      <c r="B6167" s="54" t="s">
        <v>267</v>
      </c>
      <c r="C6167" s="718">
        <v>0.99969877311098287</v>
      </c>
      <c r="D6167" s="1149">
        <v>1.0000284885515596</v>
      </c>
      <c r="E6167" s="1149"/>
      <c r="F6167" s="718">
        <v>1.1068353988475224</v>
      </c>
      <c r="G6167" s="1149">
        <v>1.1038286941893696</v>
      </c>
      <c r="H6167" s="1149"/>
      <c r="I6167" s="718"/>
      <c r="L6167" s="58"/>
    </row>
    <row r="6168" spans="1:12" s="54" customFormat="1" ht="6" customHeight="1">
      <c r="B6168" s="67"/>
      <c r="C6168" s="71"/>
      <c r="D6168" s="71"/>
      <c r="E6168" s="71"/>
      <c r="F6168" s="71"/>
      <c r="G6168" s="71"/>
      <c r="H6168" s="71"/>
      <c r="I6168" s="71"/>
      <c r="J6168" s="67"/>
      <c r="K6168" s="67"/>
      <c r="L6168" s="58"/>
    </row>
    <row r="6169" spans="1:12" s="54" customFormat="1" ht="12.75" customHeight="1">
      <c r="E6169" s="55"/>
      <c r="F6169" s="55"/>
      <c r="G6169" s="55"/>
      <c r="H6169" s="55"/>
      <c r="I6169" s="55"/>
    </row>
    <row r="6170" spans="1:12" s="54" customFormat="1" ht="6" customHeight="1">
      <c r="B6170" s="67"/>
      <c r="C6170" s="71"/>
      <c r="D6170" s="71"/>
      <c r="E6170" s="71"/>
      <c r="F6170" s="71"/>
      <c r="G6170" s="71"/>
      <c r="H6170" s="71"/>
      <c r="I6170" s="71"/>
      <c r="J6170" s="67"/>
      <c r="K6170" s="67"/>
      <c r="L6170" s="67"/>
    </row>
    <row r="6171" spans="1:12" s="54" customFormat="1" ht="12.75" customHeight="1">
      <c r="E6171" s="55"/>
      <c r="F6171" s="55"/>
      <c r="G6171" s="55"/>
      <c r="H6171" s="55"/>
      <c r="I6171" s="55"/>
    </row>
    <row r="6172" spans="1:12" s="54" customFormat="1" ht="13.5" customHeight="1">
      <c r="A6172" s="70" t="s">
        <v>268</v>
      </c>
      <c r="B6172" s="73" t="s">
        <v>293</v>
      </c>
      <c r="C6172" s="1143" t="s">
        <v>270</v>
      </c>
      <c r="D6172" s="1143"/>
      <c r="E6172" s="1143"/>
      <c r="F6172" s="1143" t="s">
        <v>271</v>
      </c>
      <c r="G6172" s="1143"/>
      <c r="H6172" s="1143"/>
      <c r="I6172" s="719" t="s">
        <v>1</v>
      </c>
      <c r="J6172" s="73"/>
      <c r="K6172" s="719" t="s">
        <v>1</v>
      </c>
      <c r="L6172" s="719" t="s">
        <v>272</v>
      </c>
    </row>
    <row r="6173" spans="1:12" s="54" customFormat="1" ht="13.5" customHeight="1">
      <c r="A6173" s="70"/>
      <c r="B6173" s="73"/>
      <c r="C6173" s="719" t="s">
        <v>273</v>
      </c>
      <c r="D6173" s="719" t="s">
        <v>274</v>
      </c>
      <c r="E6173" s="719"/>
      <c r="F6173" s="719" t="s">
        <v>273</v>
      </c>
      <c r="G6173" s="719" t="s">
        <v>274</v>
      </c>
      <c r="H6173" s="719"/>
      <c r="I6173" s="719" t="s">
        <v>275</v>
      </c>
      <c r="J6173" s="73"/>
      <c r="K6173" s="719" t="s">
        <v>276</v>
      </c>
      <c r="L6173" s="719" t="s">
        <v>277</v>
      </c>
    </row>
    <row r="6174" spans="1:12" s="76" customFormat="1" ht="25.5">
      <c r="A6174" s="76" t="s">
        <v>3353</v>
      </c>
      <c r="B6174" s="76" t="s">
        <v>3354</v>
      </c>
      <c r="C6174" s="77">
        <v>3021207.2</v>
      </c>
      <c r="D6174" s="78">
        <v>0.73527251172086017</v>
      </c>
      <c r="E6174" s="79"/>
      <c r="F6174" s="77">
        <v>3020551.84</v>
      </c>
      <c r="G6174" s="78">
        <v>0.7353345190018572</v>
      </c>
      <c r="H6174" s="79"/>
      <c r="I6174" s="77">
        <v>655.36000000033528</v>
      </c>
      <c r="K6174" s="77">
        <v>-81.03</v>
      </c>
      <c r="L6174" s="78">
        <v>-9.0878686906125541</v>
      </c>
    </row>
    <row r="6175" spans="1:12" s="76" customFormat="1" ht="6" customHeight="1">
      <c r="B6175" s="80"/>
      <c r="C6175" s="81"/>
      <c r="D6175" s="82"/>
      <c r="E6175" s="83"/>
      <c r="F6175" s="81"/>
      <c r="G6175" s="82"/>
      <c r="H6175" s="83"/>
      <c r="I6175" s="81"/>
      <c r="J6175" s="80"/>
      <c r="K6175" s="81"/>
      <c r="L6175" s="82"/>
    </row>
    <row r="6176" spans="1:12" s="76" customFormat="1" ht="25.5">
      <c r="A6176" s="76" t="s">
        <v>3355</v>
      </c>
      <c r="B6176" s="76" t="s">
        <v>3356</v>
      </c>
      <c r="C6176" s="77">
        <v>1087755.33</v>
      </c>
      <c r="D6176" s="78">
        <v>0.26472748827913994</v>
      </c>
      <c r="E6176" s="79"/>
      <c r="F6176" s="77">
        <v>1087172.96</v>
      </c>
      <c r="G6176" s="78">
        <v>0.2646654809981428</v>
      </c>
      <c r="H6176" s="79"/>
      <c r="I6176" s="77">
        <v>582.37000000011176</v>
      </c>
      <c r="K6176" s="77">
        <v>-46.36</v>
      </c>
      <c r="L6176" s="78">
        <v>-13.561906816223292</v>
      </c>
    </row>
    <row r="6177" spans="1:12" s="76" customFormat="1" ht="6" customHeight="1">
      <c r="B6177" s="80"/>
      <c r="C6177" s="81"/>
      <c r="D6177" s="82"/>
      <c r="E6177" s="83"/>
      <c r="F6177" s="81"/>
      <c r="G6177" s="82"/>
      <c r="H6177" s="83"/>
      <c r="I6177" s="81"/>
      <c r="J6177" s="80"/>
      <c r="K6177" s="81"/>
      <c r="L6177" s="82"/>
    </row>
    <row r="6178" spans="1:12" s="54" customFormat="1">
      <c r="E6178" s="55"/>
      <c r="F6178" s="55"/>
      <c r="G6178" s="55"/>
      <c r="H6178" s="55"/>
      <c r="I6178" s="55"/>
    </row>
    <row r="6179" spans="1:12" s="739" customFormat="1">
      <c r="A6179" s="758" t="s">
        <v>288</v>
      </c>
      <c r="B6179" s="726"/>
      <c r="E6179" s="757"/>
      <c r="F6179" s="757"/>
      <c r="G6179" s="757"/>
      <c r="H6179" s="757"/>
      <c r="I6179" s="757"/>
    </row>
    <row r="6180" spans="1:12" s="739" customFormat="1">
      <c r="E6180" s="757"/>
      <c r="F6180" s="757"/>
      <c r="G6180" s="757"/>
      <c r="H6180" s="757"/>
      <c r="I6180" s="757"/>
    </row>
    <row r="6181" spans="1:12" s="739" customFormat="1">
      <c r="E6181" s="757"/>
      <c r="F6181" s="757"/>
      <c r="G6181" s="757"/>
      <c r="H6181" s="757"/>
      <c r="I6181" s="757"/>
    </row>
    <row r="6182" spans="1:12" s="739" customFormat="1">
      <c r="E6182" s="757"/>
      <c r="F6182" s="757"/>
      <c r="G6182" s="757"/>
      <c r="H6182" s="757"/>
      <c r="I6182" s="757"/>
    </row>
    <row r="6183" spans="1:12" s="739" customFormat="1">
      <c r="E6183" s="757"/>
      <c r="F6183" s="757"/>
      <c r="G6183" s="757"/>
      <c r="H6183" s="757"/>
      <c r="I6183" s="757"/>
    </row>
    <row r="6184" spans="1:12" s="739" customFormat="1">
      <c r="E6184" s="757"/>
      <c r="F6184" s="757"/>
      <c r="G6184" s="757"/>
      <c r="H6184" s="757"/>
      <c r="I6184" s="757"/>
    </row>
    <row r="6185" spans="1:12" s="739" customFormat="1">
      <c r="E6185" s="757"/>
      <c r="F6185" s="757"/>
      <c r="G6185" s="757"/>
      <c r="H6185" s="757"/>
      <c r="I6185" s="757"/>
    </row>
    <row r="6186" spans="1:12" s="739" customFormat="1">
      <c r="E6186" s="757"/>
      <c r="F6186" s="757"/>
      <c r="G6186" s="757"/>
      <c r="H6186" s="757"/>
      <c r="I6186" s="757"/>
    </row>
    <row r="6187" spans="1:12" s="739" customFormat="1">
      <c r="E6187" s="757"/>
      <c r="F6187" s="757"/>
      <c r="G6187" s="757"/>
      <c r="H6187" s="757"/>
      <c r="I6187" s="757"/>
    </row>
    <row r="6188" spans="1:12" s="739" customFormat="1">
      <c r="E6188" s="757"/>
      <c r="F6188" s="757"/>
      <c r="G6188" s="757"/>
      <c r="H6188" s="757"/>
      <c r="I6188" s="757"/>
    </row>
    <row r="6189" spans="1:12" s="98" customFormat="1">
      <c r="A6189" s="297" t="s">
        <v>260</v>
      </c>
    </row>
    <row r="6190" spans="1:12" s="98" customFormat="1">
      <c r="A6190" s="88" t="s">
        <v>3107</v>
      </c>
      <c r="B6190" s="1144" t="s">
        <v>232</v>
      </c>
      <c r="C6190" s="1144"/>
      <c r="D6190" s="1144"/>
      <c r="E6190" s="1144"/>
      <c r="F6190" s="1144"/>
      <c r="G6190" s="1144"/>
      <c r="H6190" s="1144"/>
      <c r="I6190" s="1144"/>
      <c r="J6190" s="1144"/>
      <c r="K6190" s="1144"/>
      <c r="L6190" s="1144"/>
    </row>
    <row r="6191" spans="1:12" s="99" customFormat="1" ht="9" customHeight="1">
      <c r="B6191" s="100"/>
      <c r="C6191" s="100"/>
      <c r="D6191" s="100"/>
      <c r="E6191" s="100"/>
      <c r="F6191" s="100"/>
      <c r="G6191" s="100"/>
      <c r="H6191" s="100"/>
      <c r="I6191" s="100"/>
    </row>
    <row r="6192" spans="1:12" s="98" customFormat="1" ht="45.75" customHeight="1">
      <c r="B6192" s="1145" t="s">
        <v>3357</v>
      </c>
      <c r="C6192" s="1145"/>
      <c r="D6192" s="1145"/>
      <c r="E6192" s="1145"/>
      <c r="F6192" s="1145"/>
      <c r="G6192" s="1145"/>
      <c r="H6192" s="1145"/>
      <c r="I6192" s="1145"/>
      <c r="J6192" s="1145"/>
      <c r="K6192" s="1145"/>
      <c r="L6192" s="1145"/>
    </row>
    <row r="6193" spans="1:12" s="739" customFormat="1">
      <c r="E6193" s="757"/>
      <c r="F6193" s="757"/>
      <c r="G6193" s="757"/>
      <c r="H6193" s="757"/>
      <c r="I6193" s="757"/>
    </row>
    <row r="6194" spans="1:12" s="98" customFormat="1">
      <c r="A6194" s="102" t="s">
        <v>297</v>
      </c>
      <c r="B6194" s="103" t="s">
        <v>298</v>
      </c>
      <c r="C6194" s="103"/>
      <c r="D6194" s="103"/>
      <c r="E6194" s="103"/>
      <c r="F6194" s="757"/>
      <c r="G6194" s="103" t="s">
        <v>299</v>
      </c>
      <c r="H6194" s="104"/>
      <c r="I6194" s="104"/>
      <c r="J6194" s="104"/>
      <c r="K6194" s="105"/>
      <c r="L6194" s="105"/>
    </row>
    <row r="6195" spans="1:12" s="98" customFormat="1">
      <c r="A6195" s="99"/>
      <c r="B6195" s="1146"/>
      <c r="C6195" s="1146"/>
      <c r="D6195" s="1146"/>
      <c r="E6195" s="726"/>
      <c r="F6195" s="734"/>
      <c r="G6195" s="1147"/>
      <c r="H6195" s="1147"/>
      <c r="I6195" s="1147"/>
      <c r="J6195" s="1147"/>
      <c r="K6195" s="1147"/>
      <c r="L6195" s="1147"/>
    </row>
    <row r="6196" spans="1:12" s="98" customFormat="1">
      <c r="A6196" s="99"/>
      <c r="B6196" s="1146"/>
      <c r="C6196" s="1146"/>
      <c r="D6196" s="1146"/>
      <c r="E6196" s="726"/>
      <c r="F6196" s="734"/>
      <c r="G6196" s="1147"/>
      <c r="H6196" s="1147"/>
      <c r="I6196" s="1147"/>
      <c r="J6196" s="1147"/>
      <c r="K6196" s="1147"/>
      <c r="L6196" s="1147"/>
    </row>
    <row r="6197" spans="1:12" s="98" customFormat="1">
      <c r="A6197" s="99"/>
      <c r="B6197" s="1146"/>
      <c r="C6197" s="1146"/>
      <c r="D6197" s="1146"/>
      <c r="E6197" s="726"/>
      <c r="F6197" s="734"/>
      <c r="G6197" s="1147"/>
      <c r="H6197" s="1147"/>
      <c r="I6197" s="1147"/>
      <c r="J6197" s="1147"/>
      <c r="K6197" s="1147"/>
      <c r="L6197" s="1147"/>
    </row>
    <row r="6198" spans="1:12" s="98" customFormat="1">
      <c r="A6198" s="99"/>
      <c r="B6198" s="1146"/>
      <c r="C6198" s="1146"/>
      <c r="D6198" s="1146"/>
      <c r="E6198" s="726"/>
      <c r="F6198" s="734"/>
      <c r="G6198" s="1147"/>
      <c r="H6198" s="1147"/>
      <c r="I6198" s="1147"/>
      <c r="J6198" s="1147"/>
      <c r="K6198" s="1147"/>
      <c r="L6198" s="1147"/>
    </row>
    <row r="6199" spans="1:12" s="98" customFormat="1">
      <c r="A6199" s="99"/>
      <c r="B6199" s="1146"/>
      <c r="C6199" s="1146"/>
      <c r="D6199" s="1146"/>
      <c r="E6199" s="726"/>
      <c r="F6199" s="734"/>
      <c r="G6199" s="1147"/>
      <c r="H6199" s="1147"/>
      <c r="I6199" s="1147"/>
      <c r="J6199" s="1147"/>
      <c r="K6199" s="1147"/>
      <c r="L6199" s="1147"/>
    </row>
    <row r="6200" spans="1:12" s="98" customFormat="1">
      <c r="A6200" s="99"/>
      <c r="B6200" s="1146"/>
      <c r="C6200" s="1146"/>
      <c r="D6200" s="1146"/>
      <c r="E6200" s="726"/>
      <c r="F6200" s="734"/>
      <c r="G6200" s="1147"/>
      <c r="H6200" s="1147"/>
      <c r="I6200" s="1147"/>
      <c r="J6200" s="1147"/>
      <c r="K6200" s="1147"/>
      <c r="L6200" s="1147"/>
    </row>
    <row r="6201" spans="1:12" s="98" customFormat="1">
      <c r="A6201" s="99"/>
      <c r="B6201" s="1146"/>
      <c r="C6201" s="1146"/>
      <c r="D6201" s="1146"/>
      <c r="E6201" s="726"/>
      <c r="F6201" s="734"/>
      <c r="G6201" s="1147"/>
      <c r="H6201" s="1147"/>
      <c r="I6201" s="1147"/>
      <c r="J6201" s="1147"/>
      <c r="K6201" s="1147"/>
      <c r="L6201" s="1147"/>
    </row>
    <row r="6202" spans="1:12" s="98" customFormat="1">
      <c r="A6202" s="99"/>
      <c r="B6202" s="1146"/>
      <c r="C6202" s="1146"/>
      <c r="D6202" s="1146"/>
      <c r="E6202" s="726"/>
      <c r="F6202" s="734"/>
      <c r="G6202" s="1147"/>
      <c r="H6202" s="1147"/>
      <c r="I6202" s="1147"/>
      <c r="J6202" s="1147"/>
      <c r="K6202" s="1147"/>
      <c r="L6202" s="1147"/>
    </row>
    <row r="6203" spans="1:12" s="98" customFormat="1">
      <c r="A6203" s="99"/>
      <c r="B6203" s="1146"/>
      <c r="C6203" s="1146"/>
      <c r="D6203" s="1146"/>
      <c r="E6203" s="726"/>
      <c r="F6203" s="734"/>
      <c r="G6203" s="1147"/>
      <c r="H6203" s="1147"/>
      <c r="I6203" s="1147"/>
      <c r="J6203" s="1147"/>
      <c r="K6203" s="1147"/>
      <c r="L6203" s="1147"/>
    </row>
    <row r="6204" spans="1:12" s="98" customFormat="1">
      <c r="A6204" s="99"/>
      <c r="B6204" s="1146"/>
      <c r="C6204" s="1146"/>
      <c r="D6204" s="1146"/>
      <c r="E6204" s="726"/>
      <c r="F6204" s="734"/>
      <c r="G6204" s="1147"/>
      <c r="H6204" s="1147"/>
      <c r="I6204" s="1147"/>
      <c r="J6204" s="1147"/>
      <c r="K6204" s="1147"/>
      <c r="L6204" s="1147"/>
    </row>
    <row r="6205" spans="1:12" s="98" customFormat="1">
      <c r="A6205" s="99"/>
      <c r="B6205" s="99"/>
      <c r="C6205" s="99"/>
      <c r="D6205" s="99"/>
      <c r="E6205" s="99"/>
      <c r="F6205" s="99"/>
      <c r="G6205" s="99"/>
      <c r="H6205" s="99"/>
      <c r="I6205" s="99"/>
    </row>
    <row r="6206" spans="1:12" s="98" customFormat="1" ht="27" customHeight="1">
      <c r="A6206" s="107" t="s">
        <v>300</v>
      </c>
      <c r="B6206" s="103" t="s">
        <v>301</v>
      </c>
      <c r="C6206" s="720" t="s">
        <v>302</v>
      </c>
      <c r="D6206" s="1141" t="s">
        <v>303</v>
      </c>
      <c r="E6206" s="1141"/>
      <c r="F6206" s="720" t="s">
        <v>304</v>
      </c>
      <c r="G6206" s="1141" t="s">
        <v>305</v>
      </c>
      <c r="H6206" s="1141"/>
      <c r="I6206" s="720" t="s">
        <v>306</v>
      </c>
      <c r="J6206" s="103" t="s">
        <v>307</v>
      </c>
      <c r="K6206" s="103"/>
      <c r="L6206" s="105"/>
    </row>
    <row r="6207" spans="1:12" s="739" customFormat="1">
      <c r="A6207" s="752"/>
      <c r="B6207" s="721" t="s">
        <v>3325</v>
      </c>
      <c r="C6207" s="744">
        <v>1</v>
      </c>
      <c r="D6207" s="1242">
        <v>1</v>
      </c>
      <c r="E6207" s="1242"/>
      <c r="F6207" s="744">
        <v>1.107</v>
      </c>
      <c r="G6207" s="1242">
        <v>1.1040000000000001</v>
      </c>
      <c r="H6207" s="1242"/>
      <c r="I6207" s="744">
        <v>1.024</v>
      </c>
      <c r="J6207" s="1136"/>
      <c r="K6207" s="1136"/>
      <c r="L6207" s="1136"/>
    </row>
    <row r="6208" spans="1:12" s="98" customFormat="1" ht="6" customHeight="1">
      <c r="A6208" s="752"/>
      <c r="B6208" s="115"/>
      <c r="C6208" s="760"/>
      <c r="D6208" s="761"/>
      <c r="E6208" s="760"/>
      <c r="F6208" s="760"/>
      <c r="G6208" s="761"/>
      <c r="H6208" s="760"/>
      <c r="I6208" s="761"/>
      <c r="J6208" s="762"/>
      <c r="K6208" s="762"/>
      <c r="L6208" s="762"/>
    </row>
    <row r="6209" spans="1:12" s="739" customFormat="1">
      <c r="A6209" s="752"/>
      <c r="B6209" s="721"/>
      <c r="C6209" s="722"/>
      <c r="D6209" s="1142"/>
      <c r="E6209" s="1135"/>
      <c r="F6209" s="722"/>
      <c r="G6209" s="1142"/>
      <c r="H6209" s="1135"/>
      <c r="I6209" s="723"/>
      <c r="J6209" s="1136"/>
      <c r="K6209" s="1136"/>
      <c r="L6209" s="1136"/>
    </row>
    <row r="6210" spans="1:12" s="739" customFormat="1">
      <c r="A6210" s="752"/>
      <c r="B6210" s="725"/>
      <c r="C6210" s="725"/>
      <c r="D6210" s="120"/>
      <c r="E6210" s="725"/>
      <c r="F6210" s="725"/>
      <c r="G6210" s="120"/>
      <c r="H6210" s="725"/>
      <c r="I6210" s="120"/>
      <c r="J6210" s="724"/>
      <c r="K6210" s="724"/>
      <c r="L6210" s="724"/>
    </row>
    <row r="6211" spans="1:12" s="98" customFormat="1" ht="27" customHeight="1">
      <c r="A6211" s="122" t="s">
        <v>309</v>
      </c>
      <c r="B6211" s="103" t="s">
        <v>310</v>
      </c>
      <c r="C6211" s="720"/>
      <c r="D6211" s="1141" t="s">
        <v>304</v>
      </c>
      <c r="E6211" s="1141"/>
      <c r="F6211" s="720" t="s">
        <v>305</v>
      </c>
      <c r="G6211" s="1141" t="s">
        <v>306</v>
      </c>
      <c r="H6211" s="1141"/>
      <c r="I6211" s="720" t="s">
        <v>311</v>
      </c>
      <c r="J6211" s="123" t="s">
        <v>307</v>
      </c>
      <c r="K6211" s="124"/>
      <c r="L6211" s="125"/>
    </row>
    <row r="6212" spans="1:12" s="739" customFormat="1" ht="25.5" customHeight="1">
      <c r="A6212" s="752"/>
      <c r="B6212" s="1420" t="s">
        <v>3358</v>
      </c>
      <c r="C6212" s="1420"/>
      <c r="D6212" s="1242">
        <v>0.999</v>
      </c>
      <c r="E6212" s="1242"/>
      <c r="F6212" s="744">
        <v>0.999</v>
      </c>
      <c r="G6212" s="1242">
        <v>0.999</v>
      </c>
      <c r="H6212" s="1242"/>
      <c r="I6212" s="744">
        <v>0.999</v>
      </c>
      <c r="J6212" s="1136"/>
      <c r="K6212" s="1136"/>
      <c r="L6212" s="1136"/>
    </row>
    <row r="6213" spans="1:12" s="98" customFormat="1" ht="6" customHeight="1">
      <c r="A6213" s="752"/>
      <c r="B6213" s="127"/>
      <c r="C6213" s="127"/>
      <c r="D6213" s="128"/>
      <c r="E6213" s="128"/>
      <c r="F6213" s="129"/>
      <c r="G6213" s="129"/>
      <c r="H6213" s="128"/>
      <c r="I6213" s="129"/>
      <c r="J6213" s="125"/>
      <c r="K6213" s="125"/>
      <c r="L6213" s="125"/>
    </row>
    <row r="6214" spans="1:12" s="739" customFormat="1">
      <c r="A6214" s="752"/>
      <c r="B6214" s="1420" t="s">
        <v>3359</v>
      </c>
      <c r="C6214" s="1420"/>
      <c r="D6214" s="1135">
        <v>0</v>
      </c>
      <c r="E6214" s="1135"/>
      <c r="F6214" s="723">
        <v>0</v>
      </c>
      <c r="G6214" s="1142">
        <v>0</v>
      </c>
      <c r="H6214" s="1135"/>
      <c r="I6214" s="723">
        <v>0</v>
      </c>
      <c r="J6214" s="1136"/>
      <c r="K6214" s="1136"/>
      <c r="L6214" s="1136"/>
    </row>
    <row r="6215" spans="1:12" s="98" customFormat="1" ht="6" customHeight="1">
      <c r="A6215" s="752"/>
      <c r="B6215" s="127"/>
      <c r="C6215" s="127"/>
      <c r="D6215" s="128"/>
      <c r="E6215" s="128"/>
      <c r="F6215" s="129"/>
      <c r="G6215" s="129"/>
      <c r="H6215" s="128"/>
      <c r="I6215" s="129"/>
      <c r="J6215" s="125"/>
      <c r="K6215" s="125"/>
      <c r="L6215" s="125"/>
    </row>
    <row r="6216" spans="1:12" s="739" customFormat="1">
      <c r="A6216" s="752"/>
      <c r="B6216" s="1185"/>
      <c r="C6216" s="1185"/>
      <c r="D6216" s="1180"/>
      <c r="E6216" s="1180"/>
      <c r="F6216" s="741"/>
      <c r="G6216" s="1186"/>
      <c r="H6216" s="1180"/>
      <c r="I6216" s="741"/>
      <c r="J6216" s="1253"/>
      <c r="K6216" s="1253"/>
      <c r="L6216" s="1253"/>
    </row>
    <row r="6217" spans="1:12" s="98" customFormat="1">
      <c r="A6217" s="133" t="s">
        <v>317</v>
      </c>
      <c r="B6217" s="134"/>
      <c r="C6217" s="726"/>
      <c r="D6217" s="726"/>
      <c r="E6217" s="726"/>
      <c r="F6217" s="726"/>
      <c r="G6217" s="726"/>
      <c r="H6217" s="726"/>
      <c r="I6217" s="726"/>
    </row>
    <row r="6218" spans="1:12" s="98" customFormat="1">
      <c r="A6218" s="99"/>
      <c r="B6218" s="726"/>
      <c r="C6218" s="726"/>
      <c r="D6218" s="726"/>
      <c r="E6218" s="726"/>
      <c r="F6218" s="726"/>
      <c r="G6218" s="726"/>
      <c r="H6218" s="726"/>
      <c r="I6218" s="726"/>
    </row>
    <row r="6219" spans="1:12" s="98" customFormat="1">
      <c r="A6219" s="99"/>
      <c r="B6219" s="726"/>
      <c r="C6219" s="726"/>
      <c r="D6219" s="726"/>
      <c r="E6219" s="726"/>
      <c r="F6219" s="726"/>
      <c r="G6219" s="726"/>
      <c r="H6219" s="726"/>
      <c r="I6219" s="726"/>
    </row>
    <row r="6220" spans="1:12" s="98" customFormat="1">
      <c r="A6220" s="99"/>
      <c r="B6220" s="726"/>
      <c r="C6220" s="726"/>
      <c r="D6220" s="726"/>
      <c r="E6220" s="726"/>
      <c r="F6220" s="726"/>
      <c r="G6220" s="726"/>
      <c r="H6220" s="726"/>
      <c r="I6220" s="726"/>
    </row>
    <row r="6221" spans="1:12" s="54" customFormat="1">
      <c r="A6221" s="295" t="s">
        <v>260</v>
      </c>
      <c r="E6221" s="55"/>
      <c r="F6221" s="55"/>
      <c r="G6221" s="55"/>
      <c r="H6221" s="55"/>
      <c r="I6221" s="55"/>
    </row>
    <row r="6222" spans="1:12" s="54" customFormat="1">
      <c r="A6222" s="56" t="s">
        <v>3107</v>
      </c>
      <c r="B6222" s="1151" t="s">
        <v>232</v>
      </c>
      <c r="C6222" s="1151"/>
      <c r="D6222" s="1151"/>
      <c r="E6222" s="1151"/>
      <c r="F6222" s="1151"/>
      <c r="G6222" s="1151"/>
      <c r="H6222" s="1151"/>
      <c r="I6222" s="1151"/>
      <c r="J6222" s="1151"/>
      <c r="K6222" s="1151"/>
      <c r="L6222" s="1151"/>
    </row>
    <row r="6223" spans="1:12" s="54" customFormat="1" ht="9" customHeight="1">
      <c r="A6223" s="296"/>
      <c r="B6223" s="58"/>
      <c r="C6223" s="58"/>
      <c r="D6223" s="58"/>
      <c r="E6223" s="59"/>
      <c r="F6223" s="59"/>
      <c r="G6223" s="59"/>
      <c r="H6223" s="59"/>
      <c r="I6223" s="59"/>
      <c r="J6223" s="58"/>
      <c r="K6223" s="58"/>
      <c r="L6223" s="58"/>
    </row>
    <row r="6224" spans="1:12" s="54" customFormat="1" ht="27" customHeight="1">
      <c r="B6224" s="1152" t="s">
        <v>3360</v>
      </c>
      <c r="C6224" s="1152"/>
      <c r="D6224" s="1152"/>
      <c r="E6224" s="1152"/>
      <c r="F6224" s="1152"/>
      <c r="G6224" s="1152"/>
      <c r="H6224" s="1152"/>
      <c r="I6224" s="1152"/>
      <c r="J6224" s="1152"/>
      <c r="K6224" s="1152"/>
      <c r="L6224" s="1152"/>
    </row>
    <row r="6225" spans="1:12" s="54" customFormat="1">
      <c r="E6225" s="55"/>
      <c r="F6225" s="55"/>
      <c r="G6225" s="55"/>
      <c r="H6225" s="55"/>
      <c r="I6225" s="55"/>
    </row>
    <row r="6226" spans="1:12" s="54" customFormat="1" ht="13.5" customHeight="1">
      <c r="A6226" s="70" t="s">
        <v>262</v>
      </c>
      <c r="B6226" s="67"/>
      <c r="C6226" s="719" t="s">
        <v>263</v>
      </c>
      <c r="D6226" s="1150" t="s">
        <v>263</v>
      </c>
      <c r="E6226" s="1150"/>
      <c r="F6226" s="719" t="s">
        <v>264</v>
      </c>
      <c r="G6226" s="1150" t="s">
        <v>264</v>
      </c>
      <c r="H6226" s="1150"/>
      <c r="I6226" s="1143" t="s">
        <v>292</v>
      </c>
      <c r="J6226" s="1143"/>
      <c r="K6226" s="1143"/>
      <c r="L6226" s="1143"/>
    </row>
    <row r="6227" spans="1:12" s="54" customFormat="1" ht="13.5" customHeight="1">
      <c r="A6227" s="70" t="s">
        <v>265</v>
      </c>
      <c r="B6227" s="67"/>
      <c r="C6227" s="719">
        <v>2012</v>
      </c>
      <c r="D6227" s="1150">
        <v>2011</v>
      </c>
      <c r="E6227" s="1150"/>
      <c r="F6227" s="719">
        <v>2010</v>
      </c>
      <c r="G6227" s="1150">
        <v>2009</v>
      </c>
      <c r="H6227" s="1150"/>
      <c r="I6227" s="719"/>
      <c r="J6227" s="67"/>
      <c r="K6227" s="67"/>
      <c r="L6227" s="67"/>
    </row>
    <row r="6228" spans="1:12" s="54" customFormat="1" ht="12.75" customHeight="1">
      <c r="B6228" s="54" t="s">
        <v>266</v>
      </c>
      <c r="C6228" s="715">
        <v>3294886.2</v>
      </c>
      <c r="D6228" s="1148">
        <v>7003375</v>
      </c>
      <c r="E6228" s="1148"/>
      <c r="F6228" s="715">
        <v>6807153.6500000004</v>
      </c>
      <c r="G6228" s="1148">
        <v>1816442.17</v>
      </c>
      <c r="H6228" s="1148"/>
      <c r="I6228" s="55"/>
    </row>
    <row r="6229" spans="1:12" s="54" customFormat="1" ht="6" customHeight="1">
      <c r="B6229" s="67"/>
      <c r="C6229" s="69"/>
      <c r="D6229" s="69"/>
      <c r="E6229" s="69"/>
      <c r="F6229" s="69"/>
      <c r="G6229" s="69"/>
      <c r="H6229" s="69"/>
      <c r="I6229" s="71"/>
      <c r="J6229" s="67"/>
      <c r="K6229" s="67"/>
      <c r="L6229" s="58"/>
    </row>
    <row r="6230" spans="1:12" s="54" customFormat="1" ht="12.75" customHeight="1">
      <c r="B6230" s="54" t="s">
        <v>265</v>
      </c>
      <c r="C6230" s="715">
        <v>3107022.2</v>
      </c>
      <c r="D6230" s="1148">
        <v>6884275</v>
      </c>
      <c r="E6230" s="1148"/>
      <c r="F6230" s="715">
        <v>5455770.0499999998</v>
      </c>
      <c r="G6230" s="1148">
        <v>1696960.75</v>
      </c>
      <c r="H6230" s="1148"/>
      <c r="I6230" s="55"/>
    </row>
    <row r="6231" spans="1:12" s="54" customFormat="1" ht="6" customHeight="1">
      <c r="B6231" s="67"/>
      <c r="C6231" s="69"/>
      <c r="D6231" s="69"/>
      <c r="E6231" s="69"/>
      <c r="F6231" s="69"/>
      <c r="G6231" s="69"/>
      <c r="H6231" s="69"/>
      <c r="I6231" s="71"/>
      <c r="J6231" s="67"/>
      <c r="K6231" s="67"/>
      <c r="L6231" s="58"/>
    </row>
    <row r="6232" spans="1:12" s="54" customFormat="1" ht="12.75" customHeight="1">
      <c r="B6232" s="70" t="s">
        <v>1</v>
      </c>
      <c r="C6232" s="717">
        <v>187864</v>
      </c>
      <c r="D6232" s="1148">
        <v>119100</v>
      </c>
      <c r="E6232" s="1148"/>
      <c r="F6232" s="715">
        <v>1351383.6000000006</v>
      </c>
      <c r="G6232" s="1148">
        <v>119481.41999999993</v>
      </c>
      <c r="H6232" s="1148"/>
      <c r="I6232" s="55"/>
      <c r="L6232" s="58"/>
    </row>
    <row r="6233" spans="1:12" s="54" customFormat="1" ht="6" customHeight="1">
      <c r="B6233" s="67"/>
      <c r="C6233" s="69"/>
      <c r="D6233" s="69"/>
      <c r="E6233" s="69"/>
      <c r="F6233" s="69"/>
      <c r="G6233" s="69"/>
      <c r="H6233" s="69"/>
      <c r="I6233" s="71"/>
      <c r="J6233" s="67"/>
      <c r="K6233" s="67"/>
      <c r="L6233" s="58"/>
    </row>
    <row r="6234" spans="1:12" s="54" customFormat="1" ht="12.75" customHeight="1">
      <c r="B6234" s="54" t="s">
        <v>267</v>
      </c>
      <c r="C6234" s="718">
        <v>0.94298315978257463</v>
      </c>
      <c r="D6234" s="1149">
        <v>0.98299391364877653</v>
      </c>
      <c r="E6234" s="1149"/>
      <c r="F6234" s="718">
        <v>0.80147596639015184</v>
      </c>
      <c r="G6234" s="1149">
        <v>0.93422228245229522</v>
      </c>
      <c r="H6234" s="1149"/>
      <c r="I6234" s="718"/>
      <c r="L6234" s="58"/>
    </row>
    <row r="6235" spans="1:12" s="54" customFormat="1" ht="6" customHeight="1">
      <c r="B6235" s="67"/>
      <c r="C6235" s="71"/>
      <c r="D6235" s="71"/>
      <c r="E6235" s="71"/>
      <c r="F6235" s="71"/>
      <c r="G6235" s="71"/>
      <c r="H6235" s="71"/>
      <c r="I6235" s="71"/>
      <c r="J6235" s="67"/>
      <c r="K6235" s="67"/>
      <c r="L6235" s="58"/>
    </row>
    <row r="6236" spans="1:12" s="54" customFormat="1" ht="12.75" customHeight="1">
      <c r="E6236" s="55"/>
      <c r="F6236" s="55"/>
      <c r="G6236" s="55"/>
      <c r="H6236" s="55"/>
      <c r="I6236" s="55"/>
    </row>
    <row r="6237" spans="1:12" s="54" customFormat="1" ht="6" customHeight="1">
      <c r="B6237" s="67"/>
      <c r="C6237" s="71"/>
      <c r="D6237" s="71"/>
      <c r="E6237" s="71"/>
      <c r="F6237" s="71"/>
      <c r="G6237" s="71"/>
      <c r="H6237" s="71"/>
      <c r="I6237" s="71"/>
      <c r="J6237" s="67"/>
      <c r="K6237" s="67"/>
      <c r="L6237" s="67"/>
    </row>
    <row r="6238" spans="1:12" s="54" customFormat="1" ht="12.75" customHeight="1">
      <c r="E6238" s="55"/>
      <c r="F6238" s="55"/>
      <c r="G6238" s="55"/>
      <c r="H6238" s="55"/>
      <c r="I6238" s="55"/>
    </row>
    <row r="6239" spans="1:12" s="54" customFormat="1" ht="13.5" customHeight="1">
      <c r="A6239" s="70" t="s">
        <v>268</v>
      </c>
      <c r="B6239" s="73" t="s">
        <v>293</v>
      </c>
      <c r="C6239" s="1143" t="s">
        <v>270</v>
      </c>
      <c r="D6239" s="1143"/>
      <c r="E6239" s="1143"/>
      <c r="F6239" s="1143" t="s">
        <v>271</v>
      </c>
      <c r="G6239" s="1143"/>
      <c r="H6239" s="1143"/>
      <c r="I6239" s="719" t="s">
        <v>1</v>
      </c>
      <c r="J6239" s="73"/>
      <c r="K6239" s="719" t="s">
        <v>1</v>
      </c>
      <c r="L6239" s="719" t="s">
        <v>272</v>
      </c>
    </row>
    <row r="6240" spans="1:12" s="54" customFormat="1" ht="13.5" customHeight="1">
      <c r="A6240" s="70"/>
      <c r="B6240" s="73"/>
      <c r="C6240" s="719" t="s">
        <v>273</v>
      </c>
      <c r="D6240" s="719" t="s">
        <v>274</v>
      </c>
      <c r="E6240" s="719"/>
      <c r="F6240" s="719" t="s">
        <v>273</v>
      </c>
      <c r="G6240" s="719" t="s">
        <v>274</v>
      </c>
      <c r="H6240" s="719"/>
      <c r="I6240" s="719" t="s">
        <v>275</v>
      </c>
      <c r="J6240" s="73"/>
      <c r="K6240" s="719" t="s">
        <v>276</v>
      </c>
      <c r="L6240" s="719" t="s">
        <v>277</v>
      </c>
    </row>
    <row r="6241" spans="1:12" s="76" customFormat="1">
      <c r="A6241" s="76" t="s">
        <v>3361</v>
      </c>
      <c r="B6241" s="76" t="s">
        <v>240</v>
      </c>
      <c r="C6241" s="77">
        <v>161200</v>
      </c>
      <c r="D6241" s="78">
        <v>4.8924299722400123E-2</v>
      </c>
      <c r="E6241" s="79"/>
      <c r="F6241" s="77">
        <v>0</v>
      </c>
      <c r="G6241" s="78">
        <v>0</v>
      </c>
      <c r="H6241" s="79"/>
      <c r="I6241" s="77">
        <v>161200</v>
      </c>
      <c r="K6241" s="77">
        <v>195982</v>
      </c>
      <c r="L6241" s="78">
        <v>-0.1774754824422651</v>
      </c>
    </row>
    <row r="6242" spans="1:12" s="76" customFormat="1" ht="6" customHeight="1">
      <c r="B6242" s="80"/>
      <c r="C6242" s="81"/>
      <c r="D6242" s="82"/>
      <c r="E6242" s="83"/>
      <c r="F6242" s="81"/>
      <c r="G6242" s="82"/>
      <c r="H6242" s="83"/>
      <c r="I6242" s="81"/>
      <c r="J6242" s="80"/>
      <c r="K6242" s="81"/>
      <c r="L6242" s="82"/>
    </row>
    <row r="6243" spans="1:12" s="76" customFormat="1" ht="25.5">
      <c r="A6243" s="76" t="s">
        <v>3362</v>
      </c>
      <c r="B6243" s="76" t="s">
        <v>3363</v>
      </c>
      <c r="C6243" s="77">
        <v>3133686.2</v>
      </c>
      <c r="D6243" s="78">
        <v>0.95107570027759991</v>
      </c>
      <c r="E6243" s="79"/>
      <c r="F6243" s="77">
        <v>3107022.2</v>
      </c>
      <c r="G6243" s="78">
        <v>1</v>
      </c>
      <c r="H6243" s="79"/>
      <c r="I6243" s="77">
        <v>26664</v>
      </c>
      <c r="K6243" s="77">
        <v>-76882</v>
      </c>
      <c r="L6243" s="78">
        <v>-1.3468172003850056</v>
      </c>
    </row>
    <row r="6244" spans="1:12" s="76" customFormat="1" ht="6" customHeight="1">
      <c r="B6244" s="80"/>
      <c r="C6244" s="81"/>
      <c r="D6244" s="82"/>
      <c r="E6244" s="83"/>
      <c r="F6244" s="81"/>
      <c r="G6244" s="82"/>
      <c r="H6244" s="83"/>
      <c r="I6244" s="81"/>
      <c r="J6244" s="80"/>
      <c r="K6244" s="81"/>
      <c r="L6244" s="82"/>
    </row>
    <row r="6245" spans="1:12" s="54" customFormat="1">
      <c r="E6245" s="55"/>
      <c r="F6245" s="55"/>
      <c r="G6245" s="55"/>
      <c r="H6245" s="55"/>
      <c r="I6245" s="55"/>
    </row>
    <row r="6246" spans="1:12" s="739" customFormat="1">
      <c r="A6246" s="758" t="s">
        <v>288</v>
      </c>
      <c r="B6246" s="726"/>
      <c r="E6246" s="757"/>
      <c r="F6246" s="757"/>
      <c r="G6246" s="757"/>
      <c r="H6246" s="757"/>
      <c r="I6246" s="757"/>
    </row>
    <row r="6247" spans="1:12" s="739" customFormat="1">
      <c r="E6247" s="757"/>
      <c r="F6247" s="757"/>
      <c r="G6247" s="757"/>
      <c r="H6247" s="757"/>
      <c r="I6247" s="757"/>
    </row>
    <row r="6248" spans="1:12" s="739" customFormat="1">
      <c r="E6248" s="757"/>
      <c r="F6248" s="757"/>
      <c r="G6248" s="757"/>
      <c r="H6248" s="757"/>
      <c r="I6248" s="757"/>
    </row>
    <row r="6249" spans="1:12" s="739" customFormat="1">
      <c r="E6249" s="757"/>
      <c r="F6249" s="757"/>
      <c r="G6249" s="757"/>
      <c r="H6249" s="757"/>
      <c r="I6249" s="757"/>
    </row>
    <row r="6250" spans="1:12" s="739" customFormat="1">
      <c r="E6250" s="757"/>
      <c r="F6250" s="757"/>
      <c r="G6250" s="757"/>
      <c r="H6250" s="757"/>
      <c r="I6250" s="757"/>
    </row>
    <row r="6251" spans="1:12" s="739" customFormat="1">
      <c r="E6251" s="757"/>
      <c r="F6251" s="757"/>
      <c r="G6251" s="757"/>
      <c r="H6251" s="757"/>
      <c r="I6251" s="757"/>
    </row>
    <row r="6252" spans="1:12" s="739" customFormat="1">
      <c r="E6252" s="757"/>
      <c r="F6252" s="757"/>
      <c r="G6252" s="757"/>
      <c r="H6252" s="757"/>
      <c r="I6252" s="757"/>
    </row>
    <row r="6253" spans="1:12" s="739" customFormat="1">
      <c r="E6253" s="757"/>
      <c r="F6253" s="757"/>
      <c r="G6253" s="757"/>
      <c r="H6253" s="757"/>
      <c r="I6253" s="757"/>
    </row>
    <row r="6254" spans="1:12" s="739" customFormat="1">
      <c r="E6254" s="757"/>
      <c r="F6254" s="757"/>
      <c r="G6254" s="757"/>
      <c r="H6254" s="757"/>
      <c r="I6254" s="757"/>
    </row>
    <row r="6255" spans="1:12" s="739" customFormat="1">
      <c r="E6255" s="757"/>
      <c r="F6255" s="757"/>
      <c r="G6255" s="757"/>
      <c r="H6255" s="757"/>
      <c r="I6255" s="757"/>
    </row>
    <row r="6256" spans="1:12" s="739" customFormat="1">
      <c r="E6256" s="757"/>
      <c r="F6256" s="757"/>
      <c r="G6256" s="757"/>
      <c r="H6256" s="757"/>
      <c r="I6256" s="757"/>
    </row>
    <row r="6257" spans="1:12" s="739" customFormat="1">
      <c r="E6257" s="757"/>
      <c r="F6257" s="757"/>
      <c r="G6257" s="757"/>
      <c r="H6257" s="757"/>
      <c r="I6257" s="757"/>
    </row>
    <row r="6258" spans="1:12" s="739" customFormat="1">
      <c r="E6258" s="757"/>
      <c r="F6258" s="757"/>
      <c r="G6258" s="757"/>
      <c r="H6258" s="757"/>
      <c r="I6258" s="757"/>
    </row>
    <row r="6259" spans="1:12" s="739" customFormat="1">
      <c r="E6259" s="757"/>
      <c r="F6259" s="757"/>
      <c r="G6259" s="757"/>
      <c r="H6259" s="757"/>
      <c r="I6259" s="757"/>
    </row>
    <row r="6260" spans="1:12" s="739" customFormat="1">
      <c r="E6260" s="757"/>
      <c r="F6260" s="757"/>
      <c r="G6260" s="757"/>
      <c r="H6260" s="757"/>
      <c r="I6260" s="757"/>
    </row>
    <row r="6261" spans="1:12" s="739" customFormat="1">
      <c r="E6261" s="757"/>
      <c r="F6261" s="757"/>
      <c r="G6261" s="757"/>
      <c r="H6261" s="757"/>
      <c r="I6261" s="757"/>
    </row>
    <row r="6262" spans="1:12" s="98" customFormat="1">
      <c r="A6262" s="297" t="s">
        <v>260</v>
      </c>
    </row>
    <row r="6263" spans="1:12" s="98" customFormat="1">
      <c r="A6263" s="88" t="s">
        <v>3107</v>
      </c>
      <c r="B6263" s="1144" t="s">
        <v>232</v>
      </c>
      <c r="C6263" s="1144"/>
      <c r="D6263" s="1144"/>
      <c r="E6263" s="1144"/>
      <c r="F6263" s="1144"/>
      <c r="G6263" s="1144"/>
      <c r="H6263" s="1144"/>
      <c r="I6263" s="1144"/>
      <c r="J6263" s="1144"/>
      <c r="K6263" s="1144"/>
      <c r="L6263" s="1144"/>
    </row>
    <row r="6264" spans="1:12" s="99" customFormat="1" ht="9" customHeight="1">
      <c r="B6264" s="100"/>
      <c r="C6264" s="100"/>
      <c r="D6264" s="100"/>
      <c r="E6264" s="100"/>
      <c r="F6264" s="100"/>
      <c r="G6264" s="100"/>
      <c r="H6264" s="100"/>
      <c r="I6264" s="100"/>
    </row>
    <row r="6265" spans="1:12" s="98" customFormat="1" ht="27" customHeight="1">
      <c r="B6265" s="1145" t="s">
        <v>3364</v>
      </c>
      <c r="C6265" s="1145"/>
      <c r="D6265" s="1145"/>
      <c r="E6265" s="1145"/>
      <c r="F6265" s="1145"/>
      <c r="G6265" s="1145"/>
      <c r="H6265" s="1145"/>
      <c r="I6265" s="1145"/>
      <c r="J6265" s="1145"/>
      <c r="K6265" s="1145"/>
      <c r="L6265" s="1145"/>
    </row>
    <row r="6266" spans="1:12" s="739" customFormat="1">
      <c r="E6266" s="757"/>
      <c r="F6266" s="757"/>
      <c r="G6266" s="757"/>
      <c r="H6266" s="757"/>
      <c r="I6266" s="757"/>
    </row>
    <row r="6267" spans="1:12" s="98" customFormat="1">
      <c r="A6267" s="102" t="s">
        <v>297</v>
      </c>
      <c r="B6267" s="103" t="s">
        <v>298</v>
      </c>
      <c r="C6267" s="103"/>
      <c r="D6267" s="103"/>
      <c r="E6267" s="103"/>
      <c r="F6267" s="757"/>
      <c r="G6267" s="103" t="s">
        <v>299</v>
      </c>
      <c r="H6267" s="104"/>
      <c r="I6267" s="104"/>
      <c r="J6267" s="104"/>
      <c r="K6267" s="105"/>
      <c r="L6267" s="105"/>
    </row>
    <row r="6268" spans="1:12" s="98" customFormat="1">
      <c r="A6268" s="99"/>
      <c r="B6268" s="1146"/>
      <c r="C6268" s="1146"/>
      <c r="D6268" s="1146"/>
      <c r="E6268" s="726"/>
      <c r="F6268" s="734"/>
      <c r="G6268" s="1147"/>
      <c r="H6268" s="1147"/>
      <c r="I6268" s="1147"/>
      <c r="J6268" s="1147"/>
      <c r="K6268" s="1147"/>
      <c r="L6268" s="1147"/>
    </row>
    <row r="6269" spans="1:12" s="98" customFormat="1">
      <c r="A6269" s="99"/>
      <c r="B6269" s="1146"/>
      <c r="C6269" s="1146"/>
      <c r="D6269" s="1146"/>
      <c r="E6269" s="726"/>
      <c r="F6269" s="734"/>
      <c r="G6269" s="1147"/>
      <c r="H6269" s="1147"/>
      <c r="I6269" s="1147"/>
      <c r="J6269" s="1147"/>
      <c r="K6269" s="1147"/>
      <c r="L6269" s="1147"/>
    </row>
    <row r="6270" spans="1:12" s="98" customFormat="1">
      <c r="A6270" s="99"/>
      <c r="B6270" s="1146"/>
      <c r="C6270" s="1146"/>
      <c r="D6270" s="1146"/>
      <c r="E6270" s="726"/>
      <c r="F6270" s="734"/>
      <c r="G6270" s="1147"/>
      <c r="H6270" s="1147"/>
      <c r="I6270" s="1147"/>
      <c r="J6270" s="1147"/>
      <c r="K6270" s="1147"/>
      <c r="L6270" s="1147"/>
    </row>
    <row r="6271" spans="1:12" s="98" customFormat="1">
      <c r="A6271" s="99"/>
      <c r="B6271" s="1146"/>
      <c r="C6271" s="1146"/>
      <c r="D6271" s="1146"/>
      <c r="E6271" s="726"/>
      <c r="F6271" s="734"/>
      <c r="G6271" s="1147"/>
      <c r="H6271" s="1147"/>
      <c r="I6271" s="1147"/>
      <c r="J6271" s="1147"/>
      <c r="K6271" s="1147"/>
      <c r="L6271" s="1147"/>
    </row>
    <row r="6272" spans="1:12" s="98" customFormat="1">
      <c r="A6272" s="99"/>
      <c r="B6272" s="1146"/>
      <c r="C6272" s="1146"/>
      <c r="D6272" s="1146"/>
      <c r="E6272" s="726"/>
      <c r="F6272" s="734"/>
      <c r="G6272" s="1147"/>
      <c r="H6272" s="1147"/>
      <c r="I6272" s="1147"/>
      <c r="J6272" s="1147"/>
      <c r="K6272" s="1147"/>
      <c r="L6272" s="1147"/>
    </row>
    <row r="6273" spans="1:12" s="98" customFormat="1">
      <c r="A6273" s="99"/>
      <c r="B6273" s="1146"/>
      <c r="C6273" s="1146"/>
      <c r="D6273" s="1146"/>
      <c r="E6273" s="726"/>
      <c r="F6273" s="734"/>
      <c r="G6273" s="1147"/>
      <c r="H6273" s="1147"/>
      <c r="I6273" s="1147"/>
      <c r="J6273" s="1147"/>
      <c r="K6273" s="1147"/>
      <c r="L6273" s="1147"/>
    </row>
    <row r="6274" spans="1:12" s="98" customFormat="1">
      <c r="A6274" s="99"/>
      <c r="B6274" s="1146"/>
      <c r="C6274" s="1146"/>
      <c r="D6274" s="1146"/>
      <c r="E6274" s="726"/>
      <c r="F6274" s="734"/>
      <c r="G6274" s="1147"/>
      <c r="H6274" s="1147"/>
      <c r="I6274" s="1147"/>
      <c r="J6274" s="1147"/>
      <c r="K6274" s="1147"/>
      <c r="L6274" s="1147"/>
    </row>
    <row r="6275" spans="1:12" s="98" customFormat="1">
      <c r="A6275" s="99"/>
      <c r="B6275" s="1146"/>
      <c r="C6275" s="1146"/>
      <c r="D6275" s="1146"/>
      <c r="E6275" s="726"/>
      <c r="F6275" s="734"/>
      <c r="G6275" s="1147"/>
      <c r="H6275" s="1147"/>
      <c r="I6275" s="1147"/>
      <c r="J6275" s="1147"/>
      <c r="K6275" s="1147"/>
      <c r="L6275" s="1147"/>
    </row>
    <row r="6276" spans="1:12" s="98" customFormat="1">
      <c r="A6276" s="99"/>
      <c r="B6276" s="1146"/>
      <c r="C6276" s="1146"/>
      <c r="D6276" s="1146"/>
      <c r="E6276" s="726"/>
      <c r="F6276" s="734"/>
      <c r="G6276" s="1147"/>
      <c r="H6276" s="1147"/>
      <c r="I6276" s="1147"/>
      <c r="J6276" s="1147"/>
      <c r="K6276" s="1147"/>
      <c r="L6276" s="1147"/>
    </row>
    <row r="6277" spans="1:12" s="98" customFormat="1">
      <c r="A6277" s="99"/>
      <c r="B6277" s="1146"/>
      <c r="C6277" s="1146"/>
      <c r="D6277" s="1146"/>
      <c r="E6277" s="726"/>
      <c r="F6277" s="734"/>
      <c r="G6277" s="1147"/>
      <c r="H6277" s="1147"/>
      <c r="I6277" s="1147"/>
      <c r="J6277" s="1147"/>
      <c r="K6277" s="1147"/>
      <c r="L6277" s="1147"/>
    </row>
    <row r="6278" spans="1:12" s="98" customFormat="1">
      <c r="A6278" s="99"/>
      <c r="B6278" s="99"/>
      <c r="C6278" s="99"/>
      <c r="D6278" s="99"/>
      <c r="E6278" s="99"/>
      <c r="F6278" s="99"/>
      <c r="G6278" s="99"/>
      <c r="H6278" s="99"/>
      <c r="I6278" s="99"/>
    </row>
    <row r="6279" spans="1:12" s="98" customFormat="1" ht="27" customHeight="1">
      <c r="A6279" s="107" t="s">
        <v>300</v>
      </c>
      <c r="B6279" s="103" t="s">
        <v>301</v>
      </c>
      <c r="C6279" s="720" t="s">
        <v>302</v>
      </c>
      <c r="D6279" s="1141" t="s">
        <v>303</v>
      </c>
      <c r="E6279" s="1141"/>
      <c r="F6279" s="720" t="s">
        <v>304</v>
      </c>
      <c r="G6279" s="1141" t="s">
        <v>305</v>
      </c>
      <c r="H6279" s="1141"/>
      <c r="I6279" s="720" t="s">
        <v>306</v>
      </c>
      <c r="J6279" s="103" t="s">
        <v>307</v>
      </c>
      <c r="K6279" s="103"/>
      <c r="L6279" s="105"/>
    </row>
    <row r="6280" spans="1:12" s="739" customFormat="1">
      <c r="A6280" s="752"/>
      <c r="B6280" s="721" t="s">
        <v>308</v>
      </c>
      <c r="C6280" s="722"/>
      <c r="D6280" s="1142"/>
      <c r="E6280" s="1135"/>
      <c r="F6280" s="722"/>
      <c r="G6280" s="1142"/>
      <c r="H6280" s="1135"/>
      <c r="I6280" s="723"/>
      <c r="J6280" s="1136"/>
      <c r="K6280" s="1136"/>
      <c r="L6280" s="1136"/>
    </row>
    <row r="6281" spans="1:12" s="98" customFormat="1" ht="6" customHeight="1">
      <c r="A6281" s="752"/>
      <c r="B6281" s="115"/>
      <c r="C6281" s="760"/>
      <c r="D6281" s="761"/>
      <c r="E6281" s="760"/>
      <c r="F6281" s="760"/>
      <c r="G6281" s="761"/>
      <c r="H6281" s="760"/>
      <c r="I6281" s="761"/>
      <c r="J6281" s="762"/>
      <c r="K6281" s="762"/>
      <c r="L6281" s="762"/>
    </row>
    <row r="6282" spans="1:12" s="739" customFormat="1">
      <c r="A6282" s="752"/>
      <c r="B6282" s="721"/>
      <c r="C6282" s="722"/>
      <c r="D6282" s="1142"/>
      <c r="E6282" s="1135"/>
      <c r="F6282" s="722"/>
      <c r="G6282" s="1142"/>
      <c r="H6282" s="1135"/>
      <c r="I6282" s="723"/>
      <c r="J6282" s="1136"/>
      <c r="K6282" s="1136"/>
      <c r="L6282" s="1136"/>
    </row>
    <row r="6283" spans="1:12" s="739" customFormat="1">
      <c r="A6283" s="752"/>
      <c r="B6283" s="725"/>
      <c r="C6283" s="725"/>
      <c r="D6283" s="120"/>
      <c r="E6283" s="725"/>
      <c r="F6283" s="725"/>
      <c r="G6283" s="120"/>
      <c r="H6283" s="725"/>
      <c r="I6283" s="120"/>
      <c r="J6283" s="724"/>
      <c r="K6283" s="724"/>
      <c r="L6283" s="724"/>
    </row>
    <row r="6284" spans="1:12" s="98" customFormat="1" ht="27" customHeight="1">
      <c r="A6284" s="122" t="s">
        <v>309</v>
      </c>
      <c r="B6284" s="103" t="s">
        <v>310</v>
      </c>
      <c r="C6284" s="720"/>
      <c r="D6284" s="1141" t="s">
        <v>304</v>
      </c>
      <c r="E6284" s="1141"/>
      <c r="F6284" s="720" t="s">
        <v>305</v>
      </c>
      <c r="G6284" s="1141" t="s">
        <v>306</v>
      </c>
      <c r="H6284" s="1141"/>
      <c r="I6284" s="720" t="s">
        <v>311</v>
      </c>
      <c r="J6284" s="123" t="s">
        <v>307</v>
      </c>
      <c r="K6284" s="124"/>
      <c r="L6284" s="125"/>
    </row>
    <row r="6285" spans="1:12" s="739" customFormat="1" ht="39.75" customHeight="1">
      <c r="A6285" s="107"/>
      <c r="B6285" s="1185" t="s">
        <v>3365</v>
      </c>
      <c r="C6285" s="1185"/>
      <c r="D6285" s="1180"/>
      <c r="E6285" s="1180"/>
      <c r="F6285" s="748"/>
      <c r="G6285" s="1186"/>
      <c r="H6285" s="1180"/>
      <c r="I6285" s="748"/>
      <c r="J6285" s="1185" t="s">
        <v>445</v>
      </c>
      <c r="K6285" s="1185"/>
      <c r="L6285" s="1185"/>
    </row>
    <row r="6286" spans="1:12" s="739" customFormat="1" ht="6" customHeight="1">
      <c r="A6286" s="107"/>
      <c r="B6286" s="215"/>
      <c r="C6286" s="215"/>
      <c r="D6286" s="224"/>
      <c r="E6286" s="224"/>
      <c r="F6286" s="763"/>
      <c r="G6286" s="226"/>
      <c r="H6286" s="224"/>
      <c r="I6286" s="763"/>
      <c r="J6286" s="215"/>
      <c r="K6286" s="215"/>
      <c r="L6286" s="215"/>
    </row>
    <row r="6287" spans="1:12" s="739" customFormat="1">
      <c r="A6287" s="752"/>
      <c r="B6287" s="1185"/>
      <c r="C6287" s="1185"/>
      <c r="D6287" s="1180"/>
      <c r="E6287" s="1180"/>
      <c r="F6287" s="741"/>
      <c r="G6287" s="1186"/>
      <c r="H6287" s="1180"/>
      <c r="I6287" s="741"/>
      <c r="J6287" s="1253"/>
      <c r="K6287" s="1253"/>
      <c r="L6287" s="1253"/>
    </row>
    <row r="6288" spans="1:12" s="98" customFormat="1">
      <c r="A6288" s="133" t="s">
        <v>317</v>
      </c>
      <c r="B6288" s="134"/>
      <c r="C6288" s="726"/>
      <c r="D6288" s="726"/>
      <c r="E6288" s="726"/>
      <c r="F6288" s="726"/>
      <c r="G6288" s="726"/>
      <c r="H6288" s="726"/>
      <c r="I6288" s="726"/>
    </row>
    <row r="6289" spans="1:12" s="98" customFormat="1">
      <c r="A6289" s="99"/>
      <c r="B6289" s="726"/>
      <c r="C6289" s="726"/>
      <c r="D6289" s="726"/>
      <c r="E6289" s="726"/>
      <c r="F6289" s="726"/>
      <c r="G6289" s="726"/>
      <c r="H6289" s="726"/>
      <c r="I6289" s="726"/>
    </row>
    <row r="6290" spans="1:12" s="98" customFormat="1">
      <c r="A6290" s="99"/>
      <c r="B6290" s="726"/>
      <c r="C6290" s="726"/>
      <c r="D6290" s="726"/>
      <c r="E6290" s="726"/>
      <c r="F6290" s="726"/>
      <c r="G6290" s="726"/>
      <c r="H6290" s="726"/>
      <c r="I6290" s="726"/>
    </row>
    <row r="6291" spans="1:12" s="98" customFormat="1">
      <c r="A6291" s="99"/>
      <c r="B6291" s="726"/>
      <c r="C6291" s="726"/>
      <c r="D6291" s="726"/>
      <c r="E6291" s="726"/>
      <c r="F6291" s="726"/>
      <c r="G6291" s="726"/>
      <c r="H6291" s="726"/>
      <c r="I6291" s="726"/>
    </row>
    <row r="6292" spans="1:12" s="98" customFormat="1">
      <c r="A6292" s="99"/>
      <c r="B6292" s="726"/>
      <c r="C6292" s="726"/>
      <c r="D6292" s="726"/>
      <c r="E6292" s="726"/>
      <c r="F6292" s="726"/>
      <c r="G6292" s="726"/>
      <c r="H6292" s="726"/>
      <c r="I6292" s="726"/>
    </row>
    <row r="6293" spans="1:12" s="98" customFormat="1">
      <c r="A6293" s="99"/>
      <c r="B6293" s="726"/>
      <c r="C6293" s="726"/>
      <c r="D6293" s="726"/>
      <c r="E6293" s="726"/>
      <c r="F6293" s="726"/>
      <c r="G6293" s="726"/>
      <c r="H6293" s="726"/>
      <c r="I6293" s="726"/>
    </row>
    <row r="6294" spans="1:12" s="98" customFormat="1">
      <c r="A6294" s="99"/>
      <c r="B6294" s="726"/>
      <c r="C6294" s="726"/>
      <c r="D6294" s="726"/>
      <c r="E6294" s="726"/>
      <c r="F6294" s="726"/>
      <c r="G6294" s="726"/>
      <c r="H6294" s="726"/>
      <c r="I6294" s="726"/>
    </row>
    <row r="6295" spans="1:12" s="98" customFormat="1">
      <c r="A6295" s="99"/>
      <c r="B6295" s="726"/>
      <c r="C6295" s="726"/>
      <c r="D6295" s="726"/>
      <c r="E6295" s="726"/>
      <c r="F6295" s="726"/>
      <c r="G6295" s="726"/>
      <c r="H6295" s="726"/>
      <c r="I6295" s="726"/>
    </row>
    <row r="6296" spans="1:12" s="98" customFormat="1">
      <c r="A6296" s="99"/>
      <c r="B6296" s="726"/>
      <c r="C6296" s="726"/>
      <c r="D6296" s="726"/>
      <c r="E6296" s="726"/>
      <c r="F6296" s="726"/>
      <c r="G6296" s="726"/>
      <c r="H6296" s="726"/>
      <c r="I6296" s="726"/>
    </row>
    <row r="6297" spans="1:12" s="98" customFormat="1">
      <c r="A6297" s="99"/>
      <c r="B6297" s="726"/>
      <c r="C6297" s="726"/>
      <c r="D6297" s="726"/>
      <c r="E6297" s="726"/>
      <c r="F6297" s="726"/>
      <c r="G6297" s="726"/>
      <c r="H6297" s="726"/>
      <c r="I6297" s="726"/>
    </row>
    <row r="6298" spans="1:12" s="739" customFormat="1">
      <c r="E6298" s="757"/>
      <c r="F6298" s="757"/>
      <c r="G6298" s="757"/>
      <c r="H6298" s="757"/>
      <c r="I6298" s="757"/>
    </row>
    <row r="6299" spans="1:12">
      <c r="A6299" s="49"/>
    </row>
    <row r="6300" spans="1:12">
      <c r="A6300" s="92" t="s">
        <v>3108</v>
      </c>
      <c r="B6300" s="1159" t="s">
        <v>241</v>
      </c>
      <c r="C6300" s="1159"/>
      <c r="D6300" s="1159"/>
      <c r="E6300" s="1159"/>
      <c r="F6300" s="1159"/>
      <c r="G6300" s="1159"/>
      <c r="H6300" s="1159"/>
      <c r="I6300" s="1159"/>
      <c r="J6300" s="1159"/>
      <c r="K6300" s="1159"/>
      <c r="L6300" s="1159"/>
    </row>
    <row r="6301" spans="1:12" ht="9" customHeight="1">
      <c r="B6301" s="14"/>
      <c r="C6301" s="51"/>
      <c r="D6301" s="51"/>
    </row>
    <row r="6302" spans="1:12">
      <c r="A6302" s="52"/>
      <c r="B6302" s="52"/>
      <c r="C6302" s="52"/>
      <c r="D6302" s="52"/>
      <c r="E6302" s="52"/>
      <c r="F6302" s="1160" t="s">
        <v>241</v>
      </c>
      <c r="G6302" s="1160"/>
      <c r="H6302" s="1160"/>
      <c r="I6302" s="1160"/>
      <c r="J6302" s="1160"/>
      <c r="K6302" s="1160"/>
      <c r="L6302" s="52"/>
    </row>
    <row r="6303" spans="1:12">
      <c r="A6303" s="52"/>
      <c r="B6303" s="52"/>
      <c r="C6303" s="52"/>
      <c r="D6303" s="52"/>
      <c r="E6303" s="52"/>
      <c r="F6303" s="1160"/>
      <c r="G6303" s="1160"/>
      <c r="H6303" s="1160"/>
      <c r="I6303" s="1160"/>
      <c r="J6303" s="1160"/>
      <c r="K6303" s="1160"/>
      <c r="L6303" s="52"/>
    </row>
    <row r="6304" spans="1:12">
      <c r="A6304" s="52"/>
      <c r="B6304" s="52"/>
      <c r="C6304" s="52"/>
      <c r="D6304" s="52"/>
      <c r="E6304" s="52"/>
      <c r="F6304" s="1160"/>
      <c r="G6304" s="1160"/>
      <c r="H6304" s="1160"/>
      <c r="I6304" s="1160"/>
      <c r="J6304" s="1160"/>
      <c r="K6304" s="1160"/>
      <c r="L6304" s="52"/>
    </row>
    <row r="6305" spans="1:12">
      <c r="A6305" s="52"/>
      <c r="B6305" s="52"/>
      <c r="C6305" s="52"/>
      <c r="D6305" s="52"/>
      <c r="E6305" s="52"/>
      <c r="F6305" s="1160"/>
      <c r="G6305" s="1160"/>
      <c r="H6305" s="1160"/>
      <c r="I6305" s="1160"/>
      <c r="J6305" s="1160"/>
      <c r="K6305" s="1160"/>
      <c r="L6305" s="52"/>
    </row>
    <row r="6306" spans="1:12">
      <c r="A6306" s="52"/>
      <c r="B6306" s="52"/>
      <c r="C6306" s="52"/>
      <c r="D6306" s="52"/>
      <c r="E6306" s="52"/>
      <c r="F6306" s="1160"/>
      <c r="G6306" s="1160"/>
      <c r="H6306" s="1160"/>
      <c r="I6306" s="1160"/>
      <c r="J6306" s="1160"/>
      <c r="K6306" s="1160"/>
      <c r="L6306" s="52"/>
    </row>
    <row r="6307" spans="1:12" ht="33.75" customHeight="1">
      <c r="A6307" s="93"/>
      <c r="B6307" s="93"/>
      <c r="C6307" s="93"/>
      <c r="D6307" s="93"/>
      <c r="E6307" s="93"/>
      <c r="F6307" s="1160"/>
      <c r="G6307" s="1160"/>
      <c r="H6307" s="1160"/>
      <c r="I6307" s="1160"/>
      <c r="J6307" s="1160"/>
      <c r="K6307" s="1160"/>
      <c r="L6307" s="93"/>
    </row>
    <row r="6308" spans="1:12" ht="12.75" customHeight="1">
      <c r="A6308" s="93"/>
      <c r="B6308" s="93"/>
      <c r="C6308" s="93"/>
      <c r="D6308" s="93"/>
      <c r="E6308" s="93"/>
      <c r="F6308" s="1160"/>
      <c r="G6308" s="1160"/>
      <c r="H6308" s="1160"/>
      <c r="I6308" s="1160"/>
      <c r="J6308" s="1160"/>
      <c r="K6308" s="1160"/>
      <c r="L6308" s="93"/>
    </row>
    <row r="6309" spans="1:12" ht="12.75" customHeight="1">
      <c r="A6309" s="52"/>
      <c r="B6309" s="52"/>
      <c r="C6309" s="52"/>
      <c r="D6309" s="52"/>
      <c r="E6309" s="52"/>
      <c r="F6309" s="1160"/>
      <c r="G6309" s="1160"/>
      <c r="H6309" s="1160"/>
      <c r="I6309" s="1160"/>
      <c r="J6309" s="1160"/>
      <c r="K6309" s="1160"/>
      <c r="L6309" s="52"/>
    </row>
    <row r="6310" spans="1:12" ht="12.75" customHeight="1">
      <c r="A6310" s="52"/>
      <c r="B6310" s="52"/>
      <c r="C6310" s="52"/>
      <c r="D6310" s="52"/>
      <c r="E6310" s="52"/>
      <c r="F6310" s="1160"/>
      <c r="G6310" s="1160"/>
      <c r="H6310" s="1160"/>
      <c r="I6310" s="1160"/>
      <c r="J6310" s="1160"/>
      <c r="K6310" s="1160"/>
      <c r="L6310" s="52"/>
    </row>
    <row r="6311" spans="1:12" ht="12.75" customHeight="1">
      <c r="A6311" s="52"/>
      <c r="B6311" s="52"/>
      <c r="C6311" s="52"/>
      <c r="D6311" s="52"/>
      <c r="E6311" s="52"/>
      <c r="F6311" s="1160"/>
      <c r="G6311" s="1160"/>
      <c r="H6311" s="1160"/>
      <c r="I6311" s="1160"/>
      <c r="J6311" s="1160"/>
      <c r="K6311" s="1160"/>
      <c r="L6311" s="52"/>
    </row>
    <row r="6312" spans="1:12" ht="12.75" customHeight="1">
      <c r="A6312" s="52"/>
      <c r="B6312" s="52"/>
      <c r="C6312" s="52"/>
      <c r="D6312" s="52"/>
      <c r="E6312" s="52"/>
      <c r="F6312" s="1160"/>
      <c r="G6312" s="1160"/>
      <c r="H6312" s="1160"/>
      <c r="I6312" s="1160"/>
      <c r="J6312" s="1160"/>
      <c r="K6312" s="1160"/>
      <c r="L6312" s="52"/>
    </row>
    <row r="6313" spans="1:12" ht="12.75" customHeight="1">
      <c r="A6313" s="52"/>
      <c r="B6313" s="52"/>
      <c r="C6313" s="52"/>
      <c r="D6313" s="52"/>
      <c r="E6313" s="52"/>
      <c r="F6313" s="1160"/>
      <c r="G6313" s="1160"/>
      <c r="H6313" s="1160"/>
      <c r="I6313" s="1160"/>
      <c r="J6313" s="1160"/>
      <c r="K6313" s="1160"/>
      <c r="L6313" s="52"/>
    </row>
    <row r="6314" spans="1:12" ht="12.75" customHeight="1">
      <c r="A6314" s="52"/>
      <c r="B6314" s="52"/>
      <c r="C6314" s="52"/>
      <c r="D6314" s="52"/>
      <c r="E6314" s="52"/>
      <c r="F6314" s="1160"/>
      <c r="G6314" s="1160"/>
      <c r="H6314" s="1160"/>
      <c r="I6314" s="1160"/>
      <c r="J6314" s="1160"/>
      <c r="K6314" s="1160"/>
      <c r="L6314" s="52"/>
    </row>
    <row r="6315" spans="1:12" ht="12.75" customHeight="1">
      <c r="A6315" s="52"/>
      <c r="B6315" s="52"/>
      <c r="C6315" s="52"/>
      <c r="D6315" s="52"/>
      <c r="E6315" s="52"/>
      <c r="F6315" s="1160"/>
      <c r="G6315" s="1160"/>
      <c r="H6315" s="1160"/>
      <c r="I6315" s="1160"/>
      <c r="J6315" s="1160"/>
      <c r="K6315" s="1160"/>
      <c r="L6315" s="52"/>
    </row>
    <row r="6316" spans="1:12" ht="12.75" customHeight="1">
      <c r="A6316" s="52"/>
      <c r="B6316" s="52"/>
      <c r="C6316" s="52"/>
      <c r="D6316" s="52"/>
      <c r="E6316" s="52"/>
      <c r="F6316" s="1160"/>
      <c r="G6316" s="1160"/>
      <c r="H6316" s="1160"/>
      <c r="I6316" s="1160"/>
      <c r="J6316" s="1160"/>
      <c r="K6316" s="1160"/>
      <c r="L6316" s="52"/>
    </row>
    <row r="6317" spans="1:12" ht="12.75" customHeight="1">
      <c r="A6317" s="52"/>
      <c r="B6317" s="52"/>
      <c r="C6317" s="52"/>
      <c r="D6317" s="52"/>
      <c r="E6317" s="52"/>
      <c r="F6317" s="1160"/>
      <c r="G6317" s="1160"/>
      <c r="H6317" s="1160"/>
      <c r="I6317" s="1160"/>
      <c r="J6317" s="1160"/>
      <c r="K6317" s="1160"/>
      <c r="L6317" s="52"/>
    </row>
    <row r="6318" spans="1:12" ht="12.75" customHeight="1">
      <c r="A6318" s="52"/>
      <c r="B6318" s="52"/>
      <c r="C6318" s="52"/>
      <c r="D6318" s="52"/>
      <c r="E6318" s="52"/>
      <c r="F6318" s="1160"/>
      <c r="G6318" s="1160"/>
      <c r="H6318" s="1160"/>
      <c r="I6318" s="1160"/>
      <c r="J6318" s="1160"/>
      <c r="K6318" s="1160"/>
      <c r="L6318" s="52"/>
    </row>
    <row r="6319" spans="1:12" ht="12.75" customHeight="1">
      <c r="A6319" s="52"/>
      <c r="B6319" s="52"/>
      <c r="C6319" s="52"/>
      <c r="D6319" s="52"/>
      <c r="E6319" s="52"/>
      <c r="F6319" s="1160"/>
      <c r="G6319" s="1160"/>
      <c r="H6319" s="1160"/>
      <c r="I6319" s="1160"/>
      <c r="J6319" s="1160"/>
      <c r="K6319" s="1160"/>
      <c r="L6319" s="52"/>
    </row>
    <row r="6320" spans="1:12" ht="12.75" customHeight="1">
      <c r="A6320" s="52"/>
      <c r="B6320" s="52"/>
      <c r="C6320" s="52"/>
      <c r="D6320" s="52"/>
      <c r="E6320" s="52"/>
      <c r="F6320" s="1160"/>
      <c r="G6320" s="1160"/>
      <c r="H6320" s="1160"/>
      <c r="I6320" s="1160"/>
      <c r="J6320" s="1160"/>
      <c r="K6320" s="1160"/>
      <c r="L6320" s="52"/>
    </row>
    <row r="6321" spans="1:12">
      <c r="A6321" s="52"/>
      <c r="B6321" s="52"/>
      <c r="C6321" s="52"/>
      <c r="D6321" s="52"/>
      <c r="E6321" s="52"/>
      <c r="F6321" s="52"/>
      <c r="G6321" s="52"/>
      <c r="H6321" s="52"/>
      <c r="I6321" s="52"/>
      <c r="J6321" s="52"/>
      <c r="K6321" s="52"/>
      <c r="L6321" s="52"/>
    </row>
    <row r="6322" spans="1:12">
      <c r="A6322" s="52"/>
      <c r="B6322" s="52"/>
      <c r="C6322" s="52"/>
      <c r="D6322" s="52"/>
      <c r="E6322" s="52"/>
      <c r="F6322" s="52"/>
      <c r="G6322" s="52"/>
      <c r="H6322" s="52"/>
      <c r="I6322" s="52"/>
      <c r="J6322" s="52"/>
      <c r="K6322" s="52"/>
      <c r="L6322" s="52"/>
    </row>
    <row r="6323" spans="1:12">
      <c r="A6323" s="52"/>
      <c r="B6323" s="52"/>
      <c r="C6323" s="52"/>
      <c r="D6323" s="52"/>
      <c r="E6323" s="52"/>
      <c r="F6323" s="52"/>
      <c r="G6323" s="52"/>
      <c r="H6323" s="52"/>
      <c r="I6323" s="52"/>
      <c r="J6323" s="52"/>
      <c r="K6323" s="52"/>
      <c r="L6323" s="52"/>
    </row>
    <row r="6324" spans="1:12">
      <c r="A6324" s="52"/>
      <c r="B6324" s="52"/>
      <c r="C6324" s="52"/>
      <c r="D6324" s="52"/>
      <c r="E6324" s="52"/>
      <c r="F6324" s="52"/>
      <c r="G6324" s="52"/>
      <c r="H6324" s="52"/>
      <c r="I6324" s="52"/>
      <c r="J6324" s="52"/>
      <c r="K6324" s="52"/>
      <c r="L6324" s="52"/>
    </row>
    <row r="6325" spans="1:12">
      <c r="A6325" s="52"/>
      <c r="B6325" s="52"/>
      <c r="C6325" s="52"/>
      <c r="D6325" s="52"/>
      <c r="E6325" s="52"/>
      <c r="F6325" s="52"/>
      <c r="G6325" s="52"/>
      <c r="H6325" s="52"/>
      <c r="I6325" s="52"/>
      <c r="J6325" s="52"/>
      <c r="K6325" s="52"/>
      <c r="L6325" s="52"/>
    </row>
    <row r="6326" spans="1:12">
      <c r="A6326" s="52"/>
      <c r="B6326" s="52"/>
      <c r="C6326" s="52"/>
      <c r="D6326" s="52"/>
      <c r="E6326" s="52"/>
      <c r="F6326" s="52"/>
      <c r="G6326" s="52"/>
      <c r="H6326" s="52"/>
      <c r="I6326" s="52"/>
      <c r="J6326" s="52"/>
      <c r="K6326" s="52"/>
      <c r="L6326" s="52"/>
    </row>
    <row r="6327" spans="1:12">
      <c r="A6327" s="52"/>
      <c r="B6327" s="52"/>
      <c r="C6327" s="52"/>
      <c r="D6327" s="52"/>
      <c r="E6327" s="52"/>
      <c r="F6327" s="52"/>
      <c r="G6327" s="52"/>
      <c r="H6327" s="52"/>
      <c r="I6327" s="52"/>
      <c r="J6327" s="52"/>
      <c r="K6327" s="52"/>
      <c r="L6327" s="52"/>
    </row>
    <row r="6328" spans="1:12">
      <c r="A6328" s="52"/>
      <c r="B6328" s="52"/>
      <c r="C6328" s="52"/>
      <c r="D6328" s="52"/>
      <c r="E6328" s="52"/>
      <c r="F6328" s="52"/>
      <c r="G6328" s="52"/>
      <c r="H6328" s="52"/>
      <c r="I6328" s="52"/>
      <c r="J6328" s="52"/>
      <c r="K6328" s="52"/>
      <c r="L6328" s="52"/>
    </row>
    <row r="6329" spans="1:12">
      <c r="A6329" s="52"/>
      <c r="B6329" s="52"/>
      <c r="C6329" s="52"/>
      <c r="D6329" s="52"/>
      <c r="E6329" s="52"/>
      <c r="F6329" s="52"/>
      <c r="G6329" s="52"/>
      <c r="H6329" s="52"/>
      <c r="I6329" s="52"/>
      <c r="J6329" s="52"/>
      <c r="K6329" s="52"/>
      <c r="L6329" s="52"/>
    </row>
    <row r="6330" spans="1:12">
      <c r="A6330" s="52"/>
      <c r="B6330" s="52"/>
      <c r="C6330" s="52"/>
      <c r="D6330" s="52"/>
      <c r="E6330" s="52"/>
      <c r="F6330" s="52"/>
      <c r="G6330" s="52"/>
      <c r="H6330" s="52"/>
      <c r="I6330" s="52"/>
      <c r="J6330" s="52"/>
      <c r="K6330" s="52"/>
      <c r="L6330" s="52"/>
    </row>
    <row r="6331" spans="1:12">
      <c r="A6331" s="52"/>
      <c r="B6331" s="52"/>
      <c r="C6331" s="52"/>
      <c r="D6331" s="52"/>
      <c r="E6331" s="52"/>
      <c r="F6331" s="52"/>
      <c r="G6331" s="52"/>
      <c r="H6331" s="52"/>
      <c r="I6331" s="52"/>
      <c r="J6331" s="52"/>
      <c r="K6331" s="52"/>
      <c r="L6331" s="52"/>
    </row>
    <row r="6332" spans="1:12">
      <c r="A6332" s="52"/>
      <c r="B6332" s="52"/>
      <c r="C6332" s="52"/>
      <c r="D6332" s="52"/>
      <c r="E6332" s="52"/>
      <c r="F6332" s="52"/>
      <c r="G6332" s="52"/>
      <c r="H6332" s="52"/>
      <c r="I6332" s="52"/>
      <c r="J6332" s="52"/>
      <c r="K6332" s="52"/>
      <c r="L6332" s="52"/>
    </row>
    <row r="6333" spans="1:12">
      <c r="A6333" s="52"/>
      <c r="B6333" s="52"/>
      <c r="C6333" s="52"/>
      <c r="D6333" s="52"/>
      <c r="E6333" s="52"/>
      <c r="F6333" s="52"/>
      <c r="G6333" s="52"/>
      <c r="H6333" s="52"/>
      <c r="I6333" s="52"/>
      <c r="J6333" s="52"/>
      <c r="K6333" s="52"/>
      <c r="L6333" s="52"/>
    </row>
    <row r="6334" spans="1:12">
      <c r="A6334" s="52"/>
      <c r="B6334" s="52"/>
      <c r="C6334" s="52"/>
      <c r="D6334" s="52"/>
      <c r="E6334" s="52"/>
      <c r="F6334" s="52"/>
      <c r="G6334" s="52"/>
      <c r="H6334" s="52"/>
      <c r="I6334" s="52"/>
      <c r="J6334" s="52"/>
      <c r="K6334" s="52"/>
      <c r="L6334" s="52"/>
    </row>
    <row r="6335" spans="1:12">
      <c r="A6335" s="52"/>
      <c r="B6335" s="52"/>
      <c r="C6335" s="52"/>
      <c r="D6335" s="52"/>
      <c r="E6335" s="52"/>
      <c r="F6335" s="52"/>
      <c r="G6335" s="52"/>
      <c r="H6335" s="52"/>
      <c r="I6335" s="52"/>
      <c r="J6335" s="52"/>
      <c r="K6335" s="52"/>
      <c r="L6335" s="52"/>
    </row>
    <row r="6336" spans="1:12">
      <c r="A6336" s="52"/>
      <c r="B6336" s="52"/>
      <c r="C6336" s="52"/>
      <c r="D6336" s="52"/>
      <c r="E6336" s="52"/>
      <c r="F6336" s="52"/>
      <c r="G6336" s="52"/>
      <c r="H6336" s="52"/>
      <c r="I6336" s="52"/>
      <c r="J6336" s="52"/>
      <c r="K6336" s="52"/>
      <c r="L6336" s="52"/>
    </row>
    <row r="6337" spans="1:12">
      <c r="A6337" s="52"/>
      <c r="B6337" s="52"/>
      <c r="C6337" s="52"/>
      <c r="D6337" s="52"/>
      <c r="E6337" s="52"/>
      <c r="F6337" s="52"/>
      <c r="G6337" s="52"/>
      <c r="H6337" s="52"/>
      <c r="I6337" s="52"/>
      <c r="J6337" s="52"/>
      <c r="K6337" s="52"/>
      <c r="L6337" s="52"/>
    </row>
    <row r="6338" spans="1:12">
      <c r="A6338" s="52"/>
      <c r="B6338" s="52"/>
      <c r="C6338" s="52"/>
      <c r="D6338" s="52"/>
      <c r="E6338" s="52"/>
      <c r="F6338" s="52"/>
      <c r="G6338" s="52"/>
      <c r="H6338" s="52"/>
      <c r="I6338" s="52"/>
      <c r="J6338" s="52"/>
      <c r="K6338" s="52"/>
      <c r="L6338" s="52"/>
    </row>
    <row r="6339" spans="1:12">
      <c r="A6339" s="52"/>
      <c r="B6339" s="52"/>
      <c r="C6339" s="52"/>
      <c r="D6339" s="52"/>
      <c r="E6339" s="52"/>
      <c r="F6339" s="52"/>
      <c r="G6339" s="52"/>
      <c r="H6339" s="52"/>
      <c r="I6339" s="52"/>
      <c r="J6339" s="52"/>
      <c r="K6339" s="52"/>
      <c r="L6339" s="52"/>
    </row>
    <row r="6340" spans="1:12" s="54" customFormat="1" ht="12.75" customHeight="1">
      <c r="A6340" s="295" t="s">
        <v>260</v>
      </c>
      <c r="E6340" s="55"/>
      <c r="F6340" s="55"/>
      <c r="G6340" s="55"/>
      <c r="H6340" s="55"/>
      <c r="I6340" s="55"/>
    </row>
    <row r="6341" spans="1:12" s="54" customFormat="1">
      <c r="A6341" s="56" t="s">
        <v>3108</v>
      </c>
      <c r="B6341" s="1151" t="s">
        <v>241</v>
      </c>
      <c r="C6341" s="1151"/>
      <c r="D6341" s="1151"/>
      <c r="E6341" s="1151"/>
      <c r="F6341" s="1151"/>
      <c r="G6341" s="1151"/>
      <c r="H6341" s="1151"/>
      <c r="I6341" s="1151"/>
      <c r="J6341" s="1151"/>
      <c r="K6341" s="1151"/>
      <c r="L6341" s="1151"/>
    </row>
    <row r="6342" spans="1:12" s="54" customFormat="1" ht="9" customHeight="1">
      <c r="A6342" s="296"/>
      <c r="B6342" s="58"/>
      <c r="C6342" s="58"/>
      <c r="D6342" s="58"/>
      <c r="E6342" s="59"/>
      <c r="F6342" s="59"/>
      <c r="G6342" s="59"/>
      <c r="H6342" s="59"/>
      <c r="I6342" s="59"/>
      <c r="J6342" s="58"/>
      <c r="K6342" s="58"/>
      <c r="L6342" s="58"/>
    </row>
    <row r="6343" spans="1:12" s="54" customFormat="1" ht="27" customHeight="1">
      <c r="B6343" s="1152" t="s">
        <v>261</v>
      </c>
      <c r="C6343" s="1152"/>
      <c r="D6343" s="1152"/>
      <c r="E6343" s="1152"/>
      <c r="F6343" s="1152"/>
      <c r="G6343" s="1152"/>
      <c r="H6343" s="1152"/>
      <c r="I6343" s="1152"/>
      <c r="J6343" s="1152"/>
      <c r="K6343" s="1152"/>
      <c r="L6343" s="1152"/>
    </row>
    <row r="6344" spans="1:12" s="54" customFormat="1">
      <c r="E6344" s="55"/>
      <c r="F6344" s="55"/>
      <c r="G6344" s="55"/>
      <c r="H6344" s="55"/>
      <c r="I6344" s="55"/>
    </row>
    <row r="6345" spans="1:12" s="177" customFormat="1" ht="13.5" customHeight="1">
      <c r="A6345" s="713" t="s">
        <v>262</v>
      </c>
      <c r="B6345" s="62"/>
      <c r="C6345" s="714"/>
      <c r="D6345" s="1154" t="s">
        <v>263</v>
      </c>
      <c r="E6345" s="1154"/>
      <c r="F6345" s="714" t="s">
        <v>263</v>
      </c>
      <c r="G6345" s="1154" t="s">
        <v>264</v>
      </c>
      <c r="H6345" s="1154"/>
      <c r="I6345" s="714" t="s">
        <v>264</v>
      </c>
      <c r="J6345" s="714"/>
      <c r="K6345" s="62"/>
      <c r="L6345" s="62"/>
    </row>
    <row r="6346" spans="1:12" s="177" customFormat="1" ht="13.5" customHeight="1">
      <c r="A6346" s="713" t="s">
        <v>265</v>
      </c>
      <c r="B6346" s="62"/>
      <c r="C6346" s="714"/>
      <c r="D6346" s="1154">
        <v>2012</v>
      </c>
      <c r="E6346" s="1154"/>
      <c r="F6346" s="714">
        <v>2011</v>
      </c>
      <c r="G6346" s="1154">
        <v>2010</v>
      </c>
      <c r="H6346" s="1154"/>
      <c r="I6346" s="714">
        <v>2009</v>
      </c>
      <c r="J6346" s="714"/>
      <c r="K6346" s="62"/>
      <c r="L6346" s="62"/>
    </row>
    <row r="6347" spans="1:12" s="54" customFormat="1" ht="12.75" customHeight="1">
      <c r="B6347" s="54" t="s">
        <v>266</v>
      </c>
      <c r="C6347" s="65"/>
      <c r="D6347" s="1148">
        <v>10714156.039999999</v>
      </c>
      <c r="E6347" s="1148"/>
      <c r="F6347" s="715">
        <v>11356443</v>
      </c>
      <c r="G6347" s="1148">
        <v>10670690.49</v>
      </c>
      <c r="H6347" s="1148"/>
      <c r="I6347" s="715">
        <v>11789702.59</v>
      </c>
      <c r="J6347" s="65"/>
      <c r="K6347" s="65"/>
    </row>
    <row r="6348" spans="1:12" s="54" customFormat="1" ht="6" customHeight="1">
      <c r="B6348" s="67"/>
      <c r="C6348" s="67"/>
      <c r="D6348" s="68"/>
      <c r="E6348" s="68"/>
      <c r="F6348" s="69"/>
      <c r="G6348" s="69"/>
      <c r="H6348" s="69"/>
      <c r="I6348" s="69"/>
      <c r="J6348" s="67"/>
      <c r="K6348" s="67"/>
      <c r="L6348" s="67"/>
    </row>
    <row r="6349" spans="1:12" s="54" customFormat="1" ht="12.75" customHeight="1">
      <c r="B6349" s="54" t="s">
        <v>265</v>
      </c>
      <c r="C6349" s="65"/>
      <c r="D6349" s="1148">
        <v>10714156.039999999</v>
      </c>
      <c r="E6349" s="1148"/>
      <c r="F6349" s="715">
        <v>11374043</v>
      </c>
      <c r="G6349" s="1148">
        <v>10651841.6</v>
      </c>
      <c r="H6349" s="1148"/>
      <c r="I6349" s="715">
        <v>11755703.34</v>
      </c>
      <c r="J6349" s="65"/>
      <c r="K6349" s="65"/>
    </row>
    <row r="6350" spans="1:12" s="54" customFormat="1" ht="6" customHeight="1">
      <c r="B6350" s="67"/>
      <c r="C6350" s="67"/>
      <c r="D6350" s="68"/>
      <c r="E6350" s="68"/>
      <c r="F6350" s="69"/>
      <c r="G6350" s="69"/>
      <c r="H6350" s="69"/>
      <c r="I6350" s="69"/>
      <c r="J6350" s="67"/>
      <c r="K6350" s="67"/>
      <c r="L6350" s="67"/>
    </row>
    <row r="6351" spans="1:12" s="54" customFormat="1" ht="12.75" customHeight="1">
      <c r="B6351" s="70" t="s">
        <v>1</v>
      </c>
      <c r="C6351" s="65"/>
      <c r="D6351" s="1153">
        <v>0</v>
      </c>
      <c r="E6351" s="1153"/>
      <c r="F6351" s="715">
        <v>-17600</v>
      </c>
      <c r="G6351" s="1148">
        <v>18848.890000000596</v>
      </c>
      <c r="H6351" s="1148"/>
      <c r="I6351" s="715">
        <v>33999.25</v>
      </c>
      <c r="J6351" s="65"/>
      <c r="K6351" s="65"/>
    </row>
    <row r="6352" spans="1:12" s="54" customFormat="1" ht="6" customHeight="1">
      <c r="B6352" s="67"/>
      <c r="C6352" s="67"/>
      <c r="D6352" s="67"/>
      <c r="E6352" s="71"/>
      <c r="F6352" s="71"/>
      <c r="G6352" s="71"/>
      <c r="H6352" s="71"/>
      <c r="I6352" s="71"/>
      <c r="J6352" s="67"/>
      <c r="K6352" s="67"/>
      <c r="L6352" s="67"/>
    </row>
    <row r="6353" spans="1:12" s="54" customFormat="1" ht="12.75" customHeight="1">
      <c r="B6353" s="54" t="s">
        <v>267</v>
      </c>
      <c r="C6353" s="65"/>
      <c r="D6353" s="1149">
        <v>1</v>
      </c>
      <c r="E6353" s="1149"/>
      <c r="F6353" s="718">
        <v>1.0015497810361924</v>
      </c>
      <c r="G6353" s="1149">
        <v>0.99823358291408937</v>
      </c>
      <c r="H6353" s="1149"/>
      <c r="I6353" s="718">
        <v>0.99711619103701243</v>
      </c>
      <c r="J6353" s="65"/>
      <c r="K6353" s="65"/>
    </row>
    <row r="6354" spans="1:12" s="54" customFormat="1" ht="6" customHeight="1">
      <c r="B6354" s="67"/>
      <c r="C6354" s="67"/>
      <c r="D6354" s="67"/>
      <c r="E6354" s="71"/>
      <c r="F6354" s="71"/>
      <c r="G6354" s="71"/>
      <c r="H6354" s="71"/>
      <c r="I6354" s="71"/>
      <c r="J6354" s="67"/>
      <c r="K6354" s="67"/>
      <c r="L6354" s="67"/>
    </row>
    <row r="6355" spans="1:12" s="54" customFormat="1" ht="12.75" customHeight="1">
      <c r="E6355" s="55"/>
      <c r="F6355" s="55"/>
      <c r="G6355" s="55"/>
      <c r="H6355" s="55"/>
      <c r="I6355" s="55"/>
    </row>
    <row r="6356" spans="1:12" s="54" customFormat="1" ht="13.5" customHeight="1">
      <c r="A6356" s="70" t="s">
        <v>268</v>
      </c>
      <c r="B6356" s="73" t="s">
        <v>289</v>
      </c>
      <c r="C6356" s="1143" t="s">
        <v>270</v>
      </c>
      <c r="D6356" s="1143"/>
      <c r="E6356" s="73"/>
      <c r="F6356" s="1143" t="s">
        <v>271</v>
      </c>
      <c r="G6356" s="1143"/>
      <c r="H6356" s="73"/>
      <c r="I6356" s="719" t="s">
        <v>1</v>
      </c>
      <c r="J6356" s="73"/>
      <c r="K6356" s="719" t="s">
        <v>1</v>
      </c>
      <c r="L6356" s="719" t="s">
        <v>272</v>
      </c>
    </row>
    <row r="6357" spans="1:12" s="54" customFormat="1" ht="13.5" customHeight="1">
      <c r="A6357" s="70"/>
      <c r="B6357" s="73"/>
      <c r="C6357" s="719" t="s">
        <v>273</v>
      </c>
      <c r="D6357" s="719" t="s">
        <v>274</v>
      </c>
      <c r="E6357" s="719"/>
      <c r="F6357" s="719" t="s">
        <v>273</v>
      </c>
      <c r="G6357" s="719" t="s">
        <v>274</v>
      </c>
      <c r="H6357" s="719"/>
      <c r="I6357" s="719" t="s">
        <v>275</v>
      </c>
      <c r="J6357" s="73"/>
      <c r="K6357" s="719" t="s">
        <v>276</v>
      </c>
      <c r="L6357" s="719" t="s">
        <v>277</v>
      </c>
    </row>
    <row r="6358" spans="1:12" s="76" customFormat="1">
      <c r="A6358" t="s">
        <v>242</v>
      </c>
      <c r="B6358" s="76" t="s">
        <v>243</v>
      </c>
      <c r="C6358" s="77">
        <v>8427939</v>
      </c>
      <c r="D6358" s="78">
        <v>0.78661716037505092</v>
      </c>
      <c r="E6358" s="79"/>
      <c r="F6358" s="77">
        <v>8523486.4000000004</v>
      </c>
      <c r="G6358" s="78">
        <v>0.7955350256407131</v>
      </c>
      <c r="H6358" s="79"/>
      <c r="I6358" s="77">
        <v>-95547.400000000373</v>
      </c>
      <c r="K6358" s="77">
        <v>-187251.36</v>
      </c>
      <c r="L6358" s="78">
        <v>-0.48973721739590903</v>
      </c>
    </row>
    <row r="6359" spans="1:12" s="76" customFormat="1" ht="6" customHeight="1">
      <c r="A6359" s="94"/>
      <c r="B6359" s="80"/>
      <c r="C6359" s="81"/>
      <c r="D6359" s="82"/>
      <c r="E6359" s="83"/>
      <c r="F6359" s="81"/>
      <c r="G6359" s="82"/>
      <c r="H6359" s="83"/>
      <c r="I6359" s="81"/>
      <c r="J6359" s="80"/>
      <c r="K6359" s="81"/>
      <c r="L6359" s="82"/>
    </row>
    <row r="6360" spans="1:12" s="76" customFormat="1">
      <c r="A6360" t="s">
        <v>244</v>
      </c>
      <c r="B6360" s="76" t="s">
        <v>245</v>
      </c>
      <c r="C6360" s="77">
        <v>743055.64</v>
      </c>
      <c r="D6360" s="78">
        <v>6.9352699104427082E-2</v>
      </c>
      <c r="E6360" s="79"/>
      <c r="F6360" s="77">
        <v>751692.96</v>
      </c>
      <c r="G6360" s="78">
        <v>7.0158858727989937E-2</v>
      </c>
      <c r="H6360" s="79"/>
      <c r="I6360" s="77">
        <v>-8637.3199999999488</v>
      </c>
      <c r="K6360" s="77">
        <v>-224.22</v>
      </c>
      <c r="L6360" s="78">
        <v>37.521630541432295</v>
      </c>
    </row>
    <row r="6361" spans="1:12" s="76" customFormat="1" ht="6" customHeight="1">
      <c r="A6361" s="94"/>
      <c r="B6361" s="80"/>
      <c r="C6361" s="81"/>
      <c r="D6361" s="82"/>
      <c r="E6361" s="83"/>
      <c r="F6361" s="81"/>
      <c r="G6361" s="82"/>
      <c r="H6361" s="83"/>
      <c r="I6361" s="81"/>
      <c r="J6361" s="80"/>
      <c r="K6361" s="81"/>
      <c r="L6361" s="82"/>
    </row>
    <row r="6362" spans="1:12" s="76" customFormat="1">
      <c r="A6362" t="s">
        <v>246</v>
      </c>
      <c r="B6362" s="76" t="s">
        <v>71</v>
      </c>
      <c r="C6362" s="77">
        <v>1543161.4</v>
      </c>
      <c r="D6362" s="78">
        <v>0.14403014052052204</v>
      </c>
      <c r="E6362" s="79"/>
      <c r="F6362" s="77">
        <v>1438976.68</v>
      </c>
      <c r="G6362" s="78">
        <v>0.13430611563129707</v>
      </c>
      <c r="H6362" s="79"/>
      <c r="I6362" s="77">
        <v>104184.71999999997</v>
      </c>
      <c r="K6362" s="77">
        <v>169875.58</v>
      </c>
      <c r="L6362" s="78">
        <v>-0.38669984231989096</v>
      </c>
    </row>
    <row r="6363" spans="1:12" s="76" customFormat="1" ht="6" customHeight="1">
      <c r="A6363" s="94"/>
      <c r="B6363" s="80"/>
      <c r="C6363" s="81"/>
      <c r="D6363" s="82"/>
      <c r="E6363" s="83"/>
      <c r="F6363" s="81"/>
      <c r="G6363" s="82"/>
      <c r="H6363" s="83"/>
      <c r="I6363" s="81"/>
      <c r="J6363" s="80"/>
      <c r="K6363" s="81"/>
      <c r="L6363" s="82"/>
    </row>
    <row r="6364" spans="1:12" s="54" customFormat="1">
      <c r="E6364" s="55"/>
      <c r="F6364" s="55"/>
      <c r="G6364" s="55"/>
      <c r="H6364" s="55"/>
      <c r="I6364" s="55"/>
    </row>
    <row r="6365" spans="1:12" s="739" customFormat="1">
      <c r="A6365" s="758" t="s">
        <v>288</v>
      </c>
      <c r="E6365" s="757"/>
      <c r="F6365" s="757"/>
      <c r="G6365" s="757"/>
      <c r="H6365" s="757"/>
      <c r="I6365" s="757"/>
    </row>
    <row r="6366" spans="1:12" s="739" customFormat="1">
      <c r="E6366" s="757"/>
      <c r="F6366" s="757"/>
      <c r="G6366" s="757"/>
      <c r="H6366" s="757"/>
      <c r="I6366" s="757"/>
    </row>
    <row r="6367" spans="1:12" s="739" customFormat="1">
      <c r="E6367" s="757"/>
      <c r="F6367" s="757"/>
      <c r="G6367" s="757"/>
      <c r="H6367" s="757"/>
      <c r="I6367" s="757"/>
    </row>
    <row r="6368" spans="1:12" s="739" customFormat="1">
      <c r="E6368" s="757"/>
      <c r="F6368" s="757"/>
      <c r="G6368" s="757"/>
      <c r="H6368" s="757"/>
      <c r="I6368" s="757"/>
    </row>
    <row r="6369" spans="1:12" s="739" customFormat="1">
      <c r="E6369" s="757"/>
      <c r="F6369" s="757"/>
      <c r="G6369" s="757"/>
      <c r="H6369" s="757"/>
      <c r="I6369" s="757"/>
    </row>
    <row r="6370" spans="1:12" s="739" customFormat="1">
      <c r="E6370" s="757"/>
      <c r="F6370" s="757"/>
      <c r="G6370" s="757"/>
      <c r="H6370" s="757"/>
      <c r="I6370" s="757"/>
    </row>
    <row r="6371" spans="1:12" s="739" customFormat="1">
      <c r="E6371" s="757"/>
      <c r="F6371" s="757"/>
      <c r="G6371" s="757"/>
      <c r="H6371" s="757"/>
      <c r="I6371" s="757"/>
    </row>
    <row r="6372" spans="1:12" s="739" customFormat="1">
      <c r="B6372" s="726"/>
      <c r="E6372" s="757"/>
      <c r="F6372" s="757"/>
      <c r="G6372" s="757"/>
      <c r="H6372" s="757"/>
      <c r="I6372" s="757"/>
    </row>
    <row r="6373" spans="1:12" s="739" customFormat="1">
      <c r="E6373" s="757"/>
      <c r="F6373" s="757"/>
      <c r="G6373" s="757"/>
      <c r="H6373" s="757"/>
      <c r="I6373" s="757"/>
    </row>
    <row r="6374" spans="1:12" s="739" customFormat="1">
      <c r="E6374" s="757"/>
      <c r="F6374" s="757"/>
      <c r="G6374" s="757"/>
      <c r="H6374" s="757"/>
      <c r="I6374" s="757"/>
    </row>
    <row r="6375" spans="1:12" s="739" customFormat="1">
      <c r="E6375" s="757"/>
      <c r="F6375" s="757"/>
      <c r="G6375" s="757"/>
      <c r="H6375" s="757"/>
      <c r="I6375" s="757"/>
    </row>
    <row r="6376" spans="1:12" s="739" customFormat="1">
      <c r="E6376" s="757"/>
      <c r="F6376" s="757"/>
      <c r="G6376" s="757"/>
      <c r="H6376" s="757"/>
      <c r="I6376" s="757"/>
    </row>
    <row r="6377" spans="1:12" s="54" customFormat="1">
      <c r="A6377" s="295" t="s">
        <v>260</v>
      </c>
      <c r="E6377" s="55"/>
      <c r="F6377" s="55"/>
      <c r="G6377" s="55"/>
      <c r="H6377" s="55"/>
      <c r="I6377" s="55"/>
    </row>
    <row r="6378" spans="1:12" s="54" customFormat="1">
      <c r="A6378" s="56" t="s">
        <v>3108</v>
      </c>
      <c r="B6378" s="1151" t="s">
        <v>241</v>
      </c>
      <c r="C6378" s="1151"/>
      <c r="D6378" s="1151"/>
      <c r="E6378" s="1151"/>
      <c r="F6378" s="1151"/>
      <c r="G6378" s="1151"/>
      <c r="H6378" s="1151"/>
      <c r="I6378" s="1151"/>
      <c r="J6378" s="1151"/>
      <c r="K6378" s="1151"/>
      <c r="L6378" s="1151"/>
    </row>
    <row r="6379" spans="1:12" s="54" customFormat="1" ht="9" customHeight="1">
      <c r="A6379" s="296"/>
      <c r="B6379" s="58"/>
      <c r="C6379" s="58"/>
      <c r="D6379" s="58"/>
      <c r="E6379" s="59"/>
      <c r="F6379" s="59"/>
      <c r="G6379" s="59"/>
      <c r="H6379" s="59"/>
      <c r="I6379" s="59"/>
      <c r="J6379" s="58"/>
      <c r="K6379" s="58"/>
      <c r="L6379" s="58"/>
    </row>
    <row r="6380" spans="1:12" s="54" customFormat="1" ht="27" customHeight="1">
      <c r="B6380" s="1152" t="s">
        <v>3366</v>
      </c>
      <c r="C6380" s="1152"/>
      <c r="D6380" s="1152"/>
      <c r="E6380" s="1152"/>
      <c r="F6380" s="1152"/>
      <c r="G6380" s="1152"/>
      <c r="H6380" s="1152"/>
      <c r="I6380" s="1152"/>
      <c r="J6380" s="1152"/>
      <c r="K6380" s="1152"/>
      <c r="L6380" s="1152"/>
    </row>
    <row r="6381" spans="1:12" s="54" customFormat="1">
      <c r="E6381" s="55"/>
      <c r="F6381" s="55"/>
      <c r="G6381" s="55"/>
      <c r="H6381" s="55"/>
      <c r="I6381" s="55"/>
    </row>
    <row r="6382" spans="1:12" s="54" customFormat="1" ht="13.5" customHeight="1">
      <c r="A6382" s="70" t="s">
        <v>262</v>
      </c>
      <c r="B6382" s="67"/>
      <c r="C6382" s="719" t="s">
        <v>263</v>
      </c>
      <c r="D6382" s="1150" t="s">
        <v>263</v>
      </c>
      <c r="E6382" s="1150"/>
      <c r="F6382" s="719" t="s">
        <v>264</v>
      </c>
      <c r="G6382" s="1150" t="s">
        <v>264</v>
      </c>
      <c r="H6382" s="1150"/>
      <c r="I6382" s="1143" t="s">
        <v>292</v>
      </c>
      <c r="J6382" s="1143"/>
      <c r="K6382" s="1143"/>
      <c r="L6382" s="1143"/>
    </row>
    <row r="6383" spans="1:12" s="54" customFormat="1" ht="13.5" customHeight="1">
      <c r="A6383" s="70" t="s">
        <v>265</v>
      </c>
      <c r="B6383" s="67"/>
      <c r="C6383" s="719">
        <v>2012</v>
      </c>
      <c r="D6383" s="1150">
        <v>2011</v>
      </c>
      <c r="E6383" s="1150"/>
      <c r="F6383" s="719">
        <v>2010</v>
      </c>
      <c r="G6383" s="1150">
        <v>2009</v>
      </c>
      <c r="H6383" s="1150"/>
      <c r="I6383" s="719"/>
      <c r="J6383" s="67"/>
      <c r="K6383" s="67"/>
      <c r="L6383" s="67"/>
    </row>
    <row r="6384" spans="1:12" s="54" customFormat="1" ht="12.75" customHeight="1">
      <c r="B6384" s="54" t="s">
        <v>266</v>
      </c>
      <c r="C6384" s="715">
        <v>8427939</v>
      </c>
      <c r="D6384" s="1148">
        <v>8790766.0299999993</v>
      </c>
      <c r="E6384" s="1148"/>
      <c r="F6384" s="715">
        <v>8193024.8600000003</v>
      </c>
      <c r="G6384" s="1148">
        <v>9116421.6500000004</v>
      </c>
      <c r="H6384" s="1148"/>
      <c r="I6384" s="55"/>
    </row>
    <row r="6385" spans="1:12" s="54" customFormat="1" ht="6" customHeight="1">
      <c r="B6385" s="67"/>
      <c r="C6385" s="69"/>
      <c r="D6385" s="69"/>
      <c r="E6385" s="69"/>
      <c r="F6385" s="69"/>
      <c r="G6385" s="69"/>
      <c r="H6385" s="69"/>
      <c r="I6385" s="71"/>
      <c r="J6385" s="67"/>
      <c r="K6385" s="67"/>
      <c r="L6385" s="58"/>
    </row>
    <row r="6386" spans="1:12" s="54" customFormat="1" ht="12.75" customHeight="1">
      <c r="B6386" s="54" t="s">
        <v>265</v>
      </c>
      <c r="C6386" s="715">
        <v>8523486.4000000004</v>
      </c>
      <c r="D6386" s="1148">
        <v>8978017.3900000006</v>
      </c>
      <c r="E6386" s="1148"/>
      <c r="F6386" s="715">
        <v>8274069.0800000001</v>
      </c>
      <c r="G6386" s="1148">
        <v>9279943.3399999999</v>
      </c>
      <c r="H6386" s="1148"/>
      <c r="I6386" s="55"/>
    </row>
    <row r="6387" spans="1:12" s="54" customFormat="1" ht="6" customHeight="1">
      <c r="B6387" s="67"/>
      <c r="C6387" s="69"/>
      <c r="D6387" s="69"/>
      <c r="E6387" s="69"/>
      <c r="F6387" s="69"/>
      <c r="G6387" s="69"/>
      <c r="H6387" s="69"/>
      <c r="I6387" s="71"/>
      <c r="J6387" s="67"/>
      <c r="K6387" s="67"/>
      <c r="L6387" s="58"/>
    </row>
    <row r="6388" spans="1:12" s="54" customFormat="1" ht="12.75" customHeight="1">
      <c r="B6388" s="70" t="s">
        <v>1279</v>
      </c>
      <c r="C6388" s="717">
        <v>-95547.400000000373</v>
      </c>
      <c r="D6388" s="1148">
        <v>187251.36000000127</v>
      </c>
      <c r="E6388" s="1148"/>
      <c r="F6388" s="715">
        <v>81044.219999999739</v>
      </c>
      <c r="G6388" s="1148">
        <v>163521.68999999948</v>
      </c>
      <c r="H6388" s="1148"/>
      <c r="I6388" s="55"/>
      <c r="L6388" s="58"/>
    </row>
    <row r="6389" spans="1:12" s="54" customFormat="1" ht="6" customHeight="1">
      <c r="B6389" s="67"/>
      <c r="C6389" s="69"/>
      <c r="D6389" s="69"/>
      <c r="E6389" s="69"/>
      <c r="F6389" s="69"/>
      <c r="G6389" s="69"/>
      <c r="H6389" s="69"/>
      <c r="I6389" s="71"/>
      <c r="J6389" s="67"/>
      <c r="K6389" s="67"/>
      <c r="L6389" s="58"/>
    </row>
    <row r="6390" spans="1:12" s="54" customFormat="1" ht="12.75" customHeight="1">
      <c r="B6390" s="54" t="s">
        <v>267</v>
      </c>
      <c r="C6390" s="718">
        <v>1.0113369828614089</v>
      </c>
      <c r="D6390" s="1149">
        <v>1.0213009150011472</v>
      </c>
      <c r="E6390" s="1149"/>
      <c r="F6390" s="718">
        <v>1.0098918557412995</v>
      </c>
      <c r="G6390" s="1149">
        <v>1.0179370477011667</v>
      </c>
      <c r="H6390" s="1149"/>
      <c r="I6390" s="718"/>
      <c r="L6390" s="58"/>
    </row>
    <row r="6391" spans="1:12" s="54" customFormat="1" ht="6" customHeight="1">
      <c r="B6391" s="67"/>
      <c r="C6391" s="71"/>
      <c r="D6391" s="71"/>
      <c r="E6391" s="71"/>
      <c r="F6391" s="71"/>
      <c r="G6391" s="71"/>
      <c r="H6391" s="71"/>
      <c r="I6391" s="71"/>
      <c r="J6391" s="67"/>
      <c r="K6391" s="67"/>
      <c r="L6391" s="58"/>
    </row>
    <row r="6392" spans="1:12" s="54" customFormat="1" ht="12.75" customHeight="1">
      <c r="E6392" s="55"/>
      <c r="F6392" s="55"/>
      <c r="G6392" s="55"/>
      <c r="H6392" s="55"/>
      <c r="I6392" s="55"/>
    </row>
    <row r="6393" spans="1:12" s="54" customFormat="1" ht="6" customHeight="1">
      <c r="B6393" s="67"/>
      <c r="C6393" s="71"/>
      <c r="D6393" s="71"/>
      <c r="E6393" s="71"/>
      <c r="F6393" s="71"/>
      <c r="G6393" s="71"/>
      <c r="H6393" s="71"/>
      <c r="I6393" s="71"/>
      <c r="J6393" s="67"/>
      <c r="K6393" s="67"/>
      <c r="L6393" s="67"/>
    </row>
    <row r="6394" spans="1:12" s="54" customFormat="1" ht="12.75" customHeight="1">
      <c r="E6394" s="55"/>
      <c r="F6394" s="55"/>
      <c r="G6394" s="55"/>
      <c r="H6394" s="55"/>
      <c r="I6394" s="55"/>
    </row>
    <row r="6395" spans="1:12" s="54" customFormat="1" ht="13.5" customHeight="1">
      <c r="A6395" s="70" t="s">
        <v>268</v>
      </c>
      <c r="B6395" s="73" t="s">
        <v>293</v>
      </c>
      <c r="C6395" s="1143" t="s">
        <v>270</v>
      </c>
      <c r="D6395" s="1143"/>
      <c r="E6395" s="1143"/>
      <c r="F6395" s="1143" t="s">
        <v>271</v>
      </c>
      <c r="G6395" s="1143"/>
      <c r="H6395" s="1143"/>
      <c r="I6395" s="719" t="s">
        <v>1279</v>
      </c>
      <c r="J6395" s="73"/>
      <c r="K6395" s="719" t="s">
        <v>1279</v>
      </c>
      <c r="L6395" s="719" t="s">
        <v>272</v>
      </c>
    </row>
    <row r="6396" spans="1:12" s="54" customFormat="1" ht="13.5" customHeight="1">
      <c r="A6396" s="70"/>
      <c r="B6396" s="73"/>
      <c r="C6396" s="719" t="s">
        <v>273</v>
      </c>
      <c r="D6396" s="719" t="s">
        <v>274</v>
      </c>
      <c r="E6396" s="719"/>
      <c r="F6396" s="719" t="s">
        <v>273</v>
      </c>
      <c r="G6396" s="719" t="s">
        <v>274</v>
      </c>
      <c r="H6396" s="719"/>
      <c r="I6396" s="719" t="s">
        <v>275</v>
      </c>
      <c r="J6396" s="73"/>
      <c r="K6396" s="719" t="s">
        <v>276</v>
      </c>
      <c r="L6396" s="719" t="s">
        <v>277</v>
      </c>
    </row>
    <row r="6397" spans="1:12" s="76" customFormat="1">
      <c r="A6397" s="76" t="s">
        <v>3367</v>
      </c>
      <c r="B6397" s="76" t="s">
        <v>3368</v>
      </c>
      <c r="C6397" s="77">
        <v>1775750.56</v>
      </c>
      <c r="D6397" s="78">
        <v>0.21069807932876591</v>
      </c>
      <c r="E6397" s="79"/>
      <c r="F6397" s="77">
        <v>1826866.84</v>
      </c>
      <c r="G6397" s="78">
        <v>0.21433328502759152</v>
      </c>
      <c r="H6397" s="79"/>
      <c r="I6397" s="77">
        <v>51116.280000000028</v>
      </c>
      <c r="K6397" s="77">
        <v>47596.2</v>
      </c>
      <c r="L6397" s="78">
        <v>7.3957164647598564E-2</v>
      </c>
    </row>
    <row r="6398" spans="1:12" s="76" customFormat="1" ht="6" customHeight="1">
      <c r="B6398" s="80"/>
      <c r="C6398" s="81"/>
      <c r="D6398" s="82"/>
      <c r="E6398" s="83"/>
      <c r="F6398" s="81"/>
      <c r="G6398" s="82"/>
      <c r="H6398" s="83"/>
      <c r="I6398" s="81"/>
      <c r="J6398" s="80"/>
      <c r="K6398" s="81"/>
      <c r="L6398" s="82"/>
    </row>
    <row r="6399" spans="1:12" s="76" customFormat="1">
      <c r="A6399" s="76" t="s">
        <v>3369</v>
      </c>
      <c r="B6399" s="76" t="s">
        <v>3370</v>
      </c>
      <c r="C6399" s="77">
        <v>948231.6</v>
      </c>
      <c r="D6399" s="78">
        <v>0.11251049633842865</v>
      </c>
      <c r="E6399" s="79"/>
      <c r="F6399" s="77">
        <v>955745.08</v>
      </c>
      <c r="G6399" s="78">
        <v>0.11213076846113111</v>
      </c>
      <c r="H6399" s="79"/>
      <c r="I6399" s="77">
        <v>7513.4799999999814</v>
      </c>
      <c r="K6399" s="77">
        <v>28861.81</v>
      </c>
      <c r="L6399" s="78">
        <v>-0.73967398441054177</v>
      </c>
    </row>
    <row r="6400" spans="1:12" s="76" customFormat="1" ht="6" customHeight="1">
      <c r="B6400" s="80"/>
      <c r="C6400" s="81"/>
      <c r="D6400" s="82"/>
      <c r="E6400" s="83"/>
      <c r="F6400" s="81"/>
      <c r="G6400" s="82"/>
      <c r="H6400" s="83"/>
      <c r="I6400" s="81"/>
      <c r="J6400" s="80"/>
      <c r="K6400" s="81"/>
      <c r="L6400" s="82"/>
    </row>
    <row r="6401" spans="1:12" s="76" customFormat="1">
      <c r="A6401" s="76" t="s">
        <v>3371</v>
      </c>
      <c r="B6401" s="76" t="s">
        <v>3372</v>
      </c>
      <c r="C6401" s="77">
        <v>673764.4</v>
      </c>
      <c r="D6401" s="78">
        <v>7.9944147673588997E-2</v>
      </c>
      <c r="E6401" s="79"/>
      <c r="F6401" s="77">
        <v>670500.88</v>
      </c>
      <c r="G6401" s="78">
        <v>7.8665096479769117E-2</v>
      </c>
      <c r="H6401" s="79"/>
      <c r="I6401" s="77">
        <v>-3263.5200000000186</v>
      </c>
      <c r="K6401" s="77">
        <v>2341.06</v>
      </c>
      <c r="L6401" s="78">
        <v>-2.3940351806446731</v>
      </c>
    </row>
    <row r="6402" spans="1:12" s="76" customFormat="1" ht="6" customHeight="1">
      <c r="B6402" s="80"/>
      <c r="C6402" s="81"/>
      <c r="D6402" s="82"/>
      <c r="E6402" s="83"/>
      <c r="F6402" s="81"/>
      <c r="G6402" s="82"/>
      <c r="H6402" s="83"/>
      <c r="I6402" s="81"/>
      <c r="J6402" s="80"/>
      <c r="K6402" s="81"/>
      <c r="L6402" s="82"/>
    </row>
    <row r="6403" spans="1:12" s="76" customFormat="1" ht="25.5">
      <c r="A6403" s="76" t="s">
        <v>3373</v>
      </c>
      <c r="B6403" s="76" t="s">
        <v>3374</v>
      </c>
      <c r="C6403" s="77">
        <v>2586356.3199999998</v>
      </c>
      <c r="D6403" s="78">
        <v>0.30687886089351141</v>
      </c>
      <c r="E6403" s="79"/>
      <c r="F6403" s="77">
        <v>2605703.04</v>
      </c>
      <c r="G6403" s="78">
        <v>0.30570859361023911</v>
      </c>
      <c r="H6403" s="79"/>
      <c r="I6403" s="77">
        <v>19346.720000000205</v>
      </c>
      <c r="K6403" s="77">
        <v>32207.77</v>
      </c>
      <c r="L6403" s="78">
        <v>-0.39931513420518699</v>
      </c>
    </row>
    <row r="6404" spans="1:12" s="76" customFormat="1" ht="6" customHeight="1">
      <c r="B6404" s="80"/>
      <c r="C6404" s="81"/>
      <c r="D6404" s="82"/>
      <c r="E6404" s="83"/>
      <c r="F6404" s="81"/>
      <c r="G6404" s="82"/>
      <c r="H6404" s="83"/>
      <c r="I6404" s="81"/>
      <c r="J6404" s="80"/>
      <c r="K6404" s="81"/>
      <c r="L6404" s="82"/>
    </row>
    <row r="6405" spans="1:12" s="76" customFormat="1" ht="25.5">
      <c r="A6405" s="76" t="s">
        <v>3375</v>
      </c>
      <c r="B6405" s="76" t="s">
        <v>3376</v>
      </c>
      <c r="C6405" s="77">
        <v>994769.24</v>
      </c>
      <c r="D6405" s="78">
        <v>0.11803232557805651</v>
      </c>
      <c r="E6405" s="79"/>
      <c r="F6405" s="77">
        <v>1000880.68</v>
      </c>
      <c r="G6405" s="78">
        <v>0.11742620719146099</v>
      </c>
      <c r="H6405" s="79"/>
      <c r="I6405" s="77">
        <v>6111.4400000000605</v>
      </c>
      <c r="K6405" s="77">
        <v>26995.66</v>
      </c>
      <c r="L6405" s="78">
        <v>-0.77361398091396694</v>
      </c>
    </row>
    <row r="6406" spans="1:12" s="76" customFormat="1" ht="6" customHeight="1">
      <c r="B6406" s="80"/>
      <c r="C6406" s="81"/>
      <c r="D6406" s="82"/>
      <c r="E6406" s="83"/>
      <c r="F6406" s="81"/>
      <c r="G6406" s="82"/>
      <c r="H6406" s="83"/>
      <c r="I6406" s="81"/>
      <c r="J6406" s="80"/>
      <c r="K6406" s="81"/>
      <c r="L6406" s="82"/>
    </row>
    <row r="6407" spans="1:12" s="76" customFormat="1" ht="25.5">
      <c r="A6407" s="76" t="s">
        <v>3377</v>
      </c>
      <c r="B6407" s="76" t="s">
        <v>3378</v>
      </c>
      <c r="C6407" s="77">
        <v>1449066.88</v>
      </c>
      <c r="D6407" s="78">
        <v>0.17193609018764847</v>
      </c>
      <c r="E6407" s="79"/>
      <c r="F6407" s="77">
        <v>1463789.88</v>
      </c>
      <c r="G6407" s="78">
        <v>0.17173604922980809</v>
      </c>
      <c r="H6407" s="79"/>
      <c r="I6407" s="77">
        <v>14723</v>
      </c>
      <c r="K6407" s="77">
        <v>49248.86</v>
      </c>
      <c r="L6407" s="78">
        <v>-0.70104891768053113</v>
      </c>
    </row>
    <row r="6408" spans="1:12" s="76" customFormat="1" ht="6" customHeight="1">
      <c r="B6408" s="80"/>
      <c r="C6408" s="81"/>
      <c r="D6408" s="82"/>
      <c r="E6408" s="83"/>
      <c r="F6408" s="81"/>
      <c r="G6408" s="82"/>
      <c r="H6408" s="83"/>
      <c r="I6408" s="81"/>
      <c r="J6408" s="80"/>
      <c r="K6408" s="81"/>
      <c r="L6408" s="82"/>
    </row>
    <row r="6409" spans="1:12" s="54" customFormat="1">
      <c r="E6409" s="55"/>
      <c r="F6409" s="55"/>
      <c r="G6409" s="55"/>
      <c r="H6409" s="55"/>
      <c r="I6409" s="55"/>
    </row>
    <row r="6410" spans="1:12" s="739" customFormat="1">
      <c r="A6410" s="758" t="s">
        <v>288</v>
      </c>
      <c r="B6410" s="726"/>
      <c r="E6410" s="757"/>
      <c r="F6410" s="757"/>
      <c r="G6410" s="757"/>
      <c r="H6410" s="757"/>
      <c r="I6410" s="757"/>
    </row>
    <row r="6411" spans="1:12" s="739" customFormat="1">
      <c r="E6411" s="757"/>
      <c r="F6411" s="757"/>
      <c r="G6411" s="757"/>
      <c r="H6411" s="757"/>
      <c r="I6411" s="757"/>
    </row>
    <row r="6412" spans="1:12" s="739" customFormat="1">
      <c r="E6412" s="757"/>
      <c r="F6412" s="757"/>
      <c r="G6412" s="757"/>
      <c r="H6412" s="757"/>
      <c r="I6412" s="757"/>
    </row>
    <row r="6413" spans="1:12" s="739" customFormat="1">
      <c r="E6413" s="757"/>
      <c r="F6413" s="757"/>
      <c r="G6413" s="757"/>
      <c r="H6413" s="757"/>
      <c r="I6413" s="757"/>
    </row>
    <row r="6414" spans="1:12" s="739" customFormat="1">
      <c r="E6414" s="757"/>
      <c r="F6414" s="757"/>
      <c r="G6414" s="757"/>
      <c r="H6414" s="757"/>
      <c r="I6414" s="757"/>
    </row>
    <row r="6415" spans="1:12" s="739" customFormat="1">
      <c r="E6415" s="757"/>
      <c r="F6415" s="757"/>
      <c r="G6415" s="757"/>
      <c r="H6415" s="757"/>
      <c r="I6415" s="757"/>
    </row>
    <row r="6416" spans="1:12" s="739" customFormat="1">
      <c r="E6416" s="757"/>
      <c r="F6416" s="757"/>
      <c r="G6416" s="757"/>
      <c r="H6416" s="757"/>
      <c r="I6416" s="757"/>
    </row>
    <row r="6417" spans="1:12" s="739" customFormat="1">
      <c r="E6417" s="757"/>
      <c r="F6417" s="757"/>
      <c r="G6417" s="757"/>
      <c r="H6417" s="757"/>
      <c r="I6417" s="757"/>
    </row>
    <row r="6418" spans="1:12" s="739" customFormat="1">
      <c r="E6418" s="757"/>
      <c r="F6418" s="757"/>
      <c r="G6418" s="757"/>
      <c r="H6418" s="757"/>
      <c r="I6418" s="757"/>
    </row>
    <row r="6419" spans="1:12" s="739" customFormat="1">
      <c r="E6419" s="757"/>
      <c r="F6419" s="757"/>
      <c r="G6419" s="757"/>
      <c r="H6419" s="757"/>
      <c r="I6419" s="757"/>
    </row>
    <row r="6420" spans="1:12" s="98" customFormat="1">
      <c r="A6420" s="297" t="s">
        <v>260</v>
      </c>
    </row>
    <row r="6421" spans="1:12" s="98" customFormat="1">
      <c r="A6421" s="88" t="s">
        <v>3108</v>
      </c>
      <c r="B6421" s="1144" t="s">
        <v>241</v>
      </c>
      <c r="C6421" s="1144"/>
      <c r="D6421" s="1144"/>
      <c r="E6421" s="1144"/>
      <c r="F6421" s="1144"/>
      <c r="G6421" s="1144"/>
      <c r="H6421" s="1144"/>
      <c r="I6421" s="1144"/>
      <c r="J6421" s="1144"/>
      <c r="K6421" s="1144"/>
      <c r="L6421" s="1144"/>
    </row>
    <row r="6422" spans="1:12" s="99" customFormat="1" ht="9" customHeight="1">
      <c r="B6422" s="100"/>
      <c r="C6422" s="100"/>
      <c r="D6422" s="100"/>
      <c r="E6422" s="100"/>
      <c r="F6422" s="100"/>
      <c r="G6422" s="100"/>
      <c r="H6422" s="100"/>
      <c r="I6422" s="100"/>
    </row>
    <row r="6423" spans="1:12" s="98" customFormat="1" ht="27" customHeight="1">
      <c r="B6423" s="1145" t="s">
        <v>3379</v>
      </c>
      <c r="C6423" s="1145"/>
      <c r="D6423" s="1145"/>
      <c r="E6423" s="1145"/>
      <c r="F6423" s="1145"/>
      <c r="G6423" s="1145"/>
      <c r="H6423" s="1145"/>
      <c r="I6423" s="1145"/>
      <c r="J6423" s="1145"/>
      <c r="K6423" s="1145"/>
      <c r="L6423" s="1145"/>
    </row>
    <row r="6424" spans="1:12" s="739" customFormat="1">
      <c r="E6424" s="757"/>
      <c r="F6424" s="757"/>
      <c r="G6424" s="757"/>
      <c r="H6424" s="757"/>
      <c r="I6424" s="757"/>
    </row>
    <row r="6425" spans="1:12" s="98" customFormat="1">
      <c r="A6425" s="102" t="s">
        <v>297</v>
      </c>
      <c r="B6425" s="103" t="s">
        <v>298</v>
      </c>
      <c r="C6425" s="103"/>
      <c r="D6425" s="103"/>
      <c r="E6425" s="103"/>
      <c r="F6425" s="757"/>
      <c r="G6425" s="103" t="s">
        <v>299</v>
      </c>
      <c r="H6425" s="104"/>
      <c r="I6425" s="104"/>
      <c r="J6425" s="104"/>
      <c r="K6425" s="105"/>
      <c r="L6425" s="105"/>
    </row>
    <row r="6426" spans="1:12" s="98" customFormat="1">
      <c r="A6426" s="99"/>
      <c r="B6426" s="1146"/>
      <c r="C6426" s="1146"/>
      <c r="D6426" s="1146"/>
      <c r="E6426" s="726"/>
      <c r="F6426" s="734"/>
      <c r="G6426" s="1147"/>
      <c r="H6426" s="1147"/>
      <c r="I6426" s="1147"/>
      <c r="J6426" s="1147"/>
      <c r="K6426" s="1147"/>
      <c r="L6426" s="1147"/>
    </row>
    <row r="6427" spans="1:12" s="98" customFormat="1">
      <c r="A6427" s="99"/>
      <c r="B6427" s="1146"/>
      <c r="C6427" s="1146"/>
      <c r="D6427" s="1146"/>
      <c r="E6427" s="726"/>
      <c r="F6427" s="734"/>
      <c r="G6427" s="1147"/>
      <c r="H6427" s="1147"/>
      <c r="I6427" s="1147"/>
      <c r="J6427" s="1147"/>
      <c r="K6427" s="1147"/>
      <c r="L6427" s="1147"/>
    </row>
    <row r="6428" spans="1:12" s="98" customFormat="1">
      <c r="A6428" s="99"/>
      <c r="B6428" s="1146"/>
      <c r="C6428" s="1146"/>
      <c r="D6428" s="1146"/>
      <c r="E6428" s="726"/>
      <c r="F6428" s="734"/>
      <c r="G6428" s="1147"/>
      <c r="H6428" s="1147"/>
      <c r="I6428" s="1147"/>
      <c r="J6428" s="1147"/>
      <c r="K6428" s="1147"/>
      <c r="L6428" s="1147"/>
    </row>
    <row r="6429" spans="1:12" s="98" customFormat="1">
      <c r="A6429" s="99"/>
      <c r="B6429" s="1146"/>
      <c r="C6429" s="1146"/>
      <c r="D6429" s="1146"/>
      <c r="E6429" s="726"/>
      <c r="F6429" s="734"/>
      <c r="G6429" s="1147"/>
      <c r="H6429" s="1147"/>
      <c r="I6429" s="1147"/>
      <c r="J6429" s="1147"/>
      <c r="K6429" s="1147"/>
      <c r="L6429" s="1147"/>
    </row>
    <row r="6430" spans="1:12" s="98" customFormat="1">
      <c r="A6430" s="99"/>
      <c r="B6430" s="1146"/>
      <c r="C6430" s="1146"/>
      <c r="D6430" s="1146"/>
      <c r="E6430" s="726"/>
      <c r="F6430" s="734"/>
      <c r="G6430" s="1147"/>
      <c r="H6430" s="1147"/>
      <c r="I6430" s="1147"/>
      <c r="J6430" s="1147"/>
      <c r="K6430" s="1147"/>
      <c r="L6430" s="1147"/>
    </row>
    <row r="6431" spans="1:12" s="98" customFormat="1">
      <c r="A6431" s="99"/>
      <c r="B6431" s="1146"/>
      <c r="C6431" s="1146"/>
      <c r="D6431" s="1146"/>
      <c r="E6431" s="726"/>
      <c r="F6431" s="734"/>
      <c r="G6431" s="1147"/>
      <c r="H6431" s="1147"/>
      <c r="I6431" s="1147"/>
      <c r="J6431" s="1147"/>
      <c r="K6431" s="1147"/>
      <c r="L6431" s="1147"/>
    </row>
    <row r="6432" spans="1:12" s="98" customFormat="1">
      <c r="A6432" s="99"/>
      <c r="B6432" s="1146"/>
      <c r="C6432" s="1146"/>
      <c r="D6432" s="1146"/>
      <c r="E6432" s="726"/>
      <c r="F6432" s="734"/>
      <c r="G6432" s="1147"/>
      <c r="H6432" s="1147"/>
      <c r="I6432" s="1147"/>
      <c r="J6432" s="1147"/>
      <c r="K6432" s="1147"/>
      <c r="L6432" s="1147"/>
    </row>
    <row r="6433" spans="1:12" s="98" customFormat="1">
      <c r="A6433" s="99"/>
      <c r="B6433" s="1146"/>
      <c r="C6433" s="1146"/>
      <c r="D6433" s="1146"/>
      <c r="E6433" s="726"/>
      <c r="F6433" s="734"/>
      <c r="G6433" s="1147"/>
      <c r="H6433" s="1147"/>
      <c r="I6433" s="1147"/>
      <c r="J6433" s="1147"/>
      <c r="K6433" s="1147"/>
      <c r="L6433" s="1147"/>
    </row>
    <row r="6434" spans="1:12" s="98" customFormat="1">
      <c r="A6434" s="99"/>
      <c r="B6434" s="1146"/>
      <c r="C6434" s="1146"/>
      <c r="D6434" s="1146"/>
      <c r="E6434" s="726"/>
      <c r="F6434" s="734"/>
      <c r="G6434" s="1147"/>
      <c r="H6434" s="1147"/>
      <c r="I6434" s="1147"/>
      <c r="J6434" s="1147"/>
      <c r="K6434" s="1147"/>
      <c r="L6434" s="1147"/>
    </row>
    <row r="6435" spans="1:12" s="98" customFormat="1">
      <c r="A6435" s="99"/>
      <c r="B6435" s="99"/>
      <c r="C6435" s="99"/>
      <c r="D6435" s="99"/>
      <c r="E6435" s="99"/>
      <c r="F6435" s="99"/>
      <c r="G6435" s="99"/>
      <c r="H6435" s="99"/>
      <c r="I6435" s="99"/>
    </row>
    <row r="6436" spans="1:12" s="98" customFormat="1" ht="27" customHeight="1">
      <c r="A6436" s="107" t="s">
        <v>300</v>
      </c>
      <c r="B6436" s="103" t="s">
        <v>301</v>
      </c>
      <c r="C6436" s="720" t="s">
        <v>302</v>
      </c>
      <c r="D6436" s="1141" t="s">
        <v>303</v>
      </c>
      <c r="E6436" s="1141"/>
      <c r="F6436" s="720" t="s">
        <v>304</v>
      </c>
      <c r="G6436" s="1141" t="s">
        <v>305</v>
      </c>
      <c r="H6436" s="1141"/>
      <c r="I6436" s="720" t="s">
        <v>306</v>
      </c>
      <c r="J6436" s="103" t="s">
        <v>307</v>
      </c>
      <c r="K6436" s="103"/>
      <c r="L6436" s="105"/>
    </row>
    <row r="6437" spans="1:12" s="739" customFormat="1" ht="25.5">
      <c r="A6437" s="752" t="s">
        <v>734</v>
      </c>
      <c r="B6437" s="721" t="s">
        <v>3380</v>
      </c>
      <c r="C6437" s="744">
        <v>1</v>
      </c>
      <c r="D6437" s="1242">
        <v>1</v>
      </c>
      <c r="E6437" s="1242"/>
      <c r="F6437" s="744">
        <v>1.01</v>
      </c>
      <c r="G6437" s="1242">
        <v>1.018</v>
      </c>
      <c r="H6437" s="1242"/>
      <c r="I6437" s="744">
        <v>1.0169999999999999</v>
      </c>
      <c r="J6437" s="1136"/>
      <c r="K6437" s="1136"/>
      <c r="L6437" s="1136"/>
    </row>
    <row r="6438" spans="1:12" s="98" customFormat="1" ht="6" customHeight="1">
      <c r="A6438" s="752"/>
      <c r="B6438" s="115"/>
      <c r="C6438" s="760"/>
      <c r="D6438" s="761"/>
      <c r="E6438" s="760"/>
      <c r="F6438" s="760"/>
      <c r="G6438" s="761"/>
      <c r="H6438" s="760"/>
      <c r="I6438" s="761"/>
      <c r="J6438" s="762"/>
      <c r="K6438" s="762"/>
      <c r="L6438" s="762"/>
    </row>
    <row r="6439" spans="1:12" s="739" customFormat="1">
      <c r="A6439" s="752"/>
      <c r="B6439" s="721"/>
      <c r="C6439" s="722"/>
      <c r="D6439" s="1142"/>
      <c r="E6439" s="1135"/>
      <c r="F6439" s="722"/>
      <c r="G6439" s="1142"/>
      <c r="H6439" s="1135"/>
      <c r="I6439" s="723"/>
      <c r="J6439" s="1136"/>
      <c r="K6439" s="1136"/>
      <c r="L6439" s="1136"/>
    </row>
    <row r="6440" spans="1:12" s="739" customFormat="1">
      <c r="A6440" s="752"/>
      <c r="B6440" s="725"/>
      <c r="C6440" s="725"/>
      <c r="D6440" s="120"/>
      <c r="E6440" s="725"/>
      <c r="F6440" s="725"/>
      <c r="G6440" s="120"/>
      <c r="H6440" s="725"/>
      <c r="I6440" s="120"/>
      <c r="J6440" s="724"/>
      <c r="K6440" s="724"/>
      <c r="L6440" s="724"/>
    </row>
    <row r="6441" spans="1:12" s="98" customFormat="1" ht="27" customHeight="1">
      <c r="A6441" s="122" t="s">
        <v>309</v>
      </c>
      <c r="B6441" s="103" t="s">
        <v>310</v>
      </c>
      <c r="C6441" s="720"/>
      <c r="D6441" s="1141" t="s">
        <v>304</v>
      </c>
      <c r="E6441" s="1141"/>
      <c r="F6441" s="720" t="s">
        <v>305</v>
      </c>
      <c r="G6441" s="1141" t="s">
        <v>306</v>
      </c>
      <c r="H6441" s="1141"/>
      <c r="I6441" s="720" t="s">
        <v>311</v>
      </c>
      <c r="J6441" s="123" t="s">
        <v>307</v>
      </c>
      <c r="K6441" s="124"/>
      <c r="L6441" s="125"/>
    </row>
    <row r="6442" spans="1:12" s="739" customFormat="1" ht="25.5" customHeight="1">
      <c r="A6442" s="752"/>
      <c r="B6442" s="1133" t="s">
        <v>3381</v>
      </c>
      <c r="C6442" s="1133"/>
      <c r="D6442" s="1242">
        <v>0.94799999999999995</v>
      </c>
      <c r="E6442" s="1242"/>
      <c r="F6442" s="744">
        <v>0.97599999999999998</v>
      </c>
      <c r="G6442" s="1242">
        <v>0.96399999999999997</v>
      </c>
      <c r="H6442" s="1242"/>
      <c r="I6442" s="744">
        <v>0.95899999999999996</v>
      </c>
      <c r="J6442" s="1136"/>
      <c r="K6442" s="1136"/>
      <c r="L6442" s="1136"/>
    </row>
    <row r="6443" spans="1:12" s="98" customFormat="1" ht="6" customHeight="1">
      <c r="A6443" s="752"/>
      <c r="B6443" s="127"/>
      <c r="C6443" s="127"/>
      <c r="D6443" s="875"/>
      <c r="E6443" s="875"/>
      <c r="F6443" s="875"/>
      <c r="G6443" s="875"/>
      <c r="H6443" s="875"/>
      <c r="I6443" s="875"/>
      <c r="J6443" s="125"/>
      <c r="K6443" s="125"/>
      <c r="L6443" s="125"/>
    </row>
    <row r="6444" spans="1:12" s="739" customFormat="1" ht="25.5" customHeight="1">
      <c r="A6444" s="752"/>
      <c r="B6444" s="1133" t="s">
        <v>3382</v>
      </c>
      <c r="C6444" s="1133"/>
      <c r="D6444" s="1242">
        <v>0.92300000000000004</v>
      </c>
      <c r="E6444" s="1242"/>
      <c r="F6444" s="744">
        <v>0.94799999999999995</v>
      </c>
      <c r="G6444" s="1242">
        <v>0.92400000000000004</v>
      </c>
      <c r="H6444" s="1242"/>
      <c r="I6444" s="744">
        <v>0.98</v>
      </c>
      <c r="J6444" s="1136"/>
      <c r="K6444" s="1136"/>
      <c r="L6444" s="1136"/>
    </row>
    <row r="6445" spans="1:12" s="98" customFormat="1" ht="6" customHeight="1">
      <c r="A6445" s="752"/>
      <c r="B6445" s="127"/>
      <c r="C6445" s="127"/>
      <c r="D6445" s="875"/>
      <c r="E6445" s="875"/>
      <c r="F6445" s="875"/>
      <c r="G6445" s="875"/>
      <c r="H6445" s="875"/>
      <c r="I6445" s="875"/>
      <c r="J6445" s="125"/>
      <c r="K6445" s="125"/>
      <c r="L6445" s="125"/>
    </row>
    <row r="6446" spans="1:12" s="739" customFormat="1" ht="25.5" customHeight="1">
      <c r="A6446" s="752"/>
      <c r="B6446" s="1133" t="s">
        <v>3383</v>
      </c>
      <c r="C6446" s="1133"/>
      <c r="D6446" s="1242">
        <v>0.94899999999999995</v>
      </c>
      <c r="E6446" s="1242"/>
      <c r="F6446" s="744">
        <v>0.95499999999999996</v>
      </c>
      <c r="G6446" s="1242">
        <v>0.93899999999999995</v>
      </c>
      <c r="H6446" s="1242"/>
      <c r="I6446" s="744">
        <v>0.98</v>
      </c>
      <c r="J6446" s="1136"/>
      <c r="K6446" s="1136"/>
      <c r="L6446" s="1136"/>
    </row>
    <row r="6447" spans="1:12" s="98" customFormat="1" ht="6" customHeight="1">
      <c r="A6447" s="752"/>
      <c r="B6447" s="127"/>
      <c r="C6447" s="127"/>
      <c r="D6447" s="875"/>
      <c r="E6447" s="875"/>
      <c r="F6447" s="875"/>
      <c r="G6447" s="875"/>
      <c r="H6447" s="875"/>
      <c r="I6447" s="875"/>
      <c r="J6447" s="125"/>
      <c r="K6447" s="125"/>
      <c r="L6447" s="125"/>
    </row>
    <row r="6448" spans="1:12" s="739" customFormat="1" ht="25.5" customHeight="1">
      <c r="A6448" s="752"/>
      <c r="B6448" s="1155" t="s">
        <v>3384</v>
      </c>
      <c r="C6448" s="1155"/>
      <c r="D6448" s="1206">
        <v>-0.255</v>
      </c>
      <c r="E6448" s="1206"/>
      <c r="F6448" s="740">
        <v>-0.29599999999999999</v>
      </c>
      <c r="G6448" s="1206">
        <v>-0.224</v>
      </c>
      <c r="H6448" s="1206"/>
      <c r="I6448" s="740">
        <v>-0.14099999999999999</v>
      </c>
      <c r="J6448" s="1158"/>
      <c r="K6448" s="1158"/>
      <c r="L6448" s="1158"/>
    </row>
    <row r="6449" spans="1:12" s="739" customFormat="1" ht="6" customHeight="1">
      <c r="A6449" s="752"/>
      <c r="B6449" s="115"/>
      <c r="C6449" s="115"/>
      <c r="D6449" s="760"/>
      <c r="E6449" s="760"/>
      <c r="F6449" s="761"/>
      <c r="G6449" s="761"/>
      <c r="H6449" s="761"/>
      <c r="I6449" s="761"/>
      <c r="J6449" s="762"/>
      <c r="K6449" s="762"/>
      <c r="L6449" s="762"/>
    </row>
    <row r="6450" spans="1:12" s="739" customFormat="1">
      <c r="A6450" s="752"/>
      <c r="B6450" s="1185"/>
      <c r="C6450" s="1185"/>
      <c r="D6450" s="1180"/>
      <c r="E6450" s="1180"/>
      <c r="F6450" s="741"/>
      <c r="G6450" s="1186"/>
      <c r="H6450" s="1180"/>
      <c r="I6450" s="741"/>
      <c r="J6450" s="1253"/>
      <c r="K6450" s="1253"/>
      <c r="L6450" s="1253"/>
    </row>
    <row r="6451" spans="1:12" s="98" customFormat="1">
      <c r="A6451" s="133" t="s">
        <v>317</v>
      </c>
      <c r="B6451" s="134"/>
      <c r="C6451" s="726"/>
      <c r="D6451" s="726"/>
      <c r="E6451" s="726"/>
      <c r="F6451" s="726"/>
      <c r="G6451" s="726"/>
      <c r="H6451" s="726"/>
      <c r="I6451" s="726"/>
    </row>
    <row r="6452" spans="1:12" s="98" customFormat="1">
      <c r="A6452" s="99"/>
      <c r="B6452" s="726"/>
      <c r="C6452" s="726"/>
      <c r="D6452" s="726"/>
      <c r="E6452" s="726"/>
      <c r="F6452" s="726"/>
      <c r="G6452" s="726"/>
      <c r="H6452" s="726"/>
      <c r="I6452" s="726"/>
    </row>
    <row r="6453" spans="1:12" s="98" customFormat="1">
      <c r="A6453" s="99"/>
      <c r="B6453" s="726"/>
      <c r="C6453" s="726"/>
      <c r="D6453" s="726"/>
      <c r="E6453" s="726"/>
      <c r="F6453" s="726"/>
      <c r="G6453" s="726"/>
      <c r="H6453" s="726"/>
      <c r="I6453" s="726"/>
    </row>
    <row r="6454" spans="1:12" s="98" customFormat="1">
      <c r="A6454" s="99"/>
      <c r="B6454" s="726"/>
      <c r="C6454" s="726"/>
      <c r="D6454" s="726"/>
      <c r="E6454" s="726"/>
      <c r="F6454" s="726"/>
      <c r="G6454" s="726"/>
      <c r="H6454" s="726"/>
      <c r="I6454" s="726"/>
    </row>
    <row r="6455" spans="1:12" s="54" customFormat="1">
      <c r="A6455" s="295" t="s">
        <v>260</v>
      </c>
      <c r="E6455" s="55"/>
      <c r="F6455" s="55"/>
      <c r="G6455" s="55"/>
      <c r="H6455" s="55"/>
      <c r="I6455" s="55"/>
    </row>
    <row r="6456" spans="1:12" s="54" customFormat="1">
      <c r="A6456" s="56" t="s">
        <v>3108</v>
      </c>
      <c r="B6456" s="1151" t="s">
        <v>241</v>
      </c>
      <c r="C6456" s="1151"/>
      <c r="D6456" s="1151"/>
      <c r="E6456" s="1151"/>
      <c r="F6456" s="1151"/>
      <c r="G6456" s="1151"/>
      <c r="H6456" s="1151"/>
      <c r="I6456" s="1151"/>
      <c r="J6456" s="1151"/>
      <c r="K6456" s="1151"/>
      <c r="L6456" s="1151"/>
    </row>
    <row r="6457" spans="1:12" s="54" customFormat="1" ht="9" customHeight="1">
      <c r="A6457" s="296"/>
      <c r="B6457" s="58"/>
      <c r="C6457" s="58"/>
      <c r="D6457" s="58"/>
      <c r="E6457" s="59"/>
      <c r="F6457" s="59"/>
      <c r="G6457" s="59"/>
      <c r="H6457" s="59"/>
      <c r="I6457" s="59"/>
      <c r="J6457" s="58"/>
      <c r="K6457" s="58"/>
      <c r="L6457" s="58"/>
    </row>
    <row r="6458" spans="1:12" s="54" customFormat="1" ht="27" customHeight="1">
      <c r="B6458" s="1152" t="s">
        <v>3385</v>
      </c>
      <c r="C6458" s="1152"/>
      <c r="D6458" s="1152"/>
      <c r="E6458" s="1152"/>
      <c r="F6458" s="1152"/>
      <c r="G6458" s="1152"/>
      <c r="H6458" s="1152"/>
      <c r="I6458" s="1152"/>
      <c r="J6458" s="1152"/>
      <c r="K6458" s="1152"/>
      <c r="L6458" s="1152"/>
    </row>
    <row r="6459" spans="1:12" s="54" customFormat="1">
      <c r="E6459" s="55"/>
      <c r="F6459" s="55"/>
      <c r="G6459" s="55"/>
      <c r="H6459" s="55"/>
      <c r="I6459" s="55"/>
    </row>
    <row r="6460" spans="1:12" s="54" customFormat="1" ht="13.5" customHeight="1">
      <c r="A6460" s="70" t="s">
        <v>262</v>
      </c>
      <c r="B6460" s="67"/>
      <c r="C6460" s="719" t="s">
        <v>263</v>
      </c>
      <c r="D6460" s="1150" t="s">
        <v>263</v>
      </c>
      <c r="E6460" s="1150"/>
      <c r="F6460" s="719" t="s">
        <v>264</v>
      </c>
      <c r="G6460" s="1150" t="s">
        <v>264</v>
      </c>
      <c r="H6460" s="1150"/>
      <c r="I6460" s="1143" t="s">
        <v>292</v>
      </c>
      <c r="J6460" s="1143"/>
      <c r="K6460" s="1143"/>
      <c r="L6460" s="1143"/>
    </row>
    <row r="6461" spans="1:12" s="54" customFormat="1" ht="13.5" customHeight="1">
      <c r="A6461" s="70" t="s">
        <v>265</v>
      </c>
      <c r="B6461" s="67"/>
      <c r="C6461" s="719">
        <v>2012</v>
      </c>
      <c r="D6461" s="1150">
        <v>2011</v>
      </c>
      <c r="E6461" s="1150"/>
      <c r="F6461" s="719">
        <v>2010</v>
      </c>
      <c r="G6461" s="1150">
        <v>2009</v>
      </c>
      <c r="H6461" s="1150"/>
      <c r="I6461" s="719"/>
      <c r="J6461" s="67"/>
      <c r="K6461" s="67"/>
      <c r="L6461" s="67"/>
    </row>
    <row r="6462" spans="1:12" s="54" customFormat="1" ht="12.75" customHeight="1">
      <c r="B6462" s="54" t="s">
        <v>266</v>
      </c>
      <c r="C6462" s="715">
        <v>743055.64</v>
      </c>
      <c r="D6462" s="1148">
        <v>708091.74</v>
      </c>
      <c r="E6462" s="1148"/>
      <c r="F6462" s="715">
        <v>769470.15</v>
      </c>
      <c r="G6462" s="1148">
        <v>742042.57</v>
      </c>
      <c r="H6462" s="1148"/>
      <c r="I6462" s="55"/>
    </row>
    <row r="6463" spans="1:12" s="54" customFormat="1" ht="6" customHeight="1">
      <c r="B6463" s="67"/>
      <c r="C6463" s="69"/>
      <c r="D6463" s="69"/>
      <c r="E6463" s="69"/>
      <c r="F6463" s="69"/>
      <c r="G6463" s="69"/>
      <c r="H6463" s="69"/>
      <c r="I6463" s="71"/>
      <c r="J6463" s="67"/>
      <c r="K6463" s="67"/>
      <c r="L6463" s="58"/>
    </row>
    <row r="6464" spans="1:12" s="54" customFormat="1" ht="12.75" customHeight="1">
      <c r="B6464" s="54" t="s">
        <v>265</v>
      </c>
      <c r="C6464" s="715">
        <v>751692.96</v>
      </c>
      <c r="D6464" s="1148">
        <v>708315.96</v>
      </c>
      <c r="E6464" s="1148"/>
      <c r="F6464" s="715">
        <v>780692.33</v>
      </c>
      <c r="G6464" s="1148">
        <v>730690.38</v>
      </c>
      <c r="H6464" s="1148"/>
      <c r="I6464" s="55"/>
    </row>
    <row r="6465" spans="1:12" s="54" customFormat="1" ht="6" customHeight="1">
      <c r="B6465" s="67"/>
      <c r="C6465" s="69"/>
      <c r="D6465" s="69"/>
      <c r="E6465" s="69"/>
      <c r="F6465" s="69"/>
      <c r="G6465" s="69"/>
      <c r="H6465" s="69"/>
      <c r="I6465" s="71"/>
      <c r="J6465" s="67"/>
      <c r="K6465" s="67"/>
      <c r="L6465" s="58"/>
    </row>
    <row r="6466" spans="1:12" s="54" customFormat="1" ht="12.75" customHeight="1">
      <c r="B6466" s="70" t="s">
        <v>1279</v>
      </c>
      <c r="C6466" s="717">
        <v>-8637.3199999999488</v>
      </c>
      <c r="D6466" s="1148">
        <v>224.21999999997206</v>
      </c>
      <c r="E6466" s="1148"/>
      <c r="F6466" s="715">
        <v>11222.179999999935</v>
      </c>
      <c r="G6466" s="1148">
        <v>-11352.189999999944</v>
      </c>
      <c r="H6466" s="1148"/>
      <c r="I6466" s="55"/>
      <c r="L6466" s="58"/>
    </row>
    <row r="6467" spans="1:12" s="54" customFormat="1" ht="6" customHeight="1">
      <c r="B6467" s="67"/>
      <c r="C6467" s="69"/>
      <c r="D6467" s="69"/>
      <c r="E6467" s="69"/>
      <c r="F6467" s="69"/>
      <c r="G6467" s="69"/>
      <c r="H6467" s="69"/>
      <c r="I6467" s="71"/>
      <c r="J6467" s="67"/>
      <c r="K6467" s="67"/>
      <c r="L6467" s="58"/>
    </row>
    <row r="6468" spans="1:12" s="54" customFormat="1" ht="12.75" customHeight="1">
      <c r="B6468" s="54" t="s">
        <v>267</v>
      </c>
      <c r="C6468" s="718">
        <v>1.0116240555014158</v>
      </c>
      <c r="D6468" s="1149">
        <v>1.0003166538844246</v>
      </c>
      <c r="E6468" s="1149"/>
      <c r="F6468" s="718">
        <v>1.0145842954401805</v>
      </c>
      <c r="G6468" s="1149">
        <v>0.9847014302696947</v>
      </c>
      <c r="H6468" s="1149"/>
      <c r="I6468" s="718"/>
      <c r="L6468" s="58"/>
    </row>
    <row r="6469" spans="1:12" s="54" customFormat="1" ht="6" customHeight="1">
      <c r="B6469" s="67"/>
      <c r="C6469" s="71"/>
      <c r="D6469" s="71"/>
      <c r="E6469" s="71"/>
      <c r="F6469" s="71"/>
      <c r="G6469" s="71"/>
      <c r="H6469" s="71"/>
      <c r="I6469" s="71"/>
      <c r="J6469" s="67"/>
      <c r="K6469" s="67"/>
      <c r="L6469" s="58"/>
    </row>
    <row r="6470" spans="1:12" s="54" customFormat="1" ht="12.75" customHeight="1">
      <c r="E6470" s="55"/>
      <c r="F6470" s="55"/>
      <c r="G6470" s="55"/>
      <c r="H6470" s="55"/>
      <c r="I6470" s="55"/>
    </row>
    <row r="6471" spans="1:12" s="54" customFormat="1" ht="6" customHeight="1">
      <c r="B6471" s="67"/>
      <c r="C6471" s="71"/>
      <c r="D6471" s="71"/>
      <c r="E6471" s="71"/>
      <c r="F6471" s="71"/>
      <c r="G6471" s="71"/>
      <c r="H6471" s="71"/>
      <c r="I6471" s="71"/>
      <c r="J6471" s="67"/>
      <c r="K6471" s="67"/>
      <c r="L6471" s="67"/>
    </row>
    <row r="6472" spans="1:12" s="54" customFormat="1" ht="12.75" customHeight="1">
      <c r="E6472" s="55"/>
      <c r="F6472" s="55"/>
      <c r="G6472" s="55"/>
      <c r="H6472" s="55"/>
      <c r="I6472" s="55"/>
    </row>
    <row r="6473" spans="1:12" s="54" customFormat="1" ht="13.5" customHeight="1">
      <c r="A6473" s="70" t="s">
        <v>268</v>
      </c>
      <c r="B6473" s="73" t="s">
        <v>293</v>
      </c>
      <c r="C6473" s="1143" t="s">
        <v>270</v>
      </c>
      <c r="D6473" s="1143"/>
      <c r="E6473" s="1143"/>
      <c r="F6473" s="1143" t="s">
        <v>271</v>
      </c>
      <c r="G6473" s="1143"/>
      <c r="H6473" s="1143"/>
      <c r="I6473" s="719" t="s">
        <v>1279</v>
      </c>
      <c r="J6473" s="73"/>
      <c r="K6473" s="719" t="s">
        <v>1279</v>
      </c>
      <c r="L6473" s="719" t="s">
        <v>272</v>
      </c>
    </row>
    <row r="6474" spans="1:12" s="54" customFormat="1" ht="13.5" customHeight="1">
      <c r="A6474" s="70"/>
      <c r="B6474" s="73"/>
      <c r="C6474" s="719" t="s">
        <v>273</v>
      </c>
      <c r="D6474" s="719" t="s">
        <v>274</v>
      </c>
      <c r="E6474" s="719"/>
      <c r="F6474" s="719" t="s">
        <v>273</v>
      </c>
      <c r="G6474" s="719" t="s">
        <v>274</v>
      </c>
      <c r="H6474" s="719"/>
      <c r="I6474" s="719" t="s">
        <v>275</v>
      </c>
      <c r="J6474" s="73"/>
      <c r="K6474" s="719" t="s">
        <v>276</v>
      </c>
      <c r="L6474" s="719" t="s">
        <v>277</v>
      </c>
    </row>
    <row r="6475" spans="1:12" s="76" customFormat="1" ht="25.5">
      <c r="A6475" s="76" t="s">
        <v>3386</v>
      </c>
      <c r="B6475" s="76" t="s">
        <v>3387</v>
      </c>
      <c r="C6475" s="77">
        <v>743055.64</v>
      </c>
      <c r="D6475" s="78">
        <v>1</v>
      </c>
      <c r="E6475" s="79"/>
      <c r="F6475" s="77">
        <v>751692.96</v>
      </c>
      <c r="G6475" s="78">
        <v>1</v>
      </c>
      <c r="H6475" s="79"/>
      <c r="I6475" s="77">
        <v>8637.3199999999488</v>
      </c>
      <c r="K6475" s="77">
        <v>224.22</v>
      </c>
      <c r="L6475" s="78">
        <v>37.521630541432295</v>
      </c>
    </row>
    <row r="6476" spans="1:12" s="76" customFormat="1" ht="6" customHeight="1">
      <c r="B6476" s="80"/>
      <c r="C6476" s="81"/>
      <c r="D6476" s="82"/>
      <c r="E6476" s="83"/>
      <c r="F6476" s="81"/>
      <c r="G6476" s="82"/>
      <c r="H6476" s="83"/>
      <c r="I6476" s="81"/>
      <c r="J6476" s="80"/>
      <c r="K6476" s="81"/>
      <c r="L6476" s="82"/>
    </row>
    <row r="6477" spans="1:12" s="54" customFormat="1">
      <c r="E6477" s="55"/>
      <c r="F6477" s="55"/>
      <c r="G6477" s="55"/>
      <c r="H6477" s="55"/>
      <c r="I6477" s="55"/>
    </row>
    <row r="6478" spans="1:12" s="739" customFormat="1">
      <c r="A6478" s="758" t="s">
        <v>288</v>
      </c>
      <c r="B6478" s="726"/>
      <c r="E6478" s="757"/>
      <c r="F6478" s="757"/>
      <c r="G6478" s="757"/>
      <c r="H6478" s="757"/>
      <c r="I6478" s="757"/>
    </row>
    <row r="6479" spans="1:12" s="739" customFormat="1">
      <c r="E6479" s="757"/>
      <c r="F6479" s="757"/>
      <c r="G6479" s="757"/>
      <c r="H6479" s="757"/>
      <c r="I6479" s="757"/>
    </row>
    <row r="6480" spans="1:12" s="739" customFormat="1">
      <c r="E6480" s="757"/>
      <c r="F6480" s="757"/>
      <c r="G6480" s="757"/>
      <c r="H6480" s="757"/>
      <c r="I6480" s="757"/>
    </row>
    <row r="6481" spans="1:12" s="739" customFormat="1">
      <c r="E6481" s="757"/>
      <c r="F6481" s="757"/>
      <c r="G6481" s="757"/>
      <c r="H6481" s="757"/>
      <c r="I6481" s="757"/>
    </row>
    <row r="6482" spans="1:12" s="739" customFormat="1">
      <c r="E6482" s="757"/>
      <c r="F6482" s="757"/>
      <c r="G6482" s="757"/>
      <c r="H6482" s="757"/>
      <c r="I6482" s="757"/>
    </row>
    <row r="6483" spans="1:12" s="739" customFormat="1">
      <c r="E6483" s="757"/>
      <c r="F6483" s="757"/>
      <c r="G6483" s="757"/>
      <c r="H6483" s="757"/>
      <c r="I6483" s="757"/>
    </row>
    <row r="6484" spans="1:12" s="739" customFormat="1">
      <c r="E6484" s="757"/>
      <c r="F6484" s="757"/>
      <c r="G6484" s="757"/>
      <c r="H6484" s="757"/>
      <c r="I6484" s="757"/>
    </row>
    <row r="6485" spans="1:12" s="739" customFormat="1">
      <c r="E6485" s="757"/>
      <c r="F6485" s="757"/>
      <c r="G6485" s="757"/>
      <c r="H6485" s="757"/>
      <c r="I6485" s="757"/>
    </row>
    <row r="6486" spans="1:12" s="739" customFormat="1">
      <c r="E6486" s="757"/>
      <c r="F6486" s="757"/>
      <c r="G6486" s="757"/>
      <c r="H6486" s="757"/>
      <c r="I6486" s="757"/>
    </row>
    <row r="6487" spans="1:12" s="739" customFormat="1">
      <c r="E6487" s="757"/>
      <c r="F6487" s="757"/>
      <c r="G6487" s="757"/>
      <c r="H6487" s="757"/>
      <c r="I6487" s="757"/>
    </row>
    <row r="6488" spans="1:12" s="98" customFormat="1">
      <c r="A6488" s="297" t="s">
        <v>260</v>
      </c>
    </row>
    <row r="6489" spans="1:12" s="98" customFormat="1">
      <c r="A6489" s="88" t="s">
        <v>3108</v>
      </c>
      <c r="B6489" s="1144" t="s">
        <v>241</v>
      </c>
      <c r="C6489" s="1144"/>
      <c r="D6489" s="1144"/>
      <c r="E6489" s="1144"/>
      <c r="F6489" s="1144"/>
      <c r="G6489" s="1144"/>
      <c r="H6489" s="1144"/>
      <c r="I6489" s="1144"/>
      <c r="J6489" s="1144"/>
      <c r="K6489" s="1144"/>
      <c r="L6489" s="1144"/>
    </row>
    <row r="6490" spans="1:12" s="99" customFormat="1" ht="9" customHeight="1">
      <c r="B6490" s="100"/>
      <c r="C6490" s="100"/>
      <c r="D6490" s="100"/>
      <c r="E6490" s="100"/>
      <c r="F6490" s="100"/>
      <c r="G6490" s="100"/>
      <c r="H6490" s="100"/>
      <c r="I6490" s="100"/>
    </row>
    <row r="6491" spans="1:12" s="98" customFormat="1" ht="27" customHeight="1">
      <c r="B6491" s="1145" t="s">
        <v>3388</v>
      </c>
      <c r="C6491" s="1145"/>
      <c r="D6491" s="1145"/>
      <c r="E6491" s="1145"/>
      <c r="F6491" s="1145"/>
      <c r="G6491" s="1145"/>
      <c r="H6491" s="1145"/>
      <c r="I6491" s="1145"/>
      <c r="J6491" s="1145"/>
      <c r="K6491" s="1145"/>
      <c r="L6491" s="1145"/>
    </row>
    <row r="6492" spans="1:12" s="739" customFormat="1">
      <c r="E6492" s="757"/>
      <c r="F6492" s="757"/>
      <c r="G6492" s="757"/>
      <c r="H6492" s="757"/>
      <c r="I6492" s="757"/>
    </row>
    <row r="6493" spans="1:12" s="98" customFormat="1">
      <c r="A6493" s="102" t="s">
        <v>297</v>
      </c>
      <c r="B6493" s="103" t="s">
        <v>298</v>
      </c>
      <c r="C6493" s="103"/>
      <c r="D6493" s="103"/>
      <c r="E6493" s="103"/>
      <c r="F6493" s="757"/>
      <c r="G6493" s="103" t="s">
        <v>299</v>
      </c>
      <c r="H6493" s="104"/>
      <c r="I6493" s="104"/>
      <c r="J6493" s="104"/>
      <c r="K6493" s="105"/>
      <c r="L6493" s="105"/>
    </row>
    <row r="6494" spans="1:12" s="98" customFormat="1">
      <c r="A6494" s="99"/>
      <c r="B6494" s="1146"/>
      <c r="C6494" s="1146"/>
      <c r="D6494" s="1146"/>
      <c r="E6494" s="726"/>
      <c r="F6494" s="734"/>
      <c r="G6494" s="1147"/>
      <c r="H6494" s="1147"/>
      <c r="I6494" s="1147"/>
      <c r="J6494" s="1147"/>
      <c r="K6494" s="1147"/>
      <c r="L6494" s="1147"/>
    </row>
    <row r="6495" spans="1:12" s="98" customFormat="1">
      <c r="A6495" s="99"/>
      <c r="B6495" s="1146"/>
      <c r="C6495" s="1146"/>
      <c r="D6495" s="1146"/>
      <c r="E6495" s="726"/>
      <c r="F6495" s="734"/>
      <c r="G6495" s="1147"/>
      <c r="H6495" s="1147"/>
      <c r="I6495" s="1147"/>
      <c r="J6495" s="1147"/>
      <c r="K6495" s="1147"/>
      <c r="L6495" s="1147"/>
    </row>
    <row r="6496" spans="1:12" s="98" customFormat="1">
      <c r="A6496" s="99"/>
      <c r="B6496" s="1146"/>
      <c r="C6496" s="1146"/>
      <c r="D6496" s="1146"/>
      <c r="E6496" s="726"/>
      <c r="F6496" s="734"/>
      <c r="G6496" s="1147"/>
      <c r="H6496" s="1147"/>
      <c r="I6496" s="1147"/>
      <c r="J6496" s="1147"/>
      <c r="K6496" s="1147"/>
      <c r="L6496" s="1147"/>
    </row>
    <row r="6497" spans="1:12" s="98" customFormat="1">
      <c r="A6497" s="99"/>
      <c r="B6497" s="1146"/>
      <c r="C6497" s="1146"/>
      <c r="D6497" s="1146"/>
      <c r="E6497" s="726"/>
      <c r="F6497" s="734"/>
      <c r="G6497" s="1147"/>
      <c r="H6497" s="1147"/>
      <c r="I6497" s="1147"/>
      <c r="J6497" s="1147"/>
      <c r="K6497" s="1147"/>
      <c r="L6497" s="1147"/>
    </row>
    <row r="6498" spans="1:12" s="98" customFormat="1">
      <c r="A6498" s="99"/>
      <c r="B6498" s="1146"/>
      <c r="C6498" s="1146"/>
      <c r="D6498" s="1146"/>
      <c r="E6498" s="726"/>
      <c r="F6498" s="734"/>
      <c r="G6498" s="1147"/>
      <c r="H6498" s="1147"/>
      <c r="I6498" s="1147"/>
      <c r="J6498" s="1147"/>
      <c r="K6498" s="1147"/>
      <c r="L6498" s="1147"/>
    </row>
    <row r="6499" spans="1:12" s="98" customFormat="1">
      <c r="A6499" s="99"/>
      <c r="B6499" s="1146"/>
      <c r="C6499" s="1146"/>
      <c r="D6499" s="1146"/>
      <c r="E6499" s="726"/>
      <c r="F6499" s="734"/>
      <c r="G6499" s="1147"/>
      <c r="H6499" s="1147"/>
      <c r="I6499" s="1147"/>
      <c r="J6499" s="1147"/>
      <c r="K6499" s="1147"/>
      <c r="L6499" s="1147"/>
    </row>
    <row r="6500" spans="1:12" s="98" customFormat="1">
      <c r="A6500" s="99"/>
      <c r="B6500" s="1146"/>
      <c r="C6500" s="1146"/>
      <c r="D6500" s="1146"/>
      <c r="E6500" s="726"/>
      <c r="F6500" s="734"/>
      <c r="G6500" s="1147"/>
      <c r="H6500" s="1147"/>
      <c r="I6500" s="1147"/>
      <c r="J6500" s="1147"/>
      <c r="K6500" s="1147"/>
      <c r="L6500" s="1147"/>
    </row>
    <row r="6501" spans="1:12" s="98" customFormat="1">
      <c r="A6501" s="99"/>
      <c r="B6501" s="1146"/>
      <c r="C6501" s="1146"/>
      <c r="D6501" s="1146"/>
      <c r="E6501" s="726"/>
      <c r="F6501" s="734"/>
      <c r="G6501" s="1147"/>
      <c r="H6501" s="1147"/>
      <c r="I6501" s="1147"/>
      <c r="J6501" s="1147"/>
      <c r="K6501" s="1147"/>
      <c r="L6501" s="1147"/>
    </row>
    <row r="6502" spans="1:12" s="98" customFormat="1">
      <c r="A6502" s="99"/>
      <c r="B6502" s="1146"/>
      <c r="C6502" s="1146"/>
      <c r="D6502" s="1146"/>
      <c r="E6502" s="726"/>
      <c r="F6502" s="734"/>
      <c r="G6502" s="1147"/>
      <c r="H6502" s="1147"/>
      <c r="I6502" s="1147"/>
      <c r="J6502" s="1147"/>
      <c r="K6502" s="1147"/>
      <c r="L6502" s="1147"/>
    </row>
    <row r="6503" spans="1:12" s="98" customFormat="1">
      <c r="A6503" s="99"/>
      <c r="B6503" s="1146"/>
      <c r="C6503" s="1146"/>
      <c r="D6503" s="1146"/>
      <c r="E6503" s="726"/>
      <c r="F6503" s="734"/>
      <c r="G6503" s="1147"/>
      <c r="H6503" s="1147"/>
      <c r="I6503" s="1147"/>
      <c r="J6503" s="1147"/>
      <c r="K6503" s="1147"/>
      <c r="L6503" s="1147"/>
    </row>
    <row r="6504" spans="1:12" s="98" customFormat="1">
      <c r="A6504" s="99"/>
      <c r="B6504" s="99"/>
      <c r="C6504" s="99"/>
      <c r="D6504" s="99"/>
      <c r="E6504" s="99"/>
      <c r="F6504" s="99"/>
      <c r="G6504" s="99"/>
      <c r="H6504" s="99"/>
      <c r="I6504" s="99"/>
    </row>
    <row r="6505" spans="1:12" s="98" customFormat="1" ht="27" customHeight="1">
      <c r="A6505" s="107" t="s">
        <v>300</v>
      </c>
      <c r="B6505" s="103" t="s">
        <v>301</v>
      </c>
      <c r="C6505" s="720" t="s">
        <v>302</v>
      </c>
      <c r="D6505" s="1141" t="s">
        <v>303</v>
      </c>
      <c r="E6505" s="1141"/>
      <c r="F6505" s="720" t="s">
        <v>304</v>
      </c>
      <c r="G6505" s="1141" t="s">
        <v>305</v>
      </c>
      <c r="H6505" s="1141"/>
      <c r="I6505" s="720" t="s">
        <v>306</v>
      </c>
      <c r="J6505" s="103" t="s">
        <v>307</v>
      </c>
      <c r="K6505" s="103"/>
      <c r="L6505" s="105"/>
    </row>
    <row r="6506" spans="1:12" s="739" customFormat="1" ht="25.5">
      <c r="A6506" s="752"/>
      <c r="B6506" s="721" t="s">
        <v>3389</v>
      </c>
      <c r="C6506" s="744">
        <v>1</v>
      </c>
      <c r="D6506" s="1242">
        <v>1</v>
      </c>
      <c r="E6506" s="1242"/>
      <c r="F6506" s="744">
        <v>1.0149999999999999</v>
      </c>
      <c r="G6506" s="1242">
        <v>0.98499999999999999</v>
      </c>
      <c r="H6506" s="1242"/>
      <c r="I6506" s="744">
        <v>0.97199999999999998</v>
      </c>
      <c r="J6506" s="1136"/>
      <c r="K6506" s="1136"/>
      <c r="L6506" s="1136"/>
    </row>
    <row r="6507" spans="1:12" s="98" customFormat="1" ht="6" customHeight="1">
      <c r="A6507" s="752"/>
      <c r="B6507" s="115"/>
      <c r="C6507" s="760"/>
      <c r="D6507" s="761"/>
      <c r="E6507" s="760"/>
      <c r="F6507" s="760"/>
      <c r="G6507" s="761"/>
      <c r="H6507" s="760"/>
      <c r="I6507" s="761"/>
      <c r="J6507" s="762"/>
      <c r="K6507" s="762"/>
      <c r="L6507" s="762"/>
    </row>
    <row r="6508" spans="1:12" s="739" customFormat="1">
      <c r="A6508" s="752"/>
      <c r="B6508" s="721"/>
      <c r="C6508" s="722"/>
      <c r="D6508" s="1142"/>
      <c r="E6508" s="1135"/>
      <c r="F6508" s="722"/>
      <c r="G6508" s="1142"/>
      <c r="H6508" s="1135"/>
      <c r="I6508" s="723"/>
      <c r="J6508" s="1136"/>
      <c r="K6508" s="1136"/>
      <c r="L6508" s="1136"/>
    </row>
    <row r="6509" spans="1:12" s="739" customFormat="1">
      <c r="A6509" s="752"/>
      <c r="B6509" s="725"/>
      <c r="C6509" s="725"/>
      <c r="D6509" s="120"/>
      <c r="E6509" s="725"/>
      <c r="F6509" s="725"/>
      <c r="G6509" s="120"/>
      <c r="H6509" s="725"/>
      <c r="I6509" s="120"/>
      <c r="J6509" s="724"/>
      <c r="K6509" s="724"/>
      <c r="L6509" s="724"/>
    </row>
    <row r="6510" spans="1:12" s="98" customFormat="1" ht="27" customHeight="1">
      <c r="A6510" s="122" t="s">
        <v>309</v>
      </c>
      <c r="B6510" s="103" t="s">
        <v>310</v>
      </c>
      <c r="C6510" s="720"/>
      <c r="D6510" s="1141" t="s">
        <v>304</v>
      </c>
      <c r="E6510" s="1141"/>
      <c r="F6510" s="720" t="s">
        <v>305</v>
      </c>
      <c r="G6510" s="1141" t="s">
        <v>306</v>
      </c>
      <c r="H6510" s="1141"/>
      <c r="I6510" s="720" t="s">
        <v>311</v>
      </c>
      <c r="J6510" s="123" t="s">
        <v>307</v>
      </c>
      <c r="K6510" s="124"/>
      <c r="L6510" s="125"/>
    </row>
    <row r="6511" spans="1:12" s="739" customFormat="1" ht="25.5" customHeight="1">
      <c r="A6511" s="752"/>
      <c r="B6511" s="1133" t="s">
        <v>3390</v>
      </c>
      <c r="C6511" s="1133"/>
      <c r="D6511" s="1176">
        <v>0.97799999999999998</v>
      </c>
      <c r="E6511" s="1176"/>
      <c r="F6511" s="730">
        <v>0.97499999999999998</v>
      </c>
      <c r="G6511" s="1176">
        <v>0.96</v>
      </c>
      <c r="H6511" s="1176"/>
      <c r="I6511" s="730">
        <v>0.96</v>
      </c>
      <c r="J6511" s="1136"/>
      <c r="K6511" s="1136"/>
      <c r="L6511" s="1136"/>
    </row>
    <row r="6512" spans="1:12" s="98" customFormat="1" ht="6" customHeight="1">
      <c r="A6512" s="752"/>
      <c r="B6512" s="127"/>
      <c r="C6512" s="127"/>
      <c r="D6512" s="876"/>
      <c r="E6512" s="876"/>
      <c r="F6512" s="876"/>
      <c r="G6512" s="876"/>
      <c r="H6512" s="876"/>
      <c r="I6512" s="876"/>
      <c r="J6512" s="125"/>
      <c r="K6512" s="125"/>
      <c r="L6512" s="125"/>
    </row>
    <row r="6513" spans="1:12" s="739" customFormat="1" ht="25.5" customHeight="1">
      <c r="A6513" s="752"/>
      <c r="B6513" s="1133" t="s">
        <v>3391</v>
      </c>
      <c r="C6513" s="1133"/>
      <c r="D6513" s="1176">
        <v>0.97799999999999998</v>
      </c>
      <c r="E6513" s="1176"/>
      <c r="F6513" s="730">
        <v>0.98799999999999999</v>
      </c>
      <c r="G6513" s="1176">
        <v>0.94</v>
      </c>
      <c r="H6513" s="1176"/>
      <c r="I6513" s="730">
        <v>0.98</v>
      </c>
      <c r="J6513" s="1136"/>
      <c r="K6513" s="1136"/>
      <c r="L6513" s="1136"/>
    </row>
    <row r="6514" spans="1:12" s="98" customFormat="1" ht="6" customHeight="1">
      <c r="A6514" s="752"/>
      <c r="B6514" s="127"/>
      <c r="C6514" s="127"/>
      <c r="D6514" s="876"/>
      <c r="E6514" s="876"/>
      <c r="F6514" s="876"/>
      <c r="G6514" s="876"/>
      <c r="H6514" s="876"/>
      <c r="I6514" s="876"/>
      <c r="J6514" s="125"/>
      <c r="K6514" s="125"/>
      <c r="L6514" s="125"/>
    </row>
    <row r="6515" spans="1:12" s="739" customFormat="1" ht="25.5" customHeight="1">
      <c r="A6515" s="752"/>
      <c r="B6515" s="1133" t="s">
        <v>3392</v>
      </c>
      <c r="C6515" s="1133"/>
      <c r="D6515" s="1176">
        <v>1</v>
      </c>
      <c r="E6515" s="1176"/>
      <c r="F6515" s="730">
        <v>1</v>
      </c>
      <c r="G6515" s="1176">
        <v>1</v>
      </c>
      <c r="H6515" s="1176"/>
      <c r="I6515" s="730" t="s">
        <v>3393</v>
      </c>
      <c r="J6515" s="1136"/>
      <c r="K6515" s="1136"/>
      <c r="L6515" s="1136"/>
    </row>
    <row r="6516" spans="1:12" s="98" customFormat="1" ht="6" customHeight="1">
      <c r="A6516" s="752"/>
      <c r="B6516" s="127"/>
      <c r="C6516" s="127"/>
      <c r="D6516" s="876"/>
      <c r="E6516" s="876"/>
      <c r="F6516" s="876"/>
      <c r="G6516" s="876"/>
      <c r="H6516" s="876"/>
      <c r="I6516" s="876"/>
      <c r="J6516" s="125"/>
      <c r="K6516" s="125"/>
      <c r="L6516" s="125"/>
    </row>
    <row r="6517" spans="1:12" s="739" customFormat="1">
      <c r="A6517" s="752"/>
      <c r="B6517" s="1185"/>
      <c r="C6517" s="1185"/>
      <c r="D6517" s="1180"/>
      <c r="E6517" s="1180"/>
      <c r="F6517" s="741"/>
      <c r="G6517" s="1186"/>
      <c r="H6517" s="1180"/>
      <c r="I6517" s="741"/>
      <c r="J6517" s="1253"/>
      <c r="K6517" s="1253"/>
      <c r="L6517" s="1253"/>
    </row>
    <row r="6518" spans="1:12" s="98" customFormat="1">
      <c r="A6518" s="133" t="s">
        <v>317</v>
      </c>
      <c r="B6518" s="134"/>
      <c r="C6518" s="726"/>
      <c r="D6518" s="726"/>
      <c r="E6518" s="726"/>
      <c r="F6518" s="726"/>
      <c r="G6518" s="726"/>
      <c r="H6518" s="726"/>
      <c r="I6518" s="726"/>
    </row>
    <row r="6519" spans="1:12" s="98" customFormat="1">
      <c r="A6519" s="99"/>
      <c r="B6519" s="726"/>
      <c r="C6519" s="726"/>
      <c r="D6519" s="726"/>
      <c r="E6519" s="726"/>
      <c r="F6519" s="726"/>
      <c r="G6519" s="726"/>
      <c r="H6519" s="726"/>
      <c r="I6519" s="726"/>
    </row>
    <row r="6520" spans="1:12" s="98" customFormat="1">
      <c r="A6520" s="99"/>
      <c r="B6520" s="726"/>
      <c r="C6520" s="726"/>
      <c r="D6520" s="726"/>
      <c r="E6520" s="726"/>
      <c r="F6520" s="726"/>
      <c r="G6520" s="726"/>
      <c r="H6520" s="726"/>
      <c r="I6520" s="726"/>
    </row>
    <row r="6521" spans="1:12" s="54" customFormat="1">
      <c r="A6521" s="295" t="s">
        <v>260</v>
      </c>
      <c r="E6521" s="55"/>
      <c r="F6521" s="55"/>
      <c r="G6521" s="55"/>
      <c r="H6521" s="55"/>
      <c r="I6521" s="55"/>
    </row>
    <row r="6522" spans="1:12" s="54" customFormat="1">
      <c r="A6522" s="56" t="s">
        <v>3108</v>
      </c>
      <c r="B6522" s="1151" t="s">
        <v>241</v>
      </c>
      <c r="C6522" s="1151"/>
      <c r="D6522" s="1151"/>
      <c r="E6522" s="1151"/>
      <c r="F6522" s="1151"/>
      <c r="G6522" s="1151"/>
      <c r="H6522" s="1151"/>
      <c r="I6522" s="1151"/>
      <c r="J6522" s="1151"/>
      <c r="K6522" s="1151"/>
      <c r="L6522" s="1151"/>
    </row>
    <row r="6523" spans="1:12" s="54" customFormat="1" ht="9" customHeight="1">
      <c r="A6523" s="296"/>
      <c r="B6523" s="58"/>
      <c r="C6523" s="58"/>
      <c r="D6523" s="58"/>
      <c r="E6523" s="59"/>
      <c r="F6523" s="59"/>
      <c r="G6523" s="59"/>
      <c r="H6523" s="59"/>
      <c r="I6523" s="59"/>
      <c r="J6523" s="58"/>
      <c r="K6523" s="58"/>
      <c r="L6523" s="58"/>
    </row>
    <row r="6524" spans="1:12" s="54" customFormat="1" ht="27" customHeight="1">
      <c r="B6524" s="1152" t="s">
        <v>3394</v>
      </c>
      <c r="C6524" s="1152"/>
      <c r="D6524" s="1152"/>
      <c r="E6524" s="1152"/>
      <c r="F6524" s="1152"/>
      <c r="G6524" s="1152"/>
      <c r="H6524" s="1152"/>
      <c r="I6524" s="1152"/>
      <c r="J6524" s="1152"/>
      <c r="K6524" s="1152"/>
      <c r="L6524" s="1152"/>
    </row>
    <row r="6525" spans="1:12" s="54" customFormat="1">
      <c r="E6525" s="55"/>
      <c r="F6525" s="55"/>
      <c r="G6525" s="55"/>
      <c r="H6525" s="55"/>
      <c r="I6525" s="55"/>
    </row>
    <row r="6526" spans="1:12" s="54" customFormat="1" ht="13.5" customHeight="1">
      <c r="A6526" s="70" t="s">
        <v>262</v>
      </c>
      <c r="B6526" s="67"/>
      <c r="C6526" s="719" t="s">
        <v>263</v>
      </c>
      <c r="D6526" s="1150" t="s">
        <v>263</v>
      </c>
      <c r="E6526" s="1150"/>
      <c r="F6526" s="719" t="s">
        <v>264</v>
      </c>
      <c r="G6526" s="1150" t="s">
        <v>264</v>
      </c>
      <c r="H6526" s="1150"/>
      <c r="I6526" s="1143" t="s">
        <v>292</v>
      </c>
      <c r="J6526" s="1143"/>
      <c r="K6526" s="1143"/>
      <c r="L6526" s="1143"/>
    </row>
    <row r="6527" spans="1:12" s="54" customFormat="1" ht="13.5" customHeight="1">
      <c r="A6527" s="70" t="s">
        <v>265</v>
      </c>
      <c r="B6527" s="67"/>
      <c r="C6527" s="719">
        <v>2012</v>
      </c>
      <c r="D6527" s="1150">
        <v>2011</v>
      </c>
      <c r="E6527" s="1150"/>
      <c r="F6527" s="719">
        <v>2010</v>
      </c>
      <c r="G6527" s="1150">
        <v>2009</v>
      </c>
      <c r="H6527" s="1150"/>
      <c r="I6527" s="719"/>
      <c r="J6527" s="67"/>
      <c r="K6527" s="67"/>
      <c r="L6527" s="67"/>
    </row>
    <row r="6528" spans="1:12" s="54" customFormat="1" ht="12.75" customHeight="1">
      <c r="B6528" s="54" t="s">
        <v>266</v>
      </c>
      <c r="C6528" s="715">
        <v>1543161.4</v>
      </c>
      <c r="D6528" s="1148">
        <v>1857585.23</v>
      </c>
      <c r="E6528" s="1148"/>
      <c r="F6528" s="715">
        <v>1708195.48</v>
      </c>
      <c r="G6528" s="1148">
        <v>1931238.37</v>
      </c>
      <c r="H6528" s="1148"/>
      <c r="I6528" s="55"/>
    </row>
    <row r="6529" spans="1:12" s="54" customFormat="1" ht="6" customHeight="1">
      <c r="B6529" s="67"/>
      <c r="C6529" s="69"/>
      <c r="D6529" s="69"/>
      <c r="E6529" s="69"/>
      <c r="F6529" s="69"/>
      <c r="G6529" s="69"/>
      <c r="H6529" s="69"/>
      <c r="I6529" s="71"/>
      <c r="J6529" s="67"/>
      <c r="K6529" s="67"/>
      <c r="L6529" s="58"/>
    </row>
    <row r="6530" spans="1:12" s="54" customFormat="1" ht="12.75" customHeight="1">
      <c r="B6530" s="54" t="s">
        <v>265</v>
      </c>
      <c r="C6530" s="715">
        <v>1438976.68</v>
      </c>
      <c r="D6530" s="1148">
        <v>1687709.65</v>
      </c>
      <c r="E6530" s="1148"/>
      <c r="F6530" s="715">
        <v>1597080.19</v>
      </c>
      <c r="G6530" s="1148">
        <v>1745069.62</v>
      </c>
      <c r="H6530" s="1148"/>
      <c r="I6530" s="55"/>
    </row>
    <row r="6531" spans="1:12" s="54" customFormat="1" ht="6" customHeight="1">
      <c r="B6531" s="67"/>
      <c r="C6531" s="69"/>
      <c r="D6531" s="69"/>
      <c r="E6531" s="69"/>
      <c r="F6531" s="69"/>
      <c r="G6531" s="69"/>
      <c r="H6531" s="69"/>
      <c r="I6531" s="71"/>
      <c r="J6531" s="67"/>
      <c r="K6531" s="67"/>
      <c r="L6531" s="58"/>
    </row>
    <row r="6532" spans="1:12" s="54" customFormat="1" ht="12.75" customHeight="1">
      <c r="B6532" s="70" t="s">
        <v>1</v>
      </c>
      <c r="C6532" s="717">
        <v>104184.71999999997</v>
      </c>
      <c r="D6532" s="1148">
        <v>169875.58000000007</v>
      </c>
      <c r="E6532" s="1148"/>
      <c r="F6532" s="715">
        <v>111115.29000000004</v>
      </c>
      <c r="G6532" s="1148">
        <v>186168.75</v>
      </c>
      <c r="H6532" s="1148"/>
      <c r="I6532" s="55"/>
      <c r="L6532" s="58"/>
    </row>
    <row r="6533" spans="1:12" s="54" customFormat="1" ht="6" customHeight="1">
      <c r="B6533" s="67"/>
      <c r="C6533" s="69"/>
      <c r="D6533" s="69"/>
      <c r="E6533" s="69"/>
      <c r="F6533" s="69"/>
      <c r="G6533" s="69"/>
      <c r="H6533" s="69"/>
      <c r="I6533" s="71"/>
      <c r="J6533" s="67"/>
      <c r="K6533" s="67"/>
      <c r="L6533" s="58"/>
    </row>
    <row r="6534" spans="1:12" s="54" customFormat="1" ht="12.75" customHeight="1">
      <c r="B6534" s="54" t="s">
        <v>267</v>
      </c>
      <c r="C6534" s="718">
        <v>0.93248618064189526</v>
      </c>
      <c r="D6534" s="1149">
        <v>0.90855031723093527</v>
      </c>
      <c r="E6534" s="1149"/>
      <c r="F6534" s="718">
        <v>0.93495165436218108</v>
      </c>
      <c r="G6534" s="1149">
        <v>0.9036013612343462</v>
      </c>
      <c r="H6534" s="1149"/>
      <c r="I6534" s="718"/>
      <c r="L6534" s="58"/>
    </row>
    <row r="6535" spans="1:12" s="54" customFormat="1" ht="6" customHeight="1">
      <c r="B6535" s="67"/>
      <c r="C6535" s="71"/>
      <c r="D6535" s="71"/>
      <c r="E6535" s="71"/>
      <c r="F6535" s="71"/>
      <c r="G6535" s="71"/>
      <c r="H6535" s="71"/>
      <c r="I6535" s="71"/>
      <c r="J6535" s="67"/>
      <c r="K6535" s="67"/>
      <c r="L6535" s="58"/>
    </row>
    <row r="6536" spans="1:12" s="54" customFormat="1" ht="12.75" customHeight="1">
      <c r="E6536" s="55"/>
      <c r="F6536" s="55"/>
      <c r="G6536" s="55"/>
      <c r="H6536" s="55"/>
      <c r="I6536" s="55"/>
    </row>
    <row r="6537" spans="1:12" s="54" customFormat="1" ht="6" customHeight="1">
      <c r="B6537" s="67"/>
      <c r="C6537" s="71"/>
      <c r="D6537" s="71"/>
      <c r="E6537" s="71"/>
      <c r="F6537" s="71"/>
      <c r="G6537" s="71"/>
      <c r="H6537" s="71"/>
      <c r="I6537" s="71"/>
      <c r="J6537" s="67"/>
      <c r="K6537" s="67"/>
      <c r="L6537" s="67"/>
    </row>
    <row r="6538" spans="1:12" s="54" customFormat="1" ht="12.75" customHeight="1">
      <c r="E6538" s="55"/>
      <c r="F6538" s="55"/>
      <c r="G6538" s="55"/>
      <c r="H6538" s="55"/>
      <c r="I6538" s="55"/>
    </row>
    <row r="6539" spans="1:12" s="54" customFormat="1" ht="13.5" customHeight="1">
      <c r="A6539" s="70" t="s">
        <v>268</v>
      </c>
      <c r="B6539" s="73" t="s">
        <v>293</v>
      </c>
      <c r="C6539" s="1143" t="s">
        <v>270</v>
      </c>
      <c r="D6539" s="1143"/>
      <c r="E6539" s="1143"/>
      <c r="F6539" s="1143" t="s">
        <v>271</v>
      </c>
      <c r="G6539" s="1143"/>
      <c r="H6539" s="1143"/>
      <c r="I6539" s="719" t="s">
        <v>1</v>
      </c>
      <c r="J6539" s="73"/>
      <c r="K6539" s="719" t="s">
        <v>1</v>
      </c>
      <c r="L6539" s="719" t="s">
        <v>272</v>
      </c>
    </row>
    <row r="6540" spans="1:12" s="54" customFormat="1" ht="13.5" customHeight="1">
      <c r="A6540" s="70"/>
      <c r="B6540" s="73"/>
      <c r="C6540" s="719" t="s">
        <v>273</v>
      </c>
      <c r="D6540" s="719" t="s">
        <v>274</v>
      </c>
      <c r="E6540" s="719"/>
      <c r="F6540" s="719" t="s">
        <v>273</v>
      </c>
      <c r="G6540" s="719" t="s">
        <v>274</v>
      </c>
      <c r="H6540" s="719"/>
      <c r="I6540" s="719" t="s">
        <v>275</v>
      </c>
      <c r="J6540" s="73"/>
      <c r="K6540" s="719" t="s">
        <v>276</v>
      </c>
      <c r="L6540" s="719" t="s">
        <v>277</v>
      </c>
    </row>
    <row r="6541" spans="1:12" s="76" customFormat="1" ht="25.5">
      <c r="A6541" s="76" t="s">
        <v>3395</v>
      </c>
      <c r="B6541" s="76" t="s">
        <v>3396</v>
      </c>
      <c r="C6541" s="77">
        <v>1517031.32</v>
      </c>
      <c r="D6541" s="78">
        <v>0.98306717625259432</v>
      </c>
      <c r="E6541" s="79"/>
      <c r="F6541" s="77">
        <v>1412376.68</v>
      </c>
      <c r="G6541" s="78">
        <v>0.98151464136305533</v>
      </c>
      <c r="H6541" s="79"/>
      <c r="I6541" s="77">
        <v>104654.64000000013</v>
      </c>
      <c r="K6541" s="77">
        <v>171610</v>
      </c>
      <c r="L6541" s="78">
        <v>-0.39016001398519823</v>
      </c>
    </row>
    <row r="6542" spans="1:12" s="76" customFormat="1" ht="6" customHeight="1">
      <c r="B6542" s="80"/>
      <c r="C6542" s="81"/>
      <c r="D6542" s="82"/>
      <c r="E6542" s="83"/>
      <c r="F6542" s="81"/>
      <c r="G6542" s="82"/>
      <c r="H6542" s="83"/>
      <c r="I6542" s="81"/>
      <c r="J6542" s="80"/>
      <c r="K6542" s="81"/>
      <c r="L6542" s="82"/>
    </row>
    <row r="6543" spans="1:12" s="76" customFormat="1">
      <c r="A6543" s="76" t="s">
        <v>3397</v>
      </c>
      <c r="B6543" s="76" t="s">
        <v>3398</v>
      </c>
      <c r="C6543" s="77">
        <v>26130.080000000002</v>
      </c>
      <c r="D6543" s="78">
        <v>1.6932823747405814E-2</v>
      </c>
      <c r="E6543" s="79"/>
      <c r="F6543" s="77">
        <v>26600</v>
      </c>
      <c r="G6543" s="78">
        <v>1.8485358636944695E-2</v>
      </c>
      <c r="H6543" s="79"/>
      <c r="I6543" s="77">
        <v>-469.91999999999825</v>
      </c>
      <c r="K6543" s="77">
        <v>-1734.42</v>
      </c>
      <c r="L6543" s="78">
        <v>-0.72906216487356101</v>
      </c>
    </row>
    <row r="6544" spans="1:12" s="76" customFormat="1" ht="6" customHeight="1">
      <c r="B6544" s="80"/>
      <c r="C6544" s="81"/>
      <c r="D6544" s="82"/>
      <c r="E6544" s="83"/>
      <c r="F6544" s="81"/>
      <c r="G6544" s="82"/>
      <c r="H6544" s="83"/>
      <c r="I6544" s="81"/>
      <c r="J6544" s="80"/>
      <c r="K6544" s="81"/>
      <c r="L6544" s="82"/>
    </row>
    <row r="6545" spans="1:12" s="54" customFormat="1">
      <c r="E6545" s="55"/>
      <c r="F6545" s="55"/>
      <c r="G6545" s="55"/>
      <c r="H6545" s="55"/>
      <c r="I6545" s="55"/>
    </row>
    <row r="6546" spans="1:12" s="739" customFormat="1">
      <c r="A6546" s="758" t="s">
        <v>288</v>
      </c>
      <c r="B6546" s="726"/>
      <c r="E6546" s="757"/>
      <c r="F6546" s="757"/>
      <c r="G6546" s="757"/>
      <c r="H6546" s="757"/>
      <c r="I6546" s="757"/>
    </row>
    <row r="6547" spans="1:12" s="739" customFormat="1">
      <c r="E6547" s="757"/>
      <c r="F6547" s="757"/>
      <c r="G6547" s="757"/>
      <c r="H6547" s="757"/>
      <c r="I6547" s="757"/>
    </row>
    <row r="6548" spans="1:12" s="739" customFormat="1">
      <c r="E6548" s="757"/>
      <c r="F6548" s="757"/>
      <c r="G6548" s="757"/>
      <c r="H6548" s="757"/>
      <c r="I6548" s="757"/>
    </row>
    <row r="6549" spans="1:12" s="739" customFormat="1">
      <c r="E6549" s="757"/>
      <c r="F6549" s="757"/>
      <c r="G6549" s="757"/>
      <c r="H6549" s="757"/>
      <c r="I6549" s="757"/>
    </row>
    <row r="6550" spans="1:12" s="739" customFormat="1">
      <c r="E6550" s="757"/>
      <c r="F6550" s="757"/>
      <c r="G6550" s="757"/>
      <c r="H6550" s="757"/>
      <c r="I6550" s="757"/>
    </row>
    <row r="6551" spans="1:12" s="739" customFormat="1">
      <c r="E6551" s="757"/>
      <c r="F6551" s="757"/>
      <c r="G6551" s="757"/>
      <c r="H6551" s="757"/>
      <c r="I6551" s="757"/>
    </row>
    <row r="6552" spans="1:12" s="739" customFormat="1">
      <c r="E6552" s="757"/>
      <c r="F6552" s="757"/>
      <c r="G6552" s="757"/>
      <c r="H6552" s="757"/>
      <c r="I6552" s="757"/>
    </row>
    <row r="6553" spans="1:12" s="739" customFormat="1">
      <c r="E6553" s="757"/>
      <c r="F6553" s="757"/>
      <c r="G6553" s="757"/>
      <c r="H6553" s="757"/>
      <c r="I6553" s="757"/>
    </row>
    <row r="6554" spans="1:12" s="739" customFormat="1">
      <c r="E6554" s="757"/>
      <c r="F6554" s="757"/>
      <c r="G6554" s="757"/>
      <c r="H6554" s="757"/>
      <c r="I6554" s="757"/>
    </row>
    <row r="6555" spans="1:12" s="739" customFormat="1">
      <c r="E6555" s="757"/>
      <c r="F6555" s="757"/>
      <c r="G6555" s="757"/>
      <c r="H6555" s="757"/>
      <c r="I6555" s="757"/>
    </row>
    <row r="6556" spans="1:12" s="98" customFormat="1">
      <c r="A6556" s="297" t="s">
        <v>260</v>
      </c>
    </row>
    <row r="6557" spans="1:12" s="98" customFormat="1">
      <c r="A6557" s="88" t="s">
        <v>3108</v>
      </c>
      <c r="B6557" s="1144" t="s">
        <v>241</v>
      </c>
      <c r="C6557" s="1144"/>
      <c r="D6557" s="1144"/>
      <c r="E6557" s="1144"/>
      <c r="F6557" s="1144"/>
      <c r="G6557" s="1144"/>
      <c r="H6557" s="1144"/>
      <c r="I6557" s="1144"/>
      <c r="J6557" s="1144"/>
      <c r="K6557" s="1144"/>
      <c r="L6557" s="1144"/>
    </row>
    <row r="6558" spans="1:12" s="99" customFormat="1" ht="9" customHeight="1">
      <c r="B6558" s="100"/>
      <c r="C6558" s="100"/>
      <c r="D6558" s="100"/>
      <c r="E6558" s="100"/>
      <c r="F6558" s="100"/>
      <c r="G6558" s="100"/>
      <c r="H6558" s="100"/>
      <c r="I6558" s="100"/>
    </row>
    <row r="6559" spans="1:12" s="98" customFormat="1" ht="27" customHeight="1">
      <c r="B6559" s="1145" t="s">
        <v>3399</v>
      </c>
      <c r="C6559" s="1145"/>
      <c r="D6559" s="1145"/>
      <c r="E6559" s="1145"/>
      <c r="F6559" s="1145"/>
      <c r="G6559" s="1145"/>
      <c r="H6559" s="1145"/>
      <c r="I6559" s="1145"/>
      <c r="J6559" s="1145"/>
      <c r="K6559" s="1145"/>
      <c r="L6559" s="1145"/>
    </row>
    <row r="6560" spans="1:12" s="739" customFormat="1">
      <c r="E6560" s="757"/>
      <c r="F6560" s="757"/>
      <c r="G6560" s="757"/>
      <c r="H6560" s="757"/>
      <c r="I6560" s="757"/>
    </row>
    <row r="6561" spans="1:12" s="98" customFormat="1">
      <c r="A6561" s="102" t="s">
        <v>297</v>
      </c>
      <c r="B6561" s="103" t="s">
        <v>298</v>
      </c>
      <c r="C6561" s="103"/>
      <c r="D6561" s="103"/>
      <c r="E6561" s="103"/>
      <c r="F6561" s="757"/>
      <c r="G6561" s="103" t="s">
        <v>299</v>
      </c>
      <c r="H6561" s="104"/>
      <c r="I6561" s="104"/>
      <c r="J6561" s="104"/>
      <c r="K6561" s="105"/>
      <c r="L6561" s="105"/>
    </row>
    <row r="6562" spans="1:12" s="98" customFormat="1">
      <c r="A6562" s="99"/>
      <c r="B6562" s="1146"/>
      <c r="C6562" s="1146"/>
      <c r="D6562" s="1146"/>
      <c r="E6562" s="726"/>
      <c r="F6562" s="734"/>
      <c r="G6562" s="1147"/>
      <c r="H6562" s="1147"/>
      <c r="I6562" s="1147"/>
      <c r="J6562" s="1147"/>
      <c r="K6562" s="1147"/>
      <c r="L6562" s="1147"/>
    </row>
    <row r="6563" spans="1:12" s="98" customFormat="1">
      <c r="A6563" s="99"/>
      <c r="B6563" s="1146"/>
      <c r="C6563" s="1146"/>
      <c r="D6563" s="1146"/>
      <c r="E6563" s="726"/>
      <c r="F6563" s="734"/>
      <c r="G6563" s="1147"/>
      <c r="H6563" s="1147"/>
      <c r="I6563" s="1147"/>
      <c r="J6563" s="1147"/>
      <c r="K6563" s="1147"/>
      <c r="L6563" s="1147"/>
    </row>
    <row r="6564" spans="1:12" s="98" customFormat="1">
      <c r="A6564" s="99"/>
      <c r="B6564" s="1146"/>
      <c r="C6564" s="1146"/>
      <c r="D6564" s="1146"/>
      <c r="E6564" s="726"/>
      <c r="F6564" s="734"/>
      <c r="G6564" s="1147"/>
      <c r="H6564" s="1147"/>
      <c r="I6564" s="1147"/>
      <c r="J6564" s="1147"/>
      <c r="K6564" s="1147"/>
      <c r="L6564" s="1147"/>
    </row>
    <row r="6565" spans="1:12" s="98" customFormat="1">
      <c r="A6565" s="99"/>
      <c r="B6565" s="1146"/>
      <c r="C6565" s="1146"/>
      <c r="D6565" s="1146"/>
      <c r="E6565" s="726"/>
      <c r="F6565" s="734"/>
      <c r="G6565" s="1147"/>
      <c r="H6565" s="1147"/>
      <c r="I6565" s="1147"/>
      <c r="J6565" s="1147"/>
      <c r="K6565" s="1147"/>
      <c r="L6565" s="1147"/>
    </row>
    <row r="6566" spans="1:12" s="98" customFormat="1">
      <c r="A6566" s="99"/>
      <c r="B6566" s="1146"/>
      <c r="C6566" s="1146"/>
      <c r="D6566" s="1146"/>
      <c r="E6566" s="726"/>
      <c r="F6566" s="734"/>
      <c r="G6566" s="1147"/>
      <c r="H6566" s="1147"/>
      <c r="I6566" s="1147"/>
      <c r="J6566" s="1147"/>
      <c r="K6566" s="1147"/>
      <c r="L6566" s="1147"/>
    </row>
    <row r="6567" spans="1:12" s="98" customFormat="1">
      <c r="A6567" s="99"/>
      <c r="B6567" s="1146"/>
      <c r="C6567" s="1146"/>
      <c r="D6567" s="1146"/>
      <c r="E6567" s="726"/>
      <c r="F6567" s="734"/>
      <c r="G6567" s="1147"/>
      <c r="H6567" s="1147"/>
      <c r="I6567" s="1147"/>
      <c r="J6567" s="1147"/>
      <c r="K6567" s="1147"/>
      <c r="L6567" s="1147"/>
    </row>
    <row r="6568" spans="1:12" s="98" customFormat="1">
      <c r="A6568" s="99"/>
      <c r="B6568" s="1146"/>
      <c r="C6568" s="1146"/>
      <c r="D6568" s="1146"/>
      <c r="E6568" s="726"/>
      <c r="F6568" s="734"/>
      <c r="G6568" s="1147"/>
      <c r="H6568" s="1147"/>
      <c r="I6568" s="1147"/>
      <c r="J6568" s="1147"/>
      <c r="K6568" s="1147"/>
      <c r="L6568" s="1147"/>
    </row>
    <row r="6569" spans="1:12" s="98" customFormat="1">
      <c r="A6569" s="99"/>
      <c r="B6569" s="1146"/>
      <c r="C6569" s="1146"/>
      <c r="D6569" s="1146"/>
      <c r="E6569" s="726"/>
      <c r="F6569" s="734"/>
      <c r="G6569" s="1147"/>
      <c r="H6569" s="1147"/>
      <c r="I6569" s="1147"/>
      <c r="J6569" s="1147"/>
      <c r="K6569" s="1147"/>
      <c r="L6569" s="1147"/>
    </row>
    <row r="6570" spans="1:12" s="98" customFormat="1">
      <c r="A6570" s="99"/>
      <c r="B6570" s="1146"/>
      <c r="C6570" s="1146"/>
      <c r="D6570" s="1146"/>
      <c r="E6570" s="726"/>
      <c r="F6570" s="734"/>
      <c r="G6570" s="1147"/>
      <c r="H6570" s="1147"/>
      <c r="I6570" s="1147"/>
      <c r="J6570" s="1147"/>
      <c r="K6570" s="1147"/>
      <c r="L6570" s="1147"/>
    </row>
    <row r="6571" spans="1:12" s="98" customFormat="1">
      <c r="A6571" s="99"/>
      <c r="B6571" s="1146"/>
      <c r="C6571" s="1146"/>
      <c r="D6571" s="1146"/>
      <c r="E6571" s="726"/>
      <c r="F6571" s="734"/>
      <c r="G6571" s="1147"/>
      <c r="H6571" s="1147"/>
      <c r="I6571" s="1147"/>
      <c r="J6571" s="1147"/>
      <c r="K6571" s="1147"/>
      <c r="L6571" s="1147"/>
    </row>
    <row r="6572" spans="1:12" s="98" customFormat="1">
      <c r="A6572" s="99"/>
      <c r="B6572" s="1146"/>
      <c r="C6572" s="1146"/>
      <c r="D6572" s="1146"/>
      <c r="E6572" s="726"/>
      <c r="F6572" s="734"/>
      <c r="G6572" s="1147"/>
      <c r="H6572" s="1147"/>
      <c r="I6572" s="1147"/>
      <c r="J6572" s="1147"/>
      <c r="K6572" s="1147"/>
      <c r="L6572" s="1147"/>
    </row>
    <row r="6573" spans="1:12" s="98" customFormat="1">
      <c r="A6573" s="99"/>
      <c r="B6573" s="1146"/>
      <c r="C6573" s="1146"/>
      <c r="D6573" s="1146"/>
      <c r="E6573" s="726"/>
      <c r="F6573" s="734"/>
      <c r="G6573" s="1147"/>
      <c r="H6573" s="1147"/>
      <c r="I6573" s="1147"/>
      <c r="J6573" s="1147"/>
      <c r="K6573" s="1147"/>
      <c r="L6573" s="1147"/>
    </row>
    <row r="6574" spans="1:12" s="98" customFormat="1">
      <c r="A6574" s="99"/>
      <c r="B6574" s="99"/>
      <c r="C6574" s="99"/>
      <c r="D6574" s="99"/>
      <c r="E6574" s="99"/>
      <c r="F6574" s="99"/>
      <c r="G6574" s="99"/>
      <c r="H6574" s="99"/>
      <c r="I6574" s="99"/>
    </row>
    <row r="6575" spans="1:12" s="98" customFormat="1" ht="27" customHeight="1">
      <c r="A6575" s="107" t="s">
        <v>300</v>
      </c>
      <c r="B6575" s="103" t="s">
        <v>301</v>
      </c>
      <c r="C6575" s="720" t="s">
        <v>302</v>
      </c>
      <c r="D6575" s="1141" t="s">
        <v>303</v>
      </c>
      <c r="E6575" s="1141"/>
      <c r="F6575" s="720" t="s">
        <v>304</v>
      </c>
      <c r="G6575" s="1141" t="s">
        <v>305</v>
      </c>
      <c r="H6575" s="1141"/>
      <c r="I6575" s="720" t="s">
        <v>306</v>
      </c>
      <c r="J6575" s="103" t="s">
        <v>307</v>
      </c>
      <c r="K6575" s="103"/>
      <c r="L6575" s="105"/>
    </row>
    <row r="6576" spans="1:12" s="739" customFormat="1" ht="25.5">
      <c r="A6576" s="752"/>
      <c r="B6576" s="721" t="s">
        <v>3400</v>
      </c>
      <c r="C6576" s="744">
        <v>0.93</v>
      </c>
      <c r="D6576" s="1242">
        <v>0.93</v>
      </c>
      <c r="E6576" s="1242"/>
      <c r="F6576" s="744">
        <v>0.93500000000000005</v>
      </c>
      <c r="G6576" s="1242">
        <v>0.90400000000000003</v>
      </c>
      <c r="H6576" s="1242"/>
      <c r="I6576" s="744">
        <v>0.91200000000000003</v>
      </c>
      <c r="J6576" s="1136"/>
      <c r="K6576" s="1136"/>
      <c r="L6576" s="1136"/>
    </row>
    <row r="6577" spans="1:12" s="98" customFormat="1" ht="6" customHeight="1">
      <c r="A6577" s="752"/>
      <c r="B6577" s="115"/>
      <c r="C6577" s="760"/>
      <c r="D6577" s="761"/>
      <c r="E6577" s="760"/>
      <c r="F6577" s="760"/>
      <c r="G6577" s="761"/>
      <c r="H6577" s="760"/>
      <c r="I6577" s="761"/>
      <c r="J6577" s="762"/>
      <c r="K6577" s="762"/>
      <c r="L6577" s="762"/>
    </row>
    <row r="6578" spans="1:12" s="739" customFormat="1">
      <c r="A6578" s="752"/>
      <c r="B6578" s="721"/>
      <c r="C6578" s="722"/>
      <c r="D6578" s="1142"/>
      <c r="E6578" s="1135"/>
      <c r="F6578" s="722"/>
      <c r="G6578" s="1142"/>
      <c r="H6578" s="1135"/>
      <c r="I6578" s="723"/>
      <c r="J6578" s="1136"/>
      <c r="K6578" s="1136"/>
      <c r="L6578" s="1136"/>
    </row>
    <row r="6579" spans="1:12" s="739" customFormat="1">
      <c r="A6579" s="752"/>
      <c r="B6579" s="725"/>
      <c r="C6579" s="725"/>
      <c r="D6579" s="120"/>
      <c r="E6579" s="725"/>
      <c r="F6579" s="725"/>
      <c r="G6579" s="120"/>
      <c r="H6579" s="725"/>
      <c r="I6579" s="120"/>
      <c r="J6579" s="724"/>
      <c r="K6579" s="724"/>
      <c r="L6579" s="724"/>
    </row>
    <row r="6580" spans="1:12" s="98" customFormat="1" ht="27" customHeight="1">
      <c r="A6580" s="122" t="s">
        <v>309</v>
      </c>
      <c r="B6580" s="103" t="s">
        <v>310</v>
      </c>
      <c r="C6580" s="720"/>
      <c r="D6580" s="1141" t="s">
        <v>304</v>
      </c>
      <c r="E6580" s="1141"/>
      <c r="F6580" s="720" t="s">
        <v>305</v>
      </c>
      <c r="G6580" s="1141" t="s">
        <v>306</v>
      </c>
      <c r="H6580" s="1141"/>
      <c r="I6580" s="720" t="s">
        <v>311</v>
      </c>
      <c r="J6580" s="123" t="s">
        <v>307</v>
      </c>
      <c r="K6580" s="124"/>
      <c r="L6580" s="125"/>
    </row>
    <row r="6581" spans="1:12" s="739" customFormat="1" ht="25.5" customHeight="1">
      <c r="A6581" s="752"/>
      <c r="B6581" s="1133" t="s">
        <v>3401</v>
      </c>
      <c r="C6581" s="1133"/>
      <c r="D6581" s="1242">
        <v>0.91700000000000004</v>
      </c>
      <c r="E6581" s="1242"/>
      <c r="F6581" s="744">
        <v>1</v>
      </c>
      <c r="G6581" s="1242">
        <v>1</v>
      </c>
      <c r="H6581" s="1242"/>
      <c r="I6581" s="744">
        <v>0.94</v>
      </c>
      <c r="J6581" s="1136"/>
      <c r="K6581" s="1136"/>
      <c r="L6581" s="1136"/>
    </row>
    <row r="6582" spans="1:12" s="98" customFormat="1" ht="6" customHeight="1">
      <c r="A6582" s="752"/>
      <c r="B6582" s="127"/>
      <c r="C6582" s="127"/>
      <c r="D6582" s="128"/>
      <c r="E6582" s="128"/>
      <c r="F6582" s="129"/>
      <c r="G6582" s="129"/>
      <c r="H6582" s="128"/>
      <c r="I6582" s="129"/>
      <c r="J6582" s="125"/>
      <c r="K6582" s="125"/>
      <c r="L6582" s="125"/>
    </row>
    <row r="6583" spans="1:12" s="739" customFormat="1">
      <c r="A6583" s="752"/>
      <c r="B6583" s="1133" t="s">
        <v>3402</v>
      </c>
      <c r="C6583" s="1133"/>
      <c r="D6583" s="1169">
        <v>5</v>
      </c>
      <c r="E6583" s="1169"/>
      <c r="F6583" s="727">
        <v>5</v>
      </c>
      <c r="G6583" s="1169">
        <v>6</v>
      </c>
      <c r="H6583" s="1169"/>
      <c r="I6583" s="727">
        <v>5</v>
      </c>
      <c r="J6583" s="1299" t="s">
        <v>734</v>
      </c>
      <c r="K6583" s="1299"/>
      <c r="L6583" s="1299"/>
    </row>
    <row r="6584" spans="1:12" s="98" customFormat="1" ht="6" customHeight="1">
      <c r="A6584" s="752"/>
      <c r="B6584" s="127"/>
      <c r="C6584" s="127"/>
      <c r="D6584" s="128"/>
      <c r="E6584" s="128"/>
      <c r="F6584" s="129"/>
      <c r="G6584" s="129"/>
      <c r="H6584" s="128"/>
      <c r="I6584" s="129"/>
      <c r="J6584" s="125"/>
      <c r="K6584" s="125"/>
      <c r="L6584" s="125"/>
    </row>
    <row r="6585" spans="1:12" s="739" customFormat="1">
      <c r="A6585" s="752"/>
      <c r="B6585" s="1185"/>
      <c r="C6585" s="1185"/>
      <c r="D6585" s="1180"/>
      <c r="E6585" s="1180"/>
      <c r="F6585" s="741"/>
      <c r="G6585" s="1186"/>
      <c r="H6585" s="1180"/>
      <c r="I6585" s="741"/>
      <c r="J6585" s="1253"/>
      <c r="K6585" s="1253"/>
      <c r="L6585" s="1253"/>
    </row>
    <row r="6586" spans="1:12" s="98" customFormat="1">
      <c r="A6586" s="133" t="s">
        <v>317</v>
      </c>
      <c r="B6586" s="134"/>
      <c r="C6586" s="726"/>
      <c r="D6586" s="726"/>
      <c r="E6586" s="726"/>
      <c r="F6586" s="726"/>
      <c r="G6586" s="726"/>
      <c r="H6586" s="726"/>
      <c r="I6586" s="726"/>
    </row>
    <row r="6587" spans="1:12" s="98" customFormat="1">
      <c r="A6587" s="99"/>
      <c r="B6587" s="726"/>
      <c r="C6587" s="726"/>
      <c r="D6587" s="726"/>
      <c r="E6587" s="726"/>
      <c r="F6587" s="726"/>
      <c r="G6587" s="726"/>
      <c r="H6587" s="726"/>
      <c r="I6587" s="726"/>
    </row>
    <row r="6588" spans="1:12" s="98" customFormat="1">
      <c r="A6588" s="99"/>
      <c r="B6588" s="726"/>
      <c r="C6588" s="726"/>
      <c r="D6588" s="726"/>
      <c r="E6588" s="726"/>
      <c r="F6588" s="726"/>
      <c r="G6588" s="726"/>
      <c r="H6588" s="726"/>
      <c r="I6588" s="726"/>
    </row>
    <row r="6589" spans="1:12" s="98" customFormat="1">
      <c r="A6589" s="99"/>
      <c r="B6589" s="726"/>
      <c r="C6589" s="726"/>
      <c r="D6589" s="726"/>
      <c r="E6589" s="726"/>
      <c r="F6589" s="726"/>
      <c r="G6589" s="726"/>
      <c r="H6589" s="726"/>
      <c r="I6589" s="726"/>
    </row>
    <row r="6590" spans="1:12" s="98" customFormat="1">
      <c r="A6590" s="99"/>
      <c r="B6590" s="726"/>
      <c r="C6590" s="726"/>
      <c r="D6590" s="726"/>
      <c r="E6590" s="726"/>
      <c r="F6590" s="726"/>
      <c r="G6590" s="726"/>
      <c r="H6590" s="726"/>
      <c r="I6590" s="726"/>
    </row>
    <row r="6591" spans="1:12" s="98" customFormat="1">
      <c r="A6591" s="99"/>
      <c r="B6591" s="726"/>
      <c r="C6591" s="726"/>
      <c r="D6591" s="726"/>
      <c r="E6591" s="726"/>
      <c r="F6591" s="726"/>
      <c r="G6591" s="726"/>
      <c r="H6591" s="726"/>
      <c r="I6591" s="726"/>
    </row>
    <row r="6592" spans="1:12" s="98" customFormat="1">
      <c r="A6592" s="99"/>
      <c r="B6592" s="726"/>
      <c r="C6592" s="726"/>
      <c r="D6592" s="726"/>
      <c r="E6592" s="726"/>
      <c r="F6592" s="726"/>
      <c r="G6592" s="726"/>
      <c r="H6592" s="726"/>
      <c r="I6592" s="726"/>
    </row>
    <row r="6593" spans="1:12">
      <c r="A6593" s="49"/>
    </row>
    <row r="6594" spans="1:12">
      <c r="A6594" s="92" t="s">
        <v>3109</v>
      </c>
      <c r="B6594" s="1159" t="s">
        <v>247</v>
      </c>
      <c r="C6594" s="1159"/>
      <c r="D6594" s="1159"/>
      <c r="E6594" s="1159"/>
      <c r="F6594" s="1159"/>
      <c r="G6594" s="1159"/>
      <c r="H6594" s="1159"/>
      <c r="I6594" s="1159"/>
      <c r="J6594" s="1159"/>
      <c r="K6594" s="1159"/>
      <c r="L6594" s="1159"/>
    </row>
    <row r="6595" spans="1:12" ht="9" customHeight="1">
      <c r="B6595" s="14"/>
      <c r="C6595" s="51"/>
      <c r="D6595" s="51"/>
    </row>
    <row r="6596" spans="1:12">
      <c r="A6596" s="52"/>
      <c r="B6596" s="52"/>
      <c r="C6596" s="52"/>
      <c r="D6596" s="52"/>
      <c r="E6596" s="52"/>
      <c r="F6596" s="1160" t="s">
        <v>247</v>
      </c>
      <c r="G6596" s="1160"/>
      <c r="H6596" s="1160"/>
      <c r="I6596" s="1160"/>
      <c r="J6596" s="1160"/>
      <c r="K6596" s="1160"/>
      <c r="L6596" s="52"/>
    </row>
    <row r="6597" spans="1:12">
      <c r="A6597" s="52"/>
      <c r="B6597" s="52"/>
      <c r="C6597" s="52"/>
      <c r="D6597" s="52"/>
      <c r="E6597" s="52"/>
      <c r="F6597" s="1160"/>
      <c r="G6597" s="1160"/>
      <c r="H6597" s="1160"/>
      <c r="I6597" s="1160"/>
      <c r="J6597" s="1160"/>
      <c r="K6597" s="1160"/>
      <c r="L6597" s="52"/>
    </row>
    <row r="6598" spans="1:12">
      <c r="A6598" s="52"/>
      <c r="B6598" s="52"/>
      <c r="C6598" s="52"/>
      <c r="D6598" s="52"/>
      <c r="E6598" s="52"/>
      <c r="F6598" s="1160"/>
      <c r="G6598" s="1160"/>
      <c r="H6598" s="1160"/>
      <c r="I6598" s="1160"/>
      <c r="J6598" s="1160"/>
      <c r="K6598" s="1160"/>
      <c r="L6598" s="52"/>
    </row>
    <row r="6599" spans="1:12">
      <c r="A6599" s="52"/>
      <c r="B6599" s="52"/>
      <c r="C6599" s="52"/>
      <c r="D6599" s="52"/>
      <c r="E6599" s="52"/>
      <c r="F6599" s="1160"/>
      <c r="G6599" s="1160"/>
      <c r="H6599" s="1160"/>
      <c r="I6599" s="1160"/>
      <c r="J6599" s="1160"/>
      <c r="K6599" s="1160"/>
      <c r="L6599" s="52"/>
    </row>
    <row r="6600" spans="1:12">
      <c r="A6600" s="52"/>
      <c r="B6600" s="52"/>
      <c r="C6600" s="52"/>
      <c r="D6600" s="52"/>
      <c r="E6600" s="52"/>
      <c r="F6600" s="1160"/>
      <c r="G6600" s="1160"/>
      <c r="H6600" s="1160"/>
      <c r="I6600" s="1160"/>
      <c r="J6600" s="1160"/>
      <c r="K6600" s="1160"/>
      <c r="L6600" s="52"/>
    </row>
    <row r="6601" spans="1:12" ht="33.75" customHeight="1">
      <c r="A6601" s="93"/>
      <c r="B6601" s="93"/>
      <c r="C6601" s="93"/>
      <c r="D6601" s="93"/>
      <c r="E6601" s="93"/>
      <c r="F6601" s="1160"/>
      <c r="G6601" s="1160"/>
      <c r="H6601" s="1160"/>
      <c r="I6601" s="1160"/>
      <c r="J6601" s="1160"/>
      <c r="K6601" s="1160"/>
      <c r="L6601" s="93"/>
    </row>
    <row r="6602" spans="1:12" ht="12.75" customHeight="1">
      <c r="A6602" s="93"/>
      <c r="B6602" s="93"/>
      <c r="C6602" s="93"/>
      <c r="D6602" s="93"/>
      <c r="E6602" s="93"/>
      <c r="F6602" s="1160"/>
      <c r="G6602" s="1160"/>
      <c r="H6602" s="1160"/>
      <c r="I6602" s="1160"/>
      <c r="J6602" s="1160"/>
      <c r="K6602" s="1160"/>
      <c r="L6602" s="93"/>
    </row>
    <row r="6603" spans="1:12" ht="12.75" customHeight="1">
      <c r="A6603" s="52"/>
      <c r="B6603" s="52"/>
      <c r="C6603" s="52"/>
      <c r="D6603" s="52"/>
      <c r="E6603" s="52"/>
      <c r="F6603" s="1160"/>
      <c r="G6603" s="1160"/>
      <c r="H6603" s="1160"/>
      <c r="I6603" s="1160"/>
      <c r="J6603" s="1160"/>
      <c r="K6603" s="1160"/>
      <c r="L6603" s="52"/>
    </row>
    <row r="6604" spans="1:12" ht="12.75" customHeight="1">
      <c r="A6604" s="52"/>
      <c r="B6604" s="52"/>
      <c r="C6604" s="52"/>
      <c r="D6604" s="52"/>
      <c r="E6604" s="52"/>
      <c r="F6604" s="1160"/>
      <c r="G6604" s="1160"/>
      <c r="H6604" s="1160"/>
      <c r="I6604" s="1160"/>
      <c r="J6604" s="1160"/>
      <c r="K6604" s="1160"/>
      <c r="L6604" s="52"/>
    </row>
    <row r="6605" spans="1:12" ht="12.75" customHeight="1">
      <c r="A6605" s="52"/>
      <c r="B6605" s="52"/>
      <c r="C6605" s="52"/>
      <c r="D6605" s="52"/>
      <c r="E6605" s="52"/>
      <c r="F6605" s="1160"/>
      <c r="G6605" s="1160"/>
      <c r="H6605" s="1160"/>
      <c r="I6605" s="1160"/>
      <c r="J6605" s="1160"/>
      <c r="K6605" s="1160"/>
      <c r="L6605" s="52"/>
    </row>
    <row r="6606" spans="1:12" ht="12.75" customHeight="1">
      <c r="A6606" s="52"/>
      <c r="B6606" s="52"/>
      <c r="C6606" s="52"/>
      <c r="D6606" s="52"/>
      <c r="E6606" s="52"/>
      <c r="F6606" s="1160"/>
      <c r="G6606" s="1160"/>
      <c r="H6606" s="1160"/>
      <c r="I6606" s="1160"/>
      <c r="J6606" s="1160"/>
      <c r="K6606" s="1160"/>
      <c r="L6606" s="52"/>
    </row>
    <row r="6607" spans="1:12" ht="12.75" customHeight="1">
      <c r="A6607" s="52"/>
      <c r="B6607" s="52"/>
      <c r="C6607" s="52"/>
      <c r="D6607" s="52"/>
      <c r="E6607" s="52"/>
      <c r="F6607" s="1160"/>
      <c r="G6607" s="1160"/>
      <c r="H6607" s="1160"/>
      <c r="I6607" s="1160"/>
      <c r="J6607" s="1160"/>
      <c r="K6607" s="1160"/>
      <c r="L6607" s="52"/>
    </row>
    <row r="6608" spans="1:12" ht="12.75" customHeight="1">
      <c r="A6608" s="52"/>
      <c r="B6608" s="52"/>
      <c r="C6608" s="52"/>
      <c r="D6608" s="52"/>
      <c r="E6608" s="52"/>
      <c r="F6608" s="1160"/>
      <c r="G6608" s="1160"/>
      <c r="H6608" s="1160"/>
      <c r="I6608" s="1160"/>
      <c r="J6608" s="1160"/>
      <c r="K6608" s="1160"/>
      <c r="L6608" s="52"/>
    </row>
    <row r="6609" spans="1:12" ht="12.75" customHeight="1">
      <c r="A6609" s="52"/>
      <c r="B6609" s="52"/>
      <c r="C6609" s="52"/>
      <c r="D6609" s="52"/>
      <c r="E6609" s="52"/>
      <c r="F6609" s="1160"/>
      <c r="G6609" s="1160"/>
      <c r="H6609" s="1160"/>
      <c r="I6609" s="1160"/>
      <c r="J6609" s="1160"/>
      <c r="K6609" s="1160"/>
      <c r="L6609" s="52"/>
    </row>
    <row r="6610" spans="1:12" ht="12.75" customHeight="1">
      <c r="A6610" s="52"/>
      <c r="B6610" s="52"/>
      <c r="C6610" s="52"/>
      <c r="D6610" s="52"/>
      <c r="E6610" s="52"/>
      <c r="F6610" s="1160"/>
      <c r="G6610" s="1160"/>
      <c r="H6610" s="1160"/>
      <c r="I6610" s="1160"/>
      <c r="J6610" s="1160"/>
      <c r="K6610" s="1160"/>
      <c r="L6610" s="52"/>
    </row>
    <row r="6611" spans="1:12" ht="12.75" customHeight="1">
      <c r="A6611" s="52"/>
      <c r="B6611" s="52"/>
      <c r="C6611" s="52"/>
      <c r="D6611" s="52"/>
      <c r="E6611" s="52"/>
      <c r="F6611" s="1160"/>
      <c r="G6611" s="1160"/>
      <c r="H6611" s="1160"/>
      <c r="I6611" s="1160"/>
      <c r="J6611" s="1160"/>
      <c r="K6611" s="1160"/>
      <c r="L6611" s="52"/>
    </row>
    <row r="6612" spans="1:12" ht="12.75" customHeight="1">
      <c r="A6612" s="52"/>
      <c r="B6612" s="52"/>
      <c r="C6612" s="52"/>
      <c r="D6612" s="52"/>
      <c r="E6612" s="52"/>
      <c r="F6612" s="1160"/>
      <c r="G6612" s="1160"/>
      <c r="H6612" s="1160"/>
      <c r="I6612" s="1160"/>
      <c r="J6612" s="1160"/>
      <c r="K6612" s="1160"/>
      <c r="L6612" s="52"/>
    </row>
    <row r="6613" spans="1:12" ht="12.75" customHeight="1">
      <c r="A6613" s="52"/>
      <c r="B6613" s="52"/>
      <c r="C6613" s="52"/>
      <c r="D6613" s="52"/>
      <c r="E6613" s="52"/>
      <c r="F6613" s="1160"/>
      <c r="G6613" s="1160"/>
      <c r="H6613" s="1160"/>
      <c r="I6613" s="1160"/>
      <c r="J6613" s="1160"/>
      <c r="K6613" s="1160"/>
      <c r="L6613" s="52"/>
    </row>
    <row r="6614" spans="1:12" ht="12.75" customHeight="1">
      <c r="A6614" s="52"/>
      <c r="B6614" s="52"/>
      <c r="C6614" s="52"/>
      <c r="D6614" s="52"/>
      <c r="E6614" s="52"/>
      <c r="F6614" s="1160"/>
      <c r="G6614" s="1160"/>
      <c r="H6614" s="1160"/>
      <c r="I6614" s="1160"/>
      <c r="J6614" s="1160"/>
      <c r="K6614" s="1160"/>
      <c r="L6614" s="52"/>
    </row>
    <row r="6615" spans="1:12">
      <c r="A6615" s="52"/>
      <c r="B6615" s="52"/>
      <c r="C6615" s="52"/>
      <c r="D6615" s="52"/>
      <c r="E6615" s="52"/>
      <c r="F6615" s="52"/>
      <c r="G6615" s="52"/>
      <c r="H6615" s="52"/>
      <c r="I6615" s="52"/>
      <c r="J6615" s="52"/>
      <c r="K6615" s="52"/>
      <c r="L6615" s="52"/>
    </row>
    <row r="6616" spans="1:12">
      <c r="A6616" s="52"/>
      <c r="B6616" s="52"/>
      <c r="C6616" s="52"/>
      <c r="D6616" s="52"/>
      <c r="E6616" s="52"/>
      <c r="F6616" s="52"/>
      <c r="G6616" s="52"/>
      <c r="H6616" s="52"/>
      <c r="I6616" s="52"/>
      <c r="J6616" s="52"/>
      <c r="K6616" s="52"/>
      <c r="L6616" s="52"/>
    </row>
    <row r="6617" spans="1:12">
      <c r="A6617" s="52"/>
      <c r="B6617" s="52"/>
      <c r="C6617" s="52"/>
      <c r="D6617" s="52"/>
      <c r="E6617" s="52"/>
      <c r="F6617" s="52"/>
      <c r="G6617" s="52"/>
      <c r="H6617" s="52"/>
      <c r="I6617" s="52"/>
      <c r="J6617" s="52"/>
      <c r="K6617" s="52"/>
      <c r="L6617" s="52"/>
    </row>
    <row r="6618" spans="1:12">
      <c r="A6618" s="52"/>
      <c r="B6618" s="52"/>
      <c r="C6618" s="52"/>
      <c r="D6618" s="52"/>
      <c r="E6618" s="52"/>
      <c r="F6618" s="52"/>
      <c r="G6618" s="52"/>
      <c r="H6618" s="52"/>
      <c r="I6618" s="52"/>
      <c r="J6618" s="52"/>
      <c r="K6618" s="52"/>
      <c r="L6618" s="52"/>
    </row>
    <row r="6619" spans="1:12">
      <c r="A6619" s="52"/>
      <c r="B6619" s="52"/>
      <c r="C6619" s="52"/>
      <c r="D6619" s="52"/>
      <c r="E6619" s="52"/>
      <c r="F6619" s="52"/>
      <c r="G6619" s="52"/>
      <c r="H6619" s="52"/>
      <c r="I6619" s="52"/>
      <c r="J6619" s="52"/>
      <c r="K6619" s="52"/>
      <c r="L6619" s="52"/>
    </row>
    <row r="6620" spans="1:12">
      <c r="A6620" s="52"/>
      <c r="B6620" s="52"/>
      <c r="C6620" s="52"/>
      <c r="D6620" s="52"/>
      <c r="E6620" s="52"/>
      <c r="F6620" s="52"/>
      <c r="G6620" s="52"/>
      <c r="H6620" s="52"/>
      <c r="I6620" s="52"/>
      <c r="J6620" s="52"/>
      <c r="K6620" s="52"/>
      <c r="L6620" s="52"/>
    </row>
    <row r="6621" spans="1:12">
      <c r="A6621" s="52"/>
      <c r="B6621" s="52"/>
      <c r="C6621" s="52"/>
      <c r="D6621" s="52"/>
      <c r="E6621" s="52"/>
      <c r="F6621" s="52"/>
      <c r="G6621" s="52"/>
      <c r="H6621" s="52"/>
      <c r="I6621" s="52"/>
      <c r="J6621" s="52"/>
      <c r="K6621" s="52"/>
      <c r="L6621" s="52"/>
    </row>
    <row r="6622" spans="1:12">
      <c r="A6622" s="52"/>
      <c r="B6622" s="52"/>
      <c r="C6622" s="52"/>
      <c r="D6622" s="52"/>
      <c r="E6622" s="52"/>
      <c r="F6622" s="52"/>
      <c r="G6622" s="52"/>
      <c r="H6622" s="52"/>
      <c r="I6622" s="52"/>
      <c r="J6622" s="52"/>
      <c r="K6622" s="52"/>
      <c r="L6622" s="52"/>
    </row>
    <row r="6623" spans="1:12">
      <c r="A6623" s="52"/>
      <c r="B6623" s="52"/>
      <c r="C6623" s="52"/>
      <c r="D6623" s="52"/>
      <c r="E6623" s="52"/>
      <c r="F6623" s="52"/>
      <c r="G6623" s="52"/>
      <c r="H6623" s="52"/>
      <c r="I6623" s="52"/>
      <c r="J6623" s="52"/>
      <c r="K6623" s="52"/>
      <c r="L6623" s="52"/>
    </row>
    <row r="6624" spans="1:12">
      <c r="A6624" s="52"/>
      <c r="B6624" s="52"/>
      <c r="C6624" s="52"/>
      <c r="D6624" s="52"/>
      <c r="E6624" s="52"/>
      <c r="F6624" s="52"/>
      <c r="G6624" s="52"/>
      <c r="H6624" s="52"/>
      <c r="I6624" s="52"/>
      <c r="J6624" s="52"/>
      <c r="K6624" s="52"/>
      <c r="L6624" s="52"/>
    </row>
    <row r="6625" spans="1:12">
      <c r="A6625" s="52"/>
      <c r="B6625" s="52"/>
      <c r="C6625" s="52"/>
      <c r="D6625" s="52"/>
      <c r="E6625" s="52"/>
      <c r="F6625" s="52"/>
      <c r="G6625" s="52"/>
      <c r="H6625" s="52"/>
      <c r="I6625" s="52"/>
      <c r="J6625" s="52"/>
      <c r="K6625" s="52"/>
      <c r="L6625" s="52"/>
    </row>
    <row r="6626" spans="1:12">
      <c r="A6626" s="52"/>
      <c r="B6626" s="52"/>
      <c r="C6626" s="52"/>
      <c r="D6626" s="52"/>
      <c r="E6626" s="52"/>
      <c r="F6626" s="52"/>
      <c r="G6626" s="52"/>
      <c r="H6626" s="52"/>
      <c r="I6626" s="52"/>
      <c r="J6626" s="52"/>
      <c r="K6626" s="52"/>
      <c r="L6626" s="52"/>
    </row>
    <row r="6627" spans="1:12">
      <c r="A6627" s="52"/>
      <c r="B6627" s="52"/>
      <c r="C6627" s="52"/>
      <c r="D6627" s="52"/>
      <c r="E6627" s="52"/>
      <c r="F6627" s="52"/>
      <c r="G6627" s="52"/>
      <c r="H6627" s="52"/>
      <c r="I6627" s="52"/>
      <c r="J6627" s="52"/>
      <c r="K6627" s="52"/>
      <c r="L6627" s="52"/>
    </row>
    <row r="6628" spans="1:12">
      <c r="A6628" s="52"/>
      <c r="B6628" s="52"/>
      <c r="C6628" s="52"/>
      <c r="D6628" s="52"/>
      <c r="E6628" s="52"/>
      <c r="F6628" s="52"/>
      <c r="G6628" s="52"/>
      <c r="H6628" s="52"/>
      <c r="I6628" s="52"/>
      <c r="J6628" s="52"/>
      <c r="K6628" s="52"/>
      <c r="L6628" s="52"/>
    </row>
    <row r="6629" spans="1:12">
      <c r="A6629" s="52"/>
      <c r="B6629" s="52"/>
      <c r="C6629" s="52"/>
      <c r="D6629" s="52"/>
      <c r="E6629" s="52"/>
      <c r="F6629" s="52"/>
      <c r="G6629" s="52"/>
      <c r="H6629" s="52"/>
      <c r="I6629" s="52"/>
      <c r="J6629" s="52"/>
      <c r="K6629" s="52"/>
      <c r="L6629" s="52"/>
    </row>
    <row r="6630" spans="1:12">
      <c r="A6630" s="52"/>
      <c r="B6630" s="52"/>
      <c r="C6630" s="52"/>
      <c r="D6630" s="52"/>
      <c r="E6630" s="52"/>
      <c r="F6630" s="52"/>
      <c r="G6630" s="52"/>
      <c r="H6630" s="52"/>
      <c r="I6630" s="52"/>
      <c r="J6630" s="52"/>
      <c r="K6630" s="52"/>
      <c r="L6630" s="52"/>
    </row>
    <row r="6631" spans="1:12">
      <c r="A6631" s="52"/>
      <c r="B6631" s="52"/>
      <c r="C6631" s="52"/>
      <c r="D6631" s="52"/>
      <c r="E6631" s="52"/>
      <c r="F6631" s="52"/>
      <c r="G6631" s="52"/>
      <c r="H6631" s="52"/>
      <c r="I6631" s="52"/>
      <c r="J6631" s="52"/>
      <c r="K6631" s="52"/>
      <c r="L6631" s="52"/>
    </row>
    <row r="6632" spans="1:12">
      <c r="A6632" s="52"/>
      <c r="B6632" s="52"/>
      <c r="C6632" s="52"/>
      <c r="D6632" s="52"/>
      <c r="E6632" s="52"/>
      <c r="F6632" s="52"/>
      <c r="G6632" s="52"/>
      <c r="H6632" s="52"/>
      <c r="I6632" s="52"/>
      <c r="J6632" s="52"/>
      <c r="K6632" s="52"/>
      <c r="L6632" s="52"/>
    </row>
    <row r="6633" spans="1:12">
      <c r="A6633" s="52"/>
      <c r="B6633" s="52"/>
      <c r="C6633" s="52"/>
      <c r="D6633" s="52"/>
      <c r="E6633" s="52"/>
      <c r="F6633" s="52"/>
      <c r="G6633" s="52"/>
      <c r="H6633" s="52"/>
      <c r="I6633" s="52"/>
      <c r="J6633" s="52"/>
      <c r="K6633" s="52"/>
      <c r="L6633" s="52"/>
    </row>
    <row r="6634" spans="1:12" s="54" customFormat="1" ht="12.75" customHeight="1">
      <c r="A6634" s="295" t="s">
        <v>260</v>
      </c>
      <c r="E6634" s="55"/>
      <c r="F6634" s="55"/>
      <c r="G6634" s="55"/>
      <c r="H6634" s="55"/>
      <c r="I6634" s="55"/>
    </row>
    <row r="6635" spans="1:12" s="54" customFormat="1">
      <c r="A6635" s="56" t="s">
        <v>3109</v>
      </c>
      <c r="B6635" s="1151" t="s">
        <v>247</v>
      </c>
      <c r="C6635" s="1151"/>
      <c r="D6635" s="1151"/>
      <c r="E6635" s="1151"/>
      <c r="F6635" s="1151"/>
      <c r="G6635" s="1151"/>
      <c r="H6635" s="1151"/>
      <c r="I6635" s="1151"/>
      <c r="J6635" s="1151"/>
      <c r="K6635" s="1151"/>
      <c r="L6635" s="1151"/>
    </row>
    <row r="6636" spans="1:12" s="54" customFormat="1" ht="9" customHeight="1">
      <c r="A6636" s="296"/>
      <c r="B6636" s="58"/>
      <c r="C6636" s="58"/>
      <c r="D6636" s="58"/>
      <c r="E6636" s="59"/>
      <c r="F6636" s="59"/>
      <c r="G6636" s="59"/>
      <c r="H6636" s="59"/>
      <c r="I6636" s="59"/>
      <c r="J6636" s="58"/>
      <c r="K6636" s="58"/>
      <c r="L6636" s="58"/>
    </row>
    <row r="6637" spans="1:12" s="54" customFormat="1" ht="27" customHeight="1">
      <c r="B6637" s="1152" t="s">
        <v>261</v>
      </c>
      <c r="C6637" s="1152"/>
      <c r="D6637" s="1152"/>
      <c r="E6637" s="1152"/>
      <c r="F6637" s="1152"/>
      <c r="G6637" s="1152"/>
      <c r="H6637" s="1152"/>
      <c r="I6637" s="1152"/>
      <c r="J6637" s="1152"/>
      <c r="K6637" s="1152"/>
      <c r="L6637" s="1152"/>
    </row>
    <row r="6638" spans="1:12" s="54" customFormat="1">
      <c r="E6638" s="55"/>
      <c r="F6638" s="55"/>
      <c r="G6638" s="55"/>
      <c r="H6638" s="55"/>
      <c r="I6638" s="55"/>
    </row>
    <row r="6639" spans="1:12" s="177" customFormat="1" ht="13.5" customHeight="1">
      <c r="A6639" s="713" t="s">
        <v>262</v>
      </c>
      <c r="B6639" s="62"/>
      <c r="C6639" s="714"/>
      <c r="D6639" s="1154" t="s">
        <v>263</v>
      </c>
      <c r="E6639" s="1154"/>
      <c r="F6639" s="714" t="s">
        <v>263</v>
      </c>
      <c r="G6639" s="1154" t="s">
        <v>264</v>
      </c>
      <c r="H6639" s="1154"/>
      <c r="I6639" s="714" t="s">
        <v>264</v>
      </c>
      <c r="J6639" s="714"/>
      <c r="K6639" s="62"/>
      <c r="L6639" s="62"/>
    </row>
    <row r="6640" spans="1:12" s="177" customFormat="1" ht="13.5" customHeight="1">
      <c r="A6640" s="713" t="s">
        <v>265</v>
      </c>
      <c r="B6640" s="62"/>
      <c r="C6640" s="714"/>
      <c r="D6640" s="1154">
        <v>2012</v>
      </c>
      <c r="E6640" s="1154"/>
      <c r="F6640" s="714">
        <v>2011</v>
      </c>
      <c r="G6640" s="1154">
        <v>2010</v>
      </c>
      <c r="H6640" s="1154"/>
      <c r="I6640" s="714">
        <v>2009</v>
      </c>
      <c r="J6640" s="714"/>
      <c r="K6640" s="62"/>
      <c r="L6640" s="62"/>
    </row>
    <row r="6641" spans="1:12" s="54" customFormat="1" ht="12.75" customHeight="1">
      <c r="B6641" s="54" t="s">
        <v>266</v>
      </c>
      <c r="C6641" s="65"/>
      <c r="D6641" s="1148">
        <v>3044400</v>
      </c>
      <c r="E6641" s="1148"/>
      <c r="F6641" s="715">
        <v>3062098.2</v>
      </c>
      <c r="G6641" s="1148">
        <v>2991251.15</v>
      </c>
      <c r="H6641" s="1148"/>
      <c r="I6641" s="715">
        <v>3022772.75</v>
      </c>
      <c r="J6641" s="65"/>
      <c r="K6641" s="65"/>
    </row>
    <row r="6642" spans="1:12" s="54" customFormat="1" ht="6" customHeight="1">
      <c r="B6642" s="67"/>
      <c r="C6642" s="67"/>
      <c r="D6642" s="68"/>
      <c r="E6642" s="68"/>
      <c r="F6642" s="69"/>
      <c r="G6642" s="69"/>
      <c r="H6642" s="69"/>
      <c r="I6642" s="69"/>
      <c r="J6642" s="67"/>
      <c r="K6642" s="67"/>
      <c r="L6642" s="67"/>
    </row>
    <row r="6643" spans="1:12" s="54" customFormat="1" ht="12.75" customHeight="1">
      <c r="B6643" s="54" t="s">
        <v>265</v>
      </c>
      <c r="C6643" s="65"/>
      <c r="D6643" s="1148">
        <v>22500000</v>
      </c>
      <c r="E6643" s="1148"/>
      <c r="F6643" s="715">
        <v>20334000</v>
      </c>
      <c r="G6643" s="1148">
        <v>19455533.789999999</v>
      </c>
      <c r="H6643" s="1148"/>
      <c r="I6643" s="715">
        <v>24231729.07</v>
      </c>
      <c r="J6643" s="65"/>
      <c r="K6643" s="65"/>
    </row>
    <row r="6644" spans="1:12" s="54" customFormat="1" ht="6" customHeight="1">
      <c r="B6644" s="67"/>
      <c r="C6644" s="67"/>
      <c r="D6644" s="68"/>
      <c r="E6644" s="68"/>
      <c r="F6644" s="69"/>
      <c r="G6644" s="69"/>
      <c r="H6644" s="69"/>
      <c r="I6644" s="69"/>
      <c r="J6644" s="67"/>
      <c r="K6644" s="67"/>
      <c r="L6644" s="67"/>
    </row>
    <row r="6645" spans="1:12" s="54" customFormat="1" ht="12.75" customHeight="1">
      <c r="B6645" s="70" t="s">
        <v>1279</v>
      </c>
      <c r="C6645" s="65"/>
      <c r="D6645" s="1153">
        <v>-19455600</v>
      </c>
      <c r="E6645" s="1153"/>
      <c r="F6645" s="715">
        <v>17271901.800000001</v>
      </c>
      <c r="G6645" s="1148">
        <v>16464282.639999999</v>
      </c>
      <c r="H6645" s="1148"/>
      <c r="I6645" s="715">
        <v>21208956.32</v>
      </c>
      <c r="J6645" s="65"/>
      <c r="K6645" s="65"/>
    </row>
    <row r="6646" spans="1:12" s="54" customFormat="1" ht="6" customHeight="1">
      <c r="B6646" s="67"/>
      <c r="C6646" s="67"/>
      <c r="D6646" s="67"/>
      <c r="E6646" s="71"/>
      <c r="F6646" s="71"/>
      <c r="G6646" s="71"/>
      <c r="H6646" s="71"/>
      <c r="I6646" s="71"/>
      <c r="J6646" s="67"/>
      <c r="K6646" s="67"/>
      <c r="L6646" s="67"/>
    </row>
    <row r="6647" spans="1:12" s="54" customFormat="1" ht="12.75" customHeight="1">
      <c r="B6647" s="54" t="s">
        <v>267</v>
      </c>
      <c r="C6647" s="65"/>
      <c r="D6647" s="1149">
        <v>7.3906188411509657</v>
      </c>
      <c r="E6647" s="1149"/>
      <c r="F6647" s="718">
        <v>6.6405447088535565</v>
      </c>
      <c r="G6647" s="1149">
        <v>6.5041458621754309</v>
      </c>
      <c r="H6647" s="1149"/>
      <c r="I6647" s="718">
        <v>8.016391265271265</v>
      </c>
      <c r="J6647" s="65"/>
      <c r="K6647" s="65"/>
    </row>
    <row r="6648" spans="1:12" s="54" customFormat="1" ht="6" customHeight="1">
      <c r="B6648" s="67"/>
      <c r="C6648" s="67"/>
      <c r="D6648" s="67"/>
      <c r="E6648" s="71"/>
      <c r="F6648" s="71"/>
      <c r="G6648" s="71"/>
      <c r="H6648" s="71"/>
      <c r="I6648" s="71"/>
      <c r="J6648" s="67"/>
      <c r="K6648" s="67"/>
      <c r="L6648" s="67"/>
    </row>
    <row r="6649" spans="1:12" s="54" customFormat="1" ht="12.75" customHeight="1">
      <c r="E6649" s="55"/>
      <c r="F6649" s="55"/>
      <c r="G6649" s="55"/>
      <c r="H6649" s="55"/>
      <c r="I6649" s="55"/>
    </row>
    <row r="6650" spans="1:12" s="54" customFormat="1" ht="13.5" customHeight="1">
      <c r="A6650" s="70" t="s">
        <v>268</v>
      </c>
      <c r="B6650" s="73" t="s">
        <v>289</v>
      </c>
      <c r="C6650" s="1143" t="s">
        <v>270</v>
      </c>
      <c r="D6650" s="1143"/>
      <c r="E6650" s="73"/>
      <c r="F6650" s="1143" t="s">
        <v>271</v>
      </c>
      <c r="G6650" s="1143"/>
      <c r="H6650" s="73"/>
      <c r="I6650" s="719" t="s">
        <v>1279</v>
      </c>
      <c r="J6650" s="73"/>
      <c r="K6650" s="719" t="s">
        <v>1279</v>
      </c>
      <c r="L6650" s="719" t="s">
        <v>272</v>
      </c>
    </row>
    <row r="6651" spans="1:12" s="54" customFormat="1" ht="13.5" customHeight="1">
      <c r="A6651" s="70"/>
      <c r="B6651" s="73"/>
      <c r="C6651" s="719" t="s">
        <v>273</v>
      </c>
      <c r="D6651" s="719" t="s">
        <v>274</v>
      </c>
      <c r="E6651" s="719"/>
      <c r="F6651" s="719" t="s">
        <v>273</v>
      </c>
      <c r="G6651" s="719" t="s">
        <v>274</v>
      </c>
      <c r="H6651" s="719"/>
      <c r="I6651" s="719" t="s">
        <v>275</v>
      </c>
      <c r="J6651" s="73"/>
      <c r="K6651" s="719" t="s">
        <v>276</v>
      </c>
      <c r="L6651" s="719" t="s">
        <v>277</v>
      </c>
    </row>
    <row r="6652" spans="1:12" s="76" customFormat="1">
      <c r="A6652" t="s">
        <v>248</v>
      </c>
      <c r="B6652" s="76" t="s">
        <v>247</v>
      </c>
      <c r="C6652" s="77">
        <v>3044400</v>
      </c>
      <c r="D6652" s="78">
        <v>1</v>
      </c>
      <c r="E6652" s="79"/>
      <c r="F6652" s="77">
        <v>22500000</v>
      </c>
      <c r="G6652" s="78">
        <v>1</v>
      </c>
      <c r="H6652" s="79"/>
      <c r="I6652" s="77">
        <v>19455600</v>
      </c>
      <c r="K6652" s="77">
        <v>17271901.800000001</v>
      </c>
      <c r="L6652" s="78">
        <v>0.126430674820071</v>
      </c>
    </row>
    <row r="6653" spans="1:12" s="76" customFormat="1" ht="6" customHeight="1">
      <c r="A6653" s="94"/>
      <c r="B6653" s="80"/>
      <c r="C6653" s="81"/>
      <c r="D6653" s="82"/>
      <c r="E6653" s="83"/>
      <c r="F6653" s="81"/>
      <c r="G6653" s="82"/>
      <c r="H6653" s="83"/>
      <c r="I6653" s="81"/>
      <c r="J6653" s="80"/>
      <c r="K6653" s="81"/>
      <c r="L6653" s="82"/>
    </row>
    <row r="6654" spans="1:12" s="54" customFormat="1">
      <c r="E6654" s="55"/>
      <c r="F6654" s="55"/>
      <c r="G6654" s="55"/>
      <c r="H6654" s="55"/>
      <c r="I6654" s="55"/>
    </row>
    <row r="6655" spans="1:12" s="739" customFormat="1">
      <c r="A6655" s="758" t="s">
        <v>288</v>
      </c>
      <c r="E6655" s="757"/>
      <c r="F6655" s="757"/>
      <c r="G6655" s="757"/>
      <c r="H6655" s="757"/>
      <c r="I6655" s="757"/>
    </row>
    <row r="6656" spans="1:12" s="739" customFormat="1">
      <c r="E6656" s="757"/>
      <c r="F6656" s="757"/>
      <c r="G6656" s="757"/>
      <c r="H6656" s="757"/>
      <c r="I6656" s="757"/>
    </row>
    <row r="6657" spans="1:9" s="739" customFormat="1">
      <c r="E6657" s="757"/>
      <c r="F6657" s="757"/>
      <c r="G6657" s="757"/>
      <c r="H6657" s="757"/>
      <c r="I6657" s="757"/>
    </row>
    <row r="6658" spans="1:9" s="739" customFormat="1">
      <c r="E6658" s="757"/>
      <c r="F6658" s="757"/>
      <c r="G6658" s="757"/>
      <c r="H6658" s="757"/>
      <c r="I6658" s="757"/>
    </row>
    <row r="6659" spans="1:9" s="739" customFormat="1">
      <c r="E6659" s="757"/>
      <c r="F6659" s="757"/>
      <c r="G6659" s="757"/>
      <c r="H6659" s="757"/>
      <c r="I6659" s="757"/>
    </row>
    <row r="6660" spans="1:9" s="739" customFormat="1">
      <c r="E6660" s="757"/>
      <c r="F6660" s="757"/>
      <c r="G6660" s="757"/>
      <c r="H6660" s="757"/>
      <c r="I6660" s="757"/>
    </row>
    <row r="6661" spans="1:9" s="739" customFormat="1">
      <c r="E6661" s="757"/>
      <c r="F6661" s="757"/>
      <c r="G6661" s="757"/>
      <c r="H6661" s="757"/>
      <c r="I6661" s="757"/>
    </row>
    <row r="6662" spans="1:9" s="739" customFormat="1">
      <c r="E6662" s="757"/>
      <c r="F6662" s="757"/>
      <c r="G6662" s="757"/>
      <c r="H6662" s="757"/>
      <c r="I6662" s="757"/>
    </row>
    <row r="6663" spans="1:9" s="739" customFormat="1">
      <c r="E6663" s="757"/>
      <c r="F6663" s="757"/>
      <c r="G6663" s="757"/>
      <c r="H6663" s="757"/>
      <c r="I6663" s="757"/>
    </row>
    <row r="6664" spans="1:9" s="739" customFormat="1">
      <c r="E6664" s="757"/>
      <c r="F6664" s="757"/>
      <c r="G6664" s="757"/>
      <c r="H6664" s="757"/>
      <c r="I6664" s="757"/>
    </row>
    <row r="6665" spans="1:9" s="739" customFormat="1">
      <c r="E6665" s="757"/>
      <c r="F6665" s="757"/>
      <c r="G6665" s="757"/>
      <c r="H6665" s="757"/>
      <c r="I6665" s="757"/>
    </row>
    <row r="6666" spans="1:9" s="739" customFormat="1">
      <c r="E6666" s="757"/>
      <c r="F6666" s="757"/>
      <c r="G6666" s="757"/>
      <c r="H6666" s="757"/>
      <c r="I6666" s="757"/>
    </row>
    <row r="6667" spans="1:9" s="739" customFormat="1">
      <c r="E6667" s="757"/>
      <c r="F6667" s="757"/>
      <c r="G6667" s="757"/>
      <c r="H6667" s="757"/>
      <c r="I6667" s="757"/>
    </row>
    <row r="6668" spans="1:9" s="739" customFormat="1">
      <c r="B6668" s="726"/>
      <c r="E6668" s="757"/>
      <c r="F6668" s="757"/>
      <c r="G6668" s="757"/>
      <c r="H6668" s="757"/>
      <c r="I6668" s="757"/>
    </row>
    <row r="6669" spans="1:9" s="739" customFormat="1">
      <c r="E6669" s="757"/>
      <c r="F6669" s="757"/>
      <c r="G6669" s="757"/>
      <c r="H6669" s="757"/>
      <c r="I6669" s="757"/>
    </row>
    <row r="6670" spans="1:9" s="739" customFormat="1">
      <c r="E6670" s="757"/>
      <c r="F6670" s="757"/>
      <c r="G6670" s="757"/>
      <c r="H6670" s="757"/>
      <c r="I6670" s="757"/>
    </row>
    <row r="6671" spans="1:9" s="739" customFormat="1">
      <c r="E6671" s="757"/>
      <c r="F6671" s="757"/>
      <c r="G6671" s="757"/>
      <c r="H6671" s="757"/>
      <c r="I6671" s="757"/>
    </row>
    <row r="6672" spans="1:9" s="54" customFormat="1">
      <c r="A6672" s="295" t="s">
        <v>260</v>
      </c>
      <c r="E6672" s="55"/>
      <c r="F6672" s="55"/>
      <c r="G6672" s="55"/>
      <c r="H6672" s="55"/>
      <c r="I6672" s="55"/>
    </row>
    <row r="6673" spans="1:12" s="54" customFormat="1">
      <c r="A6673" s="56" t="s">
        <v>3109</v>
      </c>
      <c r="B6673" s="1151" t="s">
        <v>247</v>
      </c>
      <c r="C6673" s="1151"/>
      <c r="D6673" s="1151"/>
      <c r="E6673" s="1151"/>
      <c r="F6673" s="1151"/>
      <c r="G6673" s="1151"/>
      <c r="H6673" s="1151"/>
      <c r="I6673" s="1151"/>
      <c r="J6673" s="1151"/>
      <c r="K6673" s="1151"/>
      <c r="L6673" s="1151"/>
    </row>
    <row r="6674" spans="1:12" s="54" customFormat="1" ht="9" customHeight="1">
      <c r="A6674" s="296"/>
      <c r="B6674" s="58"/>
      <c r="C6674" s="58"/>
      <c r="D6674" s="58"/>
      <c r="E6674" s="59"/>
      <c r="F6674" s="59"/>
      <c r="G6674" s="59"/>
      <c r="H6674" s="59"/>
      <c r="I6674" s="59"/>
      <c r="J6674" s="58"/>
      <c r="K6674" s="58"/>
      <c r="L6674" s="58"/>
    </row>
    <row r="6675" spans="1:12" s="54" customFormat="1" ht="27" customHeight="1">
      <c r="B6675" s="1152" t="s">
        <v>3403</v>
      </c>
      <c r="C6675" s="1152"/>
      <c r="D6675" s="1152"/>
      <c r="E6675" s="1152"/>
      <c r="F6675" s="1152"/>
      <c r="G6675" s="1152"/>
      <c r="H6675" s="1152"/>
      <c r="I6675" s="1152"/>
      <c r="J6675" s="1152"/>
      <c r="K6675" s="1152"/>
      <c r="L6675" s="1152"/>
    </row>
    <row r="6676" spans="1:12" s="54" customFormat="1">
      <c r="E6676" s="55"/>
      <c r="F6676" s="55"/>
      <c r="G6676" s="55"/>
      <c r="H6676" s="55"/>
      <c r="I6676" s="55"/>
    </row>
    <row r="6677" spans="1:12" s="54" customFormat="1" ht="13.5" customHeight="1">
      <c r="A6677" s="70" t="s">
        <v>262</v>
      </c>
      <c r="B6677" s="67"/>
      <c r="C6677" s="719" t="s">
        <v>263</v>
      </c>
      <c r="D6677" s="1150" t="s">
        <v>263</v>
      </c>
      <c r="E6677" s="1150"/>
      <c r="F6677" s="719" t="s">
        <v>264</v>
      </c>
      <c r="G6677" s="1150" t="s">
        <v>264</v>
      </c>
      <c r="H6677" s="1150"/>
      <c r="I6677" s="1143" t="s">
        <v>292</v>
      </c>
      <c r="J6677" s="1143"/>
      <c r="K6677" s="1143"/>
      <c r="L6677" s="1143"/>
    </row>
    <row r="6678" spans="1:12" s="54" customFormat="1" ht="13.5" customHeight="1">
      <c r="A6678" s="70" t="s">
        <v>265</v>
      </c>
      <c r="B6678" s="67"/>
      <c r="C6678" s="719">
        <v>2012</v>
      </c>
      <c r="D6678" s="1150">
        <v>2011</v>
      </c>
      <c r="E6678" s="1150"/>
      <c r="F6678" s="719">
        <v>2010</v>
      </c>
      <c r="G6678" s="1150">
        <v>2009</v>
      </c>
      <c r="H6678" s="1150"/>
      <c r="I6678" s="719"/>
      <c r="J6678" s="67"/>
      <c r="K6678" s="67"/>
      <c r="L6678" s="67"/>
    </row>
    <row r="6679" spans="1:12" s="54" customFormat="1" ht="12.75" customHeight="1">
      <c r="B6679" s="54" t="s">
        <v>266</v>
      </c>
      <c r="C6679" s="715">
        <v>3044400</v>
      </c>
      <c r="D6679" s="1148">
        <v>3062098.2</v>
      </c>
      <c r="E6679" s="1148"/>
      <c r="F6679" s="715">
        <v>2991251.15</v>
      </c>
      <c r="G6679" s="1148">
        <v>3022772.75</v>
      </c>
      <c r="H6679" s="1148"/>
      <c r="I6679" s="55"/>
    </row>
    <row r="6680" spans="1:12" s="54" customFormat="1" ht="6" customHeight="1">
      <c r="B6680" s="67"/>
      <c r="C6680" s="69"/>
      <c r="D6680" s="69"/>
      <c r="E6680" s="69"/>
      <c r="F6680" s="69"/>
      <c r="G6680" s="69"/>
      <c r="H6680" s="69"/>
      <c r="I6680" s="71"/>
      <c r="J6680" s="67"/>
      <c r="K6680" s="67"/>
      <c r="L6680" s="58"/>
    </row>
    <row r="6681" spans="1:12" s="54" customFormat="1" ht="12.75" customHeight="1">
      <c r="B6681" s="54" t="s">
        <v>265</v>
      </c>
      <c r="C6681" s="715">
        <v>22500000</v>
      </c>
      <c r="D6681" s="1148">
        <v>20334000</v>
      </c>
      <c r="E6681" s="1148"/>
      <c r="F6681" s="715">
        <v>19455533.789999999</v>
      </c>
      <c r="G6681" s="1148">
        <v>24231729.07</v>
      </c>
      <c r="H6681" s="1148"/>
      <c r="I6681" s="55"/>
    </row>
    <row r="6682" spans="1:12" s="54" customFormat="1" ht="6" customHeight="1">
      <c r="B6682" s="67"/>
      <c r="C6682" s="69"/>
      <c r="D6682" s="69"/>
      <c r="E6682" s="69"/>
      <c r="F6682" s="69"/>
      <c r="G6682" s="69"/>
      <c r="H6682" s="69"/>
      <c r="I6682" s="71"/>
      <c r="J6682" s="67"/>
      <c r="K6682" s="67"/>
      <c r="L6682" s="58"/>
    </row>
    <row r="6683" spans="1:12" s="54" customFormat="1" ht="12.75" customHeight="1">
      <c r="B6683" s="70" t="s">
        <v>1279</v>
      </c>
      <c r="C6683" s="717">
        <v>-19455600</v>
      </c>
      <c r="D6683" s="1148">
        <v>17271901.800000001</v>
      </c>
      <c r="E6683" s="1148"/>
      <c r="F6683" s="715">
        <v>16464282.639999999</v>
      </c>
      <c r="G6683" s="1148">
        <v>21208956.32</v>
      </c>
      <c r="H6683" s="1148"/>
      <c r="I6683" s="55"/>
      <c r="L6683" s="58"/>
    </row>
    <row r="6684" spans="1:12" s="54" customFormat="1" ht="6" customHeight="1">
      <c r="B6684" s="67"/>
      <c r="C6684" s="69"/>
      <c r="D6684" s="69"/>
      <c r="E6684" s="69"/>
      <c r="F6684" s="69"/>
      <c r="G6684" s="69"/>
      <c r="H6684" s="69"/>
      <c r="I6684" s="71"/>
      <c r="J6684" s="67"/>
      <c r="K6684" s="67"/>
      <c r="L6684" s="58"/>
    </row>
    <row r="6685" spans="1:12" s="54" customFormat="1" ht="12.75" customHeight="1">
      <c r="B6685" s="54" t="s">
        <v>267</v>
      </c>
      <c r="C6685" s="718">
        <v>7.3906188411509657</v>
      </c>
      <c r="D6685" s="1149">
        <v>6.6405447088535565</v>
      </c>
      <c r="E6685" s="1149"/>
      <c r="F6685" s="718">
        <v>6.5041458621754309</v>
      </c>
      <c r="G6685" s="1149">
        <v>8.016391265271265</v>
      </c>
      <c r="H6685" s="1149"/>
      <c r="I6685" s="718"/>
      <c r="L6685" s="58"/>
    </row>
    <row r="6686" spans="1:12" s="54" customFormat="1" ht="6" customHeight="1">
      <c r="B6686" s="67"/>
      <c r="C6686" s="71"/>
      <c r="D6686" s="71"/>
      <c r="E6686" s="71"/>
      <c r="F6686" s="71"/>
      <c r="G6686" s="71"/>
      <c r="H6686" s="71"/>
      <c r="I6686" s="71"/>
      <c r="J6686" s="67"/>
      <c r="K6686" s="67"/>
      <c r="L6686" s="58"/>
    </row>
    <row r="6687" spans="1:12" s="54" customFormat="1" ht="12.75" customHeight="1">
      <c r="E6687" s="55"/>
      <c r="F6687" s="55"/>
      <c r="G6687" s="55"/>
      <c r="H6687" s="55"/>
      <c r="I6687" s="55"/>
    </row>
    <row r="6688" spans="1:12" s="54" customFormat="1" ht="6" customHeight="1">
      <c r="B6688" s="67"/>
      <c r="C6688" s="71"/>
      <c r="D6688" s="71"/>
      <c r="E6688" s="71"/>
      <c r="F6688" s="71"/>
      <c r="G6688" s="71"/>
      <c r="H6688" s="71"/>
      <c r="I6688" s="71"/>
      <c r="J6688" s="67"/>
      <c r="K6688" s="67"/>
      <c r="L6688" s="67"/>
    </row>
    <row r="6689" spans="1:12" s="54" customFormat="1" ht="12.75" customHeight="1">
      <c r="E6689" s="55"/>
      <c r="F6689" s="55"/>
      <c r="G6689" s="55"/>
      <c r="H6689" s="55"/>
      <c r="I6689" s="55"/>
    </row>
    <row r="6690" spans="1:12" s="54" customFormat="1" ht="13.5" customHeight="1">
      <c r="A6690" s="70" t="s">
        <v>268</v>
      </c>
      <c r="B6690" s="73" t="s">
        <v>293</v>
      </c>
      <c r="C6690" s="1143" t="s">
        <v>270</v>
      </c>
      <c r="D6690" s="1143"/>
      <c r="E6690" s="1143"/>
      <c r="F6690" s="1143" t="s">
        <v>271</v>
      </c>
      <c r="G6690" s="1143"/>
      <c r="H6690" s="1143"/>
      <c r="I6690" s="719" t="s">
        <v>1279</v>
      </c>
      <c r="J6690" s="73"/>
      <c r="K6690" s="719" t="s">
        <v>1279</v>
      </c>
      <c r="L6690" s="719" t="s">
        <v>272</v>
      </c>
    </row>
    <row r="6691" spans="1:12" s="54" customFormat="1" ht="13.5" customHeight="1">
      <c r="A6691" s="70"/>
      <c r="B6691" s="73"/>
      <c r="C6691" s="719" t="s">
        <v>273</v>
      </c>
      <c r="D6691" s="719" t="s">
        <v>274</v>
      </c>
      <c r="E6691" s="719"/>
      <c r="F6691" s="719" t="s">
        <v>273</v>
      </c>
      <c r="G6691" s="719" t="s">
        <v>274</v>
      </c>
      <c r="H6691" s="719"/>
      <c r="I6691" s="719" t="s">
        <v>275</v>
      </c>
      <c r="J6691" s="73"/>
      <c r="K6691" s="719" t="s">
        <v>276</v>
      </c>
      <c r="L6691" s="719" t="s">
        <v>277</v>
      </c>
    </row>
    <row r="6692" spans="1:12" s="76" customFormat="1">
      <c r="A6692" s="76" t="s">
        <v>3404</v>
      </c>
      <c r="B6692" s="76" t="s">
        <v>1275</v>
      </c>
      <c r="C6692" s="77">
        <v>0</v>
      </c>
      <c r="D6692" s="78">
        <v>0</v>
      </c>
      <c r="E6692" s="79"/>
      <c r="F6692" s="77">
        <v>22500000</v>
      </c>
      <c r="G6692" s="78">
        <v>1</v>
      </c>
      <c r="H6692" s="79"/>
      <c r="I6692" s="77">
        <v>22500000</v>
      </c>
      <c r="K6692" s="77">
        <v>20334000</v>
      </c>
      <c r="L6692" s="78">
        <v>0.10652109766892889</v>
      </c>
    </row>
    <row r="6693" spans="1:12" s="76" customFormat="1" ht="6" customHeight="1">
      <c r="B6693" s="80"/>
      <c r="C6693" s="81"/>
      <c r="D6693" s="82"/>
      <c r="E6693" s="83"/>
      <c r="F6693" s="81"/>
      <c r="G6693" s="82"/>
      <c r="H6693" s="83"/>
      <c r="I6693" s="81"/>
      <c r="J6693" s="80"/>
      <c r="K6693" s="81"/>
      <c r="L6693" s="82"/>
    </row>
    <row r="6694" spans="1:12" s="76" customFormat="1">
      <c r="A6694" s="76" t="s">
        <v>3405</v>
      </c>
      <c r="B6694" s="76" t="s">
        <v>3406</v>
      </c>
      <c r="C6694" s="77">
        <v>3044400</v>
      </c>
      <c r="D6694" s="78">
        <v>1</v>
      </c>
      <c r="E6694" s="79"/>
      <c r="F6694" s="77">
        <v>0</v>
      </c>
      <c r="G6694" s="78">
        <v>0</v>
      </c>
      <c r="H6694" s="79"/>
      <c r="I6694" s="77">
        <v>-3044400</v>
      </c>
      <c r="K6694" s="77">
        <v>-3062098.2</v>
      </c>
      <c r="L6694" s="78">
        <v>-5.7797623864578171E-3</v>
      </c>
    </row>
    <row r="6695" spans="1:12" s="76" customFormat="1" ht="6" customHeight="1">
      <c r="B6695" s="80"/>
      <c r="C6695" s="81"/>
      <c r="D6695" s="82"/>
      <c r="E6695" s="83"/>
      <c r="F6695" s="81"/>
      <c r="G6695" s="82"/>
      <c r="H6695" s="83"/>
      <c r="I6695" s="81"/>
      <c r="J6695" s="80"/>
      <c r="K6695" s="81"/>
      <c r="L6695" s="82"/>
    </row>
    <row r="6696" spans="1:12" s="54" customFormat="1">
      <c r="E6696" s="55"/>
      <c r="F6696" s="55"/>
      <c r="G6696" s="55"/>
      <c r="H6696" s="55"/>
      <c r="I6696" s="55"/>
    </row>
    <row r="6697" spans="1:12" s="739" customFormat="1">
      <c r="A6697" s="758" t="s">
        <v>288</v>
      </c>
      <c r="B6697" s="726"/>
      <c r="E6697" s="757"/>
      <c r="F6697" s="757"/>
      <c r="G6697" s="757"/>
      <c r="H6697" s="757"/>
      <c r="I6697" s="757"/>
    </row>
    <row r="6698" spans="1:12" s="739" customFormat="1">
      <c r="E6698" s="757"/>
      <c r="F6698" s="757"/>
      <c r="G6698" s="757"/>
      <c r="H6698" s="757"/>
      <c r="I6698" s="757"/>
    </row>
    <row r="6699" spans="1:12" s="739" customFormat="1">
      <c r="E6699" s="757"/>
      <c r="F6699" s="757"/>
      <c r="G6699" s="757"/>
      <c r="H6699" s="757"/>
      <c r="I6699" s="757"/>
    </row>
    <row r="6700" spans="1:12" s="739" customFormat="1">
      <c r="E6700" s="757"/>
      <c r="F6700" s="757"/>
      <c r="G6700" s="757"/>
      <c r="H6700" s="757"/>
      <c r="I6700" s="757"/>
    </row>
    <row r="6701" spans="1:12" s="739" customFormat="1">
      <c r="E6701" s="757"/>
      <c r="F6701" s="757"/>
      <c r="G6701" s="757"/>
      <c r="H6701" s="757"/>
      <c r="I6701" s="757"/>
    </row>
    <row r="6702" spans="1:12" s="739" customFormat="1">
      <c r="E6702" s="757"/>
      <c r="F6702" s="757"/>
      <c r="G6702" s="757"/>
      <c r="H6702" s="757"/>
      <c r="I6702" s="757"/>
    </row>
    <row r="6703" spans="1:12" s="739" customFormat="1">
      <c r="E6703" s="757"/>
      <c r="F6703" s="757"/>
      <c r="G6703" s="757"/>
      <c r="H6703" s="757"/>
      <c r="I6703" s="757"/>
    </row>
    <row r="6704" spans="1:12" s="739" customFormat="1">
      <c r="E6704" s="757"/>
      <c r="F6704" s="757"/>
      <c r="G6704" s="757"/>
      <c r="H6704" s="757"/>
      <c r="I6704" s="757"/>
    </row>
    <row r="6705" spans="1:12" s="739" customFormat="1">
      <c r="E6705" s="757"/>
      <c r="F6705" s="757"/>
      <c r="G6705" s="757"/>
      <c r="H6705" s="757"/>
      <c r="I6705" s="757"/>
    </row>
    <row r="6706" spans="1:12" s="739" customFormat="1">
      <c r="E6706" s="757"/>
      <c r="F6706" s="757"/>
      <c r="G6706" s="757"/>
      <c r="H6706" s="757"/>
      <c r="I6706" s="757"/>
    </row>
    <row r="6707" spans="1:12" s="98" customFormat="1">
      <c r="A6707" s="297" t="s">
        <v>260</v>
      </c>
    </row>
    <row r="6708" spans="1:12" s="98" customFormat="1">
      <c r="A6708" s="88" t="s">
        <v>3109</v>
      </c>
      <c r="B6708" s="1144" t="s">
        <v>247</v>
      </c>
      <c r="C6708" s="1144"/>
      <c r="D6708" s="1144"/>
      <c r="E6708" s="1144"/>
      <c r="F6708" s="1144"/>
      <c r="G6708" s="1144"/>
      <c r="H6708" s="1144"/>
      <c r="I6708" s="1144"/>
      <c r="J6708" s="1144"/>
      <c r="K6708" s="1144"/>
      <c r="L6708" s="1144"/>
    </row>
    <row r="6709" spans="1:12" s="99" customFormat="1" ht="9" customHeight="1">
      <c r="B6709" s="100"/>
      <c r="C6709" s="100"/>
      <c r="D6709" s="100"/>
      <c r="E6709" s="100"/>
      <c r="F6709" s="100"/>
      <c r="G6709" s="100"/>
      <c r="H6709" s="100"/>
      <c r="I6709" s="100"/>
    </row>
    <row r="6710" spans="1:12" s="98" customFormat="1" ht="27" customHeight="1">
      <c r="B6710" s="1145" t="s">
        <v>3407</v>
      </c>
      <c r="C6710" s="1145"/>
      <c r="D6710" s="1145"/>
      <c r="E6710" s="1145"/>
      <c r="F6710" s="1145"/>
      <c r="G6710" s="1145"/>
      <c r="H6710" s="1145"/>
      <c r="I6710" s="1145"/>
      <c r="J6710" s="1145"/>
      <c r="K6710" s="1145"/>
      <c r="L6710" s="1145"/>
    </row>
    <row r="6711" spans="1:12" s="739" customFormat="1">
      <c r="E6711" s="757"/>
      <c r="F6711" s="757"/>
      <c r="G6711" s="757"/>
      <c r="H6711" s="757"/>
      <c r="I6711" s="757"/>
    </row>
    <row r="6712" spans="1:12" s="98" customFormat="1">
      <c r="A6712" s="102" t="s">
        <v>297</v>
      </c>
      <c r="B6712" s="103" t="s">
        <v>298</v>
      </c>
      <c r="C6712" s="103"/>
      <c r="D6712" s="103"/>
      <c r="E6712" s="103"/>
      <c r="F6712" s="757"/>
      <c r="G6712" s="103" t="s">
        <v>299</v>
      </c>
      <c r="H6712" s="104"/>
      <c r="I6712" s="104"/>
      <c r="J6712" s="104"/>
      <c r="K6712" s="105"/>
      <c r="L6712" s="105"/>
    </row>
    <row r="6713" spans="1:12" s="98" customFormat="1">
      <c r="A6713" s="99"/>
      <c r="B6713" s="1146"/>
      <c r="C6713" s="1146"/>
      <c r="D6713" s="1146"/>
      <c r="E6713" s="726"/>
      <c r="F6713" s="734"/>
      <c r="G6713" s="1147"/>
      <c r="H6713" s="1147"/>
      <c r="I6713" s="1147"/>
      <c r="J6713" s="1147"/>
      <c r="K6713" s="1147"/>
      <c r="L6713" s="1147"/>
    </row>
    <row r="6714" spans="1:12" s="98" customFormat="1">
      <c r="A6714" s="99"/>
      <c r="B6714" s="1146"/>
      <c r="C6714" s="1146"/>
      <c r="D6714" s="1146"/>
      <c r="E6714" s="726"/>
      <c r="F6714" s="734"/>
      <c r="G6714" s="1147"/>
      <c r="H6714" s="1147"/>
      <c r="I6714" s="1147"/>
      <c r="J6714" s="1147"/>
      <c r="K6714" s="1147"/>
      <c r="L6714" s="1147"/>
    </row>
    <row r="6715" spans="1:12" s="98" customFormat="1">
      <c r="A6715" s="99"/>
      <c r="B6715" s="1146"/>
      <c r="C6715" s="1146"/>
      <c r="D6715" s="1146"/>
      <c r="E6715" s="726"/>
      <c r="F6715" s="734"/>
      <c r="G6715" s="1147"/>
      <c r="H6715" s="1147"/>
      <c r="I6715" s="1147"/>
      <c r="J6715" s="1147"/>
      <c r="K6715" s="1147"/>
      <c r="L6715" s="1147"/>
    </row>
    <row r="6716" spans="1:12" s="98" customFormat="1">
      <c r="A6716" s="99"/>
      <c r="B6716" s="1146"/>
      <c r="C6716" s="1146"/>
      <c r="D6716" s="1146"/>
      <c r="E6716" s="726"/>
      <c r="F6716" s="734"/>
      <c r="G6716" s="1147"/>
      <c r="H6716" s="1147"/>
      <c r="I6716" s="1147"/>
      <c r="J6716" s="1147"/>
      <c r="K6716" s="1147"/>
      <c r="L6716" s="1147"/>
    </row>
    <row r="6717" spans="1:12" s="98" customFormat="1">
      <c r="A6717" s="99"/>
      <c r="B6717" s="1146"/>
      <c r="C6717" s="1146"/>
      <c r="D6717" s="1146"/>
      <c r="E6717" s="726"/>
      <c r="F6717" s="734"/>
      <c r="G6717" s="1147"/>
      <c r="H6717" s="1147"/>
      <c r="I6717" s="1147"/>
      <c r="J6717" s="1147"/>
      <c r="K6717" s="1147"/>
      <c r="L6717" s="1147"/>
    </row>
    <row r="6718" spans="1:12" s="98" customFormat="1">
      <c r="A6718" s="99"/>
      <c r="B6718" s="1146"/>
      <c r="C6718" s="1146"/>
      <c r="D6718" s="1146"/>
      <c r="E6718" s="726"/>
      <c r="F6718" s="734"/>
      <c r="G6718" s="1147"/>
      <c r="H6718" s="1147"/>
      <c r="I6718" s="1147"/>
      <c r="J6718" s="1147"/>
      <c r="K6718" s="1147"/>
      <c r="L6718" s="1147"/>
    </row>
    <row r="6719" spans="1:12" s="98" customFormat="1">
      <c r="A6719" s="99"/>
      <c r="B6719" s="1146"/>
      <c r="C6719" s="1146"/>
      <c r="D6719" s="1146"/>
      <c r="E6719" s="726"/>
      <c r="F6719" s="734"/>
      <c r="G6719" s="1147"/>
      <c r="H6719" s="1147"/>
      <c r="I6719" s="1147"/>
      <c r="J6719" s="1147"/>
      <c r="K6719" s="1147"/>
      <c r="L6719" s="1147"/>
    </row>
    <row r="6720" spans="1:12" s="98" customFormat="1">
      <c r="A6720" s="99"/>
      <c r="B6720" s="1146"/>
      <c r="C6720" s="1146"/>
      <c r="D6720" s="1146"/>
      <c r="E6720" s="726"/>
      <c r="F6720" s="734"/>
      <c r="G6720" s="1147"/>
      <c r="H6720" s="1147"/>
      <c r="I6720" s="1147"/>
      <c r="J6720" s="1147"/>
      <c r="K6720" s="1147"/>
      <c r="L6720" s="1147"/>
    </row>
    <row r="6721" spans="1:12" s="98" customFormat="1">
      <c r="A6721" s="99"/>
      <c r="B6721" s="1146"/>
      <c r="C6721" s="1146"/>
      <c r="D6721" s="1146"/>
      <c r="E6721" s="726"/>
      <c r="F6721" s="734"/>
      <c r="G6721" s="1147"/>
      <c r="H6721" s="1147"/>
      <c r="I6721" s="1147"/>
      <c r="J6721" s="1147"/>
      <c r="K6721" s="1147"/>
      <c r="L6721" s="1147"/>
    </row>
    <row r="6722" spans="1:12" s="98" customFormat="1">
      <c r="A6722" s="99"/>
      <c r="B6722" s="1146"/>
      <c r="C6722" s="1146"/>
      <c r="D6722" s="1146"/>
      <c r="E6722" s="726"/>
      <c r="F6722" s="734"/>
      <c r="G6722" s="1147"/>
      <c r="H6722" s="1147"/>
      <c r="I6722" s="1147"/>
      <c r="J6722" s="1147"/>
      <c r="K6722" s="1147"/>
      <c r="L6722" s="1147"/>
    </row>
    <row r="6723" spans="1:12" s="98" customFormat="1">
      <c r="A6723" s="99"/>
      <c r="B6723" s="99"/>
      <c r="C6723" s="99"/>
      <c r="D6723" s="99"/>
      <c r="E6723" s="99"/>
      <c r="F6723" s="99"/>
      <c r="G6723" s="99"/>
      <c r="H6723" s="99"/>
      <c r="I6723" s="99"/>
    </row>
    <row r="6724" spans="1:12" s="98" customFormat="1" ht="27" customHeight="1">
      <c r="A6724" s="107" t="s">
        <v>300</v>
      </c>
      <c r="B6724" s="103" t="s">
        <v>301</v>
      </c>
      <c r="C6724" s="720" t="s">
        <v>302</v>
      </c>
      <c r="D6724" s="1141" t="s">
        <v>303</v>
      </c>
      <c r="E6724" s="1141"/>
      <c r="F6724" s="720" t="s">
        <v>304</v>
      </c>
      <c r="G6724" s="1141" t="s">
        <v>305</v>
      </c>
      <c r="H6724" s="1141"/>
      <c r="I6724" s="720" t="s">
        <v>306</v>
      </c>
      <c r="J6724" s="103" t="s">
        <v>307</v>
      </c>
      <c r="K6724" s="103"/>
      <c r="L6724" s="105"/>
    </row>
    <row r="6725" spans="1:12" s="739" customFormat="1" ht="25.5">
      <c r="A6725" s="752"/>
      <c r="B6725" s="721" t="s">
        <v>3408</v>
      </c>
      <c r="C6725" s="877">
        <v>22500000</v>
      </c>
      <c r="D6725" s="1432">
        <v>20334000</v>
      </c>
      <c r="E6725" s="1432"/>
      <c r="F6725" s="759"/>
      <c r="G6725" s="1432">
        <v>24231729.07</v>
      </c>
      <c r="H6725" s="1432"/>
      <c r="I6725" s="759">
        <v>12205648.57</v>
      </c>
      <c r="J6725" s="1136" t="s">
        <v>3409</v>
      </c>
      <c r="K6725" s="1136"/>
      <c r="L6725" s="1136"/>
    </row>
    <row r="6726" spans="1:12" s="98" customFormat="1" ht="6" customHeight="1">
      <c r="A6726" s="752"/>
      <c r="B6726" s="115"/>
      <c r="C6726" s="760"/>
      <c r="D6726" s="761"/>
      <c r="E6726" s="760"/>
      <c r="F6726" s="760"/>
      <c r="G6726" s="761"/>
      <c r="H6726" s="760"/>
      <c r="I6726" s="761"/>
      <c r="J6726" s="762"/>
      <c r="K6726" s="762"/>
      <c r="L6726" s="762"/>
    </row>
    <row r="6727" spans="1:12" s="739" customFormat="1">
      <c r="A6727" s="752"/>
      <c r="B6727" s="721"/>
      <c r="C6727" s="722"/>
      <c r="D6727" s="1142"/>
      <c r="E6727" s="1135"/>
      <c r="F6727" s="722"/>
      <c r="G6727" s="1142"/>
      <c r="H6727" s="1135"/>
      <c r="I6727" s="723"/>
      <c r="J6727" s="1136"/>
      <c r="K6727" s="1136"/>
      <c r="L6727" s="1136"/>
    </row>
    <row r="6728" spans="1:12" s="739" customFormat="1">
      <c r="A6728" s="752"/>
      <c r="B6728" s="725"/>
      <c r="C6728" s="725"/>
      <c r="D6728" s="120"/>
      <c r="E6728" s="725"/>
      <c r="F6728" s="725"/>
      <c r="G6728" s="120"/>
      <c r="H6728" s="725"/>
      <c r="I6728" s="120"/>
      <c r="J6728" s="724"/>
      <c r="K6728" s="724"/>
      <c r="L6728" s="724"/>
    </row>
    <row r="6729" spans="1:12" s="98" customFormat="1" ht="27" customHeight="1">
      <c r="A6729" s="122" t="s">
        <v>309</v>
      </c>
      <c r="B6729" s="103" t="s">
        <v>310</v>
      </c>
      <c r="C6729" s="720"/>
      <c r="D6729" s="1141" t="s">
        <v>304</v>
      </c>
      <c r="E6729" s="1141"/>
      <c r="F6729" s="720" t="s">
        <v>305</v>
      </c>
      <c r="G6729" s="1141" t="s">
        <v>306</v>
      </c>
      <c r="H6729" s="1141"/>
      <c r="I6729" s="720" t="s">
        <v>311</v>
      </c>
      <c r="J6729" s="123" t="s">
        <v>307</v>
      </c>
      <c r="K6729" s="124"/>
      <c r="L6729" s="125"/>
    </row>
    <row r="6730" spans="1:12" s="739" customFormat="1" ht="12.75" customHeight="1">
      <c r="A6730" s="752"/>
      <c r="B6730" s="1133" t="s">
        <v>308</v>
      </c>
      <c r="C6730" s="1133"/>
      <c r="D6730" s="1135"/>
      <c r="E6730" s="1135"/>
      <c r="F6730" s="723"/>
      <c r="G6730" s="1142"/>
      <c r="H6730" s="1135"/>
      <c r="I6730" s="723"/>
      <c r="J6730" s="1136"/>
      <c r="K6730" s="1136"/>
      <c r="L6730" s="1136"/>
    </row>
    <row r="6731" spans="1:12" s="98" customFormat="1" ht="6" customHeight="1">
      <c r="A6731" s="752"/>
      <c r="B6731" s="127"/>
      <c r="C6731" s="127"/>
      <c r="D6731" s="128"/>
      <c r="E6731" s="128"/>
      <c r="F6731" s="129"/>
      <c r="G6731" s="129"/>
      <c r="H6731" s="128"/>
      <c r="I6731" s="129"/>
      <c r="J6731" s="125"/>
      <c r="K6731" s="125"/>
      <c r="L6731" s="125"/>
    </row>
    <row r="6732" spans="1:12" s="739" customFormat="1">
      <c r="A6732" s="752"/>
      <c r="B6732" s="1185"/>
      <c r="C6732" s="1185"/>
      <c r="D6732" s="1180"/>
      <c r="E6732" s="1180"/>
      <c r="F6732" s="741"/>
      <c r="G6732" s="1186"/>
      <c r="H6732" s="1180"/>
      <c r="I6732" s="741"/>
      <c r="J6732" s="1253"/>
      <c r="K6732" s="1253"/>
      <c r="L6732" s="1253"/>
    </row>
    <row r="6733" spans="1:12" s="98" customFormat="1">
      <c r="A6733" s="133" t="s">
        <v>317</v>
      </c>
      <c r="B6733" s="134"/>
      <c r="C6733" s="726"/>
      <c r="D6733" s="726"/>
      <c r="E6733" s="726"/>
      <c r="F6733" s="726"/>
      <c r="G6733" s="726"/>
      <c r="H6733" s="726"/>
      <c r="I6733" s="726"/>
    </row>
    <row r="6734" spans="1:12" s="98" customFormat="1">
      <c r="A6734" s="99"/>
      <c r="B6734" s="726"/>
      <c r="C6734" s="726"/>
      <c r="D6734" s="726"/>
      <c r="E6734" s="726"/>
      <c r="F6734" s="726"/>
      <c r="G6734" s="726"/>
      <c r="H6734" s="726"/>
      <c r="I6734" s="726"/>
    </row>
    <row r="6735" spans="1:12" s="98" customFormat="1">
      <c r="A6735" s="99"/>
      <c r="B6735" s="726"/>
      <c r="C6735" s="726"/>
      <c r="D6735" s="726"/>
      <c r="E6735" s="726"/>
      <c r="F6735" s="726"/>
      <c r="G6735" s="726"/>
      <c r="H6735" s="726"/>
      <c r="I6735" s="726"/>
    </row>
    <row r="6736" spans="1:12" s="98" customFormat="1">
      <c r="A6736" s="99"/>
      <c r="B6736" s="726"/>
      <c r="C6736" s="726"/>
      <c r="D6736" s="726"/>
      <c r="E6736" s="726"/>
      <c r="F6736" s="726"/>
      <c r="G6736" s="726"/>
      <c r="H6736" s="726"/>
      <c r="I6736" s="726"/>
    </row>
    <row r="6737" spans="1:9" s="98" customFormat="1">
      <c r="A6737" s="99"/>
      <c r="B6737" s="726"/>
      <c r="C6737" s="726"/>
      <c r="D6737" s="726"/>
      <c r="E6737" s="726"/>
      <c r="F6737" s="726"/>
      <c r="G6737" s="726"/>
      <c r="H6737" s="726"/>
      <c r="I6737" s="726"/>
    </row>
    <row r="6738" spans="1:9" s="739" customFormat="1">
      <c r="E6738" s="757"/>
      <c r="F6738" s="757"/>
      <c r="G6738" s="757"/>
      <c r="H6738" s="757"/>
      <c r="I6738" s="757"/>
    </row>
  </sheetData>
  <mergeCells count="1277">
    <mergeCell ref="B6732:C6732"/>
    <mergeCell ref="D6732:E6732"/>
    <mergeCell ref="G6732:H6732"/>
    <mergeCell ref="J6732:L6732"/>
    <mergeCell ref="D6727:E6727"/>
    <mergeCell ref="G6727:H6727"/>
    <mergeCell ref="J6727:L6727"/>
    <mergeCell ref="D6729:E6729"/>
    <mergeCell ref="G6729:H6729"/>
    <mergeCell ref="B6730:C6730"/>
    <mergeCell ref="D6730:E6730"/>
    <mergeCell ref="G6730:H6730"/>
    <mergeCell ref="J6730:L6730"/>
    <mergeCell ref="B6713:D6722"/>
    <mergeCell ref="G6713:L6722"/>
    <mergeCell ref="D6724:E6724"/>
    <mergeCell ref="G6724:H6724"/>
    <mergeCell ref="D6725:E6725"/>
    <mergeCell ref="G6725:H6725"/>
    <mergeCell ref="J6725:L6725"/>
    <mergeCell ref="D6685:E6685"/>
    <mergeCell ref="G6685:H6685"/>
    <mergeCell ref="C6690:E6690"/>
    <mergeCell ref="F6690:H6690"/>
    <mergeCell ref="B6708:L6708"/>
    <mergeCell ref="B6710:L6710"/>
    <mergeCell ref="D6679:E6679"/>
    <mergeCell ref="G6679:H6679"/>
    <mergeCell ref="D6681:E6681"/>
    <mergeCell ref="G6681:H6681"/>
    <mergeCell ref="D6683:E6683"/>
    <mergeCell ref="G6683:H6683"/>
    <mergeCell ref="B6673:L6673"/>
    <mergeCell ref="B6675:L6675"/>
    <mergeCell ref="D6677:E6677"/>
    <mergeCell ref="G6677:H6677"/>
    <mergeCell ref="I6677:L6677"/>
    <mergeCell ref="D6678:E6678"/>
    <mergeCell ref="G6678:H6678"/>
    <mergeCell ref="D6645:E6645"/>
    <mergeCell ref="G6645:H6645"/>
    <mergeCell ref="D6647:E6647"/>
    <mergeCell ref="G6647:H6647"/>
    <mergeCell ref="C6650:D6650"/>
    <mergeCell ref="F6650:G6650"/>
    <mergeCell ref="D6640:E6640"/>
    <mergeCell ref="G6640:H6640"/>
    <mergeCell ref="D6641:E6641"/>
    <mergeCell ref="G6641:H6641"/>
    <mergeCell ref="D6643:E6643"/>
    <mergeCell ref="G6643:H6643"/>
    <mergeCell ref="B6594:L6594"/>
    <mergeCell ref="F6596:K6614"/>
    <mergeCell ref="B6635:L6635"/>
    <mergeCell ref="B6637:L6637"/>
    <mergeCell ref="D6639:E6639"/>
    <mergeCell ref="G6639:H6639"/>
    <mergeCell ref="B6583:C6583"/>
    <mergeCell ref="D6583:E6583"/>
    <mergeCell ref="G6583:H6583"/>
    <mergeCell ref="J6583:L6583"/>
    <mergeCell ref="B6585:C6585"/>
    <mergeCell ref="D6585:E6585"/>
    <mergeCell ref="G6585:H6585"/>
    <mergeCell ref="J6585:L6585"/>
    <mergeCell ref="D6580:E6580"/>
    <mergeCell ref="G6580:H6580"/>
    <mergeCell ref="B6581:C6581"/>
    <mergeCell ref="D6581:E6581"/>
    <mergeCell ref="G6581:H6581"/>
    <mergeCell ref="J6581:L6581"/>
    <mergeCell ref="D6575:E6575"/>
    <mergeCell ref="G6575:H6575"/>
    <mergeCell ref="D6576:E6576"/>
    <mergeCell ref="G6576:H6576"/>
    <mergeCell ref="J6576:L6576"/>
    <mergeCell ref="D6578:E6578"/>
    <mergeCell ref="G6578:H6578"/>
    <mergeCell ref="J6578:L6578"/>
    <mergeCell ref="C6539:E6539"/>
    <mergeCell ref="F6539:H6539"/>
    <mergeCell ref="B6557:L6557"/>
    <mergeCell ref="B6559:L6559"/>
    <mergeCell ref="B6562:D6573"/>
    <mergeCell ref="G6562:L6573"/>
    <mergeCell ref="D6530:E6530"/>
    <mergeCell ref="G6530:H6530"/>
    <mergeCell ref="D6532:E6532"/>
    <mergeCell ref="G6532:H6532"/>
    <mergeCell ref="D6534:E6534"/>
    <mergeCell ref="G6534:H6534"/>
    <mergeCell ref="D6526:E6526"/>
    <mergeCell ref="G6526:H6526"/>
    <mergeCell ref="I6526:L6526"/>
    <mergeCell ref="D6527:E6527"/>
    <mergeCell ref="G6527:H6527"/>
    <mergeCell ref="D6528:E6528"/>
    <mergeCell ref="G6528:H6528"/>
    <mergeCell ref="B6517:C6517"/>
    <mergeCell ref="D6517:E6517"/>
    <mergeCell ref="G6517:H6517"/>
    <mergeCell ref="J6517:L6517"/>
    <mergeCell ref="B6522:L6522"/>
    <mergeCell ref="B6524:L6524"/>
    <mergeCell ref="B6513:C6513"/>
    <mergeCell ref="D6513:E6513"/>
    <mergeCell ref="G6513:H6513"/>
    <mergeCell ref="J6513:L6513"/>
    <mergeCell ref="B6515:C6515"/>
    <mergeCell ref="D6515:E6515"/>
    <mergeCell ref="G6515:H6515"/>
    <mergeCell ref="J6515:L6515"/>
    <mergeCell ref="D6508:E6508"/>
    <mergeCell ref="G6508:H6508"/>
    <mergeCell ref="J6508:L6508"/>
    <mergeCell ref="D6510:E6510"/>
    <mergeCell ref="G6510:H6510"/>
    <mergeCell ref="B6511:C6511"/>
    <mergeCell ref="D6511:E6511"/>
    <mergeCell ref="G6511:H6511"/>
    <mergeCell ref="J6511:L6511"/>
    <mergeCell ref="B6494:D6503"/>
    <mergeCell ref="G6494:L6503"/>
    <mergeCell ref="D6505:E6505"/>
    <mergeCell ref="G6505:H6505"/>
    <mergeCell ref="D6506:E6506"/>
    <mergeCell ref="G6506:H6506"/>
    <mergeCell ref="J6506:L6506"/>
    <mergeCell ref="D6468:E6468"/>
    <mergeCell ref="G6468:H6468"/>
    <mergeCell ref="C6473:E6473"/>
    <mergeCell ref="F6473:H6473"/>
    <mergeCell ref="B6489:L6489"/>
    <mergeCell ref="B6491:L6491"/>
    <mergeCell ref="D6462:E6462"/>
    <mergeCell ref="G6462:H6462"/>
    <mergeCell ref="D6464:E6464"/>
    <mergeCell ref="G6464:H6464"/>
    <mergeCell ref="D6466:E6466"/>
    <mergeCell ref="G6466:H6466"/>
    <mergeCell ref="B6456:L6456"/>
    <mergeCell ref="B6458:L6458"/>
    <mergeCell ref="D6460:E6460"/>
    <mergeCell ref="G6460:H6460"/>
    <mergeCell ref="I6460:L6460"/>
    <mergeCell ref="D6461:E6461"/>
    <mergeCell ref="G6461:H6461"/>
    <mergeCell ref="B6448:C6448"/>
    <mergeCell ref="D6448:E6448"/>
    <mergeCell ref="G6448:H6448"/>
    <mergeCell ref="J6448:L6448"/>
    <mergeCell ref="B6450:C6450"/>
    <mergeCell ref="D6450:E6450"/>
    <mergeCell ref="G6450:H6450"/>
    <mergeCell ref="J6450:L6450"/>
    <mergeCell ref="B6444:C6444"/>
    <mergeCell ref="D6444:E6444"/>
    <mergeCell ref="G6444:H6444"/>
    <mergeCell ref="J6444:L6444"/>
    <mergeCell ref="B6446:C6446"/>
    <mergeCell ref="D6446:E6446"/>
    <mergeCell ref="G6446:H6446"/>
    <mergeCell ref="J6446:L6446"/>
    <mergeCell ref="D6441:E6441"/>
    <mergeCell ref="G6441:H6441"/>
    <mergeCell ref="B6442:C6442"/>
    <mergeCell ref="D6442:E6442"/>
    <mergeCell ref="G6442:H6442"/>
    <mergeCell ref="J6442:L6442"/>
    <mergeCell ref="D6436:E6436"/>
    <mergeCell ref="G6436:H6436"/>
    <mergeCell ref="D6437:E6437"/>
    <mergeCell ref="G6437:H6437"/>
    <mergeCell ref="J6437:L6437"/>
    <mergeCell ref="D6439:E6439"/>
    <mergeCell ref="G6439:H6439"/>
    <mergeCell ref="J6439:L6439"/>
    <mergeCell ref="C6395:E6395"/>
    <mergeCell ref="F6395:H6395"/>
    <mergeCell ref="B6421:L6421"/>
    <mergeCell ref="B6423:L6423"/>
    <mergeCell ref="B6426:D6434"/>
    <mergeCell ref="G6426:L6434"/>
    <mergeCell ref="D6386:E6386"/>
    <mergeCell ref="G6386:H6386"/>
    <mergeCell ref="D6388:E6388"/>
    <mergeCell ref="G6388:H6388"/>
    <mergeCell ref="D6390:E6390"/>
    <mergeCell ref="G6390:H6390"/>
    <mergeCell ref="D6382:E6382"/>
    <mergeCell ref="G6382:H6382"/>
    <mergeCell ref="I6382:L6382"/>
    <mergeCell ref="D6383:E6383"/>
    <mergeCell ref="G6383:H6383"/>
    <mergeCell ref="D6384:E6384"/>
    <mergeCell ref="G6384:H6384"/>
    <mergeCell ref="D6353:E6353"/>
    <mergeCell ref="G6353:H6353"/>
    <mergeCell ref="C6356:D6356"/>
    <mergeCell ref="F6356:G6356"/>
    <mergeCell ref="B6378:L6378"/>
    <mergeCell ref="B6380:L6380"/>
    <mergeCell ref="D6347:E6347"/>
    <mergeCell ref="G6347:H6347"/>
    <mergeCell ref="D6349:E6349"/>
    <mergeCell ref="G6349:H6349"/>
    <mergeCell ref="D6351:E6351"/>
    <mergeCell ref="G6351:H6351"/>
    <mergeCell ref="B6341:L6341"/>
    <mergeCell ref="B6343:L6343"/>
    <mergeCell ref="D6345:E6345"/>
    <mergeCell ref="G6345:H6345"/>
    <mergeCell ref="D6346:E6346"/>
    <mergeCell ref="G6346:H6346"/>
    <mergeCell ref="B6287:C6287"/>
    <mergeCell ref="D6287:E6287"/>
    <mergeCell ref="G6287:H6287"/>
    <mergeCell ref="J6287:L6287"/>
    <mergeCell ref="B6300:L6300"/>
    <mergeCell ref="F6302:K6320"/>
    <mergeCell ref="D6282:E6282"/>
    <mergeCell ref="G6282:H6282"/>
    <mergeCell ref="J6282:L6282"/>
    <mergeCell ref="D6284:E6284"/>
    <mergeCell ref="G6284:H6284"/>
    <mergeCell ref="B6285:C6285"/>
    <mergeCell ref="D6285:E6285"/>
    <mergeCell ref="G6285:H6285"/>
    <mergeCell ref="J6285:L6285"/>
    <mergeCell ref="B6268:D6277"/>
    <mergeCell ref="G6268:L6277"/>
    <mergeCell ref="D6279:E6279"/>
    <mergeCell ref="G6279:H6279"/>
    <mergeCell ref="D6280:E6280"/>
    <mergeCell ref="G6280:H6280"/>
    <mergeCell ref="J6280:L6280"/>
    <mergeCell ref="D6234:E6234"/>
    <mergeCell ref="G6234:H6234"/>
    <mergeCell ref="C6239:E6239"/>
    <mergeCell ref="F6239:H6239"/>
    <mergeCell ref="B6263:L6263"/>
    <mergeCell ref="B6265:L6265"/>
    <mergeCell ref="D6228:E6228"/>
    <mergeCell ref="G6228:H6228"/>
    <mergeCell ref="D6230:E6230"/>
    <mergeCell ref="G6230:H6230"/>
    <mergeCell ref="D6232:E6232"/>
    <mergeCell ref="G6232:H6232"/>
    <mergeCell ref="B6222:L6222"/>
    <mergeCell ref="B6224:L6224"/>
    <mergeCell ref="D6226:E6226"/>
    <mergeCell ref="G6226:H6226"/>
    <mergeCell ref="I6226:L6226"/>
    <mergeCell ref="D6227:E6227"/>
    <mergeCell ref="G6227:H6227"/>
    <mergeCell ref="B6214:C6214"/>
    <mergeCell ref="D6214:E6214"/>
    <mergeCell ref="G6214:H6214"/>
    <mergeCell ref="J6214:L6214"/>
    <mergeCell ref="B6216:C6216"/>
    <mergeCell ref="D6216:E6216"/>
    <mergeCell ref="G6216:H6216"/>
    <mergeCell ref="J6216:L6216"/>
    <mergeCell ref="D6209:E6209"/>
    <mergeCell ref="G6209:H6209"/>
    <mergeCell ref="J6209:L6209"/>
    <mergeCell ref="D6211:E6211"/>
    <mergeCell ref="G6211:H6211"/>
    <mergeCell ref="B6212:C6212"/>
    <mergeCell ref="D6212:E6212"/>
    <mergeCell ref="G6212:H6212"/>
    <mergeCell ref="J6212:L6212"/>
    <mergeCell ref="B6195:D6204"/>
    <mergeCell ref="G6195:L6204"/>
    <mergeCell ref="D6206:E6206"/>
    <mergeCell ref="G6206:H6206"/>
    <mergeCell ref="D6207:E6207"/>
    <mergeCell ref="G6207:H6207"/>
    <mergeCell ref="J6207:L6207"/>
    <mergeCell ref="D6167:E6167"/>
    <mergeCell ref="G6167:H6167"/>
    <mergeCell ref="C6172:E6172"/>
    <mergeCell ref="F6172:H6172"/>
    <mergeCell ref="B6190:L6190"/>
    <mergeCell ref="B6192:L6192"/>
    <mergeCell ref="D6161:E6161"/>
    <mergeCell ref="G6161:H6161"/>
    <mergeCell ref="D6163:E6163"/>
    <mergeCell ref="G6163:H6163"/>
    <mergeCell ref="D6165:E6165"/>
    <mergeCell ref="G6165:H6165"/>
    <mergeCell ref="B6155:L6155"/>
    <mergeCell ref="B6157:L6157"/>
    <mergeCell ref="D6159:E6159"/>
    <mergeCell ref="G6159:H6159"/>
    <mergeCell ref="I6159:L6159"/>
    <mergeCell ref="D6160:E6160"/>
    <mergeCell ref="G6160:H6160"/>
    <mergeCell ref="B5190:C5190"/>
    <mergeCell ref="D5190:E5190"/>
    <mergeCell ref="G5190:H5190"/>
    <mergeCell ref="J5190:L5190"/>
    <mergeCell ref="B5192:L5192"/>
    <mergeCell ref="B5194:L5194"/>
    <mergeCell ref="B5186:C5186"/>
    <mergeCell ref="D5186:E5186"/>
    <mergeCell ref="G5186:H5186"/>
    <mergeCell ref="J5186:L5186"/>
    <mergeCell ref="B5188:C5188"/>
    <mergeCell ref="D5188:E5188"/>
    <mergeCell ref="G5188:H5188"/>
    <mergeCell ref="J5188:L5188"/>
    <mergeCell ref="B5182:C5182"/>
    <mergeCell ref="D5182:E5182"/>
    <mergeCell ref="G5182:H5182"/>
    <mergeCell ref="J5182:L5182"/>
    <mergeCell ref="B5184:C5184"/>
    <mergeCell ref="D5184:E5184"/>
    <mergeCell ref="G5184:H5184"/>
    <mergeCell ref="J5184:L5184"/>
    <mergeCell ref="D5177:E5177"/>
    <mergeCell ref="G5177:H5177"/>
    <mergeCell ref="J5177:L5177"/>
    <mergeCell ref="D5179:E5179"/>
    <mergeCell ref="G5179:H5179"/>
    <mergeCell ref="B5180:C5180"/>
    <mergeCell ref="D5180:E5180"/>
    <mergeCell ref="G5180:H5180"/>
    <mergeCell ref="J5180:L5180"/>
    <mergeCell ref="B5167:D5172"/>
    <mergeCell ref="G5167:L5172"/>
    <mergeCell ref="D5174:E5174"/>
    <mergeCell ref="G5174:H5174"/>
    <mergeCell ref="D5175:E5175"/>
    <mergeCell ref="G5175:H5175"/>
    <mergeCell ref="J5175:L5175"/>
    <mergeCell ref="D5139:E5139"/>
    <mergeCell ref="G5139:H5139"/>
    <mergeCell ref="C5144:E5144"/>
    <mergeCell ref="F5144:H5144"/>
    <mergeCell ref="B5162:L5162"/>
    <mergeCell ref="B5164:L5164"/>
    <mergeCell ref="D5133:E5133"/>
    <mergeCell ref="G5133:H5133"/>
    <mergeCell ref="D5135:E5135"/>
    <mergeCell ref="G5135:H5135"/>
    <mergeCell ref="D5137:E5137"/>
    <mergeCell ref="G5137:H5137"/>
    <mergeCell ref="B5127:L5127"/>
    <mergeCell ref="B5129:L5129"/>
    <mergeCell ref="D5131:E5131"/>
    <mergeCell ref="G5131:H5131"/>
    <mergeCell ref="I5131:L5131"/>
    <mergeCell ref="D5132:E5132"/>
    <mergeCell ref="G5132:H5132"/>
    <mergeCell ref="B5117:C5117"/>
    <mergeCell ref="D5117:E5117"/>
    <mergeCell ref="G5117:H5117"/>
    <mergeCell ref="J5117:L5117"/>
    <mergeCell ref="B5119:C5119"/>
    <mergeCell ref="D5119:E5119"/>
    <mergeCell ref="G5119:H5119"/>
    <mergeCell ref="J5119:L5119"/>
    <mergeCell ref="B5113:C5113"/>
    <mergeCell ref="D5113:E5113"/>
    <mergeCell ref="G5113:H5113"/>
    <mergeCell ref="J5113:L5113"/>
    <mergeCell ref="B5115:C5115"/>
    <mergeCell ref="D5115:E5115"/>
    <mergeCell ref="G5115:H5115"/>
    <mergeCell ref="J5115:L5115"/>
    <mergeCell ref="D5110:E5110"/>
    <mergeCell ref="G5110:H5110"/>
    <mergeCell ref="B5111:C5111"/>
    <mergeCell ref="D5111:E5111"/>
    <mergeCell ref="G5111:H5111"/>
    <mergeCell ref="J5111:L5111"/>
    <mergeCell ref="D5106:E5106"/>
    <mergeCell ref="G5106:H5106"/>
    <mergeCell ref="J5106:L5106"/>
    <mergeCell ref="D5108:E5108"/>
    <mergeCell ref="G5108:H5108"/>
    <mergeCell ref="J5108:L5108"/>
    <mergeCell ref="B5091:L5091"/>
    <mergeCell ref="B5093:L5093"/>
    <mergeCell ref="B5096:D5103"/>
    <mergeCell ref="G5096:L5103"/>
    <mergeCell ref="D5105:E5105"/>
    <mergeCell ref="G5105:H5105"/>
    <mergeCell ref="D5066:E5066"/>
    <mergeCell ref="G5066:H5066"/>
    <mergeCell ref="D5068:E5068"/>
    <mergeCell ref="G5068:H5068"/>
    <mergeCell ref="C5073:E5073"/>
    <mergeCell ref="F5073:H5073"/>
    <mergeCell ref="D5061:E5061"/>
    <mergeCell ref="G5061:H5061"/>
    <mergeCell ref="D5062:E5062"/>
    <mergeCell ref="G5062:H5062"/>
    <mergeCell ref="D5064:E5064"/>
    <mergeCell ref="G5064:H5064"/>
    <mergeCell ref="B4948:L4948"/>
    <mergeCell ref="B4950:L4950"/>
    <mergeCell ref="B5056:L5056"/>
    <mergeCell ref="B5058:L5058"/>
    <mergeCell ref="D5060:E5060"/>
    <mergeCell ref="G5060:H5060"/>
    <mergeCell ref="I5060:L5060"/>
    <mergeCell ref="D4916:E4916"/>
    <mergeCell ref="G4916:H4916"/>
    <mergeCell ref="D4918:E4918"/>
    <mergeCell ref="G4918:H4918"/>
    <mergeCell ref="C4921:D4921"/>
    <mergeCell ref="F4921:G4921"/>
    <mergeCell ref="D4911:E4911"/>
    <mergeCell ref="G4911:H4911"/>
    <mergeCell ref="D4912:E4912"/>
    <mergeCell ref="G4912:H4912"/>
    <mergeCell ref="D4914:E4914"/>
    <mergeCell ref="G4914:H4914"/>
    <mergeCell ref="B4865:L4865"/>
    <mergeCell ref="F4867:K4885"/>
    <mergeCell ref="B4906:L4906"/>
    <mergeCell ref="B4908:L4908"/>
    <mergeCell ref="D4910:E4910"/>
    <mergeCell ref="G4910:H4910"/>
    <mergeCell ref="B4857:C4857"/>
    <mergeCell ref="D4857:E4857"/>
    <mergeCell ref="G4857:H4857"/>
    <mergeCell ref="J4857:L4857"/>
    <mergeCell ref="B4859:C4859"/>
    <mergeCell ref="D4859:E4859"/>
    <mergeCell ref="G4859:H4859"/>
    <mergeCell ref="J4859:L4859"/>
    <mergeCell ref="B4853:C4853"/>
    <mergeCell ref="D4853:E4853"/>
    <mergeCell ref="G4853:H4853"/>
    <mergeCell ref="J4853:L4853"/>
    <mergeCell ref="B4855:C4855"/>
    <mergeCell ref="D4855:E4855"/>
    <mergeCell ref="G4855:H4855"/>
    <mergeCell ref="J4855:L4855"/>
    <mergeCell ref="D4848:E4848"/>
    <mergeCell ref="G4848:H4848"/>
    <mergeCell ref="J4848:L4848"/>
    <mergeCell ref="D4850:E4850"/>
    <mergeCell ref="G4850:H4850"/>
    <mergeCell ref="B4851:C4851"/>
    <mergeCell ref="D4851:E4851"/>
    <mergeCell ref="G4851:H4851"/>
    <mergeCell ref="J4851:L4851"/>
    <mergeCell ref="B4834:D4843"/>
    <mergeCell ref="G4834:L4843"/>
    <mergeCell ref="D4845:E4845"/>
    <mergeCell ref="G4845:H4845"/>
    <mergeCell ref="D4846:E4846"/>
    <mergeCell ref="G4846:H4846"/>
    <mergeCell ref="J4846:L4846"/>
    <mergeCell ref="D4807:E4807"/>
    <mergeCell ref="G4807:H4807"/>
    <mergeCell ref="C4812:E4812"/>
    <mergeCell ref="F4812:H4812"/>
    <mergeCell ref="B4829:L4829"/>
    <mergeCell ref="B4831:L4831"/>
    <mergeCell ref="D4801:E4801"/>
    <mergeCell ref="G4801:H4801"/>
    <mergeCell ref="D4803:E4803"/>
    <mergeCell ref="G4803:H4803"/>
    <mergeCell ref="D4805:E4805"/>
    <mergeCell ref="G4805:H4805"/>
    <mergeCell ref="B4795:L4795"/>
    <mergeCell ref="B4797:L4797"/>
    <mergeCell ref="D4799:E4799"/>
    <mergeCell ref="G4799:H4799"/>
    <mergeCell ref="I4799:L4799"/>
    <mergeCell ref="D4800:E4800"/>
    <mergeCell ref="G4800:H4800"/>
    <mergeCell ref="B4787:C4787"/>
    <mergeCell ref="D4787:E4787"/>
    <mergeCell ref="G4787:H4787"/>
    <mergeCell ref="J4787:L4787"/>
    <mergeCell ref="B4789:C4789"/>
    <mergeCell ref="D4789:E4789"/>
    <mergeCell ref="G4789:H4789"/>
    <mergeCell ref="J4789:L4789"/>
    <mergeCell ref="B4783:C4783"/>
    <mergeCell ref="D4783:E4783"/>
    <mergeCell ref="G4783:H4783"/>
    <mergeCell ref="J4783:L4783"/>
    <mergeCell ref="B4785:C4785"/>
    <mergeCell ref="D4785:E4785"/>
    <mergeCell ref="G4785:H4785"/>
    <mergeCell ref="J4785:L4785"/>
    <mergeCell ref="B4779:C4779"/>
    <mergeCell ref="D4779:E4779"/>
    <mergeCell ref="G4779:H4779"/>
    <mergeCell ref="J4779:L4779"/>
    <mergeCell ref="B4781:C4781"/>
    <mergeCell ref="D4781:E4781"/>
    <mergeCell ref="G4781:H4781"/>
    <mergeCell ref="J4781:L4781"/>
    <mergeCell ref="B4775:C4775"/>
    <mergeCell ref="D4775:E4775"/>
    <mergeCell ref="G4775:H4775"/>
    <mergeCell ref="J4775:L4775"/>
    <mergeCell ref="B4777:C4777"/>
    <mergeCell ref="D4777:E4777"/>
    <mergeCell ref="G4777:H4777"/>
    <mergeCell ref="J4777:L4777"/>
    <mergeCell ref="B4771:C4771"/>
    <mergeCell ref="D4771:E4771"/>
    <mergeCell ref="G4771:H4771"/>
    <mergeCell ref="J4771:L4771"/>
    <mergeCell ref="B4773:C4773"/>
    <mergeCell ref="D4773:E4773"/>
    <mergeCell ref="G4773:H4773"/>
    <mergeCell ref="J4773:L4773"/>
    <mergeCell ref="D4768:E4768"/>
    <mergeCell ref="G4768:H4768"/>
    <mergeCell ref="B4769:C4769"/>
    <mergeCell ref="D4769:E4769"/>
    <mergeCell ref="G4769:H4769"/>
    <mergeCell ref="J4769:L4769"/>
    <mergeCell ref="B4761:C4761"/>
    <mergeCell ref="D4761:E4761"/>
    <mergeCell ref="G4761:H4761"/>
    <mergeCell ref="J4761:L4761"/>
    <mergeCell ref="B4764:L4764"/>
    <mergeCell ref="B4766:L4766"/>
    <mergeCell ref="B4757:C4757"/>
    <mergeCell ref="D4757:E4757"/>
    <mergeCell ref="G4757:H4757"/>
    <mergeCell ref="J4757:L4757"/>
    <mergeCell ref="B4759:C4759"/>
    <mergeCell ref="D4759:E4759"/>
    <mergeCell ref="G4759:H4759"/>
    <mergeCell ref="J4759:L4759"/>
    <mergeCell ref="D4754:E4754"/>
    <mergeCell ref="G4754:H4754"/>
    <mergeCell ref="B4755:C4755"/>
    <mergeCell ref="D4755:E4755"/>
    <mergeCell ref="G4755:H4755"/>
    <mergeCell ref="J4755:L4755"/>
    <mergeCell ref="D4751:E4751"/>
    <mergeCell ref="G4751:H4751"/>
    <mergeCell ref="J4751:L4751"/>
    <mergeCell ref="D4753:E4753"/>
    <mergeCell ref="G4753:H4753"/>
    <mergeCell ref="J4753:L4753"/>
    <mergeCell ref="B4726:L4726"/>
    <mergeCell ref="B4728:L4728"/>
    <mergeCell ref="B4731:D4748"/>
    <mergeCell ref="G4731:L4748"/>
    <mergeCell ref="D4750:E4750"/>
    <mergeCell ref="G4750:H4750"/>
    <mergeCell ref="D4672:E4672"/>
    <mergeCell ref="G4672:H4672"/>
    <mergeCell ref="C4677:E4677"/>
    <mergeCell ref="F4677:H4677"/>
    <mergeCell ref="B4701:L4701"/>
    <mergeCell ref="B4703:L4703"/>
    <mergeCell ref="D4666:E4666"/>
    <mergeCell ref="G4666:H4666"/>
    <mergeCell ref="D4668:E4668"/>
    <mergeCell ref="G4668:H4668"/>
    <mergeCell ref="D4670:E4670"/>
    <mergeCell ref="G4670:H4670"/>
    <mergeCell ref="B4660:L4660"/>
    <mergeCell ref="B4662:L4662"/>
    <mergeCell ref="D4664:E4664"/>
    <mergeCell ref="G4664:H4664"/>
    <mergeCell ref="I4664:L4664"/>
    <mergeCell ref="D4665:E4665"/>
    <mergeCell ref="G4665:H4665"/>
    <mergeCell ref="D4628:E4628"/>
    <mergeCell ref="G4628:H4628"/>
    <mergeCell ref="D4630:E4630"/>
    <mergeCell ref="G4630:H4630"/>
    <mergeCell ref="C4633:D4633"/>
    <mergeCell ref="F4633:G4633"/>
    <mergeCell ref="D4623:E4623"/>
    <mergeCell ref="G4623:H4623"/>
    <mergeCell ref="D4624:E4624"/>
    <mergeCell ref="G4624:H4624"/>
    <mergeCell ref="D4626:E4626"/>
    <mergeCell ref="G4626:H4626"/>
    <mergeCell ref="B4577:L4577"/>
    <mergeCell ref="F4579:K4597"/>
    <mergeCell ref="B4618:L4618"/>
    <mergeCell ref="B4620:L4620"/>
    <mergeCell ref="D4622:E4622"/>
    <mergeCell ref="G4622:H4622"/>
    <mergeCell ref="B4570:C4570"/>
    <mergeCell ref="D4570:E4570"/>
    <mergeCell ref="G4570:H4570"/>
    <mergeCell ref="J4570:L4570"/>
    <mergeCell ref="B4572:C4572"/>
    <mergeCell ref="D4572:E4572"/>
    <mergeCell ref="G4572:H4572"/>
    <mergeCell ref="J4572:L4572"/>
    <mergeCell ref="B4566:C4566"/>
    <mergeCell ref="D4566:E4566"/>
    <mergeCell ref="G4566:H4566"/>
    <mergeCell ref="J4566:L4566"/>
    <mergeCell ref="B4568:C4568"/>
    <mergeCell ref="D4568:E4568"/>
    <mergeCell ref="G4568:H4568"/>
    <mergeCell ref="J4568:L4568"/>
    <mergeCell ref="D4563:E4563"/>
    <mergeCell ref="G4563:H4563"/>
    <mergeCell ref="B4564:C4564"/>
    <mergeCell ref="D4564:E4564"/>
    <mergeCell ref="G4564:H4564"/>
    <mergeCell ref="J4564:L4564"/>
    <mergeCell ref="D4560:E4560"/>
    <mergeCell ref="G4560:H4560"/>
    <mergeCell ref="J4560:L4560"/>
    <mergeCell ref="D4562:E4562"/>
    <mergeCell ref="G4562:H4562"/>
    <mergeCell ref="J4562:L4562"/>
    <mergeCell ref="B4549:L4549"/>
    <mergeCell ref="B4551:L4551"/>
    <mergeCell ref="B4554:D4557"/>
    <mergeCell ref="G4554:L4557"/>
    <mergeCell ref="D4559:E4559"/>
    <mergeCell ref="G4559:H4559"/>
    <mergeCell ref="C4446:E4446"/>
    <mergeCell ref="F4446:H4446"/>
    <mergeCell ref="B4474:L4474"/>
    <mergeCell ref="B4476:L4476"/>
    <mergeCell ref="B4516:L4516"/>
    <mergeCell ref="B4518:L4518"/>
    <mergeCell ref="D4437:E4437"/>
    <mergeCell ref="G4437:H4437"/>
    <mergeCell ref="D4439:E4439"/>
    <mergeCell ref="G4439:H4439"/>
    <mergeCell ref="D4441:E4441"/>
    <mergeCell ref="G4441:H4441"/>
    <mergeCell ref="D4433:E4433"/>
    <mergeCell ref="G4433:H4433"/>
    <mergeCell ref="I4433:L4433"/>
    <mergeCell ref="D4434:E4434"/>
    <mergeCell ref="G4434:H4434"/>
    <mergeCell ref="D4435:E4435"/>
    <mergeCell ref="G4435:H4435"/>
    <mergeCell ref="B4417:C4417"/>
    <mergeCell ref="D4417:E4417"/>
    <mergeCell ref="G4417:H4417"/>
    <mergeCell ref="J4417:L4417"/>
    <mergeCell ref="B4429:L4429"/>
    <mergeCell ref="B4431:L4431"/>
    <mergeCell ref="B4413:C4413"/>
    <mergeCell ref="D4413:E4413"/>
    <mergeCell ref="G4413:H4413"/>
    <mergeCell ref="J4413:L4413"/>
    <mergeCell ref="B4415:C4415"/>
    <mergeCell ref="D4415:E4415"/>
    <mergeCell ref="G4415:H4415"/>
    <mergeCell ref="J4415:L4415"/>
    <mergeCell ref="D4408:E4408"/>
    <mergeCell ref="G4408:H4408"/>
    <mergeCell ref="J4408:L4408"/>
    <mergeCell ref="D4410:E4410"/>
    <mergeCell ref="G4410:H4410"/>
    <mergeCell ref="B4411:C4411"/>
    <mergeCell ref="D4411:E4411"/>
    <mergeCell ref="G4411:H4411"/>
    <mergeCell ref="J4411:L4411"/>
    <mergeCell ref="B4395:D4403"/>
    <mergeCell ref="G4395:L4403"/>
    <mergeCell ref="D4405:E4405"/>
    <mergeCell ref="G4405:H4405"/>
    <mergeCell ref="D4406:E4406"/>
    <mergeCell ref="G4406:H4406"/>
    <mergeCell ref="J4406:L4406"/>
    <mergeCell ref="D4365:E4365"/>
    <mergeCell ref="G4365:H4365"/>
    <mergeCell ref="C4370:E4370"/>
    <mergeCell ref="F4370:H4370"/>
    <mergeCell ref="B4390:L4390"/>
    <mergeCell ref="B4392:L4392"/>
    <mergeCell ref="D4359:E4359"/>
    <mergeCell ref="G4359:H4359"/>
    <mergeCell ref="D4361:E4361"/>
    <mergeCell ref="G4361:H4361"/>
    <mergeCell ref="D4363:E4363"/>
    <mergeCell ref="G4363:H4363"/>
    <mergeCell ref="B4353:L4353"/>
    <mergeCell ref="B4355:L4355"/>
    <mergeCell ref="D4357:E4357"/>
    <mergeCell ref="G4357:H4357"/>
    <mergeCell ref="I4357:L4357"/>
    <mergeCell ref="D4358:E4358"/>
    <mergeCell ref="G4358:H4358"/>
    <mergeCell ref="B4347:C4347"/>
    <mergeCell ref="D4347:E4347"/>
    <mergeCell ref="G4347:H4347"/>
    <mergeCell ref="J4347:L4347"/>
    <mergeCell ref="B4349:L4349"/>
    <mergeCell ref="B4351:L4351"/>
    <mergeCell ref="B4343:C4343"/>
    <mergeCell ref="D4343:E4343"/>
    <mergeCell ref="G4343:H4343"/>
    <mergeCell ref="J4343:L4343"/>
    <mergeCell ref="B4345:C4345"/>
    <mergeCell ref="D4345:E4345"/>
    <mergeCell ref="G4345:H4345"/>
    <mergeCell ref="J4345:L4345"/>
    <mergeCell ref="B4339:C4339"/>
    <mergeCell ref="D4339:E4339"/>
    <mergeCell ref="G4339:H4339"/>
    <mergeCell ref="J4339:L4339"/>
    <mergeCell ref="B4341:C4341"/>
    <mergeCell ref="D4341:E4341"/>
    <mergeCell ref="G4341:H4341"/>
    <mergeCell ref="J4341:L4341"/>
    <mergeCell ref="B4335:C4335"/>
    <mergeCell ref="D4335:E4335"/>
    <mergeCell ref="G4335:H4335"/>
    <mergeCell ref="J4335:L4335"/>
    <mergeCell ref="B4337:C4337"/>
    <mergeCell ref="D4337:E4337"/>
    <mergeCell ref="G4337:H4337"/>
    <mergeCell ref="J4337:L4337"/>
    <mergeCell ref="D4330:E4330"/>
    <mergeCell ref="G4330:H4330"/>
    <mergeCell ref="J4330:L4330"/>
    <mergeCell ref="D4332:E4332"/>
    <mergeCell ref="G4332:H4332"/>
    <mergeCell ref="B4333:C4333"/>
    <mergeCell ref="D4333:E4333"/>
    <mergeCell ref="G4333:H4333"/>
    <mergeCell ref="J4333:L4333"/>
    <mergeCell ref="B4317:D4326"/>
    <mergeCell ref="G4317:L4326"/>
    <mergeCell ref="D4327:E4327"/>
    <mergeCell ref="G4327:H4327"/>
    <mergeCell ref="D4328:E4328"/>
    <mergeCell ref="G4328:H4328"/>
    <mergeCell ref="J4328:L4328"/>
    <mergeCell ref="D4287:E4287"/>
    <mergeCell ref="G4287:H4287"/>
    <mergeCell ref="C4292:E4292"/>
    <mergeCell ref="F4292:H4292"/>
    <mergeCell ref="B4312:L4312"/>
    <mergeCell ref="B4314:L4314"/>
    <mergeCell ref="D4281:E4281"/>
    <mergeCell ref="G4281:H4281"/>
    <mergeCell ref="D4283:E4283"/>
    <mergeCell ref="G4283:H4283"/>
    <mergeCell ref="D4285:E4285"/>
    <mergeCell ref="G4285:H4285"/>
    <mergeCell ref="B4275:L4275"/>
    <mergeCell ref="B4277:L4277"/>
    <mergeCell ref="D4279:E4279"/>
    <mergeCell ref="G4279:H4279"/>
    <mergeCell ref="I4279:L4279"/>
    <mergeCell ref="D4280:E4280"/>
    <mergeCell ref="G4280:H4280"/>
    <mergeCell ref="B4266:C4266"/>
    <mergeCell ref="D4266:E4266"/>
    <mergeCell ref="G4266:H4266"/>
    <mergeCell ref="J4266:L4266"/>
    <mergeCell ref="B4268:C4268"/>
    <mergeCell ref="D4268:E4268"/>
    <mergeCell ref="G4268:H4268"/>
    <mergeCell ref="J4268:L4268"/>
    <mergeCell ref="B4262:C4262"/>
    <mergeCell ref="D4262:E4262"/>
    <mergeCell ref="G4262:H4262"/>
    <mergeCell ref="J4262:L4262"/>
    <mergeCell ref="B4264:C4264"/>
    <mergeCell ref="D4264:E4264"/>
    <mergeCell ref="G4264:H4264"/>
    <mergeCell ref="J4264:L4264"/>
    <mergeCell ref="D4259:E4259"/>
    <mergeCell ref="G4259:H4259"/>
    <mergeCell ref="B4260:C4260"/>
    <mergeCell ref="D4260:E4260"/>
    <mergeCell ref="G4260:H4260"/>
    <mergeCell ref="J4260:L4260"/>
    <mergeCell ref="D4254:E4254"/>
    <mergeCell ref="G4254:H4254"/>
    <mergeCell ref="D4255:E4255"/>
    <mergeCell ref="G4255:H4255"/>
    <mergeCell ref="J4255:L4255"/>
    <mergeCell ref="D4257:E4257"/>
    <mergeCell ref="G4257:H4257"/>
    <mergeCell ref="J4257:L4257"/>
    <mergeCell ref="C4222:E4222"/>
    <mergeCell ref="F4222:H4222"/>
    <mergeCell ref="B4238:L4238"/>
    <mergeCell ref="B4240:L4240"/>
    <mergeCell ref="B4243:D4252"/>
    <mergeCell ref="G4243:L4252"/>
    <mergeCell ref="D4213:E4213"/>
    <mergeCell ref="G4213:H4213"/>
    <mergeCell ref="D4215:E4215"/>
    <mergeCell ref="G4215:H4215"/>
    <mergeCell ref="D4217:E4217"/>
    <mergeCell ref="G4217:H4217"/>
    <mergeCell ref="D4209:E4209"/>
    <mergeCell ref="G4209:H4209"/>
    <mergeCell ref="I4209:L4209"/>
    <mergeCell ref="D4210:E4210"/>
    <mergeCell ref="G4210:H4210"/>
    <mergeCell ref="D4211:E4211"/>
    <mergeCell ref="G4211:H4211"/>
    <mergeCell ref="D4089:E4089"/>
    <mergeCell ref="G4089:H4089"/>
    <mergeCell ref="C4092:D4092"/>
    <mergeCell ref="F4092:G4092"/>
    <mergeCell ref="B4205:L4205"/>
    <mergeCell ref="B4207:L4207"/>
    <mergeCell ref="D4083:E4083"/>
    <mergeCell ref="G4083:H4083"/>
    <mergeCell ref="D4085:E4085"/>
    <mergeCell ref="G4085:H4085"/>
    <mergeCell ref="D4087:E4087"/>
    <mergeCell ref="G4087:H4087"/>
    <mergeCell ref="B4077:L4077"/>
    <mergeCell ref="B4079:L4079"/>
    <mergeCell ref="D4081:E4081"/>
    <mergeCell ref="G4081:H4081"/>
    <mergeCell ref="D4082:E4082"/>
    <mergeCell ref="G4082:H4082"/>
    <mergeCell ref="B4029:C4029"/>
    <mergeCell ref="D4029:E4029"/>
    <mergeCell ref="G4029:H4029"/>
    <mergeCell ref="J4029:L4029"/>
    <mergeCell ref="B4036:L4036"/>
    <mergeCell ref="F4038:K4056"/>
    <mergeCell ref="B4025:C4025"/>
    <mergeCell ref="D4025:E4025"/>
    <mergeCell ref="G4025:H4025"/>
    <mergeCell ref="J4025:L4025"/>
    <mergeCell ref="B4027:C4027"/>
    <mergeCell ref="D4027:E4027"/>
    <mergeCell ref="G4027:H4027"/>
    <mergeCell ref="J4027:L4027"/>
    <mergeCell ref="B4021:C4021"/>
    <mergeCell ref="D4021:E4021"/>
    <mergeCell ref="G4021:H4021"/>
    <mergeCell ref="J4021:L4021"/>
    <mergeCell ref="B4023:C4023"/>
    <mergeCell ref="D4023:E4023"/>
    <mergeCell ref="G4023:H4023"/>
    <mergeCell ref="J4023:L4023"/>
    <mergeCell ref="B4017:C4017"/>
    <mergeCell ref="D4017:E4017"/>
    <mergeCell ref="G4017:H4017"/>
    <mergeCell ref="J4017:L4017"/>
    <mergeCell ref="B4019:C4019"/>
    <mergeCell ref="D4019:E4019"/>
    <mergeCell ref="G4019:H4019"/>
    <mergeCell ref="J4019:L4019"/>
    <mergeCell ref="D4012:E4012"/>
    <mergeCell ref="G4012:H4012"/>
    <mergeCell ref="J4012:L4012"/>
    <mergeCell ref="D4014:E4014"/>
    <mergeCell ref="G4014:H4014"/>
    <mergeCell ref="B4015:C4015"/>
    <mergeCell ref="D4015:E4015"/>
    <mergeCell ref="G4015:H4015"/>
    <mergeCell ref="J4015:L4015"/>
    <mergeCell ref="B4001:D4007"/>
    <mergeCell ref="G4001:L4007"/>
    <mergeCell ref="D4009:E4009"/>
    <mergeCell ref="G4009:H4009"/>
    <mergeCell ref="D4010:E4010"/>
    <mergeCell ref="G4010:H4010"/>
    <mergeCell ref="J4010:L4010"/>
    <mergeCell ref="D3974:E3974"/>
    <mergeCell ref="G3974:H3974"/>
    <mergeCell ref="C3979:E3979"/>
    <mergeCell ref="F3979:H3979"/>
    <mergeCell ref="B3996:L3996"/>
    <mergeCell ref="B3998:L3998"/>
    <mergeCell ref="D3968:E3968"/>
    <mergeCell ref="G3968:H3968"/>
    <mergeCell ref="D3970:E3970"/>
    <mergeCell ref="G3970:H3970"/>
    <mergeCell ref="D3972:E3972"/>
    <mergeCell ref="G3972:H3972"/>
    <mergeCell ref="B3962:L3962"/>
    <mergeCell ref="B3964:L3964"/>
    <mergeCell ref="D3966:E3966"/>
    <mergeCell ref="G3966:H3966"/>
    <mergeCell ref="I3966:L3966"/>
    <mergeCell ref="D3967:E3967"/>
    <mergeCell ref="G3967:H3967"/>
    <mergeCell ref="B3014:C3014"/>
    <mergeCell ref="D3014:E3014"/>
    <mergeCell ref="G3014:H3014"/>
    <mergeCell ref="J3014:L3014"/>
    <mergeCell ref="B3016:C3016"/>
    <mergeCell ref="D3016:E3016"/>
    <mergeCell ref="G3016:H3016"/>
    <mergeCell ref="J3016:L3016"/>
    <mergeCell ref="D3011:E3011"/>
    <mergeCell ref="G3011:H3011"/>
    <mergeCell ref="B3012:C3012"/>
    <mergeCell ref="D3012:E3012"/>
    <mergeCell ref="G3012:H3012"/>
    <mergeCell ref="J3012:L3012"/>
    <mergeCell ref="D3006:E3006"/>
    <mergeCell ref="G3006:H3006"/>
    <mergeCell ref="D3007:E3007"/>
    <mergeCell ref="G3007:H3007"/>
    <mergeCell ref="J3007:L3007"/>
    <mergeCell ref="D3009:E3009"/>
    <mergeCell ref="G3009:H3009"/>
    <mergeCell ref="J3009:L3009"/>
    <mergeCell ref="C2975:E2975"/>
    <mergeCell ref="F2975:H2975"/>
    <mergeCell ref="B2991:L2991"/>
    <mergeCell ref="B2993:L2993"/>
    <mergeCell ref="B2996:D3004"/>
    <mergeCell ref="G2996:L3004"/>
    <mergeCell ref="D2966:E2966"/>
    <mergeCell ref="G2966:H2966"/>
    <mergeCell ref="D2968:E2968"/>
    <mergeCell ref="G2968:H2968"/>
    <mergeCell ref="D2970:E2970"/>
    <mergeCell ref="G2970:H2970"/>
    <mergeCell ref="D2962:E2962"/>
    <mergeCell ref="G2962:H2962"/>
    <mergeCell ref="I2962:L2962"/>
    <mergeCell ref="D2963:E2963"/>
    <mergeCell ref="G2963:H2963"/>
    <mergeCell ref="D2964:E2964"/>
    <mergeCell ref="G2964:H2964"/>
    <mergeCell ref="D2936:E2936"/>
    <mergeCell ref="G2936:H2936"/>
    <mergeCell ref="C2939:D2939"/>
    <mergeCell ref="F2939:G2939"/>
    <mergeCell ref="B2958:L2958"/>
    <mergeCell ref="B2960:L2960"/>
    <mergeCell ref="D2930:E2930"/>
    <mergeCell ref="G2930:H2930"/>
    <mergeCell ref="D2932:E2932"/>
    <mergeCell ref="G2932:H2932"/>
    <mergeCell ref="D2934:E2934"/>
    <mergeCell ref="G2934:H2934"/>
    <mergeCell ref="B2924:L2924"/>
    <mergeCell ref="B2926:L2926"/>
    <mergeCell ref="D2928:E2928"/>
    <mergeCell ref="G2928:H2928"/>
    <mergeCell ref="D2929:E2929"/>
    <mergeCell ref="G2929:H2929"/>
    <mergeCell ref="B1931:C1931"/>
    <mergeCell ref="D1931:E1931"/>
    <mergeCell ref="G1931:H1931"/>
    <mergeCell ref="J1931:L1931"/>
    <mergeCell ref="B2883:L2883"/>
    <mergeCell ref="F2885:K2903"/>
    <mergeCell ref="B1923:L1923"/>
    <mergeCell ref="B1925:L1925"/>
    <mergeCell ref="D1928:E1928"/>
    <mergeCell ref="G1928:H1928"/>
    <mergeCell ref="B1929:C1929"/>
    <mergeCell ref="D1929:E1929"/>
    <mergeCell ref="G1929:H1929"/>
    <mergeCell ref="J1929:L1929"/>
    <mergeCell ref="B1918:C1918"/>
    <mergeCell ref="D1918:E1918"/>
    <mergeCell ref="G1918:H1918"/>
    <mergeCell ref="J1918:L1918"/>
    <mergeCell ref="B1920:C1920"/>
    <mergeCell ref="D1920:E1920"/>
    <mergeCell ref="G1920:H1920"/>
    <mergeCell ref="J1920:L1920"/>
    <mergeCell ref="B1914:C1914"/>
    <mergeCell ref="D1914:E1914"/>
    <mergeCell ref="G1914:H1914"/>
    <mergeCell ref="J1914:L1914"/>
    <mergeCell ref="B1916:C1916"/>
    <mergeCell ref="D1916:E1916"/>
    <mergeCell ref="G1916:H1916"/>
    <mergeCell ref="J1916:L1916"/>
    <mergeCell ref="D1909:E1909"/>
    <mergeCell ref="G1909:H1909"/>
    <mergeCell ref="J1909:L1909"/>
    <mergeCell ref="D1911:E1911"/>
    <mergeCell ref="G1911:H1911"/>
    <mergeCell ref="B1912:C1912"/>
    <mergeCell ref="D1912:E1912"/>
    <mergeCell ref="G1912:H1912"/>
    <mergeCell ref="J1912:L1912"/>
    <mergeCell ref="B1892:D1904"/>
    <mergeCell ref="G1892:L1904"/>
    <mergeCell ref="D1906:E1906"/>
    <mergeCell ref="G1906:H1906"/>
    <mergeCell ref="D1907:E1907"/>
    <mergeCell ref="G1907:H1907"/>
    <mergeCell ref="J1907:L1907"/>
    <mergeCell ref="D1853:E1853"/>
    <mergeCell ref="G1853:H1853"/>
    <mergeCell ref="C1858:E1858"/>
    <mergeCell ref="F1858:H1858"/>
    <mergeCell ref="B1887:L1887"/>
    <mergeCell ref="B1889:L1889"/>
    <mergeCell ref="D1847:E1847"/>
    <mergeCell ref="G1847:H1847"/>
    <mergeCell ref="D1849:E1849"/>
    <mergeCell ref="G1849:H1849"/>
    <mergeCell ref="D1851:E1851"/>
    <mergeCell ref="G1851:H1851"/>
    <mergeCell ref="B1841:L1841"/>
    <mergeCell ref="B1843:L1843"/>
    <mergeCell ref="D1845:E1845"/>
    <mergeCell ref="G1845:H1845"/>
    <mergeCell ref="I1845:L1845"/>
    <mergeCell ref="D1846:E1846"/>
    <mergeCell ref="G1846:H1846"/>
    <mergeCell ref="B1832:C1832"/>
    <mergeCell ref="D1832:E1832"/>
    <mergeCell ref="G1832:H1832"/>
    <mergeCell ref="J1832:L1832"/>
    <mergeCell ref="B1834:C1834"/>
    <mergeCell ref="D1834:E1834"/>
    <mergeCell ref="G1834:H1834"/>
    <mergeCell ref="J1834:L1834"/>
    <mergeCell ref="B1828:C1828"/>
    <mergeCell ref="D1828:E1828"/>
    <mergeCell ref="G1828:H1828"/>
    <mergeCell ref="J1828:L1828"/>
    <mergeCell ref="B1830:C1830"/>
    <mergeCell ref="D1830:E1830"/>
    <mergeCell ref="G1830:H1830"/>
    <mergeCell ref="J1830:L1830"/>
    <mergeCell ref="D1823:E1823"/>
    <mergeCell ref="G1823:H1823"/>
    <mergeCell ref="J1823:L1823"/>
    <mergeCell ref="D1825:E1825"/>
    <mergeCell ref="G1825:H1825"/>
    <mergeCell ref="B1826:C1826"/>
    <mergeCell ref="D1826:E1826"/>
    <mergeCell ref="G1826:H1826"/>
    <mergeCell ref="J1826:L1826"/>
    <mergeCell ref="B1808:D1818"/>
    <mergeCell ref="G1808:L1818"/>
    <mergeCell ref="D1820:E1820"/>
    <mergeCell ref="G1820:H1820"/>
    <mergeCell ref="D1821:E1821"/>
    <mergeCell ref="G1821:H1821"/>
    <mergeCell ref="J1821:L1821"/>
    <mergeCell ref="D1772:E1772"/>
    <mergeCell ref="G1772:H1772"/>
    <mergeCell ref="C1777:E1777"/>
    <mergeCell ref="F1777:H1777"/>
    <mergeCell ref="B1803:L1803"/>
    <mergeCell ref="B1805:L1805"/>
    <mergeCell ref="D1766:E1766"/>
    <mergeCell ref="G1766:H1766"/>
    <mergeCell ref="D1768:E1768"/>
    <mergeCell ref="G1768:H1768"/>
    <mergeCell ref="D1770:E1770"/>
    <mergeCell ref="G1770:H1770"/>
    <mergeCell ref="B1760:L1760"/>
    <mergeCell ref="B1762:L1762"/>
    <mergeCell ref="D1764:E1764"/>
    <mergeCell ref="G1764:H1764"/>
    <mergeCell ref="I1764:L1764"/>
    <mergeCell ref="D1765:E1765"/>
    <mergeCell ref="G1765:H1765"/>
    <mergeCell ref="B1748:C1748"/>
    <mergeCell ref="D1748:E1748"/>
    <mergeCell ref="G1748:H1748"/>
    <mergeCell ref="J1748:L1748"/>
    <mergeCell ref="B1750:C1750"/>
    <mergeCell ref="D1750:E1750"/>
    <mergeCell ref="G1750:H1750"/>
    <mergeCell ref="J1750:L1750"/>
    <mergeCell ref="D1745:E1745"/>
    <mergeCell ref="G1745:H1745"/>
    <mergeCell ref="B1746:C1746"/>
    <mergeCell ref="D1746:E1746"/>
    <mergeCell ref="G1746:H1746"/>
    <mergeCell ref="J1746:L1746"/>
    <mergeCell ref="B1739:C1739"/>
    <mergeCell ref="D1739:E1739"/>
    <mergeCell ref="G1739:H1739"/>
    <mergeCell ref="J1739:L1739"/>
    <mergeCell ref="B1741:L1741"/>
    <mergeCell ref="B1743:L1743"/>
    <mergeCell ref="D1736:E1736"/>
    <mergeCell ref="G1736:H1736"/>
    <mergeCell ref="B1737:C1737"/>
    <mergeCell ref="D1737:E1737"/>
    <mergeCell ref="G1737:H1737"/>
    <mergeCell ref="J1737:L1737"/>
    <mergeCell ref="D1732:E1732"/>
    <mergeCell ref="G1732:H1732"/>
    <mergeCell ref="J1732:L1732"/>
    <mergeCell ref="D1734:E1734"/>
    <mergeCell ref="G1734:H1734"/>
    <mergeCell ref="J1734:L1734"/>
    <mergeCell ref="B1702:L1702"/>
    <mergeCell ref="B1704:L1704"/>
    <mergeCell ref="B1707:D1729"/>
    <mergeCell ref="G1707:L1729"/>
    <mergeCell ref="D1731:E1731"/>
    <mergeCell ref="G1731:H1731"/>
    <mergeCell ref="D1665:E1665"/>
    <mergeCell ref="G1665:H1665"/>
    <mergeCell ref="D1667:E1667"/>
    <mergeCell ref="G1667:H1667"/>
    <mergeCell ref="C1672:E1672"/>
    <mergeCell ref="F1672:H1672"/>
    <mergeCell ref="D1660:E1660"/>
    <mergeCell ref="G1660:H1660"/>
    <mergeCell ref="D1661:E1661"/>
    <mergeCell ref="G1661:H1661"/>
    <mergeCell ref="D1663:E1663"/>
    <mergeCell ref="G1663:H1663"/>
    <mergeCell ref="B1634:L1634"/>
    <mergeCell ref="B1636:L1636"/>
    <mergeCell ref="B1655:L1655"/>
    <mergeCell ref="B1657:L1657"/>
    <mergeCell ref="D1659:E1659"/>
    <mergeCell ref="G1659:H1659"/>
    <mergeCell ref="I1659:L1659"/>
    <mergeCell ref="D1521:E1521"/>
    <mergeCell ref="G1521:H1521"/>
    <mergeCell ref="D1523:E1523"/>
    <mergeCell ref="G1523:H1523"/>
    <mergeCell ref="C1526:D1526"/>
    <mergeCell ref="F1526:G1526"/>
    <mergeCell ref="D1516:E1516"/>
    <mergeCell ref="G1516:H1516"/>
    <mergeCell ref="D1517:E1517"/>
    <mergeCell ref="G1517:H1517"/>
    <mergeCell ref="D1519:E1519"/>
    <mergeCell ref="G1519:H1519"/>
    <mergeCell ref="B1470:L1470"/>
    <mergeCell ref="F1472:K1490"/>
    <mergeCell ref="B1511:L1511"/>
    <mergeCell ref="B1513:L1513"/>
    <mergeCell ref="D1515:E1515"/>
    <mergeCell ref="G1515:H1515"/>
    <mergeCell ref="B521:C521"/>
    <mergeCell ref="D521:E521"/>
    <mergeCell ref="G521:H521"/>
    <mergeCell ref="J521:L521"/>
    <mergeCell ref="B523:C523"/>
    <mergeCell ref="D523:E523"/>
    <mergeCell ref="G523:H523"/>
    <mergeCell ref="J523:L523"/>
    <mergeCell ref="B518:C518"/>
    <mergeCell ref="D518:E518"/>
    <mergeCell ref="G518:H518"/>
    <mergeCell ref="J518:L518"/>
    <mergeCell ref="B520:C520"/>
    <mergeCell ref="D520:E520"/>
    <mergeCell ref="G520:H520"/>
    <mergeCell ref="J520:L520"/>
    <mergeCell ref="D513:E513"/>
    <mergeCell ref="G513:H513"/>
    <mergeCell ref="J513:L513"/>
    <mergeCell ref="D515:E515"/>
    <mergeCell ref="G515:H515"/>
    <mergeCell ref="B516:C516"/>
    <mergeCell ref="D516:E516"/>
    <mergeCell ref="G516:H516"/>
    <mergeCell ref="J516:L516"/>
    <mergeCell ref="B499:D508"/>
    <mergeCell ref="G499:L508"/>
    <mergeCell ref="D510:E510"/>
    <mergeCell ref="G510:H510"/>
    <mergeCell ref="D511:E511"/>
    <mergeCell ref="G511:H511"/>
    <mergeCell ref="J511:L511"/>
    <mergeCell ref="D468:E468"/>
    <mergeCell ref="G468:H468"/>
    <mergeCell ref="C473:E473"/>
    <mergeCell ref="F473:H473"/>
    <mergeCell ref="B494:L494"/>
    <mergeCell ref="B496:L496"/>
    <mergeCell ref="D462:E462"/>
    <mergeCell ref="G462:H462"/>
    <mergeCell ref="D464:E464"/>
    <mergeCell ref="G464:H464"/>
    <mergeCell ref="D466:E466"/>
    <mergeCell ref="G466:H466"/>
    <mergeCell ref="B456:L456"/>
    <mergeCell ref="B458:L458"/>
    <mergeCell ref="D460:E460"/>
    <mergeCell ref="G460:H460"/>
    <mergeCell ref="I460:L460"/>
    <mergeCell ref="D461:E461"/>
    <mergeCell ref="G461:H461"/>
    <mergeCell ref="B448:C448"/>
    <mergeCell ref="D448:E448"/>
    <mergeCell ref="G448:H448"/>
    <mergeCell ref="J448:L448"/>
    <mergeCell ref="B450:C450"/>
    <mergeCell ref="D450:E450"/>
    <mergeCell ref="G450:H450"/>
    <mergeCell ref="J450:L450"/>
    <mergeCell ref="D443:E443"/>
    <mergeCell ref="G443:H443"/>
    <mergeCell ref="J443:L443"/>
    <mergeCell ref="D445:E445"/>
    <mergeCell ref="G445:H445"/>
    <mergeCell ref="B446:C446"/>
    <mergeCell ref="D446:E446"/>
    <mergeCell ref="G446:H446"/>
    <mergeCell ref="J446:L446"/>
    <mergeCell ref="B429:D438"/>
    <mergeCell ref="G429:L438"/>
    <mergeCell ref="D440:E440"/>
    <mergeCell ref="G440:H440"/>
    <mergeCell ref="D441:E441"/>
    <mergeCell ref="G441:H441"/>
    <mergeCell ref="J441:L441"/>
    <mergeCell ref="D398:E398"/>
    <mergeCell ref="G398:H398"/>
    <mergeCell ref="C403:E403"/>
    <mergeCell ref="F403:H403"/>
    <mergeCell ref="B424:L424"/>
    <mergeCell ref="B426:L426"/>
    <mergeCell ref="D392:E392"/>
    <mergeCell ref="G392:H392"/>
    <mergeCell ref="D394:E394"/>
    <mergeCell ref="G394:H394"/>
    <mergeCell ref="D396:E396"/>
    <mergeCell ref="G396:H396"/>
    <mergeCell ref="B386:L386"/>
    <mergeCell ref="B388:L388"/>
    <mergeCell ref="D390:E390"/>
    <mergeCell ref="G390:H390"/>
    <mergeCell ref="I390:L390"/>
    <mergeCell ref="D391:E391"/>
    <mergeCell ref="G391:H391"/>
    <mergeCell ref="D354:E354"/>
    <mergeCell ref="G354:H354"/>
    <mergeCell ref="D356:E356"/>
    <mergeCell ref="G356:H356"/>
    <mergeCell ref="C359:D359"/>
    <mergeCell ref="F359:G359"/>
    <mergeCell ref="D349:E349"/>
    <mergeCell ref="G349:H349"/>
    <mergeCell ref="D350:E350"/>
    <mergeCell ref="G350:H350"/>
    <mergeCell ref="D352:E352"/>
    <mergeCell ref="G352:H352"/>
    <mergeCell ref="B303:L303"/>
    <mergeCell ref="F305:K323"/>
    <mergeCell ref="B344:L344"/>
    <mergeCell ref="B346:L346"/>
    <mergeCell ref="D348:E348"/>
    <mergeCell ref="G348:H348"/>
    <mergeCell ref="B86:L86"/>
    <mergeCell ref="B88:L88"/>
    <mergeCell ref="B128:L128"/>
    <mergeCell ref="B130:L130"/>
    <mergeCell ref="B261:L261"/>
    <mergeCell ref="B263:L263"/>
    <mergeCell ref="D53:E53"/>
    <mergeCell ref="G53:H53"/>
    <mergeCell ref="D55:E55"/>
    <mergeCell ref="G55:H55"/>
    <mergeCell ref="C58:D58"/>
    <mergeCell ref="F58:G58"/>
    <mergeCell ref="D48:E48"/>
    <mergeCell ref="G48:H48"/>
    <mergeCell ref="D49:E49"/>
    <mergeCell ref="G49:H49"/>
    <mergeCell ref="D51:E51"/>
    <mergeCell ref="G51:H51"/>
    <mergeCell ref="B2:L2"/>
    <mergeCell ref="A9:L10"/>
    <mergeCell ref="B43:L43"/>
    <mergeCell ref="B45:L45"/>
    <mergeCell ref="D47:E47"/>
    <mergeCell ref="G47:H47"/>
  </mergeCells>
  <pageMargins left="0.7" right="0.7" top="0.78740157499999996" bottom="0.78740157499999996" header="0.3" footer="0.3"/>
  <pageSetup paperSize="9" orientation="portrait" r:id="rId1"/>
  <drawing r:id="rId2"/>
  <legacyDrawing r:id="rId3"/>
  <oleObjects>
    <mc:AlternateContent xmlns:mc="http://schemas.openxmlformats.org/markup-compatibility/2006">
      <mc:Choice Requires="x14">
        <oleObject progId="Word.Document.8" shapeId="8213" r:id="rId4">
          <objectPr defaultSize="0" r:id="rId5">
            <anchor moveWithCells="1">
              <from>
                <xdr:col>1</xdr:col>
                <xdr:colOff>28575</xdr:colOff>
                <xdr:row>132</xdr:row>
                <xdr:rowOff>28575</xdr:rowOff>
              </from>
              <to>
                <xdr:col>10</xdr:col>
                <xdr:colOff>895350</xdr:colOff>
                <xdr:row>228</xdr:row>
                <xdr:rowOff>123825</xdr:rowOff>
              </to>
            </anchor>
          </objectPr>
        </oleObject>
      </mc:Choice>
      <mc:Fallback>
        <oleObject progId="Word.Document.8" shapeId="8213" r:id="rId4"/>
      </mc:Fallback>
    </mc:AlternateContent>
    <mc:AlternateContent xmlns:mc="http://schemas.openxmlformats.org/markup-compatibility/2006">
      <mc:Choice Requires="x14">
        <oleObject progId="Word.Document.8" shapeId="8214" r:id="rId6">
          <objectPr defaultSize="0" r:id="rId7">
            <anchor moveWithCells="1">
              <from>
                <xdr:col>1</xdr:col>
                <xdr:colOff>28575</xdr:colOff>
                <xdr:row>238</xdr:row>
                <xdr:rowOff>0</xdr:rowOff>
              </from>
              <to>
                <xdr:col>11</xdr:col>
                <xdr:colOff>495300</xdr:colOff>
                <xdr:row>248</xdr:row>
                <xdr:rowOff>19050</xdr:rowOff>
              </to>
            </anchor>
          </objectPr>
        </oleObject>
      </mc:Choice>
      <mc:Fallback>
        <oleObject progId="Word.Document.8" shapeId="8214" r:id="rId6"/>
      </mc:Fallback>
    </mc:AlternateContent>
    <mc:AlternateContent xmlns:mc="http://schemas.openxmlformats.org/markup-compatibility/2006">
      <mc:Choice Requires="x14">
        <oleObject progId="Excel.Sheet.8" shapeId="8215" r:id="rId8">
          <objectPr defaultSize="0" autoPict="0" r:id="rId9">
            <anchor moveWithCells="1" sizeWithCells="1">
              <from>
                <xdr:col>1</xdr:col>
                <xdr:colOff>19050</xdr:colOff>
                <xdr:row>1636</xdr:row>
                <xdr:rowOff>123825</xdr:rowOff>
              </from>
              <to>
                <xdr:col>11</xdr:col>
                <xdr:colOff>895350</xdr:colOff>
                <xdr:row>1652</xdr:row>
                <xdr:rowOff>142875</xdr:rowOff>
              </to>
            </anchor>
          </objectPr>
        </oleObject>
      </mc:Choice>
      <mc:Fallback>
        <oleObject progId="Excel.Sheet.8" shapeId="8215" r:id="rId8"/>
      </mc:Fallback>
    </mc:AlternateContent>
    <mc:AlternateContent xmlns:mc="http://schemas.openxmlformats.org/markup-compatibility/2006">
      <mc:Choice Requires="x14">
        <oleObject progId="Excel.Sheet.8" shapeId="8216" r:id="rId10">
          <objectPr defaultSize="0" autoPict="0" r:id="rId11">
            <anchor moveWithCells="1" sizeWithCells="1">
              <from>
                <xdr:col>1</xdr:col>
                <xdr:colOff>0</xdr:colOff>
                <xdr:row>4102</xdr:row>
                <xdr:rowOff>9525</xdr:rowOff>
              </from>
              <to>
                <xdr:col>9</xdr:col>
                <xdr:colOff>200025</xdr:colOff>
                <xdr:row>4115</xdr:row>
                <xdr:rowOff>123825</xdr:rowOff>
              </to>
            </anchor>
          </objectPr>
        </oleObject>
      </mc:Choice>
      <mc:Fallback>
        <oleObject progId="Excel.Sheet.8" shapeId="8216" r:id="rId10"/>
      </mc:Fallback>
    </mc:AlternateContent>
    <mc:AlternateContent xmlns:mc="http://schemas.openxmlformats.org/markup-compatibility/2006">
      <mc:Choice Requires="x14">
        <oleObject progId="Excel.Sheet.8" shapeId="8217" r:id="rId12">
          <objectPr defaultSize="0" r:id="rId13">
            <anchor moveWithCells="1" sizeWithCells="1">
              <from>
                <xdr:col>0</xdr:col>
                <xdr:colOff>962025</xdr:colOff>
                <xdr:row>4451</xdr:row>
                <xdr:rowOff>28575</xdr:rowOff>
              </from>
              <to>
                <xdr:col>11</xdr:col>
                <xdr:colOff>552450</xdr:colOff>
                <xdr:row>4471</xdr:row>
                <xdr:rowOff>104775</xdr:rowOff>
              </to>
            </anchor>
          </objectPr>
        </oleObject>
      </mc:Choice>
      <mc:Fallback>
        <oleObject progId="Excel.Sheet.8" shapeId="8217" r:id="rId12"/>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60"/>
  <sheetViews>
    <sheetView workbookViewId="0"/>
  </sheetViews>
  <sheetFormatPr baseColWidth="10" defaultRowHeight="12.75"/>
  <cols>
    <col min="1" max="1" width="16.140625" customWidth="1"/>
    <col min="2" max="2" width="23.140625" customWidth="1"/>
    <col min="3" max="3" width="13.7109375" customWidth="1"/>
    <col min="4" max="5" width="7.28515625" customWidth="1"/>
    <col min="6" max="6" width="13.7109375" customWidth="1"/>
    <col min="7" max="8" width="7.28515625" customWidth="1"/>
    <col min="9" max="9" width="13.7109375" customWidth="1"/>
    <col min="10" max="10" width="7.28515625" customWidth="1"/>
    <col min="11" max="12" width="13.7109375" customWidth="1"/>
    <col min="236" max="236" width="16.140625" customWidth="1"/>
    <col min="237" max="237" width="23.140625" customWidth="1"/>
    <col min="238" max="238" width="13.7109375" customWidth="1"/>
    <col min="239" max="240" width="7.28515625" customWidth="1"/>
    <col min="241" max="241" width="13.7109375" customWidth="1"/>
    <col min="242" max="243" width="7.28515625" customWidth="1"/>
    <col min="244" max="244" width="13.7109375" customWidth="1"/>
    <col min="245" max="245" width="7.28515625" customWidth="1"/>
    <col min="246" max="247" width="13.7109375" customWidth="1"/>
    <col min="492" max="492" width="16.140625" customWidth="1"/>
    <col min="493" max="493" width="23.140625" customWidth="1"/>
    <col min="494" max="494" width="13.7109375" customWidth="1"/>
    <col min="495" max="496" width="7.28515625" customWidth="1"/>
    <col min="497" max="497" width="13.7109375" customWidth="1"/>
    <col min="498" max="499" width="7.28515625" customWidth="1"/>
    <col min="500" max="500" width="13.7109375" customWidth="1"/>
    <col min="501" max="501" width="7.28515625" customWidth="1"/>
    <col min="502" max="503" width="13.7109375" customWidth="1"/>
    <col min="748" max="748" width="16.140625" customWidth="1"/>
    <col min="749" max="749" width="23.140625" customWidth="1"/>
    <col min="750" max="750" width="13.7109375" customWidth="1"/>
    <col min="751" max="752" width="7.28515625" customWidth="1"/>
    <col min="753" max="753" width="13.7109375" customWidth="1"/>
    <col min="754" max="755" width="7.28515625" customWidth="1"/>
    <col min="756" max="756" width="13.7109375" customWidth="1"/>
    <col min="757" max="757" width="7.28515625" customWidth="1"/>
    <col min="758" max="759" width="13.7109375" customWidth="1"/>
    <col min="1004" max="1004" width="16.140625" customWidth="1"/>
    <col min="1005" max="1005" width="23.140625" customWidth="1"/>
    <col min="1006" max="1006" width="13.7109375" customWidth="1"/>
    <col min="1007" max="1008" width="7.28515625" customWidth="1"/>
    <col min="1009" max="1009" width="13.7109375" customWidth="1"/>
    <col min="1010" max="1011" width="7.28515625" customWidth="1"/>
    <col min="1012" max="1012" width="13.7109375" customWidth="1"/>
    <col min="1013" max="1013" width="7.28515625" customWidth="1"/>
    <col min="1014" max="1015" width="13.7109375" customWidth="1"/>
    <col min="1260" max="1260" width="16.140625" customWidth="1"/>
    <col min="1261" max="1261" width="23.140625" customWidth="1"/>
    <col min="1262" max="1262" width="13.7109375" customWidth="1"/>
    <col min="1263" max="1264" width="7.28515625" customWidth="1"/>
    <col min="1265" max="1265" width="13.7109375" customWidth="1"/>
    <col min="1266" max="1267" width="7.28515625" customWidth="1"/>
    <col min="1268" max="1268" width="13.7109375" customWidth="1"/>
    <col min="1269" max="1269" width="7.28515625" customWidth="1"/>
    <col min="1270" max="1271" width="13.7109375" customWidth="1"/>
    <col min="1516" max="1516" width="16.140625" customWidth="1"/>
    <col min="1517" max="1517" width="23.140625" customWidth="1"/>
    <col min="1518" max="1518" width="13.7109375" customWidth="1"/>
    <col min="1519" max="1520" width="7.28515625" customWidth="1"/>
    <col min="1521" max="1521" width="13.7109375" customWidth="1"/>
    <col min="1522" max="1523" width="7.28515625" customWidth="1"/>
    <col min="1524" max="1524" width="13.7109375" customWidth="1"/>
    <col min="1525" max="1525" width="7.28515625" customWidth="1"/>
    <col min="1526" max="1527" width="13.7109375" customWidth="1"/>
    <col min="1772" max="1772" width="16.140625" customWidth="1"/>
    <col min="1773" max="1773" width="23.140625" customWidth="1"/>
    <col min="1774" max="1774" width="13.7109375" customWidth="1"/>
    <col min="1775" max="1776" width="7.28515625" customWidth="1"/>
    <col min="1777" max="1777" width="13.7109375" customWidth="1"/>
    <col min="1778" max="1779" width="7.28515625" customWidth="1"/>
    <col min="1780" max="1780" width="13.7109375" customWidth="1"/>
    <col min="1781" max="1781" width="7.28515625" customWidth="1"/>
    <col min="1782" max="1783" width="13.7109375" customWidth="1"/>
    <col min="2028" max="2028" width="16.140625" customWidth="1"/>
    <col min="2029" max="2029" width="23.140625" customWidth="1"/>
    <col min="2030" max="2030" width="13.7109375" customWidth="1"/>
    <col min="2031" max="2032" width="7.28515625" customWidth="1"/>
    <col min="2033" max="2033" width="13.7109375" customWidth="1"/>
    <col min="2034" max="2035" width="7.28515625" customWidth="1"/>
    <col min="2036" max="2036" width="13.7109375" customWidth="1"/>
    <col min="2037" max="2037" width="7.28515625" customWidth="1"/>
    <col min="2038" max="2039" width="13.7109375" customWidth="1"/>
    <col min="2284" max="2284" width="16.140625" customWidth="1"/>
    <col min="2285" max="2285" width="23.140625" customWidth="1"/>
    <col min="2286" max="2286" width="13.7109375" customWidth="1"/>
    <col min="2287" max="2288" width="7.28515625" customWidth="1"/>
    <col min="2289" max="2289" width="13.7109375" customWidth="1"/>
    <col min="2290" max="2291" width="7.28515625" customWidth="1"/>
    <col min="2292" max="2292" width="13.7109375" customWidth="1"/>
    <col min="2293" max="2293" width="7.28515625" customWidth="1"/>
    <col min="2294" max="2295" width="13.7109375" customWidth="1"/>
    <col min="2540" max="2540" width="16.140625" customWidth="1"/>
    <col min="2541" max="2541" width="23.140625" customWidth="1"/>
    <col min="2542" max="2542" width="13.7109375" customWidth="1"/>
    <col min="2543" max="2544" width="7.28515625" customWidth="1"/>
    <col min="2545" max="2545" width="13.7109375" customWidth="1"/>
    <col min="2546" max="2547" width="7.28515625" customWidth="1"/>
    <col min="2548" max="2548" width="13.7109375" customWidth="1"/>
    <col min="2549" max="2549" width="7.28515625" customWidth="1"/>
    <col min="2550" max="2551" width="13.7109375" customWidth="1"/>
    <col min="2796" max="2796" width="16.140625" customWidth="1"/>
    <col min="2797" max="2797" width="23.140625" customWidth="1"/>
    <col min="2798" max="2798" width="13.7109375" customWidth="1"/>
    <col min="2799" max="2800" width="7.28515625" customWidth="1"/>
    <col min="2801" max="2801" width="13.7109375" customWidth="1"/>
    <col min="2802" max="2803" width="7.28515625" customWidth="1"/>
    <col min="2804" max="2804" width="13.7109375" customWidth="1"/>
    <col min="2805" max="2805" width="7.28515625" customWidth="1"/>
    <col min="2806" max="2807" width="13.7109375" customWidth="1"/>
    <col min="3052" max="3052" width="16.140625" customWidth="1"/>
    <col min="3053" max="3053" width="23.140625" customWidth="1"/>
    <col min="3054" max="3054" width="13.7109375" customWidth="1"/>
    <col min="3055" max="3056" width="7.28515625" customWidth="1"/>
    <col min="3057" max="3057" width="13.7109375" customWidth="1"/>
    <col min="3058" max="3059" width="7.28515625" customWidth="1"/>
    <col min="3060" max="3060" width="13.7109375" customWidth="1"/>
    <col min="3061" max="3061" width="7.28515625" customWidth="1"/>
    <col min="3062" max="3063" width="13.7109375" customWidth="1"/>
    <col min="3308" max="3308" width="16.140625" customWidth="1"/>
    <col min="3309" max="3309" width="23.140625" customWidth="1"/>
    <col min="3310" max="3310" width="13.7109375" customWidth="1"/>
    <col min="3311" max="3312" width="7.28515625" customWidth="1"/>
    <col min="3313" max="3313" width="13.7109375" customWidth="1"/>
    <col min="3314" max="3315" width="7.28515625" customWidth="1"/>
    <col min="3316" max="3316" width="13.7109375" customWidth="1"/>
    <col min="3317" max="3317" width="7.28515625" customWidth="1"/>
    <col min="3318" max="3319" width="13.7109375" customWidth="1"/>
    <col min="3564" max="3564" width="16.140625" customWidth="1"/>
    <col min="3565" max="3565" width="23.140625" customWidth="1"/>
    <col min="3566" max="3566" width="13.7109375" customWidth="1"/>
    <col min="3567" max="3568" width="7.28515625" customWidth="1"/>
    <col min="3569" max="3569" width="13.7109375" customWidth="1"/>
    <col min="3570" max="3571" width="7.28515625" customWidth="1"/>
    <col min="3572" max="3572" width="13.7109375" customWidth="1"/>
    <col min="3573" max="3573" width="7.28515625" customWidth="1"/>
    <col min="3574" max="3575" width="13.7109375" customWidth="1"/>
    <col min="3820" max="3820" width="16.140625" customWidth="1"/>
    <col min="3821" max="3821" width="23.140625" customWidth="1"/>
    <col min="3822" max="3822" width="13.7109375" customWidth="1"/>
    <col min="3823" max="3824" width="7.28515625" customWidth="1"/>
    <col min="3825" max="3825" width="13.7109375" customWidth="1"/>
    <col min="3826" max="3827" width="7.28515625" customWidth="1"/>
    <col min="3828" max="3828" width="13.7109375" customWidth="1"/>
    <col min="3829" max="3829" width="7.28515625" customWidth="1"/>
    <col min="3830" max="3831" width="13.7109375" customWidth="1"/>
    <col min="4076" max="4076" width="16.140625" customWidth="1"/>
    <col min="4077" max="4077" width="23.140625" customWidth="1"/>
    <col min="4078" max="4078" width="13.7109375" customWidth="1"/>
    <col min="4079" max="4080" width="7.28515625" customWidth="1"/>
    <col min="4081" max="4081" width="13.7109375" customWidth="1"/>
    <col min="4082" max="4083" width="7.28515625" customWidth="1"/>
    <col min="4084" max="4084" width="13.7109375" customWidth="1"/>
    <col min="4085" max="4085" width="7.28515625" customWidth="1"/>
    <col min="4086" max="4087" width="13.7109375" customWidth="1"/>
    <col min="4332" max="4332" width="16.140625" customWidth="1"/>
    <col min="4333" max="4333" width="23.140625" customWidth="1"/>
    <col min="4334" max="4334" width="13.7109375" customWidth="1"/>
    <col min="4335" max="4336" width="7.28515625" customWidth="1"/>
    <col min="4337" max="4337" width="13.7109375" customWidth="1"/>
    <col min="4338" max="4339" width="7.28515625" customWidth="1"/>
    <col min="4340" max="4340" width="13.7109375" customWidth="1"/>
    <col min="4341" max="4341" width="7.28515625" customWidth="1"/>
    <col min="4342" max="4343" width="13.7109375" customWidth="1"/>
    <col min="4588" max="4588" width="16.140625" customWidth="1"/>
    <col min="4589" max="4589" width="23.140625" customWidth="1"/>
    <col min="4590" max="4590" width="13.7109375" customWidth="1"/>
    <col min="4591" max="4592" width="7.28515625" customWidth="1"/>
    <col min="4593" max="4593" width="13.7109375" customWidth="1"/>
    <col min="4594" max="4595" width="7.28515625" customWidth="1"/>
    <col min="4596" max="4596" width="13.7109375" customWidth="1"/>
    <col min="4597" max="4597" width="7.28515625" customWidth="1"/>
    <col min="4598" max="4599" width="13.7109375" customWidth="1"/>
    <col min="4844" max="4844" width="16.140625" customWidth="1"/>
    <col min="4845" max="4845" width="23.140625" customWidth="1"/>
    <col min="4846" max="4846" width="13.7109375" customWidth="1"/>
    <col min="4847" max="4848" width="7.28515625" customWidth="1"/>
    <col min="4849" max="4849" width="13.7109375" customWidth="1"/>
    <col min="4850" max="4851" width="7.28515625" customWidth="1"/>
    <col min="4852" max="4852" width="13.7109375" customWidth="1"/>
    <col min="4853" max="4853" width="7.28515625" customWidth="1"/>
    <col min="4854" max="4855" width="13.7109375" customWidth="1"/>
    <col min="5100" max="5100" width="16.140625" customWidth="1"/>
    <col min="5101" max="5101" width="23.140625" customWidth="1"/>
    <col min="5102" max="5102" width="13.7109375" customWidth="1"/>
    <col min="5103" max="5104" width="7.28515625" customWidth="1"/>
    <col min="5105" max="5105" width="13.7109375" customWidth="1"/>
    <col min="5106" max="5107" width="7.28515625" customWidth="1"/>
    <col min="5108" max="5108" width="13.7109375" customWidth="1"/>
    <col min="5109" max="5109" width="7.28515625" customWidth="1"/>
    <col min="5110" max="5111" width="13.7109375" customWidth="1"/>
    <col min="5356" max="5356" width="16.140625" customWidth="1"/>
    <col min="5357" max="5357" width="23.140625" customWidth="1"/>
    <col min="5358" max="5358" width="13.7109375" customWidth="1"/>
    <col min="5359" max="5360" width="7.28515625" customWidth="1"/>
    <col min="5361" max="5361" width="13.7109375" customWidth="1"/>
    <col min="5362" max="5363" width="7.28515625" customWidth="1"/>
    <col min="5364" max="5364" width="13.7109375" customWidth="1"/>
    <col min="5365" max="5365" width="7.28515625" customWidth="1"/>
    <col min="5366" max="5367" width="13.7109375" customWidth="1"/>
    <col min="5612" max="5612" width="16.140625" customWidth="1"/>
    <col min="5613" max="5613" width="23.140625" customWidth="1"/>
    <col min="5614" max="5614" width="13.7109375" customWidth="1"/>
    <col min="5615" max="5616" width="7.28515625" customWidth="1"/>
    <col min="5617" max="5617" width="13.7109375" customWidth="1"/>
    <col min="5618" max="5619" width="7.28515625" customWidth="1"/>
    <col min="5620" max="5620" width="13.7109375" customWidth="1"/>
    <col min="5621" max="5621" width="7.28515625" customWidth="1"/>
    <col min="5622" max="5623" width="13.7109375" customWidth="1"/>
    <col min="5868" max="5868" width="16.140625" customWidth="1"/>
    <col min="5869" max="5869" width="23.140625" customWidth="1"/>
    <col min="5870" max="5870" width="13.7109375" customWidth="1"/>
    <col min="5871" max="5872" width="7.28515625" customWidth="1"/>
    <col min="5873" max="5873" width="13.7109375" customWidth="1"/>
    <col min="5874" max="5875" width="7.28515625" customWidth="1"/>
    <col min="5876" max="5876" width="13.7109375" customWidth="1"/>
    <col min="5877" max="5877" width="7.28515625" customWidth="1"/>
    <col min="5878" max="5879" width="13.7109375" customWidth="1"/>
    <col min="6124" max="6124" width="16.140625" customWidth="1"/>
    <col min="6125" max="6125" width="23.140625" customWidth="1"/>
    <col min="6126" max="6126" width="13.7109375" customWidth="1"/>
    <col min="6127" max="6128" width="7.28515625" customWidth="1"/>
    <col min="6129" max="6129" width="13.7109375" customWidth="1"/>
    <col min="6130" max="6131" width="7.28515625" customWidth="1"/>
    <col min="6132" max="6132" width="13.7109375" customWidth="1"/>
    <col min="6133" max="6133" width="7.28515625" customWidth="1"/>
    <col min="6134" max="6135" width="13.7109375" customWidth="1"/>
    <col min="6380" max="6380" width="16.140625" customWidth="1"/>
    <col min="6381" max="6381" width="23.140625" customWidth="1"/>
    <col min="6382" max="6382" width="13.7109375" customWidth="1"/>
    <col min="6383" max="6384" width="7.28515625" customWidth="1"/>
    <col min="6385" max="6385" width="13.7109375" customWidth="1"/>
    <col min="6386" max="6387" width="7.28515625" customWidth="1"/>
    <col min="6388" max="6388" width="13.7109375" customWidth="1"/>
    <col min="6389" max="6389" width="7.28515625" customWidth="1"/>
    <col min="6390" max="6391" width="13.7109375" customWidth="1"/>
    <col min="6636" max="6636" width="16.140625" customWidth="1"/>
    <col min="6637" max="6637" width="23.140625" customWidth="1"/>
    <col min="6638" max="6638" width="13.7109375" customWidth="1"/>
    <col min="6639" max="6640" width="7.28515625" customWidth="1"/>
    <col min="6641" max="6641" width="13.7109375" customWidth="1"/>
    <col min="6642" max="6643" width="7.28515625" customWidth="1"/>
    <col min="6644" max="6644" width="13.7109375" customWidth="1"/>
    <col min="6645" max="6645" width="7.28515625" customWidth="1"/>
    <col min="6646" max="6647" width="13.7109375" customWidth="1"/>
    <col min="6892" max="6892" width="16.140625" customWidth="1"/>
    <col min="6893" max="6893" width="23.140625" customWidth="1"/>
    <col min="6894" max="6894" width="13.7109375" customWidth="1"/>
    <col min="6895" max="6896" width="7.28515625" customWidth="1"/>
    <col min="6897" max="6897" width="13.7109375" customWidth="1"/>
    <col min="6898" max="6899" width="7.28515625" customWidth="1"/>
    <col min="6900" max="6900" width="13.7109375" customWidth="1"/>
    <col min="6901" max="6901" width="7.28515625" customWidth="1"/>
    <col min="6902" max="6903" width="13.7109375" customWidth="1"/>
    <col min="7148" max="7148" width="16.140625" customWidth="1"/>
    <col min="7149" max="7149" width="23.140625" customWidth="1"/>
    <col min="7150" max="7150" width="13.7109375" customWidth="1"/>
    <col min="7151" max="7152" width="7.28515625" customWidth="1"/>
    <col min="7153" max="7153" width="13.7109375" customWidth="1"/>
    <col min="7154" max="7155" width="7.28515625" customWidth="1"/>
    <col min="7156" max="7156" width="13.7109375" customWidth="1"/>
    <col min="7157" max="7157" width="7.28515625" customWidth="1"/>
    <col min="7158" max="7159" width="13.7109375" customWidth="1"/>
    <col min="7404" max="7404" width="16.140625" customWidth="1"/>
    <col min="7405" max="7405" width="23.140625" customWidth="1"/>
    <col min="7406" max="7406" width="13.7109375" customWidth="1"/>
    <col min="7407" max="7408" width="7.28515625" customWidth="1"/>
    <col min="7409" max="7409" width="13.7109375" customWidth="1"/>
    <col min="7410" max="7411" width="7.28515625" customWidth="1"/>
    <col min="7412" max="7412" width="13.7109375" customWidth="1"/>
    <col min="7413" max="7413" width="7.28515625" customWidth="1"/>
    <col min="7414" max="7415" width="13.7109375" customWidth="1"/>
    <col min="7660" max="7660" width="16.140625" customWidth="1"/>
    <col min="7661" max="7661" width="23.140625" customWidth="1"/>
    <col min="7662" max="7662" width="13.7109375" customWidth="1"/>
    <col min="7663" max="7664" width="7.28515625" customWidth="1"/>
    <col min="7665" max="7665" width="13.7109375" customWidth="1"/>
    <col min="7666" max="7667" width="7.28515625" customWidth="1"/>
    <col min="7668" max="7668" width="13.7109375" customWidth="1"/>
    <col min="7669" max="7669" width="7.28515625" customWidth="1"/>
    <col min="7670" max="7671" width="13.7109375" customWidth="1"/>
    <col min="7916" max="7916" width="16.140625" customWidth="1"/>
    <col min="7917" max="7917" width="23.140625" customWidth="1"/>
    <col min="7918" max="7918" width="13.7109375" customWidth="1"/>
    <col min="7919" max="7920" width="7.28515625" customWidth="1"/>
    <col min="7921" max="7921" width="13.7109375" customWidth="1"/>
    <col min="7922" max="7923" width="7.28515625" customWidth="1"/>
    <col min="7924" max="7924" width="13.7109375" customWidth="1"/>
    <col min="7925" max="7925" width="7.28515625" customWidth="1"/>
    <col min="7926" max="7927" width="13.7109375" customWidth="1"/>
    <col min="8172" max="8172" width="16.140625" customWidth="1"/>
    <col min="8173" max="8173" width="23.140625" customWidth="1"/>
    <col min="8174" max="8174" width="13.7109375" customWidth="1"/>
    <col min="8175" max="8176" width="7.28515625" customWidth="1"/>
    <col min="8177" max="8177" width="13.7109375" customWidth="1"/>
    <col min="8178" max="8179" width="7.28515625" customWidth="1"/>
    <col min="8180" max="8180" width="13.7109375" customWidth="1"/>
    <col min="8181" max="8181" width="7.28515625" customWidth="1"/>
    <col min="8182" max="8183" width="13.7109375" customWidth="1"/>
    <col min="8428" max="8428" width="16.140625" customWidth="1"/>
    <col min="8429" max="8429" width="23.140625" customWidth="1"/>
    <col min="8430" max="8430" width="13.7109375" customWidth="1"/>
    <col min="8431" max="8432" width="7.28515625" customWidth="1"/>
    <col min="8433" max="8433" width="13.7109375" customWidth="1"/>
    <col min="8434" max="8435" width="7.28515625" customWidth="1"/>
    <col min="8436" max="8436" width="13.7109375" customWidth="1"/>
    <col min="8437" max="8437" width="7.28515625" customWidth="1"/>
    <col min="8438" max="8439" width="13.7109375" customWidth="1"/>
    <col min="8684" max="8684" width="16.140625" customWidth="1"/>
    <col min="8685" max="8685" width="23.140625" customWidth="1"/>
    <col min="8686" max="8686" width="13.7109375" customWidth="1"/>
    <col min="8687" max="8688" width="7.28515625" customWidth="1"/>
    <col min="8689" max="8689" width="13.7109375" customWidth="1"/>
    <col min="8690" max="8691" width="7.28515625" customWidth="1"/>
    <col min="8692" max="8692" width="13.7109375" customWidth="1"/>
    <col min="8693" max="8693" width="7.28515625" customWidth="1"/>
    <col min="8694" max="8695" width="13.7109375" customWidth="1"/>
    <col min="8940" max="8940" width="16.140625" customWidth="1"/>
    <col min="8941" max="8941" width="23.140625" customWidth="1"/>
    <col min="8942" max="8942" width="13.7109375" customWidth="1"/>
    <col min="8943" max="8944" width="7.28515625" customWidth="1"/>
    <col min="8945" max="8945" width="13.7109375" customWidth="1"/>
    <col min="8946" max="8947" width="7.28515625" customWidth="1"/>
    <col min="8948" max="8948" width="13.7109375" customWidth="1"/>
    <col min="8949" max="8949" width="7.28515625" customWidth="1"/>
    <col min="8950" max="8951" width="13.7109375" customWidth="1"/>
    <col min="9196" max="9196" width="16.140625" customWidth="1"/>
    <col min="9197" max="9197" width="23.140625" customWidth="1"/>
    <col min="9198" max="9198" width="13.7109375" customWidth="1"/>
    <col min="9199" max="9200" width="7.28515625" customWidth="1"/>
    <col min="9201" max="9201" width="13.7109375" customWidth="1"/>
    <col min="9202" max="9203" width="7.28515625" customWidth="1"/>
    <col min="9204" max="9204" width="13.7109375" customWidth="1"/>
    <col min="9205" max="9205" width="7.28515625" customWidth="1"/>
    <col min="9206" max="9207" width="13.7109375" customWidth="1"/>
    <col min="9452" max="9452" width="16.140625" customWidth="1"/>
    <col min="9453" max="9453" width="23.140625" customWidth="1"/>
    <col min="9454" max="9454" width="13.7109375" customWidth="1"/>
    <col min="9455" max="9456" width="7.28515625" customWidth="1"/>
    <col min="9457" max="9457" width="13.7109375" customWidth="1"/>
    <col min="9458" max="9459" width="7.28515625" customWidth="1"/>
    <col min="9460" max="9460" width="13.7109375" customWidth="1"/>
    <col min="9461" max="9461" width="7.28515625" customWidth="1"/>
    <col min="9462" max="9463" width="13.7109375" customWidth="1"/>
    <col min="9708" max="9708" width="16.140625" customWidth="1"/>
    <col min="9709" max="9709" width="23.140625" customWidth="1"/>
    <col min="9710" max="9710" width="13.7109375" customWidth="1"/>
    <col min="9711" max="9712" width="7.28515625" customWidth="1"/>
    <col min="9713" max="9713" width="13.7109375" customWidth="1"/>
    <col min="9714" max="9715" width="7.28515625" customWidth="1"/>
    <col min="9716" max="9716" width="13.7109375" customWidth="1"/>
    <col min="9717" max="9717" width="7.28515625" customWidth="1"/>
    <col min="9718" max="9719" width="13.7109375" customWidth="1"/>
    <col min="9964" max="9964" width="16.140625" customWidth="1"/>
    <col min="9965" max="9965" width="23.140625" customWidth="1"/>
    <col min="9966" max="9966" width="13.7109375" customWidth="1"/>
    <col min="9967" max="9968" width="7.28515625" customWidth="1"/>
    <col min="9969" max="9969" width="13.7109375" customWidth="1"/>
    <col min="9970" max="9971" width="7.28515625" customWidth="1"/>
    <col min="9972" max="9972" width="13.7109375" customWidth="1"/>
    <col min="9973" max="9973" width="7.28515625" customWidth="1"/>
    <col min="9974" max="9975" width="13.7109375" customWidth="1"/>
    <col min="10220" max="10220" width="16.140625" customWidth="1"/>
    <col min="10221" max="10221" width="23.140625" customWidth="1"/>
    <col min="10222" max="10222" width="13.7109375" customWidth="1"/>
    <col min="10223" max="10224" width="7.28515625" customWidth="1"/>
    <col min="10225" max="10225" width="13.7109375" customWidth="1"/>
    <col min="10226" max="10227" width="7.28515625" customWidth="1"/>
    <col min="10228" max="10228" width="13.7109375" customWidth="1"/>
    <col min="10229" max="10229" width="7.28515625" customWidth="1"/>
    <col min="10230" max="10231" width="13.7109375" customWidth="1"/>
    <col min="10476" max="10476" width="16.140625" customWidth="1"/>
    <col min="10477" max="10477" width="23.140625" customWidth="1"/>
    <col min="10478" max="10478" width="13.7109375" customWidth="1"/>
    <col min="10479" max="10480" width="7.28515625" customWidth="1"/>
    <col min="10481" max="10481" width="13.7109375" customWidth="1"/>
    <col min="10482" max="10483" width="7.28515625" customWidth="1"/>
    <col min="10484" max="10484" width="13.7109375" customWidth="1"/>
    <col min="10485" max="10485" width="7.28515625" customWidth="1"/>
    <col min="10486" max="10487" width="13.7109375" customWidth="1"/>
    <col min="10732" max="10732" width="16.140625" customWidth="1"/>
    <col min="10733" max="10733" width="23.140625" customWidth="1"/>
    <col min="10734" max="10734" width="13.7109375" customWidth="1"/>
    <col min="10735" max="10736" width="7.28515625" customWidth="1"/>
    <col min="10737" max="10737" width="13.7109375" customWidth="1"/>
    <col min="10738" max="10739" width="7.28515625" customWidth="1"/>
    <col min="10740" max="10740" width="13.7109375" customWidth="1"/>
    <col min="10741" max="10741" width="7.28515625" customWidth="1"/>
    <col min="10742" max="10743" width="13.7109375" customWidth="1"/>
    <col min="10988" max="10988" width="16.140625" customWidth="1"/>
    <col min="10989" max="10989" width="23.140625" customWidth="1"/>
    <col min="10990" max="10990" width="13.7109375" customWidth="1"/>
    <col min="10991" max="10992" width="7.28515625" customWidth="1"/>
    <col min="10993" max="10993" width="13.7109375" customWidth="1"/>
    <col min="10994" max="10995" width="7.28515625" customWidth="1"/>
    <col min="10996" max="10996" width="13.7109375" customWidth="1"/>
    <col min="10997" max="10997" width="7.28515625" customWidth="1"/>
    <col min="10998" max="10999" width="13.7109375" customWidth="1"/>
    <col min="11244" max="11244" width="16.140625" customWidth="1"/>
    <col min="11245" max="11245" width="23.140625" customWidth="1"/>
    <col min="11246" max="11246" width="13.7109375" customWidth="1"/>
    <col min="11247" max="11248" width="7.28515625" customWidth="1"/>
    <col min="11249" max="11249" width="13.7109375" customWidth="1"/>
    <col min="11250" max="11251" width="7.28515625" customWidth="1"/>
    <col min="11252" max="11252" width="13.7109375" customWidth="1"/>
    <col min="11253" max="11253" width="7.28515625" customWidth="1"/>
    <col min="11254" max="11255" width="13.7109375" customWidth="1"/>
    <col min="11500" max="11500" width="16.140625" customWidth="1"/>
    <col min="11501" max="11501" width="23.140625" customWidth="1"/>
    <col min="11502" max="11502" width="13.7109375" customWidth="1"/>
    <col min="11503" max="11504" width="7.28515625" customWidth="1"/>
    <col min="11505" max="11505" width="13.7109375" customWidth="1"/>
    <col min="11506" max="11507" width="7.28515625" customWidth="1"/>
    <col min="11508" max="11508" width="13.7109375" customWidth="1"/>
    <col min="11509" max="11509" width="7.28515625" customWidth="1"/>
    <col min="11510" max="11511" width="13.7109375" customWidth="1"/>
    <col min="11756" max="11756" width="16.140625" customWidth="1"/>
    <col min="11757" max="11757" width="23.140625" customWidth="1"/>
    <col min="11758" max="11758" width="13.7109375" customWidth="1"/>
    <col min="11759" max="11760" width="7.28515625" customWidth="1"/>
    <col min="11761" max="11761" width="13.7109375" customWidth="1"/>
    <col min="11762" max="11763" width="7.28515625" customWidth="1"/>
    <col min="11764" max="11764" width="13.7109375" customWidth="1"/>
    <col min="11765" max="11765" width="7.28515625" customWidth="1"/>
    <col min="11766" max="11767" width="13.7109375" customWidth="1"/>
    <col min="12012" max="12012" width="16.140625" customWidth="1"/>
    <col min="12013" max="12013" width="23.140625" customWidth="1"/>
    <col min="12014" max="12014" width="13.7109375" customWidth="1"/>
    <col min="12015" max="12016" width="7.28515625" customWidth="1"/>
    <col min="12017" max="12017" width="13.7109375" customWidth="1"/>
    <col min="12018" max="12019" width="7.28515625" customWidth="1"/>
    <col min="12020" max="12020" width="13.7109375" customWidth="1"/>
    <col min="12021" max="12021" width="7.28515625" customWidth="1"/>
    <col min="12022" max="12023" width="13.7109375" customWidth="1"/>
    <col min="12268" max="12268" width="16.140625" customWidth="1"/>
    <col min="12269" max="12269" width="23.140625" customWidth="1"/>
    <col min="12270" max="12270" width="13.7109375" customWidth="1"/>
    <col min="12271" max="12272" width="7.28515625" customWidth="1"/>
    <col min="12273" max="12273" width="13.7109375" customWidth="1"/>
    <col min="12274" max="12275" width="7.28515625" customWidth="1"/>
    <col min="12276" max="12276" width="13.7109375" customWidth="1"/>
    <col min="12277" max="12277" width="7.28515625" customWidth="1"/>
    <col min="12278" max="12279" width="13.7109375" customWidth="1"/>
    <col min="12524" max="12524" width="16.140625" customWidth="1"/>
    <col min="12525" max="12525" width="23.140625" customWidth="1"/>
    <col min="12526" max="12526" width="13.7109375" customWidth="1"/>
    <col min="12527" max="12528" width="7.28515625" customWidth="1"/>
    <col min="12529" max="12529" width="13.7109375" customWidth="1"/>
    <col min="12530" max="12531" width="7.28515625" customWidth="1"/>
    <col min="12532" max="12532" width="13.7109375" customWidth="1"/>
    <col min="12533" max="12533" width="7.28515625" customWidth="1"/>
    <col min="12534" max="12535" width="13.7109375" customWidth="1"/>
    <col min="12780" max="12780" width="16.140625" customWidth="1"/>
    <col min="12781" max="12781" width="23.140625" customWidth="1"/>
    <col min="12782" max="12782" width="13.7109375" customWidth="1"/>
    <col min="12783" max="12784" width="7.28515625" customWidth="1"/>
    <col min="12785" max="12785" width="13.7109375" customWidth="1"/>
    <col min="12786" max="12787" width="7.28515625" customWidth="1"/>
    <col min="12788" max="12788" width="13.7109375" customWidth="1"/>
    <col min="12789" max="12789" width="7.28515625" customWidth="1"/>
    <col min="12790" max="12791" width="13.7109375" customWidth="1"/>
    <col min="13036" max="13036" width="16.140625" customWidth="1"/>
    <col min="13037" max="13037" width="23.140625" customWidth="1"/>
    <col min="13038" max="13038" width="13.7109375" customWidth="1"/>
    <col min="13039" max="13040" width="7.28515625" customWidth="1"/>
    <col min="13041" max="13041" width="13.7109375" customWidth="1"/>
    <col min="13042" max="13043" width="7.28515625" customWidth="1"/>
    <col min="13044" max="13044" width="13.7109375" customWidth="1"/>
    <col min="13045" max="13045" width="7.28515625" customWidth="1"/>
    <col min="13046" max="13047" width="13.7109375" customWidth="1"/>
    <col min="13292" max="13292" width="16.140625" customWidth="1"/>
    <col min="13293" max="13293" width="23.140625" customWidth="1"/>
    <col min="13294" max="13294" width="13.7109375" customWidth="1"/>
    <col min="13295" max="13296" width="7.28515625" customWidth="1"/>
    <col min="13297" max="13297" width="13.7109375" customWidth="1"/>
    <col min="13298" max="13299" width="7.28515625" customWidth="1"/>
    <col min="13300" max="13300" width="13.7109375" customWidth="1"/>
    <col min="13301" max="13301" width="7.28515625" customWidth="1"/>
    <col min="13302" max="13303" width="13.7109375" customWidth="1"/>
    <col min="13548" max="13548" width="16.140625" customWidth="1"/>
    <col min="13549" max="13549" width="23.140625" customWidth="1"/>
    <col min="13550" max="13550" width="13.7109375" customWidth="1"/>
    <col min="13551" max="13552" width="7.28515625" customWidth="1"/>
    <col min="13553" max="13553" width="13.7109375" customWidth="1"/>
    <col min="13554" max="13555" width="7.28515625" customWidth="1"/>
    <col min="13556" max="13556" width="13.7109375" customWidth="1"/>
    <col min="13557" max="13557" width="7.28515625" customWidth="1"/>
    <col min="13558" max="13559" width="13.7109375" customWidth="1"/>
    <col min="13804" max="13804" width="16.140625" customWidth="1"/>
    <col min="13805" max="13805" width="23.140625" customWidth="1"/>
    <col min="13806" max="13806" width="13.7109375" customWidth="1"/>
    <col min="13807" max="13808" width="7.28515625" customWidth="1"/>
    <col min="13809" max="13809" width="13.7109375" customWidth="1"/>
    <col min="13810" max="13811" width="7.28515625" customWidth="1"/>
    <col min="13812" max="13812" width="13.7109375" customWidth="1"/>
    <col min="13813" max="13813" width="7.28515625" customWidth="1"/>
    <col min="13814" max="13815" width="13.7109375" customWidth="1"/>
    <col min="14060" max="14060" width="16.140625" customWidth="1"/>
    <col min="14061" max="14061" width="23.140625" customWidth="1"/>
    <col min="14062" max="14062" width="13.7109375" customWidth="1"/>
    <col min="14063" max="14064" width="7.28515625" customWidth="1"/>
    <col min="14065" max="14065" width="13.7109375" customWidth="1"/>
    <col min="14066" max="14067" width="7.28515625" customWidth="1"/>
    <col min="14068" max="14068" width="13.7109375" customWidth="1"/>
    <col min="14069" max="14069" width="7.28515625" customWidth="1"/>
    <col min="14070" max="14071" width="13.7109375" customWidth="1"/>
    <col min="14316" max="14316" width="16.140625" customWidth="1"/>
    <col min="14317" max="14317" width="23.140625" customWidth="1"/>
    <col min="14318" max="14318" width="13.7109375" customWidth="1"/>
    <col min="14319" max="14320" width="7.28515625" customWidth="1"/>
    <col min="14321" max="14321" width="13.7109375" customWidth="1"/>
    <col min="14322" max="14323" width="7.28515625" customWidth="1"/>
    <col min="14324" max="14324" width="13.7109375" customWidth="1"/>
    <col min="14325" max="14325" width="7.28515625" customWidth="1"/>
    <col min="14326" max="14327" width="13.7109375" customWidth="1"/>
    <col min="14572" max="14572" width="16.140625" customWidth="1"/>
    <col min="14573" max="14573" width="23.140625" customWidth="1"/>
    <col min="14574" max="14574" width="13.7109375" customWidth="1"/>
    <col min="14575" max="14576" width="7.28515625" customWidth="1"/>
    <col min="14577" max="14577" width="13.7109375" customWidth="1"/>
    <col min="14578" max="14579" width="7.28515625" customWidth="1"/>
    <col min="14580" max="14580" width="13.7109375" customWidth="1"/>
    <col min="14581" max="14581" width="7.28515625" customWidth="1"/>
    <col min="14582" max="14583" width="13.7109375" customWidth="1"/>
    <col min="14828" max="14828" width="16.140625" customWidth="1"/>
    <col min="14829" max="14829" width="23.140625" customWidth="1"/>
    <col min="14830" max="14830" width="13.7109375" customWidth="1"/>
    <col min="14831" max="14832" width="7.28515625" customWidth="1"/>
    <col min="14833" max="14833" width="13.7109375" customWidth="1"/>
    <col min="14834" max="14835" width="7.28515625" customWidth="1"/>
    <col min="14836" max="14836" width="13.7109375" customWidth="1"/>
    <col min="14837" max="14837" width="7.28515625" customWidth="1"/>
    <col min="14838" max="14839" width="13.7109375" customWidth="1"/>
    <col min="15084" max="15084" width="16.140625" customWidth="1"/>
    <col min="15085" max="15085" width="23.140625" customWidth="1"/>
    <col min="15086" max="15086" width="13.7109375" customWidth="1"/>
    <col min="15087" max="15088" width="7.28515625" customWidth="1"/>
    <col min="15089" max="15089" width="13.7109375" customWidth="1"/>
    <col min="15090" max="15091" width="7.28515625" customWidth="1"/>
    <col min="15092" max="15092" width="13.7109375" customWidth="1"/>
    <col min="15093" max="15093" width="7.28515625" customWidth="1"/>
    <col min="15094" max="15095" width="13.7109375" customWidth="1"/>
    <col min="15340" max="15340" width="16.140625" customWidth="1"/>
    <col min="15341" max="15341" width="23.140625" customWidth="1"/>
    <col min="15342" max="15342" width="13.7109375" customWidth="1"/>
    <col min="15343" max="15344" width="7.28515625" customWidth="1"/>
    <col min="15345" max="15345" width="13.7109375" customWidth="1"/>
    <col min="15346" max="15347" width="7.28515625" customWidth="1"/>
    <col min="15348" max="15348" width="13.7109375" customWidth="1"/>
    <col min="15349" max="15349" width="7.28515625" customWidth="1"/>
    <col min="15350" max="15351" width="13.7109375" customWidth="1"/>
    <col min="15596" max="15596" width="16.140625" customWidth="1"/>
    <col min="15597" max="15597" width="23.140625" customWidth="1"/>
    <col min="15598" max="15598" width="13.7109375" customWidth="1"/>
    <col min="15599" max="15600" width="7.28515625" customWidth="1"/>
    <col min="15601" max="15601" width="13.7109375" customWidth="1"/>
    <col min="15602" max="15603" width="7.28515625" customWidth="1"/>
    <col min="15604" max="15604" width="13.7109375" customWidth="1"/>
    <col min="15605" max="15605" width="7.28515625" customWidth="1"/>
    <col min="15606" max="15607" width="13.7109375" customWidth="1"/>
    <col min="15852" max="15852" width="16.140625" customWidth="1"/>
    <col min="15853" max="15853" width="23.140625" customWidth="1"/>
    <col min="15854" max="15854" width="13.7109375" customWidth="1"/>
    <col min="15855" max="15856" width="7.28515625" customWidth="1"/>
    <col min="15857" max="15857" width="13.7109375" customWidth="1"/>
    <col min="15858" max="15859" width="7.28515625" customWidth="1"/>
    <col min="15860" max="15860" width="13.7109375" customWidth="1"/>
    <col min="15861" max="15861" width="7.28515625" customWidth="1"/>
    <col min="15862" max="15863" width="13.7109375" customWidth="1"/>
    <col min="16108" max="16108" width="16.140625" customWidth="1"/>
    <col min="16109" max="16109" width="23.140625" customWidth="1"/>
    <col min="16110" max="16110" width="13.7109375" customWidth="1"/>
    <col min="16111" max="16112" width="7.28515625" customWidth="1"/>
    <col min="16113" max="16113" width="13.7109375" customWidth="1"/>
    <col min="16114" max="16115" width="7.28515625" customWidth="1"/>
    <col min="16116" max="16116" width="13.7109375" customWidth="1"/>
    <col min="16117" max="16117" width="7.28515625" customWidth="1"/>
    <col min="16118" max="16119" width="13.7109375" customWidth="1"/>
  </cols>
  <sheetData>
    <row r="1" spans="1:12">
      <c r="A1" s="49"/>
    </row>
    <row r="2" spans="1:12">
      <c r="A2" s="50" t="s">
        <v>3410</v>
      </c>
      <c r="B2" s="1159" t="s">
        <v>3411</v>
      </c>
      <c r="C2" s="1159"/>
      <c r="D2" s="1159"/>
      <c r="E2" s="1159"/>
      <c r="F2" s="1159"/>
      <c r="G2" s="1159"/>
      <c r="H2" s="1159"/>
      <c r="I2" s="1159"/>
      <c r="J2" s="1159"/>
      <c r="K2" s="1159"/>
      <c r="L2" s="1159"/>
    </row>
    <row r="3" spans="1:12" ht="9" customHeight="1">
      <c r="B3" s="14"/>
      <c r="C3" s="51"/>
      <c r="D3" s="51"/>
    </row>
    <row r="4" spans="1:12">
      <c r="A4" s="52"/>
      <c r="B4" s="52"/>
      <c r="C4" s="52"/>
      <c r="D4" s="52"/>
      <c r="E4" s="52"/>
      <c r="F4" s="52"/>
      <c r="G4" s="52"/>
      <c r="H4" s="52"/>
      <c r="I4" s="52"/>
      <c r="J4" s="52"/>
      <c r="K4" s="52"/>
      <c r="L4" s="52"/>
    </row>
    <row r="5" spans="1:12">
      <c r="A5" s="52"/>
      <c r="B5" s="52"/>
      <c r="C5" s="52"/>
      <c r="D5" s="52"/>
      <c r="E5" s="52"/>
      <c r="F5" s="52"/>
      <c r="G5" s="52"/>
      <c r="H5" s="52"/>
      <c r="I5" s="52"/>
      <c r="J5" s="52"/>
      <c r="K5" s="52"/>
      <c r="L5" s="52"/>
    </row>
    <row r="6" spans="1:12">
      <c r="A6" s="52"/>
      <c r="B6" s="52"/>
      <c r="C6" s="52"/>
      <c r="D6" s="52"/>
      <c r="E6" s="52"/>
      <c r="F6" s="52"/>
      <c r="G6" s="52"/>
      <c r="H6" s="52"/>
      <c r="I6" s="52"/>
      <c r="J6" s="52"/>
      <c r="K6" s="52"/>
      <c r="L6" s="52"/>
    </row>
    <row r="7" spans="1:12">
      <c r="A7" s="52"/>
      <c r="B7" s="52"/>
      <c r="C7" s="52"/>
      <c r="D7" s="52"/>
      <c r="E7" s="52"/>
      <c r="F7" s="52"/>
      <c r="G7" s="52"/>
      <c r="H7" s="52"/>
      <c r="I7" s="52"/>
      <c r="J7" s="52"/>
      <c r="K7" s="52"/>
      <c r="L7" s="52"/>
    </row>
    <row r="8" spans="1:12">
      <c r="A8" s="52"/>
      <c r="B8" s="52"/>
      <c r="C8" s="52"/>
      <c r="D8" s="52"/>
      <c r="E8" s="52"/>
      <c r="F8" s="52"/>
      <c r="G8" s="52"/>
      <c r="H8" s="52"/>
      <c r="I8" s="52"/>
      <c r="J8" s="52"/>
      <c r="K8" s="52"/>
      <c r="L8" s="52"/>
    </row>
    <row r="9" spans="1:12" ht="33.75" customHeight="1">
      <c r="A9" s="1184" t="s">
        <v>3411</v>
      </c>
      <c r="B9" s="1184"/>
      <c r="C9" s="1184"/>
      <c r="D9" s="1184"/>
      <c r="E9" s="1184"/>
      <c r="F9" s="1184"/>
      <c r="G9" s="1184"/>
      <c r="H9" s="1184"/>
      <c r="I9" s="1184"/>
      <c r="J9" s="1184"/>
      <c r="K9" s="1184"/>
      <c r="L9" s="1184"/>
    </row>
    <row r="10" spans="1:12" ht="12.75" customHeight="1">
      <c r="A10" s="1184"/>
      <c r="B10" s="1184"/>
      <c r="C10" s="1184"/>
      <c r="D10" s="1184"/>
      <c r="E10" s="1184"/>
      <c r="F10" s="1184"/>
      <c r="G10" s="1184"/>
      <c r="H10" s="1184"/>
      <c r="I10" s="1184"/>
      <c r="J10" s="1184"/>
      <c r="K10" s="1184"/>
      <c r="L10" s="1184"/>
    </row>
    <row r="11" spans="1:12">
      <c r="A11" s="52"/>
      <c r="B11" s="52"/>
      <c r="C11" s="52"/>
      <c r="D11" s="52"/>
      <c r="E11" s="52"/>
      <c r="F11" s="52"/>
      <c r="G11" s="52"/>
      <c r="H11" s="52"/>
      <c r="I11" s="52"/>
      <c r="J11" s="52"/>
      <c r="K11" s="52"/>
      <c r="L11" s="52"/>
    </row>
    <row r="12" spans="1:12">
      <c r="A12" s="52"/>
      <c r="B12" s="52"/>
      <c r="C12" s="52"/>
      <c r="D12" s="52"/>
      <c r="E12" s="52"/>
      <c r="F12" s="52"/>
      <c r="G12" s="52"/>
      <c r="H12" s="52"/>
      <c r="I12" s="52"/>
      <c r="J12" s="52"/>
      <c r="K12" s="52"/>
      <c r="L12" s="52"/>
    </row>
    <row r="13" spans="1:12">
      <c r="A13" s="52"/>
      <c r="B13" s="52"/>
      <c r="C13" s="52"/>
      <c r="D13" s="52"/>
      <c r="E13" s="52"/>
      <c r="F13" s="52"/>
      <c r="G13" s="52"/>
      <c r="H13" s="52"/>
      <c r="I13" s="52"/>
      <c r="J13" s="52"/>
      <c r="K13" s="52"/>
      <c r="L13" s="52"/>
    </row>
    <row r="14" spans="1:12">
      <c r="A14" s="52"/>
      <c r="B14" s="52"/>
      <c r="C14" s="52"/>
      <c r="D14" s="52"/>
      <c r="E14" s="52"/>
      <c r="F14" s="52"/>
      <c r="G14" s="52"/>
      <c r="H14" s="52"/>
      <c r="I14" s="52"/>
      <c r="J14" s="52"/>
      <c r="K14" s="52"/>
      <c r="L14" s="52"/>
    </row>
    <row r="15" spans="1:12">
      <c r="A15" s="52"/>
      <c r="B15" s="52"/>
      <c r="C15" s="52"/>
      <c r="D15" s="52"/>
      <c r="E15" s="52"/>
      <c r="F15" s="52"/>
      <c r="G15" s="52"/>
      <c r="H15" s="52"/>
      <c r="I15" s="52"/>
      <c r="J15" s="52"/>
      <c r="K15" s="52"/>
      <c r="L15" s="52"/>
    </row>
    <row r="16" spans="1:12">
      <c r="A16" s="52"/>
      <c r="B16" s="52"/>
      <c r="C16" s="52"/>
      <c r="D16" s="52"/>
      <c r="E16" s="52"/>
      <c r="F16" s="52"/>
      <c r="G16" s="52"/>
      <c r="H16" s="52"/>
      <c r="I16" s="52"/>
      <c r="J16" s="52"/>
      <c r="K16" s="52"/>
      <c r="L16" s="52"/>
    </row>
    <row r="17" spans="1:12">
      <c r="A17" s="52"/>
      <c r="B17" s="52"/>
      <c r="C17" s="52"/>
      <c r="D17" s="52"/>
      <c r="E17" s="52"/>
      <c r="F17" s="52"/>
      <c r="G17" s="52"/>
      <c r="H17" s="52"/>
      <c r="I17" s="52"/>
      <c r="J17" s="52"/>
      <c r="K17" s="52"/>
      <c r="L17" s="52"/>
    </row>
    <row r="18" spans="1:12">
      <c r="A18" s="52"/>
      <c r="B18" s="52"/>
      <c r="C18" s="52"/>
      <c r="D18" s="52"/>
      <c r="E18" s="52"/>
      <c r="F18" s="52"/>
      <c r="G18" s="52"/>
      <c r="H18" s="52"/>
      <c r="I18" s="52"/>
      <c r="J18" s="52"/>
      <c r="K18" s="52"/>
      <c r="L18" s="52"/>
    </row>
    <row r="19" spans="1:12">
      <c r="A19" s="52"/>
      <c r="B19" s="52"/>
      <c r="C19" s="52"/>
      <c r="D19" s="52"/>
      <c r="E19" s="52"/>
      <c r="F19" s="52"/>
      <c r="G19" s="52"/>
      <c r="H19" s="52"/>
      <c r="I19" s="52"/>
      <c r="J19" s="52"/>
      <c r="K19" s="52"/>
      <c r="L19" s="52"/>
    </row>
    <row r="20" spans="1:12">
      <c r="A20" s="52"/>
      <c r="B20" s="52"/>
      <c r="C20" s="52"/>
      <c r="D20" s="52"/>
      <c r="E20" s="52"/>
      <c r="F20" s="52"/>
      <c r="G20" s="52"/>
      <c r="H20" s="52"/>
      <c r="I20" s="52"/>
      <c r="J20" s="52"/>
      <c r="K20" s="52"/>
      <c r="L20" s="52"/>
    </row>
    <row r="21" spans="1:12">
      <c r="A21" s="52"/>
      <c r="B21" s="52"/>
      <c r="C21" s="52"/>
      <c r="D21" s="52"/>
      <c r="E21" s="52"/>
      <c r="F21" s="52"/>
      <c r="G21" s="52"/>
      <c r="H21" s="52"/>
      <c r="I21" s="52"/>
      <c r="J21" s="52"/>
      <c r="K21" s="52"/>
      <c r="L21" s="52"/>
    </row>
    <row r="22" spans="1:12">
      <c r="A22" s="52"/>
      <c r="B22" s="52"/>
      <c r="C22" s="52"/>
      <c r="D22" s="52"/>
      <c r="E22" s="52"/>
      <c r="F22" s="52"/>
      <c r="G22" s="52"/>
      <c r="H22" s="52"/>
      <c r="I22" s="52"/>
      <c r="J22" s="52"/>
      <c r="K22" s="52"/>
      <c r="L22" s="52"/>
    </row>
    <row r="23" spans="1:12">
      <c r="A23" s="52"/>
      <c r="B23" s="52"/>
      <c r="C23" s="52"/>
      <c r="D23" s="52"/>
      <c r="E23" s="52"/>
      <c r="F23" s="52"/>
      <c r="G23" s="52"/>
      <c r="H23" s="52"/>
      <c r="I23" s="52"/>
      <c r="J23" s="52"/>
      <c r="K23" s="52"/>
      <c r="L23" s="52"/>
    </row>
    <row r="24" spans="1:12">
      <c r="A24" s="52"/>
      <c r="B24" s="52"/>
      <c r="C24" s="52"/>
      <c r="D24" s="52"/>
      <c r="E24" s="52"/>
      <c r="F24" s="52"/>
      <c r="G24" s="52"/>
      <c r="H24" s="52"/>
      <c r="I24" s="52"/>
      <c r="J24" s="52"/>
      <c r="K24" s="52"/>
      <c r="L24" s="52"/>
    </row>
    <row r="25" spans="1:12">
      <c r="A25" s="52"/>
      <c r="B25" s="52"/>
      <c r="C25" s="52"/>
      <c r="D25" s="52"/>
      <c r="E25" s="52"/>
      <c r="F25" s="52"/>
      <c r="G25" s="52"/>
      <c r="H25" s="52"/>
      <c r="I25" s="52"/>
      <c r="J25" s="52"/>
      <c r="K25" s="52"/>
      <c r="L25" s="52"/>
    </row>
    <row r="26" spans="1:12">
      <c r="A26" s="52"/>
      <c r="B26" s="52"/>
      <c r="C26" s="52"/>
      <c r="D26" s="52"/>
      <c r="E26" s="52"/>
      <c r="F26" s="52"/>
      <c r="G26" s="52"/>
      <c r="H26" s="52"/>
      <c r="I26" s="52"/>
      <c r="J26" s="52"/>
      <c r="K26" s="52"/>
      <c r="L26" s="52"/>
    </row>
    <row r="27" spans="1:12">
      <c r="A27" s="52"/>
      <c r="B27" s="52"/>
      <c r="C27" s="52"/>
      <c r="D27" s="52"/>
      <c r="E27" s="52"/>
      <c r="F27" s="52"/>
      <c r="G27" s="52"/>
      <c r="H27" s="52"/>
      <c r="I27" s="52"/>
      <c r="J27" s="52"/>
      <c r="K27" s="52"/>
      <c r="L27" s="52"/>
    </row>
    <row r="28" spans="1:12">
      <c r="A28" s="52"/>
      <c r="B28" s="52"/>
      <c r="C28" s="52"/>
      <c r="D28" s="52"/>
      <c r="E28" s="52"/>
      <c r="F28" s="52"/>
      <c r="G28" s="52"/>
      <c r="H28" s="52"/>
      <c r="I28" s="52"/>
      <c r="J28" s="52"/>
      <c r="K28" s="52"/>
      <c r="L28" s="52"/>
    </row>
    <row r="29" spans="1:12">
      <c r="A29" s="52"/>
      <c r="B29" s="52"/>
      <c r="C29" s="52"/>
      <c r="D29" s="52"/>
      <c r="E29" s="52"/>
      <c r="F29" s="52"/>
      <c r="G29" s="52"/>
      <c r="H29" s="52"/>
      <c r="I29" s="52"/>
      <c r="J29" s="52"/>
      <c r="K29" s="52"/>
      <c r="L29" s="52"/>
    </row>
    <row r="30" spans="1:12">
      <c r="A30" s="52"/>
      <c r="B30" s="52"/>
      <c r="C30" s="52"/>
      <c r="D30" s="52"/>
      <c r="E30" s="52"/>
      <c r="F30" s="52"/>
      <c r="G30" s="52"/>
      <c r="H30" s="52"/>
      <c r="I30" s="52"/>
      <c r="J30" s="52"/>
      <c r="K30" s="52"/>
      <c r="L30" s="52"/>
    </row>
    <row r="31" spans="1:12">
      <c r="A31" s="52"/>
      <c r="B31" s="52"/>
      <c r="C31" s="52"/>
      <c r="D31" s="52"/>
      <c r="E31" s="52"/>
      <c r="F31" s="52"/>
      <c r="G31" s="52"/>
      <c r="H31" s="52"/>
      <c r="I31" s="52"/>
      <c r="J31" s="52"/>
      <c r="K31" s="52"/>
      <c r="L31" s="52"/>
    </row>
    <row r="32" spans="1:12">
      <c r="A32" s="52"/>
      <c r="B32" s="52"/>
      <c r="C32" s="52"/>
      <c r="D32" s="52"/>
      <c r="E32" s="52"/>
      <c r="F32" s="52"/>
      <c r="G32" s="52"/>
      <c r="H32" s="52"/>
      <c r="I32" s="52"/>
      <c r="J32" s="52"/>
      <c r="K32" s="52"/>
      <c r="L32" s="52"/>
    </row>
    <row r="33" spans="1:12">
      <c r="A33" s="52"/>
      <c r="B33" s="52"/>
      <c r="C33" s="52"/>
      <c r="D33" s="52"/>
      <c r="E33" s="52"/>
      <c r="F33" s="52"/>
      <c r="G33" s="52"/>
      <c r="H33" s="52"/>
      <c r="I33" s="52"/>
      <c r="J33" s="52"/>
      <c r="K33" s="52"/>
      <c r="L33" s="52"/>
    </row>
    <row r="34" spans="1:12">
      <c r="A34" s="52"/>
      <c r="B34" s="52"/>
      <c r="C34" s="52"/>
      <c r="D34" s="52"/>
      <c r="E34" s="52"/>
      <c r="F34" s="52"/>
      <c r="G34" s="52"/>
      <c r="H34" s="52"/>
      <c r="I34" s="52"/>
      <c r="J34" s="52"/>
      <c r="K34" s="52"/>
      <c r="L34" s="52"/>
    </row>
    <row r="35" spans="1:12">
      <c r="A35" s="52"/>
      <c r="B35" s="52"/>
      <c r="C35" s="52"/>
      <c r="D35" s="52"/>
      <c r="E35" s="52"/>
      <c r="F35" s="52"/>
      <c r="G35" s="52"/>
      <c r="H35" s="52"/>
      <c r="I35" s="52"/>
      <c r="J35" s="52"/>
      <c r="K35" s="52"/>
      <c r="L35" s="52"/>
    </row>
    <row r="36" spans="1:12">
      <c r="A36" s="52"/>
      <c r="B36" s="52"/>
      <c r="C36" s="52"/>
      <c r="D36" s="52"/>
      <c r="E36" s="52"/>
      <c r="F36" s="52"/>
      <c r="G36" s="52"/>
      <c r="H36" s="52"/>
      <c r="I36" s="52"/>
      <c r="J36" s="52"/>
      <c r="K36" s="52"/>
      <c r="L36" s="52"/>
    </row>
    <row r="37" spans="1:12">
      <c r="A37" s="52"/>
      <c r="B37" s="52"/>
      <c r="C37" s="52"/>
      <c r="D37" s="52"/>
      <c r="E37" s="52"/>
      <c r="F37" s="52"/>
      <c r="G37" s="52"/>
      <c r="H37" s="52"/>
      <c r="I37" s="52"/>
      <c r="J37" s="52"/>
      <c r="K37" s="52"/>
      <c r="L37" s="52"/>
    </row>
    <row r="38" spans="1:12">
      <c r="A38" s="52"/>
      <c r="B38" s="52"/>
      <c r="C38" s="52"/>
      <c r="D38" s="52"/>
      <c r="E38" s="52"/>
      <c r="F38" s="52"/>
      <c r="G38" s="52"/>
      <c r="H38" s="52"/>
      <c r="I38" s="52"/>
      <c r="J38" s="52"/>
      <c r="K38" s="52"/>
      <c r="L38" s="52"/>
    </row>
    <row r="39" spans="1:12">
      <c r="A39" s="52"/>
      <c r="B39" s="52"/>
      <c r="C39" s="52"/>
      <c r="D39" s="52"/>
      <c r="E39" s="52"/>
      <c r="F39" s="52"/>
      <c r="G39" s="52"/>
      <c r="H39" s="52"/>
      <c r="I39" s="52"/>
      <c r="J39" s="52"/>
      <c r="K39" s="52"/>
      <c r="L39" s="52"/>
    </row>
    <row r="40" spans="1:12">
      <c r="A40" s="52"/>
      <c r="B40" s="52"/>
      <c r="C40" s="52"/>
      <c r="D40" s="52"/>
      <c r="E40" s="52"/>
      <c r="F40" s="52"/>
      <c r="G40" s="52"/>
      <c r="H40" s="52"/>
      <c r="I40" s="52"/>
      <c r="J40" s="52"/>
      <c r="K40" s="52"/>
      <c r="L40" s="52"/>
    </row>
    <row r="41" spans="1:12">
      <c r="A41" s="52"/>
      <c r="B41" s="52"/>
      <c r="C41" s="52"/>
      <c r="D41" s="52"/>
      <c r="E41" s="52"/>
      <c r="F41" s="52"/>
      <c r="G41" s="52"/>
      <c r="H41" s="52"/>
      <c r="I41" s="52"/>
      <c r="J41" s="52"/>
      <c r="K41" s="52"/>
      <c r="L41" s="52"/>
    </row>
    <row r="42" spans="1:12" s="54" customFormat="1" ht="12.75" customHeight="1">
      <c r="A42" s="53" t="s">
        <v>260</v>
      </c>
      <c r="E42" s="55"/>
      <c r="F42" s="55"/>
      <c r="G42" s="55"/>
      <c r="H42" s="55"/>
      <c r="I42" s="55"/>
    </row>
    <row r="43" spans="1:12" s="54" customFormat="1">
      <c r="A43" s="56" t="s">
        <v>3412</v>
      </c>
      <c r="B43" s="1151" t="s">
        <v>3413</v>
      </c>
      <c r="C43" s="1151"/>
      <c r="D43" s="1151"/>
      <c r="E43" s="1151"/>
      <c r="F43" s="1151"/>
      <c r="G43" s="1151"/>
      <c r="H43" s="1151"/>
      <c r="I43" s="1151"/>
      <c r="J43" s="1151"/>
      <c r="K43" s="1151"/>
      <c r="L43" s="1151"/>
    </row>
    <row r="44" spans="1:12" s="54" customFormat="1" ht="9" customHeight="1">
      <c r="A44" s="296"/>
      <c r="B44" s="58"/>
      <c r="C44" s="58"/>
      <c r="D44" s="58"/>
      <c r="E44" s="59"/>
      <c r="F44" s="59"/>
      <c r="G44" s="59"/>
      <c r="H44" s="59"/>
      <c r="I44" s="59"/>
      <c r="J44" s="58"/>
      <c r="K44" s="58"/>
      <c r="L44" s="58"/>
    </row>
    <row r="45" spans="1:12" s="54" customFormat="1" ht="27" customHeight="1">
      <c r="B45" s="1152" t="s">
        <v>261</v>
      </c>
      <c r="C45" s="1152"/>
      <c r="D45" s="1152"/>
      <c r="E45" s="1152"/>
      <c r="F45" s="1152"/>
      <c r="G45" s="1152"/>
      <c r="H45" s="1152"/>
      <c r="I45" s="1152"/>
      <c r="J45" s="1152"/>
      <c r="K45" s="1152"/>
      <c r="L45" s="1152"/>
    </row>
    <row r="46" spans="1:12" s="54" customFormat="1">
      <c r="E46" s="55"/>
      <c r="F46" s="55"/>
      <c r="G46" s="55"/>
      <c r="H46" s="55"/>
      <c r="I46" s="55"/>
    </row>
    <row r="47" spans="1:12" s="177" customFormat="1" ht="13.5" customHeight="1">
      <c r="A47" s="765" t="s">
        <v>262</v>
      </c>
      <c r="B47" s="62"/>
      <c r="C47" s="778"/>
      <c r="D47" s="1154" t="s">
        <v>263</v>
      </c>
      <c r="E47" s="1154"/>
      <c r="F47" s="778" t="s">
        <v>263</v>
      </c>
      <c r="G47" s="1154" t="s">
        <v>264</v>
      </c>
      <c r="H47" s="1154"/>
      <c r="I47" s="778" t="s">
        <v>264</v>
      </c>
      <c r="J47" s="778"/>
      <c r="K47" s="62"/>
      <c r="L47" s="62"/>
    </row>
    <row r="48" spans="1:12" s="177" customFormat="1" ht="13.5" customHeight="1">
      <c r="A48" s="765" t="s">
        <v>265</v>
      </c>
      <c r="B48" s="62"/>
      <c r="C48" s="778"/>
      <c r="D48" s="1154">
        <v>2012</v>
      </c>
      <c r="E48" s="1154"/>
      <c r="F48" s="778">
        <v>2011</v>
      </c>
      <c r="G48" s="1154">
        <v>2010</v>
      </c>
      <c r="H48" s="1154"/>
      <c r="I48" s="778">
        <v>2009</v>
      </c>
      <c r="J48" s="778"/>
      <c r="K48" s="62"/>
      <c r="L48" s="62"/>
    </row>
    <row r="49" spans="1:12" s="54" customFormat="1" ht="12.75" customHeight="1">
      <c r="B49" s="54" t="s">
        <v>266</v>
      </c>
      <c r="C49" s="65"/>
      <c r="D49" s="1148">
        <v>43096814.240000002</v>
      </c>
      <c r="E49" s="1148"/>
      <c r="F49" s="878">
        <v>44606307.840000004</v>
      </c>
      <c r="G49" s="1455">
        <v>55061880.920000002</v>
      </c>
      <c r="H49" s="1455"/>
      <c r="I49" s="878">
        <v>58660589.82</v>
      </c>
      <c r="J49" s="65"/>
      <c r="K49" s="65"/>
    </row>
    <row r="50" spans="1:12" s="54" customFormat="1" ht="6" customHeight="1">
      <c r="B50" s="67"/>
      <c r="C50" s="67"/>
      <c r="D50" s="68"/>
      <c r="E50" s="68"/>
      <c r="F50" s="879"/>
      <c r="G50" s="879"/>
      <c r="H50" s="879"/>
      <c r="I50" s="879"/>
      <c r="J50" s="67"/>
      <c r="K50" s="67"/>
      <c r="L50" s="67"/>
    </row>
    <row r="51" spans="1:12" s="54" customFormat="1" ht="12.75" customHeight="1">
      <c r="B51" s="54" t="s">
        <v>265</v>
      </c>
      <c r="C51" s="65"/>
      <c r="D51" s="1148">
        <v>43096814.240000002</v>
      </c>
      <c r="E51" s="1148"/>
      <c r="F51" s="878">
        <v>44606307.840000004</v>
      </c>
      <c r="G51" s="1455">
        <v>55061880.920000002</v>
      </c>
      <c r="H51" s="1455"/>
      <c r="I51" s="878">
        <v>58660589.82</v>
      </c>
      <c r="J51" s="65"/>
      <c r="K51" s="65"/>
    </row>
    <row r="52" spans="1:12" s="54" customFormat="1" ht="6" customHeight="1">
      <c r="B52" s="67"/>
      <c r="C52" s="67"/>
      <c r="D52" s="68"/>
      <c r="E52" s="68"/>
      <c r="F52" s="69"/>
      <c r="G52" s="69"/>
      <c r="H52" s="69"/>
      <c r="I52" s="69"/>
      <c r="J52" s="67"/>
      <c r="K52" s="67"/>
      <c r="L52" s="67"/>
    </row>
    <row r="53" spans="1:12" s="54" customFormat="1" ht="12.75" customHeight="1">
      <c r="B53" s="70" t="s">
        <v>1</v>
      </c>
      <c r="C53" s="65"/>
      <c r="D53" s="1153">
        <v>0</v>
      </c>
      <c r="E53" s="1153"/>
      <c r="F53" s="774">
        <v>0</v>
      </c>
      <c r="G53" s="1148">
        <v>0</v>
      </c>
      <c r="H53" s="1148"/>
      <c r="I53" s="774">
        <v>0</v>
      </c>
      <c r="J53" s="65"/>
      <c r="K53" s="65"/>
    </row>
    <row r="54" spans="1:12" s="54" customFormat="1" ht="6" customHeight="1">
      <c r="B54" s="67"/>
      <c r="C54" s="67"/>
      <c r="D54" s="67"/>
      <c r="E54" s="71"/>
      <c r="F54" s="71"/>
      <c r="G54" s="71"/>
      <c r="H54" s="71"/>
      <c r="I54" s="71"/>
      <c r="J54" s="67"/>
      <c r="K54" s="67"/>
      <c r="L54" s="67"/>
    </row>
    <row r="55" spans="1:12" s="54" customFormat="1" ht="12.75" customHeight="1">
      <c r="B55" s="54" t="s">
        <v>267</v>
      </c>
      <c r="C55" s="65"/>
      <c r="D55" s="1149">
        <v>1</v>
      </c>
      <c r="E55" s="1149"/>
      <c r="F55" s="775">
        <v>1</v>
      </c>
      <c r="G55" s="1149">
        <v>1</v>
      </c>
      <c r="H55" s="1149"/>
      <c r="I55" s="775">
        <v>1</v>
      </c>
      <c r="J55" s="65"/>
      <c r="K55" s="65"/>
    </row>
    <row r="56" spans="1:12" s="54" customFormat="1" ht="6" customHeight="1">
      <c r="B56" s="67"/>
      <c r="C56" s="67"/>
      <c r="D56" s="67"/>
      <c r="E56" s="71"/>
      <c r="F56" s="71"/>
      <c r="G56" s="71"/>
      <c r="H56" s="71"/>
      <c r="I56" s="71"/>
      <c r="J56" s="67"/>
      <c r="K56" s="67"/>
      <c r="L56" s="67"/>
    </row>
    <row r="57" spans="1:12" s="54" customFormat="1" ht="12.75" customHeight="1">
      <c r="E57" s="55"/>
      <c r="F57" s="55"/>
      <c r="G57" s="55"/>
      <c r="H57" s="55"/>
      <c r="I57" s="55"/>
    </row>
    <row r="58" spans="1:12" s="54" customFormat="1" ht="13.5" customHeight="1">
      <c r="A58" s="70" t="s">
        <v>268</v>
      </c>
      <c r="B58" s="73" t="s">
        <v>289</v>
      </c>
      <c r="C58" s="1143" t="s">
        <v>270</v>
      </c>
      <c r="D58" s="1143"/>
      <c r="E58" s="73"/>
      <c r="F58" s="1143" t="s">
        <v>271</v>
      </c>
      <c r="G58" s="1143"/>
      <c r="H58" s="73"/>
      <c r="I58" s="776" t="s">
        <v>1</v>
      </c>
      <c r="J58" s="73"/>
      <c r="K58" s="776" t="s">
        <v>1</v>
      </c>
      <c r="L58" s="776" t="s">
        <v>272</v>
      </c>
    </row>
    <row r="59" spans="1:12" s="54" customFormat="1" ht="13.5" customHeight="1">
      <c r="A59" s="70"/>
      <c r="B59" s="73"/>
      <c r="C59" s="776" t="s">
        <v>273</v>
      </c>
      <c r="D59" s="776" t="s">
        <v>274</v>
      </c>
      <c r="E59" s="776"/>
      <c r="F59" s="776" t="s">
        <v>273</v>
      </c>
      <c r="G59" s="776" t="s">
        <v>274</v>
      </c>
      <c r="H59" s="776"/>
      <c r="I59" s="776" t="s">
        <v>275</v>
      </c>
      <c r="J59" s="73"/>
      <c r="K59" s="776" t="s">
        <v>276</v>
      </c>
      <c r="L59" s="776" t="s">
        <v>277</v>
      </c>
    </row>
    <row r="60" spans="1:12" s="76" customFormat="1">
      <c r="A60" t="s">
        <v>3414</v>
      </c>
      <c r="B60" s="76" t="s">
        <v>3413</v>
      </c>
      <c r="C60" s="77">
        <v>43096814.240000002</v>
      </c>
      <c r="D60" s="78">
        <v>1</v>
      </c>
      <c r="E60" s="79"/>
      <c r="F60" s="77">
        <v>43096814.240000002</v>
      </c>
      <c r="G60" s="78">
        <v>1</v>
      </c>
      <c r="H60" s="79"/>
      <c r="I60" s="77">
        <v>0</v>
      </c>
      <c r="K60" s="77">
        <v>0</v>
      </c>
      <c r="L60" s="78" t="s">
        <v>296</v>
      </c>
    </row>
    <row r="61" spans="1:12" s="76" customFormat="1" ht="6" customHeight="1">
      <c r="A61" s="94"/>
      <c r="B61" s="80"/>
      <c r="C61" s="81"/>
      <c r="D61" s="82"/>
      <c r="E61" s="83"/>
      <c r="F61" s="81"/>
      <c r="G61" s="82"/>
      <c r="H61" s="83"/>
      <c r="I61" s="81"/>
      <c r="J61" s="80"/>
      <c r="K61" s="81"/>
      <c r="L61" s="82"/>
    </row>
    <row r="62" spans="1:12" s="54" customFormat="1">
      <c r="E62" s="55"/>
      <c r="F62" s="55"/>
      <c r="G62" s="55"/>
      <c r="H62" s="55"/>
      <c r="I62" s="55"/>
    </row>
    <row r="63" spans="1:12" s="798" customFormat="1">
      <c r="A63" s="812" t="s">
        <v>288</v>
      </c>
      <c r="E63" s="818"/>
      <c r="F63" s="818"/>
      <c r="G63" s="818"/>
      <c r="H63" s="818"/>
      <c r="I63" s="818"/>
    </row>
    <row r="64" spans="1:12" s="798" customFormat="1">
      <c r="E64" s="818"/>
      <c r="F64" s="818"/>
      <c r="G64" s="818"/>
      <c r="H64" s="818"/>
      <c r="I64" s="818"/>
    </row>
    <row r="65" spans="1:9" s="798" customFormat="1">
      <c r="E65" s="818"/>
      <c r="F65" s="818"/>
      <c r="G65" s="818"/>
      <c r="H65" s="818"/>
      <c r="I65" s="818"/>
    </row>
    <row r="66" spans="1:9" s="798" customFormat="1">
      <c r="E66" s="818"/>
      <c r="F66" s="818"/>
      <c r="G66" s="818"/>
      <c r="H66" s="818"/>
      <c r="I66" s="818"/>
    </row>
    <row r="67" spans="1:9" s="798" customFormat="1">
      <c r="E67" s="818"/>
      <c r="F67" s="818"/>
      <c r="G67" s="818"/>
      <c r="H67" s="818"/>
      <c r="I67" s="818"/>
    </row>
    <row r="68" spans="1:9" s="798" customFormat="1">
      <c r="E68" s="818"/>
      <c r="F68" s="818"/>
      <c r="G68" s="818"/>
      <c r="H68" s="818"/>
      <c r="I68" s="818"/>
    </row>
    <row r="69" spans="1:9" s="798" customFormat="1">
      <c r="E69" s="818"/>
      <c r="F69" s="818"/>
      <c r="G69" s="818"/>
      <c r="H69" s="818"/>
      <c r="I69" s="818"/>
    </row>
    <row r="70" spans="1:9" s="798" customFormat="1">
      <c r="E70" s="818"/>
      <c r="F70" s="818"/>
      <c r="G70" s="818"/>
      <c r="H70" s="818"/>
      <c r="I70" s="818"/>
    </row>
    <row r="71" spans="1:9" s="798" customFormat="1">
      <c r="E71" s="818"/>
      <c r="F71" s="818"/>
      <c r="G71" s="818"/>
      <c r="H71" s="818"/>
      <c r="I71" s="818"/>
    </row>
    <row r="72" spans="1:9" s="798" customFormat="1">
      <c r="B72" s="786"/>
      <c r="E72" s="818"/>
      <c r="F72" s="818"/>
      <c r="G72" s="818"/>
      <c r="H72" s="818"/>
      <c r="I72" s="818"/>
    </row>
    <row r="73" spans="1:9" s="798" customFormat="1">
      <c r="E73" s="818"/>
      <c r="F73" s="818"/>
      <c r="G73" s="818"/>
      <c r="H73" s="818"/>
      <c r="I73" s="818"/>
    </row>
    <row r="74" spans="1:9" s="798" customFormat="1">
      <c r="E74" s="818"/>
      <c r="F74" s="818"/>
      <c r="G74" s="818"/>
      <c r="H74" s="818"/>
      <c r="I74" s="818"/>
    </row>
    <row r="75" spans="1:9" s="798" customFormat="1">
      <c r="E75" s="818"/>
      <c r="F75" s="818"/>
      <c r="G75" s="818"/>
      <c r="H75" s="818"/>
      <c r="I75" s="818"/>
    </row>
    <row r="76" spans="1:9" s="798" customFormat="1">
      <c r="E76" s="818"/>
      <c r="F76" s="818"/>
      <c r="G76" s="818"/>
      <c r="H76" s="818"/>
      <c r="I76" s="818"/>
    </row>
    <row r="77" spans="1:9" s="798" customFormat="1" ht="12.75" customHeight="1">
      <c r="A77" s="812"/>
      <c r="E77" s="818"/>
      <c r="F77" s="818"/>
      <c r="G77" s="818"/>
      <c r="H77" s="818"/>
      <c r="I77" s="818"/>
    </row>
    <row r="78" spans="1:9" s="798" customFormat="1">
      <c r="A78" s="812"/>
      <c r="E78" s="818"/>
      <c r="F78" s="818"/>
      <c r="G78" s="818"/>
      <c r="H78" s="818"/>
      <c r="I78" s="818"/>
    </row>
    <row r="79" spans="1:9" s="798" customFormat="1">
      <c r="E79" s="818"/>
      <c r="F79" s="818"/>
      <c r="G79" s="818"/>
      <c r="H79" s="818"/>
      <c r="I79" s="818"/>
    </row>
    <row r="80" spans="1:9" s="798" customFormat="1">
      <c r="E80" s="818"/>
      <c r="F80" s="818"/>
      <c r="G80" s="818"/>
      <c r="H80" s="818"/>
      <c r="I80" s="818"/>
    </row>
    <row r="81" spans="1:12" s="798" customFormat="1">
      <c r="E81" s="818"/>
      <c r="F81" s="818"/>
      <c r="G81" s="818"/>
      <c r="H81" s="818"/>
      <c r="I81" s="818"/>
    </row>
    <row r="82" spans="1:12" s="798" customFormat="1">
      <c r="E82" s="818"/>
      <c r="F82" s="818"/>
      <c r="G82" s="818"/>
      <c r="H82" s="818"/>
      <c r="I82" s="818"/>
    </row>
    <row r="83" spans="1:12" s="798" customFormat="1">
      <c r="E83" s="818"/>
      <c r="F83" s="818"/>
      <c r="G83" s="818"/>
      <c r="H83" s="818"/>
      <c r="I83" s="818"/>
    </row>
    <row r="84" spans="1:12" s="54" customFormat="1">
      <c r="A84" s="53" t="s">
        <v>260</v>
      </c>
      <c r="E84" s="55"/>
      <c r="F84" s="55"/>
      <c r="G84" s="55"/>
      <c r="H84" s="55"/>
      <c r="I84" s="55"/>
    </row>
    <row r="85" spans="1:12" s="54" customFormat="1">
      <c r="A85" s="56" t="s">
        <v>3412</v>
      </c>
      <c r="B85" s="1151" t="s">
        <v>3413</v>
      </c>
      <c r="C85" s="1151"/>
      <c r="D85" s="1151"/>
      <c r="E85" s="1151"/>
      <c r="F85" s="1151"/>
      <c r="G85" s="1151"/>
      <c r="H85" s="1151"/>
      <c r="I85" s="1151"/>
      <c r="J85" s="1151"/>
      <c r="K85" s="1151"/>
      <c r="L85" s="1151"/>
    </row>
    <row r="86" spans="1:12" s="54" customFormat="1" ht="9" customHeight="1">
      <c r="A86" s="296"/>
      <c r="B86" s="58"/>
      <c r="C86" s="58"/>
      <c r="D86" s="58"/>
      <c r="E86" s="59"/>
      <c r="F86" s="59"/>
      <c r="G86" s="59"/>
      <c r="H86" s="59"/>
      <c r="I86" s="59"/>
      <c r="J86" s="58"/>
      <c r="K86" s="58"/>
      <c r="L86" s="58"/>
    </row>
    <row r="87" spans="1:12" s="54" customFormat="1" ht="27" customHeight="1">
      <c r="B87" s="1152" t="s">
        <v>3415</v>
      </c>
      <c r="C87" s="1152"/>
      <c r="D87" s="1152"/>
      <c r="E87" s="1152"/>
      <c r="F87" s="1152"/>
      <c r="G87" s="1152"/>
      <c r="H87" s="1152"/>
      <c r="I87" s="1152"/>
      <c r="J87" s="1152"/>
      <c r="K87" s="1152"/>
      <c r="L87" s="1152"/>
    </row>
    <row r="88" spans="1:12" s="54" customFormat="1">
      <c r="E88" s="55"/>
      <c r="F88" s="55"/>
      <c r="G88" s="55"/>
      <c r="H88" s="55"/>
      <c r="I88" s="55"/>
    </row>
    <row r="89" spans="1:12" s="54" customFormat="1" ht="13.5" customHeight="1">
      <c r="A89" s="70" t="s">
        <v>262</v>
      </c>
      <c r="B89" s="67"/>
      <c r="C89" s="776" t="s">
        <v>263</v>
      </c>
      <c r="D89" s="1150" t="s">
        <v>263</v>
      </c>
      <c r="E89" s="1150"/>
      <c r="F89" s="776" t="s">
        <v>264</v>
      </c>
      <c r="G89" s="1150" t="s">
        <v>264</v>
      </c>
      <c r="H89" s="1150"/>
      <c r="I89" s="1143" t="s">
        <v>292</v>
      </c>
      <c r="J89" s="1143"/>
      <c r="K89" s="1143"/>
      <c r="L89" s="1143"/>
    </row>
    <row r="90" spans="1:12" s="54" customFormat="1" ht="13.5" customHeight="1">
      <c r="A90" s="70" t="s">
        <v>265</v>
      </c>
      <c r="B90" s="67"/>
      <c r="C90" s="776">
        <v>2012</v>
      </c>
      <c r="D90" s="1150">
        <v>2011</v>
      </c>
      <c r="E90" s="1150"/>
      <c r="F90" s="776">
        <v>2010</v>
      </c>
      <c r="G90" s="1150">
        <v>2009</v>
      </c>
      <c r="H90" s="1150"/>
      <c r="I90" s="776"/>
      <c r="J90" s="67"/>
      <c r="K90" s="67"/>
      <c r="L90" s="67"/>
    </row>
    <row r="91" spans="1:12" s="54" customFormat="1" ht="12.75" customHeight="1">
      <c r="B91" s="54" t="s">
        <v>266</v>
      </c>
      <c r="C91" s="774">
        <v>43096814.240000002</v>
      </c>
      <c r="D91" s="1148">
        <v>44606307.840000004</v>
      </c>
      <c r="E91" s="1148"/>
      <c r="F91" s="774">
        <v>55061880.920000002</v>
      </c>
      <c r="G91" s="1148">
        <v>58660589.82</v>
      </c>
      <c r="H91" s="1148"/>
      <c r="I91" s="55"/>
    </row>
    <row r="92" spans="1:12" s="54" customFormat="1" ht="6" customHeight="1">
      <c r="B92" s="67"/>
      <c r="C92" s="69"/>
      <c r="D92" s="69"/>
      <c r="E92" s="69"/>
      <c r="F92" s="69"/>
      <c r="G92" s="69"/>
      <c r="H92" s="69"/>
      <c r="I92" s="71"/>
      <c r="J92" s="67"/>
      <c r="K92" s="67"/>
      <c r="L92" s="58"/>
    </row>
    <row r="93" spans="1:12" s="54" customFormat="1" ht="12.75" customHeight="1">
      <c r="B93" s="54" t="s">
        <v>265</v>
      </c>
      <c r="C93" s="774">
        <v>43096814.240000002</v>
      </c>
      <c r="D93" s="1148">
        <v>44606307.840000004</v>
      </c>
      <c r="E93" s="1148"/>
      <c r="F93" s="774">
        <v>55061880.920000002</v>
      </c>
      <c r="G93" s="1455">
        <v>58660589.82</v>
      </c>
      <c r="H93" s="1455"/>
      <c r="I93" s="55"/>
    </row>
    <row r="94" spans="1:12" s="54" customFormat="1" ht="6" customHeight="1">
      <c r="B94" s="67"/>
      <c r="C94" s="69"/>
      <c r="D94" s="69"/>
      <c r="E94" s="69"/>
      <c r="F94" s="69"/>
      <c r="G94" s="69"/>
      <c r="H94" s="69"/>
      <c r="I94" s="71"/>
      <c r="J94" s="67"/>
      <c r="K94" s="67"/>
      <c r="L94" s="58"/>
    </row>
    <row r="95" spans="1:12" s="54" customFormat="1" ht="12.75" customHeight="1">
      <c r="B95" s="70" t="s">
        <v>1</v>
      </c>
      <c r="C95" s="777">
        <v>0</v>
      </c>
      <c r="D95" s="1148">
        <v>0</v>
      </c>
      <c r="E95" s="1148"/>
      <c r="F95" s="774">
        <v>0</v>
      </c>
      <c r="G95" s="1148">
        <v>0</v>
      </c>
      <c r="H95" s="1148"/>
      <c r="I95" s="55"/>
      <c r="L95" s="58"/>
    </row>
    <row r="96" spans="1:12" s="54" customFormat="1" ht="6" customHeight="1">
      <c r="B96" s="67"/>
      <c r="C96" s="69"/>
      <c r="D96" s="69"/>
      <c r="E96" s="69"/>
      <c r="F96" s="69"/>
      <c r="G96" s="69"/>
      <c r="H96" s="69"/>
      <c r="I96" s="71"/>
      <c r="J96" s="67"/>
      <c r="K96" s="67"/>
      <c r="L96" s="58"/>
    </row>
    <row r="97" spans="1:12" s="54" customFormat="1" ht="12.75" customHeight="1">
      <c r="B97" s="54" t="s">
        <v>267</v>
      </c>
      <c r="C97" s="775">
        <v>1</v>
      </c>
      <c r="D97" s="1149">
        <v>1</v>
      </c>
      <c r="E97" s="1149"/>
      <c r="F97" s="775">
        <v>1</v>
      </c>
      <c r="G97" s="1149">
        <v>1</v>
      </c>
      <c r="H97" s="1149"/>
      <c r="I97" s="775"/>
      <c r="L97" s="58"/>
    </row>
    <row r="98" spans="1:12" s="54" customFormat="1" ht="6" customHeight="1">
      <c r="B98" s="67"/>
      <c r="C98" s="71"/>
      <c r="D98" s="71"/>
      <c r="E98" s="71"/>
      <c r="F98" s="71"/>
      <c r="G98" s="71"/>
      <c r="H98" s="71"/>
      <c r="I98" s="71"/>
      <c r="J98" s="67"/>
      <c r="K98" s="67"/>
      <c r="L98" s="58"/>
    </row>
    <row r="99" spans="1:12" s="54" customFormat="1" ht="12.75" customHeight="1">
      <c r="E99" s="55"/>
      <c r="F99" s="55"/>
      <c r="G99" s="55"/>
      <c r="H99" s="55"/>
      <c r="I99" s="55"/>
    </row>
    <row r="100" spans="1:12" s="54" customFormat="1" ht="6" customHeight="1">
      <c r="B100" s="67"/>
      <c r="C100" s="71"/>
      <c r="D100" s="71"/>
      <c r="E100" s="71"/>
      <c r="F100" s="71"/>
      <c r="G100" s="71"/>
      <c r="H100" s="71"/>
      <c r="I100" s="71"/>
      <c r="J100" s="67"/>
      <c r="K100" s="67"/>
      <c r="L100" s="67"/>
    </row>
    <row r="101" spans="1:12" s="54" customFormat="1" ht="12.75" customHeight="1">
      <c r="E101" s="55"/>
      <c r="F101" s="55"/>
      <c r="G101" s="55"/>
      <c r="H101" s="55"/>
      <c r="I101" s="55"/>
    </row>
    <row r="102" spans="1:12" s="54" customFormat="1" ht="13.5" customHeight="1">
      <c r="A102" s="70" t="s">
        <v>268</v>
      </c>
      <c r="B102" s="73" t="s">
        <v>293</v>
      </c>
      <c r="C102" s="1143" t="s">
        <v>270</v>
      </c>
      <c r="D102" s="1143"/>
      <c r="E102" s="1143"/>
      <c r="F102" s="1143" t="s">
        <v>271</v>
      </c>
      <c r="G102" s="1143"/>
      <c r="H102" s="1143"/>
      <c r="I102" s="776" t="s">
        <v>1</v>
      </c>
      <c r="J102" s="73"/>
      <c r="K102" s="776" t="s">
        <v>1</v>
      </c>
      <c r="L102" s="776" t="s">
        <v>272</v>
      </c>
    </row>
    <row r="103" spans="1:12" s="54" customFormat="1" ht="13.5" customHeight="1">
      <c r="A103" s="70"/>
      <c r="B103" s="73"/>
      <c r="C103" s="776" t="s">
        <v>273</v>
      </c>
      <c r="D103" s="776" t="s">
        <v>274</v>
      </c>
      <c r="E103" s="776"/>
      <c r="F103" s="776" t="s">
        <v>273</v>
      </c>
      <c r="G103" s="776" t="s">
        <v>274</v>
      </c>
      <c r="H103" s="776"/>
      <c r="I103" s="776" t="s">
        <v>275</v>
      </c>
      <c r="J103" s="73"/>
      <c r="K103" s="776" t="s">
        <v>276</v>
      </c>
      <c r="L103" s="776" t="s">
        <v>277</v>
      </c>
    </row>
    <row r="104" spans="1:12" s="76" customFormat="1" ht="25.5">
      <c r="A104" s="76" t="s">
        <v>3416</v>
      </c>
      <c r="B104" s="76" t="s">
        <v>3417</v>
      </c>
      <c r="C104" s="77">
        <v>508778.28</v>
      </c>
      <c r="D104" s="78">
        <v>1.18054730720161E-2</v>
      </c>
      <c r="E104" s="79"/>
      <c r="F104" s="77">
        <v>41057.519999999997</v>
      </c>
      <c r="G104" s="78">
        <v>9.5268109079609767E-4</v>
      </c>
      <c r="H104" s="79"/>
      <c r="I104" s="77">
        <v>467720.76</v>
      </c>
      <c r="K104" s="77">
        <v>454450.44</v>
      </c>
      <c r="L104" s="78">
        <v>2.9200807903277653E-2</v>
      </c>
    </row>
    <row r="105" spans="1:12" s="76" customFormat="1" ht="6" customHeight="1">
      <c r="B105" s="80"/>
      <c r="C105" s="81"/>
      <c r="D105" s="82"/>
      <c r="E105" s="83"/>
      <c r="F105" s="81"/>
      <c r="G105" s="82"/>
      <c r="H105" s="83"/>
      <c r="I105" s="81"/>
      <c r="J105" s="80"/>
      <c r="K105" s="81"/>
      <c r="L105" s="82"/>
    </row>
    <row r="106" spans="1:12" s="76" customFormat="1">
      <c r="A106" s="76" t="s">
        <v>3418</v>
      </c>
      <c r="B106" s="76" t="s">
        <v>3419</v>
      </c>
      <c r="C106" s="77">
        <v>547062.48</v>
      </c>
      <c r="D106" s="78">
        <v>1.2693803234584515E-2</v>
      </c>
      <c r="E106" s="79"/>
      <c r="F106" s="77">
        <v>44146.92</v>
      </c>
      <c r="G106" s="78">
        <v>1.024366203825464E-3</v>
      </c>
      <c r="H106" s="79"/>
      <c r="I106" s="77">
        <v>502915.56</v>
      </c>
      <c r="K106" s="77">
        <v>488646.44</v>
      </c>
      <c r="L106" s="78">
        <v>2.9201317828080352E-2</v>
      </c>
    </row>
    <row r="107" spans="1:12" s="76" customFormat="1" ht="6" customHeight="1">
      <c r="B107" s="80"/>
      <c r="C107" s="81"/>
      <c r="D107" s="82"/>
      <c r="E107" s="83"/>
      <c r="F107" s="81"/>
      <c r="G107" s="82"/>
      <c r="H107" s="83"/>
      <c r="I107" s="81"/>
      <c r="J107" s="80"/>
      <c r="K107" s="81"/>
      <c r="L107" s="82"/>
    </row>
    <row r="108" spans="1:12" s="76" customFormat="1">
      <c r="A108" s="76" t="s">
        <v>3420</v>
      </c>
      <c r="B108" s="76" t="s">
        <v>176</v>
      </c>
      <c r="C108" s="77">
        <v>2470344.52</v>
      </c>
      <c r="D108" s="78">
        <v>5.7320815089556373E-2</v>
      </c>
      <c r="E108" s="79"/>
      <c r="F108" s="77">
        <v>199352.28</v>
      </c>
      <c r="G108" s="78">
        <v>4.6256848334504637E-3</v>
      </c>
      <c r="H108" s="79"/>
      <c r="I108" s="77">
        <v>2270992.2400000002</v>
      </c>
      <c r="K108" s="77">
        <v>2206558.88</v>
      </c>
      <c r="L108" s="78">
        <v>2.9200834196638496E-2</v>
      </c>
    </row>
    <row r="109" spans="1:12" s="76" customFormat="1" ht="6" customHeight="1">
      <c r="B109" s="80"/>
      <c r="C109" s="81"/>
      <c r="D109" s="82"/>
      <c r="E109" s="83"/>
      <c r="F109" s="81"/>
      <c r="G109" s="82"/>
      <c r="H109" s="83"/>
      <c r="I109" s="81"/>
      <c r="J109" s="80"/>
      <c r="K109" s="81"/>
      <c r="L109" s="82"/>
    </row>
    <row r="110" spans="1:12" s="76" customFormat="1" ht="25.5">
      <c r="A110" s="76" t="s">
        <v>3421</v>
      </c>
      <c r="B110" s="76" t="s">
        <v>3422</v>
      </c>
      <c r="C110" s="77">
        <v>5164349.6399999997</v>
      </c>
      <c r="D110" s="78">
        <v>0.11983135484772667</v>
      </c>
      <c r="E110" s="79"/>
      <c r="F110" s="77">
        <v>416753.52</v>
      </c>
      <c r="G110" s="78">
        <v>9.6701699963055096E-3</v>
      </c>
      <c r="H110" s="79"/>
      <c r="I110" s="77">
        <v>4747596.1199999992</v>
      </c>
      <c r="K110" s="77">
        <v>4612895.5999999996</v>
      </c>
      <c r="L110" s="78">
        <v>2.9200860301282251E-2</v>
      </c>
    </row>
    <row r="111" spans="1:12" s="76" customFormat="1" ht="6" customHeight="1">
      <c r="B111" s="80"/>
      <c r="C111" s="81"/>
      <c r="D111" s="82"/>
      <c r="E111" s="83"/>
      <c r="F111" s="81"/>
      <c r="G111" s="82"/>
      <c r="H111" s="83"/>
      <c r="I111" s="81"/>
      <c r="J111" s="80"/>
      <c r="K111" s="81"/>
      <c r="L111" s="82"/>
    </row>
    <row r="112" spans="1:12" s="76" customFormat="1">
      <c r="A112" s="76" t="s">
        <v>3423</v>
      </c>
      <c r="B112" s="76" t="s">
        <v>3424</v>
      </c>
      <c r="C112" s="77">
        <v>1384279.32</v>
      </c>
      <c r="D112" s="78">
        <v>3.2120223835830332E-2</v>
      </c>
      <c r="E112" s="79"/>
      <c r="F112" s="77">
        <v>111708.76</v>
      </c>
      <c r="G112" s="78">
        <v>2.5920421722568604E-3</v>
      </c>
      <c r="H112" s="79"/>
      <c r="I112" s="77">
        <v>1272570.56</v>
      </c>
      <c r="K112" s="77">
        <v>1236464.04</v>
      </c>
      <c r="L112" s="78">
        <v>2.9201431527276781E-2</v>
      </c>
    </row>
    <row r="113" spans="1:12" s="76" customFormat="1" ht="6" customHeight="1">
      <c r="B113" s="80"/>
      <c r="C113" s="81"/>
      <c r="D113" s="82"/>
      <c r="E113" s="83"/>
      <c r="F113" s="81"/>
      <c r="G113" s="82"/>
      <c r="H113" s="83"/>
      <c r="I113" s="81"/>
      <c r="J113" s="80"/>
      <c r="K113" s="81"/>
      <c r="L113" s="82"/>
    </row>
    <row r="114" spans="1:12" s="76" customFormat="1">
      <c r="A114" s="76" t="s">
        <v>3425</v>
      </c>
      <c r="B114" s="76" t="s">
        <v>3426</v>
      </c>
      <c r="C114" s="77">
        <v>33022000</v>
      </c>
      <c r="D114" s="78">
        <v>0.766228329920286</v>
      </c>
      <c r="E114" s="79"/>
      <c r="F114" s="77">
        <v>41152000</v>
      </c>
      <c r="G114" s="78">
        <v>0.95487336420809177</v>
      </c>
      <c r="H114" s="79"/>
      <c r="I114" s="77">
        <v>-8130000</v>
      </c>
      <c r="K114" s="77">
        <v>-8934000</v>
      </c>
      <c r="L114" s="78">
        <v>-8.9993284083277364E-2</v>
      </c>
    </row>
    <row r="115" spans="1:12" s="76" customFormat="1" ht="6" customHeight="1">
      <c r="B115" s="80"/>
      <c r="C115" s="81"/>
      <c r="D115" s="82"/>
      <c r="E115" s="83"/>
      <c r="F115" s="81"/>
      <c r="G115" s="82"/>
      <c r="H115" s="83"/>
      <c r="I115" s="81"/>
      <c r="J115" s="80"/>
      <c r="K115" s="81"/>
      <c r="L115" s="82"/>
    </row>
    <row r="116" spans="1:12" s="76" customFormat="1" ht="25.5">
      <c r="A116" s="76" t="s">
        <v>3427</v>
      </c>
      <c r="B116" s="76" t="s">
        <v>3428</v>
      </c>
      <c r="C116" s="77">
        <v>0</v>
      </c>
      <c r="D116" s="78">
        <v>0</v>
      </c>
      <c r="E116" s="79"/>
      <c r="F116" s="77">
        <v>1131795.24</v>
      </c>
      <c r="G116" s="78">
        <v>2.6261691495273732E-2</v>
      </c>
      <c r="H116" s="79"/>
      <c r="I116" s="77">
        <v>-1131795.24</v>
      </c>
      <c r="K116" s="77">
        <v>-65015.4</v>
      </c>
      <c r="L116" s="78">
        <v>16.408110078535241</v>
      </c>
    </row>
    <row r="117" spans="1:12" s="76" customFormat="1" ht="6" customHeight="1">
      <c r="B117" s="80"/>
      <c r="C117" s="81"/>
      <c r="D117" s="82"/>
      <c r="E117" s="83"/>
      <c r="F117" s="81"/>
      <c r="G117" s="82"/>
      <c r="H117" s="83"/>
      <c r="I117" s="81"/>
      <c r="J117" s="80"/>
      <c r="K117" s="81"/>
      <c r="L117" s="82"/>
    </row>
    <row r="118" spans="1:12" s="54" customFormat="1">
      <c r="E118" s="55"/>
      <c r="F118" s="55"/>
      <c r="G118" s="55"/>
      <c r="H118" s="55"/>
      <c r="I118" s="55"/>
    </row>
    <row r="119" spans="1:12" s="798" customFormat="1">
      <c r="A119" s="812" t="s">
        <v>288</v>
      </c>
      <c r="B119" s="786"/>
      <c r="E119" s="818"/>
      <c r="F119" s="818"/>
      <c r="G119" s="818"/>
      <c r="H119" s="818"/>
      <c r="I119" s="818"/>
    </row>
    <row r="120" spans="1:12" s="798" customFormat="1">
      <c r="E120" s="818"/>
      <c r="F120" s="818"/>
      <c r="G120" s="818"/>
      <c r="H120" s="818"/>
      <c r="I120" s="818"/>
    </row>
    <row r="121" spans="1:12" s="798" customFormat="1">
      <c r="E121" s="818"/>
      <c r="F121" s="818"/>
      <c r="G121" s="818"/>
      <c r="H121" s="818"/>
      <c r="I121" s="818"/>
    </row>
    <row r="122" spans="1:12" s="798" customFormat="1">
      <c r="E122" s="818"/>
      <c r="F122" s="818"/>
      <c r="G122" s="818"/>
      <c r="H122" s="818"/>
      <c r="I122" s="818"/>
    </row>
    <row r="123" spans="1:12" s="798" customFormat="1">
      <c r="E123" s="818"/>
      <c r="F123" s="818"/>
      <c r="G123" s="818"/>
      <c r="H123" s="818"/>
      <c r="I123" s="818"/>
    </row>
    <row r="124" spans="1:12" s="798" customFormat="1">
      <c r="E124" s="818"/>
      <c r="F124" s="818"/>
      <c r="G124" s="818"/>
      <c r="H124" s="818"/>
      <c r="I124" s="818"/>
    </row>
    <row r="125" spans="1:12" s="798" customFormat="1">
      <c r="E125" s="818"/>
      <c r="F125" s="818"/>
      <c r="G125" s="818"/>
      <c r="H125" s="818"/>
      <c r="I125" s="818"/>
    </row>
    <row r="126" spans="1:12" s="798" customFormat="1">
      <c r="E126" s="818"/>
      <c r="F126" s="818"/>
      <c r="G126" s="818"/>
      <c r="H126" s="818"/>
      <c r="I126" s="818"/>
    </row>
    <row r="127" spans="1:12" s="798" customFormat="1">
      <c r="E127" s="818"/>
      <c r="F127" s="818"/>
      <c r="G127" s="818"/>
      <c r="H127" s="818"/>
      <c r="I127" s="818"/>
    </row>
    <row r="128" spans="1:12" s="798" customFormat="1" ht="4.5" customHeight="1">
      <c r="E128" s="818"/>
      <c r="F128" s="818"/>
      <c r="G128" s="818"/>
      <c r="H128" s="818"/>
      <c r="I128" s="818"/>
    </row>
    <row r="129" spans="1:12" s="98" customFormat="1">
      <c r="A129" s="87" t="s">
        <v>260</v>
      </c>
    </row>
    <row r="130" spans="1:12" s="98" customFormat="1">
      <c r="A130" s="88" t="s">
        <v>3412</v>
      </c>
      <c r="B130" s="1144" t="s">
        <v>3413</v>
      </c>
      <c r="C130" s="1144"/>
      <c r="D130" s="1144"/>
      <c r="E130" s="1144"/>
      <c r="F130" s="1144"/>
      <c r="G130" s="1144"/>
      <c r="H130" s="1144"/>
      <c r="I130" s="1144"/>
      <c r="J130" s="1144"/>
      <c r="K130" s="1144"/>
      <c r="L130" s="1144"/>
    </row>
    <row r="131" spans="1:12" s="99" customFormat="1" ht="9" customHeight="1">
      <c r="B131" s="100"/>
      <c r="C131" s="100"/>
      <c r="D131" s="100"/>
      <c r="E131" s="100"/>
      <c r="F131" s="100"/>
      <c r="G131" s="100"/>
      <c r="H131" s="100"/>
      <c r="I131" s="100"/>
    </row>
    <row r="132" spans="1:12" s="98" customFormat="1" ht="27" customHeight="1">
      <c r="B132" s="1145" t="s">
        <v>3429</v>
      </c>
      <c r="C132" s="1145"/>
      <c r="D132" s="1145"/>
      <c r="E132" s="1145"/>
      <c r="F132" s="1145"/>
      <c r="G132" s="1145"/>
      <c r="H132" s="1145"/>
      <c r="I132" s="1145"/>
      <c r="J132" s="1145"/>
      <c r="K132" s="1145"/>
      <c r="L132" s="1145"/>
    </row>
    <row r="133" spans="1:12" s="798" customFormat="1">
      <c r="E133" s="818"/>
      <c r="F133" s="818"/>
      <c r="G133" s="818"/>
      <c r="H133" s="818"/>
      <c r="I133" s="818"/>
    </row>
    <row r="134" spans="1:12" s="98" customFormat="1">
      <c r="A134" s="102" t="s">
        <v>297</v>
      </c>
      <c r="B134" s="103" t="s">
        <v>298</v>
      </c>
      <c r="C134" s="103"/>
      <c r="D134" s="103"/>
      <c r="E134" s="103"/>
      <c r="F134" s="818"/>
      <c r="G134" s="103" t="s">
        <v>299</v>
      </c>
      <c r="H134" s="104"/>
      <c r="I134" s="104"/>
      <c r="J134" s="104"/>
      <c r="K134" s="105"/>
      <c r="L134" s="105"/>
    </row>
    <row r="135" spans="1:12" s="98" customFormat="1">
      <c r="A135" s="99"/>
      <c r="B135" s="1146"/>
      <c r="C135" s="1146"/>
      <c r="D135" s="1146"/>
      <c r="E135" s="786"/>
      <c r="F135" s="785"/>
      <c r="G135" s="1147"/>
      <c r="H135" s="1147"/>
      <c r="I135" s="1147"/>
      <c r="J135" s="1147"/>
      <c r="K135" s="1147"/>
      <c r="L135" s="1147"/>
    </row>
    <row r="136" spans="1:12" s="98" customFormat="1">
      <c r="A136" s="99"/>
      <c r="B136" s="1146"/>
      <c r="C136" s="1146"/>
      <c r="D136" s="1146"/>
      <c r="E136" s="786"/>
      <c r="F136" s="785"/>
      <c r="G136" s="1147"/>
      <c r="H136" s="1147"/>
      <c r="I136" s="1147"/>
      <c r="J136" s="1147"/>
      <c r="K136" s="1147"/>
      <c r="L136" s="1147"/>
    </row>
    <row r="137" spans="1:12" s="98" customFormat="1">
      <c r="A137" s="99"/>
      <c r="B137" s="1146"/>
      <c r="C137" s="1146"/>
      <c r="D137" s="1146"/>
      <c r="E137" s="786"/>
      <c r="F137" s="785"/>
      <c r="G137" s="1147"/>
      <c r="H137" s="1147"/>
      <c r="I137" s="1147"/>
      <c r="J137" s="1147"/>
      <c r="K137" s="1147"/>
      <c r="L137" s="1147"/>
    </row>
    <row r="138" spans="1:12" s="98" customFormat="1">
      <c r="A138" s="99"/>
      <c r="B138" s="1146"/>
      <c r="C138" s="1146"/>
      <c r="D138" s="1146"/>
      <c r="E138" s="786"/>
      <c r="F138" s="785"/>
      <c r="G138" s="1147"/>
      <c r="H138" s="1147"/>
      <c r="I138" s="1147"/>
      <c r="J138" s="1147"/>
      <c r="K138" s="1147"/>
      <c r="L138" s="1147"/>
    </row>
    <row r="139" spans="1:12" s="98" customFormat="1">
      <c r="A139" s="99"/>
      <c r="B139" s="1146"/>
      <c r="C139" s="1146"/>
      <c r="D139" s="1146"/>
      <c r="E139" s="786"/>
      <c r="F139" s="785"/>
      <c r="G139" s="1147"/>
      <c r="H139" s="1147"/>
      <c r="I139" s="1147"/>
      <c r="J139" s="1147"/>
      <c r="K139" s="1147"/>
      <c r="L139" s="1147"/>
    </row>
    <row r="140" spans="1:12" s="98" customFormat="1">
      <c r="A140" s="99"/>
      <c r="B140" s="1146"/>
      <c r="C140" s="1146"/>
      <c r="D140" s="1146"/>
      <c r="E140" s="786"/>
      <c r="F140" s="785"/>
      <c r="G140" s="1147"/>
      <c r="H140" s="1147"/>
      <c r="I140" s="1147"/>
      <c r="J140" s="1147"/>
      <c r="K140" s="1147"/>
      <c r="L140" s="1147"/>
    </row>
    <row r="141" spans="1:12" s="98" customFormat="1">
      <c r="A141" s="99"/>
      <c r="B141" s="1146"/>
      <c r="C141" s="1146"/>
      <c r="D141" s="1146"/>
      <c r="E141" s="786"/>
      <c r="F141" s="785"/>
      <c r="G141" s="1147"/>
      <c r="H141" s="1147"/>
      <c r="I141" s="1147"/>
      <c r="J141" s="1147"/>
      <c r="K141" s="1147"/>
      <c r="L141" s="1147"/>
    </row>
    <row r="142" spans="1:12" s="98" customFormat="1">
      <c r="A142" s="99"/>
      <c r="B142" s="1146"/>
      <c r="C142" s="1146"/>
      <c r="D142" s="1146"/>
      <c r="E142" s="786"/>
      <c r="F142" s="785"/>
      <c r="G142" s="1147"/>
      <c r="H142" s="1147"/>
      <c r="I142" s="1147"/>
      <c r="J142" s="1147"/>
      <c r="K142" s="1147"/>
      <c r="L142" s="1147"/>
    </row>
    <row r="143" spans="1:12" s="98" customFormat="1">
      <c r="A143" s="99"/>
      <c r="B143" s="1146"/>
      <c r="C143" s="1146"/>
      <c r="D143" s="1146"/>
      <c r="E143" s="786"/>
      <c r="F143" s="785"/>
      <c r="G143" s="1147"/>
      <c r="H143" s="1147"/>
      <c r="I143" s="1147"/>
      <c r="J143" s="1147"/>
      <c r="K143" s="1147"/>
      <c r="L143" s="1147"/>
    </row>
    <row r="144" spans="1:12" s="98" customFormat="1">
      <c r="A144" s="99"/>
      <c r="B144" s="1146"/>
      <c r="C144" s="1146"/>
      <c r="D144" s="1146"/>
      <c r="E144" s="786"/>
      <c r="F144" s="785"/>
      <c r="G144" s="1147"/>
      <c r="H144" s="1147"/>
      <c r="I144" s="1147"/>
      <c r="J144" s="1147"/>
      <c r="K144" s="1147"/>
      <c r="L144" s="1147"/>
    </row>
    <row r="145" spans="1:12" s="98" customFormat="1">
      <c r="A145" s="99"/>
      <c r="B145" s="772"/>
      <c r="C145" s="772"/>
      <c r="D145" s="772"/>
      <c r="E145" s="786"/>
      <c r="F145" s="785"/>
      <c r="G145" s="773"/>
      <c r="H145" s="773"/>
      <c r="I145" s="773"/>
      <c r="J145" s="773"/>
      <c r="K145" s="773"/>
      <c r="L145" s="773"/>
    </row>
    <row r="146" spans="1:12" s="98" customFormat="1">
      <c r="A146" s="99"/>
      <c r="B146" s="772"/>
      <c r="C146" s="772"/>
      <c r="D146" s="772"/>
      <c r="E146" s="786"/>
      <c r="F146" s="785"/>
      <c r="G146" s="773"/>
      <c r="H146" s="773"/>
      <c r="I146" s="773"/>
      <c r="J146" s="773"/>
      <c r="K146" s="773"/>
      <c r="L146" s="773"/>
    </row>
    <row r="147" spans="1:12" s="98" customFormat="1">
      <c r="A147" s="99"/>
      <c r="B147" s="772"/>
      <c r="C147" s="772"/>
      <c r="D147" s="772"/>
      <c r="E147" s="786"/>
      <c r="F147" s="785"/>
      <c r="G147" s="773"/>
      <c r="H147" s="773"/>
      <c r="I147" s="773"/>
      <c r="J147" s="773"/>
      <c r="K147" s="773"/>
      <c r="L147" s="773"/>
    </row>
    <row r="148" spans="1:12" s="98" customFormat="1">
      <c r="A148" s="99"/>
      <c r="B148" s="772"/>
      <c r="C148" s="772"/>
      <c r="D148" s="772"/>
      <c r="E148" s="786"/>
      <c r="F148" s="785"/>
      <c r="G148" s="773"/>
      <c r="H148" s="773"/>
      <c r="I148" s="773"/>
      <c r="J148" s="773"/>
      <c r="K148" s="773"/>
      <c r="L148" s="773"/>
    </row>
    <row r="149" spans="1:12" s="98" customFormat="1">
      <c r="A149" s="99"/>
      <c r="B149" s="772"/>
      <c r="C149" s="772"/>
      <c r="D149" s="772"/>
      <c r="E149" s="786"/>
      <c r="F149" s="785"/>
      <c r="G149" s="773"/>
      <c r="H149" s="773"/>
      <c r="I149" s="773"/>
      <c r="J149" s="773"/>
      <c r="K149" s="773"/>
      <c r="L149" s="773"/>
    </row>
    <row r="150" spans="1:12" s="98" customFormat="1">
      <c r="A150" s="99"/>
      <c r="B150" s="772"/>
      <c r="C150" s="772"/>
      <c r="D150" s="772"/>
      <c r="E150" s="786"/>
      <c r="F150" s="785"/>
      <c r="G150" s="773"/>
      <c r="H150" s="773"/>
      <c r="I150" s="773"/>
      <c r="J150" s="773"/>
      <c r="K150" s="773"/>
      <c r="L150" s="773"/>
    </row>
    <row r="151" spans="1:12" s="98" customFormat="1">
      <c r="A151" s="99"/>
      <c r="B151" s="772"/>
      <c r="C151" s="772"/>
      <c r="D151" s="772"/>
      <c r="E151" s="786"/>
      <c r="F151" s="785"/>
      <c r="G151" s="773"/>
      <c r="H151" s="773"/>
      <c r="I151" s="773"/>
      <c r="J151" s="773"/>
      <c r="K151" s="773"/>
      <c r="L151" s="773"/>
    </row>
    <row r="152" spans="1:12" s="98" customFormat="1">
      <c r="A152" s="99"/>
      <c r="B152" s="772"/>
      <c r="C152" s="772"/>
      <c r="D152" s="772"/>
      <c r="E152" s="786"/>
      <c r="F152" s="785"/>
      <c r="G152" s="773"/>
      <c r="H152" s="773"/>
      <c r="I152" s="773"/>
      <c r="J152" s="773"/>
      <c r="K152" s="773"/>
      <c r="L152" s="773"/>
    </row>
    <row r="153" spans="1:12" s="98" customFormat="1">
      <c r="A153" s="99"/>
      <c r="B153" s="772"/>
      <c r="C153" s="772"/>
      <c r="D153" s="772"/>
      <c r="E153" s="786"/>
      <c r="F153" s="785"/>
      <c r="G153" s="773"/>
      <c r="H153" s="773"/>
      <c r="I153" s="773"/>
      <c r="J153" s="773"/>
      <c r="K153" s="773"/>
      <c r="L153" s="773"/>
    </row>
    <row r="154" spans="1:12" s="98" customFormat="1">
      <c r="A154" s="99"/>
      <c r="B154" s="772"/>
      <c r="C154" s="772"/>
      <c r="D154" s="772"/>
      <c r="E154" s="786"/>
      <c r="F154" s="785"/>
      <c r="G154" s="773"/>
      <c r="H154" s="773"/>
      <c r="I154" s="773"/>
      <c r="J154" s="773"/>
      <c r="K154" s="773"/>
      <c r="L154" s="773"/>
    </row>
    <row r="155" spans="1:12" s="98" customFormat="1">
      <c r="A155" s="99"/>
      <c r="B155" s="772"/>
      <c r="C155" s="772"/>
      <c r="D155" s="772"/>
      <c r="E155" s="786"/>
      <c r="F155" s="785"/>
      <c r="G155" s="773"/>
      <c r="H155" s="773"/>
      <c r="I155" s="773"/>
      <c r="J155" s="773"/>
      <c r="K155" s="773"/>
      <c r="L155" s="773"/>
    </row>
    <row r="156" spans="1:12" s="98" customFormat="1">
      <c r="A156" s="99"/>
      <c r="B156" s="772"/>
      <c r="C156" s="772"/>
      <c r="D156" s="772"/>
      <c r="E156" s="786"/>
      <c r="F156" s="785"/>
      <c r="G156" s="773"/>
      <c r="H156" s="773"/>
      <c r="I156" s="773"/>
      <c r="J156" s="773"/>
      <c r="K156" s="773"/>
      <c r="L156" s="773"/>
    </row>
    <row r="157" spans="1:12" s="98" customFormat="1">
      <c r="A157" s="99"/>
      <c r="B157" s="772"/>
      <c r="C157" s="772"/>
      <c r="D157" s="772"/>
      <c r="E157" s="786"/>
      <c r="F157" s="785"/>
      <c r="G157" s="773"/>
      <c r="H157" s="773"/>
      <c r="I157" s="773"/>
      <c r="J157" s="773"/>
      <c r="K157" s="773"/>
      <c r="L157" s="773"/>
    </row>
    <row r="158" spans="1:12" s="98" customFormat="1">
      <c r="A158" s="99"/>
      <c r="B158" s="772"/>
      <c r="C158" s="772"/>
      <c r="D158" s="772"/>
      <c r="E158" s="786"/>
      <c r="F158" s="785"/>
      <c r="G158" s="773"/>
      <c r="H158" s="773"/>
      <c r="I158" s="773"/>
      <c r="J158" s="773"/>
      <c r="K158" s="773"/>
      <c r="L158" s="773"/>
    </row>
    <row r="159" spans="1:12" s="98" customFormat="1">
      <c r="A159" s="99"/>
      <c r="B159" s="772"/>
      <c r="C159" s="772"/>
      <c r="D159" s="772"/>
      <c r="E159" s="786"/>
      <c r="F159" s="785"/>
      <c r="G159" s="773"/>
      <c r="H159" s="773"/>
      <c r="I159" s="773"/>
      <c r="J159" s="773"/>
      <c r="K159" s="773"/>
      <c r="L159" s="773"/>
    </row>
    <row r="160" spans="1:12" s="98" customFormat="1">
      <c r="A160" s="99"/>
      <c r="B160" s="99"/>
      <c r="C160" s="99"/>
      <c r="D160" s="99"/>
      <c r="E160" s="99"/>
      <c r="F160" s="99"/>
      <c r="G160" s="99"/>
      <c r="H160" s="99"/>
      <c r="I160" s="99"/>
    </row>
    <row r="161" spans="1:12" s="98" customFormat="1" ht="27" customHeight="1">
      <c r="A161" s="107" t="s">
        <v>300</v>
      </c>
      <c r="B161" s="103" t="s">
        <v>301</v>
      </c>
      <c r="C161" s="770" t="s">
        <v>302</v>
      </c>
      <c r="D161" s="1141" t="s">
        <v>303</v>
      </c>
      <c r="E161" s="1141"/>
      <c r="F161" s="770" t="s">
        <v>304</v>
      </c>
      <c r="G161" s="1141" t="s">
        <v>305</v>
      </c>
      <c r="H161" s="1141"/>
      <c r="I161" s="770" t="s">
        <v>306</v>
      </c>
      <c r="J161" s="103" t="s">
        <v>307</v>
      </c>
      <c r="K161" s="103"/>
      <c r="L161" s="105"/>
    </row>
    <row r="162" spans="1:12" s="798" customFormat="1" ht="38.25" customHeight="1">
      <c r="A162" s="824"/>
      <c r="B162" s="766" t="s">
        <v>2728</v>
      </c>
      <c r="C162" s="795" t="s">
        <v>3430</v>
      </c>
      <c r="D162" s="1405" t="s">
        <v>3430</v>
      </c>
      <c r="E162" s="1135"/>
      <c r="F162" s="828" t="s">
        <v>3430</v>
      </c>
      <c r="G162" s="1142" t="s">
        <v>3430</v>
      </c>
      <c r="H162" s="1135"/>
      <c r="I162" s="771" t="s">
        <v>3430</v>
      </c>
      <c r="J162" s="1136"/>
      <c r="K162" s="1136"/>
      <c r="L162" s="1136"/>
    </row>
    <row r="163" spans="1:12" s="98" customFormat="1" ht="12.75" customHeight="1">
      <c r="A163" s="824"/>
      <c r="B163" s="766" t="s">
        <v>2730</v>
      </c>
      <c r="C163" s="795" t="s">
        <v>3431</v>
      </c>
      <c r="D163" s="1142" t="s">
        <v>3432</v>
      </c>
      <c r="E163" s="1135"/>
      <c r="F163" s="828" t="s">
        <v>3433</v>
      </c>
      <c r="G163" s="1405" t="s">
        <v>3434</v>
      </c>
      <c r="H163" s="1135"/>
      <c r="I163" s="771" t="s">
        <v>3435</v>
      </c>
      <c r="J163" s="1136"/>
      <c r="K163" s="1136"/>
      <c r="L163" s="1136"/>
    </row>
    <row r="164" spans="1:12" s="817" customFormat="1" ht="6" customHeight="1">
      <c r="B164" s="511"/>
      <c r="C164" s="880"/>
      <c r="D164" s="880"/>
      <c r="E164" s="519"/>
      <c r="F164" s="880"/>
      <c r="G164" s="880"/>
      <c r="H164" s="519"/>
      <c r="I164" s="880"/>
      <c r="J164" s="511"/>
      <c r="K164" s="880"/>
      <c r="L164" s="430"/>
    </row>
    <row r="165" spans="1:12" s="798" customFormat="1">
      <c r="A165" s="824"/>
      <c r="B165" s="766"/>
      <c r="C165" s="768"/>
      <c r="D165" s="1142"/>
      <c r="E165" s="1135"/>
      <c r="F165" s="768"/>
      <c r="G165" s="1142"/>
      <c r="H165" s="1135"/>
      <c r="I165" s="771"/>
      <c r="J165" s="1136"/>
      <c r="K165" s="1136"/>
      <c r="L165" s="1136"/>
    </row>
    <row r="166" spans="1:12" s="798" customFormat="1" ht="12.75" customHeight="1">
      <c r="A166" s="824"/>
      <c r="B166" s="766"/>
      <c r="C166" s="768"/>
      <c r="D166" s="1142"/>
      <c r="E166" s="1135"/>
      <c r="F166" s="768"/>
      <c r="G166" s="1142"/>
      <c r="H166" s="1135"/>
      <c r="I166" s="771"/>
      <c r="J166" s="1136"/>
      <c r="K166" s="1136"/>
      <c r="L166" s="1136"/>
    </row>
    <row r="167" spans="1:12" s="798" customFormat="1">
      <c r="A167" s="88" t="s">
        <v>3412</v>
      </c>
      <c r="B167" s="1162" t="s">
        <v>3413</v>
      </c>
      <c r="C167" s="1162"/>
      <c r="D167" s="1162"/>
      <c r="E167" s="1162"/>
      <c r="F167" s="1162"/>
      <c r="G167" s="1162"/>
      <c r="H167" s="1162"/>
      <c r="I167" s="1162"/>
      <c r="J167" s="1162"/>
      <c r="K167" s="1162"/>
      <c r="L167" s="1162"/>
    </row>
    <row r="168" spans="1:12" s="798" customFormat="1">
      <c r="A168" s="99"/>
      <c r="B168" s="100"/>
      <c r="C168" s="100"/>
      <c r="D168" s="647"/>
      <c r="E168" s="100"/>
      <c r="F168" s="100"/>
      <c r="G168" s="647"/>
      <c r="H168" s="100"/>
      <c r="I168" s="647"/>
      <c r="J168" s="99"/>
      <c r="K168" s="99"/>
      <c r="L168" s="99"/>
    </row>
    <row r="169" spans="1:12" s="798" customFormat="1" ht="27" customHeight="1">
      <c r="A169" s="98"/>
      <c r="B169" s="1145" t="s">
        <v>3429</v>
      </c>
      <c r="C169" s="1145"/>
      <c r="D169" s="1361"/>
      <c r="E169" s="1145"/>
      <c r="F169" s="1145"/>
      <c r="G169" s="1361"/>
      <c r="H169" s="1145"/>
      <c r="I169" s="1361"/>
      <c r="J169" s="1145"/>
      <c r="K169" s="1145"/>
      <c r="L169" s="1145"/>
    </row>
    <row r="170" spans="1:12" s="798" customFormat="1">
      <c r="A170" s="824"/>
      <c r="B170" s="766"/>
      <c r="C170" s="768"/>
      <c r="D170" s="1142"/>
      <c r="E170" s="1135"/>
      <c r="F170" s="768"/>
      <c r="G170" s="1142"/>
      <c r="H170" s="1135"/>
      <c r="I170" s="771"/>
      <c r="J170" s="1136"/>
      <c r="K170" s="1136"/>
      <c r="L170" s="1136"/>
    </row>
    <row r="171" spans="1:12" s="798" customFormat="1" ht="27" customHeight="1">
      <c r="A171" s="107" t="s">
        <v>300</v>
      </c>
      <c r="B171" s="103" t="s">
        <v>301</v>
      </c>
      <c r="C171" s="770" t="s">
        <v>302</v>
      </c>
      <c r="D171" s="1141" t="s">
        <v>303</v>
      </c>
      <c r="E171" s="1141"/>
      <c r="F171" s="770" t="s">
        <v>304</v>
      </c>
      <c r="G171" s="1141" t="s">
        <v>305</v>
      </c>
      <c r="H171" s="1141"/>
      <c r="I171" s="770" t="s">
        <v>306</v>
      </c>
      <c r="J171" s="103" t="s">
        <v>307</v>
      </c>
      <c r="K171" s="103"/>
      <c r="L171" s="105"/>
    </row>
    <row r="172" spans="1:12" s="798" customFormat="1" ht="38.25">
      <c r="A172" s="824"/>
      <c r="B172" s="766" t="s">
        <v>2736</v>
      </c>
      <c r="C172" s="795" t="s">
        <v>3436</v>
      </c>
      <c r="D172" s="1405" t="s">
        <v>3437</v>
      </c>
      <c r="E172" s="1135"/>
      <c r="F172" s="828" t="s">
        <v>3438</v>
      </c>
      <c r="G172" s="1142" t="s">
        <v>3439</v>
      </c>
      <c r="H172" s="1135"/>
      <c r="I172" s="771" t="s">
        <v>3440</v>
      </c>
      <c r="J172" s="1136"/>
      <c r="K172" s="1136"/>
      <c r="L172" s="1136"/>
    </row>
    <row r="173" spans="1:12" s="798" customFormat="1" ht="12.75" customHeight="1">
      <c r="A173" s="824"/>
      <c r="B173" s="766" t="s">
        <v>2730</v>
      </c>
      <c r="C173" s="795" t="s">
        <v>3436</v>
      </c>
      <c r="D173" s="1405" t="s">
        <v>3437</v>
      </c>
      <c r="E173" s="1135"/>
      <c r="F173" s="828" t="s">
        <v>3441</v>
      </c>
      <c r="G173" s="1142" t="s">
        <v>3442</v>
      </c>
      <c r="H173" s="1135"/>
      <c r="I173" s="771" t="s">
        <v>3443</v>
      </c>
      <c r="J173" s="1136"/>
      <c r="K173" s="1136"/>
      <c r="L173" s="1136"/>
    </row>
    <row r="174" spans="1:12" s="817" customFormat="1" ht="6" customHeight="1">
      <c r="B174" s="511"/>
      <c r="C174" s="880"/>
      <c r="D174" s="880"/>
      <c r="E174" s="519"/>
      <c r="F174" s="880"/>
      <c r="G174" s="880"/>
      <c r="H174" s="519"/>
      <c r="I174" s="880"/>
      <c r="J174" s="511"/>
      <c r="K174" s="880"/>
      <c r="L174" s="430"/>
    </row>
    <row r="175" spans="1:12" s="798" customFormat="1" ht="38.25">
      <c r="A175" s="824"/>
      <c r="B175" s="766" t="s">
        <v>3444</v>
      </c>
      <c r="C175" s="796">
        <v>0.9</v>
      </c>
      <c r="D175" s="1176">
        <v>0.9</v>
      </c>
      <c r="E175" s="1135"/>
      <c r="F175" s="787">
        <v>0.56999999999999995</v>
      </c>
      <c r="G175" s="1176">
        <v>0.7</v>
      </c>
      <c r="H175" s="1135"/>
      <c r="I175" s="787">
        <v>0.62</v>
      </c>
      <c r="J175" s="1136"/>
      <c r="K175" s="1136"/>
      <c r="L175" s="1136"/>
    </row>
    <row r="176" spans="1:12" s="817" customFormat="1" ht="6" customHeight="1">
      <c r="B176" s="511"/>
      <c r="C176" s="880"/>
      <c r="D176" s="880"/>
      <c r="E176" s="519"/>
      <c r="F176" s="880"/>
      <c r="G176" s="880"/>
      <c r="H176" s="519"/>
      <c r="I176" s="880"/>
      <c r="J176" s="511"/>
      <c r="K176" s="880"/>
      <c r="L176" s="430"/>
    </row>
    <row r="177" spans="1:12" s="798" customFormat="1" ht="63.75">
      <c r="A177" s="824"/>
      <c r="B177" s="766" t="s">
        <v>3445</v>
      </c>
      <c r="C177" s="795" t="s">
        <v>2773</v>
      </c>
      <c r="D177" s="1405" t="s">
        <v>2773</v>
      </c>
      <c r="E177" s="1135"/>
      <c r="F177" s="828" t="s">
        <v>3446</v>
      </c>
      <c r="G177" s="1142" t="s">
        <v>2776</v>
      </c>
      <c r="H177" s="1135"/>
      <c r="I177" s="771" t="s">
        <v>3447</v>
      </c>
      <c r="J177" s="1136"/>
      <c r="K177" s="1136"/>
      <c r="L177" s="1136"/>
    </row>
    <row r="178" spans="1:12" s="817" customFormat="1" ht="6" customHeight="1">
      <c r="B178" s="511"/>
      <c r="C178" s="880"/>
      <c r="D178" s="880"/>
      <c r="E178" s="519"/>
      <c r="F178" s="880"/>
      <c r="G178" s="880"/>
      <c r="H178" s="519"/>
      <c r="I178" s="880"/>
      <c r="J178" s="511"/>
      <c r="K178" s="880"/>
      <c r="L178" s="430"/>
    </row>
    <row r="179" spans="1:12" s="798" customFormat="1" ht="38.25">
      <c r="A179" s="824"/>
      <c r="B179" s="208" t="s">
        <v>3448</v>
      </c>
      <c r="C179" s="796">
        <v>1</v>
      </c>
      <c r="D179" s="1176">
        <v>1</v>
      </c>
      <c r="E179" s="1135"/>
      <c r="F179" s="787">
        <v>0.37</v>
      </c>
      <c r="G179" s="1176">
        <v>0.43</v>
      </c>
      <c r="H179" s="1135"/>
      <c r="I179" s="787">
        <v>0.55000000000000004</v>
      </c>
      <c r="J179" s="1136"/>
      <c r="K179" s="1136"/>
      <c r="L179" s="1136"/>
    </row>
    <row r="180" spans="1:12" s="817" customFormat="1" ht="6" customHeight="1">
      <c r="B180" s="511"/>
      <c r="C180" s="880"/>
      <c r="D180" s="880"/>
      <c r="E180" s="519"/>
      <c r="F180" s="880"/>
      <c r="G180" s="880"/>
      <c r="H180" s="519"/>
      <c r="I180" s="880"/>
      <c r="J180" s="511"/>
      <c r="K180" s="880"/>
      <c r="L180" s="430"/>
    </row>
    <row r="181" spans="1:12" s="798" customFormat="1">
      <c r="A181" s="824"/>
      <c r="B181" s="784"/>
      <c r="C181" s="768"/>
      <c r="D181" s="1142"/>
      <c r="E181" s="1135"/>
      <c r="F181" s="768"/>
      <c r="G181" s="1142"/>
      <c r="H181" s="1135"/>
      <c r="I181" s="771"/>
      <c r="J181" s="1136"/>
      <c r="K181" s="1136"/>
      <c r="L181" s="1136"/>
    </row>
    <row r="182" spans="1:12" s="98" customFormat="1" ht="27" customHeight="1">
      <c r="A182" s="122" t="s">
        <v>309</v>
      </c>
      <c r="B182" s="103" t="s">
        <v>310</v>
      </c>
      <c r="C182" s="770"/>
      <c r="D182" s="1141" t="s">
        <v>304</v>
      </c>
      <c r="E182" s="1141"/>
      <c r="F182" s="770" t="s">
        <v>305</v>
      </c>
      <c r="G182" s="1141" t="s">
        <v>306</v>
      </c>
      <c r="H182" s="1141"/>
      <c r="I182" s="770" t="s">
        <v>311</v>
      </c>
      <c r="J182" s="123" t="s">
        <v>307</v>
      </c>
      <c r="K182" s="124"/>
      <c r="L182" s="125"/>
    </row>
    <row r="183" spans="1:12" s="798" customFormat="1" ht="38.25" customHeight="1">
      <c r="A183" s="824"/>
      <c r="B183" s="1133" t="s">
        <v>3449</v>
      </c>
      <c r="C183" s="1133"/>
      <c r="D183" s="1176">
        <v>0.47899999999999998</v>
      </c>
      <c r="E183" s="1135"/>
      <c r="F183" s="787">
        <v>0.45610000000000001</v>
      </c>
      <c r="G183" s="1176">
        <v>0.60670000000000002</v>
      </c>
      <c r="H183" s="1135"/>
      <c r="I183" s="787">
        <v>0.56200000000000006</v>
      </c>
      <c r="J183" s="1136"/>
      <c r="K183" s="1136"/>
      <c r="L183" s="1136"/>
    </row>
    <row r="184" spans="1:12" s="98" customFormat="1" ht="6" customHeight="1">
      <c r="A184" s="824"/>
      <c r="B184" s="127"/>
      <c r="C184" s="127"/>
      <c r="D184" s="128"/>
      <c r="E184" s="128"/>
      <c r="F184" s="129"/>
      <c r="G184" s="129"/>
      <c r="H184" s="128"/>
      <c r="I184" s="129"/>
      <c r="J184" s="125"/>
      <c r="K184" s="125"/>
      <c r="L184" s="125"/>
    </row>
    <row r="185" spans="1:12" s="798" customFormat="1" ht="25.5" customHeight="1">
      <c r="A185" s="824"/>
      <c r="B185" s="1133" t="s">
        <v>3450</v>
      </c>
      <c r="C185" s="1133"/>
      <c r="D185" s="1406" t="s">
        <v>3451</v>
      </c>
      <c r="E185" s="1135"/>
      <c r="F185" s="827" t="s">
        <v>3451</v>
      </c>
      <c r="G185" s="1142" t="s">
        <v>3451</v>
      </c>
      <c r="H185" s="1135"/>
      <c r="I185" s="771" t="s">
        <v>3451</v>
      </c>
      <c r="J185" s="1136"/>
      <c r="K185" s="1136"/>
      <c r="L185" s="1136"/>
    </row>
    <row r="186" spans="1:12" s="98" customFormat="1" ht="6" customHeight="1">
      <c r="A186" s="824"/>
      <c r="B186" s="127"/>
      <c r="C186" s="127"/>
      <c r="D186" s="128"/>
      <c r="E186" s="128"/>
      <c r="F186" s="129"/>
      <c r="G186" s="129"/>
      <c r="H186" s="128"/>
      <c r="I186" s="129"/>
      <c r="J186" s="125"/>
      <c r="K186" s="125"/>
      <c r="L186" s="125"/>
    </row>
    <row r="187" spans="1:12" s="798" customFormat="1" ht="25.5" customHeight="1">
      <c r="A187" s="824"/>
      <c r="B187" s="1133" t="s">
        <v>3452</v>
      </c>
      <c r="C187" s="1133"/>
      <c r="D187" s="1169">
        <v>15889</v>
      </c>
      <c r="E187" s="1135"/>
      <c r="F187" s="783">
        <v>14397</v>
      </c>
      <c r="G187" s="1169">
        <v>14624</v>
      </c>
      <c r="H187" s="1135"/>
      <c r="I187" s="783">
        <v>14060</v>
      </c>
      <c r="J187" s="1136" t="s">
        <v>3453</v>
      </c>
      <c r="K187" s="1136"/>
      <c r="L187" s="1136"/>
    </row>
    <row r="188" spans="1:12" s="798" customFormat="1" ht="6" customHeight="1">
      <c r="A188" s="824"/>
      <c r="B188" s="511"/>
      <c r="C188" s="880"/>
      <c r="D188" s="880"/>
      <c r="E188" s="519"/>
      <c r="F188" s="880"/>
      <c r="G188" s="880"/>
      <c r="H188" s="519"/>
      <c r="I188" s="880"/>
      <c r="J188" s="511"/>
      <c r="K188" s="880"/>
      <c r="L188" s="430"/>
    </row>
    <row r="189" spans="1:12" s="798" customFormat="1" ht="25.5" customHeight="1">
      <c r="A189" s="824"/>
      <c r="B189" s="1133" t="s">
        <v>3454</v>
      </c>
      <c r="C189" s="1133"/>
      <c r="D189" s="1169">
        <v>12425</v>
      </c>
      <c r="E189" s="1135"/>
      <c r="F189" s="783">
        <v>11983</v>
      </c>
      <c r="G189" s="1169">
        <v>10448</v>
      </c>
      <c r="H189" s="1135"/>
      <c r="I189" s="783">
        <v>10086</v>
      </c>
      <c r="J189" s="1136" t="s">
        <v>3455</v>
      </c>
      <c r="K189" s="1136"/>
      <c r="L189" s="1136"/>
    </row>
    <row r="190" spans="1:12" s="798" customFormat="1" ht="6" customHeight="1">
      <c r="A190" s="824"/>
      <c r="B190" s="115"/>
      <c r="C190" s="115"/>
      <c r="D190" s="831"/>
      <c r="E190" s="831"/>
      <c r="F190" s="832"/>
      <c r="G190" s="832"/>
      <c r="H190" s="832"/>
      <c r="I190" s="832"/>
      <c r="J190" s="833"/>
      <c r="K190" s="833"/>
      <c r="L190" s="833"/>
    </row>
    <row r="191" spans="1:12" s="574" customFormat="1" ht="12.75" customHeight="1">
      <c r="A191" s="807"/>
      <c r="B191" s="789"/>
      <c r="C191" s="789"/>
      <c r="D191" s="279"/>
      <c r="E191" s="279"/>
      <c r="F191" s="804"/>
      <c r="G191" s="804"/>
      <c r="H191" s="279"/>
      <c r="I191" s="804"/>
      <c r="J191" s="805"/>
      <c r="K191" s="805"/>
      <c r="L191" s="805"/>
    </row>
    <row r="192" spans="1:12" s="574" customFormat="1" ht="12.75" customHeight="1">
      <c r="A192" s="807"/>
      <c r="B192" s="789"/>
      <c r="C192" s="789"/>
      <c r="D192" s="279"/>
      <c r="E192" s="279"/>
      <c r="F192" s="804"/>
      <c r="G192" s="804"/>
      <c r="H192" s="279"/>
      <c r="I192" s="804"/>
      <c r="J192" s="805"/>
      <c r="K192" s="805"/>
      <c r="L192" s="805"/>
    </row>
    <row r="193" spans="1:12" s="798" customFormat="1" ht="12.75" customHeight="1">
      <c r="A193" s="824"/>
      <c r="E193" s="818"/>
      <c r="F193" s="155"/>
      <c r="G193" s="155"/>
      <c r="H193" s="818"/>
      <c r="I193" s="155"/>
    </row>
    <row r="194" spans="1:12" s="98" customFormat="1">
      <c r="A194" s="88" t="s">
        <v>3412</v>
      </c>
      <c r="B194" s="1162" t="s">
        <v>3413</v>
      </c>
      <c r="C194" s="1162"/>
      <c r="D194" s="1162"/>
      <c r="E194" s="1162"/>
      <c r="F194" s="1162"/>
      <c r="G194" s="1162"/>
      <c r="H194" s="1162"/>
      <c r="I194" s="1162"/>
      <c r="J194" s="1162"/>
      <c r="K194" s="1162"/>
      <c r="L194" s="1162"/>
    </row>
    <row r="195" spans="1:12" s="798" customFormat="1" ht="13.5" customHeight="1">
      <c r="A195" s="99"/>
      <c r="B195" s="100"/>
      <c r="C195" s="100"/>
      <c r="D195" s="100"/>
      <c r="E195" s="100"/>
      <c r="F195" s="647"/>
      <c r="G195" s="647"/>
      <c r="H195" s="100"/>
      <c r="I195" s="647"/>
      <c r="J195" s="99"/>
      <c r="K195" s="99"/>
      <c r="L195" s="99"/>
    </row>
    <row r="196" spans="1:12" s="98" customFormat="1" ht="27" customHeight="1">
      <c r="B196" s="1145" t="s">
        <v>3429</v>
      </c>
      <c r="C196" s="1145"/>
      <c r="D196" s="1145"/>
      <c r="E196" s="1145"/>
      <c r="F196" s="1361"/>
      <c r="G196" s="1361"/>
      <c r="H196" s="1145"/>
      <c r="I196" s="1361"/>
      <c r="J196" s="1145"/>
      <c r="K196" s="1145"/>
      <c r="L196" s="1145"/>
    </row>
    <row r="197" spans="1:12" s="798" customFormat="1" ht="12.75" customHeight="1">
      <c r="A197" s="824"/>
      <c r="B197" s="1133"/>
      <c r="C197" s="1133"/>
      <c r="D197" s="1135"/>
      <c r="E197" s="1135"/>
      <c r="F197" s="771"/>
      <c r="G197" s="1142"/>
      <c r="H197" s="1135"/>
      <c r="I197" s="771"/>
      <c r="J197" s="1136"/>
      <c r="K197" s="1136"/>
      <c r="L197" s="1136"/>
    </row>
    <row r="198" spans="1:12" s="98" customFormat="1" ht="27" customHeight="1">
      <c r="A198" s="122" t="s">
        <v>309</v>
      </c>
      <c r="B198" s="103" t="s">
        <v>310</v>
      </c>
      <c r="C198" s="770"/>
      <c r="D198" s="1141" t="s">
        <v>304</v>
      </c>
      <c r="E198" s="1141"/>
      <c r="F198" s="770" t="s">
        <v>305</v>
      </c>
      <c r="G198" s="1141" t="s">
        <v>306</v>
      </c>
      <c r="H198" s="1141"/>
      <c r="I198" s="770" t="s">
        <v>311</v>
      </c>
      <c r="J198" s="123" t="s">
        <v>307</v>
      </c>
      <c r="K198" s="124"/>
      <c r="L198" s="125"/>
    </row>
    <row r="199" spans="1:12" s="798" customFormat="1" ht="25.5" customHeight="1">
      <c r="A199" s="824"/>
      <c r="B199" s="1155" t="s">
        <v>2755</v>
      </c>
      <c r="C199" s="1155"/>
      <c r="D199" s="1135"/>
      <c r="E199" s="1135"/>
      <c r="F199" s="771"/>
      <c r="G199" s="1142"/>
      <c r="H199" s="1135"/>
      <c r="I199" s="771"/>
      <c r="J199" s="1136"/>
      <c r="K199" s="1136"/>
      <c r="L199" s="1136"/>
    </row>
    <row r="200" spans="1:12" s="798" customFormat="1" ht="12.75" customHeight="1">
      <c r="A200" s="824"/>
      <c r="B200" s="1155" t="s">
        <v>3456</v>
      </c>
      <c r="C200" s="1155"/>
      <c r="D200" s="1406" t="s">
        <v>3457</v>
      </c>
      <c r="E200" s="1135"/>
      <c r="F200" s="771" t="s">
        <v>3458</v>
      </c>
      <c r="G200" s="1142" t="s">
        <v>3459</v>
      </c>
      <c r="H200" s="1135"/>
      <c r="I200" s="771" t="s">
        <v>3460</v>
      </c>
      <c r="J200" s="1136"/>
      <c r="K200" s="1136"/>
      <c r="L200" s="1136"/>
    </row>
    <row r="201" spans="1:12" s="798" customFormat="1" ht="12.75" customHeight="1">
      <c r="A201" s="824"/>
      <c r="B201" s="1155" t="s">
        <v>3461</v>
      </c>
      <c r="C201" s="1155"/>
      <c r="D201" s="1406" t="s">
        <v>3462</v>
      </c>
      <c r="E201" s="1135"/>
      <c r="F201" s="771" t="s">
        <v>3463</v>
      </c>
      <c r="G201" s="1142" t="s">
        <v>3464</v>
      </c>
      <c r="H201" s="1135"/>
      <c r="I201" s="771" t="s">
        <v>3465</v>
      </c>
      <c r="J201" s="1136"/>
      <c r="K201" s="1136"/>
      <c r="L201" s="1136"/>
    </row>
    <row r="202" spans="1:12" s="98" customFormat="1" ht="6" customHeight="1">
      <c r="A202" s="824"/>
      <c r="B202" s="127"/>
      <c r="C202" s="127"/>
      <c r="D202" s="128"/>
      <c r="E202" s="128"/>
      <c r="F202" s="129"/>
      <c r="G202" s="129"/>
      <c r="H202" s="128"/>
      <c r="I202" s="129"/>
      <c r="J202" s="125"/>
      <c r="K202" s="125"/>
      <c r="L202" s="125"/>
    </row>
    <row r="203" spans="1:12" s="798" customFormat="1" ht="25.5" customHeight="1">
      <c r="A203" s="824"/>
      <c r="B203" s="1133" t="s">
        <v>3466</v>
      </c>
      <c r="C203" s="1133"/>
      <c r="D203" s="1406" t="s">
        <v>3433</v>
      </c>
      <c r="E203" s="1135"/>
      <c r="F203" s="771" t="s">
        <v>3467</v>
      </c>
      <c r="G203" s="1142" t="s">
        <v>3468</v>
      </c>
      <c r="H203" s="1135"/>
      <c r="I203" s="771" t="s">
        <v>3469</v>
      </c>
      <c r="J203" s="1136"/>
      <c r="K203" s="1136"/>
      <c r="L203" s="1136"/>
    </row>
    <row r="204" spans="1:12" s="98" customFormat="1" ht="6" customHeight="1">
      <c r="A204" s="824"/>
      <c r="B204" s="127"/>
      <c r="C204" s="127"/>
      <c r="D204" s="128"/>
      <c r="E204" s="128"/>
      <c r="F204" s="129"/>
      <c r="G204" s="129"/>
      <c r="H204" s="128"/>
      <c r="I204" s="129"/>
      <c r="J204" s="125"/>
      <c r="K204" s="125"/>
      <c r="L204" s="125"/>
    </row>
    <row r="205" spans="1:12" s="798" customFormat="1" ht="25.5" customHeight="1">
      <c r="A205" s="824"/>
      <c r="B205" s="1133" t="s">
        <v>3470</v>
      </c>
      <c r="C205" s="1133"/>
      <c r="D205" s="1135"/>
      <c r="E205" s="1135"/>
      <c r="F205" s="771"/>
      <c r="G205" s="1142"/>
      <c r="H205" s="1135"/>
      <c r="I205" s="771"/>
      <c r="J205" s="1136"/>
      <c r="K205" s="1136"/>
      <c r="L205" s="1136"/>
    </row>
    <row r="206" spans="1:12" s="798" customFormat="1" ht="12.75" customHeight="1">
      <c r="A206" s="824"/>
      <c r="B206" s="1407" t="s">
        <v>2781</v>
      </c>
      <c r="C206" s="1407"/>
      <c r="D206" s="1135">
        <v>2</v>
      </c>
      <c r="E206" s="1135"/>
      <c r="F206" s="771">
        <v>6</v>
      </c>
      <c r="G206" s="1142">
        <v>5</v>
      </c>
      <c r="H206" s="1135"/>
      <c r="I206" s="771">
        <v>3</v>
      </c>
      <c r="J206" s="1136"/>
      <c r="K206" s="1136"/>
      <c r="L206" s="1136"/>
    </row>
    <row r="207" spans="1:12" s="798" customFormat="1" ht="12.75" customHeight="1">
      <c r="A207" s="824"/>
      <c r="B207" s="1407" t="s">
        <v>2782</v>
      </c>
      <c r="C207" s="1407"/>
      <c r="D207" s="1135">
        <v>4</v>
      </c>
      <c r="E207" s="1135"/>
      <c r="F207" s="771">
        <v>1</v>
      </c>
      <c r="G207" s="1142">
        <v>4</v>
      </c>
      <c r="H207" s="1135"/>
      <c r="I207" s="771">
        <v>4</v>
      </c>
      <c r="J207" s="1136"/>
      <c r="K207" s="1136"/>
      <c r="L207" s="1136"/>
    </row>
    <row r="208" spans="1:12" s="798" customFormat="1" ht="12.75" customHeight="1">
      <c r="A208" s="824"/>
      <c r="B208" s="1407" t="s">
        <v>2783</v>
      </c>
      <c r="C208" s="1407"/>
      <c r="D208" s="1135">
        <v>0</v>
      </c>
      <c r="E208" s="1135"/>
      <c r="F208" s="771">
        <v>0</v>
      </c>
      <c r="G208" s="1142">
        <v>1</v>
      </c>
      <c r="H208" s="1135"/>
      <c r="I208" s="771">
        <v>0</v>
      </c>
      <c r="J208" s="1136"/>
      <c r="K208" s="1136"/>
      <c r="L208" s="1136"/>
    </row>
    <row r="209" spans="1:12" s="98" customFormat="1" ht="6" customHeight="1">
      <c r="A209" s="824"/>
      <c r="B209" s="127"/>
      <c r="C209" s="127"/>
      <c r="D209" s="128"/>
      <c r="E209" s="128"/>
      <c r="F209" s="129"/>
      <c r="G209" s="129"/>
      <c r="H209" s="128"/>
      <c r="I209" s="129"/>
      <c r="J209" s="125"/>
      <c r="K209" s="125"/>
      <c r="L209" s="125"/>
    </row>
    <row r="210" spans="1:12" s="798" customFormat="1" ht="25.5" customHeight="1">
      <c r="A210" s="824"/>
      <c r="B210" s="1133" t="s">
        <v>3471</v>
      </c>
      <c r="C210" s="1133"/>
      <c r="D210" s="1135"/>
      <c r="E210" s="1135"/>
      <c r="F210" s="771"/>
      <c r="G210" s="1142"/>
      <c r="H210" s="1135"/>
      <c r="I210" s="771"/>
      <c r="J210" s="1136"/>
      <c r="K210" s="1136"/>
      <c r="L210" s="1136"/>
    </row>
    <row r="211" spans="1:12" s="798" customFormat="1" ht="12.75" customHeight="1">
      <c r="A211" s="824"/>
      <c r="B211" s="1407" t="s">
        <v>2781</v>
      </c>
      <c r="C211" s="1407"/>
      <c r="D211" s="1135">
        <v>7</v>
      </c>
      <c r="E211" s="1135"/>
      <c r="F211" s="771">
        <v>16</v>
      </c>
      <c r="G211" s="1142">
        <v>20</v>
      </c>
      <c r="H211" s="1135"/>
      <c r="I211" s="771">
        <v>13</v>
      </c>
      <c r="J211" s="1136"/>
      <c r="K211" s="1136"/>
      <c r="L211" s="1136"/>
    </row>
    <row r="212" spans="1:12" s="798" customFormat="1" ht="12.75" customHeight="1">
      <c r="A212" s="824"/>
      <c r="B212" s="1407" t="s">
        <v>2782</v>
      </c>
      <c r="C212" s="1407"/>
      <c r="D212" s="1135">
        <v>8</v>
      </c>
      <c r="E212" s="1135"/>
      <c r="F212" s="771">
        <v>4</v>
      </c>
      <c r="G212" s="1142">
        <v>6</v>
      </c>
      <c r="H212" s="1135"/>
      <c r="I212" s="771">
        <v>12</v>
      </c>
      <c r="J212" s="1136"/>
      <c r="K212" s="1136"/>
      <c r="L212" s="1136"/>
    </row>
    <row r="213" spans="1:12" s="798" customFormat="1" ht="12.75" customHeight="1">
      <c r="A213" s="824"/>
      <c r="B213" s="1407" t="s">
        <v>2783</v>
      </c>
      <c r="C213" s="1407"/>
      <c r="D213" s="1135">
        <v>0</v>
      </c>
      <c r="E213" s="1135"/>
      <c r="F213" s="771">
        <v>0</v>
      </c>
      <c r="G213" s="1142">
        <v>0</v>
      </c>
      <c r="H213" s="1135"/>
      <c r="I213" s="771">
        <v>0</v>
      </c>
      <c r="J213" s="1136"/>
      <c r="K213" s="1136"/>
      <c r="L213" s="1136"/>
    </row>
    <row r="214" spans="1:12" s="98" customFormat="1" ht="6" customHeight="1">
      <c r="A214" s="824"/>
      <c r="B214" s="127"/>
      <c r="C214" s="127"/>
      <c r="D214" s="128"/>
      <c r="E214" s="128"/>
      <c r="F214" s="129"/>
      <c r="G214" s="129"/>
      <c r="H214" s="128"/>
      <c r="I214" s="129"/>
      <c r="J214" s="125"/>
      <c r="K214" s="125"/>
      <c r="L214" s="125"/>
    </row>
    <row r="215" spans="1:12" s="798" customFormat="1" ht="25.5" customHeight="1">
      <c r="A215" s="824"/>
      <c r="B215" s="1133" t="s">
        <v>3472</v>
      </c>
      <c r="C215" s="1133"/>
      <c r="D215" s="1135"/>
      <c r="E215" s="1135"/>
      <c r="F215" s="771"/>
      <c r="G215" s="1142"/>
      <c r="H215" s="1135"/>
      <c r="I215" s="771"/>
      <c r="J215" s="1136"/>
      <c r="K215" s="1136"/>
      <c r="L215" s="1136"/>
    </row>
    <row r="216" spans="1:12" s="798" customFormat="1" ht="12.75" customHeight="1">
      <c r="A216" s="824"/>
      <c r="B216" s="1407" t="s">
        <v>2781</v>
      </c>
      <c r="C216" s="1407"/>
      <c r="D216" s="1135">
        <v>2</v>
      </c>
      <c r="E216" s="1135"/>
      <c r="F216" s="771">
        <v>3</v>
      </c>
      <c r="G216" s="1142">
        <v>2</v>
      </c>
      <c r="H216" s="1135"/>
      <c r="I216" s="771">
        <v>1</v>
      </c>
      <c r="J216" s="1136"/>
      <c r="K216" s="1136"/>
      <c r="L216" s="1136"/>
    </row>
    <row r="217" spans="1:12" s="798" customFormat="1" ht="12.75" customHeight="1">
      <c r="A217" s="824"/>
      <c r="B217" s="1407" t="s">
        <v>2782</v>
      </c>
      <c r="C217" s="1407"/>
      <c r="D217" s="1135">
        <v>2</v>
      </c>
      <c r="E217" s="1135"/>
      <c r="F217" s="771">
        <v>1</v>
      </c>
      <c r="G217" s="1142">
        <v>1</v>
      </c>
      <c r="H217" s="1135"/>
      <c r="I217" s="771">
        <v>1</v>
      </c>
      <c r="J217" s="1136"/>
      <c r="K217" s="1136"/>
      <c r="L217" s="1136"/>
    </row>
    <row r="218" spans="1:12" s="798" customFormat="1" ht="12.75" customHeight="1">
      <c r="A218" s="824"/>
      <c r="B218" s="1407" t="s">
        <v>2783</v>
      </c>
      <c r="C218" s="1407"/>
      <c r="D218" s="1135">
        <v>0</v>
      </c>
      <c r="E218" s="1135"/>
      <c r="F218" s="771">
        <v>0</v>
      </c>
      <c r="G218" s="1142">
        <v>0</v>
      </c>
      <c r="H218" s="1135"/>
      <c r="I218" s="771">
        <v>0</v>
      </c>
      <c r="J218" s="1136"/>
      <c r="K218" s="1136"/>
      <c r="L218" s="1136"/>
    </row>
    <row r="219" spans="1:12" s="98" customFormat="1" ht="6" customHeight="1">
      <c r="A219" s="824"/>
      <c r="B219" s="127"/>
      <c r="C219" s="127"/>
      <c r="D219" s="128"/>
      <c r="E219" s="128"/>
      <c r="F219" s="129"/>
      <c r="G219" s="129"/>
      <c r="H219" s="128"/>
      <c r="I219" s="129"/>
      <c r="J219" s="125"/>
      <c r="K219" s="125"/>
      <c r="L219" s="125"/>
    </row>
    <row r="220" spans="1:12" s="798" customFormat="1" ht="12.75" customHeight="1">
      <c r="A220" s="824"/>
      <c r="B220" s="1407" t="s">
        <v>3473</v>
      </c>
      <c r="C220" s="1407"/>
      <c r="D220" s="1135">
        <v>552</v>
      </c>
      <c r="E220" s="1135"/>
      <c r="F220" s="771">
        <v>591</v>
      </c>
      <c r="G220" s="1142">
        <v>449</v>
      </c>
      <c r="H220" s="1135"/>
      <c r="I220" s="771">
        <v>450</v>
      </c>
      <c r="J220" s="1136"/>
      <c r="K220" s="1136"/>
      <c r="L220" s="1136"/>
    </row>
    <row r="221" spans="1:12" s="98" customFormat="1" ht="6" customHeight="1">
      <c r="A221" s="824"/>
      <c r="B221" s="127"/>
      <c r="C221" s="127"/>
      <c r="D221" s="128"/>
      <c r="E221" s="128"/>
      <c r="F221" s="129"/>
      <c r="G221" s="129"/>
      <c r="H221" s="128"/>
      <c r="I221" s="129"/>
      <c r="J221" s="125"/>
      <c r="K221" s="125"/>
      <c r="L221" s="125"/>
    </row>
    <row r="222" spans="1:12" s="798" customFormat="1" ht="12.75" customHeight="1">
      <c r="A222" s="824"/>
      <c r="B222" s="1407" t="s">
        <v>3474</v>
      </c>
      <c r="C222" s="1407"/>
      <c r="D222" s="1135">
        <v>1565</v>
      </c>
      <c r="E222" s="1135"/>
      <c r="F222" s="771">
        <v>1532</v>
      </c>
      <c r="G222" s="1142">
        <v>1397</v>
      </c>
      <c r="H222" s="1135"/>
      <c r="I222" s="771">
        <v>1068</v>
      </c>
      <c r="J222" s="1136"/>
      <c r="K222" s="1136"/>
      <c r="L222" s="1136"/>
    </row>
    <row r="223" spans="1:12" s="98" customFormat="1" ht="6" customHeight="1">
      <c r="A223" s="824"/>
      <c r="B223" s="127"/>
      <c r="C223" s="127"/>
      <c r="D223" s="128"/>
      <c r="E223" s="128"/>
      <c r="F223" s="129"/>
      <c r="G223" s="129"/>
      <c r="H223" s="128"/>
      <c r="I223" s="129"/>
      <c r="J223" s="125"/>
      <c r="K223" s="125"/>
      <c r="L223" s="125"/>
    </row>
    <row r="224" spans="1:12" s="798" customFormat="1" ht="25.5" customHeight="1">
      <c r="A224" s="824"/>
      <c r="B224" s="1407" t="s">
        <v>3475</v>
      </c>
      <c r="C224" s="1407"/>
      <c r="D224" s="1169">
        <v>4443</v>
      </c>
      <c r="E224" s="1135"/>
      <c r="F224" s="783">
        <v>4716</v>
      </c>
      <c r="G224" s="1169">
        <v>4382</v>
      </c>
      <c r="H224" s="1135"/>
      <c r="I224" s="783">
        <v>3375</v>
      </c>
      <c r="J224" s="1136"/>
      <c r="K224" s="1136"/>
      <c r="L224" s="1136"/>
    </row>
    <row r="225" spans="1:12" s="98" customFormat="1" ht="6" customHeight="1">
      <c r="A225" s="824"/>
      <c r="B225" s="127"/>
      <c r="C225" s="127"/>
      <c r="D225" s="128"/>
      <c r="E225" s="128"/>
      <c r="F225" s="129"/>
      <c r="G225" s="129"/>
      <c r="H225" s="128"/>
      <c r="I225" s="129"/>
      <c r="J225" s="125"/>
      <c r="K225" s="125"/>
      <c r="L225" s="125"/>
    </row>
    <row r="226" spans="1:12" s="798" customFormat="1" ht="25.5" customHeight="1">
      <c r="A226" s="824"/>
      <c r="B226" s="1133" t="s">
        <v>3476</v>
      </c>
      <c r="C226" s="1133"/>
      <c r="D226" s="1134">
        <v>2.5999999999999999E-3</v>
      </c>
      <c r="E226" s="1135"/>
      <c r="F226" s="767">
        <v>1.1999999999999999E-3</v>
      </c>
      <c r="G226" s="1134">
        <v>1.8E-3</v>
      </c>
      <c r="H226" s="1135"/>
      <c r="I226" s="767">
        <v>4.4000000000000003E-3</v>
      </c>
      <c r="J226" s="1136"/>
      <c r="K226" s="1136"/>
      <c r="L226" s="1136"/>
    </row>
    <row r="227" spans="1:12" s="798" customFormat="1" ht="12.75" hidden="1" customHeight="1">
      <c r="A227" s="824"/>
      <c r="B227" s="829"/>
      <c r="C227" s="829"/>
      <c r="D227" s="768"/>
      <c r="E227" s="768"/>
      <c r="F227" s="771"/>
      <c r="G227" s="771"/>
      <c r="H227" s="768"/>
      <c r="I227" s="771"/>
      <c r="J227" s="769"/>
      <c r="K227" s="769"/>
      <c r="L227" s="769"/>
    </row>
    <row r="228" spans="1:12" s="98" customFormat="1" ht="6" customHeight="1">
      <c r="A228" s="824"/>
      <c r="B228" s="127"/>
      <c r="C228" s="127"/>
      <c r="D228" s="128"/>
      <c r="E228" s="128"/>
      <c r="F228" s="129"/>
      <c r="G228" s="129"/>
      <c r="H228" s="128"/>
      <c r="I228" s="129"/>
      <c r="J228" s="125"/>
      <c r="K228" s="125"/>
      <c r="L228" s="125"/>
    </row>
    <row r="229" spans="1:12" s="798" customFormat="1" ht="12.75" customHeight="1">
      <c r="A229" s="824"/>
      <c r="B229" s="824"/>
      <c r="C229" s="824"/>
      <c r="D229" s="824"/>
      <c r="E229" s="824"/>
      <c r="F229" s="341"/>
      <c r="G229" s="341"/>
      <c r="H229" s="824"/>
      <c r="I229" s="341"/>
      <c r="J229" s="824"/>
      <c r="K229" s="824"/>
      <c r="L229" s="824"/>
    </row>
    <row r="230" spans="1:12" s="798" customFormat="1">
      <c r="A230" s="87" t="s">
        <v>260</v>
      </c>
      <c r="E230" s="818"/>
      <c r="F230" s="818"/>
      <c r="G230" s="818"/>
      <c r="H230" s="818"/>
      <c r="I230" s="818"/>
    </row>
    <row r="231" spans="1:12" s="798" customFormat="1" ht="12.75" customHeight="1">
      <c r="A231" s="88" t="s">
        <v>3412</v>
      </c>
      <c r="B231" s="1162" t="s">
        <v>3413</v>
      </c>
      <c r="C231" s="1162"/>
      <c r="D231" s="1162"/>
      <c r="E231" s="1162"/>
      <c r="F231" s="1162"/>
      <c r="G231" s="1162"/>
      <c r="H231" s="1162"/>
      <c r="I231" s="1162"/>
      <c r="J231" s="1162"/>
      <c r="K231" s="1162"/>
      <c r="L231" s="1162"/>
    </row>
    <row r="232" spans="1:12" s="798" customFormat="1" ht="12.75" customHeight="1">
      <c r="A232" s="298"/>
      <c r="B232" s="90"/>
      <c r="C232" s="90"/>
      <c r="D232" s="90"/>
      <c r="E232" s="802"/>
      <c r="F232" s="803"/>
      <c r="G232" s="803"/>
      <c r="H232" s="802"/>
      <c r="I232" s="803"/>
      <c r="J232" s="90"/>
      <c r="K232" s="90"/>
      <c r="L232" s="90"/>
    </row>
    <row r="233" spans="1:12" s="798" customFormat="1" ht="27" customHeight="1">
      <c r="B233" s="1163" t="s">
        <v>3429</v>
      </c>
      <c r="C233" s="1163"/>
      <c r="D233" s="1163"/>
      <c r="E233" s="1163"/>
      <c r="F233" s="1164"/>
      <c r="G233" s="1164"/>
      <c r="H233" s="1163"/>
      <c r="I233" s="1164"/>
      <c r="J233" s="1163"/>
      <c r="K233" s="1163"/>
      <c r="L233" s="1163"/>
    </row>
    <row r="234" spans="1:12" s="798" customFormat="1" ht="12.75" customHeight="1">
      <c r="B234" s="781"/>
      <c r="C234" s="781"/>
      <c r="D234" s="781"/>
      <c r="E234" s="781"/>
      <c r="F234" s="782"/>
      <c r="G234" s="782"/>
      <c r="H234" s="781"/>
      <c r="I234" s="782"/>
      <c r="J234" s="781"/>
      <c r="K234" s="781"/>
      <c r="L234" s="781"/>
    </row>
    <row r="235" spans="1:12" s="798" customFormat="1" ht="27" customHeight="1">
      <c r="A235" s="122" t="s">
        <v>309</v>
      </c>
      <c r="B235" s="103" t="s">
        <v>310</v>
      </c>
      <c r="C235" s="770"/>
      <c r="D235" s="1141" t="s">
        <v>304</v>
      </c>
      <c r="E235" s="1141"/>
      <c r="F235" s="770" t="s">
        <v>305</v>
      </c>
      <c r="G235" s="1141" t="s">
        <v>306</v>
      </c>
      <c r="H235" s="1141"/>
      <c r="I235" s="770" t="s">
        <v>311</v>
      </c>
      <c r="J235" s="123" t="s">
        <v>307</v>
      </c>
      <c r="K235" s="124"/>
      <c r="L235" s="125"/>
    </row>
    <row r="236" spans="1:12" s="798" customFormat="1" ht="25.5" customHeight="1">
      <c r="B236" s="1401" t="s">
        <v>3477</v>
      </c>
      <c r="C236" s="1401"/>
      <c r="D236" s="1180" t="s">
        <v>3478</v>
      </c>
      <c r="E236" s="1180"/>
      <c r="F236" s="794" t="s">
        <v>3478</v>
      </c>
      <c r="G236" s="1186" t="s">
        <v>3479</v>
      </c>
      <c r="H236" s="1180"/>
      <c r="I236" s="794" t="s">
        <v>3478</v>
      </c>
      <c r="J236" s="1347"/>
      <c r="K236" s="1347"/>
      <c r="L236" s="1347"/>
    </row>
    <row r="237" spans="1:12" s="798" customFormat="1" ht="6" customHeight="1">
      <c r="B237" s="139"/>
      <c r="C237" s="139"/>
      <c r="D237" s="140"/>
      <c r="E237" s="140"/>
      <c r="F237" s="141"/>
      <c r="G237" s="142"/>
      <c r="H237" s="142"/>
      <c r="I237" s="141"/>
      <c r="J237" s="139"/>
      <c r="K237" s="139"/>
      <c r="L237" s="139"/>
    </row>
    <row r="238" spans="1:12" s="798" customFormat="1">
      <c r="E238" s="818"/>
      <c r="F238" s="155"/>
      <c r="G238" s="155"/>
      <c r="H238" s="818"/>
      <c r="I238" s="155"/>
    </row>
    <row r="239" spans="1:12" s="798" customFormat="1">
      <c r="A239" s="812" t="s">
        <v>288</v>
      </c>
      <c r="B239" s="786"/>
      <c r="E239" s="818"/>
      <c r="F239" s="818"/>
      <c r="G239" s="818"/>
      <c r="H239" s="818"/>
      <c r="I239" s="818"/>
    </row>
    <row r="240" spans="1:12" s="798" customFormat="1">
      <c r="E240" s="818"/>
      <c r="F240" s="818"/>
      <c r="G240" s="818"/>
      <c r="H240" s="818"/>
      <c r="I240" s="818"/>
    </row>
    <row r="241" spans="5:9" s="798" customFormat="1">
      <c r="E241" s="818"/>
      <c r="F241" s="818"/>
      <c r="G241" s="818"/>
      <c r="H241" s="818"/>
      <c r="I241" s="818"/>
    </row>
    <row r="242" spans="5:9" s="798" customFormat="1">
      <c r="E242" s="818"/>
      <c r="F242" s="818"/>
      <c r="G242" s="818"/>
      <c r="H242" s="818"/>
      <c r="I242" s="818"/>
    </row>
    <row r="243" spans="5:9" s="798" customFormat="1">
      <c r="E243" s="818"/>
      <c r="F243" s="818"/>
      <c r="G243" s="818"/>
      <c r="H243" s="818"/>
      <c r="I243" s="818"/>
    </row>
    <row r="244" spans="5:9" s="798" customFormat="1">
      <c r="E244" s="818"/>
      <c r="F244" s="818"/>
      <c r="G244" s="818"/>
      <c r="H244" s="818"/>
      <c r="I244" s="818"/>
    </row>
    <row r="245" spans="5:9" s="798" customFormat="1">
      <c r="E245" s="818"/>
      <c r="F245" s="818"/>
      <c r="G245" s="818"/>
      <c r="H245" s="818"/>
      <c r="I245" s="818"/>
    </row>
    <row r="246" spans="5:9" s="798" customFormat="1">
      <c r="E246" s="818"/>
      <c r="F246" s="818"/>
      <c r="G246" s="818"/>
      <c r="H246" s="818"/>
      <c r="I246" s="818"/>
    </row>
    <row r="247" spans="5:9" s="798" customFormat="1">
      <c r="E247" s="818"/>
      <c r="F247" s="818"/>
      <c r="G247" s="818"/>
      <c r="H247" s="818"/>
      <c r="I247" s="818"/>
    </row>
    <row r="248" spans="5:9" s="798" customFormat="1">
      <c r="E248" s="818"/>
      <c r="F248" s="818"/>
      <c r="G248" s="818"/>
      <c r="H248" s="818"/>
      <c r="I248" s="818"/>
    </row>
    <row r="249" spans="5:9" s="798" customFormat="1">
      <c r="E249" s="818"/>
      <c r="F249" s="818"/>
      <c r="G249" s="818"/>
      <c r="H249" s="818"/>
      <c r="I249" s="818"/>
    </row>
    <row r="250" spans="5:9" s="798" customFormat="1">
      <c r="E250" s="818"/>
      <c r="F250" s="818"/>
      <c r="G250" s="818"/>
      <c r="H250" s="818"/>
      <c r="I250" s="818"/>
    </row>
    <row r="251" spans="5:9" s="798" customFormat="1">
      <c r="E251" s="818"/>
      <c r="F251" s="818"/>
      <c r="G251" s="818"/>
      <c r="H251" s="818"/>
      <c r="I251" s="818"/>
    </row>
    <row r="252" spans="5:9" s="798" customFormat="1">
      <c r="E252" s="818"/>
      <c r="F252" s="818"/>
      <c r="G252" s="818"/>
      <c r="H252" s="818"/>
      <c r="I252" s="818"/>
    </row>
    <row r="253" spans="5:9" s="798" customFormat="1">
      <c r="E253" s="818"/>
      <c r="F253" s="818"/>
      <c r="G253" s="818"/>
      <c r="H253" s="818"/>
      <c r="I253" s="818"/>
    </row>
    <row r="254" spans="5:9" s="798" customFormat="1">
      <c r="E254" s="818"/>
      <c r="F254" s="818"/>
      <c r="G254" s="818"/>
      <c r="H254" s="818"/>
      <c r="I254" s="818"/>
    </row>
    <row r="255" spans="5:9" s="798" customFormat="1">
      <c r="E255" s="818"/>
      <c r="F255" s="818"/>
      <c r="G255" s="818"/>
      <c r="H255" s="818"/>
      <c r="I255" s="818"/>
    </row>
    <row r="256" spans="5:9" s="798" customFormat="1">
      <c r="E256" s="818"/>
      <c r="F256" s="818"/>
      <c r="G256" s="818"/>
      <c r="H256" s="818"/>
      <c r="I256" s="818"/>
    </row>
    <row r="257" spans="5:9" s="798" customFormat="1">
      <c r="E257" s="818"/>
      <c r="F257" s="818"/>
      <c r="G257" s="818"/>
      <c r="H257" s="818"/>
      <c r="I257" s="818"/>
    </row>
    <row r="258" spans="5:9" s="798" customFormat="1">
      <c r="E258" s="818"/>
      <c r="F258" s="818"/>
      <c r="G258" s="818"/>
      <c r="H258" s="818"/>
      <c r="I258" s="818"/>
    </row>
    <row r="259" spans="5:9" s="798" customFormat="1">
      <c r="E259" s="818"/>
      <c r="F259" s="818"/>
      <c r="G259" s="818"/>
      <c r="H259" s="818"/>
      <c r="I259" s="818"/>
    </row>
    <row r="260" spans="5:9" s="798" customFormat="1">
      <c r="E260" s="818"/>
      <c r="F260" s="818"/>
      <c r="G260" s="818"/>
      <c r="H260" s="818"/>
      <c r="I260" s="818"/>
    </row>
  </sheetData>
  <mergeCells count="192">
    <mergeCell ref="B2:L2"/>
    <mergeCell ref="A9:L10"/>
    <mergeCell ref="B43:L43"/>
    <mergeCell ref="B45:L45"/>
    <mergeCell ref="D47:E47"/>
    <mergeCell ref="G47:H47"/>
    <mergeCell ref="D53:E53"/>
    <mergeCell ref="G53:H53"/>
    <mergeCell ref="D55:E55"/>
    <mergeCell ref="G55:H55"/>
    <mergeCell ref="C58:D58"/>
    <mergeCell ref="F58:G58"/>
    <mergeCell ref="D48:E48"/>
    <mergeCell ref="G48:H48"/>
    <mergeCell ref="D49:E49"/>
    <mergeCell ref="G49:H49"/>
    <mergeCell ref="D51:E51"/>
    <mergeCell ref="G51:H51"/>
    <mergeCell ref="D91:E91"/>
    <mergeCell ref="G91:H91"/>
    <mergeCell ref="D93:E93"/>
    <mergeCell ref="G93:H93"/>
    <mergeCell ref="D95:E95"/>
    <mergeCell ref="G95:H95"/>
    <mergeCell ref="B85:L85"/>
    <mergeCell ref="B87:L87"/>
    <mergeCell ref="D89:E89"/>
    <mergeCell ref="G89:H89"/>
    <mergeCell ref="I89:L89"/>
    <mergeCell ref="D90:E90"/>
    <mergeCell ref="G90:H90"/>
    <mergeCell ref="B135:D144"/>
    <mergeCell ref="G135:L144"/>
    <mergeCell ref="D161:E161"/>
    <mergeCell ref="G161:H161"/>
    <mergeCell ref="D162:E162"/>
    <mergeCell ref="G162:H162"/>
    <mergeCell ref="J162:L162"/>
    <mergeCell ref="D97:E97"/>
    <mergeCell ref="G97:H97"/>
    <mergeCell ref="C102:E102"/>
    <mergeCell ref="F102:H102"/>
    <mergeCell ref="B130:L130"/>
    <mergeCell ref="B132:L132"/>
    <mergeCell ref="D166:E166"/>
    <mergeCell ref="G166:H166"/>
    <mergeCell ref="J166:L166"/>
    <mergeCell ref="B167:L167"/>
    <mergeCell ref="B169:L169"/>
    <mergeCell ref="D170:E170"/>
    <mergeCell ref="G170:H170"/>
    <mergeCell ref="J170:L170"/>
    <mergeCell ref="D163:E163"/>
    <mergeCell ref="G163:H163"/>
    <mergeCell ref="J163:L163"/>
    <mergeCell ref="D165:E165"/>
    <mergeCell ref="G165:H165"/>
    <mergeCell ref="J165:L165"/>
    <mergeCell ref="D175:E175"/>
    <mergeCell ref="G175:H175"/>
    <mergeCell ref="J175:L175"/>
    <mergeCell ref="D177:E177"/>
    <mergeCell ref="G177:H177"/>
    <mergeCell ref="J177:L177"/>
    <mergeCell ref="D171:E171"/>
    <mergeCell ref="G171:H171"/>
    <mergeCell ref="D172:E172"/>
    <mergeCell ref="G172:H172"/>
    <mergeCell ref="J172:L172"/>
    <mergeCell ref="D173:E173"/>
    <mergeCell ref="G173:H173"/>
    <mergeCell ref="J173:L173"/>
    <mergeCell ref="D182:E182"/>
    <mergeCell ref="G182:H182"/>
    <mergeCell ref="B183:C183"/>
    <mergeCell ref="D183:E183"/>
    <mergeCell ref="G183:H183"/>
    <mergeCell ref="J183:L183"/>
    <mergeCell ref="D179:E179"/>
    <mergeCell ref="G179:H179"/>
    <mergeCell ref="J179:L179"/>
    <mergeCell ref="D181:E181"/>
    <mergeCell ref="G181:H181"/>
    <mergeCell ref="J181:L181"/>
    <mergeCell ref="B189:C189"/>
    <mergeCell ref="D189:E189"/>
    <mergeCell ref="G189:H189"/>
    <mergeCell ref="J189:L189"/>
    <mergeCell ref="B194:L194"/>
    <mergeCell ref="B196:L196"/>
    <mergeCell ref="B185:C185"/>
    <mergeCell ref="D185:E185"/>
    <mergeCell ref="G185:H185"/>
    <mergeCell ref="J185:L185"/>
    <mergeCell ref="B187:C187"/>
    <mergeCell ref="D187:E187"/>
    <mergeCell ref="G187:H187"/>
    <mergeCell ref="J187:L187"/>
    <mergeCell ref="B199:C199"/>
    <mergeCell ref="D199:E199"/>
    <mergeCell ref="G199:H199"/>
    <mergeCell ref="J199:L199"/>
    <mergeCell ref="B200:C200"/>
    <mergeCell ref="D200:E200"/>
    <mergeCell ref="G200:H200"/>
    <mergeCell ref="J200:L200"/>
    <mergeCell ref="B197:C197"/>
    <mergeCell ref="D197:E197"/>
    <mergeCell ref="G197:H197"/>
    <mergeCell ref="J197:L197"/>
    <mergeCell ref="D198:E198"/>
    <mergeCell ref="G198:H198"/>
    <mergeCell ref="B205:C205"/>
    <mergeCell ref="D205:E205"/>
    <mergeCell ref="G205:H205"/>
    <mergeCell ref="J205:L205"/>
    <mergeCell ref="B206:C206"/>
    <mergeCell ref="D206:E206"/>
    <mergeCell ref="G206:H206"/>
    <mergeCell ref="J206:L206"/>
    <mergeCell ref="B201:C201"/>
    <mergeCell ref="D201:E201"/>
    <mergeCell ref="G201:H201"/>
    <mergeCell ref="J201:L201"/>
    <mergeCell ref="B203:C203"/>
    <mergeCell ref="D203:E203"/>
    <mergeCell ref="G203:H203"/>
    <mergeCell ref="J203:L203"/>
    <mergeCell ref="B210:C210"/>
    <mergeCell ref="D210:E210"/>
    <mergeCell ref="G210:H210"/>
    <mergeCell ref="J210:L210"/>
    <mergeCell ref="B211:C211"/>
    <mergeCell ref="D211:E211"/>
    <mergeCell ref="G211:H211"/>
    <mergeCell ref="J211:L211"/>
    <mergeCell ref="B207:C207"/>
    <mergeCell ref="D207:E207"/>
    <mergeCell ref="G207:H207"/>
    <mergeCell ref="J207:L207"/>
    <mergeCell ref="B208:C208"/>
    <mergeCell ref="D208:E208"/>
    <mergeCell ref="G208:H208"/>
    <mergeCell ref="J208:L208"/>
    <mergeCell ref="B215:C215"/>
    <mergeCell ref="D215:E215"/>
    <mergeCell ref="G215:H215"/>
    <mergeCell ref="J215:L215"/>
    <mergeCell ref="B216:C216"/>
    <mergeCell ref="D216:E216"/>
    <mergeCell ref="G216:H216"/>
    <mergeCell ref="J216:L216"/>
    <mergeCell ref="B212:C212"/>
    <mergeCell ref="D212:E212"/>
    <mergeCell ref="G212:H212"/>
    <mergeCell ref="J212:L212"/>
    <mergeCell ref="B213:C213"/>
    <mergeCell ref="D213:E213"/>
    <mergeCell ref="G213:H213"/>
    <mergeCell ref="J213:L213"/>
    <mergeCell ref="B220:C220"/>
    <mergeCell ref="D220:E220"/>
    <mergeCell ref="G220:H220"/>
    <mergeCell ref="J220:L220"/>
    <mergeCell ref="B222:C222"/>
    <mergeCell ref="D222:E222"/>
    <mergeCell ref="G222:H222"/>
    <mergeCell ref="J222:L222"/>
    <mergeCell ref="B217:C217"/>
    <mergeCell ref="D217:E217"/>
    <mergeCell ref="G217:H217"/>
    <mergeCell ref="J217:L217"/>
    <mergeCell ref="B218:C218"/>
    <mergeCell ref="D218:E218"/>
    <mergeCell ref="G218:H218"/>
    <mergeCell ref="J218:L218"/>
    <mergeCell ref="B231:L231"/>
    <mergeCell ref="B233:L233"/>
    <mergeCell ref="D235:E235"/>
    <mergeCell ref="G235:H235"/>
    <mergeCell ref="B236:C236"/>
    <mergeCell ref="D236:E236"/>
    <mergeCell ref="G236:H236"/>
    <mergeCell ref="J236:L236"/>
    <mergeCell ref="B224:C224"/>
    <mergeCell ref="D224:E224"/>
    <mergeCell ref="G224:H224"/>
    <mergeCell ref="J224:L224"/>
    <mergeCell ref="B226:C226"/>
    <mergeCell ref="D226:E226"/>
    <mergeCell ref="G226:H226"/>
    <mergeCell ref="J226:L226"/>
  </mergeCells>
  <pageMargins left="0.7" right="0.7" top="0.78740157499999996" bottom="0.78740157499999996" header="0.3" footer="0.3"/>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329"/>
  <sheetViews>
    <sheetView workbookViewId="0"/>
  </sheetViews>
  <sheetFormatPr baseColWidth="10" defaultRowHeight="12.75"/>
  <cols>
    <col min="1" max="1" width="16.140625" customWidth="1"/>
    <col min="2" max="2" width="23.140625" customWidth="1"/>
    <col min="3" max="3" width="13.7109375" customWidth="1"/>
    <col min="4" max="5" width="7.28515625" customWidth="1"/>
    <col min="6" max="6" width="13.7109375" customWidth="1"/>
    <col min="7" max="8" width="7.28515625" customWidth="1"/>
    <col min="9" max="9" width="13.7109375" customWidth="1"/>
    <col min="10" max="10" width="7.28515625" customWidth="1"/>
    <col min="11" max="12" width="13.7109375" customWidth="1"/>
    <col min="247" max="247" width="16.140625" customWidth="1"/>
    <col min="248" max="248" width="23.140625" customWidth="1"/>
    <col min="249" max="249" width="13.7109375" customWidth="1"/>
    <col min="250" max="251" width="7.28515625" customWidth="1"/>
    <col min="252" max="252" width="13.7109375" customWidth="1"/>
    <col min="253" max="254" width="7.28515625" customWidth="1"/>
    <col min="255" max="255" width="13.7109375" customWidth="1"/>
    <col min="256" max="256" width="7.28515625" customWidth="1"/>
    <col min="257" max="258" width="13.7109375" customWidth="1"/>
    <col min="503" max="503" width="16.140625" customWidth="1"/>
    <col min="504" max="504" width="23.140625" customWidth="1"/>
    <col min="505" max="505" width="13.7109375" customWidth="1"/>
    <col min="506" max="507" width="7.28515625" customWidth="1"/>
    <col min="508" max="508" width="13.7109375" customWidth="1"/>
    <col min="509" max="510" width="7.28515625" customWidth="1"/>
    <col min="511" max="511" width="13.7109375" customWidth="1"/>
    <col min="512" max="512" width="7.28515625" customWidth="1"/>
    <col min="513" max="514" width="13.7109375" customWidth="1"/>
    <col min="759" max="759" width="16.140625" customWidth="1"/>
    <col min="760" max="760" width="23.140625" customWidth="1"/>
    <col min="761" max="761" width="13.7109375" customWidth="1"/>
    <col min="762" max="763" width="7.28515625" customWidth="1"/>
    <col min="764" max="764" width="13.7109375" customWidth="1"/>
    <col min="765" max="766" width="7.28515625" customWidth="1"/>
    <col min="767" max="767" width="13.7109375" customWidth="1"/>
    <col min="768" max="768" width="7.28515625" customWidth="1"/>
    <col min="769" max="770" width="13.7109375" customWidth="1"/>
    <col min="1015" max="1015" width="16.140625" customWidth="1"/>
    <col min="1016" max="1016" width="23.140625" customWidth="1"/>
    <col min="1017" max="1017" width="13.7109375" customWidth="1"/>
    <col min="1018" max="1019" width="7.28515625" customWidth="1"/>
    <col min="1020" max="1020" width="13.7109375" customWidth="1"/>
    <col min="1021" max="1022" width="7.28515625" customWidth="1"/>
    <col min="1023" max="1023" width="13.7109375" customWidth="1"/>
    <col min="1024" max="1024" width="7.28515625" customWidth="1"/>
    <col min="1025" max="1026" width="13.7109375" customWidth="1"/>
    <col min="1271" max="1271" width="16.140625" customWidth="1"/>
    <col min="1272" max="1272" width="23.140625" customWidth="1"/>
    <col min="1273" max="1273" width="13.7109375" customWidth="1"/>
    <col min="1274" max="1275" width="7.28515625" customWidth="1"/>
    <col min="1276" max="1276" width="13.7109375" customWidth="1"/>
    <col min="1277" max="1278" width="7.28515625" customWidth="1"/>
    <col min="1279" max="1279" width="13.7109375" customWidth="1"/>
    <col min="1280" max="1280" width="7.28515625" customWidth="1"/>
    <col min="1281" max="1282" width="13.7109375" customWidth="1"/>
    <col min="1527" max="1527" width="16.140625" customWidth="1"/>
    <col min="1528" max="1528" width="23.140625" customWidth="1"/>
    <col min="1529" max="1529" width="13.7109375" customWidth="1"/>
    <col min="1530" max="1531" width="7.28515625" customWidth="1"/>
    <col min="1532" max="1532" width="13.7109375" customWidth="1"/>
    <col min="1533" max="1534" width="7.28515625" customWidth="1"/>
    <col min="1535" max="1535" width="13.7109375" customWidth="1"/>
    <col min="1536" max="1536" width="7.28515625" customWidth="1"/>
    <col min="1537" max="1538" width="13.7109375" customWidth="1"/>
    <col min="1783" max="1783" width="16.140625" customWidth="1"/>
    <col min="1784" max="1784" width="23.140625" customWidth="1"/>
    <col min="1785" max="1785" width="13.7109375" customWidth="1"/>
    <col min="1786" max="1787" width="7.28515625" customWidth="1"/>
    <col min="1788" max="1788" width="13.7109375" customWidth="1"/>
    <col min="1789" max="1790" width="7.28515625" customWidth="1"/>
    <col min="1791" max="1791" width="13.7109375" customWidth="1"/>
    <col min="1792" max="1792" width="7.28515625" customWidth="1"/>
    <col min="1793" max="1794" width="13.7109375" customWidth="1"/>
    <col min="2039" max="2039" width="16.140625" customWidth="1"/>
    <col min="2040" max="2040" width="23.140625" customWidth="1"/>
    <col min="2041" max="2041" width="13.7109375" customWidth="1"/>
    <col min="2042" max="2043" width="7.28515625" customWidth="1"/>
    <col min="2044" max="2044" width="13.7109375" customWidth="1"/>
    <col min="2045" max="2046" width="7.28515625" customWidth="1"/>
    <col min="2047" max="2047" width="13.7109375" customWidth="1"/>
    <col min="2048" max="2048" width="7.28515625" customWidth="1"/>
    <col min="2049" max="2050" width="13.7109375" customWidth="1"/>
    <col min="2295" max="2295" width="16.140625" customWidth="1"/>
    <col min="2296" max="2296" width="23.140625" customWidth="1"/>
    <col min="2297" max="2297" width="13.7109375" customWidth="1"/>
    <col min="2298" max="2299" width="7.28515625" customWidth="1"/>
    <col min="2300" max="2300" width="13.7109375" customWidth="1"/>
    <col min="2301" max="2302" width="7.28515625" customWidth="1"/>
    <col min="2303" max="2303" width="13.7109375" customWidth="1"/>
    <col min="2304" max="2304" width="7.28515625" customWidth="1"/>
    <col min="2305" max="2306" width="13.7109375" customWidth="1"/>
    <col min="2551" max="2551" width="16.140625" customWidth="1"/>
    <col min="2552" max="2552" width="23.140625" customWidth="1"/>
    <col min="2553" max="2553" width="13.7109375" customWidth="1"/>
    <col min="2554" max="2555" width="7.28515625" customWidth="1"/>
    <col min="2556" max="2556" width="13.7109375" customWidth="1"/>
    <col min="2557" max="2558" width="7.28515625" customWidth="1"/>
    <col min="2559" max="2559" width="13.7109375" customWidth="1"/>
    <col min="2560" max="2560" width="7.28515625" customWidth="1"/>
    <col min="2561" max="2562" width="13.7109375" customWidth="1"/>
    <col min="2807" max="2807" width="16.140625" customWidth="1"/>
    <col min="2808" max="2808" width="23.140625" customWidth="1"/>
    <col min="2809" max="2809" width="13.7109375" customWidth="1"/>
    <col min="2810" max="2811" width="7.28515625" customWidth="1"/>
    <col min="2812" max="2812" width="13.7109375" customWidth="1"/>
    <col min="2813" max="2814" width="7.28515625" customWidth="1"/>
    <col min="2815" max="2815" width="13.7109375" customWidth="1"/>
    <col min="2816" max="2816" width="7.28515625" customWidth="1"/>
    <col min="2817" max="2818" width="13.7109375" customWidth="1"/>
    <col min="3063" max="3063" width="16.140625" customWidth="1"/>
    <col min="3064" max="3064" width="23.140625" customWidth="1"/>
    <col min="3065" max="3065" width="13.7109375" customWidth="1"/>
    <col min="3066" max="3067" width="7.28515625" customWidth="1"/>
    <col min="3068" max="3068" width="13.7109375" customWidth="1"/>
    <col min="3069" max="3070" width="7.28515625" customWidth="1"/>
    <col min="3071" max="3071" width="13.7109375" customWidth="1"/>
    <col min="3072" max="3072" width="7.28515625" customWidth="1"/>
    <col min="3073" max="3074" width="13.7109375" customWidth="1"/>
    <col min="3319" max="3319" width="16.140625" customWidth="1"/>
    <col min="3320" max="3320" width="23.140625" customWidth="1"/>
    <col min="3321" max="3321" width="13.7109375" customWidth="1"/>
    <col min="3322" max="3323" width="7.28515625" customWidth="1"/>
    <col min="3324" max="3324" width="13.7109375" customWidth="1"/>
    <col min="3325" max="3326" width="7.28515625" customWidth="1"/>
    <col min="3327" max="3327" width="13.7109375" customWidth="1"/>
    <col min="3328" max="3328" width="7.28515625" customWidth="1"/>
    <col min="3329" max="3330" width="13.7109375" customWidth="1"/>
    <col min="3575" max="3575" width="16.140625" customWidth="1"/>
    <col min="3576" max="3576" width="23.140625" customWidth="1"/>
    <col min="3577" max="3577" width="13.7109375" customWidth="1"/>
    <col min="3578" max="3579" width="7.28515625" customWidth="1"/>
    <col min="3580" max="3580" width="13.7109375" customWidth="1"/>
    <col min="3581" max="3582" width="7.28515625" customWidth="1"/>
    <col min="3583" max="3583" width="13.7109375" customWidth="1"/>
    <col min="3584" max="3584" width="7.28515625" customWidth="1"/>
    <col min="3585" max="3586" width="13.7109375" customWidth="1"/>
    <col min="3831" max="3831" width="16.140625" customWidth="1"/>
    <col min="3832" max="3832" width="23.140625" customWidth="1"/>
    <col min="3833" max="3833" width="13.7109375" customWidth="1"/>
    <col min="3834" max="3835" width="7.28515625" customWidth="1"/>
    <col min="3836" max="3836" width="13.7109375" customWidth="1"/>
    <col min="3837" max="3838" width="7.28515625" customWidth="1"/>
    <col min="3839" max="3839" width="13.7109375" customWidth="1"/>
    <col min="3840" max="3840" width="7.28515625" customWidth="1"/>
    <col min="3841" max="3842" width="13.7109375" customWidth="1"/>
    <col min="4087" max="4087" width="16.140625" customWidth="1"/>
    <col min="4088" max="4088" width="23.140625" customWidth="1"/>
    <col min="4089" max="4089" width="13.7109375" customWidth="1"/>
    <col min="4090" max="4091" width="7.28515625" customWidth="1"/>
    <col min="4092" max="4092" width="13.7109375" customWidth="1"/>
    <col min="4093" max="4094" width="7.28515625" customWidth="1"/>
    <col min="4095" max="4095" width="13.7109375" customWidth="1"/>
    <col min="4096" max="4096" width="7.28515625" customWidth="1"/>
    <col min="4097" max="4098" width="13.7109375" customWidth="1"/>
    <col min="4343" max="4343" width="16.140625" customWidth="1"/>
    <col min="4344" max="4344" width="23.140625" customWidth="1"/>
    <col min="4345" max="4345" width="13.7109375" customWidth="1"/>
    <col min="4346" max="4347" width="7.28515625" customWidth="1"/>
    <col min="4348" max="4348" width="13.7109375" customWidth="1"/>
    <col min="4349" max="4350" width="7.28515625" customWidth="1"/>
    <col min="4351" max="4351" width="13.7109375" customWidth="1"/>
    <col min="4352" max="4352" width="7.28515625" customWidth="1"/>
    <col min="4353" max="4354" width="13.7109375" customWidth="1"/>
    <col min="4599" max="4599" width="16.140625" customWidth="1"/>
    <col min="4600" max="4600" width="23.140625" customWidth="1"/>
    <col min="4601" max="4601" width="13.7109375" customWidth="1"/>
    <col min="4602" max="4603" width="7.28515625" customWidth="1"/>
    <col min="4604" max="4604" width="13.7109375" customWidth="1"/>
    <col min="4605" max="4606" width="7.28515625" customWidth="1"/>
    <col min="4607" max="4607" width="13.7109375" customWidth="1"/>
    <col min="4608" max="4608" width="7.28515625" customWidth="1"/>
    <col min="4609" max="4610" width="13.7109375" customWidth="1"/>
    <col min="4855" max="4855" width="16.140625" customWidth="1"/>
    <col min="4856" max="4856" width="23.140625" customWidth="1"/>
    <col min="4857" max="4857" width="13.7109375" customWidth="1"/>
    <col min="4858" max="4859" width="7.28515625" customWidth="1"/>
    <col min="4860" max="4860" width="13.7109375" customWidth="1"/>
    <col min="4861" max="4862" width="7.28515625" customWidth="1"/>
    <col min="4863" max="4863" width="13.7109375" customWidth="1"/>
    <col min="4864" max="4864" width="7.28515625" customWidth="1"/>
    <col min="4865" max="4866" width="13.7109375" customWidth="1"/>
    <col min="5111" max="5111" width="16.140625" customWidth="1"/>
    <col min="5112" max="5112" width="23.140625" customWidth="1"/>
    <col min="5113" max="5113" width="13.7109375" customWidth="1"/>
    <col min="5114" max="5115" width="7.28515625" customWidth="1"/>
    <col min="5116" max="5116" width="13.7109375" customWidth="1"/>
    <col min="5117" max="5118" width="7.28515625" customWidth="1"/>
    <col min="5119" max="5119" width="13.7109375" customWidth="1"/>
    <col min="5120" max="5120" width="7.28515625" customWidth="1"/>
    <col min="5121" max="5122" width="13.7109375" customWidth="1"/>
    <col min="5367" max="5367" width="16.140625" customWidth="1"/>
    <col min="5368" max="5368" width="23.140625" customWidth="1"/>
    <col min="5369" max="5369" width="13.7109375" customWidth="1"/>
    <col min="5370" max="5371" width="7.28515625" customWidth="1"/>
    <col min="5372" max="5372" width="13.7109375" customWidth="1"/>
    <col min="5373" max="5374" width="7.28515625" customWidth="1"/>
    <col min="5375" max="5375" width="13.7109375" customWidth="1"/>
    <col min="5376" max="5376" width="7.28515625" customWidth="1"/>
    <col min="5377" max="5378" width="13.7109375" customWidth="1"/>
    <col min="5623" max="5623" width="16.140625" customWidth="1"/>
    <col min="5624" max="5624" width="23.140625" customWidth="1"/>
    <col min="5625" max="5625" width="13.7109375" customWidth="1"/>
    <col min="5626" max="5627" width="7.28515625" customWidth="1"/>
    <col min="5628" max="5628" width="13.7109375" customWidth="1"/>
    <col min="5629" max="5630" width="7.28515625" customWidth="1"/>
    <col min="5631" max="5631" width="13.7109375" customWidth="1"/>
    <col min="5632" max="5632" width="7.28515625" customWidth="1"/>
    <col min="5633" max="5634" width="13.7109375" customWidth="1"/>
    <col min="5879" max="5879" width="16.140625" customWidth="1"/>
    <col min="5880" max="5880" width="23.140625" customWidth="1"/>
    <col min="5881" max="5881" width="13.7109375" customWidth="1"/>
    <col min="5882" max="5883" width="7.28515625" customWidth="1"/>
    <col min="5884" max="5884" width="13.7109375" customWidth="1"/>
    <col min="5885" max="5886" width="7.28515625" customWidth="1"/>
    <col min="5887" max="5887" width="13.7109375" customWidth="1"/>
    <col min="5888" max="5888" width="7.28515625" customWidth="1"/>
    <col min="5889" max="5890" width="13.7109375" customWidth="1"/>
    <col min="6135" max="6135" width="16.140625" customWidth="1"/>
    <col min="6136" max="6136" width="23.140625" customWidth="1"/>
    <col min="6137" max="6137" width="13.7109375" customWidth="1"/>
    <col min="6138" max="6139" width="7.28515625" customWidth="1"/>
    <col min="6140" max="6140" width="13.7109375" customWidth="1"/>
    <col min="6141" max="6142" width="7.28515625" customWidth="1"/>
    <col min="6143" max="6143" width="13.7109375" customWidth="1"/>
    <col min="6144" max="6144" width="7.28515625" customWidth="1"/>
    <col min="6145" max="6146" width="13.7109375" customWidth="1"/>
    <col min="6391" max="6391" width="16.140625" customWidth="1"/>
    <col min="6392" max="6392" width="23.140625" customWidth="1"/>
    <col min="6393" max="6393" width="13.7109375" customWidth="1"/>
    <col min="6394" max="6395" width="7.28515625" customWidth="1"/>
    <col min="6396" max="6396" width="13.7109375" customWidth="1"/>
    <col min="6397" max="6398" width="7.28515625" customWidth="1"/>
    <col min="6399" max="6399" width="13.7109375" customWidth="1"/>
    <col min="6400" max="6400" width="7.28515625" customWidth="1"/>
    <col min="6401" max="6402" width="13.7109375" customWidth="1"/>
    <col min="6647" max="6647" width="16.140625" customWidth="1"/>
    <col min="6648" max="6648" width="23.140625" customWidth="1"/>
    <col min="6649" max="6649" width="13.7109375" customWidth="1"/>
    <col min="6650" max="6651" width="7.28515625" customWidth="1"/>
    <col min="6652" max="6652" width="13.7109375" customWidth="1"/>
    <col min="6653" max="6654" width="7.28515625" customWidth="1"/>
    <col min="6655" max="6655" width="13.7109375" customWidth="1"/>
    <col min="6656" max="6656" width="7.28515625" customWidth="1"/>
    <col min="6657" max="6658" width="13.7109375" customWidth="1"/>
    <col min="6903" max="6903" width="16.140625" customWidth="1"/>
    <col min="6904" max="6904" width="23.140625" customWidth="1"/>
    <col min="6905" max="6905" width="13.7109375" customWidth="1"/>
    <col min="6906" max="6907" width="7.28515625" customWidth="1"/>
    <col min="6908" max="6908" width="13.7109375" customWidth="1"/>
    <col min="6909" max="6910" width="7.28515625" customWidth="1"/>
    <col min="6911" max="6911" width="13.7109375" customWidth="1"/>
    <col min="6912" max="6912" width="7.28515625" customWidth="1"/>
    <col min="6913" max="6914" width="13.7109375" customWidth="1"/>
    <col min="7159" max="7159" width="16.140625" customWidth="1"/>
    <col min="7160" max="7160" width="23.140625" customWidth="1"/>
    <col min="7161" max="7161" width="13.7109375" customWidth="1"/>
    <col min="7162" max="7163" width="7.28515625" customWidth="1"/>
    <col min="7164" max="7164" width="13.7109375" customWidth="1"/>
    <col min="7165" max="7166" width="7.28515625" customWidth="1"/>
    <col min="7167" max="7167" width="13.7109375" customWidth="1"/>
    <col min="7168" max="7168" width="7.28515625" customWidth="1"/>
    <col min="7169" max="7170" width="13.7109375" customWidth="1"/>
    <col min="7415" max="7415" width="16.140625" customWidth="1"/>
    <col min="7416" max="7416" width="23.140625" customWidth="1"/>
    <col min="7417" max="7417" width="13.7109375" customWidth="1"/>
    <col min="7418" max="7419" width="7.28515625" customWidth="1"/>
    <col min="7420" max="7420" width="13.7109375" customWidth="1"/>
    <col min="7421" max="7422" width="7.28515625" customWidth="1"/>
    <col min="7423" max="7423" width="13.7109375" customWidth="1"/>
    <col min="7424" max="7424" width="7.28515625" customWidth="1"/>
    <col min="7425" max="7426" width="13.7109375" customWidth="1"/>
    <col min="7671" max="7671" width="16.140625" customWidth="1"/>
    <col min="7672" max="7672" width="23.140625" customWidth="1"/>
    <col min="7673" max="7673" width="13.7109375" customWidth="1"/>
    <col min="7674" max="7675" width="7.28515625" customWidth="1"/>
    <col min="7676" max="7676" width="13.7109375" customWidth="1"/>
    <col min="7677" max="7678" width="7.28515625" customWidth="1"/>
    <col min="7679" max="7679" width="13.7109375" customWidth="1"/>
    <col min="7680" max="7680" width="7.28515625" customWidth="1"/>
    <col min="7681" max="7682" width="13.7109375" customWidth="1"/>
    <col min="7927" max="7927" width="16.140625" customWidth="1"/>
    <col min="7928" max="7928" width="23.140625" customWidth="1"/>
    <col min="7929" max="7929" width="13.7109375" customWidth="1"/>
    <col min="7930" max="7931" width="7.28515625" customWidth="1"/>
    <col min="7932" max="7932" width="13.7109375" customWidth="1"/>
    <col min="7933" max="7934" width="7.28515625" customWidth="1"/>
    <col min="7935" max="7935" width="13.7109375" customWidth="1"/>
    <col min="7936" max="7936" width="7.28515625" customWidth="1"/>
    <col min="7937" max="7938" width="13.7109375" customWidth="1"/>
    <col min="8183" max="8183" width="16.140625" customWidth="1"/>
    <col min="8184" max="8184" width="23.140625" customWidth="1"/>
    <col min="8185" max="8185" width="13.7109375" customWidth="1"/>
    <col min="8186" max="8187" width="7.28515625" customWidth="1"/>
    <col min="8188" max="8188" width="13.7109375" customWidth="1"/>
    <col min="8189" max="8190" width="7.28515625" customWidth="1"/>
    <col min="8191" max="8191" width="13.7109375" customWidth="1"/>
    <col min="8192" max="8192" width="7.28515625" customWidth="1"/>
    <col min="8193" max="8194" width="13.7109375" customWidth="1"/>
    <col min="8439" max="8439" width="16.140625" customWidth="1"/>
    <col min="8440" max="8440" width="23.140625" customWidth="1"/>
    <col min="8441" max="8441" width="13.7109375" customWidth="1"/>
    <col min="8442" max="8443" width="7.28515625" customWidth="1"/>
    <col min="8444" max="8444" width="13.7109375" customWidth="1"/>
    <col min="8445" max="8446" width="7.28515625" customWidth="1"/>
    <col min="8447" max="8447" width="13.7109375" customWidth="1"/>
    <col min="8448" max="8448" width="7.28515625" customWidth="1"/>
    <col min="8449" max="8450" width="13.7109375" customWidth="1"/>
    <col min="8695" max="8695" width="16.140625" customWidth="1"/>
    <col min="8696" max="8696" width="23.140625" customWidth="1"/>
    <col min="8697" max="8697" width="13.7109375" customWidth="1"/>
    <col min="8698" max="8699" width="7.28515625" customWidth="1"/>
    <col min="8700" max="8700" width="13.7109375" customWidth="1"/>
    <col min="8701" max="8702" width="7.28515625" customWidth="1"/>
    <col min="8703" max="8703" width="13.7109375" customWidth="1"/>
    <col min="8704" max="8704" width="7.28515625" customWidth="1"/>
    <col min="8705" max="8706" width="13.7109375" customWidth="1"/>
    <col min="8951" max="8951" width="16.140625" customWidth="1"/>
    <col min="8952" max="8952" width="23.140625" customWidth="1"/>
    <col min="8953" max="8953" width="13.7109375" customWidth="1"/>
    <col min="8954" max="8955" width="7.28515625" customWidth="1"/>
    <col min="8956" max="8956" width="13.7109375" customWidth="1"/>
    <col min="8957" max="8958" width="7.28515625" customWidth="1"/>
    <col min="8959" max="8959" width="13.7109375" customWidth="1"/>
    <col min="8960" max="8960" width="7.28515625" customWidth="1"/>
    <col min="8961" max="8962" width="13.7109375" customWidth="1"/>
    <col min="9207" max="9207" width="16.140625" customWidth="1"/>
    <col min="9208" max="9208" width="23.140625" customWidth="1"/>
    <col min="9209" max="9209" width="13.7109375" customWidth="1"/>
    <col min="9210" max="9211" width="7.28515625" customWidth="1"/>
    <col min="9212" max="9212" width="13.7109375" customWidth="1"/>
    <col min="9213" max="9214" width="7.28515625" customWidth="1"/>
    <col min="9215" max="9215" width="13.7109375" customWidth="1"/>
    <col min="9216" max="9216" width="7.28515625" customWidth="1"/>
    <col min="9217" max="9218" width="13.7109375" customWidth="1"/>
    <col min="9463" max="9463" width="16.140625" customWidth="1"/>
    <col min="9464" max="9464" width="23.140625" customWidth="1"/>
    <col min="9465" max="9465" width="13.7109375" customWidth="1"/>
    <col min="9466" max="9467" width="7.28515625" customWidth="1"/>
    <col min="9468" max="9468" width="13.7109375" customWidth="1"/>
    <col min="9469" max="9470" width="7.28515625" customWidth="1"/>
    <col min="9471" max="9471" width="13.7109375" customWidth="1"/>
    <col min="9472" max="9472" width="7.28515625" customWidth="1"/>
    <col min="9473" max="9474" width="13.7109375" customWidth="1"/>
    <col min="9719" max="9719" width="16.140625" customWidth="1"/>
    <col min="9720" max="9720" width="23.140625" customWidth="1"/>
    <col min="9721" max="9721" width="13.7109375" customWidth="1"/>
    <col min="9722" max="9723" width="7.28515625" customWidth="1"/>
    <col min="9724" max="9724" width="13.7109375" customWidth="1"/>
    <col min="9725" max="9726" width="7.28515625" customWidth="1"/>
    <col min="9727" max="9727" width="13.7109375" customWidth="1"/>
    <col min="9728" max="9728" width="7.28515625" customWidth="1"/>
    <col min="9729" max="9730" width="13.7109375" customWidth="1"/>
    <col min="9975" max="9975" width="16.140625" customWidth="1"/>
    <col min="9976" max="9976" width="23.140625" customWidth="1"/>
    <col min="9977" max="9977" width="13.7109375" customWidth="1"/>
    <col min="9978" max="9979" width="7.28515625" customWidth="1"/>
    <col min="9980" max="9980" width="13.7109375" customWidth="1"/>
    <col min="9981" max="9982" width="7.28515625" customWidth="1"/>
    <col min="9983" max="9983" width="13.7109375" customWidth="1"/>
    <col min="9984" max="9984" width="7.28515625" customWidth="1"/>
    <col min="9985" max="9986" width="13.7109375" customWidth="1"/>
    <col min="10231" max="10231" width="16.140625" customWidth="1"/>
    <col min="10232" max="10232" width="23.140625" customWidth="1"/>
    <col min="10233" max="10233" width="13.7109375" customWidth="1"/>
    <col min="10234" max="10235" width="7.28515625" customWidth="1"/>
    <col min="10236" max="10236" width="13.7109375" customWidth="1"/>
    <col min="10237" max="10238" width="7.28515625" customWidth="1"/>
    <col min="10239" max="10239" width="13.7109375" customWidth="1"/>
    <col min="10240" max="10240" width="7.28515625" customWidth="1"/>
    <col min="10241" max="10242" width="13.7109375" customWidth="1"/>
    <col min="10487" max="10487" width="16.140625" customWidth="1"/>
    <col min="10488" max="10488" width="23.140625" customWidth="1"/>
    <col min="10489" max="10489" width="13.7109375" customWidth="1"/>
    <col min="10490" max="10491" width="7.28515625" customWidth="1"/>
    <col min="10492" max="10492" width="13.7109375" customWidth="1"/>
    <col min="10493" max="10494" width="7.28515625" customWidth="1"/>
    <col min="10495" max="10495" width="13.7109375" customWidth="1"/>
    <col min="10496" max="10496" width="7.28515625" customWidth="1"/>
    <col min="10497" max="10498" width="13.7109375" customWidth="1"/>
    <col min="10743" max="10743" width="16.140625" customWidth="1"/>
    <col min="10744" max="10744" width="23.140625" customWidth="1"/>
    <col min="10745" max="10745" width="13.7109375" customWidth="1"/>
    <col min="10746" max="10747" width="7.28515625" customWidth="1"/>
    <col min="10748" max="10748" width="13.7109375" customWidth="1"/>
    <col min="10749" max="10750" width="7.28515625" customWidth="1"/>
    <col min="10751" max="10751" width="13.7109375" customWidth="1"/>
    <col min="10752" max="10752" width="7.28515625" customWidth="1"/>
    <col min="10753" max="10754" width="13.7109375" customWidth="1"/>
    <col min="10999" max="10999" width="16.140625" customWidth="1"/>
    <col min="11000" max="11000" width="23.140625" customWidth="1"/>
    <col min="11001" max="11001" width="13.7109375" customWidth="1"/>
    <col min="11002" max="11003" width="7.28515625" customWidth="1"/>
    <col min="11004" max="11004" width="13.7109375" customWidth="1"/>
    <col min="11005" max="11006" width="7.28515625" customWidth="1"/>
    <col min="11007" max="11007" width="13.7109375" customWidth="1"/>
    <col min="11008" max="11008" width="7.28515625" customWidth="1"/>
    <col min="11009" max="11010" width="13.7109375" customWidth="1"/>
    <col min="11255" max="11255" width="16.140625" customWidth="1"/>
    <col min="11256" max="11256" width="23.140625" customWidth="1"/>
    <col min="11257" max="11257" width="13.7109375" customWidth="1"/>
    <col min="11258" max="11259" width="7.28515625" customWidth="1"/>
    <col min="11260" max="11260" width="13.7109375" customWidth="1"/>
    <col min="11261" max="11262" width="7.28515625" customWidth="1"/>
    <col min="11263" max="11263" width="13.7109375" customWidth="1"/>
    <col min="11264" max="11264" width="7.28515625" customWidth="1"/>
    <col min="11265" max="11266" width="13.7109375" customWidth="1"/>
    <col min="11511" max="11511" width="16.140625" customWidth="1"/>
    <col min="11512" max="11512" width="23.140625" customWidth="1"/>
    <col min="11513" max="11513" width="13.7109375" customWidth="1"/>
    <col min="11514" max="11515" width="7.28515625" customWidth="1"/>
    <col min="11516" max="11516" width="13.7109375" customWidth="1"/>
    <col min="11517" max="11518" width="7.28515625" customWidth="1"/>
    <col min="11519" max="11519" width="13.7109375" customWidth="1"/>
    <col min="11520" max="11520" width="7.28515625" customWidth="1"/>
    <col min="11521" max="11522" width="13.7109375" customWidth="1"/>
    <col min="11767" max="11767" width="16.140625" customWidth="1"/>
    <col min="11768" max="11768" width="23.140625" customWidth="1"/>
    <col min="11769" max="11769" width="13.7109375" customWidth="1"/>
    <col min="11770" max="11771" width="7.28515625" customWidth="1"/>
    <col min="11772" max="11772" width="13.7109375" customWidth="1"/>
    <col min="11773" max="11774" width="7.28515625" customWidth="1"/>
    <col min="11775" max="11775" width="13.7109375" customWidth="1"/>
    <col min="11776" max="11776" width="7.28515625" customWidth="1"/>
    <col min="11777" max="11778" width="13.7109375" customWidth="1"/>
    <col min="12023" max="12023" width="16.140625" customWidth="1"/>
    <col min="12024" max="12024" width="23.140625" customWidth="1"/>
    <col min="12025" max="12025" width="13.7109375" customWidth="1"/>
    <col min="12026" max="12027" width="7.28515625" customWidth="1"/>
    <col min="12028" max="12028" width="13.7109375" customWidth="1"/>
    <col min="12029" max="12030" width="7.28515625" customWidth="1"/>
    <col min="12031" max="12031" width="13.7109375" customWidth="1"/>
    <col min="12032" max="12032" width="7.28515625" customWidth="1"/>
    <col min="12033" max="12034" width="13.7109375" customWidth="1"/>
    <col min="12279" max="12279" width="16.140625" customWidth="1"/>
    <col min="12280" max="12280" width="23.140625" customWidth="1"/>
    <col min="12281" max="12281" width="13.7109375" customWidth="1"/>
    <col min="12282" max="12283" width="7.28515625" customWidth="1"/>
    <col min="12284" max="12284" width="13.7109375" customWidth="1"/>
    <col min="12285" max="12286" width="7.28515625" customWidth="1"/>
    <col min="12287" max="12287" width="13.7109375" customWidth="1"/>
    <col min="12288" max="12288" width="7.28515625" customWidth="1"/>
    <col min="12289" max="12290" width="13.7109375" customWidth="1"/>
    <col min="12535" max="12535" width="16.140625" customWidth="1"/>
    <col min="12536" max="12536" width="23.140625" customWidth="1"/>
    <col min="12537" max="12537" width="13.7109375" customWidth="1"/>
    <col min="12538" max="12539" width="7.28515625" customWidth="1"/>
    <col min="12540" max="12540" width="13.7109375" customWidth="1"/>
    <col min="12541" max="12542" width="7.28515625" customWidth="1"/>
    <col min="12543" max="12543" width="13.7109375" customWidth="1"/>
    <col min="12544" max="12544" width="7.28515625" customWidth="1"/>
    <col min="12545" max="12546" width="13.7109375" customWidth="1"/>
    <col min="12791" max="12791" width="16.140625" customWidth="1"/>
    <col min="12792" max="12792" width="23.140625" customWidth="1"/>
    <col min="12793" max="12793" width="13.7109375" customWidth="1"/>
    <col min="12794" max="12795" width="7.28515625" customWidth="1"/>
    <col min="12796" max="12796" width="13.7109375" customWidth="1"/>
    <col min="12797" max="12798" width="7.28515625" customWidth="1"/>
    <col min="12799" max="12799" width="13.7109375" customWidth="1"/>
    <col min="12800" max="12800" width="7.28515625" customWidth="1"/>
    <col min="12801" max="12802" width="13.7109375" customWidth="1"/>
    <col min="13047" max="13047" width="16.140625" customWidth="1"/>
    <col min="13048" max="13048" width="23.140625" customWidth="1"/>
    <col min="13049" max="13049" width="13.7109375" customWidth="1"/>
    <col min="13050" max="13051" width="7.28515625" customWidth="1"/>
    <col min="13052" max="13052" width="13.7109375" customWidth="1"/>
    <col min="13053" max="13054" width="7.28515625" customWidth="1"/>
    <col min="13055" max="13055" width="13.7109375" customWidth="1"/>
    <col min="13056" max="13056" width="7.28515625" customWidth="1"/>
    <col min="13057" max="13058" width="13.7109375" customWidth="1"/>
    <col min="13303" max="13303" width="16.140625" customWidth="1"/>
    <col min="13304" max="13304" width="23.140625" customWidth="1"/>
    <col min="13305" max="13305" width="13.7109375" customWidth="1"/>
    <col min="13306" max="13307" width="7.28515625" customWidth="1"/>
    <col min="13308" max="13308" width="13.7109375" customWidth="1"/>
    <col min="13309" max="13310" width="7.28515625" customWidth="1"/>
    <col min="13311" max="13311" width="13.7109375" customWidth="1"/>
    <col min="13312" max="13312" width="7.28515625" customWidth="1"/>
    <col min="13313" max="13314" width="13.7109375" customWidth="1"/>
    <col min="13559" max="13559" width="16.140625" customWidth="1"/>
    <col min="13560" max="13560" width="23.140625" customWidth="1"/>
    <col min="13561" max="13561" width="13.7109375" customWidth="1"/>
    <col min="13562" max="13563" width="7.28515625" customWidth="1"/>
    <col min="13564" max="13564" width="13.7109375" customWidth="1"/>
    <col min="13565" max="13566" width="7.28515625" customWidth="1"/>
    <col min="13567" max="13567" width="13.7109375" customWidth="1"/>
    <col min="13568" max="13568" width="7.28515625" customWidth="1"/>
    <col min="13569" max="13570" width="13.7109375" customWidth="1"/>
    <col min="13815" max="13815" width="16.140625" customWidth="1"/>
    <col min="13816" max="13816" width="23.140625" customWidth="1"/>
    <col min="13817" max="13817" width="13.7109375" customWidth="1"/>
    <col min="13818" max="13819" width="7.28515625" customWidth="1"/>
    <col min="13820" max="13820" width="13.7109375" customWidth="1"/>
    <col min="13821" max="13822" width="7.28515625" customWidth="1"/>
    <col min="13823" max="13823" width="13.7109375" customWidth="1"/>
    <col min="13824" max="13824" width="7.28515625" customWidth="1"/>
    <col min="13825" max="13826" width="13.7109375" customWidth="1"/>
    <col min="14071" max="14071" width="16.140625" customWidth="1"/>
    <col min="14072" max="14072" width="23.140625" customWidth="1"/>
    <col min="14073" max="14073" width="13.7109375" customWidth="1"/>
    <col min="14074" max="14075" width="7.28515625" customWidth="1"/>
    <col min="14076" max="14076" width="13.7109375" customWidth="1"/>
    <col min="14077" max="14078" width="7.28515625" customWidth="1"/>
    <col min="14079" max="14079" width="13.7109375" customWidth="1"/>
    <col min="14080" max="14080" width="7.28515625" customWidth="1"/>
    <col min="14081" max="14082" width="13.7109375" customWidth="1"/>
    <col min="14327" max="14327" width="16.140625" customWidth="1"/>
    <col min="14328" max="14328" width="23.140625" customWidth="1"/>
    <col min="14329" max="14329" width="13.7109375" customWidth="1"/>
    <col min="14330" max="14331" width="7.28515625" customWidth="1"/>
    <col min="14332" max="14332" width="13.7109375" customWidth="1"/>
    <col min="14333" max="14334" width="7.28515625" customWidth="1"/>
    <col min="14335" max="14335" width="13.7109375" customWidth="1"/>
    <col min="14336" max="14336" width="7.28515625" customWidth="1"/>
    <col min="14337" max="14338" width="13.7109375" customWidth="1"/>
    <col min="14583" max="14583" width="16.140625" customWidth="1"/>
    <col min="14584" max="14584" width="23.140625" customWidth="1"/>
    <col min="14585" max="14585" width="13.7109375" customWidth="1"/>
    <col min="14586" max="14587" width="7.28515625" customWidth="1"/>
    <col min="14588" max="14588" width="13.7109375" customWidth="1"/>
    <col min="14589" max="14590" width="7.28515625" customWidth="1"/>
    <col min="14591" max="14591" width="13.7109375" customWidth="1"/>
    <col min="14592" max="14592" width="7.28515625" customWidth="1"/>
    <col min="14593" max="14594" width="13.7109375" customWidth="1"/>
    <col min="14839" max="14839" width="16.140625" customWidth="1"/>
    <col min="14840" max="14840" width="23.140625" customWidth="1"/>
    <col min="14841" max="14841" width="13.7109375" customWidth="1"/>
    <col min="14842" max="14843" width="7.28515625" customWidth="1"/>
    <col min="14844" max="14844" width="13.7109375" customWidth="1"/>
    <col min="14845" max="14846" width="7.28515625" customWidth="1"/>
    <col min="14847" max="14847" width="13.7109375" customWidth="1"/>
    <col min="14848" max="14848" width="7.28515625" customWidth="1"/>
    <col min="14849" max="14850" width="13.7109375" customWidth="1"/>
    <col min="15095" max="15095" width="16.140625" customWidth="1"/>
    <col min="15096" max="15096" width="23.140625" customWidth="1"/>
    <col min="15097" max="15097" width="13.7109375" customWidth="1"/>
    <col min="15098" max="15099" width="7.28515625" customWidth="1"/>
    <col min="15100" max="15100" width="13.7109375" customWidth="1"/>
    <col min="15101" max="15102" width="7.28515625" customWidth="1"/>
    <col min="15103" max="15103" width="13.7109375" customWidth="1"/>
    <col min="15104" max="15104" width="7.28515625" customWidth="1"/>
    <col min="15105" max="15106" width="13.7109375" customWidth="1"/>
    <col min="15351" max="15351" width="16.140625" customWidth="1"/>
    <col min="15352" max="15352" width="23.140625" customWidth="1"/>
    <col min="15353" max="15353" width="13.7109375" customWidth="1"/>
    <col min="15354" max="15355" width="7.28515625" customWidth="1"/>
    <col min="15356" max="15356" width="13.7109375" customWidth="1"/>
    <col min="15357" max="15358" width="7.28515625" customWidth="1"/>
    <col min="15359" max="15359" width="13.7109375" customWidth="1"/>
    <col min="15360" max="15360" width="7.28515625" customWidth="1"/>
    <col min="15361" max="15362" width="13.7109375" customWidth="1"/>
    <col min="15607" max="15607" width="16.140625" customWidth="1"/>
    <col min="15608" max="15608" width="23.140625" customWidth="1"/>
    <col min="15609" max="15609" width="13.7109375" customWidth="1"/>
    <col min="15610" max="15611" width="7.28515625" customWidth="1"/>
    <col min="15612" max="15612" width="13.7109375" customWidth="1"/>
    <col min="15613" max="15614" width="7.28515625" customWidth="1"/>
    <col min="15615" max="15615" width="13.7109375" customWidth="1"/>
    <col min="15616" max="15616" width="7.28515625" customWidth="1"/>
    <col min="15617" max="15618" width="13.7109375" customWidth="1"/>
    <col min="15863" max="15863" width="16.140625" customWidth="1"/>
    <col min="15864" max="15864" width="23.140625" customWidth="1"/>
    <col min="15865" max="15865" width="13.7109375" customWidth="1"/>
    <col min="15866" max="15867" width="7.28515625" customWidth="1"/>
    <col min="15868" max="15868" width="13.7109375" customWidth="1"/>
    <col min="15869" max="15870" width="7.28515625" customWidth="1"/>
    <col min="15871" max="15871" width="13.7109375" customWidth="1"/>
    <col min="15872" max="15872" width="7.28515625" customWidth="1"/>
    <col min="15873" max="15874" width="13.7109375" customWidth="1"/>
    <col min="16119" max="16119" width="16.140625" customWidth="1"/>
    <col min="16120" max="16120" width="23.140625" customWidth="1"/>
    <col min="16121" max="16121" width="13.7109375" customWidth="1"/>
    <col min="16122" max="16123" width="7.28515625" customWidth="1"/>
    <col min="16124" max="16124" width="13.7109375" customWidth="1"/>
    <col min="16125" max="16126" width="7.28515625" customWidth="1"/>
    <col min="16127" max="16127" width="13.7109375" customWidth="1"/>
    <col min="16128" max="16128" width="7.28515625" customWidth="1"/>
    <col min="16129" max="16130" width="13.7109375" customWidth="1"/>
  </cols>
  <sheetData>
    <row r="1" spans="1:12">
      <c r="A1" s="49"/>
    </row>
    <row r="2" spans="1:12">
      <c r="A2" s="50" t="s">
        <v>3480</v>
      </c>
      <c r="B2" s="1159" t="s">
        <v>3481</v>
      </c>
      <c r="C2" s="1159"/>
      <c r="D2" s="1159"/>
      <c r="E2" s="1159"/>
      <c r="F2" s="1159"/>
      <c r="G2" s="1159"/>
      <c r="H2" s="1159"/>
      <c r="I2" s="1159"/>
      <c r="J2" s="1159"/>
      <c r="K2" s="1159"/>
      <c r="L2" s="1159"/>
    </row>
    <row r="3" spans="1:12" ht="9" customHeight="1">
      <c r="B3" s="14"/>
      <c r="C3" s="51"/>
      <c r="D3" s="51"/>
    </row>
    <row r="4" spans="1:12">
      <c r="A4" s="52"/>
      <c r="B4" s="52"/>
      <c r="C4" s="52"/>
      <c r="D4" s="52"/>
      <c r="E4" s="52"/>
      <c r="F4" s="52"/>
      <c r="G4" s="52"/>
      <c r="H4" s="52"/>
      <c r="I4" s="52"/>
      <c r="J4" s="52"/>
      <c r="K4" s="52"/>
      <c r="L4" s="52"/>
    </row>
    <row r="5" spans="1:12">
      <c r="A5" s="52"/>
      <c r="B5" s="52"/>
      <c r="C5" s="52"/>
      <c r="D5" s="52"/>
      <c r="E5" s="52"/>
      <c r="F5" s="52"/>
      <c r="G5" s="52"/>
      <c r="H5" s="52"/>
      <c r="I5" s="52"/>
      <c r="J5" s="52"/>
      <c r="K5" s="52"/>
      <c r="L5" s="52"/>
    </row>
    <row r="6" spans="1:12">
      <c r="A6" s="52"/>
      <c r="B6" s="52"/>
      <c r="C6" s="52"/>
      <c r="D6" s="52"/>
      <c r="E6" s="52"/>
      <c r="F6" s="52"/>
      <c r="G6" s="52"/>
      <c r="H6" s="52"/>
      <c r="I6" s="52"/>
      <c r="J6" s="52"/>
      <c r="K6" s="52"/>
      <c r="L6" s="52"/>
    </row>
    <row r="7" spans="1:12">
      <c r="A7" s="52"/>
      <c r="B7" s="52"/>
      <c r="C7" s="52"/>
      <c r="D7" s="52"/>
      <c r="E7" s="52"/>
      <c r="F7" s="52"/>
      <c r="G7" s="52"/>
      <c r="H7" s="52"/>
      <c r="I7" s="52"/>
      <c r="J7" s="52"/>
      <c r="K7" s="52"/>
      <c r="L7" s="52"/>
    </row>
    <row r="8" spans="1:12">
      <c r="A8" s="52"/>
      <c r="B8" s="52"/>
      <c r="C8" s="52"/>
      <c r="D8" s="52"/>
      <c r="E8" s="52"/>
      <c r="F8" s="52"/>
      <c r="G8" s="52"/>
      <c r="H8" s="52"/>
      <c r="I8" s="52"/>
      <c r="J8" s="52"/>
      <c r="K8" s="52"/>
      <c r="L8" s="52"/>
    </row>
    <row r="9" spans="1:12" ht="33.75" customHeight="1">
      <c r="A9" s="1184" t="s">
        <v>3481</v>
      </c>
      <c r="B9" s="1184"/>
      <c r="C9" s="1184"/>
      <c r="D9" s="1184"/>
      <c r="E9" s="1184"/>
      <c r="F9" s="1184"/>
      <c r="G9" s="1184"/>
      <c r="H9" s="1184"/>
      <c r="I9" s="1184"/>
      <c r="J9" s="1184"/>
      <c r="K9" s="1184"/>
      <c r="L9" s="1184"/>
    </row>
    <row r="10" spans="1:12" ht="12.75" customHeight="1">
      <c r="A10" s="1184"/>
      <c r="B10" s="1184"/>
      <c r="C10" s="1184"/>
      <c r="D10" s="1184"/>
      <c r="E10" s="1184"/>
      <c r="F10" s="1184"/>
      <c r="G10" s="1184"/>
      <c r="H10" s="1184"/>
      <c r="I10" s="1184"/>
      <c r="J10" s="1184"/>
      <c r="K10" s="1184"/>
      <c r="L10" s="1184"/>
    </row>
    <row r="11" spans="1:12">
      <c r="A11" s="52"/>
      <c r="B11" s="52"/>
      <c r="C11" s="52"/>
      <c r="D11" s="52"/>
      <c r="E11" s="52"/>
      <c r="F11" s="52"/>
      <c r="G11" s="52"/>
      <c r="H11" s="52"/>
      <c r="I11" s="52"/>
      <c r="J11" s="52"/>
      <c r="K11" s="52"/>
      <c r="L11" s="52"/>
    </row>
    <row r="12" spans="1:12">
      <c r="A12" s="52"/>
      <c r="B12" s="52"/>
      <c r="C12" s="52"/>
      <c r="D12" s="52"/>
      <c r="E12" s="52"/>
      <c r="F12" s="52"/>
      <c r="G12" s="52"/>
      <c r="H12" s="52"/>
      <c r="I12" s="52"/>
      <c r="J12" s="52"/>
      <c r="K12" s="52"/>
      <c r="L12" s="52"/>
    </row>
    <row r="13" spans="1:12">
      <c r="A13" s="52"/>
      <c r="B13" s="52"/>
      <c r="C13" s="52"/>
      <c r="D13" s="52"/>
      <c r="E13" s="52"/>
      <c r="F13" s="52"/>
      <c r="G13" s="52"/>
      <c r="H13" s="52"/>
      <c r="I13" s="52"/>
      <c r="J13" s="52"/>
      <c r="K13" s="52"/>
      <c r="L13" s="52"/>
    </row>
    <row r="14" spans="1:12">
      <c r="A14" s="52"/>
      <c r="B14" s="52"/>
      <c r="C14" s="52"/>
      <c r="D14" s="52"/>
      <c r="E14" s="52"/>
      <c r="F14" s="52"/>
      <c r="G14" s="52"/>
      <c r="H14" s="52"/>
      <c r="I14" s="52"/>
      <c r="J14" s="52"/>
      <c r="K14" s="52"/>
      <c r="L14" s="52"/>
    </row>
    <row r="15" spans="1:12">
      <c r="A15" s="52"/>
      <c r="B15" s="52"/>
      <c r="C15" s="52"/>
      <c r="D15" s="52"/>
      <c r="E15" s="52"/>
      <c r="F15" s="52"/>
      <c r="G15" s="52"/>
      <c r="H15" s="52"/>
      <c r="I15" s="52"/>
      <c r="J15" s="52"/>
      <c r="K15" s="52"/>
      <c r="L15" s="52"/>
    </row>
    <row r="16" spans="1:12">
      <c r="A16" s="52"/>
      <c r="B16" s="52"/>
      <c r="C16" s="52"/>
      <c r="D16" s="52"/>
      <c r="E16" s="52"/>
      <c r="F16" s="52"/>
      <c r="G16" s="52"/>
      <c r="H16" s="52"/>
      <c r="I16" s="52"/>
      <c r="J16" s="52"/>
      <c r="K16" s="52"/>
      <c r="L16" s="52"/>
    </row>
    <row r="17" spans="1:12">
      <c r="A17" s="52"/>
      <c r="B17" s="52"/>
      <c r="C17" s="52"/>
      <c r="D17" s="52"/>
      <c r="E17" s="52"/>
      <c r="F17" s="52"/>
      <c r="G17" s="52"/>
      <c r="H17" s="52"/>
      <c r="I17" s="52"/>
      <c r="J17" s="52"/>
      <c r="K17" s="52"/>
      <c r="L17" s="52"/>
    </row>
    <row r="18" spans="1:12">
      <c r="A18" s="52"/>
      <c r="B18" s="52"/>
      <c r="C18" s="52"/>
      <c r="D18" s="52"/>
      <c r="E18" s="52"/>
      <c r="F18" s="52"/>
      <c r="G18" s="52"/>
      <c r="H18" s="52"/>
      <c r="I18" s="52"/>
      <c r="J18" s="52"/>
      <c r="K18" s="52"/>
      <c r="L18" s="52"/>
    </row>
    <row r="19" spans="1:12">
      <c r="A19" s="52"/>
      <c r="B19" s="52"/>
      <c r="C19" s="52"/>
      <c r="D19" s="52"/>
      <c r="E19" s="52"/>
      <c r="F19" s="52"/>
      <c r="G19" s="52"/>
      <c r="H19" s="52"/>
      <c r="I19" s="52"/>
      <c r="J19" s="52"/>
      <c r="K19" s="52"/>
      <c r="L19" s="52"/>
    </row>
    <row r="20" spans="1:12">
      <c r="A20" s="52"/>
      <c r="B20" s="52"/>
      <c r="C20" s="52"/>
      <c r="D20" s="52"/>
      <c r="E20" s="52"/>
      <c r="F20" s="52"/>
      <c r="G20" s="52"/>
      <c r="H20" s="52"/>
      <c r="I20" s="52"/>
      <c r="J20" s="52"/>
      <c r="K20" s="52"/>
      <c r="L20" s="52"/>
    </row>
    <row r="21" spans="1:12">
      <c r="A21" s="52"/>
      <c r="B21" s="52"/>
      <c r="C21" s="52"/>
      <c r="D21" s="52"/>
      <c r="E21" s="52"/>
      <c r="F21" s="52"/>
      <c r="G21" s="52"/>
      <c r="H21" s="52"/>
      <c r="I21" s="52"/>
      <c r="J21" s="52"/>
      <c r="K21" s="52"/>
      <c r="L21" s="52"/>
    </row>
    <row r="22" spans="1:12">
      <c r="A22" s="52"/>
      <c r="B22" s="52"/>
      <c r="C22" s="52"/>
      <c r="D22" s="52"/>
      <c r="E22" s="52"/>
      <c r="F22" s="52"/>
      <c r="G22" s="52"/>
      <c r="H22" s="52"/>
      <c r="I22" s="52"/>
      <c r="J22" s="52"/>
      <c r="K22" s="52"/>
      <c r="L22" s="52"/>
    </row>
    <row r="23" spans="1:12">
      <c r="A23" s="52"/>
      <c r="B23" s="52"/>
      <c r="C23" s="52"/>
      <c r="D23" s="52"/>
      <c r="E23" s="52"/>
      <c r="F23" s="52"/>
      <c r="G23" s="52"/>
      <c r="H23" s="52"/>
      <c r="I23" s="52"/>
      <c r="J23" s="52"/>
      <c r="K23" s="52"/>
      <c r="L23" s="52"/>
    </row>
    <row r="24" spans="1:12">
      <c r="A24" s="52"/>
      <c r="B24" s="52"/>
      <c r="C24" s="52"/>
      <c r="D24" s="52"/>
      <c r="E24" s="52"/>
      <c r="F24" s="52"/>
      <c r="G24" s="52"/>
      <c r="H24" s="52"/>
      <c r="I24" s="52"/>
      <c r="J24" s="52"/>
      <c r="K24" s="52"/>
      <c r="L24" s="52"/>
    </row>
    <row r="25" spans="1:12">
      <c r="A25" s="52"/>
      <c r="B25" s="52"/>
      <c r="C25" s="52"/>
      <c r="D25" s="52"/>
      <c r="E25" s="52"/>
      <c r="F25" s="52"/>
      <c r="G25" s="52"/>
      <c r="H25" s="52"/>
      <c r="I25" s="52"/>
      <c r="J25" s="52"/>
      <c r="K25" s="52"/>
      <c r="L25" s="52"/>
    </row>
    <row r="26" spans="1:12">
      <c r="A26" s="52"/>
      <c r="B26" s="52"/>
      <c r="C26" s="52"/>
      <c r="D26" s="52"/>
      <c r="E26" s="52"/>
      <c r="F26" s="52"/>
      <c r="G26" s="52"/>
      <c r="H26" s="52"/>
      <c r="I26" s="52"/>
      <c r="J26" s="52"/>
      <c r="K26" s="52"/>
      <c r="L26" s="52"/>
    </row>
    <row r="27" spans="1:12">
      <c r="A27" s="52"/>
      <c r="B27" s="52"/>
      <c r="C27" s="52"/>
      <c r="D27" s="52"/>
      <c r="E27" s="52"/>
      <c r="F27" s="52"/>
      <c r="G27" s="52"/>
      <c r="H27" s="52"/>
      <c r="I27" s="52"/>
      <c r="J27" s="52"/>
      <c r="K27" s="52"/>
      <c r="L27" s="52"/>
    </row>
    <row r="28" spans="1:12">
      <c r="A28" s="52"/>
      <c r="B28" s="52"/>
      <c r="C28" s="52"/>
      <c r="D28" s="52"/>
      <c r="E28" s="52"/>
      <c r="F28" s="52"/>
      <c r="G28" s="52"/>
      <c r="H28" s="52"/>
      <c r="I28" s="52"/>
      <c r="J28" s="52"/>
      <c r="K28" s="52"/>
      <c r="L28" s="52"/>
    </row>
    <row r="29" spans="1:12">
      <c r="A29" s="52"/>
      <c r="B29" s="52"/>
      <c r="C29" s="52"/>
      <c r="D29" s="52"/>
      <c r="E29" s="52"/>
      <c r="F29" s="52"/>
      <c r="G29" s="52"/>
      <c r="H29" s="52"/>
      <c r="I29" s="52"/>
      <c r="J29" s="52"/>
      <c r="K29" s="52"/>
      <c r="L29" s="52"/>
    </row>
    <row r="30" spans="1:12">
      <c r="A30" s="52"/>
      <c r="B30" s="52"/>
      <c r="C30" s="52"/>
      <c r="D30" s="52"/>
      <c r="E30" s="52"/>
      <c r="F30" s="52"/>
      <c r="G30" s="52"/>
      <c r="H30" s="52"/>
      <c r="I30" s="52"/>
      <c r="J30" s="52"/>
      <c r="K30" s="52"/>
      <c r="L30" s="52"/>
    </row>
    <row r="31" spans="1:12">
      <c r="A31" s="52"/>
      <c r="B31" s="52"/>
      <c r="C31" s="52"/>
      <c r="D31" s="52"/>
      <c r="E31" s="52"/>
      <c r="F31" s="52"/>
      <c r="G31" s="52"/>
      <c r="H31" s="52"/>
      <c r="I31" s="52"/>
      <c r="J31" s="52"/>
      <c r="K31" s="52"/>
      <c r="L31" s="52"/>
    </row>
    <row r="32" spans="1:12">
      <c r="A32" s="52"/>
      <c r="B32" s="52"/>
      <c r="C32" s="52"/>
      <c r="D32" s="52"/>
      <c r="E32" s="52"/>
      <c r="F32" s="52"/>
      <c r="G32" s="52"/>
      <c r="H32" s="52"/>
      <c r="I32" s="52"/>
      <c r="J32" s="52"/>
      <c r="K32" s="52"/>
      <c r="L32" s="52"/>
    </row>
    <row r="33" spans="1:12">
      <c r="A33" s="52"/>
      <c r="B33" s="52"/>
      <c r="C33" s="52"/>
      <c r="D33" s="52"/>
      <c r="E33" s="52"/>
      <c r="F33" s="52"/>
      <c r="G33" s="52"/>
      <c r="H33" s="52"/>
      <c r="I33" s="52"/>
      <c r="J33" s="52"/>
      <c r="K33" s="52"/>
      <c r="L33" s="52"/>
    </row>
    <row r="34" spans="1:12">
      <c r="A34" s="52"/>
      <c r="B34" s="52"/>
      <c r="C34" s="52"/>
      <c r="D34" s="52"/>
      <c r="E34" s="52"/>
      <c r="F34" s="52"/>
      <c r="G34" s="52"/>
      <c r="H34" s="52"/>
      <c r="I34" s="52"/>
      <c r="J34" s="52"/>
      <c r="K34" s="52"/>
      <c r="L34" s="52"/>
    </row>
    <row r="35" spans="1:12">
      <c r="A35" s="52"/>
      <c r="B35" s="52"/>
      <c r="C35" s="52"/>
      <c r="D35" s="52"/>
      <c r="E35" s="52"/>
      <c r="F35" s="52"/>
      <c r="G35" s="52"/>
      <c r="H35" s="52"/>
      <c r="I35" s="52"/>
      <c r="J35" s="52"/>
      <c r="K35" s="52"/>
      <c r="L35" s="52"/>
    </row>
    <row r="36" spans="1:12">
      <c r="A36" s="52"/>
      <c r="B36" s="52"/>
      <c r="C36" s="52"/>
      <c r="D36" s="52"/>
      <c r="E36" s="52"/>
      <c r="F36" s="52"/>
      <c r="G36" s="52"/>
      <c r="H36" s="52"/>
      <c r="I36" s="52"/>
      <c r="J36" s="52"/>
      <c r="K36" s="52"/>
      <c r="L36" s="52"/>
    </row>
    <row r="37" spans="1:12">
      <c r="A37" s="52"/>
      <c r="B37" s="52"/>
      <c r="C37" s="52"/>
      <c r="D37" s="52"/>
      <c r="E37" s="52"/>
      <c r="F37" s="52"/>
      <c r="G37" s="52"/>
      <c r="H37" s="52"/>
      <c r="I37" s="52"/>
      <c r="J37" s="52"/>
      <c r="K37" s="52"/>
      <c r="L37" s="52"/>
    </row>
    <row r="38" spans="1:12">
      <c r="A38" s="52"/>
      <c r="B38" s="52"/>
      <c r="C38" s="52"/>
      <c r="D38" s="52"/>
      <c r="E38" s="52"/>
      <c r="F38" s="52"/>
      <c r="G38" s="52"/>
      <c r="H38" s="52"/>
      <c r="I38" s="52"/>
      <c r="J38" s="52"/>
      <c r="K38" s="52"/>
      <c r="L38" s="52"/>
    </row>
    <row r="39" spans="1:12">
      <c r="A39" s="52"/>
      <c r="B39" s="52"/>
      <c r="C39" s="52"/>
      <c r="D39" s="52"/>
      <c r="E39" s="52"/>
      <c r="F39" s="52"/>
      <c r="G39" s="52"/>
      <c r="H39" s="52"/>
      <c r="I39" s="52"/>
      <c r="J39" s="52"/>
      <c r="K39" s="52"/>
      <c r="L39" s="52"/>
    </row>
    <row r="40" spans="1:12">
      <c r="A40" s="52"/>
      <c r="B40" s="52"/>
      <c r="C40" s="52"/>
      <c r="D40" s="52"/>
      <c r="E40" s="52"/>
      <c r="F40" s="52"/>
      <c r="G40" s="52"/>
      <c r="H40" s="52"/>
      <c r="I40" s="52"/>
      <c r="J40" s="52"/>
      <c r="K40" s="52"/>
      <c r="L40" s="52"/>
    </row>
    <row r="41" spans="1:12">
      <c r="A41" s="52"/>
      <c r="B41" s="52"/>
      <c r="C41" s="52"/>
      <c r="D41" s="52"/>
      <c r="E41" s="52"/>
      <c r="F41" s="52"/>
      <c r="G41" s="52"/>
      <c r="H41" s="52"/>
      <c r="I41" s="52"/>
      <c r="J41" s="52"/>
      <c r="K41" s="52"/>
      <c r="L41" s="52"/>
    </row>
    <row r="42" spans="1:12" s="54" customFormat="1">
      <c r="A42" s="56" t="s">
        <v>3482</v>
      </c>
      <c r="B42" s="1151" t="s">
        <v>254</v>
      </c>
      <c r="C42" s="1151"/>
      <c r="D42" s="1151"/>
      <c r="E42" s="1151"/>
      <c r="F42" s="1151"/>
      <c r="G42" s="1151"/>
      <c r="H42" s="1151"/>
      <c r="I42" s="1151"/>
      <c r="J42" s="1151"/>
      <c r="K42" s="1151"/>
      <c r="L42" s="1151"/>
    </row>
    <row r="43" spans="1:12" s="54" customFormat="1" ht="9" customHeight="1">
      <c r="A43" s="296"/>
      <c r="B43" s="58"/>
      <c r="C43" s="58"/>
      <c r="D43" s="58"/>
      <c r="E43" s="59"/>
      <c r="F43" s="59"/>
      <c r="G43" s="59"/>
      <c r="H43" s="59"/>
      <c r="I43" s="59"/>
      <c r="J43" s="58"/>
      <c r="K43" s="58"/>
      <c r="L43" s="58"/>
    </row>
    <row r="44" spans="1:12" s="54" customFormat="1" ht="27" customHeight="1">
      <c r="B44" s="1152" t="s">
        <v>261</v>
      </c>
      <c r="C44" s="1152"/>
      <c r="D44" s="1152"/>
      <c r="E44" s="1152"/>
      <c r="F44" s="1152"/>
      <c r="G44" s="1152"/>
      <c r="H44" s="1152"/>
      <c r="I44" s="1152"/>
      <c r="J44" s="1152"/>
      <c r="K44" s="1152"/>
      <c r="L44" s="1152"/>
    </row>
    <row r="45" spans="1:12" s="54" customFormat="1">
      <c r="E45" s="55"/>
      <c r="F45" s="55"/>
      <c r="G45" s="55"/>
      <c r="H45" s="55"/>
      <c r="I45" s="55"/>
    </row>
    <row r="46" spans="1:12" s="177" customFormat="1" ht="13.5" customHeight="1">
      <c r="A46" s="765" t="s">
        <v>262</v>
      </c>
      <c r="B46" s="62"/>
      <c r="C46" s="778"/>
      <c r="D46" s="1154" t="s">
        <v>263</v>
      </c>
      <c r="E46" s="1154"/>
      <c r="F46" s="778" t="s">
        <v>263</v>
      </c>
      <c r="G46" s="1154" t="s">
        <v>264</v>
      </c>
      <c r="H46" s="1154"/>
      <c r="I46" s="778" t="s">
        <v>264</v>
      </c>
      <c r="J46" s="778"/>
      <c r="K46" s="62"/>
      <c r="L46" s="62"/>
    </row>
    <row r="47" spans="1:12" s="177" customFormat="1" ht="13.5" customHeight="1">
      <c r="A47" s="765" t="s">
        <v>265</v>
      </c>
      <c r="B47" s="62"/>
      <c r="C47" s="778"/>
      <c r="D47" s="1154">
        <v>2012</v>
      </c>
      <c r="E47" s="1154"/>
      <c r="F47" s="778">
        <v>2011</v>
      </c>
      <c r="G47" s="1154">
        <v>2010</v>
      </c>
      <c r="H47" s="1154"/>
      <c r="I47" s="778">
        <v>2009</v>
      </c>
      <c r="J47" s="778"/>
      <c r="K47" s="62"/>
      <c r="L47" s="62"/>
    </row>
    <row r="48" spans="1:12" s="54" customFormat="1" ht="12.75" customHeight="1">
      <c r="B48" s="54" t="s">
        <v>266</v>
      </c>
      <c r="C48" s="65"/>
      <c r="D48" s="1148">
        <v>66180684</v>
      </c>
      <c r="E48" s="1148"/>
      <c r="F48" s="774">
        <v>69322890</v>
      </c>
      <c r="G48" s="1148">
        <v>86173962.409999996</v>
      </c>
      <c r="H48" s="1148"/>
      <c r="I48" s="774">
        <v>93706690.670000002</v>
      </c>
      <c r="J48" s="65"/>
      <c r="K48" s="65"/>
    </row>
    <row r="49" spans="1:12" s="54" customFormat="1" ht="6" customHeight="1">
      <c r="B49" s="67"/>
      <c r="C49" s="67"/>
      <c r="D49" s="68"/>
      <c r="E49" s="68"/>
      <c r="F49" s="69"/>
      <c r="G49" s="69"/>
      <c r="H49" s="69"/>
      <c r="I49" s="69"/>
      <c r="J49" s="67"/>
      <c r="K49" s="67"/>
      <c r="L49" s="67"/>
    </row>
    <row r="50" spans="1:12" s="54" customFormat="1" ht="12.75" customHeight="1">
      <c r="B50" s="54" t="s">
        <v>265</v>
      </c>
      <c r="C50" s="65"/>
      <c r="D50" s="1148">
        <v>66180684</v>
      </c>
      <c r="E50" s="1148"/>
      <c r="F50" s="774">
        <v>69322890</v>
      </c>
      <c r="G50" s="1148">
        <v>86173962.409999996</v>
      </c>
      <c r="H50" s="1148"/>
      <c r="I50" s="774">
        <v>93706690.670000002</v>
      </c>
      <c r="J50" s="65"/>
      <c r="K50" s="65"/>
    </row>
    <row r="51" spans="1:12" s="54" customFormat="1" ht="6" customHeight="1">
      <c r="B51" s="67"/>
      <c r="C51" s="67"/>
      <c r="D51" s="68"/>
      <c r="E51" s="68"/>
      <c r="F51" s="69"/>
      <c r="G51" s="69"/>
      <c r="H51" s="69"/>
      <c r="I51" s="69"/>
      <c r="J51" s="67"/>
      <c r="K51" s="67"/>
      <c r="L51" s="67"/>
    </row>
    <row r="52" spans="1:12" s="54" customFormat="1" ht="12.75" customHeight="1">
      <c r="B52" s="70" t="s">
        <v>1</v>
      </c>
      <c r="C52" s="65"/>
      <c r="D52" s="1153">
        <v>0</v>
      </c>
      <c r="E52" s="1153"/>
      <c r="F52" s="774">
        <v>0</v>
      </c>
      <c r="G52" s="1148">
        <v>0</v>
      </c>
      <c r="H52" s="1148"/>
      <c r="I52" s="774">
        <v>0</v>
      </c>
      <c r="J52" s="65"/>
      <c r="K52" s="65"/>
    </row>
    <row r="53" spans="1:12" s="54" customFormat="1" ht="6" customHeight="1">
      <c r="B53" s="67"/>
      <c r="C53" s="67"/>
      <c r="D53" s="67"/>
      <c r="E53" s="71"/>
      <c r="F53" s="71"/>
      <c r="G53" s="71"/>
      <c r="H53" s="71"/>
      <c r="I53" s="71"/>
      <c r="J53" s="67"/>
      <c r="K53" s="67"/>
      <c r="L53" s="67"/>
    </row>
    <row r="54" spans="1:12" s="54" customFormat="1" ht="12.75" customHeight="1">
      <c r="B54" s="54" t="s">
        <v>267</v>
      </c>
      <c r="C54" s="65"/>
      <c r="D54" s="1149">
        <v>1</v>
      </c>
      <c r="E54" s="1149"/>
      <c r="F54" s="775">
        <v>1</v>
      </c>
      <c r="G54" s="1149">
        <v>1</v>
      </c>
      <c r="H54" s="1149"/>
      <c r="I54" s="775">
        <v>1</v>
      </c>
      <c r="J54" s="65"/>
      <c r="K54" s="65"/>
    </row>
    <row r="55" spans="1:12" s="54" customFormat="1" ht="6" customHeight="1">
      <c r="B55" s="67"/>
      <c r="C55" s="67"/>
      <c r="D55" s="67"/>
      <c r="E55" s="71"/>
      <c r="F55" s="71"/>
      <c r="G55" s="71"/>
      <c r="H55" s="71"/>
      <c r="I55" s="71"/>
      <c r="J55" s="67"/>
      <c r="K55" s="67"/>
      <c r="L55" s="67"/>
    </row>
    <row r="56" spans="1:12" s="58" customFormat="1" ht="25.5" customHeight="1">
      <c r="B56" s="58" t="s">
        <v>3483</v>
      </c>
      <c r="D56" s="1456">
        <v>2480828</v>
      </c>
      <c r="E56" s="1456"/>
      <c r="F56" s="881">
        <v>6624290</v>
      </c>
      <c r="G56" s="1455">
        <v>32298904.800000001</v>
      </c>
      <c r="H56" s="1455"/>
      <c r="I56" s="881">
        <v>34940043.18</v>
      </c>
    </row>
    <row r="57" spans="1:12" s="54" customFormat="1" ht="6" customHeight="1">
      <c r="B57" s="67"/>
      <c r="C57" s="67"/>
      <c r="D57" s="67"/>
      <c r="E57" s="71"/>
      <c r="F57" s="71"/>
      <c r="G57" s="71"/>
      <c r="H57" s="71"/>
      <c r="I57" s="71"/>
      <c r="J57" s="67"/>
      <c r="K57" s="67"/>
      <c r="L57" s="67"/>
    </row>
    <row r="58" spans="1:12" s="54" customFormat="1" ht="12.75" customHeight="1">
      <c r="E58" s="55"/>
      <c r="F58" s="55"/>
      <c r="G58" s="55"/>
      <c r="H58" s="55"/>
      <c r="I58" s="55"/>
    </row>
    <row r="59" spans="1:12" s="54" customFormat="1" ht="13.5" customHeight="1">
      <c r="A59" s="70" t="s">
        <v>268</v>
      </c>
      <c r="B59" s="73" t="s">
        <v>269</v>
      </c>
      <c r="C59" s="1143" t="s">
        <v>3525</v>
      </c>
      <c r="D59" s="1143"/>
      <c r="E59" s="73"/>
      <c r="F59" s="1143" t="s">
        <v>3526</v>
      </c>
      <c r="G59" s="1143"/>
      <c r="H59" s="73"/>
      <c r="I59" s="776" t="s">
        <v>267</v>
      </c>
      <c r="J59" s="73"/>
      <c r="K59" s="776" t="s">
        <v>267</v>
      </c>
      <c r="L59" s="776" t="s">
        <v>272</v>
      </c>
    </row>
    <row r="60" spans="1:12" s="54" customFormat="1" ht="13.5" customHeight="1">
      <c r="A60" s="70"/>
      <c r="B60" s="73"/>
      <c r="C60" s="776" t="s">
        <v>273</v>
      </c>
      <c r="D60" s="776" t="s">
        <v>274</v>
      </c>
      <c r="E60" s="776"/>
      <c r="F60" s="776" t="s">
        <v>273</v>
      </c>
      <c r="G60" s="776" t="s">
        <v>274</v>
      </c>
      <c r="H60" s="776"/>
      <c r="I60" s="776" t="s">
        <v>3527</v>
      </c>
      <c r="J60" s="73"/>
      <c r="K60" s="776" t="s">
        <v>3528</v>
      </c>
      <c r="L60" s="776" t="s">
        <v>3529</v>
      </c>
    </row>
    <row r="61" spans="1:12" s="76" customFormat="1" ht="25.5">
      <c r="A61" t="s">
        <v>3484</v>
      </c>
      <c r="B61" s="76" t="s">
        <v>254</v>
      </c>
      <c r="C61" s="665">
        <v>66180684</v>
      </c>
      <c r="D61" s="666">
        <v>1</v>
      </c>
      <c r="E61" s="79"/>
      <c r="F61" s="77">
        <v>66180684</v>
      </c>
      <c r="G61" s="78">
        <v>1</v>
      </c>
      <c r="H61" s="79"/>
      <c r="I61" s="77">
        <v>0</v>
      </c>
      <c r="K61" s="665">
        <v>0</v>
      </c>
      <c r="L61" s="666" t="s">
        <v>296</v>
      </c>
    </row>
    <row r="62" spans="1:12" s="76" customFormat="1" ht="6" customHeight="1">
      <c r="A62" s="94"/>
      <c r="B62" s="80"/>
      <c r="C62" s="304"/>
      <c r="D62" s="882"/>
      <c r="E62" s="83"/>
      <c r="F62" s="81"/>
      <c r="G62" s="82"/>
      <c r="H62" s="83"/>
      <c r="I62" s="81"/>
      <c r="J62" s="80"/>
      <c r="K62" s="304"/>
      <c r="L62" s="882"/>
    </row>
    <row r="63" spans="1:12" s="54" customFormat="1" ht="12.75" customHeight="1">
      <c r="E63" s="55"/>
      <c r="F63" s="55"/>
      <c r="G63" s="55"/>
      <c r="H63" s="55"/>
      <c r="I63" s="55"/>
    </row>
    <row r="64" spans="1:12" s="798" customFormat="1">
      <c r="A64" s="812" t="s">
        <v>288</v>
      </c>
      <c r="E64" s="818"/>
      <c r="F64" s="818"/>
      <c r="G64" s="818"/>
      <c r="H64" s="818"/>
      <c r="I64" s="818"/>
    </row>
    <row r="65" spans="1:9" s="798" customFormat="1">
      <c r="E65" s="818"/>
      <c r="F65" s="818"/>
      <c r="G65" s="818"/>
      <c r="H65" s="818"/>
      <c r="I65" s="818"/>
    </row>
    <row r="66" spans="1:9" s="798" customFormat="1">
      <c r="E66" s="818"/>
      <c r="F66" s="818"/>
      <c r="G66" s="818"/>
      <c r="H66" s="818"/>
      <c r="I66" s="818"/>
    </row>
    <row r="67" spans="1:9" s="798" customFormat="1">
      <c r="E67" s="818"/>
      <c r="F67" s="818"/>
      <c r="G67" s="818"/>
      <c r="H67" s="818"/>
      <c r="I67" s="818"/>
    </row>
    <row r="68" spans="1:9" s="798" customFormat="1">
      <c r="E68" s="818"/>
      <c r="F68" s="818"/>
      <c r="G68" s="818"/>
      <c r="H68" s="818"/>
      <c r="I68" s="818"/>
    </row>
    <row r="69" spans="1:9" s="798" customFormat="1">
      <c r="E69" s="818"/>
      <c r="F69" s="818"/>
      <c r="G69" s="818"/>
      <c r="H69" s="818"/>
      <c r="I69" s="818"/>
    </row>
    <row r="70" spans="1:9" s="798" customFormat="1">
      <c r="E70" s="818"/>
      <c r="F70" s="818"/>
      <c r="G70" s="818"/>
      <c r="H70" s="818"/>
      <c r="I70" s="818"/>
    </row>
    <row r="71" spans="1:9" s="798" customFormat="1">
      <c r="B71" s="786"/>
      <c r="E71" s="818"/>
      <c r="F71" s="818"/>
      <c r="G71" s="818"/>
      <c r="H71" s="818"/>
      <c r="I71" s="818"/>
    </row>
    <row r="72" spans="1:9" s="798" customFormat="1">
      <c r="E72" s="818"/>
      <c r="F72" s="818"/>
      <c r="G72" s="818"/>
      <c r="H72" s="818"/>
      <c r="I72" s="818"/>
    </row>
    <row r="73" spans="1:9" s="798" customFormat="1">
      <c r="E73" s="818"/>
      <c r="F73" s="818"/>
      <c r="G73" s="818"/>
      <c r="H73" s="818"/>
      <c r="I73" s="818"/>
    </row>
    <row r="74" spans="1:9" s="798" customFormat="1">
      <c r="E74" s="818"/>
      <c r="F74" s="818"/>
      <c r="G74" s="818"/>
      <c r="H74" s="818"/>
      <c r="I74" s="818"/>
    </row>
    <row r="75" spans="1:9" s="798" customFormat="1">
      <c r="E75" s="818"/>
      <c r="F75" s="818"/>
      <c r="G75" s="818"/>
      <c r="H75" s="818"/>
      <c r="I75" s="818"/>
    </row>
    <row r="76" spans="1:9" s="798" customFormat="1" ht="12.75" hidden="1" customHeight="1">
      <c r="A76" s="812"/>
      <c r="E76" s="818"/>
      <c r="F76" s="818"/>
      <c r="G76" s="818"/>
      <c r="H76" s="818"/>
      <c r="I76" s="818"/>
    </row>
    <row r="77" spans="1:9" s="798" customFormat="1" hidden="1">
      <c r="A77" s="812"/>
      <c r="E77" s="818"/>
      <c r="F77" s="818"/>
      <c r="G77" s="818"/>
      <c r="H77" s="818"/>
      <c r="I77" s="818"/>
    </row>
    <row r="78" spans="1:9" s="798" customFormat="1" hidden="1">
      <c r="E78" s="818"/>
      <c r="F78" s="818"/>
      <c r="G78" s="818"/>
      <c r="H78" s="818"/>
      <c r="I78" s="818"/>
    </row>
    <row r="79" spans="1:9" s="798" customFormat="1" hidden="1">
      <c r="E79" s="818"/>
      <c r="F79" s="818"/>
      <c r="G79" s="818"/>
      <c r="H79" s="818"/>
      <c r="I79" s="818"/>
    </row>
    <row r="80" spans="1:9" s="798" customFormat="1" hidden="1">
      <c r="E80" s="818"/>
      <c r="F80" s="818"/>
      <c r="G80" s="818"/>
      <c r="H80" s="818"/>
      <c r="I80" s="818"/>
    </row>
    <row r="81" spans="5:9" s="798" customFormat="1" hidden="1">
      <c r="E81" s="818"/>
      <c r="F81" s="818"/>
      <c r="G81" s="818"/>
      <c r="H81" s="818"/>
      <c r="I81" s="818"/>
    </row>
    <row r="82" spans="5:9" s="798" customFormat="1" hidden="1">
      <c r="E82" s="818"/>
      <c r="F82" s="818"/>
      <c r="G82" s="818"/>
      <c r="H82" s="818"/>
      <c r="I82" s="818"/>
    </row>
    <row r="83" spans="5:9" s="798" customFormat="1" hidden="1">
      <c r="E83" s="818"/>
      <c r="F83" s="818"/>
      <c r="G83" s="818"/>
      <c r="H83" s="818"/>
      <c r="I83" s="818"/>
    </row>
    <row r="84" spans="5:9" s="798" customFormat="1" hidden="1">
      <c r="E84" s="818"/>
      <c r="F84" s="818"/>
      <c r="G84" s="818"/>
      <c r="H84" s="818"/>
      <c r="I84" s="818"/>
    </row>
    <row r="85" spans="5:9" s="798" customFormat="1" hidden="1">
      <c r="E85" s="818"/>
      <c r="F85" s="818"/>
      <c r="G85" s="818"/>
      <c r="H85" s="818"/>
      <c r="I85" s="818"/>
    </row>
    <row r="86" spans="5:9" s="798" customFormat="1" hidden="1">
      <c r="E86" s="818"/>
      <c r="F86" s="818"/>
      <c r="G86" s="818"/>
      <c r="H86" s="818"/>
      <c r="I86" s="818"/>
    </row>
    <row r="87" spans="5:9" s="798" customFormat="1" hidden="1">
      <c r="E87" s="818"/>
      <c r="F87" s="818"/>
      <c r="G87" s="818"/>
      <c r="H87" s="818"/>
      <c r="I87" s="818"/>
    </row>
    <row r="88" spans="5:9" s="798" customFormat="1" hidden="1">
      <c r="E88" s="818"/>
      <c r="F88" s="818"/>
      <c r="G88" s="818"/>
      <c r="H88" s="818"/>
      <c r="I88" s="818"/>
    </row>
    <row r="89" spans="5:9" s="798" customFormat="1" hidden="1">
      <c r="E89" s="818"/>
      <c r="F89" s="818"/>
      <c r="G89" s="818"/>
      <c r="H89" s="818"/>
      <c r="I89" s="818"/>
    </row>
    <row r="90" spans="5:9" s="798" customFormat="1" hidden="1">
      <c r="E90" s="818"/>
      <c r="F90" s="818"/>
      <c r="G90" s="818"/>
      <c r="H90" s="818"/>
      <c r="I90" s="818"/>
    </row>
    <row r="91" spans="5:9" s="798" customFormat="1" hidden="1">
      <c r="E91" s="818"/>
      <c r="F91" s="818"/>
      <c r="G91" s="818"/>
      <c r="H91" s="818"/>
      <c r="I91" s="818"/>
    </row>
    <row r="92" spans="5:9" s="798" customFormat="1" hidden="1">
      <c r="E92" s="818"/>
      <c r="F92" s="818"/>
      <c r="G92" s="818"/>
      <c r="H92" s="818"/>
      <c r="I92" s="818"/>
    </row>
    <row r="93" spans="5:9" s="798" customFormat="1" hidden="1">
      <c r="E93" s="818"/>
      <c r="F93" s="818"/>
      <c r="G93" s="818"/>
      <c r="H93" s="818"/>
      <c r="I93" s="818"/>
    </row>
    <row r="94" spans="5:9" s="798" customFormat="1" hidden="1">
      <c r="E94" s="818"/>
      <c r="F94" s="818"/>
      <c r="G94" s="818"/>
      <c r="H94" s="818"/>
      <c r="I94" s="818"/>
    </row>
    <row r="95" spans="5:9" s="798" customFormat="1" hidden="1">
      <c r="E95" s="818"/>
      <c r="F95" s="818"/>
      <c r="G95" s="818"/>
      <c r="H95" s="818"/>
      <c r="I95" s="818"/>
    </row>
    <row r="96" spans="5:9" s="798" customFormat="1" hidden="1">
      <c r="E96" s="818"/>
      <c r="F96" s="818"/>
      <c r="G96" s="818"/>
      <c r="H96" s="818"/>
      <c r="I96" s="818"/>
    </row>
    <row r="97" spans="5:9" s="798" customFormat="1" hidden="1">
      <c r="E97" s="818"/>
      <c r="F97" s="818"/>
      <c r="G97" s="818"/>
      <c r="H97" s="818"/>
      <c r="I97" s="818"/>
    </row>
    <row r="98" spans="5:9" s="798" customFormat="1" hidden="1">
      <c r="E98" s="818"/>
      <c r="F98" s="818"/>
      <c r="G98" s="818"/>
      <c r="H98" s="818"/>
      <c r="I98" s="818"/>
    </row>
    <row r="99" spans="5:9" s="798" customFormat="1" hidden="1">
      <c r="E99" s="818"/>
      <c r="F99" s="818"/>
      <c r="G99" s="818"/>
      <c r="H99" s="818"/>
      <c r="I99" s="818"/>
    </row>
    <row r="100" spans="5:9" s="798" customFormat="1" hidden="1">
      <c r="E100" s="818"/>
      <c r="F100" s="818"/>
      <c r="G100" s="818"/>
      <c r="H100" s="818"/>
      <c r="I100" s="818"/>
    </row>
    <row r="101" spans="5:9" s="798" customFormat="1" hidden="1">
      <c r="E101" s="818"/>
      <c r="F101" s="818"/>
      <c r="G101" s="818"/>
      <c r="H101" s="818"/>
      <c r="I101" s="818"/>
    </row>
    <row r="102" spans="5:9" s="798" customFormat="1" hidden="1">
      <c r="E102" s="818"/>
      <c r="F102" s="818"/>
      <c r="G102" s="818"/>
      <c r="H102" s="818"/>
      <c r="I102" s="818"/>
    </row>
    <row r="103" spans="5:9" s="798" customFormat="1" hidden="1">
      <c r="E103" s="818"/>
      <c r="F103" s="818"/>
      <c r="G103" s="818"/>
      <c r="H103" s="818"/>
      <c r="I103" s="818"/>
    </row>
    <row r="104" spans="5:9" s="798" customFormat="1" hidden="1">
      <c r="E104" s="818"/>
      <c r="F104" s="818"/>
      <c r="G104" s="818"/>
      <c r="H104" s="818"/>
      <c r="I104" s="818"/>
    </row>
    <row r="105" spans="5:9" s="798" customFormat="1" hidden="1">
      <c r="E105" s="818"/>
      <c r="F105" s="818"/>
      <c r="G105" s="818"/>
      <c r="H105" s="818"/>
      <c r="I105" s="818"/>
    </row>
    <row r="106" spans="5:9" s="798" customFormat="1" hidden="1">
      <c r="E106" s="818"/>
      <c r="F106" s="818"/>
      <c r="G106" s="818"/>
      <c r="H106" s="818"/>
      <c r="I106" s="818"/>
    </row>
    <row r="107" spans="5:9" s="798" customFormat="1" hidden="1">
      <c r="E107" s="818"/>
      <c r="F107" s="818"/>
      <c r="G107" s="818"/>
      <c r="H107" s="818"/>
      <c r="I107" s="818"/>
    </row>
    <row r="108" spans="5:9" s="798" customFormat="1" hidden="1">
      <c r="E108" s="818"/>
      <c r="F108" s="818"/>
      <c r="G108" s="818"/>
      <c r="H108" s="818"/>
      <c r="I108" s="818"/>
    </row>
    <row r="109" spans="5:9" s="798" customFormat="1" hidden="1">
      <c r="E109" s="818"/>
      <c r="F109" s="818"/>
      <c r="G109" s="818"/>
      <c r="H109" s="818"/>
      <c r="I109" s="818"/>
    </row>
    <row r="110" spans="5:9" s="798" customFormat="1" hidden="1">
      <c r="E110" s="818"/>
      <c r="F110" s="818"/>
      <c r="G110" s="818"/>
      <c r="H110" s="818"/>
      <c r="I110" s="818"/>
    </row>
    <row r="111" spans="5:9" s="798" customFormat="1" hidden="1">
      <c r="E111" s="818"/>
      <c r="F111" s="818"/>
      <c r="G111" s="818"/>
      <c r="H111" s="818"/>
      <c r="I111" s="818"/>
    </row>
    <row r="112" spans="5:9" s="798" customFormat="1" hidden="1">
      <c r="E112" s="818"/>
      <c r="F112" s="818"/>
      <c r="G112" s="818"/>
      <c r="H112" s="818"/>
      <c r="I112" s="818"/>
    </row>
    <row r="113" spans="5:9" s="798" customFormat="1" hidden="1">
      <c r="E113" s="818"/>
      <c r="F113" s="818"/>
      <c r="G113" s="818"/>
      <c r="H113" s="818"/>
      <c r="I113" s="818"/>
    </row>
    <row r="114" spans="5:9" s="798" customFormat="1" hidden="1">
      <c r="E114" s="818"/>
      <c r="F114" s="818"/>
      <c r="G114" s="818"/>
      <c r="H114" s="818"/>
      <c r="I114" s="818"/>
    </row>
    <row r="115" spans="5:9" s="798" customFormat="1" hidden="1">
      <c r="E115" s="818"/>
      <c r="F115" s="818"/>
      <c r="G115" s="818"/>
      <c r="H115" s="818"/>
      <c r="I115" s="818"/>
    </row>
    <row r="116" spans="5:9" s="798" customFormat="1" hidden="1">
      <c r="E116" s="818"/>
      <c r="F116" s="818"/>
      <c r="G116" s="818"/>
      <c r="H116" s="818"/>
      <c r="I116" s="818"/>
    </row>
    <row r="117" spans="5:9" s="798" customFormat="1" hidden="1">
      <c r="E117" s="818"/>
      <c r="F117" s="818"/>
      <c r="G117" s="818"/>
      <c r="H117" s="818"/>
      <c r="I117" s="818"/>
    </row>
    <row r="118" spans="5:9" s="798" customFormat="1" hidden="1">
      <c r="E118" s="818"/>
      <c r="F118" s="818"/>
      <c r="G118" s="818"/>
      <c r="H118" s="818"/>
      <c r="I118" s="818"/>
    </row>
    <row r="119" spans="5:9" s="798" customFormat="1" hidden="1">
      <c r="E119" s="818"/>
      <c r="F119" s="818"/>
      <c r="G119" s="818"/>
      <c r="H119" s="818"/>
      <c r="I119" s="818"/>
    </row>
    <row r="120" spans="5:9" s="798" customFormat="1" hidden="1">
      <c r="E120" s="818"/>
      <c r="F120" s="818"/>
      <c r="G120" s="818"/>
      <c r="H120" s="818"/>
      <c r="I120" s="818"/>
    </row>
    <row r="121" spans="5:9" s="798" customFormat="1" hidden="1">
      <c r="E121" s="818"/>
      <c r="F121" s="818"/>
      <c r="G121" s="818"/>
      <c r="H121" s="818"/>
      <c r="I121" s="818"/>
    </row>
    <row r="122" spans="5:9" s="798" customFormat="1" hidden="1">
      <c r="E122" s="818"/>
      <c r="F122" s="818"/>
      <c r="G122" s="818"/>
      <c r="H122" s="818"/>
      <c r="I122" s="818"/>
    </row>
    <row r="123" spans="5:9" s="798" customFormat="1" hidden="1">
      <c r="E123" s="818"/>
      <c r="F123" s="818"/>
      <c r="G123" s="818"/>
      <c r="H123" s="818"/>
      <c r="I123" s="818"/>
    </row>
    <row r="124" spans="5:9" s="798" customFormat="1" hidden="1">
      <c r="E124" s="818"/>
      <c r="F124" s="818"/>
      <c r="G124" s="818"/>
      <c r="H124" s="818"/>
      <c r="I124" s="818"/>
    </row>
    <row r="125" spans="5:9" s="798" customFormat="1" hidden="1">
      <c r="E125" s="818"/>
      <c r="F125" s="818"/>
      <c r="G125" s="818"/>
      <c r="H125" s="818"/>
      <c r="I125" s="818"/>
    </row>
    <row r="126" spans="5:9" s="798" customFormat="1" hidden="1">
      <c r="E126" s="818"/>
      <c r="F126" s="818"/>
      <c r="G126" s="818"/>
      <c r="H126" s="818"/>
      <c r="I126" s="818"/>
    </row>
    <row r="127" spans="5:9" s="798" customFormat="1" hidden="1">
      <c r="E127" s="818"/>
      <c r="F127" s="818"/>
      <c r="G127" s="818"/>
      <c r="H127" s="818"/>
      <c r="I127" s="818"/>
    </row>
    <row r="128" spans="5:9" s="798" customFormat="1" hidden="1">
      <c r="E128" s="818"/>
      <c r="F128" s="818"/>
      <c r="G128" s="818"/>
      <c r="H128" s="818"/>
      <c r="I128" s="818"/>
    </row>
    <row r="129" spans="5:9" s="798" customFormat="1" hidden="1">
      <c r="E129" s="818"/>
      <c r="F129" s="818"/>
      <c r="G129" s="818"/>
      <c r="H129" s="818"/>
      <c r="I129" s="818"/>
    </row>
    <row r="130" spans="5:9" s="798" customFormat="1" hidden="1">
      <c r="E130" s="818"/>
      <c r="F130" s="818"/>
      <c r="G130" s="818"/>
      <c r="H130" s="818"/>
      <c r="I130" s="818"/>
    </row>
    <row r="131" spans="5:9" s="798" customFormat="1" hidden="1">
      <c r="E131" s="818"/>
      <c r="F131" s="818"/>
      <c r="G131" s="818"/>
      <c r="H131" s="818"/>
      <c r="I131" s="818"/>
    </row>
    <row r="132" spans="5:9" s="798" customFormat="1" hidden="1">
      <c r="E132" s="818"/>
      <c r="F132" s="818"/>
      <c r="G132" s="818"/>
      <c r="H132" s="818"/>
      <c r="I132" s="818"/>
    </row>
    <row r="133" spans="5:9" s="798" customFormat="1" hidden="1">
      <c r="E133" s="818"/>
      <c r="F133" s="818"/>
      <c r="G133" s="818"/>
      <c r="H133" s="818"/>
      <c r="I133" s="818"/>
    </row>
    <row r="134" spans="5:9" s="798" customFormat="1" hidden="1">
      <c r="E134" s="818"/>
      <c r="F134" s="818"/>
      <c r="G134" s="818"/>
      <c r="H134" s="818"/>
      <c r="I134" s="818"/>
    </row>
    <row r="135" spans="5:9" s="798" customFormat="1" hidden="1">
      <c r="E135" s="818"/>
      <c r="F135" s="818"/>
      <c r="G135" s="818"/>
      <c r="H135" s="818"/>
      <c r="I135" s="818"/>
    </row>
    <row r="136" spans="5:9" s="798" customFormat="1" hidden="1">
      <c r="E136" s="818"/>
      <c r="F136" s="818"/>
      <c r="G136" s="818"/>
      <c r="H136" s="818"/>
      <c r="I136" s="818"/>
    </row>
    <row r="137" spans="5:9" s="798" customFormat="1" hidden="1">
      <c r="E137" s="818"/>
      <c r="F137" s="818"/>
      <c r="G137" s="818"/>
      <c r="H137" s="818"/>
      <c r="I137" s="818"/>
    </row>
    <row r="138" spans="5:9" s="798" customFormat="1" hidden="1">
      <c r="E138" s="818"/>
      <c r="F138" s="818"/>
      <c r="G138" s="818"/>
      <c r="H138" s="818"/>
      <c r="I138" s="818"/>
    </row>
    <row r="139" spans="5:9" s="798" customFormat="1" hidden="1">
      <c r="E139" s="818"/>
      <c r="F139" s="818"/>
      <c r="G139" s="818"/>
      <c r="H139" s="818"/>
      <c r="I139" s="818"/>
    </row>
    <row r="140" spans="5:9" s="798" customFormat="1" hidden="1">
      <c r="E140" s="818"/>
      <c r="F140" s="818"/>
      <c r="G140" s="818"/>
      <c r="H140" s="818"/>
      <c r="I140" s="818"/>
    </row>
    <row r="141" spans="5:9" s="798" customFormat="1" hidden="1">
      <c r="E141" s="818"/>
      <c r="F141" s="818"/>
      <c r="G141" s="818"/>
      <c r="H141" s="818"/>
      <c r="I141" s="818"/>
    </row>
    <row r="142" spans="5:9" s="798" customFormat="1" hidden="1">
      <c r="E142" s="818"/>
      <c r="F142" s="818"/>
      <c r="G142" s="818"/>
      <c r="H142" s="818"/>
      <c r="I142" s="818"/>
    </row>
    <row r="143" spans="5:9" s="798" customFormat="1" hidden="1">
      <c r="E143" s="818"/>
      <c r="F143" s="818"/>
      <c r="G143" s="818"/>
      <c r="H143" s="818"/>
      <c r="I143" s="818"/>
    </row>
    <row r="144" spans="5:9" s="798" customFormat="1" hidden="1">
      <c r="E144" s="818"/>
      <c r="F144" s="818"/>
      <c r="G144" s="818"/>
      <c r="H144" s="818"/>
      <c r="I144" s="818"/>
    </row>
    <row r="145" spans="5:9" s="798" customFormat="1" hidden="1">
      <c r="E145" s="818"/>
      <c r="F145" s="818"/>
      <c r="G145" s="818"/>
      <c r="H145" s="818"/>
      <c r="I145" s="818"/>
    </row>
    <row r="146" spans="5:9" s="798" customFormat="1" hidden="1">
      <c r="E146" s="818"/>
      <c r="F146" s="818"/>
      <c r="G146" s="818"/>
      <c r="H146" s="818"/>
      <c r="I146" s="818"/>
    </row>
    <row r="147" spans="5:9" s="798" customFormat="1" hidden="1">
      <c r="E147" s="818"/>
      <c r="F147" s="818"/>
      <c r="G147" s="818"/>
      <c r="H147" s="818"/>
      <c r="I147" s="818"/>
    </row>
    <row r="148" spans="5:9" s="798" customFormat="1" hidden="1">
      <c r="E148" s="818"/>
      <c r="F148" s="818"/>
      <c r="G148" s="818"/>
      <c r="H148" s="818"/>
      <c r="I148" s="818"/>
    </row>
    <row r="149" spans="5:9" s="798" customFormat="1" hidden="1">
      <c r="E149" s="818"/>
      <c r="F149" s="818"/>
      <c r="G149" s="818"/>
      <c r="H149" s="818"/>
      <c r="I149" s="818"/>
    </row>
    <row r="150" spans="5:9" s="798" customFormat="1" hidden="1">
      <c r="E150" s="818"/>
      <c r="F150" s="818"/>
      <c r="G150" s="818"/>
      <c r="H150" s="818"/>
      <c r="I150" s="818"/>
    </row>
    <row r="151" spans="5:9" s="798" customFormat="1" hidden="1">
      <c r="E151" s="818"/>
      <c r="F151" s="818"/>
      <c r="G151" s="818"/>
      <c r="H151" s="818"/>
      <c r="I151" s="818"/>
    </row>
    <row r="152" spans="5:9" s="798" customFormat="1" hidden="1">
      <c r="E152" s="818"/>
      <c r="F152" s="818"/>
      <c r="G152" s="818"/>
      <c r="H152" s="818"/>
      <c r="I152" s="818"/>
    </row>
    <row r="153" spans="5:9" s="798" customFormat="1" hidden="1">
      <c r="E153" s="818"/>
      <c r="F153" s="818"/>
      <c r="G153" s="818"/>
      <c r="H153" s="818"/>
      <c r="I153" s="818"/>
    </row>
    <row r="154" spans="5:9" s="798" customFormat="1" hidden="1">
      <c r="E154" s="818"/>
      <c r="F154" s="818"/>
      <c r="G154" s="818"/>
      <c r="H154" s="818"/>
      <c r="I154" s="818"/>
    </row>
    <row r="155" spans="5:9" s="798" customFormat="1" hidden="1">
      <c r="E155" s="818"/>
      <c r="F155" s="818"/>
      <c r="G155" s="818"/>
      <c r="H155" s="818"/>
      <c r="I155" s="818"/>
    </row>
    <row r="156" spans="5:9" s="798" customFormat="1" hidden="1">
      <c r="E156" s="818"/>
      <c r="F156" s="818"/>
      <c r="G156" s="818"/>
      <c r="H156" s="818"/>
      <c r="I156" s="818"/>
    </row>
    <row r="157" spans="5:9" s="798" customFormat="1" hidden="1">
      <c r="E157" s="818"/>
      <c r="F157" s="818"/>
      <c r="G157" s="818"/>
      <c r="H157" s="818"/>
      <c r="I157" s="818"/>
    </row>
    <row r="158" spans="5:9" s="798" customFormat="1" hidden="1">
      <c r="E158" s="818"/>
      <c r="F158" s="818"/>
      <c r="G158" s="818"/>
      <c r="H158" s="818"/>
      <c r="I158" s="818"/>
    </row>
    <row r="159" spans="5:9" s="798" customFormat="1">
      <c r="E159" s="818"/>
      <c r="F159" s="818"/>
      <c r="G159" s="818"/>
      <c r="H159" s="818"/>
      <c r="I159" s="818"/>
    </row>
    <row r="160" spans="5:9" s="798" customFormat="1">
      <c r="E160" s="818"/>
      <c r="F160" s="818"/>
      <c r="G160" s="818"/>
      <c r="H160" s="818"/>
      <c r="I160" s="818"/>
    </row>
    <row r="161" spans="1:12" s="798" customFormat="1">
      <c r="E161" s="818"/>
      <c r="F161" s="818"/>
      <c r="G161" s="818"/>
      <c r="H161" s="818"/>
      <c r="I161" s="818"/>
    </row>
    <row r="162" spans="1:12" s="798" customFormat="1">
      <c r="E162" s="818"/>
      <c r="F162" s="818"/>
      <c r="G162" s="818"/>
      <c r="H162" s="818"/>
      <c r="I162" s="818"/>
    </row>
    <row r="163" spans="1:12" s="798" customFormat="1">
      <c r="E163" s="818"/>
      <c r="F163" s="818"/>
      <c r="G163" s="818"/>
      <c r="H163" s="818"/>
      <c r="I163" s="818"/>
    </row>
    <row r="164" spans="1:12" s="798" customFormat="1">
      <c r="E164" s="818"/>
      <c r="F164" s="818"/>
      <c r="G164" s="818"/>
      <c r="H164" s="818"/>
      <c r="I164" s="818"/>
    </row>
    <row r="165" spans="1:12" s="798" customFormat="1">
      <c r="E165" s="818"/>
      <c r="F165" s="818"/>
      <c r="G165" s="818"/>
      <c r="H165" s="818"/>
      <c r="I165" s="818"/>
    </row>
    <row r="166" spans="1:12" s="798" customFormat="1">
      <c r="E166" s="818"/>
      <c r="F166" s="818"/>
      <c r="G166" s="818"/>
      <c r="H166" s="818"/>
      <c r="I166" s="818"/>
    </row>
    <row r="167" spans="1:12" s="798" customFormat="1">
      <c r="E167" s="818"/>
      <c r="F167" s="818"/>
      <c r="G167" s="818"/>
      <c r="H167" s="818"/>
      <c r="I167" s="818"/>
    </row>
    <row r="168" spans="1:12" s="54" customFormat="1">
      <c r="A168" s="53" t="s">
        <v>260</v>
      </c>
      <c r="E168" s="55"/>
      <c r="F168" s="55"/>
      <c r="G168" s="55"/>
      <c r="H168" s="55"/>
      <c r="I168" s="55"/>
    </row>
    <row r="169" spans="1:12" s="54" customFormat="1">
      <c r="A169" s="56" t="s">
        <v>3482</v>
      </c>
      <c r="B169" s="1151" t="s">
        <v>254</v>
      </c>
      <c r="C169" s="1151"/>
      <c r="D169" s="1151"/>
      <c r="E169" s="1151"/>
      <c r="F169" s="1151"/>
      <c r="G169" s="1151"/>
      <c r="H169" s="1151"/>
      <c r="I169" s="1151"/>
      <c r="J169" s="1151"/>
      <c r="K169" s="1151"/>
      <c r="L169" s="1151"/>
    </row>
    <row r="170" spans="1:12" s="54" customFormat="1" ht="9" customHeight="1">
      <c r="A170" s="296"/>
      <c r="B170" s="58"/>
      <c r="C170" s="58"/>
      <c r="D170" s="58"/>
      <c r="E170" s="59"/>
      <c r="F170" s="59"/>
      <c r="G170" s="59"/>
      <c r="H170" s="59"/>
      <c r="I170" s="59"/>
      <c r="J170" s="58"/>
      <c r="K170" s="58"/>
      <c r="L170" s="58"/>
    </row>
    <row r="171" spans="1:12" s="54" customFormat="1" ht="27" customHeight="1">
      <c r="B171" s="1152" t="s">
        <v>3485</v>
      </c>
      <c r="C171" s="1152"/>
      <c r="D171" s="1152"/>
      <c r="E171" s="1152"/>
      <c r="F171" s="1152"/>
      <c r="G171" s="1152"/>
      <c r="H171" s="1152"/>
      <c r="I171" s="1152"/>
      <c r="J171" s="1152"/>
      <c r="K171" s="1152"/>
      <c r="L171" s="1152"/>
    </row>
    <row r="172" spans="1:12" s="54" customFormat="1">
      <c r="E172" s="55"/>
      <c r="F172" s="55"/>
      <c r="G172" s="55"/>
      <c r="H172" s="55"/>
      <c r="I172" s="55"/>
    </row>
    <row r="173" spans="1:12" s="54" customFormat="1" ht="13.5" customHeight="1">
      <c r="A173" s="70" t="s">
        <v>262</v>
      </c>
      <c r="B173" s="67"/>
      <c r="C173" s="776" t="s">
        <v>263</v>
      </c>
      <c r="D173" s="1150" t="s">
        <v>263</v>
      </c>
      <c r="E173" s="1150"/>
      <c r="F173" s="776" t="s">
        <v>264</v>
      </c>
      <c r="G173" s="1150" t="s">
        <v>264</v>
      </c>
      <c r="H173" s="1150"/>
      <c r="I173" s="1143" t="s">
        <v>292</v>
      </c>
      <c r="J173" s="1143"/>
      <c r="K173" s="1143"/>
      <c r="L173" s="1143"/>
    </row>
    <row r="174" spans="1:12" s="54" customFormat="1" ht="13.5" customHeight="1">
      <c r="A174" s="70" t="s">
        <v>265</v>
      </c>
      <c r="B174" s="67"/>
      <c r="C174" s="776">
        <v>2012</v>
      </c>
      <c r="D174" s="1150">
        <v>2011</v>
      </c>
      <c r="E174" s="1150"/>
      <c r="F174" s="776">
        <v>2010</v>
      </c>
      <c r="G174" s="1150">
        <v>2009</v>
      </c>
      <c r="H174" s="1150"/>
      <c r="I174" s="776"/>
      <c r="J174" s="67"/>
      <c r="K174" s="67"/>
      <c r="L174" s="67"/>
    </row>
    <row r="175" spans="1:12" s="54" customFormat="1" ht="12.75" customHeight="1">
      <c r="B175" s="54" t="s">
        <v>266</v>
      </c>
      <c r="C175" s="774">
        <v>66180684</v>
      </c>
      <c r="D175" s="1148">
        <v>69322890</v>
      </c>
      <c r="E175" s="1148"/>
      <c r="F175" s="774">
        <v>86173962.409999996</v>
      </c>
      <c r="G175" s="1148">
        <v>93706690.670000002</v>
      </c>
      <c r="H175" s="1148"/>
      <c r="I175" s="55"/>
    </row>
    <row r="176" spans="1:12" s="54" customFormat="1" ht="6" customHeight="1">
      <c r="B176" s="67"/>
      <c r="C176" s="69"/>
      <c r="D176" s="69"/>
      <c r="E176" s="69"/>
      <c r="F176" s="69"/>
      <c r="G176" s="69"/>
      <c r="H176" s="69"/>
      <c r="I176" s="71"/>
      <c r="J176" s="67"/>
      <c r="K176" s="67"/>
      <c r="L176" s="58"/>
    </row>
    <row r="177" spans="1:12" s="54" customFormat="1" ht="12.75" customHeight="1">
      <c r="B177" s="54" t="s">
        <v>265</v>
      </c>
      <c r="C177" s="774">
        <v>66180684</v>
      </c>
      <c r="D177" s="1148">
        <v>69322890</v>
      </c>
      <c r="E177" s="1148"/>
      <c r="F177" s="774">
        <v>86173962.409999996</v>
      </c>
      <c r="G177" s="1148">
        <v>93706690.670000002</v>
      </c>
      <c r="H177" s="1148"/>
      <c r="I177" s="55"/>
    </row>
    <row r="178" spans="1:12" s="54" customFormat="1" ht="6" customHeight="1">
      <c r="B178" s="67"/>
      <c r="C178" s="69"/>
      <c r="D178" s="69"/>
      <c r="E178" s="69"/>
      <c r="F178" s="69"/>
      <c r="G178" s="69"/>
      <c r="H178" s="69"/>
      <c r="I178" s="71"/>
      <c r="J178" s="67"/>
      <c r="K178" s="67"/>
      <c r="L178" s="58"/>
    </row>
    <row r="179" spans="1:12" s="54" customFormat="1" ht="12.75" customHeight="1">
      <c r="B179" s="70" t="s">
        <v>1</v>
      </c>
      <c r="C179" s="777">
        <v>0</v>
      </c>
      <c r="D179" s="1148">
        <v>0</v>
      </c>
      <c r="E179" s="1148"/>
      <c r="F179" s="774">
        <v>0</v>
      </c>
      <c r="G179" s="1148">
        <v>0</v>
      </c>
      <c r="H179" s="1148"/>
      <c r="I179" s="55"/>
      <c r="L179" s="58"/>
    </row>
    <row r="180" spans="1:12" s="54" customFormat="1" ht="6" customHeight="1">
      <c r="B180" s="67"/>
      <c r="C180" s="69"/>
      <c r="D180" s="69"/>
      <c r="E180" s="69"/>
      <c r="F180" s="69"/>
      <c r="G180" s="69"/>
      <c r="H180" s="69"/>
      <c r="I180" s="71"/>
      <c r="J180" s="67"/>
      <c r="K180" s="67"/>
      <c r="L180" s="58"/>
    </row>
    <row r="181" spans="1:12" s="54" customFormat="1" ht="12.75" customHeight="1">
      <c r="B181" s="54" t="s">
        <v>267</v>
      </c>
      <c r="C181" s="775">
        <v>1</v>
      </c>
      <c r="D181" s="1149">
        <v>1</v>
      </c>
      <c r="E181" s="1149"/>
      <c r="F181" s="775">
        <v>1</v>
      </c>
      <c r="G181" s="1149">
        <v>1</v>
      </c>
      <c r="H181" s="1149"/>
      <c r="I181" s="775"/>
      <c r="L181" s="58"/>
    </row>
    <row r="182" spans="1:12" s="54" customFormat="1" ht="6" customHeight="1">
      <c r="B182" s="67"/>
      <c r="C182" s="71"/>
      <c r="D182" s="71"/>
      <c r="E182" s="71"/>
      <c r="F182" s="71"/>
      <c r="G182" s="71"/>
      <c r="H182" s="71"/>
      <c r="I182" s="71"/>
      <c r="J182" s="67"/>
      <c r="K182" s="67"/>
      <c r="L182" s="58"/>
    </row>
    <row r="183" spans="1:12" s="54" customFormat="1" ht="12.75" customHeight="1">
      <c r="E183" s="55"/>
      <c r="F183" s="55"/>
      <c r="G183" s="55"/>
      <c r="H183" s="55"/>
      <c r="I183" s="55"/>
    </row>
    <row r="184" spans="1:12" s="54" customFormat="1" ht="6" customHeight="1">
      <c r="B184" s="67"/>
      <c r="C184" s="71"/>
      <c r="D184" s="71"/>
      <c r="E184" s="71"/>
      <c r="F184" s="71"/>
      <c r="G184" s="71"/>
      <c r="H184" s="71"/>
      <c r="I184" s="71"/>
      <c r="J184" s="67"/>
      <c r="K184" s="67"/>
      <c r="L184" s="67"/>
    </row>
    <row r="185" spans="1:12" s="54" customFormat="1" ht="12.75" customHeight="1">
      <c r="E185" s="55"/>
      <c r="F185" s="55"/>
      <c r="G185" s="55"/>
      <c r="H185" s="55"/>
      <c r="I185" s="55"/>
    </row>
    <row r="186" spans="1:12" s="54" customFormat="1" ht="13.5" customHeight="1">
      <c r="A186" s="70" t="s">
        <v>268</v>
      </c>
      <c r="B186" s="73" t="s">
        <v>293</v>
      </c>
      <c r="C186" s="1143" t="s">
        <v>270</v>
      </c>
      <c r="D186" s="1143"/>
      <c r="E186" s="1143"/>
      <c r="F186" s="1143" t="s">
        <v>271</v>
      </c>
      <c r="G186" s="1143"/>
      <c r="H186" s="1143"/>
      <c r="I186" s="776" t="s">
        <v>1</v>
      </c>
      <c r="J186" s="73"/>
      <c r="K186" s="776" t="s">
        <v>1</v>
      </c>
      <c r="L186" s="776" t="s">
        <v>272</v>
      </c>
    </row>
    <row r="187" spans="1:12" s="54" customFormat="1" ht="13.5" customHeight="1">
      <c r="A187" s="70"/>
      <c r="B187" s="73"/>
      <c r="C187" s="776" t="s">
        <v>273</v>
      </c>
      <c r="D187" s="776" t="s">
        <v>274</v>
      </c>
      <c r="E187" s="776"/>
      <c r="F187" s="776" t="s">
        <v>273</v>
      </c>
      <c r="G187" s="776" t="s">
        <v>274</v>
      </c>
      <c r="H187" s="776"/>
      <c r="I187" s="776" t="s">
        <v>275</v>
      </c>
      <c r="J187" s="73"/>
      <c r="K187" s="776" t="s">
        <v>276</v>
      </c>
      <c r="L187" s="776" t="s">
        <v>277</v>
      </c>
    </row>
    <row r="188" spans="1:12" s="76" customFormat="1" ht="25.5">
      <c r="A188" s="76" t="s">
        <v>3486</v>
      </c>
      <c r="B188" s="76" t="s">
        <v>3487</v>
      </c>
      <c r="C188" s="77">
        <v>28519593.84</v>
      </c>
      <c r="D188" s="78">
        <v>0.43093531399584811</v>
      </c>
      <c r="E188" s="79"/>
      <c r="F188" s="77">
        <v>25379683</v>
      </c>
      <c r="G188" s="78">
        <v>0.38349079317463686</v>
      </c>
      <c r="H188" s="79"/>
      <c r="I188" s="77">
        <v>3139910.84</v>
      </c>
      <c r="K188" s="77">
        <v>3751209.8</v>
      </c>
      <c r="L188" s="78">
        <v>-0.16296048277545019</v>
      </c>
    </row>
    <row r="189" spans="1:12" s="76" customFormat="1" ht="6" customHeight="1">
      <c r="B189" s="80"/>
      <c r="C189" s="81"/>
      <c r="D189" s="82"/>
      <c r="E189" s="83"/>
      <c r="F189" s="81"/>
      <c r="G189" s="82"/>
      <c r="H189" s="83"/>
      <c r="I189" s="81"/>
      <c r="J189" s="80"/>
      <c r="K189" s="81"/>
      <c r="L189" s="82"/>
    </row>
    <row r="190" spans="1:12" s="76" customFormat="1" ht="25.5">
      <c r="A190" s="76" t="s">
        <v>3488</v>
      </c>
      <c r="B190" s="76" t="s">
        <v>3489</v>
      </c>
      <c r="C190" s="77">
        <v>15150909.48</v>
      </c>
      <c r="D190" s="78">
        <v>0.2289325006069747</v>
      </c>
      <c r="E190" s="79"/>
      <c r="F190" s="77">
        <v>19161257.559999999</v>
      </c>
      <c r="G190" s="78">
        <v>0.28952945787021478</v>
      </c>
      <c r="H190" s="79"/>
      <c r="I190" s="77">
        <v>-4010348.0799999982</v>
      </c>
      <c r="K190" s="77">
        <v>-3462324.68</v>
      </c>
      <c r="L190" s="78">
        <v>0.15828192057366441</v>
      </c>
    </row>
    <row r="191" spans="1:12" s="76" customFormat="1" ht="6" customHeight="1">
      <c r="B191" s="80"/>
      <c r="C191" s="81"/>
      <c r="D191" s="82"/>
      <c r="E191" s="83"/>
      <c r="F191" s="81"/>
      <c r="G191" s="82"/>
      <c r="H191" s="83"/>
      <c r="I191" s="81"/>
      <c r="J191" s="80"/>
      <c r="K191" s="81"/>
      <c r="L191" s="82"/>
    </row>
    <row r="192" spans="1:12" s="76" customFormat="1" ht="25.5">
      <c r="A192" s="76" t="s">
        <v>3490</v>
      </c>
      <c r="B192" s="76" t="s">
        <v>3491</v>
      </c>
      <c r="C192" s="77">
        <v>1351519.48</v>
      </c>
      <c r="D192" s="78">
        <v>2.0421660797582571E-2</v>
      </c>
      <c r="E192" s="79"/>
      <c r="F192" s="77">
        <v>415850.08</v>
      </c>
      <c r="G192" s="78">
        <v>6.2835566945787383E-3</v>
      </c>
      <c r="H192" s="79"/>
      <c r="I192" s="77">
        <v>935669.39999999991</v>
      </c>
      <c r="K192" s="77">
        <v>778562.6</v>
      </c>
      <c r="L192" s="78">
        <v>0.20179083865574834</v>
      </c>
    </row>
    <row r="193" spans="1:12" s="76" customFormat="1" ht="6" customHeight="1">
      <c r="B193" s="80"/>
      <c r="C193" s="81"/>
      <c r="D193" s="82"/>
      <c r="E193" s="83"/>
      <c r="F193" s="81"/>
      <c r="G193" s="82"/>
      <c r="H193" s="83"/>
      <c r="I193" s="81"/>
      <c r="J193" s="80"/>
      <c r="K193" s="81"/>
      <c r="L193" s="82"/>
    </row>
    <row r="194" spans="1:12" s="76" customFormat="1" ht="38.25">
      <c r="A194" s="76" t="s">
        <v>3492</v>
      </c>
      <c r="B194" s="76" t="s">
        <v>3493</v>
      </c>
      <c r="C194" s="77">
        <v>5798541.9199999999</v>
      </c>
      <c r="D194" s="78">
        <v>8.7616832730226843E-2</v>
      </c>
      <c r="E194" s="79"/>
      <c r="F194" s="77">
        <v>11827257.52</v>
      </c>
      <c r="G194" s="78">
        <v>0.17871162407448068</v>
      </c>
      <c r="H194" s="79"/>
      <c r="I194" s="77">
        <v>-6028715.5999999996</v>
      </c>
      <c r="K194" s="77">
        <v>-4890053.5999999996</v>
      </c>
      <c r="L194" s="78">
        <v>0.23285266239208505</v>
      </c>
    </row>
    <row r="195" spans="1:12" s="76" customFormat="1" ht="6" customHeight="1">
      <c r="B195" s="80"/>
      <c r="C195" s="81"/>
      <c r="D195" s="82"/>
      <c r="E195" s="83"/>
      <c r="F195" s="81"/>
      <c r="G195" s="82"/>
      <c r="H195" s="83"/>
      <c r="I195" s="81"/>
      <c r="J195" s="80"/>
      <c r="K195" s="81"/>
      <c r="L195" s="82"/>
    </row>
    <row r="196" spans="1:12" s="76" customFormat="1" ht="25.5">
      <c r="A196" s="76" t="s">
        <v>3494</v>
      </c>
      <c r="B196" s="76" t="s">
        <v>3495</v>
      </c>
      <c r="C196" s="77">
        <v>11312731.32</v>
      </c>
      <c r="D196" s="78">
        <v>0.17093705649823746</v>
      </c>
      <c r="E196" s="79"/>
      <c r="F196" s="77">
        <v>8383206</v>
      </c>
      <c r="G196" s="78">
        <v>0.12667149224386984</v>
      </c>
      <c r="H196" s="79"/>
      <c r="I196" s="77">
        <v>2929525.3200000003</v>
      </c>
      <c r="K196" s="77">
        <v>-3329404.84</v>
      </c>
      <c r="L196" s="78">
        <v>-1.8798945940139862</v>
      </c>
    </row>
    <row r="197" spans="1:12" s="76" customFormat="1" ht="6" customHeight="1">
      <c r="B197" s="80"/>
      <c r="C197" s="81"/>
      <c r="D197" s="82"/>
      <c r="E197" s="83"/>
      <c r="F197" s="81"/>
      <c r="G197" s="82"/>
      <c r="H197" s="83"/>
      <c r="I197" s="81"/>
      <c r="J197" s="80"/>
      <c r="K197" s="81"/>
      <c r="L197" s="82"/>
    </row>
    <row r="198" spans="1:12" s="76" customFormat="1">
      <c r="A198" s="76" t="s">
        <v>3496</v>
      </c>
      <c r="B198" s="76" t="s">
        <v>229</v>
      </c>
      <c r="C198" s="77">
        <v>694334.6</v>
      </c>
      <c r="D198" s="78">
        <v>1.0491499302122655E-2</v>
      </c>
      <c r="E198" s="79"/>
      <c r="F198" s="77">
        <v>685949.8</v>
      </c>
      <c r="G198" s="78">
        <v>1.0364803724301187E-2</v>
      </c>
      <c r="H198" s="79"/>
      <c r="I198" s="77">
        <v>8384.7999999999302</v>
      </c>
      <c r="K198" s="77">
        <v>-46576.76</v>
      </c>
      <c r="L198" s="78">
        <v>-1.1800211092398856</v>
      </c>
    </row>
    <row r="199" spans="1:12" s="76" customFormat="1" ht="6" customHeight="1">
      <c r="B199" s="80"/>
      <c r="C199" s="81"/>
      <c r="D199" s="82"/>
      <c r="E199" s="83"/>
      <c r="F199" s="81"/>
      <c r="G199" s="82"/>
      <c r="H199" s="83"/>
      <c r="I199" s="81"/>
      <c r="J199" s="80"/>
      <c r="K199" s="81"/>
      <c r="L199" s="82"/>
    </row>
    <row r="200" spans="1:12" s="76" customFormat="1" ht="25.5">
      <c r="A200" s="76" t="s">
        <v>3497</v>
      </c>
      <c r="B200" s="76" t="s">
        <v>3498</v>
      </c>
      <c r="C200" s="77">
        <v>765829</v>
      </c>
      <c r="D200" s="78">
        <v>1.1571790342934504E-2</v>
      </c>
      <c r="E200" s="79"/>
      <c r="F200" s="77">
        <v>3500.04</v>
      </c>
      <c r="G200" s="78">
        <v>5.2886126108941393E-5</v>
      </c>
      <c r="H200" s="79"/>
      <c r="I200" s="77">
        <v>762328.96</v>
      </c>
      <c r="K200" s="77">
        <v>739064.52</v>
      </c>
      <c r="L200" s="78">
        <v>3.1478226014692121E-2</v>
      </c>
    </row>
    <row r="201" spans="1:12" s="76" customFormat="1" ht="6" customHeight="1">
      <c r="B201" s="80"/>
      <c r="C201" s="81"/>
      <c r="D201" s="82"/>
      <c r="E201" s="83"/>
      <c r="F201" s="81"/>
      <c r="G201" s="82"/>
      <c r="H201" s="83"/>
      <c r="I201" s="81"/>
      <c r="J201" s="80"/>
      <c r="K201" s="81"/>
      <c r="L201" s="82"/>
    </row>
    <row r="202" spans="1:12" s="76" customFormat="1" ht="25.5">
      <c r="A202" s="76" t="s">
        <v>3499</v>
      </c>
      <c r="B202" s="76" t="s">
        <v>3500</v>
      </c>
      <c r="C202" s="77">
        <v>106396.36</v>
      </c>
      <c r="D202" s="78">
        <v>1.6076648588279928E-3</v>
      </c>
      <c r="E202" s="79"/>
      <c r="F202" s="77">
        <v>323980</v>
      </c>
      <c r="G202" s="78">
        <v>4.8953860918089032E-3</v>
      </c>
      <c r="H202" s="79"/>
      <c r="I202" s="77">
        <v>-217583.64</v>
      </c>
      <c r="K202" s="77">
        <v>-164767.04000000001</v>
      </c>
      <c r="L202" s="78">
        <v>0.32055318830756446</v>
      </c>
    </row>
    <row r="203" spans="1:12" s="76" customFormat="1" ht="6" customHeight="1">
      <c r="B203" s="80"/>
      <c r="C203" s="81"/>
      <c r="D203" s="82"/>
      <c r="E203" s="83"/>
      <c r="F203" s="81"/>
      <c r="G203" s="82"/>
      <c r="H203" s="83"/>
      <c r="I203" s="81"/>
      <c r="J203" s="80"/>
      <c r="K203" s="81"/>
      <c r="L203" s="82"/>
    </row>
    <row r="204" spans="1:12" s="76" customFormat="1" ht="25.5">
      <c r="A204" s="76" t="s">
        <v>3501</v>
      </c>
      <c r="B204" s="76" t="s">
        <v>3502</v>
      </c>
      <c r="C204" s="77">
        <v>2480828</v>
      </c>
      <c r="D204" s="78">
        <v>3.7485680867245193E-2</v>
      </c>
      <c r="E204" s="79"/>
      <c r="F204" s="77">
        <v>0</v>
      </c>
      <c r="G204" s="78">
        <v>0</v>
      </c>
      <c r="H204" s="79"/>
      <c r="I204" s="77">
        <v>2480828</v>
      </c>
      <c r="K204" s="77">
        <v>6624290</v>
      </c>
      <c r="L204" s="78">
        <v>-0.6254952606241575</v>
      </c>
    </row>
    <row r="205" spans="1:12" s="76" customFormat="1" ht="6" customHeight="1">
      <c r="B205" s="80"/>
      <c r="C205" s="81"/>
      <c r="D205" s="82"/>
      <c r="E205" s="83"/>
      <c r="F205" s="81"/>
      <c r="G205" s="82"/>
      <c r="H205" s="83"/>
      <c r="I205" s="81"/>
      <c r="J205" s="80"/>
      <c r="K205" s="81"/>
      <c r="L205" s="82"/>
    </row>
    <row r="206" spans="1:12" s="54" customFormat="1">
      <c r="E206" s="55"/>
      <c r="F206" s="55"/>
      <c r="G206" s="55"/>
      <c r="H206" s="55"/>
      <c r="I206" s="55"/>
    </row>
    <row r="207" spans="1:12" s="798" customFormat="1">
      <c r="A207" s="87" t="s">
        <v>260</v>
      </c>
      <c r="E207" s="818"/>
      <c r="F207" s="818"/>
      <c r="G207" s="818"/>
      <c r="H207" s="818"/>
      <c r="I207" s="818"/>
    </row>
    <row r="208" spans="1:12" s="798" customFormat="1">
      <c r="A208" s="88" t="s">
        <v>3482</v>
      </c>
      <c r="B208" s="1162" t="s">
        <v>254</v>
      </c>
      <c r="C208" s="1162"/>
      <c r="D208" s="1162"/>
      <c r="E208" s="1162"/>
      <c r="F208" s="1162"/>
      <c r="G208" s="1162"/>
      <c r="H208" s="1162"/>
      <c r="I208" s="1162"/>
      <c r="J208" s="1162"/>
      <c r="K208" s="1162"/>
      <c r="L208" s="1162"/>
    </row>
    <row r="209" spans="1:12" s="798" customFormat="1" ht="9" customHeight="1">
      <c r="A209" s="298"/>
      <c r="B209" s="90"/>
      <c r="C209" s="90"/>
      <c r="D209" s="90"/>
      <c r="E209" s="802"/>
      <c r="F209" s="802"/>
      <c r="G209" s="802"/>
      <c r="H209" s="802"/>
      <c r="I209" s="802"/>
      <c r="J209" s="90"/>
      <c r="K209" s="90"/>
      <c r="L209" s="90"/>
    </row>
    <row r="210" spans="1:12" s="798" customFormat="1" ht="27" customHeight="1">
      <c r="B210" s="1163" t="s">
        <v>3503</v>
      </c>
      <c r="C210" s="1163"/>
      <c r="D210" s="1163"/>
      <c r="E210" s="1163"/>
      <c r="F210" s="1163"/>
      <c r="G210" s="1163"/>
      <c r="H210" s="1163"/>
      <c r="I210" s="1163"/>
      <c r="J210" s="1163"/>
      <c r="K210" s="1163"/>
      <c r="L210" s="1163"/>
    </row>
    <row r="211" spans="1:12" s="798" customFormat="1">
      <c r="E211" s="818"/>
      <c r="F211" s="818"/>
      <c r="G211" s="818"/>
      <c r="H211" s="818"/>
      <c r="I211" s="818"/>
    </row>
    <row r="212" spans="1:12" s="798" customFormat="1">
      <c r="A212" s="812" t="s">
        <v>288</v>
      </c>
      <c r="B212" s="786"/>
      <c r="E212" s="818"/>
      <c r="F212" s="818"/>
      <c r="G212" s="818"/>
      <c r="H212" s="818"/>
      <c r="I212" s="818"/>
    </row>
    <row r="213" spans="1:12" s="798" customFormat="1">
      <c r="E213" s="818"/>
      <c r="F213" s="818"/>
      <c r="G213" s="818"/>
      <c r="H213" s="818"/>
      <c r="I213" s="818"/>
    </row>
    <row r="214" spans="1:12" s="798" customFormat="1">
      <c r="E214" s="818"/>
      <c r="F214" s="818"/>
      <c r="G214" s="818"/>
      <c r="H214" s="818"/>
      <c r="I214" s="818"/>
    </row>
    <row r="215" spans="1:12" s="798" customFormat="1">
      <c r="E215" s="818"/>
      <c r="F215" s="818"/>
      <c r="G215" s="818"/>
      <c r="H215" s="818"/>
      <c r="I215" s="818"/>
    </row>
    <row r="216" spans="1:12" s="798" customFormat="1">
      <c r="E216" s="818"/>
      <c r="F216" s="818"/>
      <c r="G216" s="818"/>
      <c r="H216" s="818"/>
      <c r="I216" s="818"/>
    </row>
    <row r="217" spans="1:12" s="798" customFormat="1">
      <c r="E217" s="818"/>
      <c r="F217" s="818"/>
      <c r="G217" s="818"/>
      <c r="H217" s="818"/>
      <c r="I217" s="818"/>
    </row>
    <row r="218" spans="1:12" s="798" customFormat="1">
      <c r="E218" s="818"/>
      <c r="F218" s="818"/>
      <c r="G218" s="818"/>
      <c r="H218" s="818"/>
      <c r="I218" s="818"/>
    </row>
    <row r="219" spans="1:12" s="798" customFormat="1">
      <c r="E219" s="818"/>
      <c r="F219" s="818"/>
      <c r="G219" s="818"/>
      <c r="H219" s="818"/>
      <c r="I219" s="818"/>
    </row>
    <row r="220" spans="1:12" s="798" customFormat="1">
      <c r="E220" s="818"/>
      <c r="F220" s="818"/>
      <c r="G220" s="818"/>
      <c r="H220" s="818"/>
      <c r="I220" s="818"/>
    </row>
    <row r="221" spans="1:12" s="798" customFormat="1">
      <c r="E221" s="818"/>
      <c r="F221" s="818"/>
      <c r="G221" s="818"/>
      <c r="H221" s="818"/>
      <c r="I221" s="818"/>
    </row>
    <row r="222" spans="1:12" s="798" customFormat="1">
      <c r="E222" s="818"/>
      <c r="F222" s="818"/>
      <c r="G222" s="818"/>
      <c r="H222" s="818"/>
      <c r="I222" s="818"/>
    </row>
    <row r="223" spans="1:12" s="798" customFormat="1">
      <c r="E223" s="818"/>
      <c r="F223" s="818"/>
      <c r="G223" s="818"/>
      <c r="H223" s="818"/>
      <c r="I223" s="818"/>
    </row>
    <row r="224" spans="1:12" s="798" customFormat="1">
      <c r="E224" s="818"/>
      <c r="F224" s="818"/>
      <c r="G224" s="818"/>
      <c r="H224" s="818"/>
      <c r="I224" s="818"/>
    </row>
    <row r="225" spans="5:9" s="798" customFormat="1">
      <c r="E225" s="818"/>
      <c r="F225" s="818"/>
      <c r="G225" s="818"/>
      <c r="H225" s="818"/>
      <c r="I225" s="818"/>
    </row>
    <row r="226" spans="5:9" s="798" customFormat="1">
      <c r="E226" s="818"/>
      <c r="F226" s="818"/>
      <c r="G226" s="818"/>
      <c r="H226" s="818"/>
      <c r="I226" s="818"/>
    </row>
    <row r="227" spans="5:9" s="798" customFormat="1">
      <c r="E227" s="818"/>
      <c r="F227" s="818"/>
      <c r="G227" s="818"/>
      <c r="H227" s="818"/>
      <c r="I227" s="818"/>
    </row>
    <row r="228" spans="5:9" s="798" customFormat="1">
      <c r="E228" s="818"/>
      <c r="F228" s="818"/>
      <c r="G228" s="818"/>
      <c r="H228" s="818"/>
      <c r="I228" s="818"/>
    </row>
    <row r="229" spans="5:9" s="798" customFormat="1">
      <c r="E229" s="818"/>
      <c r="F229" s="818"/>
      <c r="G229" s="818"/>
      <c r="H229" s="818"/>
      <c r="I229" s="818"/>
    </row>
    <row r="230" spans="5:9" s="798" customFormat="1">
      <c r="E230" s="818"/>
      <c r="F230" s="818"/>
      <c r="G230" s="818"/>
      <c r="H230" s="818"/>
      <c r="I230" s="818"/>
    </row>
    <row r="231" spans="5:9" s="798" customFormat="1">
      <c r="E231" s="818"/>
      <c r="F231" s="818"/>
      <c r="G231" s="818"/>
      <c r="H231" s="818"/>
      <c r="I231" s="818"/>
    </row>
    <row r="232" spans="5:9" s="798" customFormat="1">
      <c r="E232" s="818"/>
      <c r="F232" s="818"/>
      <c r="G232" s="818"/>
      <c r="H232" s="818"/>
      <c r="I232" s="818"/>
    </row>
    <row r="233" spans="5:9" s="798" customFormat="1">
      <c r="E233" s="818"/>
      <c r="F233" s="818"/>
      <c r="G233" s="818"/>
      <c r="H233" s="818"/>
      <c r="I233" s="818"/>
    </row>
    <row r="234" spans="5:9" s="798" customFormat="1">
      <c r="E234" s="818"/>
      <c r="F234" s="818"/>
      <c r="G234" s="818"/>
      <c r="H234" s="818"/>
      <c r="I234" s="818"/>
    </row>
    <row r="235" spans="5:9" s="798" customFormat="1">
      <c r="E235" s="818"/>
      <c r="F235" s="818"/>
      <c r="G235" s="818"/>
      <c r="H235" s="818"/>
      <c r="I235" s="818"/>
    </row>
    <row r="236" spans="5:9" s="798" customFormat="1">
      <c r="E236" s="818"/>
      <c r="F236" s="818"/>
      <c r="G236" s="818"/>
      <c r="H236" s="818"/>
      <c r="I236" s="818"/>
    </row>
    <row r="237" spans="5:9" s="798" customFormat="1">
      <c r="E237" s="818"/>
      <c r="F237" s="818"/>
      <c r="G237" s="818"/>
      <c r="H237" s="818"/>
      <c r="I237" s="818"/>
    </row>
    <row r="238" spans="5:9" s="798" customFormat="1">
      <c r="E238" s="818"/>
      <c r="F238" s="818"/>
      <c r="G238" s="818"/>
      <c r="H238" s="818"/>
      <c r="I238" s="818"/>
    </row>
    <row r="239" spans="5:9" s="798" customFormat="1">
      <c r="E239" s="818"/>
      <c r="F239" s="818"/>
      <c r="G239" s="818"/>
      <c r="H239" s="818"/>
      <c r="I239" s="818"/>
    </row>
    <row r="240" spans="5:9" s="798" customFormat="1">
      <c r="E240" s="818"/>
      <c r="F240" s="818"/>
      <c r="G240" s="818"/>
      <c r="H240" s="818"/>
      <c r="I240" s="818"/>
    </row>
    <row r="241" spans="1:12" s="798" customFormat="1">
      <c r="E241" s="818"/>
      <c r="F241" s="818"/>
      <c r="G241" s="818"/>
      <c r="H241" s="818"/>
      <c r="I241" s="818"/>
    </row>
    <row r="242" spans="1:12" s="798" customFormat="1">
      <c r="E242" s="818"/>
      <c r="F242" s="818"/>
      <c r="G242" s="818"/>
      <c r="H242" s="818"/>
      <c r="I242" s="818"/>
    </row>
    <row r="243" spans="1:12" s="798" customFormat="1">
      <c r="E243" s="818"/>
      <c r="F243" s="818"/>
      <c r="G243" s="818"/>
      <c r="H243" s="818"/>
      <c r="I243" s="818"/>
    </row>
    <row r="244" spans="1:12" s="798" customFormat="1">
      <c r="E244" s="818"/>
      <c r="F244" s="818"/>
      <c r="G244" s="818"/>
      <c r="H244" s="818"/>
      <c r="I244" s="818"/>
    </row>
    <row r="245" spans="1:12" s="798" customFormat="1">
      <c r="E245" s="818"/>
      <c r="F245" s="818"/>
      <c r="G245" s="818"/>
      <c r="H245" s="818"/>
      <c r="I245" s="818"/>
    </row>
    <row r="246" spans="1:12" s="798" customFormat="1">
      <c r="E246" s="818"/>
      <c r="F246" s="818"/>
      <c r="G246" s="818"/>
      <c r="H246" s="818"/>
      <c r="I246" s="818"/>
    </row>
    <row r="247" spans="1:12" s="798" customFormat="1">
      <c r="A247" s="87" t="s">
        <v>260</v>
      </c>
      <c r="E247" s="818"/>
      <c r="F247" s="818"/>
      <c r="G247" s="818"/>
      <c r="H247" s="818"/>
      <c r="I247" s="818"/>
    </row>
    <row r="248" spans="1:12" s="798" customFormat="1">
      <c r="A248" s="88" t="s">
        <v>3482</v>
      </c>
      <c r="B248" s="1162" t="s">
        <v>254</v>
      </c>
      <c r="C248" s="1162"/>
      <c r="D248" s="1162"/>
      <c r="E248" s="1162"/>
      <c r="F248" s="1162"/>
      <c r="G248" s="1162"/>
      <c r="H248" s="1162"/>
      <c r="I248" s="1162"/>
      <c r="J248" s="1162"/>
      <c r="K248" s="1162"/>
      <c r="L248" s="1162"/>
    </row>
    <row r="249" spans="1:12" s="798" customFormat="1" ht="9" customHeight="1">
      <c r="A249" s="298"/>
      <c r="B249" s="90"/>
      <c r="C249" s="90"/>
      <c r="D249" s="90"/>
      <c r="E249" s="802"/>
      <c r="F249" s="802"/>
      <c r="G249" s="802"/>
      <c r="H249" s="802"/>
      <c r="I249" s="802"/>
      <c r="J249" s="90"/>
      <c r="K249" s="90"/>
      <c r="L249" s="90"/>
    </row>
    <row r="250" spans="1:12" s="798" customFormat="1" ht="27" customHeight="1">
      <c r="B250" s="1163" t="s">
        <v>3503</v>
      </c>
      <c r="C250" s="1163"/>
      <c r="D250" s="1163"/>
      <c r="E250" s="1163"/>
      <c r="F250" s="1163"/>
      <c r="G250" s="1163"/>
      <c r="H250" s="1163"/>
      <c r="I250" s="1163"/>
      <c r="J250" s="1163"/>
      <c r="K250" s="1163"/>
      <c r="L250" s="1163"/>
    </row>
    <row r="251" spans="1:12" s="798" customFormat="1">
      <c r="E251" s="818"/>
      <c r="F251" s="818"/>
      <c r="G251" s="818"/>
      <c r="H251" s="818"/>
      <c r="I251" s="818"/>
    </row>
    <row r="252" spans="1:12" s="798" customFormat="1">
      <c r="A252" s="812" t="s">
        <v>288</v>
      </c>
      <c r="E252" s="818"/>
      <c r="F252" s="818"/>
      <c r="G252" s="818"/>
      <c r="H252" s="818"/>
      <c r="I252" s="818"/>
    </row>
    <row r="253" spans="1:12" s="798" customFormat="1">
      <c r="E253" s="818"/>
      <c r="F253" s="818"/>
      <c r="G253" s="818"/>
      <c r="H253" s="818"/>
      <c r="I253" s="818"/>
    </row>
    <row r="254" spans="1:12" s="798" customFormat="1">
      <c r="E254" s="818"/>
      <c r="F254" s="818"/>
      <c r="G254" s="818"/>
      <c r="H254" s="818"/>
      <c r="I254" s="818"/>
    </row>
    <row r="255" spans="1:12" s="798" customFormat="1">
      <c r="E255" s="818"/>
      <c r="F255" s="818"/>
      <c r="G255" s="818"/>
      <c r="H255" s="818"/>
      <c r="I255" s="818"/>
    </row>
    <row r="256" spans="1:12" s="798" customFormat="1">
      <c r="E256" s="818"/>
      <c r="F256" s="818"/>
      <c r="G256" s="818"/>
      <c r="H256" s="818"/>
      <c r="I256" s="818"/>
    </row>
    <row r="257" spans="1:12" s="798" customFormat="1">
      <c r="E257" s="818"/>
      <c r="F257" s="818"/>
      <c r="G257" s="818"/>
      <c r="H257" s="818"/>
      <c r="I257" s="818"/>
    </row>
    <row r="258" spans="1:12" s="798" customFormat="1">
      <c r="E258" s="818"/>
      <c r="F258" s="818"/>
      <c r="G258" s="818"/>
      <c r="H258" s="818"/>
      <c r="I258" s="818"/>
    </row>
    <row r="259" spans="1:12" s="798" customFormat="1">
      <c r="E259" s="818"/>
      <c r="F259" s="818"/>
      <c r="G259" s="818"/>
      <c r="H259" s="818"/>
      <c r="I259" s="818"/>
    </row>
    <row r="260" spans="1:12" s="798" customFormat="1">
      <c r="E260" s="818"/>
      <c r="F260" s="818"/>
      <c r="G260" s="818"/>
      <c r="H260" s="818"/>
      <c r="I260" s="818"/>
    </row>
    <row r="261" spans="1:12" s="798" customFormat="1">
      <c r="E261" s="818"/>
      <c r="F261" s="818"/>
      <c r="G261" s="818"/>
      <c r="H261" s="818"/>
      <c r="I261" s="818"/>
    </row>
    <row r="262" spans="1:12" s="798" customFormat="1">
      <c r="E262" s="818"/>
      <c r="F262" s="818"/>
      <c r="G262" s="818"/>
      <c r="H262" s="818"/>
      <c r="I262" s="818"/>
    </row>
    <row r="263" spans="1:12" s="798" customFormat="1">
      <c r="E263" s="818"/>
      <c r="F263" s="818"/>
      <c r="G263" s="818"/>
      <c r="H263" s="818"/>
      <c r="I263" s="818"/>
    </row>
    <row r="264" spans="1:12" s="798" customFormat="1">
      <c r="E264" s="818"/>
      <c r="F264" s="818"/>
      <c r="G264" s="818"/>
      <c r="H264" s="818"/>
      <c r="I264" s="818"/>
    </row>
    <row r="265" spans="1:12" s="798" customFormat="1">
      <c r="E265" s="818"/>
      <c r="F265" s="818"/>
      <c r="G265" s="818"/>
      <c r="H265" s="818"/>
      <c r="I265" s="818"/>
    </row>
    <row r="266" spans="1:12" s="798" customFormat="1">
      <c r="E266" s="818"/>
      <c r="F266" s="818"/>
      <c r="G266" s="818"/>
      <c r="H266" s="818"/>
      <c r="I266" s="818"/>
    </row>
    <row r="267" spans="1:12" s="798" customFormat="1">
      <c r="E267" s="818"/>
      <c r="F267" s="818"/>
      <c r="G267" s="818"/>
      <c r="H267" s="818"/>
      <c r="I267" s="818"/>
    </row>
    <row r="268" spans="1:12" s="798" customFormat="1">
      <c r="E268" s="818"/>
      <c r="F268" s="818"/>
      <c r="G268" s="818"/>
      <c r="H268" s="818"/>
      <c r="I268" s="818"/>
    </row>
    <row r="269" spans="1:12" s="798" customFormat="1">
      <c r="E269" s="818"/>
      <c r="F269" s="818"/>
      <c r="G269" s="818"/>
      <c r="H269" s="818"/>
      <c r="I269" s="818"/>
    </row>
    <row r="270" spans="1:12" s="798" customFormat="1">
      <c r="E270" s="818"/>
      <c r="F270" s="818"/>
      <c r="G270" s="818"/>
      <c r="H270" s="818"/>
      <c r="I270" s="818"/>
    </row>
    <row r="271" spans="1:12" s="98" customFormat="1">
      <c r="A271" s="87" t="s">
        <v>260</v>
      </c>
    </row>
    <row r="272" spans="1:12" s="98" customFormat="1">
      <c r="A272" s="88" t="s">
        <v>3482</v>
      </c>
      <c r="B272" s="1144" t="s">
        <v>254</v>
      </c>
      <c r="C272" s="1144"/>
      <c r="D272" s="1144"/>
      <c r="E272" s="1144"/>
      <c r="F272" s="1144"/>
      <c r="G272" s="1144"/>
      <c r="H272" s="1144"/>
      <c r="I272" s="1144"/>
      <c r="J272" s="1144"/>
      <c r="K272" s="1144"/>
      <c r="L272" s="1144"/>
    </row>
    <row r="273" spans="1:12" s="99" customFormat="1" ht="9" customHeight="1">
      <c r="B273" s="100"/>
      <c r="C273" s="100"/>
      <c r="D273" s="100"/>
      <c r="E273" s="100"/>
      <c r="F273" s="100"/>
      <c r="G273" s="100"/>
      <c r="H273" s="100"/>
      <c r="I273" s="100"/>
    </row>
    <row r="274" spans="1:12" s="98" customFormat="1" ht="27" customHeight="1">
      <c r="B274" s="1145" t="s">
        <v>3503</v>
      </c>
      <c r="C274" s="1145"/>
      <c r="D274" s="1145"/>
      <c r="E274" s="1145"/>
      <c r="F274" s="1145"/>
      <c r="G274" s="1145"/>
      <c r="H274" s="1145"/>
      <c r="I274" s="1145"/>
      <c r="J274" s="1145"/>
      <c r="K274" s="1145"/>
      <c r="L274" s="1145"/>
    </row>
    <row r="275" spans="1:12" s="798" customFormat="1">
      <c r="E275" s="818"/>
      <c r="F275" s="818"/>
      <c r="G275" s="818"/>
      <c r="H275" s="818"/>
      <c r="I275" s="818"/>
    </row>
    <row r="276" spans="1:12" s="98" customFormat="1">
      <c r="A276" s="102" t="s">
        <v>297</v>
      </c>
      <c r="B276" s="103" t="s">
        <v>298</v>
      </c>
      <c r="C276" s="103"/>
      <c r="D276" s="103"/>
      <c r="E276" s="103"/>
      <c r="F276" s="818"/>
      <c r="G276" s="103" t="s">
        <v>299</v>
      </c>
      <c r="H276" s="104"/>
      <c r="I276" s="104"/>
      <c r="J276" s="104"/>
      <c r="K276" s="105"/>
      <c r="L276" s="105"/>
    </row>
    <row r="277" spans="1:12" s="98" customFormat="1">
      <c r="A277" s="99"/>
      <c r="B277" s="1146"/>
      <c r="C277" s="1146"/>
      <c r="D277" s="1146"/>
      <c r="E277" s="786"/>
      <c r="F277" s="785"/>
      <c r="G277" s="1147"/>
      <c r="H277" s="1147"/>
      <c r="I277" s="1147"/>
      <c r="J277" s="1147"/>
      <c r="K277" s="1147"/>
      <c r="L277" s="1147"/>
    </row>
    <row r="278" spans="1:12" s="98" customFormat="1">
      <c r="A278" s="99"/>
      <c r="B278" s="1146"/>
      <c r="C278" s="1146"/>
      <c r="D278" s="1146"/>
      <c r="E278" s="786"/>
      <c r="F278" s="785"/>
      <c r="G278" s="1147"/>
      <c r="H278" s="1147"/>
      <c r="I278" s="1147"/>
      <c r="J278" s="1147"/>
      <c r="K278" s="1147"/>
      <c r="L278" s="1147"/>
    </row>
    <row r="279" spans="1:12" s="98" customFormat="1">
      <c r="A279" s="99"/>
      <c r="B279" s="1146"/>
      <c r="C279" s="1146"/>
      <c r="D279" s="1146"/>
      <c r="E279" s="786"/>
      <c r="F279" s="785"/>
      <c r="G279" s="1147"/>
      <c r="H279" s="1147"/>
      <c r="I279" s="1147"/>
      <c r="J279" s="1147"/>
      <c r="K279" s="1147"/>
      <c r="L279" s="1147"/>
    </row>
    <row r="280" spans="1:12" s="98" customFormat="1">
      <c r="A280" s="99"/>
      <c r="B280" s="1146"/>
      <c r="C280" s="1146"/>
      <c r="D280" s="1146"/>
      <c r="E280" s="786"/>
      <c r="F280" s="785"/>
      <c r="G280" s="1147"/>
      <c r="H280" s="1147"/>
      <c r="I280" s="1147"/>
      <c r="J280" s="1147"/>
      <c r="K280" s="1147"/>
      <c r="L280" s="1147"/>
    </row>
    <row r="281" spans="1:12" s="98" customFormat="1">
      <c r="A281" s="99"/>
      <c r="B281" s="1146"/>
      <c r="C281" s="1146"/>
      <c r="D281" s="1146"/>
      <c r="E281" s="786"/>
      <c r="F281" s="785"/>
      <c r="G281" s="1147"/>
      <c r="H281" s="1147"/>
      <c r="I281" s="1147"/>
      <c r="J281" s="1147"/>
      <c r="K281" s="1147"/>
      <c r="L281" s="1147"/>
    </row>
    <row r="282" spans="1:12" s="98" customFormat="1">
      <c r="A282" s="99"/>
      <c r="B282" s="1146"/>
      <c r="C282" s="1146"/>
      <c r="D282" s="1146"/>
      <c r="E282" s="786"/>
      <c r="F282" s="785"/>
      <c r="G282" s="1147"/>
      <c r="H282" s="1147"/>
      <c r="I282" s="1147"/>
      <c r="J282" s="1147"/>
      <c r="K282" s="1147"/>
      <c r="L282" s="1147"/>
    </row>
    <row r="283" spans="1:12" s="98" customFormat="1">
      <c r="A283" s="99"/>
      <c r="B283" s="1146"/>
      <c r="C283" s="1146"/>
      <c r="D283" s="1146"/>
      <c r="E283" s="786"/>
      <c r="F283" s="785"/>
      <c r="G283" s="1147"/>
      <c r="H283" s="1147"/>
      <c r="I283" s="1147"/>
      <c r="J283" s="1147"/>
      <c r="K283" s="1147"/>
      <c r="L283" s="1147"/>
    </row>
    <row r="284" spans="1:12" s="98" customFormat="1">
      <c r="A284" s="99"/>
      <c r="B284" s="1146"/>
      <c r="C284" s="1146"/>
      <c r="D284" s="1146"/>
      <c r="E284" s="786"/>
      <c r="F284" s="785"/>
      <c r="G284" s="1147"/>
      <c r="H284" s="1147"/>
      <c r="I284" s="1147"/>
      <c r="J284" s="1147"/>
      <c r="K284" s="1147"/>
      <c r="L284" s="1147"/>
    </row>
    <row r="285" spans="1:12" s="98" customFormat="1">
      <c r="A285" s="99"/>
      <c r="B285" s="99"/>
      <c r="C285" s="99"/>
      <c r="D285" s="99"/>
      <c r="E285" s="99"/>
      <c r="F285" s="99"/>
      <c r="G285" s="99"/>
      <c r="H285" s="99"/>
      <c r="I285" s="99"/>
    </row>
    <row r="286" spans="1:12" s="98" customFormat="1" ht="27" customHeight="1">
      <c r="A286" s="107" t="s">
        <v>300</v>
      </c>
      <c r="B286" s="103" t="s">
        <v>301</v>
      </c>
      <c r="C286" s="770" t="s">
        <v>302</v>
      </c>
      <c r="D286" s="1141" t="s">
        <v>303</v>
      </c>
      <c r="E286" s="1141"/>
      <c r="F286" s="770" t="s">
        <v>304</v>
      </c>
      <c r="G286" s="1141" t="s">
        <v>305</v>
      </c>
      <c r="H286" s="1141"/>
      <c r="I286" s="770" t="s">
        <v>306</v>
      </c>
      <c r="J286" s="103" t="s">
        <v>307</v>
      </c>
      <c r="K286" s="103"/>
      <c r="L286" s="105"/>
    </row>
    <row r="287" spans="1:12" s="798" customFormat="1" ht="38.25" customHeight="1">
      <c r="A287" s="824"/>
      <c r="B287" s="766" t="s">
        <v>3504</v>
      </c>
      <c r="C287" s="787" t="s">
        <v>1524</v>
      </c>
      <c r="D287" s="1176" t="s">
        <v>1524</v>
      </c>
      <c r="E287" s="1176"/>
      <c r="F287" s="787">
        <v>0.11</v>
      </c>
      <c r="G287" s="1176">
        <v>0.11</v>
      </c>
      <c r="H287" s="1176"/>
      <c r="I287" s="787">
        <v>0.12</v>
      </c>
      <c r="J287" s="1136" t="s">
        <v>3505</v>
      </c>
      <c r="K287" s="1136"/>
      <c r="L287" s="1136"/>
    </row>
    <row r="288" spans="1:12" s="98" customFormat="1" ht="6" customHeight="1">
      <c r="A288" s="824"/>
      <c r="B288" s="115"/>
      <c r="C288" s="831"/>
      <c r="D288" s="832"/>
      <c r="E288" s="831"/>
      <c r="F288" s="831"/>
      <c r="G288" s="832"/>
      <c r="H288" s="831"/>
      <c r="I288" s="832"/>
      <c r="J288" s="833"/>
      <c r="K288" s="833"/>
      <c r="L288" s="833"/>
    </row>
    <row r="289" spans="1:12" s="798" customFormat="1" ht="38.25" customHeight="1">
      <c r="A289" s="824"/>
      <c r="B289" s="801" t="s">
        <v>3506</v>
      </c>
      <c r="C289" s="797" t="s">
        <v>3507</v>
      </c>
      <c r="D289" s="1206" t="s">
        <v>3507</v>
      </c>
      <c r="E289" s="1177"/>
      <c r="F289" s="799">
        <v>2.4E-2</v>
      </c>
      <c r="G289" s="1209">
        <v>2.1000000000000001E-2</v>
      </c>
      <c r="H289" s="1177"/>
      <c r="I289" s="799">
        <v>1.9E-2</v>
      </c>
      <c r="J289" s="1158" t="s">
        <v>3508</v>
      </c>
      <c r="K289" s="1158"/>
      <c r="L289" s="1158"/>
    </row>
    <row r="290" spans="1:12" s="798" customFormat="1" ht="6" customHeight="1">
      <c r="A290" s="824"/>
      <c r="B290" s="115"/>
      <c r="C290" s="831"/>
      <c r="D290" s="149"/>
      <c r="E290" s="149"/>
      <c r="F290" s="831"/>
      <c r="G290" s="832"/>
      <c r="H290" s="832"/>
      <c r="I290" s="832"/>
      <c r="J290" s="833"/>
      <c r="K290" s="833"/>
      <c r="L290" s="833"/>
    </row>
    <row r="291" spans="1:12" s="798" customFormat="1" ht="38.25" customHeight="1">
      <c r="A291" s="824"/>
      <c r="B291" s="779" t="s">
        <v>3509</v>
      </c>
      <c r="C291" s="788" t="s">
        <v>3510</v>
      </c>
      <c r="D291" s="1177" t="s">
        <v>3510</v>
      </c>
      <c r="E291" s="1177"/>
      <c r="F291" s="788">
        <v>0.1</v>
      </c>
      <c r="G291" s="1177">
        <v>0.11</v>
      </c>
      <c r="H291" s="1177"/>
      <c r="I291" s="788">
        <v>0.15</v>
      </c>
      <c r="J291" s="1158" t="s">
        <v>3511</v>
      </c>
      <c r="K291" s="1158"/>
      <c r="L291" s="1158"/>
    </row>
    <row r="292" spans="1:12" s="798" customFormat="1" ht="6" customHeight="1">
      <c r="A292" s="824"/>
      <c r="B292" s="115"/>
      <c r="C292" s="831"/>
      <c r="D292" s="149"/>
      <c r="E292" s="149"/>
      <c r="F292" s="831"/>
      <c r="G292" s="832"/>
      <c r="H292" s="832"/>
      <c r="I292" s="832"/>
      <c r="J292" s="833"/>
      <c r="K292" s="833"/>
      <c r="L292" s="833"/>
    </row>
    <row r="293" spans="1:12" s="798" customFormat="1" ht="9" customHeight="1">
      <c r="A293" s="824"/>
      <c r="B293" s="766"/>
      <c r="C293" s="768"/>
      <c r="D293" s="1142"/>
      <c r="E293" s="1135"/>
      <c r="F293" s="768"/>
      <c r="G293" s="1142"/>
      <c r="H293" s="1135"/>
      <c r="I293" s="771"/>
      <c r="J293" s="1136"/>
      <c r="K293" s="1136"/>
      <c r="L293" s="1136"/>
    </row>
    <row r="294" spans="1:12" s="798" customFormat="1" ht="9" customHeight="1">
      <c r="A294" s="824"/>
      <c r="B294" s="784"/>
      <c r="C294" s="784"/>
      <c r="D294" s="120"/>
      <c r="E294" s="784"/>
      <c r="F294" s="784"/>
      <c r="G294" s="120"/>
      <c r="H294" s="784"/>
      <c r="I294" s="120"/>
      <c r="J294" s="769"/>
      <c r="K294" s="769"/>
      <c r="L294" s="769"/>
    </row>
    <row r="295" spans="1:12" s="98" customFormat="1" ht="27" customHeight="1">
      <c r="A295" s="122" t="s">
        <v>309</v>
      </c>
      <c r="B295" s="103" t="s">
        <v>310</v>
      </c>
      <c r="C295" s="770"/>
      <c r="D295" s="1141" t="s">
        <v>304</v>
      </c>
      <c r="E295" s="1141"/>
      <c r="F295" s="770" t="s">
        <v>305</v>
      </c>
      <c r="G295" s="1141" t="s">
        <v>306</v>
      </c>
      <c r="H295" s="1141"/>
      <c r="I295" s="770" t="s">
        <v>311</v>
      </c>
      <c r="J295" s="123" t="s">
        <v>307</v>
      </c>
      <c r="K295" s="124"/>
      <c r="L295" s="125"/>
    </row>
    <row r="296" spans="1:12" s="798" customFormat="1" ht="25.5" customHeight="1">
      <c r="A296" s="824"/>
      <c r="B296" s="1420" t="s">
        <v>3512</v>
      </c>
      <c r="C296" s="1420"/>
      <c r="D296" s="1242">
        <v>0.05</v>
      </c>
      <c r="E296" s="1242"/>
      <c r="F296" s="806">
        <v>0.05</v>
      </c>
      <c r="G296" s="1242">
        <v>0.05</v>
      </c>
      <c r="H296" s="1242"/>
      <c r="I296" s="806">
        <v>0.04</v>
      </c>
      <c r="J296" s="1136" t="s">
        <v>3292</v>
      </c>
      <c r="K296" s="1136"/>
      <c r="L296" s="1136"/>
    </row>
    <row r="297" spans="1:12" s="98" customFormat="1" ht="6" customHeight="1">
      <c r="A297" s="824"/>
      <c r="B297" s="127"/>
      <c r="C297" s="127"/>
      <c r="D297" s="128"/>
      <c r="E297" s="128"/>
      <c r="F297" s="129"/>
      <c r="G297" s="129"/>
      <c r="H297" s="128"/>
      <c r="I297" s="129"/>
      <c r="J297" s="125"/>
      <c r="K297" s="125"/>
      <c r="L297" s="125"/>
    </row>
    <row r="298" spans="1:12" s="798" customFormat="1" ht="25.5" customHeight="1">
      <c r="A298" s="824"/>
      <c r="B298" s="1420" t="s">
        <v>3513</v>
      </c>
      <c r="C298" s="1420"/>
      <c r="D298" s="1450">
        <v>29.2</v>
      </c>
      <c r="E298" s="1450"/>
      <c r="F298" s="842">
        <v>18.3</v>
      </c>
      <c r="G298" s="1450">
        <v>42.2</v>
      </c>
      <c r="H298" s="1450"/>
      <c r="I298" s="842">
        <v>46.7</v>
      </c>
      <c r="J298" s="1136"/>
      <c r="K298" s="1136"/>
      <c r="L298" s="1136"/>
    </row>
    <row r="299" spans="1:12" s="98" customFormat="1" ht="6" customHeight="1">
      <c r="A299" s="824"/>
      <c r="B299" s="127"/>
      <c r="C299" s="127"/>
      <c r="D299" s="128"/>
      <c r="E299" s="128"/>
      <c r="F299" s="129"/>
      <c r="G299" s="129"/>
      <c r="H299" s="128"/>
      <c r="I299" s="129"/>
      <c r="J299" s="125"/>
      <c r="K299" s="125"/>
      <c r="L299" s="125"/>
    </row>
    <row r="300" spans="1:12" s="798" customFormat="1" ht="25.5" customHeight="1">
      <c r="A300" s="824"/>
      <c r="B300" s="1420" t="s">
        <v>3514</v>
      </c>
      <c r="C300" s="1420"/>
      <c r="D300" s="1135">
        <v>14</v>
      </c>
      <c r="E300" s="1135"/>
      <c r="F300" s="771">
        <v>16</v>
      </c>
      <c r="G300" s="1142">
        <v>9</v>
      </c>
      <c r="H300" s="1135"/>
      <c r="I300" s="771">
        <v>12</v>
      </c>
      <c r="J300" s="1136"/>
      <c r="K300" s="1136"/>
      <c r="L300" s="1136"/>
    </row>
    <row r="301" spans="1:12" s="98" customFormat="1" ht="6" customHeight="1">
      <c r="A301" s="824"/>
      <c r="B301" s="127"/>
      <c r="C301" s="127"/>
      <c r="D301" s="128"/>
      <c r="E301" s="128"/>
      <c r="F301" s="129"/>
      <c r="G301" s="129"/>
      <c r="H301" s="128"/>
      <c r="I301" s="129"/>
      <c r="J301" s="125"/>
      <c r="K301" s="125"/>
      <c r="L301" s="125"/>
    </row>
    <row r="302" spans="1:12" s="798" customFormat="1" ht="12.75" customHeight="1">
      <c r="A302" s="824"/>
      <c r="B302" s="1155" t="s">
        <v>3515</v>
      </c>
      <c r="C302" s="1155"/>
      <c r="D302" s="1247">
        <v>84.9</v>
      </c>
      <c r="E302" s="1247"/>
      <c r="F302" s="808">
        <v>93.4</v>
      </c>
      <c r="G302" s="1247">
        <v>112.7</v>
      </c>
      <c r="H302" s="1247"/>
      <c r="I302" s="808">
        <v>118.1</v>
      </c>
      <c r="J302" s="1158"/>
      <c r="K302" s="1158"/>
      <c r="L302" s="1158"/>
    </row>
    <row r="303" spans="1:12" s="798" customFormat="1" ht="6" customHeight="1">
      <c r="A303" s="824"/>
      <c r="B303" s="115"/>
      <c r="C303" s="115"/>
      <c r="D303" s="831"/>
      <c r="E303" s="831"/>
      <c r="F303" s="832"/>
      <c r="G303" s="832"/>
      <c r="H303" s="832"/>
      <c r="I303" s="832"/>
      <c r="J303" s="833"/>
      <c r="K303" s="833"/>
      <c r="L303" s="833"/>
    </row>
    <row r="304" spans="1:12" s="798" customFormat="1">
      <c r="A304" s="87" t="s">
        <v>260</v>
      </c>
      <c r="E304" s="818"/>
      <c r="F304" s="818"/>
      <c r="G304" s="818"/>
      <c r="H304" s="818"/>
      <c r="I304" s="818"/>
    </row>
    <row r="305" spans="1:12" s="798" customFormat="1">
      <c r="A305" s="88" t="s">
        <v>3482</v>
      </c>
      <c r="B305" s="1162" t="s">
        <v>254</v>
      </c>
      <c r="C305" s="1162"/>
      <c r="D305" s="1162"/>
      <c r="E305" s="1162"/>
      <c r="F305" s="1162"/>
      <c r="G305" s="1162"/>
      <c r="H305" s="1162"/>
      <c r="I305" s="1162"/>
      <c r="J305" s="1162"/>
      <c r="K305" s="1162"/>
      <c r="L305" s="1162"/>
    </row>
    <row r="306" spans="1:12" s="798" customFormat="1" ht="9" customHeight="1">
      <c r="A306" s="298"/>
      <c r="B306" s="90"/>
      <c r="C306" s="90"/>
      <c r="D306" s="90"/>
      <c r="E306" s="802"/>
      <c r="F306" s="803"/>
      <c r="G306" s="803"/>
      <c r="H306" s="802"/>
      <c r="I306" s="803"/>
      <c r="J306" s="90"/>
      <c r="K306" s="90"/>
      <c r="L306" s="90"/>
    </row>
    <row r="307" spans="1:12" s="798" customFormat="1" ht="27" customHeight="1">
      <c r="B307" s="1163" t="s">
        <v>3503</v>
      </c>
      <c r="C307" s="1163"/>
      <c r="D307" s="1163"/>
      <c r="E307" s="1163"/>
      <c r="F307" s="1164"/>
      <c r="G307" s="1164"/>
      <c r="H307" s="1163"/>
      <c r="I307" s="1164"/>
      <c r="J307" s="1163"/>
      <c r="K307" s="1163"/>
      <c r="L307" s="1163"/>
    </row>
    <row r="308" spans="1:12" s="798" customFormat="1">
      <c r="E308" s="818"/>
      <c r="F308" s="155"/>
      <c r="G308" s="155"/>
      <c r="H308" s="818"/>
      <c r="I308" s="155"/>
    </row>
    <row r="309" spans="1:12" s="798" customFormat="1">
      <c r="E309" s="818"/>
      <c r="F309" s="155"/>
      <c r="G309" s="155"/>
      <c r="H309" s="818"/>
      <c r="I309" s="155"/>
    </row>
    <row r="310" spans="1:12" s="98" customFormat="1" ht="27" customHeight="1">
      <c r="A310" s="122" t="s">
        <v>309</v>
      </c>
      <c r="B310" s="103" t="s">
        <v>310</v>
      </c>
      <c r="C310" s="770"/>
      <c r="D310" s="1141" t="s">
        <v>304</v>
      </c>
      <c r="E310" s="1141"/>
      <c r="F310" s="770" t="s">
        <v>305</v>
      </c>
      <c r="G310" s="1141" t="s">
        <v>306</v>
      </c>
      <c r="H310" s="1141"/>
      <c r="I310" s="770" t="s">
        <v>311</v>
      </c>
      <c r="J310" s="123" t="s">
        <v>307</v>
      </c>
      <c r="K310" s="124"/>
      <c r="L310" s="125"/>
    </row>
    <row r="311" spans="1:12" s="798" customFormat="1" ht="25.5" customHeight="1">
      <c r="A311" s="824"/>
      <c r="B311" s="1155" t="s">
        <v>3516</v>
      </c>
      <c r="C311" s="1155"/>
      <c r="D311" s="1177">
        <v>0.43</v>
      </c>
      <c r="E311" s="1177"/>
      <c r="F311" s="788">
        <v>0.42</v>
      </c>
      <c r="G311" s="1177">
        <v>0.44</v>
      </c>
      <c r="H311" s="1177"/>
      <c r="I311" s="788">
        <v>0.41</v>
      </c>
      <c r="J311" s="1158"/>
      <c r="K311" s="1158"/>
      <c r="L311" s="1158"/>
    </row>
    <row r="312" spans="1:12" s="798" customFormat="1" ht="6" customHeight="1">
      <c r="A312" s="824"/>
      <c r="B312" s="115"/>
      <c r="C312" s="115"/>
      <c r="D312" s="831"/>
      <c r="E312" s="831"/>
      <c r="F312" s="832"/>
      <c r="G312" s="832"/>
      <c r="H312" s="832"/>
      <c r="I312" s="832"/>
      <c r="J312" s="833"/>
      <c r="K312" s="833"/>
      <c r="L312" s="833"/>
    </row>
    <row r="313" spans="1:12" s="798" customFormat="1" ht="12.75" customHeight="1">
      <c r="A313" s="824"/>
      <c r="B313" s="1185" t="s">
        <v>3517</v>
      </c>
      <c r="C313" s="1185"/>
      <c r="D313" s="1179">
        <v>1.57</v>
      </c>
      <c r="E313" s="1179"/>
      <c r="F313" s="790">
        <v>1.59</v>
      </c>
      <c r="G313" s="1179">
        <v>1.44</v>
      </c>
      <c r="H313" s="1179"/>
      <c r="I313" s="790">
        <v>1.1399999999999999</v>
      </c>
      <c r="J313" s="1253"/>
      <c r="K313" s="1253"/>
      <c r="L313" s="1253"/>
    </row>
    <row r="314" spans="1:12" s="798" customFormat="1" ht="6" customHeight="1">
      <c r="A314" s="824"/>
      <c r="B314" s="819"/>
      <c r="C314" s="819"/>
      <c r="D314" s="820"/>
      <c r="E314" s="820"/>
      <c r="F314" s="214"/>
      <c r="G314" s="214"/>
      <c r="H314" s="214"/>
      <c r="I314" s="214"/>
      <c r="J314" s="815"/>
      <c r="K314" s="815"/>
      <c r="L314" s="815"/>
    </row>
    <row r="315" spans="1:12" s="798" customFormat="1" ht="38.25" customHeight="1">
      <c r="A315" s="824"/>
      <c r="B315" s="1185" t="s">
        <v>3518</v>
      </c>
      <c r="C315" s="1185"/>
      <c r="D315" s="1179">
        <v>1</v>
      </c>
      <c r="E315" s="1179"/>
      <c r="F315" s="790">
        <v>1</v>
      </c>
      <c r="G315" s="1179">
        <v>1</v>
      </c>
      <c r="H315" s="1179"/>
      <c r="I315" s="790">
        <v>1</v>
      </c>
      <c r="J315" s="1253" t="s">
        <v>3519</v>
      </c>
      <c r="K315" s="1253"/>
      <c r="L315" s="1253"/>
    </row>
    <row r="316" spans="1:12" s="798" customFormat="1" ht="6" customHeight="1">
      <c r="A316" s="824"/>
      <c r="B316" s="819"/>
      <c r="C316" s="819"/>
      <c r="D316" s="820"/>
      <c r="E316" s="820"/>
      <c r="F316" s="214"/>
      <c r="G316" s="214"/>
      <c r="H316" s="214"/>
      <c r="I316" s="214"/>
      <c r="J316" s="815"/>
      <c r="K316" s="815"/>
      <c r="L316" s="815"/>
    </row>
    <row r="317" spans="1:12" s="798" customFormat="1" ht="18" customHeight="1">
      <c r="A317" s="824"/>
      <c r="B317" s="1185" t="s">
        <v>3520</v>
      </c>
      <c r="C317" s="1185"/>
      <c r="D317" s="1180">
        <v>46</v>
      </c>
      <c r="E317" s="1180"/>
      <c r="F317" s="794">
        <v>59</v>
      </c>
      <c r="G317" s="1186">
        <v>45</v>
      </c>
      <c r="H317" s="1186"/>
      <c r="I317" s="794">
        <v>46</v>
      </c>
      <c r="J317" s="1253"/>
      <c r="K317" s="1253"/>
      <c r="L317" s="1253"/>
    </row>
    <row r="318" spans="1:12" s="798" customFormat="1" ht="6" customHeight="1">
      <c r="A318" s="824"/>
      <c r="B318" s="819"/>
      <c r="C318" s="819"/>
      <c r="D318" s="820"/>
      <c r="E318" s="820"/>
      <c r="F318" s="214"/>
      <c r="G318" s="214"/>
      <c r="H318" s="214"/>
      <c r="I318" s="214"/>
      <c r="J318" s="815"/>
      <c r="K318" s="815"/>
      <c r="L318" s="815"/>
    </row>
    <row r="319" spans="1:12" s="798" customFormat="1" ht="78.75" customHeight="1">
      <c r="A319" s="824"/>
      <c r="B319" s="1185" t="s">
        <v>3521</v>
      </c>
      <c r="C319" s="1185"/>
      <c r="D319" s="1180"/>
      <c r="E319" s="1180"/>
      <c r="F319" s="794"/>
      <c r="G319" s="1186"/>
      <c r="H319" s="1186"/>
      <c r="I319" s="794"/>
      <c r="J319" s="1253" t="s">
        <v>3522</v>
      </c>
      <c r="K319" s="1253"/>
      <c r="L319" s="1253"/>
    </row>
    <row r="320" spans="1:12" s="798" customFormat="1" ht="6" customHeight="1">
      <c r="A320" s="824"/>
      <c r="B320" s="819"/>
      <c r="C320" s="819"/>
      <c r="D320" s="820"/>
      <c r="E320" s="820"/>
      <c r="F320" s="214"/>
      <c r="G320" s="214"/>
      <c r="H320" s="214"/>
      <c r="I320" s="214"/>
      <c r="J320" s="815"/>
      <c r="K320" s="815"/>
      <c r="L320" s="815"/>
    </row>
    <row r="321" spans="1:12" s="798" customFormat="1" ht="50.25" customHeight="1">
      <c r="A321" s="824"/>
      <c r="B321" s="1185" t="s">
        <v>3523</v>
      </c>
      <c r="C321" s="1185"/>
      <c r="D321" s="1180"/>
      <c r="E321" s="1180"/>
      <c r="F321" s="794"/>
      <c r="G321" s="1186"/>
      <c r="H321" s="1186"/>
      <c r="I321" s="794"/>
      <c r="J321" s="1253" t="s">
        <v>3522</v>
      </c>
      <c r="K321" s="1253"/>
      <c r="L321" s="1253"/>
    </row>
    <row r="322" spans="1:12" s="798" customFormat="1" ht="6" customHeight="1">
      <c r="A322" s="824"/>
      <c r="B322" s="819"/>
      <c r="C322" s="819"/>
      <c r="D322" s="820"/>
      <c r="E322" s="820"/>
      <c r="F322" s="214"/>
      <c r="G322" s="214"/>
      <c r="H322" s="214"/>
      <c r="I322" s="214"/>
      <c r="J322" s="815"/>
      <c r="K322" s="815"/>
      <c r="L322" s="815"/>
    </row>
    <row r="323" spans="1:12" s="798" customFormat="1" ht="64.5" customHeight="1">
      <c r="A323" s="824"/>
      <c r="B323" s="1185" t="s">
        <v>3524</v>
      </c>
      <c r="C323" s="1185"/>
      <c r="D323" s="1180"/>
      <c r="E323" s="1180"/>
      <c r="F323" s="794"/>
      <c r="G323" s="1186"/>
      <c r="H323" s="1186"/>
      <c r="I323" s="794"/>
      <c r="J323" s="1253" t="s">
        <v>3522</v>
      </c>
      <c r="K323" s="1253"/>
      <c r="L323" s="1253"/>
    </row>
    <row r="324" spans="1:12" s="798" customFormat="1" ht="6" customHeight="1">
      <c r="A324" s="824"/>
      <c r="B324" s="819"/>
      <c r="C324" s="819"/>
      <c r="D324" s="820"/>
      <c r="E324" s="820"/>
      <c r="F324" s="214"/>
      <c r="G324" s="214"/>
      <c r="H324" s="214"/>
      <c r="I324" s="214"/>
      <c r="J324" s="815"/>
      <c r="K324" s="815"/>
      <c r="L324" s="815"/>
    </row>
    <row r="325" spans="1:12" s="798" customFormat="1" ht="18" customHeight="1">
      <c r="A325" s="824"/>
      <c r="B325" s="1185"/>
      <c r="C325" s="1185"/>
      <c r="D325" s="1180"/>
      <c r="E325" s="1180"/>
      <c r="F325" s="794"/>
      <c r="G325" s="1186"/>
      <c r="H325" s="1186"/>
      <c r="I325" s="794"/>
      <c r="J325" s="1253"/>
      <c r="K325" s="1253"/>
      <c r="L325" s="1253"/>
    </row>
    <row r="326" spans="1:12" s="798" customFormat="1">
      <c r="A326" s="824"/>
      <c r="B326" s="793"/>
      <c r="C326" s="793"/>
      <c r="D326" s="791"/>
      <c r="E326" s="791"/>
      <c r="F326" s="794"/>
      <c r="G326" s="794"/>
      <c r="H326" s="791"/>
      <c r="I326" s="794"/>
      <c r="J326" s="809"/>
      <c r="K326" s="809"/>
      <c r="L326" s="809"/>
    </row>
    <row r="327" spans="1:12" s="98" customFormat="1">
      <c r="A327" s="133" t="s">
        <v>317</v>
      </c>
      <c r="B327" s="134"/>
      <c r="C327" s="786"/>
      <c r="D327" s="786"/>
      <c r="E327" s="786"/>
      <c r="F327" s="786"/>
      <c r="G327" s="786"/>
      <c r="H327" s="786"/>
      <c r="I327" s="786"/>
    </row>
    <row r="328" spans="1:12" s="98" customFormat="1">
      <c r="A328" s="133"/>
      <c r="B328" s="134"/>
      <c r="C328" s="786"/>
      <c r="D328" s="786"/>
      <c r="E328" s="786"/>
      <c r="F328" s="786"/>
      <c r="G328" s="786"/>
      <c r="H328" s="786"/>
      <c r="I328" s="786"/>
    </row>
    <row r="329" spans="1:12" s="98" customFormat="1">
      <c r="A329" s="133"/>
      <c r="B329" s="134"/>
      <c r="C329" s="786"/>
      <c r="D329" s="786"/>
      <c r="E329" s="786"/>
      <c r="F329" s="786"/>
      <c r="G329" s="786"/>
      <c r="H329" s="786"/>
      <c r="I329" s="786"/>
    </row>
  </sheetData>
  <protectedRanges>
    <protectedRange password="EDAE" sqref="A59:L60" name="Bereich2"/>
  </protectedRanges>
  <mergeCells count="113">
    <mergeCell ref="B2:L2"/>
    <mergeCell ref="A9:L10"/>
    <mergeCell ref="B42:L42"/>
    <mergeCell ref="B44:L44"/>
    <mergeCell ref="D46:E46"/>
    <mergeCell ref="G46:H46"/>
    <mergeCell ref="D52:E52"/>
    <mergeCell ref="G52:H52"/>
    <mergeCell ref="D54:E54"/>
    <mergeCell ref="G54:H54"/>
    <mergeCell ref="D56:E56"/>
    <mergeCell ref="G56:H56"/>
    <mergeCell ref="D47:E47"/>
    <mergeCell ref="G47:H47"/>
    <mergeCell ref="D48:E48"/>
    <mergeCell ref="G48:H48"/>
    <mergeCell ref="D50:E50"/>
    <mergeCell ref="G50:H50"/>
    <mergeCell ref="D174:E174"/>
    <mergeCell ref="G174:H174"/>
    <mergeCell ref="D175:E175"/>
    <mergeCell ref="G175:H175"/>
    <mergeCell ref="D177:E177"/>
    <mergeCell ref="G177:H177"/>
    <mergeCell ref="C59:D59"/>
    <mergeCell ref="F59:G59"/>
    <mergeCell ref="B169:L169"/>
    <mergeCell ref="B171:L171"/>
    <mergeCell ref="D173:E173"/>
    <mergeCell ref="G173:H173"/>
    <mergeCell ref="I173:L173"/>
    <mergeCell ref="B208:L208"/>
    <mergeCell ref="B210:L210"/>
    <mergeCell ref="B248:L248"/>
    <mergeCell ref="B250:L250"/>
    <mergeCell ref="B272:L272"/>
    <mergeCell ref="B274:L274"/>
    <mergeCell ref="D179:E179"/>
    <mergeCell ref="G179:H179"/>
    <mergeCell ref="D181:E181"/>
    <mergeCell ref="G181:H181"/>
    <mergeCell ref="C186:E186"/>
    <mergeCell ref="F186:H186"/>
    <mergeCell ref="D289:E289"/>
    <mergeCell ref="G289:H289"/>
    <mergeCell ref="J289:L289"/>
    <mergeCell ref="D291:E291"/>
    <mergeCell ref="G291:H291"/>
    <mergeCell ref="J291:L291"/>
    <mergeCell ref="B277:D284"/>
    <mergeCell ref="G277:L284"/>
    <mergeCell ref="D286:E286"/>
    <mergeCell ref="G286:H286"/>
    <mergeCell ref="D287:E287"/>
    <mergeCell ref="G287:H287"/>
    <mergeCell ref="J287:L287"/>
    <mergeCell ref="B298:C298"/>
    <mergeCell ref="D298:E298"/>
    <mergeCell ref="G298:H298"/>
    <mergeCell ref="J298:L298"/>
    <mergeCell ref="B300:C300"/>
    <mergeCell ref="D300:E300"/>
    <mergeCell ref="G300:H300"/>
    <mergeCell ref="J300:L300"/>
    <mergeCell ref="D293:E293"/>
    <mergeCell ref="G293:H293"/>
    <mergeCell ref="J293:L293"/>
    <mergeCell ref="D295:E295"/>
    <mergeCell ref="G295:H295"/>
    <mergeCell ref="B296:C296"/>
    <mergeCell ref="D296:E296"/>
    <mergeCell ref="G296:H296"/>
    <mergeCell ref="J296:L296"/>
    <mergeCell ref="D310:E310"/>
    <mergeCell ref="G310:H310"/>
    <mergeCell ref="B311:C311"/>
    <mergeCell ref="D311:E311"/>
    <mergeCell ref="G311:H311"/>
    <mergeCell ref="J311:L311"/>
    <mergeCell ref="B302:C302"/>
    <mergeCell ref="D302:E302"/>
    <mergeCell ref="G302:H302"/>
    <mergeCell ref="J302:L302"/>
    <mergeCell ref="B305:L305"/>
    <mergeCell ref="B307:L307"/>
    <mergeCell ref="B317:C317"/>
    <mergeCell ref="D317:E317"/>
    <mergeCell ref="G317:H317"/>
    <mergeCell ref="J317:L317"/>
    <mergeCell ref="B319:C319"/>
    <mergeCell ref="D319:E319"/>
    <mergeCell ref="G319:H319"/>
    <mergeCell ref="J319:L319"/>
    <mergeCell ref="B313:C313"/>
    <mergeCell ref="D313:E313"/>
    <mergeCell ref="G313:H313"/>
    <mergeCell ref="J313:L313"/>
    <mergeCell ref="B315:C315"/>
    <mergeCell ref="D315:E315"/>
    <mergeCell ref="G315:H315"/>
    <mergeCell ref="J315:L315"/>
    <mergeCell ref="B325:C325"/>
    <mergeCell ref="D325:E325"/>
    <mergeCell ref="G325:H325"/>
    <mergeCell ref="J325:L325"/>
    <mergeCell ref="B321:C321"/>
    <mergeCell ref="D321:E321"/>
    <mergeCell ref="G321:H321"/>
    <mergeCell ref="J321:L321"/>
    <mergeCell ref="B323:C323"/>
    <mergeCell ref="D323:E323"/>
    <mergeCell ref="G323:H323"/>
    <mergeCell ref="J323:L323"/>
  </mergeCells>
  <pageMargins left="0.7" right="0.7" top="0.78740157499999996" bottom="0.78740157499999996"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599"/>
  <sheetViews>
    <sheetView workbookViewId="0"/>
  </sheetViews>
  <sheetFormatPr baseColWidth="10" defaultRowHeight="12.75"/>
  <cols>
    <col min="1" max="1" width="16.140625" customWidth="1"/>
    <col min="2" max="2" width="23.140625" customWidth="1"/>
    <col min="3" max="3" width="13.7109375" customWidth="1"/>
    <col min="4" max="5" width="7.28515625" customWidth="1"/>
    <col min="6" max="6" width="13.7109375" customWidth="1"/>
    <col min="7" max="8" width="7.28515625" customWidth="1"/>
    <col min="9" max="9" width="13.7109375" customWidth="1"/>
    <col min="10" max="10" width="7.28515625" customWidth="1"/>
    <col min="11" max="12" width="13.7109375" customWidth="1"/>
    <col min="236" max="236" width="16.140625" customWidth="1"/>
    <col min="237" max="237" width="23.140625" customWidth="1"/>
    <col min="238" max="238" width="13.7109375" customWidth="1"/>
    <col min="239" max="240" width="7.28515625" customWidth="1"/>
    <col min="241" max="241" width="13.7109375" customWidth="1"/>
    <col min="242" max="243" width="7.28515625" customWidth="1"/>
    <col min="244" max="244" width="13.7109375" customWidth="1"/>
    <col min="245" max="245" width="7.28515625" customWidth="1"/>
    <col min="246" max="247" width="13.7109375" customWidth="1"/>
    <col min="492" max="492" width="16.140625" customWidth="1"/>
    <col min="493" max="493" width="23.140625" customWidth="1"/>
    <col min="494" max="494" width="13.7109375" customWidth="1"/>
    <col min="495" max="496" width="7.28515625" customWidth="1"/>
    <col min="497" max="497" width="13.7109375" customWidth="1"/>
    <col min="498" max="499" width="7.28515625" customWidth="1"/>
    <col min="500" max="500" width="13.7109375" customWidth="1"/>
    <col min="501" max="501" width="7.28515625" customWidth="1"/>
    <col min="502" max="503" width="13.7109375" customWidth="1"/>
    <col min="748" max="748" width="16.140625" customWidth="1"/>
    <col min="749" max="749" width="23.140625" customWidth="1"/>
    <col min="750" max="750" width="13.7109375" customWidth="1"/>
    <col min="751" max="752" width="7.28515625" customWidth="1"/>
    <col min="753" max="753" width="13.7109375" customWidth="1"/>
    <col min="754" max="755" width="7.28515625" customWidth="1"/>
    <col min="756" max="756" width="13.7109375" customWidth="1"/>
    <col min="757" max="757" width="7.28515625" customWidth="1"/>
    <col min="758" max="759" width="13.7109375" customWidth="1"/>
    <col min="1004" max="1004" width="16.140625" customWidth="1"/>
    <col min="1005" max="1005" width="23.140625" customWidth="1"/>
    <col min="1006" max="1006" width="13.7109375" customWidth="1"/>
    <col min="1007" max="1008" width="7.28515625" customWidth="1"/>
    <col min="1009" max="1009" width="13.7109375" customWidth="1"/>
    <col min="1010" max="1011" width="7.28515625" customWidth="1"/>
    <col min="1012" max="1012" width="13.7109375" customWidth="1"/>
    <col min="1013" max="1013" width="7.28515625" customWidth="1"/>
    <col min="1014" max="1015" width="13.7109375" customWidth="1"/>
    <col min="1260" max="1260" width="16.140625" customWidth="1"/>
    <col min="1261" max="1261" width="23.140625" customWidth="1"/>
    <col min="1262" max="1262" width="13.7109375" customWidth="1"/>
    <col min="1263" max="1264" width="7.28515625" customWidth="1"/>
    <col min="1265" max="1265" width="13.7109375" customWidth="1"/>
    <col min="1266" max="1267" width="7.28515625" customWidth="1"/>
    <col min="1268" max="1268" width="13.7109375" customWidth="1"/>
    <col min="1269" max="1269" width="7.28515625" customWidth="1"/>
    <col min="1270" max="1271" width="13.7109375" customWidth="1"/>
    <col min="1516" max="1516" width="16.140625" customWidth="1"/>
    <col min="1517" max="1517" width="23.140625" customWidth="1"/>
    <col min="1518" max="1518" width="13.7109375" customWidth="1"/>
    <col min="1519" max="1520" width="7.28515625" customWidth="1"/>
    <col min="1521" max="1521" width="13.7109375" customWidth="1"/>
    <col min="1522" max="1523" width="7.28515625" customWidth="1"/>
    <col min="1524" max="1524" width="13.7109375" customWidth="1"/>
    <col min="1525" max="1525" width="7.28515625" customWidth="1"/>
    <col min="1526" max="1527" width="13.7109375" customWidth="1"/>
    <col min="1772" max="1772" width="16.140625" customWidth="1"/>
    <col min="1773" max="1773" width="23.140625" customWidth="1"/>
    <col min="1774" max="1774" width="13.7109375" customWidth="1"/>
    <col min="1775" max="1776" width="7.28515625" customWidth="1"/>
    <col min="1777" max="1777" width="13.7109375" customWidth="1"/>
    <col min="1778" max="1779" width="7.28515625" customWidth="1"/>
    <col min="1780" max="1780" width="13.7109375" customWidth="1"/>
    <col min="1781" max="1781" width="7.28515625" customWidth="1"/>
    <col min="1782" max="1783" width="13.7109375" customWidth="1"/>
    <col min="2028" max="2028" width="16.140625" customWidth="1"/>
    <col min="2029" max="2029" width="23.140625" customWidth="1"/>
    <col min="2030" max="2030" width="13.7109375" customWidth="1"/>
    <col min="2031" max="2032" width="7.28515625" customWidth="1"/>
    <col min="2033" max="2033" width="13.7109375" customWidth="1"/>
    <col min="2034" max="2035" width="7.28515625" customWidth="1"/>
    <col min="2036" max="2036" width="13.7109375" customWidth="1"/>
    <col min="2037" max="2037" width="7.28515625" customWidth="1"/>
    <col min="2038" max="2039" width="13.7109375" customWidth="1"/>
    <col min="2284" max="2284" width="16.140625" customWidth="1"/>
    <col min="2285" max="2285" width="23.140625" customWidth="1"/>
    <col min="2286" max="2286" width="13.7109375" customWidth="1"/>
    <col min="2287" max="2288" width="7.28515625" customWidth="1"/>
    <col min="2289" max="2289" width="13.7109375" customWidth="1"/>
    <col min="2290" max="2291" width="7.28515625" customWidth="1"/>
    <col min="2292" max="2292" width="13.7109375" customWidth="1"/>
    <col min="2293" max="2293" width="7.28515625" customWidth="1"/>
    <col min="2294" max="2295" width="13.7109375" customWidth="1"/>
    <col min="2540" max="2540" width="16.140625" customWidth="1"/>
    <col min="2541" max="2541" width="23.140625" customWidth="1"/>
    <col min="2542" max="2542" width="13.7109375" customWidth="1"/>
    <col min="2543" max="2544" width="7.28515625" customWidth="1"/>
    <col min="2545" max="2545" width="13.7109375" customWidth="1"/>
    <col min="2546" max="2547" width="7.28515625" customWidth="1"/>
    <col min="2548" max="2548" width="13.7109375" customWidth="1"/>
    <col min="2549" max="2549" width="7.28515625" customWidth="1"/>
    <col min="2550" max="2551" width="13.7109375" customWidth="1"/>
    <col min="2796" max="2796" width="16.140625" customWidth="1"/>
    <col min="2797" max="2797" width="23.140625" customWidth="1"/>
    <col min="2798" max="2798" width="13.7109375" customWidth="1"/>
    <col min="2799" max="2800" width="7.28515625" customWidth="1"/>
    <col min="2801" max="2801" width="13.7109375" customWidth="1"/>
    <col min="2802" max="2803" width="7.28515625" customWidth="1"/>
    <col min="2804" max="2804" width="13.7109375" customWidth="1"/>
    <col min="2805" max="2805" width="7.28515625" customWidth="1"/>
    <col min="2806" max="2807" width="13.7109375" customWidth="1"/>
    <col min="3052" max="3052" width="16.140625" customWidth="1"/>
    <col min="3053" max="3053" width="23.140625" customWidth="1"/>
    <col min="3054" max="3054" width="13.7109375" customWidth="1"/>
    <col min="3055" max="3056" width="7.28515625" customWidth="1"/>
    <col min="3057" max="3057" width="13.7109375" customWidth="1"/>
    <col min="3058" max="3059" width="7.28515625" customWidth="1"/>
    <col min="3060" max="3060" width="13.7109375" customWidth="1"/>
    <col min="3061" max="3061" width="7.28515625" customWidth="1"/>
    <col min="3062" max="3063" width="13.7109375" customWidth="1"/>
    <col min="3308" max="3308" width="16.140625" customWidth="1"/>
    <col min="3309" max="3309" width="23.140625" customWidth="1"/>
    <col min="3310" max="3310" width="13.7109375" customWidth="1"/>
    <col min="3311" max="3312" width="7.28515625" customWidth="1"/>
    <col min="3313" max="3313" width="13.7109375" customWidth="1"/>
    <col min="3314" max="3315" width="7.28515625" customWidth="1"/>
    <col min="3316" max="3316" width="13.7109375" customWidth="1"/>
    <col min="3317" max="3317" width="7.28515625" customWidth="1"/>
    <col min="3318" max="3319" width="13.7109375" customWidth="1"/>
    <col min="3564" max="3564" width="16.140625" customWidth="1"/>
    <col min="3565" max="3565" width="23.140625" customWidth="1"/>
    <col min="3566" max="3566" width="13.7109375" customWidth="1"/>
    <col min="3567" max="3568" width="7.28515625" customWidth="1"/>
    <col min="3569" max="3569" width="13.7109375" customWidth="1"/>
    <col min="3570" max="3571" width="7.28515625" customWidth="1"/>
    <col min="3572" max="3572" width="13.7109375" customWidth="1"/>
    <col min="3573" max="3573" width="7.28515625" customWidth="1"/>
    <col min="3574" max="3575" width="13.7109375" customWidth="1"/>
    <col min="3820" max="3820" width="16.140625" customWidth="1"/>
    <col min="3821" max="3821" width="23.140625" customWidth="1"/>
    <col min="3822" max="3822" width="13.7109375" customWidth="1"/>
    <col min="3823" max="3824" width="7.28515625" customWidth="1"/>
    <col min="3825" max="3825" width="13.7109375" customWidth="1"/>
    <col min="3826" max="3827" width="7.28515625" customWidth="1"/>
    <col min="3828" max="3828" width="13.7109375" customWidth="1"/>
    <col min="3829" max="3829" width="7.28515625" customWidth="1"/>
    <col min="3830" max="3831" width="13.7109375" customWidth="1"/>
    <col min="4076" max="4076" width="16.140625" customWidth="1"/>
    <col min="4077" max="4077" width="23.140625" customWidth="1"/>
    <col min="4078" max="4078" width="13.7109375" customWidth="1"/>
    <col min="4079" max="4080" width="7.28515625" customWidth="1"/>
    <col min="4081" max="4081" width="13.7109375" customWidth="1"/>
    <col min="4082" max="4083" width="7.28515625" customWidth="1"/>
    <col min="4084" max="4084" width="13.7109375" customWidth="1"/>
    <col min="4085" max="4085" width="7.28515625" customWidth="1"/>
    <col min="4086" max="4087" width="13.7109375" customWidth="1"/>
    <col min="4332" max="4332" width="16.140625" customWidth="1"/>
    <col min="4333" max="4333" width="23.140625" customWidth="1"/>
    <col min="4334" max="4334" width="13.7109375" customWidth="1"/>
    <col min="4335" max="4336" width="7.28515625" customWidth="1"/>
    <col min="4337" max="4337" width="13.7109375" customWidth="1"/>
    <col min="4338" max="4339" width="7.28515625" customWidth="1"/>
    <col min="4340" max="4340" width="13.7109375" customWidth="1"/>
    <col min="4341" max="4341" width="7.28515625" customWidth="1"/>
    <col min="4342" max="4343" width="13.7109375" customWidth="1"/>
    <col min="4588" max="4588" width="16.140625" customWidth="1"/>
    <col min="4589" max="4589" width="23.140625" customWidth="1"/>
    <col min="4590" max="4590" width="13.7109375" customWidth="1"/>
    <col min="4591" max="4592" width="7.28515625" customWidth="1"/>
    <col min="4593" max="4593" width="13.7109375" customWidth="1"/>
    <col min="4594" max="4595" width="7.28515625" customWidth="1"/>
    <col min="4596" max="4596" width="13.7109375" customWidth="1"/>
    <col min="4597" max="4597" width="7.28515625" customWidth="1"/>
    <col min="4598" max="4599" width="13.7109375" customWidth="1"/>
    <col min="4844" max="4844" width="16.140625" customWidth="1"/>
    <col min="4845" max="4845" width="23.140625" customWidth="1"/>
    <col min="4846" max="4846" width="13.7109375" customWidth="1"/>
    <col min="4847" max="4848" width="7.28515625" customWidth="1"/>
    <col min="4849" max="4849" width="13.7109375" customWidth="1"/>
    <col min="4850" max="4851" width="7.28515625" customWidth="1"/>
    <col min="4852" max="4852" width="13.7109375" customWidth="1"/>
    <col min="4853" max="4853" width="7.28515625" customWidth="1"/>
    <col min="4854" max="4855" width="13.7109375" customWidth="1"/>
    <col min="5100" max="5100" width="16.140625" customWidth="1"/>
    <col min="5101" max="5101" width="23.140625" customWidth="1"/>
    <col min="5102" max="5102" width="13.7109375" customWidth="1"/>
    <col min="5103" max="5104" width="7.28515625" customWidth="1"/>
    <col min="5105" max="5105" width="13.7109375" customWidth="1"/>
    <col min="5106" max="5107" width="7.28515625" customWidth="1"/>
    <col min="5108" max="5108" width="13.7109375" customWidth="1"/>
    <col min="5109" max="5109" width="7.28515625" customWidth="1"/>
    <col min="5110" max="5111" width="13.7109375" customWidth="1"/>
    <col min="5356" max="5356" width="16.140625" customWidth="1"/>
    <col min="5357" max="5357" width="23.140625" customWidth="1"/>
    <col min="5358" max="5358" width="13.7109375" customWidth="1"/>
    <col min="5359" max="5360" width="7.28515625" customWidth="1"/>
    <col min="5361" max="5361" width="13.7109375" customWidth="1"/>
    <col min="5362" max="5363" width="7.28515625" customWidth="1"/>
    <col min="5364" max="5364" width="13.7109375" customWidth="1"/>
    <col min="5365" max="5365" width="7.28515625" customWidth="1"/>
    <col min="5366" max="5367" width="13.7109375" customWidth="1"/>
    <col min="5612" max="5612" width="16.140625" customWidth="1"/>
    <col min="5613" max="5613" width="23.140625" customWidth="1"/>
    <col min="5614" max="5614" width="13.7109375" customWidth="1"/>
    <col min="5615" max="5616" width="7.28515625" customWidth="1"/>
    <col min="5617" max="5617" width="13.7109375" customWidth="1"/>
    <col min="5618" max="5619" width="7.28515625" customWidth="1"/>
    <col min="5620" max="5620" width="13.7109375" customWidth="1"/>
    <col min="5621" max="5621" width="7.28515625" customWidth="1"/>
    <col min="5622" max="5623" width="13.7109375" customWidth="1"/>
    <col min="5868" max="5868" width="16.140625" customWidth="1"/>
    <col min="5869" max="5869" width="23.140625" customWidth="1"/>
    <col min="5870" max="5870" width="13.7109375" customWidth="1"/>
    <col min="5871" max="5872" width="7.28515625" customWidth="1"/>
    <col min="5873" max="5873" width="13.7109375" customWidth="1"/>
    <col min="5874" max="5875" width="7.28515625" customWidth="1"/>
    <col min="5876" max="5876" width="13.7109375" customWidth="1"/>
    <col min="5877" max="5877" width="7.28515625" customWidth="1"/>
    <col min="5878" max="5879" width="13.7109375" customWidth="1"/>
    <col min="6124" max="6124" width="16.140625" customWidth="1"/>
    <col min="6125" max="6125" width="23.140625" customWidth="1"/>
    <col min="6126" max="6126" width="13.7109375" customWidth="1"/>
    <col min="6127" max="6128" width="7.28515625" customWidth="1"/>
    <col min="6129" max="6129" width="13.7109375" customWidth="1"/>
    <col min="6130" max="6131" width="7.28515625" customWidth="1"/>
    <col min="6132" max="6132" width="13.7109375" customWidth="1"/>
    <col min="6133" max="6133" width="7.28515625" customWidth="1"/>
    <col min="6134" max="6135" width="13.7109375" customWidth="1"/>
    <col min="6380" max="6380" width="16.140625" customWidth="1"/>
    <col min="6381" max="6381" width="23.140625" customWidth="1"/>
    <col min="6382" max="6382" width="13.7109375" customWidth="1"/>
    <col min="6383" max="6384" width="7.28515625" customWidth="1"/>
    <col min="6385" max="6385" width="13.7109375" customWidth="1"/>
    <col min="6386" max="6387" width="7.28515625" customWidth="1"/>
    <col min="6388" max="6388" width="13.7109375" customWidth="1"/>
    <col min="6389" max="6389" width="7.28515625" customWidth="1"/>
    <col min="6390" max="6391" width="13.7109375" customWidth="1"/>
    <col min="6636" max="6636" width="16.140625" customWidth="1"/>
    <col min="6637" max="6637" width="23.140625" customWidth="1"/>
    <col min="6638" max="6638" width="13.7109375" customWidth="1"/>
    <col min="6639" max="6640" width="7.28515625" customWidth="1"/>
    <col min="6641" max="6641" width="13.7109375" customWidth="1"/>
    <col min="6642" max="6643" width="7.28515625" customWidth="1"/>
    <col min="6644" max="6644" width="13.7109375" customWidth="1"/>
    <col min="6645" max="6645" width="7.28515625" customWidth="1"/>
    <col min="6646" max="6647" width="13.7109375" customWidth="1"/>
    <col min="6892" max="6892" width="16.140625" customWidth="1"/>
    <col min="6893" max="6893" width="23.140625" customWidth="1"/>
    <col min="6894" max="6894" width="13.7109375" customWidth="1"/>
    <col min="6895" max="6896" width="7.28515625" customWidth="1"/>
    <col min="6897" max="6897" width="13.7109375" customWidth="1"/>
    <col min="6898" max="6899" width="7.28515625" customWidth="1"/>
    <col min="6900" max="6900" width="13.7109375" customWidth="1"/>
    <col min="6901" max="6901" width="7.28515625" customWidth="1"/>
    <col min="6902" max="6903" width="13.7109375" customWidth="1"/>
    <col min="7148" max="7148" width="16.140625" customWidth="1"/>
    <col min="7149" max="7149" width="23.140625" customWidth="1"/>
    <col min="7150" max="7150" width="13.7109375" customWidth="1"/>
    <col min="7151" max="7152" width="7.28515625" customWidth="1"/>
    <col min="7153" max="7153" width="13.7109375" customWidth="1"/>
    <col min="7154" max="7155" width="7.28515625" customWidth="1"/>
    <col min="7156" max="7156" width="13.7109375" customWidth="1"/>
    <col min="7157" max="7157" width="7.28515625" customWidth="1"/>
    <col min="7158" max="7159" width="13.7109375" customWidth="1"/>
    <col min="7404" max="7404" width="16.140625" customWidth="1"/>
    <col min="7405" max="7405" width="23.140625" customWidth="1"/>
    <col min="7406" max="7406" width="13.7109375" customWidth="1"/>
    <col min="7407" max="7408" width="7.28515625" customWidth="1"/>
    <col min="7409" max="7409" width="13.7109375" customWidth="1"/>
    <col min="7410" max="7411" width="7.28515625" customWidth="1"/>
    <col min="7412" max="7412" width="13.7109375" customWidth="1"/>
    <col min="7413" max="7413" width="7.28515625" customWidth="1"/>
    <col min="7414" max="7415" width="13.7109375" customWidth="1"/>
    <col min="7660" max="7660" width="16.140625" customWidth="1"/>
    <col min="7661" max="7661" width="23.140625" customWidth="1"/>
    <col min="7662" max="7662" width="13.7109375" customWidth="1"/>
    <col min="7663" max="7664" width="7.28515625" customWidth="1"/>
    <col min="7665" max="7665" width="13.7109375" customWidth="1"/>
    <col min="7666" max="7667" width="7.28515625" customWidth="1"/>
    <col min="7668" max="7668" width="13.7109375" customWidth="1"/>
    <col min="7669" max="7669" width="7.28515625" customWidth="1"/>
    <col min="7670" max="7671" width="13.7109375" customWidth="1"/>
    <col min="7916" max="7916" width="16.140625" customWidth="1"/>
    <col min="7917" max="7917" width="23.140625" customWidth="1"/>
    <col min="7918" max="7918" width="13.7109375" customWidth="1"/>
    <col min="7919" max="7920" width="7.28515625" customWidth="1"/>
    <col min="7921" max="7921" width="13.7109375" customWidth="1"/>
    <col min="7922" max="7923" width="7.28515625" customWidth="1"/>
    <col min="7924" max="7924" width="13.7109375" customWidth="1"/>
    <col min="7925" max="7925" width="7.28515625" customWidth="1"/>
    <col min="7926" max="7927" width="13.7109375" customWidth="1"/>
    <col min="8172" max="8172" width="16.140625" customWidth="1"/>
    <col min="8173" max="8173" width="23.140625" customWidth="1"/>
    <col min="8174" max="8174" width="13.7109375" customWidth="1"/>
    <col min="8175" max="8176" width="7.28515625" customWidth="1"/>
    <col min="8177" max="8177" width="13.7109375" customWidth="1"/>
    <col min="8178" max="8179" width="7.28515625" customWidth="1"/>
    <col min="8180" max="8180" width="13.7109375" customWidth="1"/>
    <col min="8181" max="8181" width="7.28515625" customWidth="1"/>
    <col min="8182" max="8183" width="13.7109375" customWidth="1"/>
    <col min="8428" max="8428" width="16.140625" customWidth="1"/>
    <col min="8429" max="8429" width="23.140625" customWidth="1"/>
    <col min="8430" max="8430" width="13.7109375" customWidth="1"/>
    <col min="8431" max="8432" width="7.28515625" customWidth="1"/>
    <col min="8433" max="8433" width="13.7109375" customWidth="1"/>
    <col min="8434" max="8435" width="7.28515625" customWidth="1"/>
    <col min="8436" max="8436" width="13.7109375" customWidth="1"/>
    <col min="8437" max="8437" width="7.28515625" customWidth="1"/>
    <col min="8438" max="8439" width="13.7109375" customWidth="1"/>
    <col min="8684" max="8684" width="16.140625" customWidth="1"/>
    <col min="8685" max="8685" width="23.140625" customWidth="1"/>
    <col min="8686" max="8686" width="13.7109375" customWidth="1"/>
    <col min="8687" max="8688" width="7.28515625" customWidth="1"/>
    <col min="8689" max="8689" width="13.7109375" customWidth="1"/>
    <col min="8690" max="8691" width="7.28515625" customWidth="1"/>
    <col min="8692" max="8692" width="13.7109375" customWidth="1"/>
    <col min="8693" max="8693" width="7.28515625" customWidth="1"/>
    <col min="8694" max="8695" width="13.7109375" customWidth="1"/>
    <col min="8940" max="8940" width="16.140625" customWidth="1"/>
    <col min="8941" max="8941" width="23.140625" customWidth="1"/>
    <col min="8942" max="8942" width="13.7109375" customWidth="1"/>
    <col min="8943" max="8944" width="7.28515625" customWidth="1"/>
    <col min="8945" max="8945" width="13.7109375" customWidth="1"/>
    <col min="8946" max="8947" width="7.28515625" customWidth="1"/>
    <col min="8948" max="8948" width="13.7109375" customWidth="1"/>
    <col min="8949" max="8949" width="7.28515625" customWidth="1"/>
    <col min="8950" max="8951" width="13.7109375" customWidth="1"/>
    <col min="9196" max="9196" width="16.140625" customWidth="1"/>
    <col min="9197" max="9197" width="23.140625" customWidth="1"/>
    <col min="9198" max="9198" width="13.7109375" customWidth="1"/>
    <col min="9199" max="9200" width="7.28515625" customWidth="1"/>
    <col min="9201" max="9201" width="13.7109375" customWidth="1"/>
    <col min="9202" max="9203" width="7.28515625" customWidth="1"/>
    <col min="9204" max="9204" width="13.7109375" customWidth="1"/>
    <col min="9205" max="9205" width="7.28515625" customWidth="1"/>
    <col min="9206" max="9207" width="13.7109375" customWidth="1"/>
    <col min="9452" max="9452" width="16.140625" customWidth="1"/>
    <col min="9453" max="9453" width="23.140625" customWidth="1"/>
    <col min="9454" max="9454" width="13.7109375" customWidth="1"/>
    <col min="9455" max="9456" width="7.28515625" customWidth="1"/>
    <col min="9457" max="9457" width="13.7109375" customWidth="1"/>
    <col min="9458" max="9459" width="7.28515625" customWidth="1"/>
    <col min="9460" max="9460" width="13.7109375" customWidth="1"/>
    <col min="9461" max="9461" width="7.28515625" customWidth="1"/>
    <col min="9462" max="9463" width="13.7109375" customWidth="1"/>
    <col min="9708" max="9708" width="16.140625" customWidth="1"/>
    <col min="9709" max="9709" width="23.140625" customWidth="1"/>
    <col min="9710" max="9710" width="13.7109375" customWidth="1"/>
    <col min="9711" max="9712" width="7.28515625" customWidth="1"/>
    <col min="9713" max="9713" width="13.7109375" customWidth="1"/>
    <col min="9714" max="9715" width="7.28515625" customWidth="1"/>
    <col min="9716" max="9716" width="13.7109375" customWidth="1"/>
    <col min="9717" max="9717" width="7.28515625" customWidth="1"/>
    <col min="9718" max="9719" width="13.7109375" customWidth="1"/>
    <col min="9964" max="9964" width="16.140625" customWidth="1"/>
    <col min="9965" max="9965" width="23.140625" customWidth="1"/>
    <col min="9966" max="9966" width="13.7109375" customWidth="1"/>
    <col min="9967" max="9968" width="7.28515625" customWidth="1"/>
    <col min="9969" max="9969" width="13.7109375" customWidth="1"/>
    <col min="9970" max="9971" width="7.28515625" customWidth="1"/>
    <col min="9972" max="9972" width="13.7109375" customWidth="1"/>
    <col min="9973" max="9973" width="7.28515625" customWidth="1"/>
    <col min="9974" max="9975" width="13.7109375" customWidth="1"/>
    <col min="10220" max="10220" width="16.140625" customWidth="1"/>
    <col min="10221" max="10221" width="23.140625" customWidth="1"/>
    <col min="10222" max="10222" width="13.7109375" customWidth="1"/>
    <col min="10223" max="10224" width="7.28515625" customWidth="1"/>
    <col min="10225" max="10225" width="13.7109375" customWidth="1"/>
    <col min="10226" max="10227" width="7.28515625" customWidth="1"/>
    <col min="10228" max="10228" width="13.7109375" customWidth="1"/>
    <col min="10229" max="10229" width="7.28515625" customWidth="1"/>
    <col min="10230" max="10231" width="13.7109375" customWidth="1"/>
    <col min="10476" max="10476" width="16.140625" customWidth="1"/>
    <col min="10477" max="10477" width="23.140625" customWidth="1"/>
    <col min="10478" max="10478" width="13.7109375" customWidth="1"/>
    <col min="10479" max="10480" width="7.28515625" customWidth="1"/>
    <col min="10481" max="10481" width="13.7109375" customWidth="1"/>
    <col min="10482" max="10483" width="7.28515625" customWidth="1"/>
    <col min="10484" max="10484" width="13.7109375" customWidth="1"/>
    <col min="10485" max="10485" width="7.28515625" customWidth="1"/>
    <col min="10486" max="10487" width="13.7109375" customWidth="1"/>
    <col min="10732" max="10732" width="16.140625" customWidth="1"/>
    <col min="10733" max="10733" width="23.140625" customWidth="1"/>
    <col min="10734" max="10734" width="13.7109375" customWidth="1"/>
    <col min="10735" max="10736" width="7.28515625" customWidth="1"/>
    <col min="10737" max="10737" width="13.7109375" customWidth="1"/>
    <col min="10738" max="10739" width="7.28515625" customWidth="1"/>
    <col min="10740" max="10740" width="13.7109375" customWidth="1"/>
    <col min="10741" max="10741" width="7.28515625" customWidth="1"/>
    <col min="10742" max="10743" width="13.7109375" customWidth="1"/>
    <col min="10988" max="10988" width="16.140625" customWidth="1"/>
    <col min="10989" max="10989" width="23.140625" customWidth="1"/>
    <col min="10990" max="10990" width="13.7109375" customWidth="1"/>
    <col min="10991" max="10992" width="7.28515625" customWidth="1"/>
    <col min="10993" max="10993" width="13.7109375" customWidth="1"/>
    <col min="10994" max="10995" width="7.28515625" customWidth="1"/>
    <col min="10996" max="10996" width="13.7109375" customWidth="1"/>
    <col min="10997" max="10997" width="7.28515625" customWidth="1"/>
    <col min="10998" max="10999" width="13.7109375" customWidth="1"/>
    <col min="11244" max="11244" width="16.140625" customWidth="1"/>
    <col min="11245" max="11245" width="23.140625" customWidth="1"/>
    <col min="11246" max="11246" width="13.7109375" customWidth="1"/>
    <col min="11247" max="11248" width="7.28515625" customWidth="1"/>
    <col min="11249" max="11249" width="13.7109375" customWidth="1"/>
    <col min="11250" max="11251" width="7.28515625" customWidth="1"/>
    <col min="11252" max="11252" width="13.7109375" customWidth="1"/>
    <col min="11253" max="11253" width="7.28515625" customWidth="1"/>
    <col min="11254" max="11255" width="13.7109375" customWidth="1"/>
    <col min="11500" max="11500" width="16.140625" customWidth="1"/>
    <col min="11501" max="11501" width="23.140625" customWidth="1"/>
    <col min="11502" max="11502" width="13.7109375" customWidth="1"/>
    <col min="11503" max="11504" width="7.28515625" customWidth="1"/>
    <col min="11505" max="11505" width="13.7109375" customWidth="1"/>
    <col min="11506" max="11507" width="7.28515625" customWidth="1"/>
    <col min="11508" max="11508" width="13.7109375" customWidth="1"/>
    <col min="11509" max="11509" width="7.28515625" customWidth="1"/>
    <col min="11510" max="11511" width="13.7109375" customWidth="1"/>
    <col min="11756" max="11756" width="16.140625" customWidth="1"/>
    <col min="11757" max="11757" width="23.140625" customWidth="1"/>
    <col min="11758" max="11758" width="13.7109375" customWidth="1"/>
    <col min="11759" max="11760" width="7.28515625" customWidth="1"/>
    <col min="11761" max="11761" width="13.7109375" customWidth="1"/>
    <col min="11762" max="11763" width="7.28515625" customWidth="1"/>
    <col min="11764" max="11764" width="13.7109375" customWidth="1"/>
    <col min="11765" max="11765" width="7.28515625" customWidth="1"/>
    <col min="11766" max="11767" width="13.7109375" customWidth="1"/>
    <col min="12012" max="12012" width="16.140625" customWidth="1"/>
    <col min="12013" max="12013" width="23.140625" customWidth="1"/>
    <col min="12014" max="12014" width="13.7109375" customWidth="1"/>
    <col min="12015" max="12016" width="7.28515625" customWidth="1"/>
    <col min="12017" max="12017" width="13.7109375" customWidth="1"/>
    <col min="12018" max="12019" width="7.28515625" customWidth="1"/>
    <col min="12020" max="12020" width="13.7109375" customWidth="1"/>
    <col min="12021" max="12021" width="7.28515625" customWidth="1"/>
    <col min="12022" max="12023" width="13.7109375" customWidth="1"/>
    <col min="12268" max="12268" width="16.140625" customWidth="1"/>
    <col min="12269" max="12269" width="23.140625" customWidth="1"/>
    <col min="12270" max="12270" width="13.7109375" customWidth="1"/>
    <col min="12271" max="12272" width="7.28515625" customWidth="1"/>
    <col min="12273" max="12273" width="13.7109375" customWidth="1"/>
    <col min="12274" max="12275" width="7.28515625" customWidth="1"/>
    <col min="12276" max="12276" width="13.7109375" customWidth="1"/>
    <col min="12277" max="12277" width="7.28515625" customWidth="1"/>
    <col min="12278" max="12279" width="13.7109375" customWidth="1"/>
    <col min="12524" max="12524" width="16.140625" customWidth="1"/>
    <col min="12525" max="12525" width="23.140625" customWidth="1"/>
    <col min="12526" max="12526" width="13.7109375" customWidth="1"/>
    <col min="12527" max="12528" width="7.28515625" customWidth="1"/>
    <col min="12529" max="12529" width="13.7109375" customWidth="1"/>
    <col min="12530" max="12531" width="7.28515625" customWidth="1"/>
    <col min="12532" max="12532" width="13.7109375" customWidth="1"/>
    <col min="12533" max="12533" width="7.28515625" customWidth="1"/>
    <col min="12534" max="12535" width="13.7109375" customWidth="1"/>
    <col min="12780" max="12780" width="16.140625" customWidth="1"/>
    <col min="12781" max="12781" width="23.140625" customWidth="1"/>
    <col min="12782" max="12782" width="13.7109375" customWidth="1"/>
    <col min="12783" max="12784" width="7.28515625" customWidth="1"/>
    <col min="12785" max="12785" width="13.7109375" customWidth="1"/>
    <col min="12786" max="12787" width="7.28515625" customWidth="1"/>
    <col min="12788" max="12788" width="13.7109375" customWidth="1"/>
    <col min="12789" max="12789" width="7.28515625" customWidth="1"/>
    <col min="12790" max="12791" width="13.7109375" customWidth="1"/>
    <col min="13036" max="13036" width="16.140625" customWidth="1"/>
    <col min="13037" max="13037" width="23.140625" customWidth="1"/>
    <col min="13038" max="13038" width="13.7109375" customWidth="1"/>
    <col min="13039" max="13040" width="7.28515625" customWidth="1"/>
    <col min="13041" max="13041" width="13.7109375" customWidth="1"/>
    <col min="13042" max="13043" width="7.28515625" customWidth="1"/>
    <col min="13044" max="13044" width="13.7109375" customWidth="1"/>
    <col min="13045" max="13045" width="7.28515625" customWidth="1"/>
    <col min="13046" max="13047" width="13.7109375" customWidth="1"/>
    <col min="13292" max="13292" width="16.140625" customWidth="1"/>
    <col min="13293" max="13293" width="23.140625" customWidth="1"/>
    <col min="13294" max="13294" width="13.7109375" customWidth="1"/>
    <col min="13295" max="13296" width="7.28515625" customWidth="1"/>
    <col min="13297" max="13297" width="13.7109375" customWidth="1"/>
    <col min="13298" max="13299" width="7.28515625" customWidth="1"/>
    <col min="13300" max="13300" width="13.7109375" customWidth="1"/>
    <col min="13301" max="13301" width="7.28515625" customWidth="1"/>
    <col min="13302" max="13303" width="13.7109375" customWidth="1"/>
    <col min="13548" max="13548" width="16.140625" customWidth="1"/>
    <col min="13549" max="13549" width="23.140625" customWidth="1"/>
    <col min="13550" max="13550" width="13.7109375" customWidth="1"/>
    <col min="13551" max="13552" width="7.28515625" customWidth="1"/>
    <col min="13553" max="13553" width="13.7109375" customWidth="1"/>
    <col min="13554" max="13555" width="7.28515625" customWidth="1"/>
    <col min="13556" max="13556" width="13.7109375" customWidth="1"/>
    <col min="13557" max="13557" width="7.28515625" customWidth="1"/>
    <col min="13558" max="13559" width="13.7109375" customWidth="1"/>
    <col min="13804" max="13804" width="16.140625" customWidth="1"/>
    <col min="13805" max="13805" width="23.140625" customWidth="1"/>
    <col min="13806" max="13806" width="13.7109375" customWidth="1"/>
    <col min="13807" max="13808" width="7.28515625" customWidth="1"/>
    <col min="13809" max="13809" width="13.7109375" customWidth="1"/>
    <col min="13810" max="13811" width="7.28515625" customWidth="1"/>
    <col min="13812" max="13812" width="13.7109375" customWidth="1"/>
    <col min="13813" max="13813" width="7.28515625" customWidth="1"/>
    <col min="13814" max="13815" width="13.7109375" customWidth="1"/>
    <col min="14060" max="14060" width="16.140625" customWidth="1"/>
    <col min="14061" max="14061" width="23.140625" customWidth="1"/>
    <col min="14062" max="14062" width="13.7109375" customWidth="1"/>
    <col min="14063" max="14064" width="7.28515625" customWidth="1"/>
    <col min="14065" max="14065" width="13.7109375" customWidth="1"/>
    <col min="14066" max="14067" width="7.28515625" customWidth="1"/>
    <col min="14068" max="14068" width="13.7109375" customWidth="1"/>
    <col min="14069" max="14069" width="7.28515625" customWidth="1"/>
    <col min="14070" max="14071" width="13.7109375" customWidth="1"/>
    <col min="14316" max="14316" width="16.140625" customWidth="1"/>
    <col min="14317" max="14317" width="23.140625" customWidth="1"/>
    <col min="14318" max="14318" width="13.7109375" customWidth="1"/>
    <col min="14319" max="14320" width="7.28515625" customWidth="1"/>
    <col min="14321" max="14321" width="13.7109375" customWidth="1"/>
    <col min="14322" max="14323" width="7.28515625" customWidth="1"/>
    <col min="14324" max="14324" width="13.7109375" customWidth="1"/>
    <col min="14325" max="14325" width="7.28515625" customWidth="1"/>
    <col min="14326" max="14327" width="13.7109375" customWidth="1"/>
    <col min="14572" max="14572" width="16.140625" customWidth="1"/>
    <col min="14573" max="14573" width="23.140625" customWidth="1"/>
    <col min="14574" max="14574" width="13.7109375" customWidth="1"/>
    <col min="14575" max="14576" width="7.28515625" customWidth="1"/>
    <col min="14577" max="14577" width="13.7109375" customWidth="1"/>
    <col min="14578" max="14579" width="7.28515625" customWidth="1"/>
    <col min="14580" max="14580" width="13.7109375" customWidth="1"/>
    <col min="14581" max="14581" width="7.28515625" customWidth="1"/>
    <col min="14582" max="14583" width="13.7109375" customWidth="1"/>
    <col min="14828" max="14828" width="16.140625" customWidth="1"/>
    <col min="14829" max="14829" width="23.140625" customWidth="1"/>
    <col min="14830" max="14830" width="13.7109375" customWidth="1"/>
    <col min="14831" max="14832" width="7.28515625" customWidth="1"/>
    <col min="14833" max="14833" width="13.7109375" customWidth="1"/>
    <col min="14834" max="14835" width="7.28515625" customWidth="1"/>
    <col min="14836" max="14836" width="13.7109375" customWidth="1"/>
    <col min="14837" max="14837" width="7.28515625" customWidth="1"/>
    <col min="14838" max="14839" width="13.7109375" customWidth="1"/>
    <col min="15084" max="15084" width="16.140625" customWidth="1"/>
    <col min="15085" max="15085" width="23.140625" customWidth="1"/>
    <col min="15086" max="15086" width="13.7109375" customWidth="1"/>
    <col min="15087" max="15088" width="7.28515625" customWidth="1"/>
    <col min="15089" max="15089" width="13.7109375" customWidth="1"/>
    <col min="15090" max="15091" width="7.28515625" customWidth="1"/>
    <col min="15092" max="15092" width="13.7109375" customWidth="1"/>
    <col min="15093" max="15093" width="7.28515625" customWidth="1"/>
    <col min="15094" max="15095" width="13.7109375" customWidth="1"/>
    <col min="15340" max="15340" width="16.140625" customWidth="1"/>
    <col min="15341" max="15341" width="23.140625" customWidth="1"/>
    <col min="15342" max="15342" width="13.7109375" customWidth="1"/>
    <col min="15343" max="15344" width="7.28515625" customWidth="1"/>
    <col min="15345" max="15345" width="13.7109375" customWidth="1"/>
    <col min="15346" max="15347" width="7.28515625" customWidth="1"/>
    <col min="15348" max="15348" width="13.7109375" customWidth="1"/>
    <col min="15349" max="15349" width="7.28515625" customWidth="1"/>
    <col min="15350" max="15351" width="13.7109375" customWidth="1"/>
    <col min="15596" max="15596" width="16.140625" customWidth="1"/>
    <col min="15597" max="15597" width="23.140625" customWidth="1"/>
    <col min="15598" max="15598" width="13.7109375" customWidth="1"/>
    <col min="15599" max="15600" width="7.28515625" customWidth="1"/>
    <col min="15601" max="15601" width="13.7109375" customWidth="1"/>
    <col min="15602" max="15603" width="7.28515625" customWidth="1"/>
    <col min="15604" max="15604" width="13.7109375" customWidth="1"/>
    <col min="15605" max="15605" width="7.28515625" customWidth="1"/>
    <col min="15606" max="15607" width="13.7109375" customWidth="1"/>
    <col min="15852" max="15852" width="16.140625" customWidth="1"/>
    <col min="15853" max="15853" width="23.140625" customWidth="1"/>
    <col min="15854" max="15854" width="13.7109375" customWidth="1"/>
    <col min="15855" max="15856" width="7.28515625" customWidth="1"/>
    <col min="15857" max="15857" width="13.7109375" customWidth="1"/>
    <col min="15858" max="15859" width="7.28515625" customWidth="1"/>
    <col min="15860" max="15860" width="13.7109375" customWidth="1"/>
    <col min="15861" max="15861" width="7.28515625" customWidth="1"/>
    <col min="15862" max="15863" width="13.7109375" customWidth="1"/>
    <col min="16108" max="16108" width="16.140625" customWidth="1"/>
    <col min="16109" max="16109" width="23.140625" customWidth="1"/>
    <col min="16110" max="16110" width="13.7109375" customWidth="1"/>
    <col min="16111" max="16112" width="7.28515625" customWidth="1"/>
    <col min="16113" max="16113" width="13.7109375" customWidth="1"/>
    <col min="16114" max="16115" width="7.28515625" customWidth="1"/>
    <col min="16116" max="16116" width="13.7109375" customWidth="1"/>
    <col min="16117" max="16117" width="7.28515625" customWidth="1"/>
    <col min="16118" max="16119" width="13.7109375" customWidth="1"/>
  </cols>
  <sheetData>
    <row r="1" spans="1:12">
      <c r="A1" s="49"/>
    </row>
    <row r="2" spans="1:12">
      <c r="A2" s="50" t="s">
        <v>3530</v>
      </c>
      <c r="B2" s="1159" t="s">
        <v>3531</v>
      </c>
      <c r="C2" s="1159"/>
      <c r="D2" s="1159"/>
      <c r="E2" s="1159"/>
      <c r="F2" s="1159"/>
      <c r="G2" s="1159"/>
      <c r="H2" s="1159"/>
      <c r="I2" s="1159"/>
      <c r="J2" s="1159"/>
      <c r="K2" s="1159"/>
      <c r="L2" s="1159"/>
    </row>
    <row r="3" spans="1:12" ht="9" customHeight="1">
      <c r="B3" s="14"/>
      <c r="C3" s="51"/>
      <c r="D3" s="51"/>
    </row>
    <row r="4" spans="1:12">
      <c r="A4" s="52"/>
      <c r="B4" s="52"/>
      <c r="C4" s="52"/>
      <c r="D4" s="52"/>
      <c r="E4" s="52"/>
      <c r="F4" s="52"/>
      <c r="G4" s="52"/>
      <c r="H4" s="52"/>
      <c r="I4" s="52"/>
      <c r="J4" s="52"/>
      <c r="K4" s="52"/>
      <c r="L4" s="52"/>
    </row>
    <row r="5" spans="1:12">
      <c r="A5" s="52"/>
      <c r="B5" s="52"/>
      <c r="C5" s="52"/>
      <c r="D5" s="52"/>
      <c r="E5" s="52"/>
      <c r="F5" s="52"/>
      <c r="G5" s="52"/>
      <c r="H5" s="52"/>
      <c r="I5" s="52"/>
      <c r="J5" s="52"/>
      <c r="K5" s="52"/>
      <c r="L5" s="52"/>
    </row>
    <row r="6" spans="1:12">
      <c r="A6" s="52"/>
      <c r="B6" s="52"/>
      <c r="C6" s="52"/>
      <c r="D6" s="52"/>
      <c r="E6" s="52"/>
      <c r="F6" s="52"/>
      <c r="G6" s="52"/>
      <c r="H6" s="52"/>
      <c r="I6" s="52"/>
      <c r="J6" s="52"/>
      <c r="K6" s="52"/>
      <c r="L6" s="52"/>
    </row>
    <row r="7" spans="1:12">
      <c r="A7" s="52"/>
      <c r="B7" s="52"/>
      <c r="C7" s="52"/>
      <c r="D7" s="52"/>
      <c r="E7" s="52"/>
      <c r="F7" s="52"/>
      <c r="G7" s="52"/>
      <c r="H7" s="52"/>
      <c r="I7" s="52"/>
      <c r="J7" s="52"/>
      <c r="K7" s="52"/>
      <c r="L7" s="52"/>
    </row>
    <row r="8" spans="1:12">
      <c r="A8" s="52"/>
      <c r="B8" s="52"/>
      <c r="C8" s="52"/>
      <c r="D8" s="52"/>
      <c r="E8" s="52"/>
      <c r="F8" s="52"/>
      <c r="G8" s="52"/>
      <c r="H8" s="52"/>
      <c r="I8" s="52"/>
      <c r="J8" s="52"/>
      <c r="K8" s="52"/>
      <c r="L8" s="52"/>
    </row>
    <row r="9" spans="1:12" ht="33.75" customHeight="1">
      <c r="A9" s="1184" t="s">
        <v>3531</v>
      </c>
      <c r="B9" s="1184"/>
      <c r="C9" s="1184"/>
      <c r="D9" s="1184"/>
      <c r="E9" s="1184"/>
      <c r="F9" s="1184"/>
      <c r="G9" s="1184"/>
      <c r="H9" s="1184"/>
      <c r="I9" s="1184"/>
      <c r="J9" s="1184"/>
      <c r="K9" s="1184"/>
      <c r="L9" s="1184"/>
    </row>
    <row r="10" spans="1:12" ht="12.75" customHeight="1">
      <c r="A10" s="1184"/>
      <c r="B10" s="1184"/>
      <c r="C10" s="1184"/>
      <c r="D10" s="1184"/>
      <c r="E10" s="1184"/>
      <c r="F10" s="1184"/>
      <c r="G10" s="1184"/>
      <c r="H10" s="1184"/>
      <c r="I10" s="1184"/>
      <c r="J10" s="1184"/>
      <c r="K10" s="1184"/>
      <c r="L10" s="1184"/>
    </row>
    <row r="11" spans="1:12">
      <c r="A11" s="52"/>
      <c r="B11" s="52"/>
      <c r="C11" s="52"/>
      <c r="D11" s="52"/>
      <c r="E11" s="52"/>
      <c r="F11" s="52"/>
      <c r="G11" s="52"/>
      <c r="H11" s="52"/>
      <c r="I11" s="52"/>
      <c r="J11" s="52"/>
      <c r="K11" s="52"/>
      <c r="L11" s="52"/>
    </row>
    <row r="12" spans="1:12">
      <c r="A12" s="52"/>
      <c r="B12" s="52"/>
      <c r="C12" s="52"/>
      <c r="D12" s="52"/>
      <c r="E12" s="52"/>
      <c r="F12" s="52"/>
      <c r="G12" s="52"/>
      <c r="H12" s="52"/>
      <c r="I12" s="52"/>
      <c r="J12" s="52"/>
      <c r="K12" s="52"/>
      <c r="L12" s="52"/>
    </row>
    <row r="13" spans="1:12">
      <c r="A13" s="52"/>
      <c r="B13" s="52"/>
      <c r="C13" s="52"/>
      <c r="D13" s="52"/>
      <c r="E13" s="52"/>
      <c r="F13" s="52"/>
      <c r="G13" s="52"/>
      <c r="H13" s="52"/>
      <c r="I13" s="52"/>
      <c r="J13" s="52"/>
      <c r="K13" s="52"/>
      <c r="L13" s="52"/>
    </row>
    <row r="14" spans="1:12">
      <c r="A14" s="52"/>
      <c r="B14" s="52"/>
      <c r="C14" s="52"/>
      <c r="D14" s="52"/>
      <c r="E14" s="52"/>
      <c r="F14" s="52"/>
      <c r="G14" s="52"/>
      <c r="H14" s="52"/>
      <c r="I14" s="52"/>
      <c r="J14" s="52"/>
      <c r="K14" s="52"/>
      <c r="L14" s="52"/>
    </row>
    <row r="15" spans="1:12">
      <c r="A15" s="52"/>
      <c r="B15" s="52"/>
      <c r="C15" s="52"/>
      <c r="D15" s="52"/>
      <c r="E15" s="52"/>
      <c r="F15" s="52"/>
      <c r="G15" s="52"/>
      <c r="H15" s="52"/>
      <c r="I15" s="52"/>
      <c r="J15" s="52"/>
      <c r="K15" s="52"/>
      <c r="L15" s="52"/>
    </row>
    <row r="16" spans="1:12">
      <c r="A16" s="52"/>
      <c r="B16" s="52"/>
      <c r="C16" s="52"/>
      <c r="D16" s="52"/>
      <c r="E16" s="52"/>
      <c r="F16" s="52"/>
      <c r="G16" s="52"/>
      <c r="H16" s="52"/>
      <c r="I16" s="52"/>
      <c r="J16" s="52"/>
      <c r="K16" s="52"/>
      <c r="L16" s="52"/>
    </row>
    <row r="17" spans="1:12">
      <c r="A17" s="52"/>
      <c r="B17" s="52"/>
      <c r="C17" s="52"/>
      <c r="D17" s="52"/>
      <c r="E17" s="52"/>
      <c r="F17" s="52"/>
      <c r="G17" s="52"/>
      <c r="H17" s="52"/>
      <c r="I17" s="52"/>
      <c r="J17" s="52"/>
      <c r="K17" s="52"/>
      <c r="L17" s="52"/>
    </row>
    <row r="18" spans="1:12">
      <c r="A18" s="52"/>
      <c r="B18" s="52"/>
      <c r="C18" s="52"/>
      <c r="D18" s="52"/>
      <c r="E18" s="52"/>
      <c r="F18" s="52"/>
      <c r="G18" s="52"/>
      <c r="H18" s="52"/>
      <c r="I18" s="52"/>
      <c r="J18" s="52"/>
      <c r="K18" s="52"/>
      <c r="L18" s="52"/>
    </row>
    <row r="19" spans="1:12">
      <c r="A19" s="52"/>
      <c r="B19" s="52"/>
      <c r="C19" s="52"/>
      <c r="D19" s="52"/>
      <c r="E19" s="52"/>
      <c r="F19" s="52"/>
      <c r="G19" s="52"/>
      <c r="H19" s="52"/>
      <c r="I19" s="52"/>
      <c r="J19" s="52"/>
      <c r="K19" s="52"/>
      <c r="L19" s="52"/>
    </row>
    <row r="20" spans="1:12">
      <c r="A20" s="52"/>
      <c r="B20" s="52"/>
      <c r="C20" s="52"/>
      <c r="D20" s="52"/>
      <c r="E20" s="52"/>
      <c r="F20" s="52"/>
      <c r="G20" s="52"/>
      <c r="H20" s="52"/>
      <c r="I20" s="52"/>
      <c r="J20" s="52"/>
      <c r="K20" s="52"/>
      <c r="L20" s="52"/>
    </row>
    <row r="21" spans="1:12">
      <c r="A21" s="52"/>
      <c r="B21" s="52"/>
      <c r="C21" s="52"/>
      <c r="D21" s="52"/>
      <c r="E21" s="52"/>
      <c r="F21" s="52"/>
      <c r="G21" s="52"/>
      <c r="H21" s="52"/>
      <c r="I21" s="52"/>
      <c r="J21" s="52"/>
      <c r="K21" s="52"/>
      <c r="L21" s="52"/>
    </row>
    <row r="22" spans="1:12">
      <c r="A22" s="52"/>
      <c r="B22" s="52"/>
      <c r="C22" s="52"/>
      <c r="D22" s="52"/>
      <c r="E22" s="52"/>
      <c r="F22" s="52"/>
      <c r="G22" s="52"/>
      <c r="H22" s="52"/>
      <c r="I22" s="52"/>
      <c r="J22" s="52"/>
      <c r="K22" s="52"/>
      <c r="L22" s="52"/>
    </row>
    <row r="23" spans="1:12">
      <c r="A23" s="52"/>
      <c r="B23" s="52"/>
      <c r="C23" s="52"/>
      <c r="D23" s="52"/>
      <c r="E23" s="52"/>
      <c r="F23" s="52"/>
      <c r="G23" s="52"/>
      <c r="H23" s="52"/>
      <c r="I23" s="52"/>
      <c r="J23" s="52"/>
      <c r="K23" s="52"/>
      <c r="L23" s="52"/>
    </row>
    <row r="24" spans="1:12">
      <c r="A24" s="52"/>
      <c r="B24" s="52"/>
      <c r="C24" s="52"/>
      <c r="D24" s="52"/>
      <c r="E24" s="52"/>
      <c r="F24" s="52"/>
      <c r="G24" s="52"/>
      <c r="H24" s="52"/>
      <c r="I24" s="52"/>
      <c r="J24" s="52"/>
      <c r="K24" s="52"/>
      <c r="L24" s="52"/>
    </row>
    <row r="25" spans="1:12">
      <c r="A25" s="52"/>
      <c r="B25" s="52"/>
      <c r="C25" s="52"/>
      <c r="D25" s="52"/>
      <c r="E25" s="52"/>
      <c r="F25" s="52"/>
      <c r="G25" s="52"/>
      <c r="H25" s="52"/>
      <c r="I25" s="52"/>
      <c r="J25" s="52"/>
      <c r="K25" s="52"/>
      <c r="L25" s="52"/>
    </row>
    <row r="26" spans="1:12">
      <c r="A26" s="52"/>
      <c r="B26" s="52"/>
      <c r="C26" s="52"/>
      <c r="D26" s="52"/>
      <c r="E26" s="52"/>
      <c r="F26" s="52"/>
      <c r="G26" s="52"/>
      <c r="H26" s="52"/>
      <c r="I26" s="52"/>
      <c r="J26" s="52"/>
      <c r="K26" s="52"/>
      <c r="L26" s="52"/>
    </row>
    <row r="27" spans="1:12">
      <c r="A27" s="52"/>
      <c r="B27" s="52"/>
      <c r="C27" s="52"/>
      <c r="D27" s="52"/>
      <c r="E27" s="52"/>
      <c r="F27" s="52"/>
      <c r="G27" s="52"/>
      <c r="H27" s="52"/>
      <c r="I27" s="52"/>
      <c r="J27" s="52"/>
      <c r="K27" s="52"/>
      <c r="L27" s="52"/>
    </row>
    <row r="28" spans="1:12">
      <c r="A28" s="52"/>
      <c r="B28" s="52"/>
      <c r="C28" s="52"/>
      <c r="D28" s="52"/>
      <c r="E28" s="52"/>
      <c r="F28" s="52"/>
      <c r="G28" s="52"/>
      <c r="H28" s="52"/>
      <c r="I28" s="52"/>
      <c r="J28" s="52"/>
      <c r="K28" s="52"/>
      <c r="L28" s="52"/>
    </row>
    <row r="29" spans="1:12">
      <c r="A29" s="52"/>
      <c r="B29" s="52"/>
      <c r="C29" s="52"/>
      <c r="D29" s="52"/>
      <c r="E29" s="52"/>
      <c r="F29" s="52"/>
      <c r="G29" s="52"/>
      <c r="H29" s="52"/>
      <c r="I29" s="52"/>
      <c r="J29" s="52"/>
      <c r="K29" s="52"/>
      <c r="L29" s="52"/>
    </row>
    <row r="30" spans="1:12">
      <c r="A30" s="52"/>
      <c r="B30" s="52"/>
      <c r="C30" s="52"/>
      <c r="D30" s="52"/>
      <c r="E30" s="52"/>
      <c r="F30" s="52"/>
      <c r="G30" s="52"/>
      <c r="H30" s="52"/>
      <c r="I30" s="52"/>
      <c r="J30" s="52"/>
      <c r="K30" s="52"/>
      <c r="L30" s="52"/>
    </row>
    <row r="31" spans="1:12">
      <c r="A31" s="52"/>
      <c r="B31" s="52"/>
      <c r="C31" s="52"/>
      <c r="D31" s="52"/>
      <c r="E31" s="52"/>
      <c r="F31" s="52"/>
      <c r="G31" s="52"/>
      <c r="H31" s="52"/>
      <c r="I31" s="52"/>
      <c r="J31" s="52"/>
      <c r="K31" s="52"/>
      <c r="L31" s="52"/>
    </row>
    <row r="32" spans="1:12">
      <c r="A32" s="52"/>
      <c r="B32" s="52"/>
      <c r="C32" s="52"/>
      <c r="D32" s="52"/>
      <c r="E32" s="52"/>
      <c r="F32" s="52"/>
      <c r="G32" s="52"/>
      <c r="H32" s="52"/>
      <c r="I32" s="52"/>
      <c r="J32" s="52"/>
      <c r="K32" s="52"/>
      <c r="L32" s="52"/>
    </row>
    <row r="33" spans="1:12">
      <c r="A33" s="52"/>
      <c r="B33" s="52"/>
      <c r="C33" s="52"/>
      <c r="D33" s="52"/>
      <c r="E33" s="52"/>
      <c r="F33" s="52"/>
      <c r="G33" s="52"/>
      <c r="H33" s="52"/>
      <c r="I33" s="52"/>
      <c r="J33" s="52"/>
      <c r="K33" s="52"/>
      <c r="L33" s="52"/>
    </row>
    <row r="34" spans="1:12">
      <c r="A34" s="52"/>
      <c r="B34" s="52"/>
      <c r="C34" s="52"/>
      <c r="D34" s="52"/>
      <c r="E34" s="52"/>
      <c r="F34" s="52"/>
      <c r="G34" s="52"/>
      <c r="H34" s="52"/>
      <c r="I34" s="52"/>
      <c r="J34" s="52"/>
      <c r="K34" s="52"/>
      <c r="L34" s="52"/>
    </row>
    <row r="35" spans="1:12">
      <c r="A35" s="52"/>
      <c r="B35" s="52"/>
      <c r="C35" s="52"/>
      <c r="D35" s="52"/>
      <c r="E35" s="52"/>
      <c r="F35" s="52"/>
      <c r="G35" s="52"/>
      <c r="H35" s="52"/>
      <c r="I35" s="52"/>
      <c r="J35" s="52"/>
      <c r="K35" s="52"/>
      <c r="L35" s="52"/>
    </row>
    <row r="36" spans="1:12">
      <c r="A36" s="52"/>
      <c r="B36" s="52"/>
      <c r="C36" s="52"/>
      <c r="D36" s="52"/>
      <c r="E36" s="52"/>
      <c r="F36" s="52"/>
      <c r="G36" s="52"/>
      <c r="H36" s="52"/>
      <c r="I36" s="52"/>
      <c r="J36" s="52"/>
      <c r="K36" s="52"/>
      <c r="L36" s="52"/>
    </row>
    <row r="37" spans="1:12">
      <c r="A37" s="52"/>
      <c r="B37" s="52"/>
      <c r="C37" s="52"/>
      <c r="D37" s="52"/>
      <c r="E37" s="52"/>
      <c r="F37" s="52"/>
      <c r="G37" s="52"/>
      <c r="H37" s="52"/>
      <c r="I37" s="52"/>
      <c r="J37" s="52"/>
      <c r="K37" s="52"/>
      <c r="L37" s="52"/>
    </row>
    <row r="38" spans="1:12">
      <c r="A38" s="52"/>
      <c r="B38" s="52"/>
      <c r="C38" s="52"/>
      <c r="D38" s="52"/>
      <c r="E38" s="52"/>
      <c r="F38" s="52"/>
      <c r="G38" s="52"/>
      <c r="H38" s="52"/>
      <c r="I38" s="52"/>
      <c r="J38" s="52"/>
      <c r="K38" s="52"/>
      <c r="L38" s="52"/>
    </row>
    <row r="39" spans="1:12">
      <c r="A39" s="52"/>
      <c r="B39" s="52"/>
      <c r="C39" s="52"/>
      <c r="D39" s="52"/>
      <c r="E39" s="52"/>
      <c r="F39" s="52"/>
      <c r="G39" s="52"/>
      <c r="H39" s="52"/>
      <c r="I39" s="52"/>
      <c r="J39" s="52"/>
      <c r="K39" s="52"/>
      <c r="L39" s="52"/>
    </row>
    <row r="40" spans="1:12">
      <c r="A40" s="52"/>
      <c r="B40" s="52"/>
      <c r="C40" s="52"/>
      <c r="D40" s="52"/>
      <c r="E40" s="52"/>
      <c r="F40" s="52"/>
      <c r="G40" s="52"/>
      <c r="H40" s="52"/>
      <c r="I40" s="52"/>
      <c r="J40" s="52"/>
      <c r="K40" s="52"/>
      <c r="L40" s="52"/>
    </row>
    <row r="41" spans="1:12">
      <c r="A41" s="52"/>
      <c r="B41" s="52"/>
      <c r="C41" s="52"/>
      <c r="D41" s="52"/>
      <c r="E41" s="52"/>
      <c r="F41" s="52"/>
      <c r="G41" s="52"/>
      <c r="H41" s="52"/>
      <c r="I41" s="52"/>
      <c r="J41" s="52"/>
      <c r="K41" s="52"/>
      <c r="L41" s="52"/>
    </row>
    <row r="42" spans="1:12" s="54" customFormat="1" ht="12.75" customHeight="1">
      <c r="A42" s="53" t="s">
        <v>260</v>
      </c>
      <c r="E42" s="55"/>
      <c r="F42" s="55"/>
      <c r="G42" s="55"/>
      <c r="H42" s="55"/>
      <c r="I42" s="55"/>
    </row>
    <row r="43" spans="1:12" s="54" customFormat="1">
      <c r="A43" s="56" t="s">
        <v>3532</v>
      </c>
      <c r="B43" s="1151" t="s">
        <v>257</v>
      </c>
      <c r="C43" s="1151"/>
      <c r="D43" s="1151"/>
      <c r="E43" s="1151"/>
      <c r="F43" s="1151"/>
      <c r="G43" s="1151"/>
      <c r="H43" s="1151"/>
      <c r="I43" s="1151"/>
      <c r="J43" s="1151"/>
      <c r="K43" s="1151"/>
      <c r="L43" s="1151"/>
    </row>
    <row r="44" spans="1:12" s="54" customFormat="1" ht="9" customHeight="1">
      <c r="A44" s="296"/>
      <c r="B44" s="58"/>
      <c r="C44" s="58"/>
      <c r="D44" s="58"/>
      <c r="E44" s="59"/>
      <c r="F44" s="59"/>
      <c r="G44" s="59"/>
      <c r="H44" s="59"/>
      <c r="I44" s="59"/>
      <c r="J44" s="58"/>
      <c r="K44" s="58"/>
      <c r="L44" s="58"/>
    </row>
    <row r="45" spans="1:12" s="54" customFormat="1" ht="27" customHeight="1">
      <c r="B45" s="1152" t="s">
        <v>261</v>
      </c>
      <c r="C45" s="1152"/>
      <c r="D45" s="1152"/>
      <c r="E45" s="1152"/>
      <c r="F45" s="1152"/>
      <c r="G45" s="1152"/>
      <c r="H45" s="1152"/>
      <c r="I45" s="1152"/>
      <c r="J45" s="1152"/>
      <c r="K45" s="1152"/>
      <c r="L45" s="1152"/>
    </row>
    <row r="46" spans="1:12" s="54" customFormat="1">
      <c r="E46" s="55"/>
      <c r="F46" s="55"/>
      <c r="G46" s="55"/>
      <c r="H46" s="55"/>
      <c r="I46" s="55"/>
    </row>
    <row r="47" spans="1:12" s="177" customFormat="1" ht="13.5" customHeight="1">
      <c r="A47" s="765" t="s">
        <v>262</v>
      </c>
      <c r="B47" s="62"/>
      <c r="C47" s="778"/>
      <c r="D47" s="1154" t="s">
        <v>263</v>
      </c>
      <c r="E47" s="1154"/>
      <c r="F47" s="778" t="s">
        <v>263</v>
      </c>
      <c r="G47" s="1154" t="s">
        <v>264</v>
      </c>
      <c r="H47" s="1154"/>
      <c r="I47" s="778" t="s">
        <v>264</v>
      </c>
      <c r="J47" s="778"/>
      <c r="K47" s="62"/>
      <c r="L47" s="62"/>
    </row>
    <row r="48" spans="1:12" s="177" customFormat="1" ht="13.5" customHeight="1">
      <c r="A48" s="765" t="s">
        <v>265</v>
      </c>
      <c r="B48" s="62"/>
      <c r="C48" s="778"/>
      <c r="D48" s="1154">
        <v>2012</v>
      </c>
      <c r="E48" s="1154"/>
      <c r="F48" s="778">
        <v>2011</v>
      </c>
      <c r="G48" s="1154">
        <v>2010</v>
      </c>
      <c r="H48" s="1154"/>
      <c r="I48" s="778">
        <v>2009</v>
      </c>
      <c r="J48" s="778"/>
      <c r="K48" s="62"/>
      <c r="L48" s="62"/>
    </row>
    <row r="49" spans="1:12" s="54" customFormat="1" ht="12.75" customHeight="1">
      <c r="B49" s="54" t="s">
        <v>266</v>
      </c>
      <c r="C49" s="65"/>
      <c r="D49" s="1148">
        <v>31343454.039999999</v>
      </c>
      <c r="E49" s="1148"/>
      <c r="F49" s="774">
        <v>31332962</v>
      </c>
      <c r="G49" s="1148">
        <v>31413552</v>
      </c>
      <c r="H49" s="1148"/>
      <c r="I49" s="774">
        <v>31446609.170000002</v>
      </c>
      <c r="J49" s="65"/>
      <c r="K49" s="65"/>
    </row>
    <row r="50" spans="1:12" s="54" customFormat="1" ht="6" customHeight="1">
      <c r="B50" s="67"/>
      <c r="C50" s="67"/>
      <c r="D50" s="68"/>
      <c r="E50" s="68"/>
      <c r="F50" s="69"/>
      <c r="G50" s="69"/>
      <c r="H50" s="69"/>
      <c r="I50" s="69"/>
      <c r="J50" s="67"/>
      <c r="K50" s="67"/>
      <c r="L50" s="67"/>
    </row>
    <row r="51" spans="1:12" s="54" customFormat="1" ht="12.75" customHeight="1">
      <c r="B51" s="54" t="s">
        <v>265</v>
      </c>
      <c r="C51" s="65"/>
      <c r="D51" s="1148">
        <v>31343454.039999999</v>
      </c>
      <c r="E51" s="1148"/>
      <c r="F51" s="774">
        <v>31332962</v>
      </c>
      <c r="G51" s="1148">
        <v>31413552</v>
      </c>
      <c r="H51" s="1148"/>
      <c r="I51" s="774">
        <v>31446609.170000002</v>
      </c>
      <c r="J51" s="65"/>
      <c r="K51" s="65"/>
    </row>
    <row r="52" spans="1:12" s="54" customFormat="1" ht="6" customHeight="1">
      <c r="B52" s="67"/>
      <c r="C52" s="67"/>
      <c r="D52" s="68"/>
      <c r="E52" s="68"/>
      <c r="F52" s="69"/>
      <c r="G52" s="69"/>
      <c r="H52" s="69"/>
      <c r="I52" s="69"/>
      <c r="J52" s="67"/>
      <c r="K52" s="67"/>
      <c r="L52" s="67"/>
    </row>
    <row r="53" spans="1:12" s="54" customFormat="1" ht="12.75" customHeight="1">
      <c r="B53" s="70" t="s">
        <v>1</v>
      </c>
      <c r="C53" s="65"/>
      <c r="D53" s="1153">
        <v>0</v>
      </c>
      <c r="E53" s="1153"/>
      <c r="F53" s="774">
        <v>0</v>
      </c>
      <c r="G53" s="1148">
        <v>0</v>
      </c>
      <c r="H53" s="1148"/>
      <c r="I53" s="774">
        <v>0</v>
      </c>
      <c r="J53" s="65"/>
      <c r="K53" s="65"/>
    </row>
    <row r="54" spans="1:12" s="54" customFormat="1" ht="6" customHeight="1">
      <c r="B54" s="67"/>
      <c r="C54" s="67"/>
      <c r="D54" s="67"/>
      <c r="E54" s="71"/>
      <c r="F54" s="71"/>
      <c r="G54" s="71"/>
      <c r="H54" s="71"/>
      <c r="I54" s="71"/>
      <c r="J54" s="67"/>
      <c r="K54" s="67"/>
      <c r="L54" s="67"/>
    </row>
    <row r="55" spans="1:12" s="54" customFormat="1" ht="12.75" customHeight="1">
      <c r="B55" s="54" t="s">
        <v>267</v>
      </c>
      <c r="C55" s="65"/>
      <c r="D55" s="1149">
        <v>1</v>
      </c>
      <c r="E55" s="1149"/>
      <c r="F55" s="775">
        <v>1</v>
      </c>
      <c r="G55" s="1149">
        <v>1</v>
      </c>
      <c r="H55" s="1149"/>
      <c r="I55" s="775">
        <v>1</v>
      </c>
      <c r="J55" s="65"/>
      <c r="K55" s="65"/>
    </row>
    <row r="56" spans="1:12" s="54" customFormat="1" ht="6" customHeight="1">
      <c r="B56" s="67"/>
      <c r="C56" s="67"/>
      <c r="D56" s="67"/>
      <c r="E56" s="71"/>
      <c r="F56" s="71"/>
      <c r="G56" s="71"/>
      <c r="H56" s="71"/>
      <c r="I56" s="71"/>
      <c r="J56" s="67"/>
      <c r="K56" s="67"/>
      <c r="L56" s="67"/>
    </row>
    <row r="57" spans="1:12" s="54" customFormat="1" ht="12.75" customHeight="1">
      <c r="E57" s="55"/>
      <c r="F57" s="55"/>
      <c r="G57" s="55"/>
      <c r="H57" s="55"/>
      <c r="I57" s="55"/>
    </row>
    <row r="58" spans="1:12" s="54" customFormat="1" ht="13.5" customHeight="1">
      <c r="A58" s="70" t="s">
        <v>268</v>
      </c>
      <c r="B58" s="73" t="s">
        <v>289</v>
      </c>
      <c r="C58" s="1143" t="s">
        <v>270</v>
      </c>
      <c r="D58" s="1143"/>
      <c r="E58" s="73"/>
      <c r="F58" s="1143" t="s">
        <v>271</v>
      </c>
      <c r="G58" s="1143"/>
      <c r="H58" s="73"/>
      <c r="I58" s="776" t="s">
        <v>1</v>
      </c>
      <c r="J58" s="73"/>
      <c r="K58" s="776" t="s">
        <v>1</v>
      </c>
      <c r="L58" s="776" t="s">
        <v>272</v>
      </c>
    </row>
    <row r="59" spans="1:12" s="54" customFormat="1" ht="13.5" customHeight="1">
      <c r="A59" s="70"/>
      <c r="B59" s="73"/>
      <c r="C59" s="776" t="s">
        <v>273</v>
      </c>
      <c r="D59" s="776" t="s">
        <v>274</v>
      </c>
      <c r="E59" s="776"/>
      <c r="F59" s="776" t="s">
        <v>273</v>
      </c>
      <c r="G59" s="776" t="s">
        <v>274</v>
      </c>
      <c r="H59" s="776"/>
      <c r="I59" s="776" t="s">
        <v>275</v>
      </c>
      <c r="J59" s="73"/>
      <c r="K59" s="776" t="s">
        <v>276</v>
      </c>
      <c r="L59" s="776" t="s">
        <v>277</v>
      </c>
    </row>
    <row r="60" spans="1:12" s="76" customFormat="1">
      <c r="A60" t="s">
        <v>3533</v>
      </c>
      <c r="B60" s="76" t="s">
        <v>257</v>
      </c>
      <c r="C60" s="77">
        <v>31343454.039999999</v>
      </c>
      <c r="D60" s="78">
        <v>1</v>
      </c>
      <c r="E60" s="79"/>
      <c r="F60" s="77">
        <v>31343454.039999999</v>
      </c>
      <c r="G60" s="78">
        <v>1</v>
      </c>
      <c r="H60" s="79"/>
      <c r="I60" s="77">
        <v>0</v>
      </c>
      <c r="K60" s="77">
        <v>0</v>
      </c>
      <c r="L60" s="78" t="s">
        <v>296</v>
      </c>
    </row>
    <row r="61" spans="1:12" s="76" customFormat="1" ht="6" customHeight="1">
      <c r="A61" s="94"/>
      <c r="B61" s="80"/>
      <c r="C61" s="81"/>
      <c r="D61" s="82"/>
      <c r="E61" s="83"/>
      <c r="F61" s="81"/>
      <c r="G61" s="82"/>
      <c r="H61" s="83"/>
      <c r="I61" s="81"/>
      <c r="J61" s="80"/>
      <c r="K61" s="81"/>
      <c r="L61" s="82"/>
    </row>
    <row r="62" spans="1:12" s="54" customFormat="1">
      <c r="E62" s="55"/>
      <c r="F62" s="55"/>
      <c r="G62" s="55"/>
      <c r="H62" s="55"/>
      <c r="I62" s="55"/>
    </row>
    <row r="63" spans="1:12" s="798" customFormat="1">
      <c r="A63" s="812" t="s">
        <v>288</v>
      </c>
      <c r="E63" s="818"/>
      <c r="F63" s="818"/>
      <c r="G63" s="818"/>
      <c r="H63" s="818"/>
      <c r="I63" s="818"/>
    </row>
    <row r="64" spans="1:12" s="798" customFormat="1">
      <c r="E64" s="818"/>
      <c r="F64" s="818"/>
      <c r="G64" s="818"/>
      <c r="H64" s="818"/>
      <c r="I64" s="818"/>
    </row>
    <row r="65" spans="2:9" s="798" customFormat="1">
      <c r="E65" s="818"/>
      <c r="F65" s="818"/>
      <c r="G65" s="818"/>
      <c r="H65" s="818"/>
      <c r="I65" s="818"/>
    </row>
    <row r="66" spans="2:9" s="798" customFormat="1">
      <c r="E66" s="818"/>
      <c r="F66" s="818"/>
      <c r="G66" s="818"/>
      <c r="H66" s="818"/>
      <c r="I66" s="818"/>
    </row>
    <row r="67" spans="2:9" s="798" customFormat="1">
      <c r="E67" s="818"/>
      <c r="F67" s="818"/>
      <c r="G67" s="818"/>
      <c r="H67" s="818"/>
      <c r="I67" s="818"/>
    </row>
    <row r="68" spans="2:9" s="798" customFormat="1">
      <c r="E68" s="818"/>
      <c r="F68" s="818"/>
      <c r="G68" s="818"/>
      <c r="H68" s="818"/>
      <c r="I68" s="818"/>
    </row>
    <row r="69" spans="2:9" s="798" customFormat="1">
      <c r="E69" s="818"/>
      <c r="F69" s="818"/>
      <c r="G69" s="818"/>
      <c r="H69" s="818"/>
      <c r="I69" s="818"/>
    </row>
    <row r="70" spans="2:9" s="798" customFormat="1">
      <c r="B70" s="786"/>
      <c r="E70" s="818"/>
      <c r="F70" s="818"/>
      <c r="G70" s="818"/>
      <c r="H70" s="818"/>
      <c r="I70" s="818"/>
    </row>
    <row r="71" spans="2:9" s="798" customFormat="1">
      <c r="E71" s="818"/>
      <c r="F71" s="818"/>
      <c r="G71" s="818"/>
      <c r="H71" s="818"/>
      <c r="I71" s="818"/>
    </row>
    <row r="72" spans="2:9" s="798" customFormat="1">
      <c r="E72" s="818"/>
      <c r="F72" s="818"/>
      <c r="G72" s="818"/>
      <c r="H72" s="818"/>
      <c r="I72" s="818"/>
    </row>
    <row r="73" spans="2:9" s="798" customFormat="1">
      <c r="E73" s="818"/>
      <c r="F73" s="818"/>
      <c r="G73" s="818"/>
      <c r="H73" s="818"/>
      <c r="I73" s="818"/>
    </row>
    <row r="74" spans="2:9" s="798" customFormat="1">
      <c r="E74" s="818"/>
      <c r="F74" s="818"/>
      <c r="G74" s="818"/>
      <c r="H74" s="818"/>
      <c r="I74" s="818"/>
    </row>
    <row r="75" spans="2:9" s="798" customFormat="1">
      <c r="E75" s="818"/>
      <c r="F75" s="818"/>
      <c r="G75" s="818"/>
      <c r="H75" s="818"/>
      <c r="I75" s="818"/>
    </row>
    <row r="76" spans="2:9" s="798" customFormat="1">
      <c r="E76" s="818"/>
      <c r="F76" s="818"/>
      <c r="G76" s="818"/>
      <c r="H76" s="818"/>
      <c r="I76" s="818"/>
    </row>
    <row r="77" spans="2:9" s="798" customFormat="1">
      <c r="E77" s="818"/>
      <c r="F77" s="818"/>
      <c r="G77" s="818"/>
      <c r="H77" s="818"/>
      <c r="I77" s="818"/>
    </row>
    <row r="78" spans="2:9" s="798" customFormat="1">
      <c r="E78" s="818"/>
      <c r="F78" s="818"/>
      <c r="G78" s="818"/>
      <c r="H78" s="818"/>
      <c r="I78" s="818"/>
    </row>
    <row r="79" spans="2:9" s="798" customFormat="1">
      <c r="E79" s="818"/>
      <c r="F79" s="818"/>
      <c r="G79" s="818"/>
      <c r="H79" s="818"/>
      <c r="I79" s="818"/>
    </row>
    <row r="80" spans="2:9" s="798" customFormat="1">
      <c r="E80" s="818"/>
      <c r="F80" s="818"/>
      <c r="G80" s="818"/>
      <c r="H80" s="818"/>
      <c r="I80" s="818"/>
    </row>
    <row r="81" spans="1:12" s="798" customFormat="1">
      <c r="E81" s="818"/>
      <c r="F81" s="818"/>
      <c r="G81" s="818"/>
      <c r="H81" s="818"/>
      <c r="I81" s="818"/>
    </row>
    <row r="82" spans="1:12" s="798" customFormat="1">
      <c r="E82" s="818"/>
      <c r="F82" s="818"/>
      <c r="G82" s="818"/>
      <c r="H82" s="818"/>
      <c r="I82" s="818"/>
    </row>
    <row r="83" spans="1:12" s="798" customFormat="1">
      <c r="E83" s="818"/>
      <c r="F83" s="818"/>
      <c r="G83" s="818"/>
      <c r="H83" s="818"/>
      <c r="I83" s="818"/>
    </row>
    <row r="84" spans="1:12" s="798" customFormat="1">
      <c r="E84" s="818"/>
      <c r="F84" s="818"/>
      <c r="G84" s="818"/>
      <c r="H84" s="818"/>
      <c r="I84" s="818"/>
    </row>
    <row r="85" spans="1:12" s="798" customFormat="1">
      <c r="E85" s="818"/>
      <c r="F85" s="818"/>
      <c r="G85" s="818"/>
      <c r="H85" s="818"/>
      <c r="I85" s="818"/>
    </row>
    <row r="86" spans="1:12" s="54" customFormat="1">
      <c r="A86" s="53" t="s">
        <v>260</v>
      </c>
      <c r="E86" s="55"/>
      <c r="F86" s="55"/>
      <c r="G86" s="55"/>
      <c r="H86" s="55"/>
      <c r="I86" s="55"/>
    </row>
    <row r="87" spans="1:12" s="54" customFormat="1">
      <c r="A87" s="56" t="s">
        <v>3532</v>
      </c>
      <c r="B87" s="1151" t="s">
        <v>257</v>
      </c>
      <c r="C87" s="1151"/>
      <c r="D87" s="1151"/>
      <c r="E87" s="1151"/>
      <c r="F87" s="1151"/>
      <c r="G87" s="1151"/>
      <c r="H87" s="1151"/>
      <c r="I87" s="1151"/>
      <c r="J87" s="1151"/>
      <c r="K87" s="1151"/>
      <c r="L87" s="1151"/>
    </row>
    <row r="88" spans="1:12" s="54" customFormat="1" ht="9" customHeight="1">
      <c r="A88" s="296"/>
      <c r="B88" s="58"/>
      <c r="C88" s="58"/>
      <c r="D88" s="58"/>
      <c r="E88" s="59"/>
      <c r="F88" s="59"/>
      <c r="G88" s="59"/>
      <c r="H88" s="59"/>
      <c r="I88" s="59"/>
      <c r="J88" s="58"/>
      <c r="K88" s="58"/>
      <c r="L88" s="58"/>
    </row>
    <row r="89" spans="1:12" s="54" customFormat="1" ht="27" customHeight="1">
      <c r="B89" s="1152" t="s">
        <v>3534</v>
      </c>
      <c r="C89" s="1152"/>
      <c r="D89" s="1152"/>
      <c r="E89" s="1152"/>
      <c r="F89" s="1152"/>
      <c r="G89" s="1152"/>
      <c r="H89" s="1152"/>
      <c r="I89" s="1152"/>
      <c r="J89" s="1152"/>
      <c r="K89" s="1152"/>
      <c r="L89" s="1152"/>
    </row>
    <row r="90" spans="1:12" s="54" customFormat="1">
      <c r="E90" s="55"/>
      <c r="F90" s="55"/>
      <c r="G90" s="55"/>
      <c r="H90" s="55"/>
      <c r="I90" s="55"/>
    </row>
    <row r="91" spans="1:12" s="54" customFormat="1" ht="13.5" customHeight="1">
      <c r="A91" s="70" t="s">
        <v>262</v>
      </c>
      <c r="B91" s="67"/>
      <c r="C91" s="776" t="s">
        <v>263</v>
      </c>
      <c r="D91" s="1150" t="s">
        <v>263</v>
      </c>
      <c r="E91" s="1150"/>
      <c r="F91" s="776" t="s">
        <v>264</v>
      </c>
      <c r="G91" s="1150" t="s">
        <v>264</v>
      </c>
      <c r="H91" s="1150"/>
      <c r="I91" s="1143" t="s">
        <v>292</v>
      </c>
      <c r="J91" s="1143"/>
      <c r="K91" s="1143"/>
      <c r="L91" s="1143"/>
    </row>
    <row r="92" spans="1:12" s="54" customFormat="1" ht="13.5" customHeight="1">
      <c r="A92" s="70" t="s">
        <v>265</v>
      </c>
      <c r="B92" s="67"/>
      <c r="C92" s="776">
        <v>2012</v>
      </c>
      <c r="D92" s="1150">
        <v>2011</v>
      </c>
      <c r="E92" s="1150"/>
      <c r="F92" s="776">
        <v>2010</v>
      </c>
      <c r="G92" s="1150">
        <v>2009</v>
      </c>
      <c r="H92" s="1150"/>
      <c r="I92" s="776"/>
      <c r="J92" s="67"/>
      <c r="K92" s="67"/>
      <c r="L92" s="67"/>
    </row>
    <row r="93" spans="1:12" s="54" customFormat="1" ht="12.75" customHeight="1">
      <c r="B93" s="54" t="s">
        <v>266</v>
      </c>
      <c r="C93" s="774">
        <v>31343454.039999999</v>
      </c>
      <c r="D93" s="1148">
        <v>31332962</v>
      </c>
      <c r="E93" s="1148"/>
      <c r="F93" s="774">
        <v>31413552</v>
      </c>
      <c r="G93" s="1148">
        <v>31446609.170000002</v>
      </c>
      <c r="H93" s="1148"/>
      <c r="I93" s="55"/>
    </row>
    <row r="94" spans="1:12" s="54" customFormat="1" ht="6" customHeight="1">
      <c r="B94" s="67"/>
      <c r="C94" s="69"/>
      <c r="D94" s="69"/>
      <c r="E94" s="69"/>
      <c r="F94" s="69"/>
      <c r="G94" s="69"/>
      <c r="H94" s="69"/>
      <c r="I94" s="71"/>
      <c r="J94" s="67"/>
      <c r="K94" s="67"/>
      <c r="L94" s="58"/>
    </row>
    <row r="95" spans="1:12" s="54" customFormat="1" ht="12.75" customHeight="1">
      <c r="B95" s="54" t="s">
        <v>265</v>
      </c>
      <c r="C95" s="774">
        <v>31343454.039999999</v>
      </c>
      <c r="D95" s="1148">
        <v>31332962</v>
      </c>
      <c r="E95" s="1148"/>
      <c r="F95" s="774">
        <v>31413552</v>
      </c>
      <c r="G95" s="1148">
        <v>31446609.170000002</v>
      </c>
      <c r="H95" s="1148"/>
      <c r="I95" s="55"/>
    </row>
    <row r="96" spans="1:12" s="54" customFormat="1" ht="6" customHeight="1">
      <c r="B96" s="67"/>
      <c r="C96" s="69"/>
      <c r="D96" s="69"/>
      <c r="E96" s="69"/>
      <c r="F96" s="69"/>
      <c r="G96" s="69"/>
      <c r="H96" s="69"/>
      <c r="I96" s="71"/>
      <c r="J96" s="67"/>
      <c r="K96" s="67"/>
      <c r="L96" s="58"/>
    </row>
    <row r="97" spans="1:12" s="54" customFormat="1" ht="12.75" customHeight="1">
      <c r="B97" s="70" t="s">
        <v>1</v>
      </c>
      <c r="C97" s="777">
        <v>0</v>
      </c>
      <c r="D97" s="1148">
        <v>0</v>
      </c>
      <c r="E97" s="1148"/>
      <c r="F97" s="774">
        <v>0</v>
      </c>
      <c r="G97" s="1148">
        <v>0</v>
      </c>
      <c r="H97" s="1148"/>
      <c r="I97" s="55"/>
      <c r="L97" s="58"/>
    </row>
    <row r="98" spans="1:12" s="54" customFormat="1" ht="6" customHeight="1">
      <c r="B98" s="67"/>
      <c r="C98" s="69"/>
      <c r="D98" s="69"/>
      <c r="E98" s="69"/>
      <c r="F98" s="69"/>
      <c r="G98" s="69"/>
      <c r="H98" s="69"/>
      <c r="I98" s="71"/>
      <c r="J98" s="67"/>
      <c r="K98" s="67"/>
      <c r="L98" s="58"/>
    </row>
    <row r="99" spans="1:12" s="54" customFormat="1" ht="12.75" customHeight="1">
      <c r="B99" s="54" t="s">
        <v>267</v>
      </c>
      <c r="C99" s="775">
        <v>1</v>
      </c>
      <c r="D99" s="1149">
        <v>1</v>
      </c>
      <c r="E99" s="1149"/>
      <c r="F99" s="775">
        <v>1</v>
      </c>
      <c r="G99" s="1149">
        <v>1</v>
      </c>
      <c r="H99" s="1149"/>
      <c r="I99" s="775"/>
      <c r="L99" s="58"/>
    </row>
    <row r="100" spans="1:12" s="54" customFormat="1" ht="6" customHeight="1">
      <c r="B100" s="67"/>
      <c r="C100" s="71"/>
      <c r="D100" s="71"/>
      <c r="E100" s="71"/>
      <c r="F100" s="71"/>
      <c r="G100" s="71"/>
      <c r="H100" s="71"/>
      <c r="I100" s="71"/>
      <c r="J100" s="67"/>
      <c r="K100" s="67"/>
      <c r="L100" s="58"/>
    </row>
    <row r="101" spans="1:12" s="54" customFormat="1" ht="12.75" customHeight="1">
      <c r="E101" s="55"/>
      <c r="F101" s="55"/>
      <c r="G101" s="55"/>
      <c r="H101" s="55"/>
      <c r="I101" s="55"/>
    </row>
    <row r="102" spans="1:12" s="54" customFormat="1" ht="6" customHeight="1">
      <c r="B102" s="67"/>
      <c r="C102" s="71"/>
      <c r="D102" s="71"/>
      <c r="E102" s="71"/>
      <c r="F102" s="71"/>
      <c r="G102" s="71"/>
      <c r="H102" s="71"/>
      <c r="I102" s="71"/>
      <c r="J102" s="67"/>
      <c r="K102" s="67"/>
      <c r="L102" s="67"/>
    </row>
    <row r="103" spans="1:12" s="54" customFormat="1" ht="12.75" customHeight="1">
      <c r="E103" s="55"/>
      <c r="F103" s="55"/>
      <c r="G103" s="55"/>
      <c r="H103" s="55"/>
      <c r="I103" s="55"/>
    </row>
    <row r="104" spans="1:12" s="54" customFormat="1" ht="13.5" customHeight="1">
      <c r="A104" s="70" t="s">
        <v>268</v>
      </c>
      <c r="B104" s="73" t="s">
        <v>293</v>
      </c>
      <c r="C104" s="1143" t="s">
        <v>270</v>
      </c>
      <c r="D104" s="1143"/>
      <c r="E104" s="1143"/>
      <c r="F104" s="1143" t="s">
        <v>271</v>
      </c>
      <c r="G104" s="1143"/>
      <c r="H104" s="1143"/>
      <c r="I104" s="776" t="s">
        <v>1</v>
      </c>
      <c r="J104" s="73"/>
      <c r="K104" s="776" t="s">
        <v>1</v>
      </c>
      <c r="L104" s="776" t="s">
        <v>272</v>
      </c>
    </row>
    <row r="105" spans="1:12" s="54" customFormat="1" ht="13.5" customHeight="1">
      <c r="A105" s="70"/>
      <c r="B105" s="73"/>
      <c r="C105" s="776" t="s">
        <v>273</v>
      </c>
      <c r="D105" s="776" t="s">
        <v>274</v>
      </c>
      <c r="E105" s="776"/>
      <c r="F105" s="776" t="s">
        <v>273</v>
      </c>
      <c r="G105" s="776" t="s">
        <v>274</v>
      </c>
      <c r="H105" s="776"/>
      <c r="I105" s="776" t="s">
        <v>275</v>
      </c>
      <c r="J105" s="73"/>
      <c r="K105" s="776" t="s">
        <v>276</v>
      </c>
      <c r="L105" s="776" t="s">
        <v>277</v>
      </c>
    </row>
    <row r="106" spans="1:12" s="76" customFormat="1">
      <c r="A106" s="76" t="s">
        <v>3535</v>
      </c>
      <c r="B106" s="76" t="s">
        <v>3536</v>
      </c>
      <c r="C106" s="77">
        <v>12625723.5</v>
      </c>
      <c r="D106" s="78">
        <v>0.40281851144699177</v>
      </c>
      <c r="E106" s="79"/>
      <c r="F106" s="77">
        <v>10032639.77</v>
      </c>
      <c r="G106" s="78">
        <v>0.32008724236953945</v>
      </c>
      <c r="H106" s="79"/>
      <c r="I106" s="77">
        <v>2593083.7300000004</v>
      </c>
      <c r="K106" s="77">
        <v>3021140.44</v>
      </c>
      <c r="L106" s="78">
        <v>-0.14168712726244514</v>
      </c>
    </row>
    <row r="107" spans="1:12" s="76" customFormat="1" ht="6" customHeight="1">
      <c r="B107" s="80"/>
      <c r="C107" s="81"/>
      <c r="D107" s="82"/>
      <c r="E107" s="83"/>
      <c r="F107" s="81"/>
      <c r="G107" s="82"/>
      <c r="H107" s="83"/>
      <c r="I107" s="81"/>
      <c r="J107" s="80"/>
      <c r="K107" s="81"/>
      <c r="L107" s="82"/>
    </row>
    <row r="108" spans="1:12" s="76" customFormat="1">
      <c r="A108" s="76" t="s">
        <v>3537</v>
      </c>
      <c r="B108" s="76" t="s">
        <v>3538</v>
      </c>
      <c r="C108" s="77">
        <v>7326335.4299999997</v>
      </c>
      <c r="D108" s="78">
        <v>0.23374371633229227</v>
      </c>
      <c r="E108" s="79"/>
      <c r="F108" s="77">
        <v>2756092.96</v>
      </c>
      <c r="G108" s="78">
        <v>8.7932011465064436E-2</v>
      </c>
      <c r="H108" s="79"/>
      <c r="I108" s="77">
        <v>4570242.47</v>
      </c>
      <c r="K108" s="77">
        <v>4211845.08</v>
      </c>
      <c r="L108" s="78">
        <v>8.5092728529321801E-2</v>
      </c>
    </row>
    <row r="109" spans="1:12" s="76" customFormat="1" ht="6" customHeight="1">
      <c r="B109" s="80"/>
      <c r="C109" s="81"/>
      <c r="D109" s="82"/>
      <c r="E109" s="83"/>
      <c r="F109" s="81"/>
      <c r="G109" s="82"/>
      <c r="H109" s="83"/>
      <c r="I109" s="81"/>
      <c r="J109" s="80"/>
      <c r="K109" s="81"/>
      <c r="L109" s="82"/>
    </row>
    <row r="110" spans="1:12" s="76" customFormat="1" ht="38.25">
      <c r="A110" s="76" t="s">
        <v>3539</v>
      </c>
      <c r="B110" s="76" t="s">
        <v>3540</v>
      </c>
      <c r="C110" s="77">
        <v>4910000</v>
      </c>
      <c r="D110" s="78">
        <v>0.15665152901572171</v>
      </c>
      <c r="E110" s="79"/>
      <c r="F110" s="77">
        <v>0</v>
      </c>
      <c r="G110" s="78">
        <v>0</v>
      </c>
      <c r="H110" s="79"/>
      <c r="I110" s="77">
        <v>4910000</v>
      </c>
      <c r="K110" s="77">
        <v>4910000</v>
      </c>
      <c r="L110" s="78">
        <v>0</v>
      </c>
    </row>
    <row r="111" spans="1:12" s="76" customFormat="1" ht="6" customHeight="1">
      <c r="B111" s="80"/>
      <c r="C111" s="81"/>
      <c r="D111" s="82"/>
      <c r="E111" s="83"/>
      <c r="F111" s="81"/>
      <c r="G111" s="82"/>
      <c r="H111" s="83"/>
      <c r="I111" s="81"/>
      <c r="J111" s="80"/>
      <c r="K111" s="81"/>
      <c r="L111" s="82"/>
    </row>
    <row r="112" spans="1:12" s="76" customFormat="1">
      <c r="A112" s="76" t="s">
        <v>3541</v>
      </c>
      <c r="B112" s="76" t="s">
        <v>3542</v>
      </c>
      <c r="C112" s="77">
        <v>2121721.44</v>
      </c>
      <c r="D112" s="78">
        <v>6.7692649230435609E-2</v>
      </c>
      <c r="E112" s="79"/>
      <c r="F112" s="77">
        <v>246205.7</v>
      </c>
      <c r="G112" s="78">
        <v>7.8550915188159015E-3</v>
      </c>
      <c r="H112" s="79"/>
      <c r="I112" s="77">
        <v>1875515.74</v>
      </c>
      <c r="K112" s="77">
        <v>1596536.92</v>
      </c>
      <c r="L112" s="78">
        <v>0.17473997406837299</v>
      </c>
    </row>
    <row r="113" spans="1:12" s="76" customFormat="1" ht="6" customHeight="1">
      <c r="B113" s="80"/>
      <c r="C113" s="81"/>
      <c r="D113" s="82"/>
      <c r="E113" s="83"/>
      <c r="F113" s="81"/>
      <c r="G113" s="82"/>
      <c r="H113" s="83"/>
      <c r="I113" s="81"/>
      <c r="J113" s="80"/>
      <c r="K113" s="81"/>
      <c r="L113" s="82"/>
    </row>
    <row r="114" spans="1:12" s="76" customFormat="1" ht="25.5">
      <c r="A114" s="76" t="s">
        <v>3543</v>
      </c>
      <c r="B114" s="76" t="s">
        <v>3544</v>
      </c>
      <c r="C114" s="77">
        <v>2763645.09</v>
      </c>
      <c r="D114" s="78">
        <v>8.8172959064214226E-2</v>
      </c>
      <c r="E114" s="79"/>
      <c r="F114" s="77">
        <v>18308515.609999999</v>
      </c>
      <c r="G114" s="78">
        <v>0.58412565464658028</v>
      </c>
      <c r="H114" s="79"/>
      <c r="I114" s="77">
        <v>-15544870.52</v>
      </c>
      <c r="K114" s="77">
        <v>-15394708.439999999</v>
      </c>
      <c r="L114" s="78">
        <v>9.7541360127246478E-3</v>
      </c>
    </row>
    <row r="115" spans="1:12" s="76" customFormat="1" ht="6" customHeight="1">
      <c r="B115" s="80"/>
      <c r="C115" s="81"/>
      <c r="D115" s="82"/>
      <c r="E115" s="83"/>
      <c r="F115" s="81"/>
      <c r="G115" s="82"/>
      <c r="H115" s="83"/>
      <c r="I115" s="81"/>
      <c r="J115" s="80"/>
      <c r="K115" s="81"/>
      <c r="L115" s="82"/>
    </row>
    <row r="116" spans="1:12" s="76" customFormat="1" ht="25.5">
      <c r="A116" s="76" t="s">
        <v>3545</v>
      </c>
      <c r="B116" s="76" t="s">
        <v>3546</v>
      </c>
      <c r="C116" s="77">
        <v>1596028.58</v>
      </c>
      <c r="D116" s="78">
        <v>5.0920634910344431E-2</v>
      </c>
      <c r="E116" s="79"/>
      <c r="F116" s="77">
        <v>0</v>
      </c>
      <c r="G116" s="78">
        <v>0</v>
      </c>
      <c r="H116" s="79"/>
      <c r="I116" s="77">
        <v>1596028.58</v>
      </c>
      <c r="K116" s="77">
        <v>1655186</v>
      </c>
      <c r="L116" s="78">
        <v>-3.5740647878848619E-2</v>
      </c>
    </row>
    <row r="117" spans="1:12" s="76" customFormat="1" ht="6" customHeight="1">
      <c r="B117" s="80"/>
      <c r="C117" s="81"/>
      <c r="D117" s="82"/>
      <c r="E117" s="83"/>
      <c r="F117" s="81"/>
      <c r="G117" s="82"/>
      <c r="H117" s="83"/>
      <c r="I117" s="81"/>
      <c r="J117" s="80"/>
      <c r="K117" s="81"/>
      <c r="L117" s="82"/>
    </row>
    <row r="118" spans="1:12" s="54" customFormat="1">
      <c r="E118" s="55"/>
      <c r="F118" s="55"/>
      <c r="G118" s="55"/>
      <c r="H118" s="55"/>
      <c r="I118" s="55"/>
    </row>
    <row r="119" spans="1:12" s="798" customFormat="1">
      <c r="A119" s="812" t="s">
        <v>288</v>
      </c>
      <c r="B119" s="786"/>
      <c r="E119" s="818"/>
      <c r="F119" s="818"/>
      <c r="G119" s="818"/>
      <c r="H119" s="818"/>
      <c r="I119" s="818"/>
    </row>
    <row r="120" spans="1:12" s="798" customFormat="1">
      <c r="E120" s="818"/>
      <c r="F120" s="818"/>
      <c r="G120" s="818"/>
      <c r="H120" s="818"/>
      <c r="I120" s="818"/>
    </row>
    <row r="121" spans="1:12" s="798" customFormat="1">
      <c r="E121" s="818"/>
      <c r="F121" s="818"/>
      <c r="G121" s="818"/>
      <c r="H121" s="818"/>
      <c r="I121" s="818"/>
    </row>
    <row r="122" spans="1:12" s="798" customFormat="1">
      <c r="E122" s="818"/>
      <c r="F122" s="818"/>
      <c r="G122" s="818"/>
      <c r="H122" s="818"/>
      <c r="I122" s="818"/>
    </row>
    <row r="123" spans="1:12" s="798" customFormat="1">
      <c r="E123" s="818"/>
      <c r="F123" s="818"/>
      <c r="G123" s="818"/>
      <c r="H123" s="818"/>
      <c r="I123" s="818"/>
    </row>
    <row r="124" spans="1:12" s="798" customFormat="1">
      <c r="E124" s="818"/>
      <c r="F124" s="818"/>
      <c r="G124" s="818"/>
      <c r="H124" s="818"/>
      <c r="I124" s="818"/>
    </row>
    <row r="125" spans="1:12" s="798" customFormat="1">
      <c r="E125" s="818"/>
      <c r="F125" s="818"/>
      <c r="G125" s="818"/>
      <c r="H125" s="818"/>
      <c r="I125" s="818"/>
    </row>
    <row r="126" spans="1:12" s="798" customFormat="1">
      <c r="E126" s="818"/>
      <c r="F126" s="818"/>
      <c r="G126" s="818"/>
      <c r="H126" s="818"/>
      <c r="I126" s="818"/>
    </row>
    <row r="127" spans="1:12" s="798" customFormat="1">
      <c r="E127" s="818"/>
      <c r="F127" s="818"/>
      <c r="G127" s="818"/>
      <c r="H127" s="818"/>
      <c r="I127" s="818"/>
    </row>
    <row r="128" spans="1:12" s="798" customFormat="1">
      <c r="E128" s="818"/>
      <c r="F128" s="818"/>
      <c r="G128" s="818"/>
      <c r="H128" s="818"/>
      <c r="I128" s="818"/>
    </row>
    <row r="129" spans="1:12" s="798" customFormat="1">
      <c r="A129" s="87" t="s">
        <v>260</v>
      </c>
      <c r="E129" s="818"/>
      <c r="F129" s="818"/>
      <c r="G129" s="818"/>
      <c r="H129" s="818"/>
      <c r="I129" s="818"/>
    </row>
    <row r="130" spans="1:12" s="798" customFormat="1">
      <c r="A130" s="88" t="s">
        <v>3532</v>
      </c>
      <c r="B130" s="1162" t="s">
        <v>257</v>
      </c>
      <c r="C130" s="1162"/>
      <c r="D130" s="1162"/>
      <c r="E130" s="1162"/>
      <c r="F130" s="1162"/>
      <c r="G130" s="1162"/>
      <c r="H130" s="1162"/>
      <c r="I130" s="1162"/>
      <c r="J130" s="1162"/>
      <c r="K130" s="1162"/>
      <c r="L130" s="1162"/>
    </row>
    <row r="131" spans="1:12" s="798" customFormat="1" ht="9" customHeight="1">
      <c r="A131" s="298"/>
      <c r="B131" s="90"/>
      <c r="C131" s="90"/>
      <c r="D131" s="90"/>
      <c r="E131" s="802"/>
      <c r="F131" s="802"/>
      <c r="G131" s="802"/>
      <c r="H131" s="802"/>
      <c r="I131" s="802"/>
      <c r="J131" s="90"/>
      <c r="K131" s="90"/>
      <c r="L131" s="90"/>
    </row>
    <row r="132" spans="1:12" s="798" customFormat="1" ht="27" customHeight="1">
      <c r="B132" s="1163" t="s">
        <v>3547</v>
      </c>
      <c r="C132" s="1163"/>
      <c r="D132" s="1163"/>
      <c r="E132" s="1163"/>
      <c r="F132" s="1163"/>
      <c r="G132" s="1163"/>
      <c r="H132" s="1163"/>
      <c r="I132" s="1163"/>
      <c r="J132" s="1163"/>
      <c r="K132" s="1163"/>
      <c r="L132" s="1163"/>
    </row>
    <row r="133" spans="1:12" s="798" customFormat="1">
      <c r="E133" s="818"/>
      <c r="F133" s="818"/>
      <c r="G133" s="818"/>
      <c r="H133" s="818"/>
      <c r="I133" s="818"/>
    </row>
    <row r="134" spans="1:12" s="798" customFormat="1">
      <c r="A134" s="812" t="s">
        <v>288</v>
      </c>
      <c r="E134" s="818"/>
      <c r="F134" s="818"/>
      <c r="G134" s="818"/>
      <c r="H134" s="818"/>
      <c r="I134" s="818"/>
    </row>
    <row r="135" spans="1:12" s="798" customFormat="1">
      <c r="E135" s="818"/>
      <c r="F135" s="818"/>
      <c r="G135" s="818"/>
      <c r="H135" s="818"/>
      <c r="I135" s="818"/>
    </row>
    <row r="136" spans="1:12" s="798" customFormat="1">
      <c r="E136" s="818"/>
      <c r="F136" s="818"/>
      <c r="G136" s="818"/>
      <c r="H136" s="818"/>
      <c r="I136" s="818"/>
    </row>
    <row r="137" spans="1:12" s="798" customFormat="1">
      <c r="E137" s="818"/>
      <c r="F137" s="818"/>
      <c r="G137" s="818"/>
      <c r="H137" s="818"/>
      <c r="I137" s="818"/>
    </row>
    <row r="138" spans="1:12" s="798" customFormat="1">
      <c r="E138" s="818"/>
      <c r="F138" s="818"/>
      <c r="G138" s="818"/>
      <c r="H138" s="818"/>
      <c r="I138" s="818"/>
    </row>
    <row r="139" spans="1:12" s="798" customFormat="1">
      <c r="E139" s="818"/>
      <c r="F139" s="818"/>
      <c r="G139" s="818"/>
      <c r="H139" s="818"/>
      <c r="I139" s="818"/>
    </row>
    <row r="140" spans="1:12" s="798" customFormat="1">
      <c r="E140" s="818"/>
      <c r="F140" s="818"/>
      <c r="G140" s="818"/>
      <c r="H140" s="818"/>
      <c r="I140" s="818"/>
    </row>
    <row r="141" spans="1:12" s="798" customFormat="1">
      <c r="E141" s="818"/>
      <c r="F141" s="818"/>
      <c r="G141" s="818"/>
      <c r="H141" s="818"/>
      <c r="I141" s="818"/>
    </row>
    <row r="142" spans="1:12" s="798" customFormat="1">
      <c r="E142" s="818"/>
      <c r="F142" s="818"/>
      <c r="G142" s="818"/>
      <c r="H142" s="818"/>
      <c r="I142" s="818"/>
    </row>
    <row r="143" spans="1:12" s="798" customFormat="1">
      <c r="E143" s="818"/>
      <c r="F143" s="818"/>
      <c r="G143" s="818"/>
      <c r="H143" s="818"/>
      <c r="I143" s="818"/>
    </row>
    <row r="144" spans="1:12" s="798" customFormat="1">
      <c r="E144" s="818"/>
      <c r="F144" s="818"/>
      <c r="G144" s="818"/>
      <c r="H144" s="818"/>
      <c r="I144" s="818"/>
    </row>
    <row r="145" spans="1:12" s="798" customFormat="1">
      <c r="E145" s="818"/>
      <c r="F145" s="818"/>
      <c r="G145" s="818"/>
      <c r="H145" s="818"/>
      <c r="I145" s="818"/>
    </row>
    <row r="146" spans="1:12" s="798" customFormat="1">
      <c r="E146" s="818"/>
      <c r="F146" s="818"/>
      <c r="G146" s="818"/>
      <c r="H146" s="818"/>
      <c r="I146" s="818"/>
    </row>
    <row r="147" spans="1:12" s="798" customFormat="1">
      <c r="E147" s="818"/>
      <c r="F147" s="818"/>
      <c r="G147" s="818"/>
      <c r="H147" s="818"/>
      <c r="I147" s="818"/>
    </row>
    <row r="148" spans="1:12" s="798" customFormat="1">
      <c r="E148" s="818"/>
      <c r="F148" s="818"/>
      <c r="G148" s="818"/>
      <c r="H148" s="818"/>
      <c r="I148" s="818"/>
    </row>
    <row r="149" spans="1:12" s="798" customFormat="1">
      <c r="E149" s="818"/>
      <c r="F149" s="818"/>
      <c r="G149" s="818"/>
      <c r="H149" s="818"/>
      <c r="I149" s="818"/>
    </row>
    <row r="150" spans="1:12" s="798" customFormat="1">
      <c r="E150" s="818"/>
      <c r="F150" s="818"/>
      <c r="G150" s="818"/>
      <c r="H150" s="818"/>
      <c r="I150" s="818"/>
    </row>
    <row r="151" spans="1:12" s="798" customFormat="1">
      <c r="E151" s="818"/>
      <c r="F151" s="818"/>
      <c r="G151" s="818"/>
      <c r="H151" s="818"/>
      <c r="I151" s="818"/>
    </row>
    <row r="152" spans="1:12" s="798" customFormat="1">
      <c r="E152" s="818"/>
      <c r="F152" s="818"/>
      <c r="G152" s="818"/>
      <c r="H152" s="818"/>
      <c r="I152" s="818"/>
    </row>
    <row r="153" spans="1:12" s="798" customFormat="1">
      <c r="E153" s="818"/>
      <c r="F153" s="818"/>
      <c r="G153" s="818"/>
      <c r="H153" s="818"/>
      <c r="I153" s="818"/>
    </row>
    <row r="154" spans="1:12" s="798" customFormat="1">
      <c r="E154" s="818"/>
      <c r="F154" s="818"/>
      <c r="G154" s="818"/>
      <c r="H154" s="818"/>
      <c r="I154" s="818"/>
    </row>
    <row r="155" spans="1:12" s="798" customFormat="1">
      <c r="E155" s="818"/>
      <c r="F155" s="818"/>
      <c r="G155" s="818"/>
      <c r="H155" s="818"/>
      <c r="I155" s="818"/>
    </row>
    <row r="156" spans="1:12" s="98" customFormat="1">
      <c r="A156" s="87" t="s">
        <v>260</v>
      </c>
    </row>
    <row r="157" spans="1:12" s="798" customFormat="1" ht="12.75" customHeight="1">
      <c r="B157" s="781"/>
      <c r="C157" s="781"/>
      <c r="D157" s="781"/>
      <c r="E157" s="781"/>
      <c r="F157" s="781"/>
      <c r="G157" s="781"/>
      <c r="H157" s="781"/>
      <c r="I157" s="781"/>
      <c r="J157" s="781"/>
      <c r="K157" s="781"/>
      <c r="L157" s="781"/>
    </row>
    <row r="158" spans="1:12" s="798" customFormat="1" ht="12.75" customHeight="1">
      <c r="A158" s="178"/>
      <c r="B158" s="781"/>
      <c r="C158" s="781"/>
      <c r="D158" s="781"/>
      <c r="E158" s="781"/>
      <c r="F158" s="781"/>
      <c r="G158" s="781"/>
      <c r="H158" s="781"/>
      <c r="I158" s="781"/>
      <c r="J158" s="781"/>
      <c r="K158" s="781"/>
      <c r="L158" s="781"/>
    </row>
    <row r="159" spans="1:12" s="798" customFormat="1" ht="12.75" customHeight="1">
      <c r="B159" s="781"/>
      <c r="C159" s="781"/>
      <c r="D159" s="781"/>
      <c r="E159" s="781"/>
      <c r="F159" s="781"/>
      <c r="G159" s="781"/>
      <c r="H159" s="781"/>
      <c r="I159" s="781"/>
      <c r="J159" s="781"/>
      <c r="K159" s="781"/>
      <c r="L159" s="781"/>
    </row>
    <row r="160" spans="1:12" s="798" customFormat="1" ht="12.75" customHeight="1">
      <c r="B160" s="781"/>
      <c r="C160" s="781"/>
      <c r="D160" s="781"/>
      <c r="E160" s="781"/>
      <c r="F160" s="781"/>
      <c r="G160" s="781"/>
      <c r="H160" s="781"/>
      <c r="I160" s="781"/>
      <c r="J160" s="781"/>
      <c r="K160" s="781"/>
      <c r="L160" s="781"/>
    </row>
    <row r="161" spans="1:12" s="798" customFormat="1" ht="12.75" customHeight="1">
      <c r="B161" s="781"/>
      <c r="C161" s="781"/>
      <c r="D161" s="781"/>
      <c r="E161" s="781"/>
      <c r="F161" s="781"/>
      <c r="G161" s="781"/>
      <c r="H161" s="781"/>
      <c r="I161" s="781"/>
      <c r="J161" s="781"/>
      <c r="K161" s="781"/>
      <c r="L161" s="781"/>
    </row>
    <row r="162" spans="1:12" s="798" customFormat="1" ht="12.75" customHeight="1">
      <c r="B162" s="781"/>
      <c r="C162" s="781"/>
      <c r="D162" s="781"/>
      <c r="E162" s="781"/>
      <c r="F162" s="781"/>
      <c r="G162" s="781"/>
      <c r="H162" s="781"/>
      <c r="I162" s="781"/>
      <c r="J162" s="781"/>
      <c r="K162" s="781"/>
      <c r="L162" s="781"/>
    </row>
    <row r="163" spans="1:12" s="798" customFormat="1" ht="12.75" customHeight="1">
      <c r="B163" s="781"/>
      <c r="C163" s="781"/>
      <c r="D163" s="781"/>
      <c r="E163" s="781"/>
      <c r="F163" s="781"/>
      <c r="G163" s="781"/>
      <c r="H163" s="781"/>
      <c r="I163" s="781"/>
      <c r="J163" s="781"/>
      <c r="K163" s="781"/>
      <c r="L163" s="781"/>
    </row>
    <row r="164" spans="1:12" s="798" customFormat="1" ht="12.75" customHeight="1">
      <c r="B164" s="781"/>
      <c r="C164" s="781"/>
      <c r="D164" s="781"/>
      <c r="E164" s="781"/>
      <c r="F164" s="781"/>
      <c r="G164" s="781"/>
      <c r="H164" s="781"/>
      <c r="I164" s="781"/>
      <c r="J164" s="781"/>
      <c r="K164" s="781"/>
      <c r="L164" s="781"/>
    </row>
    <row r="165" spans="1:12" s="798" customFormat="1" ht="12.75" customHeight="1">
      <c r="B165" s="781"/>
      <c r="C165" s="781"/>
      <c r="D165" s="781"/>
      <c r="E165" s="781"/>
      <c r="F165" s="781"/>
      <c r="G165" s="781"/>
      <c r="H165" s="781"/>
      <c r="I165" s="781"/>
      <c r="J165" s="781"/>
      <c r="K165" s="781"/>
      <c r="L165" s="781"/>
    </row>
    <row r="166" spans="1:12" s="798" customFormat="1" ht="12.75" customHeight="1">
      <c r="B166" s="781"/>
      <c r="C166" s="781"/>
      <c r="D166" s="781"/>
      <c r="E166" s="781"/>
      <c r="F166" s="781"/>
      <c r="G166" s="781"/>
      <c r="H166" s="781"/>
      <c r="I166" s="781"/>
      <c r="J166" s="781"/>
      <c r="K166" s="781"/>
      <c r="L166" s="781"/>
    </row>
    <row r="167" spans="1:12" s="798" customFormat="1" ht="12.75" customHeight="1">
      <c r="B167" s="781"/>
      <c r="C167" s="781"/>
      <c r="D167" s="781"/>
      <c r="E167" s="781"/>
      <c r="F167" s="781"/>
      <c r="G167" s="781"/>
      <c r="H167" s="781"/>
      <c r="I167" s="781"/>
      <c r="J167" s="781"/>
      <c r="K167" s="781"/>
      <c r="L167" s="781"/>
    </row>
    <row r="168" spans="1:12" s="798" customFormat="1">
      <c r="A168" s="87" t="s">
        <v>260</v>
      </c>
      <c r="E168" s="818"/>
      <c r="F168" s="818"/>
      <c r="G168" s="818"/>
      <c r="H168" s="818"/>
      <c r="I168" s="818"/>
    </row>
    <row r="169" spans="1:12" s="798" customFormat="1">
      <c r="A169" s="88" t="s">
        <v>3532</v>
      </c>
      <c r="B169" s="1162" t="s">
        <v>257</v>
      </c>
      <c r="C169" s="1162"/>
      <c r="D169" s="1162"/>
      <c r="E169" s="1162"/>
      <c r="F169" s="1162"/>
      <c r="G169" s="1162"/>
      <c r="H169" s="1162"/>
      <c r="I169" s="1162"/>
      <c r="J169" s="1162"/>
      <c r="K169" s="1162"/>
      <c r="L169" s="1162"/>
    </row>
    <row r="170" spans="1:12" s="798" customFormat="1" ht="9" customHeight="1">
      <c r="A170" s="298"/>
      <c r="B170" s="90"/>
      <c r="C170" s="90"/>
      <c r="D170" s="90"/>
      <c r="E170" s="802"/>
      <c r="F170" s="802"/>
      <c r="G170" s="802"/>
      <c r="H170" s="802"/>
      <c r="I170" s="802"/>
      <c r="J170" s="90"/>
      <c r="K170" s="90"/>
      <c r="L170" s="90"/>
    </row>
    <row r="171" spans="1:12" s="798" customFormat="1" ht="27" customHeight="1">
      <c r="B171" s="1163" t="s">
        <v>3547</v>
      </c>
      <c r="C171" s="1163"/>
      <c r="D171" s="1163"/>
      <c r="E171" s="1163"/>
      <c r="F171" s="1163"/>
      <c r="G171" s="1163"/>
      <c r="H171" s="1163"/>
      <c r="I171" s="1163"/>
      <c r="J171" s="1163"/>
      <c r="K171" s="1163"/>
      <c r="L171" s="1163"/>
    </row>
    <row r="172" spans="1:12" s="798" customFormat="1">
      <c r="E172" s="818"/>
      <c r="F172" s="818"/>
      <c r="G172" s="818"/>
      <c r="H172" s="818"/>
      <c r="I172" s="818"/>
    </row>
    <row r="173" spans="1:12" s="798" customFormat="1">
      <c r="E173" s="818"/>
      <c r="F173" s="818"/>
      <c r="G173" s="818"/>
      <c r="H173" s="818"/>
      <c r="I173" s="818"/>
    </row>
    <row r="174" spans="1:12" s="798" customFormat="1" ht="12" customHeight="1">
      <c r="B174" s="781"/>
      <c r="C174" s="781"/>
      <c r="D174" s="781"/>
      <c r="E174" s="781"/>
      <c r="F174" s="781"/>
      <c r="G174" s="781"/>
      <c r="H174" s="781"/>
      <c r="I174" s="781"/>
      <c r="J174" s="781"/>
      <c r="K174" s="781"/>
      <c r="L174" s="781"/>
    </row>
    <row r="175" spans="1:12" s="98" customFormat="1">
      <c r="A175" s="102" t="s">
        <v>297</v>
      </c>
      <c r="B175" s="103" t="s">
        <v>298</v>
      </c>
      <c r="C175" s="103"/>
      <c r="D175" s="103"/>
      <c r="E175" s="103"/>
      <c r="F175" s="818"/>
      <c r="G175" s="103" t="s">
        <v>299</v>
      </c>
      <c r="H175" s="104"/>
      <c r="I175" s="104"/>
      <c r="J175" s="104"/>
      <c r="K175" s="105"/>
      <c r="L175" s="105"/>
    </row>
    <row r="176" spans="1:12" s="98" customFormat="1">
      <c r="A176" s="99"/>
      <c r="B176" s="1146"/>
      <c r="C176" s="1146"/>
      <c r="D176" s="1146"/>
      <c r="E176" s="786"/>
      <c r="F176" s="785"/>
      <c r="G176" s="1147"/>
      <c r="H176" s="1147"/>
      <c r="I176" s="1147"/>
      <c r="J176" s="1147"/>
      <c r="K176" s="1147"/>
      <c r="L176" s="1147"/>
    </row>
    <row r="177" spans="1:12" s="98" customFormat="1">
      <c r="A177" s="99"/>
      <c r="B177" s="1146"/>
      <c r="C177" s="1146"/>
      <c r="D177" s="1146"/>
      <c r="E177" s="786"/>
      <c r="F177" s="785"/>
      <c r="G177" s="1147"/>
      <c r="H177" s="1147"/>
      <c r="I177" s="1147"/>
      <c r="J177" s="1147"/>
      <c r="K177" s="1147"/>
      <c r="L177" s="1147"/>
    </row>
    <row r="178" spans="1:12" s="98" customFormat="1">
      <c r="A178" s="99"/>
      <c r="B178" s="1146"/>
      <c r="C178" s="1146"/>
      <c r="D178" s="1146"/>
      <c r="E178" s="786"/>
      <c r="F178" s="785"/>
      <c r="G178" s="1147"/>
      <c r="H178" s="1147"/>
      <c r="I178" s="1147"/>
      <c r="J178" s="1147"/>
      <c r="K178" s="1147"/>
      <c r="L178" s="1147"/>
    </row>
    <row r="179" spans="1:12" s="98" customFormat="1">
      <c r="A179" s="99"/>
      <c r="B179" s="1146"/>
      <c r="C179" s="1146"/>
      <c r="D179" s="1146"/>
      <c r="E179" s="786"/>
      <c r="F179" s="785"/>
      <c r="G179" s="1147"/>
      <c r="H179" s="1147"/>
      <c r="I179" s="1147"/>
      <c r="J179" s="1147"/>
      <c r="K179" s="1147"/>
      <c r="L179" s="1147"/>
    </row>
    <row r="180" spans="1:12" s="98" customFormat="1">
      <c r="A180" s="99"/>
      <c r="B180" s="1146"/>
      <c r="C180" s="1146"/>
      <c r="D180" s="1146"/>
      <c r="E180" s="786"/>
      <c r="F180" s="785"/>
      <c r="G180" s="1147"/>
      <c r="H180" s="1147"/>
      <c r="I180" s="1147"/>
      <c r="J180" s="1147"/>
      <c r="K180" s="1147"/>
      <c r="L180" s="1147"/>
    </row>
    <row r="181" spans="1:12" s="98" customFormat="1">
      <c r="A181" s="99"/>
      <c r="B181" s="1146"/>
      <c r="C181" s="1146"/>
      <c r="D181" s="1146"/>
      <c r="E181" s="786"/>
      <c r="F181" s="785"/>
      <c r="G181" s="1147"/>
      <c r="H181" s="1147"/>
      <c r="I181" s="1147"/>
      <c r="J181" s="1147"/>
      <c r="K181" s="1147"/>
      <c r="L181" s="1147"/>
    </row>
    <row r="182" spans="1:12" s="98" customFormat="1">
      <c r="A182" s="99"/>
      <c r="B182" s="1146"/>
      <c r="C182" s="1146"/>
      <c r="D182" s="1146"/>
      <c r="E182" s="786"/>
      <c r="F182" s="785"/>
      <c r="G182" s="1147"/>
      <c r="H182" s="1147"/>
      <c r="I182" s="1147"/>
      <c r="J182" s="1147"/>
      <c r="K182" s="1147"/>
      <c r="L182" s="1147"/>
    </row>
    <row r="183" spans="1:12" s="98" customFormat="1">
      <c r="A183" s="99"/>
      <c r="B183" s="1146"/>
      <c r="C183" s="1146"/>
      <c r="D183" s="1146"/>
      <c r="E183" s="786"/>
      <c r="F183" s="785"/>
      <c r="G183" s="1147"/>
      <c r="H183" s="1147"/>
      <c r="I183" s="1147"/>
      <c r="J183" s="1147"/>
      <c r="K183" s="1147"/>
      <c r="L183" s="1147"/>
    </row>
    <row r="184" spans="1:12" s="98" customFormat="1">
      <c r="A184" s="99"/>
      <c r="B184" s="1146"/>
      <c r="C184" s="1146"/>
      <c r="D184" s="1146"/>
      <c r="E184" s="786"/>
      <c r="F184" s="785"/>
      <c r="G184" s="1147"/>
      <c r="H184" s="1147"/>
      <c r="I184" s="1147"/>
      <c r="J184" s="1147"/>
      <c r="K184" s="1147"/>
      <c r="L184" s="1147"/>
    </row>
    <row r="185" spans="1:12" s="98" customFormat="1">
      <c r="A185" s="99"/>
      <c r="B185" s="1146"/>
      <c r="C185" s="1146"/>
      <c r="D185" s="1146"/>
      <c r="E185" s="786"/>
      <c r="F185" s="785"/>
      <c r="G185" s="1147"/>
      <c r="H185" s="1147"/>
      <c r="I185" s="1147"/>
      <c r="J185" s="1147"/>
      <c r="K185" s="1147"/>
      <c r="L185" s="1147"/>
    </row>
    <row r="186" spans="1:12" s="98" customFormat="1">
      <c r="A186" s="99"/>
      <c r="B186" s="1146"/>
      <c r="C186" s="1146"/>
      <c r="D186" s="1146"/>
      <c r="E186" s="786"/>
      <c r="F186" s="785"/>
      <c r="G186" s="1147"/>
      <c r="H186" s="1147"/>
      <c r="I186" s="1147"/>
      <c r="J186" s="1147"/>
      <c r="K186" s="1147"/>
      <c r="L186" s="1147"/>
    </row>
    <row r="187" spans="1:12" s="98" customFormat="1">
      <c r="A187" s="99"/>
      <c r="B187" s="772"/>
      <c r="C187" s="772"/>
      <c r="D187" s="772"/>
      <c r="E187" s="786"/>
      <c r="F187" s="785"/>
      <c r="G187" s="773"/>
      <c r="H187" s="773"/>
      <c r="I187" s="773"/>
      <c r="J187" s="773"/>
      <c r="K187" s="773"/>
      <c r="L187" s="773"/>
    </row>
    <row r="188" spans="1:12" s="98" customFormat="1">
      <c r="A188" s="99"/>
      <c r="B188" s="772"/>
      <c r="C188" s="772"/>
      <c r="D188" s="772"/>
      <c r="E188" s="786"/>
      <c r="F188" s="785"/>
      <c r="G188" s="773"/>
      <c r="H188" s="773"/>
      <c r="I188" s="773"/>
      <c r="J188" s="773"/>
      <c r="K188" s="773"/>
      <c r="L188" s="773"/>
    </row>
    <row r="189" spans="1:12" s="98" customFormat="1">
      <c r="A189" s="99"/>
      <c r="B189" s="772"/>
      <c r="C189" s="772"/>
      <c r="D189" s="772"/>
      <c r="E189" s="786"/>
      <c r="F189" s="785"/>
      <c r="G189" s="773"/>
      <c r="H189" s="773"/>
      <c r="I189" s="773"/>
      <c r="J189" s="773"/>
      <c r="K189" s="773"/>
      <c r="L189" s="773"/>
    </row>
    <row r="190" spans="1:12" s="98" customFormat="1">
      <c r="A190" s="99"/>
      <c r="B190" s="772"/>
      <c r="C190" s="772"/>
      <c r="D190" s="772"/>
      <c r="E190" s="786"/>
      <c r="F190" s="785"/>
      <c r="G190" s="773"/>
      <c r="H190" s="773"/>
      <c r="I190" s="773"/>
      <c r="J190" s="773"/>
      <c r="K190" s="773"/>
      <c r="L190" s="773"/>
    </row>
    <row r="191" spans="1:12" s="98" customFormat="1">
      <c r="A191" s="99"/>
      <c r="B191" s="772"/>
      <c r="C191" s="772"/>
      <c r="D191" s="772"/>
      <c r="E191" s="786"/>
      <c r="F191" s="785"/>
      <c r="G191" s="773"/>
      <c r="H191" s="773"/>
      <c r="I191" s="773"/>
      <c r="J191" s="773"/>
      <c r="K191" s="773"/>
      <c r="L191" s="773"/>
    </row>
    <row r="192" spans="1:12" s="98" customFormat="1">
      <c r="A192" s="99"/>
      <c r="B192" s="772"/>
      <c r="C192" s="772"/>
      <c r="D192" s="772"/>
      <c r="E192" s="786"/>
      <c r="F192" s="785"/>
      <c r="G192" s="773"/>
      <c r="H192" s="773"/>
      <c r="I192" s="773"/>
      <c r="J192" s="773"/>
      <c r="K192" s="773"/>
      <c r="L192" s="773"/>
    </row>
    <row r="193" spans="1:12" s="98" customFormat="1">
      <c r="A193" s="99"/>
      <c r="B193" s="772"/>
      <c r="C193" s="772"/>
      <c r="D193" s="772"/>
      <c r="E193" s="786"/>
      <c r="F193" s="785"/>
      <c r="G193" s="773"/>
      <c r="H193" s="773"/>
      <c r="I193" s="773"/>
      <c r="J193" s="773"/>
      <c r="K193" s="773"/>
      <c r="L193" s="773"/>
    </row>
    <row r="194" spans="1:12" s="98" customFormat="1">
      <c r="A194" s="99"/>
      <c r="B194" s="772"/>
      <c r="C194" s="772"/>
      <c r="D194" s="772"/>
      <c r="E194" s="786"/>
      <c r="F194" s="785"/>
      <c r="G194" s="773"/>
      <c r="H194" s="773"/>
      <c r="I194" s="773"/>
      <c r="J194" s="773"/>
      <c r="K194" s="773"/>
      <c r="L194" s="773"/>
    </row>
    <row r="195" spans="1:12" s="98" customFormat="1">
      <c r="A195" s="99"/>
      <c r="B195" s="772"/>
      <c r="C195" s="772"/>
      <c r="D195" s="772"/>
      <c r="E195" s="786"/>
      <c r="F195" s="785"/>
      <c r="G195" s="773"/>
      <c r="H195" s="773"/>
      <c r="I195" s="773"/>
      <c r="J195" s="773"/>
      <c r="K195" s="773"/>
      <c r="L195" s="773"/>
    </row>
    <row r="196" spans="1:12" s="98" customFormat="1">
      <c r="A196" s="99"/>
      <c r="B196" s="772"/>
      <c r="C196" s="772"/>
      <c r="D196" s="772"/>
      <c r="E196" s="786"/>
      <c r="F196" s="785"/>
      <c r="G196" s="773"/>
      <c r="H196" s="773"/>
      <c r="I196" s="773"/>
      <c r="J196" s="773"/>
      <c r="K196" s="773"/>
      <c r="L196" s="773"/>
    </row>
    <row r="197" spans="1:12" s="98" customFormat="1">
      <c r="A197" s="99"/>
      <c r="B197" s="772"/>
      <c r="C197" s="772"/>
      <c r="D197" s="772"/>
      <c r="E197" s="786"/>
      <c r="F197" s="785"/>
      <c r="G197" s="773"/>
      <c r="H197" s="773"/>
      <c r="I197" s="773"/>
      <c r="J197" s="773"/>
      <c r="K197" s="773"/>
      <c r="L197" s="773"/>
    </row>
    <row r="198" spans="1:12" s="98" customFormat="1">
      <c r="A198" s="99"/>
      <c r="B198" s="772"/>
      <c r="C198" s="772"/>
      <c r="D198" s="772"/>
      <c r="E198" s="786"/>
      <c r="F198" s="785"/>
      <c r="G198" s="773"/>
      <c r="H198" s="773"/>
      <c r="I198" s="773"/>
      <c r="J198" s="773"/>
      <c r="K198" s="773"/>
      <c r="L198" s="773"/>
    </row>
    <row r="199" spans="1:12" s="98" customFormat="1">
      <c r="A199" s="99"/>
      <c r="B199" s="772"/>
      <c r="C199" s="772"/>
      <c r="D199" s="772"/>
      <c r="E199" s="786"/>
      <c r="F199" s="785"/>
      <c r="G199" s="773"/>
      <c r="H199" s="773"/>
      <c r="I199" s="773"/>
      <c r="J199" s="773"/>
      <c r="K199" s="773"/>
      <c r="L199" s="773"/>
    </row>
    <row r="200" spans="1:12" s="98" customFormat="1">
      <c r="A200" s="99"/>
      <c r="B200" s="772"/>
      <c r="C200" s="772"/>
      <c r="D200" s="772"/>
      <c r="E200" s="786"/>
      <c r="F200" s="785"/>
      <c r="G200" s="773"/>
      <c r="H200" s="773"/>
      <c r="I200" s="773"/>
      <c r="J200" s="773"/>
      <c r="K200" s="773"/>
      <c r="L200" s="773"/>
    </row>
    <row r="201" spans="1:12" s="98" customFormat="1">
      <c r="A201" s="99"/>
      <c r="B201" s="772"/>
      <c r="C201" s="772"/>
      <c r="D201" s="772"/>
      <c r="E201" s="786"/>
      <c r="F201" s="785"/>
      <c r="G201" s="773"/>
      <c r="H201" s="773"/>
      <c r="I201" s="773"/>
      <c r="J201" s="773"/>
      <c r="K201" s="773"/>
      <c r="L201" s="773"/>
    </row>
    <row r="202" spans="1:12" s="798" customFormat="1">
      <c r="A202" s="87" t="s">
        <v>260</v>
      </c>
      <c r="E202" s="818"/>
      <c r="F202" s="818"/>
      <c r="G202" s="818"/>
      <c r="H202" s="818"/>
      <c r="I202" s="818"/>
    </row>
    <row r="203" spans="1:12" s="798" customFormat="1">
      <c r="A203" s="88" t="s">
        <v>3532</v>
      </c>
      <c r="B203" s="1162" t="s">
        <v>257</v>
      </c>
      <c r="C203" s="1162"/>
      <c r="D203" s="1162"/>
      <c r="E203" s="1162"/>
      <c r="F203" s="1162"/>
      <c r="G203" s="1162"/>
      <c r="H203" s="1162"/>
      <c r="I203" s="1162"/>
      <c r="J203" s="1162"/>
      <c r="K203" s="1162"/>
      <c r="L203" s="1162"/>
    </row>
    <row r="204" spans="1:12" s="798" customFormat="1" ht="9" customHeight="1">
      <c r="A204" s="298"/>
      <c r="B204" s="90"/>
      <c r="C204" s="90"/>
      <c r="D204" s="90"/>
      <c r="E204" s="802"/>
      <c r="F204" s="802"/>
      <c r="G204" s="802"/>
      <c r="H204" s="802"/>
      <c r="I204" s="802"/>
      <c r="J204" s="90"/>
      <c r="K204" s="90"/>
      <c r="L204" s="90"/>
    </row>
    <row r="205" spans="1:12" s="798" customFormat="1" ht="27" customHeight="1">
      <c r="B205" s="1163" t="s">
        <v>3547</v>
      </c>
      <c r="C205" s="1163"/>
      <c r="D205" s="1163"/>
      <c r="E205" s="1163"/>
      <c r="F205" s="1163"/>
      <c r="G205" s="1163"/>
      <c r="H205" s="1163"/>
      <c r="I205" s="1163"/>
      <c r="J205" s="1163"/>
      <c r="K205" s="1163"/>
      <c r="L205" s="1163"/>
    </row>
    <row r="206" spans="1:12" s="798" customFormat="1">
      <c r="E206" s="818"/>
      <c r="F206" s="818"/>
      <c r="G206" s="818"/>
      <c r="H206" s="818"/>
      <c r="I206" s="818"/>
    </row>
    <row r="207" spans="1:12" s="98" customFormat="1" ht="27" customHeight="1">
      <c r="A207" s="107" t="s">
        <v>300</v>
      </c>
      <c r="B207" s="103" t="s">
        <v>301</v>
      </c>
      <c r="C207" s="770" t="s">
        <v>302</v>
      </c>
      <c r="D207" s="1141" t="s">
        <v>303</v>
      </c>
      <c r="E207" s="1141"/>
      <c r="F207" s="770" t="s">
        <v>304</v>
      </c>
      <c r="G207" s="1141" t="s">
        <v>305</v>
      </c>
      <c r="H207" s="1141"/>
      <c r="I207" s="770" t="s">
        <v>306</v>
      </c>
      <c r="J207" s="103" t="s">
        <v>307</v>
      </c>
      <c r="K207" s="103"/>
      <c r="L207" s="105"/>
    </row>
    <row r="208" spans="1:12" s="98" customFormat="1">
      <c r="A208" s="107"/>
      <c r="B208" s="766" t="s">
        <v>3548</v>
      </c>
      <c r="C208" s="277"/>
      <c r="D208" s="1379"/>
      <c r="E208" s="1187"/>
      <c r="F208" s="277"/>
      <c r="G208" s="1377"/>
      <c r="H208" s="1378"/>
      <c r="I208" s="461"/>
      <c r="J208" s="1187"/>
      <c r="K208" s="1187"/>
      <c r="L208" s="1187"/>
    </row>
    <row r="209" spans="1:12" s="98" customFormat="1" ht="25.5" customHeight="1">
      <c r="A209" s="810"/>
      <c r="B209" s="821" t="s">
        <v>3549</v>
      </c>
      <c r="C209" s="823" t="s">
        <v>3550</v>
      </c>
      <c r="D209" s="1335" t="s">
        <v>3550</v>
      </c>
      <c r="E209" s="1320"/>
      <c r="F209" s="823"/>
      <c r="G209" s="1335" t="s">
        <v>3550</v>
      </c>
      <c r="H209" s="1320"/>
      <c r="I209" s="823" t="s">
        <v>3551</v>
      </c>
      <c r="J209" s="1263" t="s">
        <v>3552</v>
      </c>
      <c r="K209" s="1263"/>
      <c r="L209" s="1263"/>
    </row>
    <row r="210" spans="1:12" s="798" customFormat="1" ht="12.75" customHeight="1">
      <c r="A210" s="810"/>
      <c r="B210" s="821" t="s">
        <v>3553</v>
      </c>
      <c r="C210" s="823" t="s">
        <v>3554</v>
      </c>
      <c r="D210" s="1186" t="s">
        <v>3554</v>
      </c>
      <c r="E210" s="1180"/>
      <c r="F210" s="823"/>
      <c r="G210" s="1186" t="s">
        <v>3554</v>
      </c>
      <c r="H210" s="1180"/>
      <c r="I210" s="823" t="s">
        <v>3554</v>
      </c>
      <c r="J210" s="1185"/>
      <c r="K210" s="1185"/>
      <c r="L210" s="1185"/>
    </row>
    <row r="211" spans="1:12" s="798" customFormat="1" ht="12.75" customHeight="1">
      <c r="A211" s="810"/>
      <c r="B211" s="821" t="s">
        <v>3555</v>
      </c>
      <c r="C211" s="823" t="s">
        <v>3556</v>
      </c>
      <c r="D211" s="1186" t="s">
        <v>3556</v>
      </c>
      <c r="E211" s="1180"/>
      <c r="F211" s="823"/>
      <c r="G211" s="1186" t="s">
        <v>3556</v>
      </c>
      <c r="H211" s="1180"/>
      <c r="I211" s="823" t="s">
        <v>3556</v>
      </c>
      <c r="J211" s="1185" t="s">
        <v>3557</v>
      </c>
      <c r="K211" s="1185"/>
      <c r="L211" s="1185"/>
    </row>
    <row r="212" spans="1:12" s="798" customFormat="1" ht="12.75" customHeight="1">
      <c r="A212" s="810"/>
      <c r="B212" s="821" t="s">
        <v>3558</v>
      </c>
      <c r="C212" s="823" t="s">
        <v>3556</v>
      </c>
      <c r="D212" s="1186" t="s">
        <v>3556</v>
      </c>
      <c r="E212" s="1180"/>
      <c r="F212" s="823"/>
      <c r="G212" s="1186" t="s">
        <v>3556</v>
      </c>
      <c r="H212" s="1180"/>
      <c r="I212" s="823" t="s">
        <v>3556</v>
      </c>
      <c r="J212" s="1185" t="s">
        <v>3559</v>
      </c>
      <c r="K212" s="1185"/>
      <c r="L212" s="1185"/>
    </row>
    <row r="213" spans="1:12" s="816" customFormat="1" ht="6" customHeight="1">
      <c r="A213" s="810"/>
      <c r="B213" s="883"/>
      <c r="C213" s="883"/>
      <c r="D213" s="518"/>
      <c r="E213" s="815"/>
      <c r="F213" s="883"/>
      <c r="G213" s="471"/>
      <c r="H213" s="519"/>
      <c r="I213" s="884"/>
      <c r="J213" s="819"/>
      <c r="K213" s="819"/>
      <c r="L213" s="819"/>
    </row>
    <row r="214" spans="1:12" s="816" customFormat="1" ht="63.75" hidden="1" customHeight="1">
      <c r="A214" s="810"/>
      <c r="B214" s="885"/>
      <c r="C214" s="886"/>
      <c r="D214" s="887"/>
      <c r="E214" s="887"/>
      <c r="F214" s="888"/>
      <c r="G214" s="887"/>
      <c r="H214" s="887"/>
      <c r="I214" s="888"/>
      <c r="J214" s="811"/>
      <c r="K214" s="811"/>
      <c r="L214" s="811"/>
    </row>
    <row r="215" spans="1:12" s="816" customFormat="1" ht="4.5" hidden="1" customHeight="1">
      <c r="A215" s="810"/>
      <c r="B215" s="889"/>
      <c r="C215" s="889"/>
      <c r="D215" s="518"/>
      <c r="E215" s="815"/>
      <c r="F215" s="883"/>
      <c r="G215" s="471"/>
      <c r="H215" s="519"/>
      <c r="I215" s="884"/>
      <c r="J215" s="819"/>
      <c r="K215" s="819"/>
      <c r="L215" s="819"/>
    </row>
    <row r="216" spans="1:12" s="816" customFormat="1" ht="4.5" hidden="1" customHeight="1">
      <c r="A216" s="810"/>
      <c r="B216" s="889"/>
      <c r="C216" s="889"/>
      <c r="D216" s="518"/>
      <c r="E216" s="815"/>
      <c r="F216" s="883"/>
      <c r="G216" s="471"/>
      <c r="H216" s="519"/>
      <c r="I216" s="884"/>
      <c r="J216" s="819"/>
      <c r="K216" s="819"/>
      <c r="L216" s="819"/>
    </row>
    <row r="217" spans="1:12" s="816" customFormat="1" ht="4.5" hidden="1" customHeight="1">
      <c r="A217" s="810"/>
      <c r="B217" s="889"/>
      <c r="C217" s="889"/>
      <c r="D217" s="518"/>
      <c r="E217" s="815"/>
      <c r="F217" s="883"/>
      <c r="G217" s="471"/>
      <c r="H217" s="519"/>
      <c r="I217" s="884"/>
      <c r="J217" s="819"/>
      <c r="K217" s="819"/>
      <c r="L217" s="819"/>
    </row>
    <row r="218" spans="1:12" s="816" customFormat="1" ht="9.75" hidden="1" customHeight="1">
      <c r="A218" s="810"/>
      <c r="B218" s="889"/>
      <c r="C218" s="889"/>
      <c r="D218" s="518"/>
      <c r="E218" s="815"/>
      <c r="F218" s="883"/>
      <c r="G218" s="471"/>
      <c r="H218" s="519"/>
      <c r="I218" s="884"/>
      <c r="J218" s="819"/>
      <c r="K218" s="819"/>
      <c r="L218" s="819"/>
    </row>
    <row r="219" spans="1:12" s="816" customFormat="1" ht="51" customHeight="1">
      <c r="A219" s="810"/>
      <c r="B219" s="890" t="s">
        <v>3560</v>
      </c>
      <c r="C219" s="891"/>
      <c r="D219" s="1471"/>
      <c r="E219" s="1471"/>
      <c r="F219" s="892">
        <v>182.15</v>
      </c>
      <c r="G219" s="1471">
        <v>189.28</v>
      </c>
      <c r="H219" s="1471"/>
      <c r="I219" s="892">
        <v>176.02</v>
      </c>
      <c r="J219" s="1263"/>
      <c r="K219" s="1263"/>
      <c r="L219" s="1263"/>
    </row>
    <row r="220" spans="1:12" s="816" customFormat="1" ht="12.75" hidden="1" customHeight="1">
      <c r="A220" s="810"/>
      <c r="B220" s="893"/>
      <c r="C220" s="894"/>
      <c r="D220" s="375"/>
      <c r="E220" s="793"/>
      <c r="F220" s="822"/>
      <c r="G220" s="794"/>
      <c r="H220" s="791"/>
      <c r="I220" s="823"/>
      <c r="J220" s="793"/>
      <c r="K220" s="793"/>
      <c r="L220" s="793"/>
    </row>
    <row r="221" spans="1:12" s="816" customFormat="1" ht="6" customHeight="1">
      <c r="A221" s="810"/>
      <c r="B221" s="895"/>
      <c r="C221" s="62"/>
      <c r="D221" s="337"/>
      <c r="E221" s="819"/>
      <c r="F221" s="398"/>
      <c r="G221" s="214"/>
      <c r="H221" s="820"/>
      <c r="I221" s="399"/>
      <c r="J221" s="819"/>
      <c r="K221" s="819"/>
      <c r="L221" s="819"/>
    </row>
    <row r="222" spans="1:12" s="816" customFormat="1" ht="25.5" customHeight="1">
      <c r="A222" s="810"/>
      <c r="B222" s="890" t="s">
        <v>3561</v>
      </c>
      <c r="C222" s="896" t="s">
        <v>3562</v>
      </c>
      <c r="D222" s="1457" t="s">
        <v>3562</v>
      </c>
      <c r="E222" s="1458"/>
      <c r="F222" s="814" t="s">
        <v>3562</v>
      </c>
      <c r="G222" s="1296" t="s">
        <v>3563</v>
      </c>
      <c r="H222" s="1296"/>
      <c r="I222" s="814"/>
      <c r="J222" s="1263" t="s">
        <v>3564</v>
      </c>
      <c r="K222" s="1263"/>
      <c r="L222" s="1263"/>
    </row>
    <row r="223" spans="1:12" s="816" customFormat="1" ht="25.5" customHeight="1">
      <c r="A223" s="810"/>
      <c r="B223" s="890" t="s">
        <v>3565</v>
      </c>
      <c r="C223" s="896" t="s">
        <v>3566</v>
      </c>
      <c r="D223" s="1457" t="s">
        <v>3567</v>
      </c>
      <c r="E223" s="1458"/>
      <c r="F223" s="814" t="s">
        <v>3567</v>
      </c>
      <c r="G223" s="1296" t="s">
        <v>3568</v>
      </c>
      <c r="H223" s="1296"/>
      <c r="I223" s="814"/>
      <c r="J223" s="1263"/>
      <c r="K223" s="1263"/>
      <c r="L223" s="1263"/>
    </row>
    <row r="224" spans="1:12" s="813" customFormat="1" ht="6" customHeight="1">
      <c r="A224" s="810"/>
      <c r="B224" s="897"/>
      <c r="C224" s="67"/>
      <c r="D224" s="337"/>
      <c r="E224" s="819"/>
      <c r="F224" s="398"/>
      <c r="G224" s="214"/>
      <c r="H224" s="820"/>
      <c r="I224" s="399"/>
      <c r="J224" s="819"/>
      <c r="K224" s="819"/>
      <c r="L224" s="819"/>
    </row>
    <row r="225" spans="1:12" s="813" customFormat="1" ht="38.25" customHeight="1">
      <c r="A225" s="810"/>
      <c r="B225" s="890" t="s">
        <v>3569</v>
      </c>
      <c r="C225" s="898">
        <v>0.1</v>
      </c>
      <c r="D225" s="1389">
        <v>0.1</v>
      </c>
      <c r="E225" s="1335"/>
      <c r="F225" s="835">
        <v>0.05</v>
      </c>
      <c r="G225" s="1438">
        <v>4.4999999999999998E-2</v>
      </c>
      <c r="H225" s="1335"/>
      <c r="I225" s="825">
        <v>0.05</v>
      </c>
      <c r="J225" s="1263"/>
      <c r="K225" s="1263"/>
      <c r="L225" s="1263"/>
    </row>
    <row r="226" spans="1:12" s="813" customFormat="1" ht="6" customHeight="1">
      <c r="A226" s="810"/>
      <c r="B226" s="897"/>
      <c r="C226" s="67"/>
      <c r="D226" s="337"/>
      <c r="E226" s="337"/>
      <c r="F226" s="398"/>
      <c r="G226" s="214"/>
      <c r="H226" s="214"/>
      <c r="I226" s="399"/>
      <c r="J226" s="819"/>
      <c r="K226" s="819"/>
      <c r="L226" s="819"/>
    </row>
    <row r="227" spans="1:12" s="798" customFormat="1">
      <c r="A227" s="87" t="s">
        <v>260</v>
      </c>
      <c r="E227" s="818"/>
      <c r="F227" s="818"/>
      <c r="G227" s="818"/>
      <c r="H227" s="818"/>
      <c r="I227" s="818"/>
    </row>
    <row r="228" spans="1:12" s="798" customFormat="1">
      <c r="A228" s="88" t="s">
        <v>3532</v>
      </c>
      <c r="B228" s="1162" t="s">
        <v>257</v>
      </c>
      <c r="C228" s="1162"/>
      <c r="D228" s="1162"/>
      <c r="E228" s="1162"/>
      <c r="F228" s="1162"/>
      <c r="G228" s="1162"/>
      <c r="H228" s="1162"/>
      <c r="I228" s="1162"/>
      <c r="J228" s="1162"/>
      <c r="K228" s="1162"/>
      <c r="L228" s="1162"/>
    </row>
    <row r="229" spans="1:12" s="798" customFormat="1" ht="9" customHeight="1">
      <c r="A229" s="298"/>
      <c r="B229" s="90"/>
      <c r="C229" s="90"/>
      <c r="D229" s="188"/>
      <c r="E229" s="802"/>
      <c r="F229" s="802"/>
      <c r="G229" s="803"/>
      <c r="H229" s="802"/>
      <c r="I229" s="803"/>
      <c r="J229" s="90"/>
      <c r="K229" s="90"/>
      <c r="L229" s="90"/>
    </row>
    <row r="230" spans="1:12" s="798" customFormat="1" ht="27" customHeight="1">
      <c r="B230" s="1163" t="s">
        <v>3547</v>
      </c>
      <c r="C230" s="1163"/>
      <c r="D230" s="1164"/>
      <c r="E230" s="1163"/>
      <c r="F230" s="1163"/>
      <c r="G230" s="1164"/>
      <c r="H230" s="1163"/>
      <c r="I230" s="1164"/>
      <c r="J230" s="1163"/>
      <c r="K230" s="1163"/>
      <c r="L230" s="1163"/>
    </row>
    <row r="231" spans="1:12" s="813" customFormat="1" ht="12.75" customHeight="1">
      <c r="A231" s="810"/>
      <c r="B231" s="890"/>
      <c r="C231" s="899"/>
      <c r="D231" s="900"/>
      <c r="E231" s="901"/>
      <c r="F231" s="900"/>
      <c r="G231" s="900"/>
      <c r="H231" s="901"/>
      <c r="I231" s="900"/>
      <c r="J231" s="811"/>
      <c r="K231" s="811"/>
      <c r="L231" s="811"/>
    </row>
    <row r="232" spans="1:12" s="98" customFormat="1" ht="27" customHeight="1">
      <c r="A232" s="122" t="s">
        <v>309</v>
      </c>
      <c r="B232" s="103" t="s">
        <v>310</v>
      </c>
      <c r="C232" s="770"/>
      <c r="D232" s="1141" t="s">
        <v>304</v>
      </c>
      <c r="E232" s="1141"/>
      <c r="F232" s="770" t="s">
        <v>305</v>
      </c>
      <c r="G232" s="1141" t="s">
        <v>306</v>
      </c>
      <c r="H232" s="1141"/>
      <c r="I232" s="770" t="s">
        <v>311</v>
      </c>
      <c r="J232" s="123" t="s">
        <v>307</v>
      </c>
      <c r="K232" s="124"/>
      <c r="L232" s="125"/>
    </row>
    <row r="233" spans="1:12" s="792" customFormat="1" ht="63.75" customHeight="1">
      <c r="A233" s="323"/>
      <c r="B233" s="1420" t="s">
        <v>3570</v>
      </c>
      <c r="C233" s="1467"/>
      <c r="D233" s="1320" t="s">
        <v>3571</v>
      </c>
      <c r="E233" s="1320"/>
      <c r="F233" s="823" t="s">
        <v>3572</v>
      </c>
      <c r="G233" s="1321" t="s">
        <v>3573</v>
      </c>
      <c r="H233" s="1468"/>
      <c r="I233" s="823" t="s">
        <v>3574</v>
      </c>
      <c r="J233" s="1423"/>
      <c r="K233" s="1469"/>
      <c r="L233" s="1469"/>
    </row>
    <row r="234" spans="1:12" s="98" customFormat="1" ht="6" customHeight="1">
      <c r="A234" s="824"/>
      <c r="B234" s="127"/>
      <c r="C234" s="127"/>
      <c r="D234" s="128"/>
      <c r="E234" s="128"/>
      <c r="F234" s="129"/>
      <c r="G234" s="129"/>
      <c r="H234" s="128"/>
      <c r="I234" s="129"/>
      <c r="J234" s="125"/>
      <c r="K234" s="125"/>
      <c r="L234" s="125"/>
    </row>
    <row r="235" spans="1:12" s="798" customFormat="1" ht="25.5" customHeight="1">
      <c r="A235" s="824"/>
      <c r="B235" s="1420" t="s">
        <v>3575</v>
      </c>
      <c r="C235" s="1420"/>
      <c r="D235" s="1296">
        <v>12154</v>
      </c>
      <c r="E235" s="1296"/>
      <c r="F235" s="610">
        <v>12332</v>
      </c>
      <c r="G235" s="1296">
        <v>12445</v>
      </c>
      <c r="H235" s="1320"/>
      <c r="I235" s="814">
        <v>13575</v>
      </c>
      <c r="J235" s="1470"/>
      <c r="K235" s="1470"/>
      <c r="L235" s="1470"/>
    </row>
    <row r="236" spans="1:12" s="98" customFormat="1" ht="6" customHeight="1">
      <c r="A236" s="824"/>
      <c r="B236" s="127"/>
      <c r="C236" s="127"/>
      <c r="D236" s="128"/>
      <c r="E236" s="128"/>
      <c r="F236" s="129"/>
      <c r="G236" s="129"/>
      <c r="H236" s="128"/>
      <c r="I236" s="129"/>
      <c r="J236" s="125"/>
      <c r="K236" s="125"/>
      <c r="L236" s="125"/>
    </row>
    <row r="237" spans="1:12" s="798" customFormat="1" ht="69" customHeight="1">
      <c r="A237" s="824"/>
      <c r="B237" s="1420" t="s">
        <v>3576</v>
      </c>
      <c r="C237" s="1420"/>
      <c r="D237" s="1419">
        <v>527</v>
      </c>
      <c r="E237" s="1419"/>
      <c r="F237" s="826">
        <v>516</v>
      </c>
      <c r="G237" s="1419">
        <v>522</v>
      </c>
      <c r="H237" s="1419"/>
      <c r="I237" s="830">
        <v>493.7</v>
      </c>
      <c r="J237" s="1423" t="s">
        <v>3577</v>
      </c>
      <c r="K237" s="1423"/>
      <c r="L237" s="1423"/>
    </row>
    <row r="238" spans="1:12" s="798" customFormat="1" ht="25.5" customHeight="1">
      <c r="A238" s="824"/>
      <c r="B238" s="1420" t="s">
        <v>3578</v>
      </c>
      <c r="C238" s="1420"/>
      <c r="D238" s="1419">
        <v>695108</v>
      </c>
      <c r="E238" s="1419"/>
      <c r="F238" s="826">
        <v>746144</v>
      </c>
      <c r="G238" s="1419">
        <v>592266</v>
      </c>
      <c r="H238" s="1419"/>
      <c r="I238" s="830">
        <v>542026</v>
      </c>
      <c r="J238" s="1423"/>
      <c r="K238" s="1423"/>
      <c r="L238" s="1423"/>
    </row>
    <row r="239" spans="1:12" s="98" customFormat="1" ht="6" customHeight="1">
      <c r="A239" s="824"/>
      <c r="B239" s="127"/>
      <c r="C239" s="127"/>
      <c r="D239" s="128"/>
      <c r="E239" s="128"/>
      <c r="F239" s="129"/>
      <c r="G239" s="129"/>
      <c r="H239" s="128"/>
      <c r="I239" s="129"/>
      <c r="J239" s="125"/>
      <c r="K239" s="125"/>
      <c r="L239" s="125"/>
    </row>
    <row r="240" spans="1:12" s="816" customFormat="1" ht="38.25" customHeight="1">
      <c r="A240" s="810"/>
      <c r="B240" s="1420" t="s">
        <v>3579</v>
      </c>
      <c r="C240" s="1420"/>
      <c r="D240" s="1465" t="s">
        <v>296</v>
      </c>
      <c r="E240" s="1466"/>
      <c r="F240" s="888">
        <v>3111</v>
      </c>
      <c r="G240" s="1466">
        <v>3029</v>
      </c>
      <c r="H240" s="1466"/>
      <c r="I240" s="888">
        <v>3332</v>
      </c>
      <c r="J240" s="1263" t="s">
        <v>3580</v>
      </c>
      <c r="K240" s="1263"/>
      <c r="L240" s="1263"/>
    </row>
    <row r="241" spans="1:12" s="816" customFormat="1" ht="6" customHeight="1">
      <c r="A241" s="810"/>
      <c r="B241" s="883"/>
      <c r="C241" s="883"/>
      <c r="D241" s="518"/>
      <c r="E241" s="815"/>
      <c r="F241" s="884"/>
      <c r="G241" s="471"/>
      <c r="H241" s="519"/>
      <c r="I241" s="884"/>
      <c r="J241" s="819"/>
      <c r="K241" s="819"/>
      <c r="L241" s="819"/>
    </row>
    <row r="242" spans="1:12" s="785" customFormat="1" ht="12.75" customHeight="1">
      <c r="A242" s="810"/>
      <c r="B242" s="1263" t="s">
        <v>3581</v>
      </c>
      <c r="C242" s="1263"/>
      <c r="D242" s="1320">
        <v>477.6</v>
      </c>
      <c r="E242" s="1320"/>
      <c r="F242" s="823">
        <v>493.9</v>
      </c>
      <c r="G242" s="1335">
        <v>506.3</v>
      </c>
      <c r="H242" s="1320"/>
      <c r="I242" s="823">
        <v>503.8</v>
      </c>
      <c r="J242" s="1263" t="s">
        <v>3582</v>
      </c>
      <c r="K242" s="1263"/>
      <c r="L242" s="1263"/>
    </row>
    <row r="243" spans="1:12" s="798" customFormat="1" ht="6" customHeight="1">
      <c r="A243" s="824"/>
      <c r="B243" s="819"/>
      <c r="C243" s="819"/>
      <c r="D243" s="820"/>
      <c r="E243" s="820"/>
      <c r="F243" s="214"/>
      <c r="G243" s="214"/>
      <c r="H243" s="214"/>
      <c r="I243" s="214"/>
      <c r="J243" s="815"/>
      <c r="K243" s="815"/>
      <c r="L243" s="815"/>
    </row>
    <row r="244" spans="1:12" s="785" customFormat="1" ht="25.5" customHeight="1">
      <c r="A244" s="810"/>
      <c r="B244" s="1420" t="s">
        <v>3583</v>
      </c>
      <c r="C244" s="1420"/>
      <c r="D244" s="1464">
        <v>381</v>
      </c>
      <c r="E244" s="1464"/>
      <c r="F244" s="902">
        <v>383</v>
      </c>
      <c r="G244" s="1464">
        <v>377.85476950327535</v>
      </c>
      <c r="H244" s="1464"/>
      <c r="I244" s="902">
        <v>376.6</v>
      </c>
      <c r="J244" s="1462" t="s">
        <v>3584</v>
      </c>
      <c r="K244" s="1462"/>
      <c r="L244" s="1462"/>
    </row>
    <row r="245" spans="1:12" s="785" customFormat="1" ht="12.75" customHeight="1">
      <c r="A245" s="810"/>
      <c r="B245" s="1133" t="s">
        <v>3585</v>
      </c>
      <c r="C245" s="1133"/>
      <c r="D245" s="1161">
        <v>328</v>
      </c>
      <c r="E245" s="1161"/>
      <c r="F245" s="783">
        <v>339</v>
      </c>
      <c r="G245" s="1169">
        <v>337.80859003935404</v>
      </c>
      <c r="H245" s="1135"/>
      <c r="I245" s="783">
        <v>303</v>
      </c>
      <c r="J245" s="1236"/>
      <c r="K245" s="1236"/>
      <c r="L245" s="1236"/>
    </row>
    <row r="246" spans="1:12" s="785" customFormat="1" ht="12.75" customHeight="1">
      <c r="A246" s="810"/>
      <c r="B246" s="1155" t="s">
        <v>3586</v>
      </c>
      <c r="C246" s="1155"/>
      <c r="D246" s="1161">
        <v>343</v>
      </c>
      <c r="E246" s="1161"/>
      <c r="F246" s="780">
        <v>370</v>
      </c>
      <c r="G246" s="1161">
        <v>414.62214847140939</v>
      </c>
      <c r="H246" s="1157"/>
      <c r="I246" s="780">
        <v>383.93</v>
      </c>
      <c r="J246" s="1236"/>
      <c r="K246" s="1236"/>
      <c r="L246" s="1236"/>
    </row>
    <row r="247" spans="1:12" s="785" customFormat="1" ht="12.75" customHeight="1">
      <c r="A247" s="810"/>
      <c r="B247" s="1155" t="s">
        <v>3587</v>
      </c>
      <c r="C247" s="1155"/>
      <c r="D247" s="1161">
        <v>344</v>
      </c>
      <c r="E247" s="1161"/>
      <c r="F247" s="780">
        <v>451</v>
      </c>
      <c r="G247" s="1161">
        <v>438.5106184798808</v>
      </c>
      <c r="H247" s="1157"/>
      <c r="I247" s="780">
        <v>330.22</v>
      </c>
      <c r="J247" s="1158"/>
      <c r="K247" s="1158"/>
      <c r="L247" s="1158"/>
    </row>
    <row r="248" spans="1:12" s="785" customFormat="1" ht="12.75" customHeight="1">
      <c r="A248" s="810"/>
      <c r="B248" s="1155" t="s">
        <v>3588</v>
      </c>
      <c r="C248" s="1155"/>
      <c r="D248" s="1161">
        <v>183</v>
      </c>
      <c r="E248" s="1161"/>
      <c r="F248" s="780">
        <v>172</v>
      </c>
      <c r="G248" s="1161">
        <v>170.18630573248407</v>
      </c>
      <c r="H248" s="1157"/>
      <c r="I248" s="234">
        <v>330</v>
      </c>
      <c r="J248" s="1236"/>
      <c r="K248" s="1236"/>
      <c r="L248" s="1236"/>
    </row>
    <row r="249" spans="1:12" s="785" customFormat="1" ht="12.75" customHeight="1">
      <c r="A249" s="810"/>
      <c r="B249" s="1155" t="s">
        <v>3589</v>
      </c>
      <c r="C249" s="1155"/>
      <c r="D249" s="1161">
        <v>159</v>
      </c>
      <c r="E249" s="1161"/>
      <c r="F249" s="780">
        <v>162</v>
      </c>
      <c r="G249" s="1161">
        <v>136.85537024683123</v>
      </c>
      <c r="H249" s="1157"/>
      <c r="I249" s="780">
        <v>161.41999999999999</v>
      </c>
      <c r="J249" s="1158"/>
      <c r="K249" s="1158"/>
      <c r="L249" s="1158"/>
    </row>
    <row r="250" spans="1:12" s="798" customFormat="1">
      <c r="A250" s="824"/>
      <c r="B250" s="1155" t="s">
        <v>3590</v>
      </c>
      <c r="C250" s="1155"/>
      <c r="D250" s="1161">
        <v>240</v>
      </c>
      <c r="E250" s="1161"/>
      <c r="F250" s="834">
        <v>332</v>
      </c>
      <c r="G250" s="1217">
        <v>180.90643577151718</v>
      </c>
      <c r="H250" s="1186"/>
      <c r="I250" s="814"/>
      <c r="J250" s="1158"/>
      <c r="K250" s="1158"/>
      <c r="L250" s="1158"/>
    </row>
    <row r="251" spans="1:12" s="798" customFormat="1">
      <c r="A251" s="824"/>
      <c r="B251" s="1155" t="s">
        <v>3591</v>
      </c>
      <c r="C251" s="1155"/>
      <c r="D251" s="1161">
        <v>188</v>
      </c>
      <c r="E251" s="1161"/>
      <c r="F251" s="834">
        <v>208</v>
      </c>
      <c r="G251" s="1217">
        <v>211.71189146049483</v>
      </c>
      <c r="H251" s="1186"/>
      <c r="I251" s="814">
        <v>151.5</v>
      </c>
      <c r="J251" s="1158"/>
      <c r="K251" s="1158"/>
      <c r="L251" s="1158"/>
    </row>
    <row r="252" spans="1:12" s="798" customFormat="1" ht="6" customHeight="1">
      <c r="A252" s="824"/>
      <c r="B252" s="115"/>
      <c r="C252" s="115"/>
      <c r="D252" s="253"/>
      <c r="E252" s="253"/>
      <c r="F252" s="903"/>
      <c r="G252" s="255"/>
      <c r="H252" s="214"/>
      <c r="I252" s="904"/>
      <c r="J252" s="833"/>
      <c r="K252" s="833"/>
      <c r="L252" s="833"/>
    </row>
    <row r="253" spans="1:12" s="798" customFormat="1">
      <c r="A253" s="824"/>
      <c r="B253" s="793"/>
      <c r="C253" s="793"/>
      <c r="D253" s="791"/>
      <c r="E253" s="818"/>
      <c r="F253" s="794"/>
      <c r="G253" s="794"/>
      <c r="H253" s="818"/>
      <c r="I253" s="794"/>
      <c r="J253" s="905"/>
      <c r="K253" s="905"/>
      <c r="L253" s="905"/>
    </row>
    <row r="254" spans="1:12" s="798" customFormat="1">
      <c r="A254" s="88" t="s">
        <v>3532</v>
      </c>
      <c r="B254" s="1162" t="s">
        <v>257</v>
      </c>
      <c r="C254" s="1162"/>
      <c r="D254" s="1162"/>
      <c r="E254" s="1162"/>
      <c r="F254" s="1162"/>
      <c r="G254" s="1162"/>
      <c r="H254" s="1162"/>
      <c r="I254" s="1162"/>
      <c r="J254" s="1162"/>
      <c r="K254" s="1162"/>
      <c r="L254" s="1162"/>
    </row>
    <row r="255" spans="1:12" s="798" customFormat="1" ht="9" customHeight="1">
      <c r="A255" s="298"/>
      <c r="B255" s="90"/>
      <c r="C255" s="90"/>
      <c r="D255" s="90"/>
      <c r="E255" s="802"/>
      <c r="F255" s="803"/>
      <c r="G255" s="803"/>
      <c r="H255" s="802"/>
      <c r="I255" s="803"/>
      <c r="J255" s="90"/>
      <c r="K255" s="90"/>
      <c r="L255" s="90"/>
    </row>
    <row r="256" spans="1:12" s="798" customFormat="1" ht="27" customHeight="1">
      <c r="B256" s="1163" t="s">
        <v>3547</v>
      </c>
      <c r="C256" s="1163"/>
      <c r="D256" s="1163"/>
      <c r="E256" s="1163"/>
      <c r="F256" s="1164"/>
      <c r="G256" s="1164"/>
      <c r="H256" s="1163"/>
      <c r="I256" s="1164"/>
      <c r="J256" s="1163"/>
      <c r="K256" s="1163"/>
      <c r="L256" s="1163"/>
    </row>
    <row r="257" spans="1:12" s="798" customFormat="1" ht="12.75" customHeight="1">
      <c r="B257" s="781"/>
      <c r="C257" s="781"/>
      <c r="D257" s="781"/>
      <c r="E257" s="781"/>
      <c r="F257" s="782"/>
      <c r="G257" s="782"/>
      <c r="H257" s="781"/>
      <c r="I257" s="782"/>
      <c r="J257" s="781"/>
      <c r="K257" s="781"/>
      <c r="L257" s="781"/>
    </row>
    <row r="258" spans="1:12" s="798" customFormat="1" ht="27" customHeight="1">
      <c r="A258" s="122" t="s">
        <v>309</v>
      </c>
      <c r="B258" s="103" t="s">
        <v>310</v>
      </c>
      <c r="C258" s="770"/>
      <c r="D258" s="1141" t="s">
        <v>304</v>
      </c>
      <c r="E258" s="1141"/>
      <c r="F258" s="770" t="s">
        <v>305</v>
      </c>
      <c r="G258" s="1141" t="s">
        <v>306</v>
      </c>
      <c r="H258" s="1141"/>
      <c r="I258" s="770" t="s">
        <v>311</v>
      </c>
      <c r="J258" s="123" t="s">
        <v>307</v>
      </c>
      <c r="K258" s="124"/>
      <c r="L258" s="125"/>
    </row>
    <row r="259" spans="1:12" s="785" customFormat="1" ht="25.5" customHeight="1">
      <c r="A259" s="477"/>
      <c r="B259" s="1420" t="s">
        <v>3592</v>
      </c>
      <c r="C259" s="1420"/>
      <c r="D259" s="1463">
        <v>188</v>
      </c>
      <c r="E259" s="1463"/>
      <c r="F259" s="906">
        <v>193</v>
      </c>
      <c r="G259" s="1463">
        <v>184.31295332040494</v>
      </c>
      <c r="H259" s="1333"/>
      <c r="I259" s="906">
        <v>187.69043792687827</v>
      </c>
      <c r="J259" s="1462" t="s">
        <v>2778</v>
      </c>
      <c r="K259" s="1462"/>
      <c r="L259" s="1462"/>
    </row>
    <row r="260" spans="1:12" s="785" customFormat="1" ht="12.75" customHeight="1">
      <c r="A260" s="477"/>
      <c r="B260" s="1133" t="s">
        <v>3585</v>
      </c>
      <c r="C260" s="1133"/>
      <c r="D260" s="1161">
        <v>0</v>
      </c>
      <c r="E260" s="1161"/>
      <c r="F260" s="800">
        <v>15</v>
      </c>
      <c r="G260" s="1217">
        <v>22.611785859682453</v>
      </c>
      <c r="H260" s="1186"/>
      <c r="I260" s="780">
        <v>30.187842631948886</v>
      </c>
      <c r="J260" s="1236"/>
      <c r="K260" s="1236"/>
      <c r="L260" s="1236"/>
    </row>
    <row r="261" spans="1:12" s="785" customFormat="1" ht="12.75" customHeight="1">
      <c r="A261" s="477"/>
      <c r="B261" s="1155" t="s">
        <v>3586</v>
      </c>
      <c r="C261" s="1155"/>
      <c r="D261" s="1161">
        <v>343</v>
      </c>
      <c r="E261" s="1161"/>
      <c r="F261" s="780">
        <v>370</v>
      </c>
      <c r="G261" s="1161">
        <v>414.62214847140939</v>
      </c>
      <c r="H261" s="1157"/>
      <c r="I261" s="780">
        <v>383.93</v>
      </c>
      <c r="J261" s="1236"/>
      <c r="K261" s="1236"/>
      <c r="L261" s="1236"/>
    </row>
    <row r="262" spans="1:12" s="785" customFormat="1" ht="12.75" customHeight="1">
      <c r="A262" s="477"/>
      <c r="B262" s="1155" t="s">
        <v>3587</v>
      </c>
      <c r="C262" s="1155"/>
      <c r="D262" s="1161">
        <v>300</v>
      </c>
      <c r="E262" s="1161"/>
      <c r="F262" s="800">
        <v>407</v>
      </c>
      <c r="G262" s="1217">
        <v>396.34873323397915</v>
      </c>
      <c r="H262" s="1186"/>
      <c r="I262" s="780">
        <v>286.43686502177064</v>
      </c>
      <c r="J262" s="1236"/>
      <c r="K262" s="1236"/>
      <c r="L262" s="1236"/>
    </row>
    <row r="263" spans="1:12" s="785" customFormat="1" ht="12.75" customHeight="1">
      <c r="A263" s="477"/>
      <c r="B263" s="1155" t="s">
        <v>3588</v>
      </c>
      <c r="C263" s="1155"/>
      <c r="D263" s="1161">
        <v>169</v>
      </c>
      <c r="E263" s="1161"/>
      <c r="F263" s="780">
        <v>156</v>
      </c>
      <c r="G263" s="1217">
        <v>157.90127388535032</v>
      </c>
      <c r="H263" s="1186"/>
      <c r="I263" s="780">
        <v>319.89999999999998</v>
      </c>
      <c r="J263" s="1236"/>
      <c r="K263" s="1236"/>
      <c r="L263" s="1236"/>
    </row>
    <row r="264" spans="1:12" s="785" customFormat="1" ht="12.75" customHeight="1">
      <c r="A264" s="477"/>
      <c r="B264" s="1155" t="s">
        <v>3589</v>
      </c>
      <c r="C264" s="1155"/>
      <c r="D264" s="1161">
        <v>121</v>
      </c>
      <c r="E264" s="1161"/>
      <c r="F264" s="780">
        <v>117</v>
      </c>
      <c r="G264" s="1161">
        <v>83.511074049366243</v>
      </c>
      <c r="H264" s="1157"/>
      <c r="I264" s="780">
        <v>114.83</v>
      </c>
      <c r="J264" s="1236"/>
      <c r="K264" s="1236"/>
      <c r="L264" s="1236"/>
    </row>
    <row r="265" spans="1:12" s="798" customFormat="1">
      <c r="A265" s="824"/>
      <c r="B265" s="1155" t="s">
        <v>3590</v>
      </c>
      <c r="C265" s="1155"/>
      <c r="D265" s="1161">
        <v>129</v>
      </c>
      <c r="E265" s="1161"/>
      <c r="F265" s="834">
        <v>226.72</v>
      </c>
      <c r="G265" s="1217"/>
      <c r="H265" s="1186"/>
      <c r="I265" s="814"/>
      <c r="J265" s="1158" t="s">
        <v>3593</v>
      </c>
      <c r="K265" s="1158"/>
      <c r="L265" s="1158"/>
    </row>
    <row r="266" spans="1:12" s="785" customFormat="1" ht="12.75" customHeight="1">
      <c r="A266" s="477"/>
      <c r="B266" s="1155" t="s">
        <v>3591</v>
      </c>
      <c r="C266" s="1155"/>
      <c r="D266" s="1161">
        <v>52</v>
      </c>
      <c r="E266" s="1161"/>
      <c r="F266" s="780">
        <v>145</v>
      </c>
      <c r="G266" s="1161">
        <v>-7.7781324820430964</v>
      </c>
      <c r="H266" s="1157"/>
      <c r="I266" s="780">
        <v>-21.42</v>
      </c>
      <c r="J266" s="1236"/>
      <c r="K266" s="1236"/>
      <c r="L266" s="1236"/>
    </row>
    <row r="267" spans="1:12" s="798" customFormat="1" ht="6" customHeight="1">
      <c r="A267" s="824"/>
      <c r="B267" s="819"/>
      <c r="C267" s="819"/>
      <c r="D267" s="820"/>
      <c r="E267" s="820"/>
      <c r="F267" s="214"/>
      <c r="G267" s="214"/>
      <c r="H267" s="214"/>
      <c r="I267" s="214"/>
      <c r="J267" s="815"/>
      <c r="K267" s="815"/>
      <c r="L267" s="815"/>
    </row>
    <row r="268" spans="1:12" s="785" customFormat="1" ht="25.5" customHeight="1">
      <c r="A268" s="810"/>
      <c r="B268" s="1420" t="s">
        <v>3594</v>
      </c>
      <c r="C268" s="1420"/>
      <c r="D268" s="1460">
        <v>89.72</v>
      </c>
      <c r="E268" s="1460"/>
      <c r="F268" s="907">
        <v>95.46</v>
      </c>
      <c r="G268" s="1461">
        <v>93.317801589510466</v>
      </c>
      <c r="H268" s="1213"/>
      <c r="I268" s="908">
        <v>94.549437974841197</v>
      </c>
      <c r="J268" s="1462"/>
      <c r="K268" s="1462"/>
      <c r="L268" s="1462"/>
    </row>
    <row r="269" spans="1:12" s="785" customFormat="1" ht="12.75" customHeight="1">
      <c r="A269" s="477"/>
      <c r="B269" s="1133" t="s">
        <v>3585</v>
      </c>
      <c r="C269" s="1133"/>
      <c r="D269" s="1453">
        <v>0</v>
      </c>
      <c r="E269" s="1453"/>
      <c r="F269" s="848">
        <v>3.34</v>
      </c>
      <c r="G269" s="1453">
        <v>4.924923462287782</v>
      </c>
      <c r="H269" s="1157"/>
      <c r="I269" s="907">
        <v>7.0212865082824818</v>
      </c>
      <c r="J269" s="1236"/>
      <c r="K269" s="1236"/>
      <c r="L269" s="1236"/>
    </row>
    <row r="270" spans="1:12" s="785" customFormat="1" ht="12.75" customHeight="1">
      <c r="A270" s="477"/>
      <c r="B270" s="1155" t="s">
        <v>3586</v>
      </c>
      <c r="C270" s="1155"/>
      <c r="D270" s="1453">
        <v>8.9600000000000009</v>
      </c>
      <c r="E270" s="1453"/>
      <c r="F270" s="848">
        <v>10.53</v>
      </c>
      <c r="G270" s="1453">
        <v>10.85624826050654</v>
      </c>
      <c r="H270" s="1157"/>
      <c r="I270" s="907">
        <v>10.368663594470046</v>
      </c>
      <c r="J270" s="1236"/>
      <c r="K270" s="1236"/>
      <c r="L270" s="1236"/>
    </row>
    <row r="271" spans="1:12" s="785" customFormat="1" ht="12.75" customHeight="1">
      <c r="A271" s="477"/>
      <c r="B271" s="1155" t="s">
        <v>3595</v>
      </c>
      <c r="C271" s="1155"/>
      <c r="D271" s="1453">
        <v>7.93</v>
      </c>
      <c r="E271" s="1453"/>
      <c r="F271" s="848">
        <v>8.5299999999999994</v>
      </c>
      <c r="G271" s="1453">
        <v>6.5240513962334168</v>
      </c>
      <c r="H271" s="1157"/>
      <c r="I271" s="907">
        <v>9.3100012454851164</v>
      </c>
      <c r="J271" s="1293"/>
      <c r="K271" s="1293"/>
      <c r="L271" s="1293"/>
    </row>
    <row r="272" spans="1:12" s="785" customFormat="1" ht="12.75" customHeight="1">
      <c r="A272" s="477"/>
      <c r="B272" s="1155" t="s">
        <v>3596</v>
      </c>
      <c r="C272" s="1155"/>
      <c r="D272" s="1453">
        <v>0.57999999999999996</v>
      </c>
      <c r="E272" s="1453"/>
      <c r="F272" s="848">
        <v>1.65</v>
      </c>
      <c r="G272" s="1453">
        <v>-7.5354856665738934E-2</v>
      </c>
      <c r="H272" s="1157"/>
      <c r="I272" s="907">
        <v>0.10742309129405904</v>
      </c>
      <c r="J272" s="1293"/>
      <c r="K272" s="1293"/>
      <c r="L272" s="1293"/>
    </row>
    <row r="273" spans="1:12" s="785" customFormat="1" ht="25.5" customHeight="1">
      <c r="A273" s="477"/>
      <c r="B273" s="1155" t="s">
        <v>3597</v>
      </c>
      <c r="C273" s="1155"/>
      <c r="D273" s="1453">
        <v>4.07</v>
      </c>
      <c r="E273" s="1453"/>
      <c r="F273" s="848">
        <v>7.15</v>
      </c>
      <c r="G273" s="1453">
        <v>2.0642762160992052</v>
      </c>
      <c r="H273" s="1157"/>
      <c r="I273" s="848">
        <v>1.48</v>
      </c>
      <c r="J273" s="1253"/>
      <c r="K273" s="1253"/>
      <c r="L273" s="1253"/>
    </row>
    <row r="274" spans="1:12" s="785" customFormat="1" ht="12.75" customHeight="1">
      <c r="A274" s="477"/>
      <c r="B274" s="1155" t="s">
        <v>3598</v>
      </c>
      <c r="C274" s="1155"/>
      <c r="D274" s="1453">
        <v>19.059999999999999</v>
      </c>
      <c r="E274" s="1453"/>
      <c r="F274" s="848">
        <v>20.67</v>
      </c>
      <c r="G274" s="1453">
        <v>20.357400191730836</v>
      </c>
      <c r="H274" s="1157"/>
      <c r="I274" s="907">
        <v>20.233824262050067</v>
      </c>
      <c r="J274" s="1293"/>
      <c r="K274" s="1293"/>
      <c r="L274" s="1293"/>
    </row>
    <row r="275" spans="1:12" s="785" customFormat="1" ht="12.75" customHeight="1">
      <c r="A275" s="477"/>
      <c r="B275" s="1155" t="s">
        <v>3599</v>
      </c>
      <c r="C275" s="1155"/>
      <c r="D275" s="1453">
        <v>5.87</v>
      </c>
      <c r="E275" s="1453"/>
      <c r="F275" s="848">
        <v>5.39</v>
      </c>
      <c r="G275" s="1453">
        <v>4.1191668985991283</v>
      </c>
      <c r="H275" s="1157"/>
      <c r="I275" s="907">
        <v>5.0815792751276625</v>
      </c>
      <c r="J275" s="1293"/>
      <c r="K275" s="1293"/>
      <c r="L275" s="1293"/>
    </row>
    <row r="276" spans="1:12" s="785" customFormat="1" ht="12.75" customHeight="1">
      <c r="A276" s="477"/>
      <c r="B276" s="1155" t="s">
        <v>3600</v>
      </c>
      <c r="C276" s="1155"/>
      <c r="D276" s="1453">
        <v>1.1399999999999999</v>
      </c>
      <c r="E276" s="1453"/>
      <c r="F276" s="848">
        <v>1.31</v>
      </c>
      <c r="G276" s="1453">
        <v>1.3751430250177814</v>
      </c>
      <c r="H276" s="1157"/>
      <c r="I276" s="907">
        <v>1.043093785029269</v>
      </c>
      <c r="J276" s="1459">
        <v>128464</v>
      </c>
      <c r="K276" s="1459"/>
      <c r="L276" s="1459"/>
    </row>
    <row r="277" spans="1:12" s="798" customFormat="1" ht="6" customHeight="1">
      <c r="A277" s="824"/>
      <c r="B277" s="819"/>
      <c r="C277" s="819"/>
      <c r="D277" s="820"/>
      <c r="E277" s="820"/>
      <c r="F277" s="214"/>
      <c r="G277" s="214"/>
      <c r="H277" s="214"/>
      <c r="I277" s="214"/>
      <c r="J277" s="815"/>
      <c r="K277" s="815"/>
      <c r="L277" s="815"/>
    </row>
    <row r="278" spans="1:12" s="798" customFormat="1">
      <c r="A278" s="87" t="s">
        <v>260</v>
      </c>
      <c r="E278" s="818"/>
      <c r="F278" s="818"/>
      <c r="G278" s="818"/>
      <c r="H278" s="818"/>
      <c r="I278" s="818"/>
    </row>
    <row r="279" spans="1:12" s="798" customFormat="1">
      <c r="A279" s="88" t="s">
        <v>3532</v>
      </c>
      <c r="B279" s="1162" t="s">
        <v>257</v>
      </c>
      <c r="C279" s="1162"/>
      <c r="D279" s="1162"/>
      <c r="E279" s="1162"/>
      <c r="F279" s="1162"/>
      <c r="G279" s="1162"/>
      <c r="H279" s="1162"/>
      <c r="I279" s="1162"/>
      <c r="J279" s="1162"/>
      <c r="K279" s="1162"/>
      <c r="L279" s="1162"/>
    </row>
    <row r="280" spans="1:12" s="798" customFormat="1" ht="9" customHeight="1">
      <c r="A280" s="298"/>
      <c r="B280" s="90"/>
      <c r="C280" s="90"/>
      <c r="D280" s="90"/>
      <c r="E280" s="802"/>
      <c r="F280" s="803"/>
      <c r="G280" s="803"/>
      <c r="H280" s="802"/>
      <c r="I280" s="803"/>
      <c r="J280" s="90"/>
      <c r="K280" s="90"/>
      <c r="L280" s="90"/>
    </row>
    <row r="281" spans="1:12" s="798" customFormat="1" ht="27" customHeight="1">
      <c r="B281" s="1163" t="s">
        <v>3547</v>
      </c>
      <c r="C281" s="1163"/>
      <c r="D281" s="1163"/>
      <c r="E281" s="1163"/>
      <c r="F281" s="1164"/>
      <c r="G281" s="1164"/>
      <c r="H281" s="1163"/>
      <c r="I281" s="1164"/>
      <c r="J281" s="1163"/>
      <c r="K281" s="1163"/>
      <c r="L281" s="1163"/>
    </row>
    <row r="282" spans="1:12" s="798" customFormat="1" ht="12.75" customHeight="1">
      <c r="B282" s="1158"/>
      <c r="C282" s="1158"/>
      <c r="D282" s="1221"/>
      <c r="E282" s="1221"/>
      <c r="F282" s="803"/>
      <c r="G282" s="1235"/>
      <c r="H282" s="1221"/>
      <c r="I282" s="803"/>
      <c r="J282" s="1158"/>
      <c r="K282" s="1158"/>
      <c r="L282" s="1158"/>
    </row>
    <row r="283" spans="1:12" s="798" customFormat="1" ht="6" customHeight="1">
      <c r="B283" s="833"/>
      <c r="C283" s="833"/>
      <c r="D283" s="269"/>
      <c r="E283" s="269"/>
      <c r="F283" s="268"/>
      <c r="G283" s="268"/>
      <c r="H283" s="269"/>
      <c r="I283" s="268"/>
      <c r="J283" s="833"/>
      <c r="K283" s="833"/>
      <c r="L283" s="833"/>
    </row>
    <row r="284" spans="1:12" s="798" customFormat="1">
      <c r="A284" s="824"/>
      <c r="B284" s="1420" t="s">
        <v>3601</v>
      </c>
      <c r="C284" s="1420"/>
      <c r="D284" s="1161">
        <v>589540</v>
      </c>
      <c r="E284" s="1161"/>
      <c r="F284" s="783">
        <v>601510</v>
      </c>
      <c r="G284" s="1419">
        <v>552558</v>
      </c>
      <c r="H284" s="1213"/>
      <c r="I284" s="830">
        <v>556496</v>
      </c>
      <c r="J284" s="1253"/>
      <c r="K284" s="1253"/>
      <c r="L284" s="1253"/>
    </row>
    <row r="285" spans="1:12" s="798" customFormat="1" ht="6" customHeight="1">
      <c r="A285" s="824"/>
      <c r="B285" s="819"/>
      <c r="C285" s="819"/>
      <c r="D285" s="820"/>
      <c r="E285" s="820"/>
      <c r="F285" s="214"/>
      <c r="G285" s="214"/>
      <c r="H285" s="214"/>
      <c r="I285" s="214"/>
      <c r="J285" s="815"/>
      <c r="K285" s="815"/>
      <c r="L285" s="815"/>
    </row>
    <row r="286" spans="1:12" s="813" customFormat="1" ht="127.5" customHeight="1">
      <c r="A286" s="810"/>
      <c r="B286" s="1420" t="s">
        <v>3602</v>
      </c>
      <c r="C286" s="1420"/>
      <c r="D286" s="1457" t="s">
        <v>3603</v>
      </c>
      <c r="E286" s="1458"/>
      <c r="F286" s="814" t="s">
        <v>3604</v>
      </c>
      <c r="G286" s="1296" t="s">
        <v>3605</v>
      </c>
      <c r="H286" s="1296"/>
      <c r="I286" s="814" t="s">
        <v>3606</v>
      </c>
      <c r="J286" s="1263" t="s">
        <v>3607</v>
      </c>
      <c r="K286" s="1263"/>
      <c r="L286" s="1263"/>
    </row>
    <row r="287" spans="1:12" s="813" customFormat="1" ht="6" customHeight="1">
      <c r="A287" s="810"/>
      <c r="B287" s="909"/>
      <c r="C287" s="910"/>
      <c r="D287" s="337"/>
      <c r="E287" s="819"/>
      <c r="F287" s="399"/>
      <c r="G287" s="214"/>
      <c r="H287" s="820"/>
      <c r="I287" s="399"/>
      <c r="J287" s="819"/>
      <c r="K287" s="819"/>
      <c r="L287" s="819"/>
    </row>
    <row r="288" spans="1:12" s="798" customFormat="1">
      <c r="F288" s="189"/>
      <c r="G288" s="189"/>
      <c r="I288" s="189"/>
    </row>
    <row r="289" spans="1:12" s="798" customFormat="1">
      <c r="A289" s="133" t="s">
        <v>288</v>
      </c>
      <c r="B289" s="793" t="s">
        <v>2684</v>
      </c>
      <c r="C289" s="793"/>
      <c r="D289" s="791"/>
      <c r="E289" s="791"/>
      <c r="F289" s="794"/>
      <c r="G289" s="794"/>
      <c r="H289" s="791"/>
      <c r="I289" s="794"/>
      <c r="J289" s="911"/>
      <c r="K289" s="911"/>
      <c r="L289" s="911"/>
    </row>
    <row r="290" spans="1:12" s="798" customFormat="1">
      <c r="E290" s="818"/>
      <c r="F290" s="818"/>
      <c r="G290" s="818"/>
      <c r="H290" s="818"/>
      <c r="I290" s="818"/>
    </row>
    <row r="291" spans="1:12" s="798" customFormat="1">
      <c r="E291" s="818"/>
      <c r="F291" s="818"/>
      <c r="G291" s="818"/>
      <c r="H291" s="818"/>
      <c r="I291" s="818"/>
    </row>
    <row r="292" spans="1:12" s="798" customFormat="1">
      <c r="E292" s="818"/>
      <c r="F292" s="818"/>
      <c r="G292" s="818"/>
      <c r="H292" s="818"/>
      <c r="I292" s="818"/>
    </row>
    <row r="293" spans="1:12" s="798" customFormat="1">
      <c r="E293" s="818"/>
      <c r="F293" s="818"/>
      <c r="G293" s="818"/>
      <c r="H293" s="818"/>
      <c r="I293" s="818"/>
    </row>
    <row r="294" spans="1:12" s="798" customFormat="1">
      <c r="E294" s="818"/>
      <c r="F294" s="818"/>
      <c r="G294" s="818"/>
      <c r="H294" s="818"/>
      <c r="I294" s="818"/>
    </row>
    <row r="295" spans="1:12" s="798" customFormat="1">
      <c r="E295" s="818"/>
      <c r="F295" s="818"/>
      <c r="G295" s="818"/>
      <c r="H295" s="818"/>
      <c r="I295" s="818"/>
    </row>
    <row r="296" spans="1:12" s="798" customFormat="1">
      <c r="E296" s="818"/>
      <c r="F296" s="818"/>
      <c r="G296" s="818"/>
      <c r="H296" s="818"/>
      <c r="I296" s="818"/>
    </row>
    <row r="297" spans="1:12" s="798" customFormat="1">
      <c r="E297" s="818"/>
      <c r="F297" s="818"/>
      <c r="G297" s="818"/>
      <c r="H297" s="818"/>
      <c r="I297" s="818"/>
    </row>
    <row r="298" spans="1:12" s="798" customFormat="1">
      <c r="E298" s="818"/>
      <c r="F298" s="818"/>
      <c r="G298" s="818"/>
      <c r="H298" s="818"/>
      <c r="I298" s="818"/>
    </row>
    <row r="299" spans="1:12" s="798" customFormat="1">
      <c r="E299" s="818"/>
      <c r="F299" s="818"/>
      <c r="G299" s="818"/>
      <c r="H299" s="818"/>
      <c r="I299" s="818"/>
    </row>
    <row r="300" spans="1:12" s="798" customFormat="1">
      <c r="E300" s="818"/>
      <c r="F300" s="818"/>
      <c r="G300" s="818"/>
      <c r="H300" s="818"/>
      <c r="I300" s="818"/>
    </row>
    <row r="301" spans="1:12" s="798" customFormat="1">
      <c r="E301" s="818"/>
      <c r="F301" s="818"/>
      <c r="G301" s="818"/>
      <c r="H301" s="818"/>
      <c r="I301" s="818"/>
    </row>
    <row r="302" spans="1:12" s="798" customFormat="1">
      <c r="E302" s="818"/>
      <c r="F302" s="818"/>
      <c r="G302" s="818"/>
      <c r="H302" s="818"/>
      <c r="I302" s="818"/>
    </row>
    <row r="303" spans="1:12" s="798" customFormat="1">
      <c r="E303" s="818"/>
      <c r="F303" s="818"/>
      <c r="G303" s="818"/>
      <c r="H303" s="818"/>
      <c r="I303" s="818"/>
    </row>
    <row r="304" spans="1:12" s="798" customFormat="1">
      <c r="E304" s="818"/>
      <c r="F304" s="818"/>
      <c r="G304" s="818"/>
      <c r="H304" s="818"/>
      <c r="I304" s="818"/>
    </row>
    <row r="305" spans="5:9" s="798" customFormat="1">
      <c r="E305" s="818"/>
      <c r="F305" s="818"/>
      <c r="G305" s="818"/>
      <c r="H305" s="818"/>
      <c r="I305" s="818"/>
    </row>
    <row r="306" spans="5:9" s="798" customFormat="1">
      <c r="E306" s="818"/>
      <c r="F306" s="818"/>
      <c r="G306" s="818"/>
      <c r="H306" s="818"/>
      <c r="I306" s="818"/>
    </row>
    <row r="307" spans="5:9" s="798" customFormat="1">
      <c r="E307" s="818"/>
      <c r="F307" s="818"/>
      <c r="G307" s="818"/>
      <c r="H307" s="818"/>
      <c r="I307" s="818"/>
    </row>
    <row r="308" spans="5:9" s="798" customFormat="1">
      <c r="E308" s="818"/>
      <c r="F308" s="818"/>
      <c r="G308" s="818"/>
      <c r="H308" s="818"/>
      <c r="I308" s="818"/>
    </row>
    <row r="309" spans="5:9" s="798" customFormat="1">
      <c r="E309" s="818"/>
      <c r="F309" s="818"/>
      <c r="G309" s="818"/>
      <c r="H309" s="818"/>
      <c r="I309" s="818"/>
    </row>
    <row r="310" spans="5:9" s="798" customFormat="1">
      <c r="E310" s="818"/>
      <c r="F310" s="818"/>
      <c r="G310" s="818"/>
      <c r="H310" s="818"/>
      <c r="I310" s="818"/>
    </row>
    <row r="311" spans="5:9" s="798" customFormat="1">
      <c r="E311" s="818"/>
      <c r="F311" s="818"/>
      <c r="G311" s="818"/>
      <c r="H311" s="818"/>
      <c r="I311" s="818"/>
    </row>
    <row r="312" spans="5:9" s="798" customFormat="1">
      <c r="E312" s="818"/>
      <c r="F312" s="818"/>
      <c r="G312" s="818"/>
      <c r="H312" s="818"/>
      <c r="I312" s="818"/>
    </row>
    <row r="313" spans="5:9" s="798" customFormat="1">
      <c r="E313" s="818"/>
      <c r="F313" s="818"/>
      <c r="G313" s="818"/>
      <c r="H313" s="818"/>
      <c r="I313" s="818"/>
    </row>
    <row r="314" spans="5:9" s="798" customFormat="1">
      <c r="E314" s="818"/>
      <c r="F314" s="818"/>
      <c r="G314" s="818"/>
      <c r="H314" s="818"/>
      <c r="I314" s="818"/>
    </row>
    <row r="315" spans="5:9" s="798" customFormat="1">
      <c r="E315" s="818"/>
      <c r="F315" s="818"/>
      <c r="G315" s="818"/>
      <c r="H315" s="818"/>
      <c r="I315" s="818"/>
    </row>
    <row r="316" spans="5:9" s="798" customFormat="1">
      <c r="E316" s="818"/>
      <c r="F316" s="818"/>
      <c r="G316" s="818"/>
      <c r="H316" s="818"/>
      <c r="I316" s="818"/>
    </row>
    <row r="317" spans="5:9" s="798" customFormat="1">
      <c r="E317" s="818"/>
      <c r="F317" s="818"/>
      <c r="G317" s="818"/>
      <c r="H317" s="818"/>
      <c r="I317" s="818"/>
    </row>
    <row r="318" spans="5:9" s="798" customFormat="1">
      <c r="E318" s="818"/>
      <c r="F318" s="818"/>
      <c r="G318" s="818"/>
      <c r="H318" s="818"/>
      <c r="I318" s="818"/>
    </row>
    <row r="319" spans="5:9" s="798" customFormat="1">
      <c r="E319" s="818"/>
      <c r="F319" s="818"/>
      <c r="G319" s="818"/>
      <c r="H319" s="818"/>
      <c r="I319" s="818"/>
    </row>
    <row r="320" spans="5:9" s="798" customFormat="1">
      <c r="E320" s="818"/>
      <c r="F320" s="818"/>
      <c r="G320" s="818"/>
      <c r="H320" s="818"/>
      <c r="I320" s="818"/>
    </row>
    <row r="321" spans="5:9" s="798" customFormat="1">
      <c r="E321" s="818"/>
      <c r="F321" s="818"/>
      <c r="G321" s="818"/>
      <c r="H321" s="818"/>
      <c r="I321" s="818"/>
    </row>
    <row r="322" spans="5:9" s="798" customFormat="1">
      <c r="E322" s="818"/>
      <c r="F322" s="818"/>
      <c r="G322" s="818"/>
      <c r="H322" s="818"/>
      <c r="I322" s="818"/>
    </row>
    <row r="323" spans="5:9" s="798" customFormat="1">
      <c r="E323" s="818"/>
      <c r="F323" s="818"/>
      <c r="G323" s="818"/>
      <c r="H323" s="818"/>
      <c r="I323" s="818"/>
    </row>
    <row r="324" spans="5:9" s="798" customFormat="1">
      <c r="E324" s="818"/>
      <c r="F324" s="818"/>
      <c r="G324" s="818"/>
      <c r="H324" s="818"/>
      <c r="I324" s="818"/>
    </row>
    <row r="325" spans="5:9" s="798" customFormat="1" hidden="1">
      <c r="E325" s="818"/>
      <c r="F325" s="818"/>
      <c r="G325" s="818"/>
      <c r="H325" s="818"/>
      <c r="I325" s="818"/>
    </row>
    <row r="326" spans="5:9" s="798" customFormat="1" hidden="1">
      <c r="E326" s="818"/>
      <c r="F326" s="818"/>
      <c r="G326" s="818"/>
      <c r="H326" s="818"/>
      <c r="I326" s="818"/>
    </row>
    <row r="327" spans="5:9" s="798" customFormat="1" hidden="1">
      <c r="E327" s="818"/>
      <c r="F327" s="818"/>
      <c r="G327" s="818"/>
      <c r="H327" s="818"/>
      <c r="I327" s="818"/>
    </row>
    <row r="328" spans="5:9" s="798" customFormat="1" hidden="1">
      <c r="E328" s="818"/>
      <c r="F328" s="818"/>
      <c r="G328" s="818"/>
      <c r="H328" s="818"/>
      <c r="I328" s="818"/>
    </row>
    <row r="329" spans="5:9" s="798" customFormat="1" hidden="1">
      <c r="E329" s="818"/>
      <c r="F329" s="818"/>
      <c r="G329" s="818"/>
      <c r="H329" s="818"/>
      <c r="I329" s="818"/>
    </row>
    <row r="330" spans="5:9" s="798" customFormat="1" hidden="1">
      <c r="E330" s="818"/>
      <c r="F330" s="818"/>
      <c r="G330" s="818"/>
      <c r="H330" s="818"/>
      <c r="I330" s="818"/>
    </row>
    <row r="331" spans="5:9" s="798" customFormat="1" hidden="1">
      <c r="E331" s="818"/>
      <c r="F331" s="818"/>
      <c r="G331" s="818"/>
      <c r="H331" s="818"/>
      <c r="I331" s="818"/>
    </row>
    <row r="332" spans="5:9" s="798" customFormat="1" hidden="1">
      <c r="E332" s="818"/>
      <c r="F332" s="818"/>
      <c r="G332" s="818"/>
      <c r="H332" s="818"/>
      <c r="I332" s="818"/>
    </row>
    <row r="333" spans="5:9" s="798" customFormat="1" hidden="1">
      <c r="E333" s="818"/>
      <c r="F333" s="818"/>
      <c r="G333" s="818"/>
      <c r="H333" s="818"/>
      <c r="I333" s="818"/>
    </row>
    <row r="334" spans="5:9" s="798" customFormat="1" hidden="1">
      <c r="E334" s="818"/>
      <c r="F334" s="818"/>
      <c r="G334" s="818"/>
      <c r="H334" s="818"/>
      <c r="I334" s="818"/>
    </row>
    <row r="335" spans="5:9" s="798" customFormat="1" hidden="1">
      <c r="E335" s="818"/>
      <c r="F335" s="818"/>
      <c r="G335" s="818"/>
      <c r="H335" s="818"/>
      <c r="I335" s="818"/>
    </row>
    <row r="336" spans="5:9" s="798" customFormat="1" hidden="1">
      <c r="E336" s="818"/>
      <c r="F336" s="818"/>
      <c r="G336" s="818"/>
      <c r="H336" s="818"/>
      <c r="I336" s="818"/>
    </row>
    <row r="337" spans="5:9" s="798" customFormat="1" hidden="1">
      <c r="E337" s="818"/>
      <c r="F337" s="818"/>
      <c r="G337" s="818"/>
      <c r="H337" s="818"/>
      <c r="I337" s="818"/>
    </row>
    <row r="338" spans="5:9" s="798" customFormat="1" hidden="1">
      <c r="E338" s="818"/>
      <c r="F338" s="818"/>
      <c r="G338" s="818"/>
      <c r="H338" s="818"/>
      <c r="I338" s="818"/>
    </row>
    <row r="339" spans="5:9" s="798" customFormat="1" hidden="1">
      <c r="E339" s="818"/>
      <c r="F339" s="818"/>
      <c r="G339" s="818"/>
      <c r="H339" s="818"/>
      <c r="I339" s="818"/>
    </row>
    <row r="340" spans="5:9" s="798" customFormat="1" hidden="1">
      <c r="E340" s="818"/>
      <c r="F340" s="818"/>
      <c r="G340" s="818"/>
      <c r="H340" s="818"/>
      <c r="I340" s="818"/>
    </row>
    <row r="341" spans="5:9" s="798" customFormat="1" hidden="1">
      <c r="E341" s="818"/>
      <c r="F341" s="818"/>
      <c r="G341" s="818"/>
      <c r="H341" s="818"/>
      <c r="I341" s="818"/>
    </row>
    <row r="342" spans="5:9" s="798" customFormat="1" hidden="1">
      <c r="E342" s="818"/>
      <c r="F342" s="818"/>
      <c r="G342" s="818"/>
      <c r="H342" s="818"/>
      <c r="I342" s="818"/>
    </row>
    <row r="343" spans="5:9" s="798" customFormat="1" hidden="1">
      <c r="E343" s="818"/>
      <c r="F343" s="818"/>
      <c r="G343" s="818"/>
      <c r="H343" s="818"/>
      <c r="I343" s="818"/>
    </row>
    <row r="344" spans="5:9" s="798" customFormat="1" hidden="1">
      <c r="E344" s="818"/>
      <c r="F344" s="818"/>
      <c r="G344" s="818"/>
      <c r="H344" s="818"/>
      <c r="I344" s="818"/>
    </row>
    <row r="345" spans="5:9" s="798" customFormat="1" hidden="1">
      <c r="E345" s="818"/>
      <c r="F345" s="818"/>
      <c r="G345" s="818"/>
      <c r="H345" s="818"/>
      <c r="I345" s="818"/>
    </row>
    <row r="346" spans="5:9" s="798" customFormat="1" hidden="1">
      <c r="E346" s="818"/>
      <c r="F346" s="818"/>
      <c r="G346" s="818"/>
      <c r="H346" s="818"/>
      <c r="I346" s="818"/>
    </row>
    <row r="347" spans="5:9" s="798" customFormat="1" hidden="1">
      <c r="E347" s="818"/>
      <c r="F347" s="818"/>
      <c r="G347" s="818"/>
      <c r="H347" s="818"/>
      <c r="I347" s="818"/>
    </row>
    <row r="348" spans="5:9" s="798" customFormat="1" hidden="1">
      <c r="E348" s="818"/>
      <c r="F348" s="818"/>
      <c r="G348" s="818"/>
      <c r="H348" s="818"/>
      <c r="I348" s="818"/>
    </row>
    <row r="349" spans="5:9" s="798" customFormat="1" hidden="1">
      <c r="E349" s="818"/>
      <c r="F349" s="818"/>
      <c r="G349" s="818"/>
      <c r="H349" s="818"/>
      <c r="I349" s="818"/>
    </row>
    <row r="350" spans="5:9" s="798" customFormat="1" hidden="1">
      <c r="E350" s="818"/>
      <c r="F350" s="818"/>
      <c r="G350" s="818"/>
      <c r="H350" s="818"/>
      <c r="I350" s="818"/>
    </row>
    <row r="351" spans="5:9" s="798" customFormat="1" hidden="1">
      <c r="E351" s="818"/>
      <c r="F351" s="818"/>
      <c r="G351" s="818"/>
      <c r="H351" s="818"/>
      <c r="I351" s="818"/>
    </row>
    <row r="352" spans="5:9" s="798" customFormat="1" hidden="1">
      <c r="E352" s="818"/>
      <c r="F352" s="818"/>
      <c r="G352" s="818"/>
      <c r="H352" s="818"/>
      <c r="I352" s="818"/>
    </row>
    <row r="353" spans="5:9" s="798" customFormat="1" hidden="1">
      <c r="E353" s="818"/>
      <c r="F353" s="818"/>
      <c r="G353" s="818"/>
      <c r="H353" s="818"/>
      <c r="I353" s="818"/>
    </row>
    <row r="354" spans="5:9" s="798" customFormat="1" hidden="1">
      <c r="E354" s="818"/>
      <c r="F354" s="818"/>
      <c r="G354" s="818"/>
      <c r="H354" s="818"/>
      <c r="I354" s="818"/>
    </row>
    <row r="355" spans="5:9" s="798" customFormat="1" hidden="1">
      <c r="E355" s="818"/>
      <c r="F355" s="818"/>
      <c r="G355" s="818"/>
      <c r="H355" s="818"/>
      <c r="I355" s="818"/>
    </row>
    <row r="356" spans="5:9" s="798" customFormat="1" hidden="1">
      <c r="E356" s="818"/>
      <c r="F356" s="818"/>
      <c r="G356" s="818"/>
      <c r="H356" s="818"/>
      <c r="I356" s="818"/>
    </row>
    <row r="357" spans="5:9" s="798" customFormat="1" hidden="1">
      <c r="E357" s="818"/>
      <c r="F357" s="818"/>
      <c r="G357" s="818"/>
      <c r="H357" s="818"/>
      <c r="I357" s="818"/>
    </row>
    <row r="358" spans="5:9" s="798" customFormat="1" hidden="1">
      <c r="E358" s="818"/>
      <c r="F358" s="818"/>
      <c r="G358" s="818"/>
      <c r="H358" s="818"/>
      <c r="I358" s="818"/>
    </row>
    <row r="359" spans="5:9" s="798" customFormat="1" hidden="1">
      <c r="E359" s="818"/>
      <c r="F359" s="818"/>
      <c r="G359" s="818"/>
      <c r="H359" s="818"/>
      <c r="I359" s="818"/>
    </row>
    <row r="360" spans="5:9" s="798" customFormat="1" hidden="1">
      <c r="E360" s="818"/>
      <c r="F360" s="818"/>
      <c r="G360" s="818"/>
      <c r="H360" s="818"/>
      <c r="I360" s="818"/>
    </row>
    <row r="361" spans="5:9" s="798" customFormat="1" hidden="1">
      <c r="E361" s="818"/>
      <c r="F361" s="818"/>
      <c r="G361" s="818"/>
      <c r="H361" s="818"/>
      <c r="I361" s="818"/>
    </row>
    <row r="362" spans="5:9" s="798" customFormat="1" hidden="1">
      <c r="E362" s="818"/>
      <c r="F362" s="818"/>
      <c r="G362" s="818"/>
      <c r="H362" s="818"/>
      <c r="I362" s="818"/>
    </row>
    <row r="363" spans="5:9" s="798" customFormat="1" hidden="1">
      <c r="E363" s="818"/>
      <c r="F363" s="818"/>
      <c r="G363" s="818"/>
      <c r="H363" s="818"/>
      <c r="I363" s="818"/>
    </row>
    <row r="364" spans="5:9" s="798" customFormat="1" hidden="1">
      <c r="E364" s="818"/>
      <c r="F364" s="818"/>
      <c r="G364" s="818"/>
      <c r="H364" s="818"/>
      <c r="I364" s="818"/>
    </row>
    <row r="365" spans="5:9" s="798" customFormat="1" hidden="1">
      <c r="E365" s="818"/>
      <c r="F365" s="818"/>
      <c r="G365" s="818"/>
      <c r="H365" s="818"/>
      <c r="I365" s="818"/>
    </row>
    <row r="366" spans="5:9" s="798" customFormat="1" hidden="1">
      <c r="E366" s="818"/>
      <c r="F366" s="818"/>
      <c r="G366" s="818"/>
      <c r="H366" s="818"/>
      <c r="I366" s="818"/>
    </row>
    <row r="367" spans="5:9" s="798" customFormat="1" hidden="1">
      <c r="E367" s="818"/>
      <c r="F367" s="818"/>
      <c r="G367" s="818"/>
      <c r="H367" s="818"/>
      <c r="I367" s="818"/>
    </row>
    <row r="368" spans="5:9" s="798" customFormat="1" hidden="1">
      <c r="E368" s="818"/>
      <c r="F368" s="818"/>
      <c r="G368" s="818"/>
      <c r="H368" s="818"/>
      <c r="I368" s="818"/>
    </row>
    <row r="369" spans="5:9" s="798" customFormat="1" hidden="1">
      <c r="E369" s="818"/>
      <c r="F369" s="818"/>
      <c r="G369" s="818"/>
      <c r="H369" s="818"/>
      <c r="I369" s="818"/>
    </row>
    <row r="370" spans="5:9" s="798" customFormat="1" hidden="1">
      <c r="E370" s="818"/>
      <c r="F370" s="818"/>
      <c r="G370" s="818"/>
      <c r="H370" s="818"/>
      <c r="I370" s="818"/>
    </row>
    <row r="371" spans="5:9" s="798" customFormat="1" hidden="1">
      <c r="E371" s="818"/>
      <c r="F371" s="818"/>
      <c r="G371" s="818"/>
      <c r="H371" s="818"/>
      <c r="I371" s="818"/>
    </row>
    <row r="372" spans="5:9" s="798" customFormat="1" hidden="1">
      <c r="E372" s="818"/>
      <c r="F372" s="818"/>
      <c r="G372" s="818"/>
      <c r="H372" s="818"/>
      <c r="I372" s="818"/>
    </row>
    <row r="373" spans="5:9" s="798" customFormat="1" hidden="1">
      <c r="E373" s="818"/>
      <c r="F373" s="818"/>
      <c r="G373" s="818"/>
      <c r="H373" s="818"/>
      <c r="I373" s="818"/>
    </row>
    <row r="374" spans="5:9" s="798" customFormat="1" hidden="1">
      <c r="E374" s="818"/>
      <c r="F374" s="818"/>
      <c r="G374" s="818"/>
      <c r="H374" s="818"/>
      <c r="I374" s="818"/>
    </row>
    <row r="375" spans="5:9" s="798" customFormat="1" hidden="1">
      <c r="E375" s="818"/>
      <c r="F375" s="818"/>
      <c r="G375" s="818"/>
      <c r="H375" s="818"/>
      <c r="I375" s="818"/>
    </row>
    <row r="376" spans="5:9" s="798" customFormat="1" hidden="1">
      <c r="E376" s="818"/>
      <c r="F376" s="818"/>
      <c r="G376" s="818"/>
      <c r="H376" s="818"/>
      <c r="I376" s="818"/>
    </row>
    <row r="377" spans="5:9" s="798" customFormat="1" hidden="1">
      <c r="E377" s="818"/>
      <c r="F377" s="818"/>
      <c r="G377" s="818"/>
      <c r="H377" s="818"/>
      <c r="I377" s="818"/>
    </row>
    <row r="378" spans="5:9" s="798" customFormat="1" hidden="1">
      <c r="E378" s="818"/>
      <c r="F378" s="818"/>
      <c r="G378" s="818"/>
      <c r="H378" s="818"/>
      <c r="I378" s="818"/>
    </row>
    <row r="379" spans="5:9" s="798" customFormat="1" hidden="1">
      <c r="E379" s="818"/>
      <c r="F379" s="818"/>
      <c r="G379" s="818"/>
      <c r="H379" s="818"/>
      <c r="I379" s="818"/>
    </row>
    <row r="380" spans="5:9" s="798" customFormat="1" hidden="1">
      <c r="E380" s="818"/>
      <c r="F380" s="818"/>
      <c r="G380" s="818"/>
      <c r="H380" s="818"/>
      <c r="I380" s="818"/>
    </row>
    <row r="381" spans="5:9" s="798" customFormat="1" hidden="1">
      <c r="E381" s="818"/>
      <c r="F381" s="818"/>
      <c r="G381" s="818"/>
      <c r="H381" s="818"/>
      <c r="I381" s="818"/>
    </row>
    <row r="382" spans="5:9" s="798" customFormat="1" hidden="1">
      <c r="E382" s="818"/>
      <c r="F382" s="818"/>
      <c r="G382" s="818"/>
      <c r="H382" s="818"/>
      <c r="I382" s="818"/>
    </row>
    <row r="383" spans="5:9" s="798" customFormat="1" hidden="1">
      <c r="E383" s="818"/>
      <c r="F383" s="818"/>
      <c r="G383" s="818"/>
      <c r="H383" s="818"/>
      <c r="I383" s="818"/>
    </row>
    <row r="384" spans="5:9" s="798" customFormat="1" hidden="1">
      <c r="E384" s="818"/>
      <c r="F384" s="818"/>
      <c r="G384" s="818"/>
      <c r="H384" s="818"/>
      <c r="I384" s="818"/>
    </row>
    <row r="385" spans="5:9" s="798" customFormat="1" hidden="1">
      <c r="E385" s="818"/>
      <c r="F385" s="818"/>
      <c r="G385" s="818"/>
      <c r="H385" s="818"/>
      <c r="I385" s="818"/>
    </row>
    <row r="386" spans="5:9" s="798" customFormat="1" hidden="1">
      <c r="E386" s="818"/>
      <c r="F386" s="818"/>
      <c r="G386" s="818"/>
      <c r="H386" s="818"/>
      <c r="I386" s="818"/>
    </row>
    <row r="387" spans="5:9" s="798" customFormat="1" hidden="1">
      <c r="E387" s="818"/>
      <c r="F387" s="818"/>
      <c r="G387" s="818"/>
      <c r="H387" s="818"/>
      <c r="I387" s="818"/>
    </row>
    <row r="388" spans="5:9" s="798" customFormat="1" hidden="1">
      <c r="E388" s="818"/>
      <c r="F388" s="818"/>
      <c r="G388" s="818"/>
      <c r="H388" s="818"/>
      <c r="I388" s="818"/>
    </row>
    <row r="389" spans="5:9" s="798" customFormat="1" hidden="1">
      <c r="E389" s="818"/>
      <c r="F389" s="818"/>
      <c r="G389" s="818"/>
      <c r="H389" s="818"/>
      <c r="I389" s="818"/>
    </row>
    <row r="390" spans="5:9" s="798" customFormat="1" hidden="1">
      <c r="E390" s="818"/>
      <c r="F390" s="818"/>
      <c r="G390" s="818"/>
      <c r="H390" s="818"/>
      <c r="I390" s="818"/>
    </row>
    <row r="391" spans="5:9" s="798" customFormat="1" hidden="1">
      <c r="E391" s="818"/>
      <c r="F391" s="818"/>
      <c r="G391" s="818"/>
      <c r="H391" s="818"/>
      <c r="I391" s="818"/>
    </row>
    <row r="392" spans="5:9" s="798" customFormat="1" hidden="1">
      <c r="E392" s="818"/>
      <c r="F392" s="818"/>
      <c r="G392" s="818"/>
      <c r="H392" s="818"/>
      <c r="I392" s="818"/>
    </row>
    <row r="393" spans="5:9" s="798" customFormat="1" hidden="1">
      <c r="E393" s="818"/>
      <c r="F393" s="818"/>
      <c r="G393" s="818"/>
      <c r="H393" s="818"/>
      <c r="I393" s="818"/>
    </row>
    <row r="394" spans="5:9" s="798" customFormat="1" hidden="1">
      <c r="E394" s="818"/>
      <c r="F394" s="818"/>
      <c r="G394" s="818"/>
      <c r="H394" s="818"/>
      <c r="I394" s="818"/>
    </row>
    <row r="395" spans="5:9" s="798" customFormat="1" hidden="1">
      <c r="E395" s="818"/>
      <c r="F395" s="818"/>
      <c r="G395" s="818"/>
      <c r="H395" s="818"/>
      <c r="I395" s="818"/>
    </row>
    <row r="396" spans="5:9" s="798" customFormat="1" hidden="1">
      <c r="E396" s="818"/>
      <c r="F396" s="818"/>
      <c r="G396" s="818"/>
      <c r="H396" s="818"/>
      <c r="I396" s="818"/>
    </row>
    <row r="397" spans="5:9" s="798" customFormat="1" hidden="1">
      <c r="E397" s="818"/>
      <c r="F397" s="818"/>
      <c r="G397" s="818"/>
      <c r="H397" s="818"/>
      <c r="I397" s="818"/>
    </row>
    <row r="398" spans="5:9" s="798" customFormat="1" hidden="1">
      <c r="E398" s="818"/>
      <c r="F398" s="818"/>
      <c r="G398" s="818"/>
      <c r="H398" s="818"/>
      <c r="I398" s="818"/>
    </row>
    <row r="399" spans="5:9" s="798" customFormat="1" hidden="1">
      <c r="E399" s="818"/>
      <c r="F399" s="818"/>
      <c r="G399" s="818"/>
      <c r="H399" s="818"/>
      <c r="I399" s="818"/>
    </row>
    <row r="400" spans="5:9" s="798" customFormat="1" hidden="1">
      <c r="E400" s="818"/>
      <c r="F400" s="818"/>
      <c r="G400" s="818"/>
      <c r="H400" s="818"/>
      <c r="I400" s="818"/>
    </row>
    <row r="401" spans="5:9" s="798" customFormat="1" hidden="1">
      <c r="E401" s="818"/>
      <c r="F401" s="818"/>
      <c r="G401" s="818"/>
      <c r="H401" s="818"/>
      <c r="I401" s="818"/>
    </row>
    <row r="402" spans="5:9" s="798" customFormat="1" hidden="1">
      <c r="E402" s="818"/>
      <c r="F402" s="818"/>
      <c r="G402" s="818"/>
      <c r="H402" s="818"/>
      <c r="I402" s="818"/>
    </row>
    <row r="403" spans="5:9" s="798" customFormat="1" hidden="1">
      <c r="E403" s="818"/>
      <c r="F403" s="818"/>
      <c r="G403" s="818"/>
      <c r="H403" s="818"/>
      <c r="I403" s="818"/>
    </row>
    <row r="404" spans="5:9" s="798" customFormat="1" hidden="1">
      <c r="E404" s="818"/>
      <c r="F404" s="818"/>
      <c r="G404" s="818"/>
      <c r="H404" s="818"/>
      <c r="I404" s="818"/>
    </row>
    <row r="405" spans="5:9" s="798" customFormat="1" hidden="1">
      <c r="E405" s="818"/>
      <c r="F405" s="818"/>
      <c r="G405" s="818"/>
      <c r="H405" s="818"/>
      <c r="I405" s="818"/>
    </row>
    <row r="406" spans="5:9" s="798" customFormat="1" hidden="1">
      <c r="E406" s="818"/>
      <c r="F406" s="818"/>
      <c r="G406" s="818"/>
      <c r="H406" s="818"/>
      <c r="I406" s="818"/>
    </row>
    <row r="407" spans="5:9" s="798" customFormat="1" hidden="1">
      <c r="E407" s="818"/>
      <c r="F407" s="818"/>
      <c r="G407" s="818"/>
      <c r="H407" s="818"/>
      <c r="I407" s="818"/>
    </row>
    <row r="408" spans="5:9" s="798" customFormat="1" hidden="1">
      <c r="E408" s="818"/>
      <c r="F408" s="818"/>
      <c r="G408" s="818"/>
      <c r="H408" s="818"/>
      <c r="I408" s="818"/>
    </row>
    <row r="409" spans="5:9" s="798" customFormat="1" hidden="1">
      <c r="E409" s="818"/>
      <c r="F409" s="818"/>
      <c r="G409" s="818"/>
      <c r="H409" s="818"/>
      <c r="I409" s="818"/>
    </row>
    <row r="410" spans="5:9" s="798" customFormat="1" hidden="1">
      <c r="E410" s="818"/>
      <c r="F410" s="818"/>
      <c r="G410" s="818"/>
      <c r="H410" s="818"/>
      <c r="I410" s="818"/>
    </row>
    <row r="411" spans="5:9" s="798" customFormat="1" hidden="1">
      <c r="E411" s="818"/>
      <c r="F411" s="818"/>
      <c r="G411" s="818"/>
      <c r="H411" s="818"/>
      <c r="I411" s="818"/>
    </row>
    <row r="412" spans="5:9" s="798" customFormat="1" hidden="1">
      <c r="E412" s="818"/>
      <c r="F412" s="818"/>
      <c r="G412" s="818"/>
      <c r="H412" s="818"/>
      <c r="I412" s="818"/>
    </row>
    <row r="413" spans="5:9" s="798" customFormat="1" hidden="1">
      <c r="E413" s="818"/>
      <c r="F413" s="818"/>
      <c r="G413" s="818"/>
      <c r="H413" s="818"/>
      <c r="I413" s="818"/>
    </row>
    <row r="414" spans="5:9" s="798" customFormat="1" hidden="1">
      <c r="E414" s="818"/>
      <c r="F414" s="818"/>
      <c r="G414" s="818"/>
      <c r="H414" s="818"/>
      <c r="I414" s="818"/>
    </row>
    <row r="415" spans="5:9" s="798" customFormat="1" hidden="1">
      <c r="E415" s="818"/>
      <c r="F415" s="818"/>
      <c r="G415" s="818"/>
      <c r="H415" s="818"/>
      <c r="I415" s="818"/>
    </row>
    <row r="416" spans="5:9" s="798" customFormat="1" hidden="1">
      <c r="E416" s="818"/>
      <c r="F416" s="818"/>
      <c r="G416" s="818"/>
      <c r="H416" s="818"/>
      <c r="I416" s="818"/>
    </row>
    <row r="417" spans="5:9" s="798" customFormat="1" hidden="1">
      <c r="E417" s="818"/>
      <c r="F417" s="818"/>
      <c r="G417" s="818"/>
      <c r="H417" s="818"/>
      <c r="I417" s="818"/>
    </row>
    <row r="418" spans="5:9" s="798" customFormat="1" hidden="1">
      <c r="E418" s="818"/>
      <c r="F418" s="818"/>
      <c r="G418" s="818"/>
      <c r="H418" s="818"/>
      <c r="I418" s="818"/>
    </row>
    <row r="419" spans="5:9" s="798" customFormat="1" hidden="1">
      <c r="E419" s="818"/>
      <c r="F419" s="818"/>
      <c r="G419" s="818"/>
      <c r="H419" s="818"/>
      <c r="I419" s="818"/>
    </row>
    <row r="420" spans="5:9" s="798" customFormat="1" hidden="1">
      <c r="E420" s="818"/>
      <c r="F420" s="818"/>
      <c r="G420" s="818"/>
      <c r="H420" s="818"/>
      <c r="I420" s="818"/>
    </row>
    <row r="421" spans="5:9" s="798" customFormat="1" hidden="1">
      <c r="E421" s="818"/>
      <c r="F421" s="818"/>
      <c r="G421" s="818"/>
      <c r="H421" s="818"/>
      <c r="I421" s="818"/>
    </row>
    <row r="422" spans="5:9" s="798" customFormat="1" hidden="1">
      <c r="E422" s="818"/>
      <c r="F422" s="818"/>
      <c r="G422" s="818"/>
      <c r="H422" s="818"/>
      <c r="I422" s="818"/>
    </row>
    <row r="423" spans="5:9" s="798" customFormat="1" hidden="1">
      <c r="E423" s="818"/>
      <c r="F423" s="818"/>
      <c r="G423" s="818"/>
      <c r="H423" s="818"/>
      <c r="I423" s="818"/>
    </row>
    <row r="424" spans="5:9" s="798" customFormat="1" hidden="1">
      <c r="E424" s="818"/>
      <c r="F424" s="818"/>
      <c r="G424" s="818"/>
      <c r="H424" s="818"/>
      <c r="I424" s="818"/>
    </row>
    <row r="425" spans="5:9" s="798" customFormat="1" hidden="1">
      <c r="E425" s="818"/>
      <c r="F425" s="818"/>
      <c r="G425" s="818"/>
      <c r="H425" s="818"/>
      <c r="I425" s="818"/>
    </row>
    <row r="426" spans="5:9" s="798" customFormat="1" hidden="1">
      <c r="E426" s="818"/>
      <c r="F426" s="818"/>
      <c r="G426" s="818"/>
      <c r="H426" s="818"/>
      <c r="I426" s="818"/>
    </row>
    <row r="427" spans="5:9" s="798" customFormat="1" hidden="1">
      <c r="E427" s="818"/>
      <c r="F427" s="818"/>
      <c r="G427" s="818"/>
      <c r="H427" s="818"/>
      <c r="I427" s="818"/>
    </row>
    <row r="428" spans="5:9" s="798" customFormat="1" hidden="1">
      <c r="E428" s="818"/>
      <c r="F428" s="818"/>
      <c r="G428" s="818"/>
      <c r="H428" s="818"/>
      <c r="I428" s="818"/>
    </row>
    <row r="429" spans="5:9" s="798" customFormat="1" hidden="1">
      <c r="E429" s="818"/>
      <c r="F429" s="818"/>
      <c r="G429" s="818"/>
      <c r="H429" s="818"/>
      <c r="I429" s="818"/>
    </row>
    <row r="430" spans="5:9" s="798" customFormat="1" hidden="1">
      <c r="E430" s="818"/>
      <c r="F430" s="818"/>
      <c r="G430" s="818"/>
      <c r="H430" s="818"/>
      <c r="I430" s="818"/>
    </row>
    <row r="431" spans="5:9" s="798" customFormat="1" hidden="1">
      <c r="E431" s="818"/>
      <c r="F431" s="818"/>
      <c r="G431" s="818"/>
      <c r="H431" s="818"/>
      <c r="I431" s="818"/>
    </row>
    <row r="432" spans="5:9" s="798" customFormat="1" hidden="1">
      <c r="E432" s="818"/>
      <c r="F432" s="818"/>
      <c r="G432" s="818"/>
      <c r="H432" s="818"/>
      <c r="I432" s="818"/>
    </row>
    <row r="433" spans="5:9" s="798" customFormat="1" hidden="1">
      <c r="E433" s="818"/>
      <c r="F433" s="818"/>
      <c r="G433" s="818"/>
      <c r="H433" s="818"/>
      <c r="I433" s="818"/>
    </row>
    <row r="434" spans="5:9" s="798" customFormat="1" hidden="1">
      <c r="E434" s="818"/>
      <c r="F434" s="818"/>
      <c r="G434" s="818"/>
      <c r="H434" s="818"/>
      <c r="I434" s="818"/>
    </row>
    <row r="435" spans="5:9" s="798" customFormat="1" hidden="1">
      <c r="E435" s="818"/>
      <c r="F435" s="818"/>
      <c r="G435" s="818"/>
      <c r="H435" s="818"/>
      <c r="I435" s="818"/>
    </row>
    <row r="436" spans="5:9" s="798" customFormat="1" hidden="1">
      <c r="E436" s="818"/>
      <c r="F436" s="818"/>
      <c r="G436" s="818"/>
      <c r="H436" s="818"/>
      <c r="I436" s="818"/>
    </row>
    <row r="437" spans="5:9" s="798" customFormat="1" hidden="1">
      <c r="E437" s="818"/>
      <c r="F437" s="818"/>
      <c r="G437" s="818"/>
      <c r="H437" s="818"/>
      <c r="I437" s="818"/>
    </row>
    <row r="438" spans="5:9" s="798" customFormat="1" hidden="1">
      <c r="E438" s="818"/>
      <c r="F438" s="818"/>
      <c r="G438" s="818"/>
      <c r="H438" s="818"/>
      <c r="I438" s="818"/>
    </row>
    <row r="439" spans="5:9" s="798" customFormat="1" hidden="1">
      <c r="E439" s="818"/>
      <c r="F439" s="818"/>
      <c r="G439" s="818"/>
      <c r="H439" s="818"/>
      <c r="I439" s="818"/>
    </row>
    <row r="440" spans="5:9" s="798" customFormat="1" hidden="1">
      <c r="E440" s="818"/>
      <c r="F440" s="818"/>
      <c r="G440" s="818"/>
      <c r="H440" s="818"/>
      <c r="I440" s="818"/>
    </row>
    <row r="441" spans="5:9" s="798" customFormat="1" hidden="1">
      <c r="E441" s="818"/>
      <c r="F441" s="818"/>
      <c r="G441" s="818"/>
      <c r="H441" s="818"/>
      <c r="I441" s="818"/>
    </row>
    <row r="442" spans="5:9" s="798" customFormat="1" hidden="1">
      <c r="E442" s="818"/>
      <c r="F442" s="818"/>
      <c r="G442" s="818"/>
      <c r="H442" s="818"/>
      <c r="I442" s="818"/>
    </row>
    <row r="443" spans="5:9" s="798" customFormat="1" hidden="1">
      <c r="E443" s="818"/>
      <c r="F443" s="818"/>
      <c r="G443" s="818"/>
      <c r="H443" s="818"/>
      <c r="I443" s="818"/>
    </row>
    <row r="444" spans="5:9" s="798" customFormat="1" hidden="1">
      <c r="E444" s="818"/>
      <c r="F444" s="818"/>
      <c r="G444" s="818"/>
      <c r="H444" s="818"/>
      <c r="I444" s="818"/>
    </row>
    <row r="445" spans="5:9" s="798" customFormat="1" hidden="1">
      <c r="E445" s="818"/>
      <c r="F445" s="818"/>
      <c r="G445" s="818"/>
      <c r="H445" s="818"/>
      <c r="I445" s="818"/>
    </row>
    <row r="446" spans="5:9" s="798" customFormat="1" hidden="1">
      <c r="E446" s="818"/>
      <c r="F446" s="818"/>
      <c r="G446" s="818"/>
      <c r="H446" s="818"/>
      <c r="I446" s="818"/>
    </row>
    <row r="447" spans="5:9" s="798" customFormat="1" hidden="1">
      <c r="E447" s="818"/>
      <c r="F447" s="818"/>
      <c r="G447" s="818"/>
      <c r="H447" s="818"/>
      <c r="I447" s="818"/>
    </row>
    <row r="448" spans="5:9" s="798" customFormat="1" hidden="1">
      <c r="E448" s="818"/>
      <c r="F448" s="818"/>
      <c r="G448" s="818"/>
      <c r="H448" s="818"/>
      <c r="I448" s="818"/>
    </row>
    <row r="449" spans="5:9" s="798" customFormat="1" hidden="1">
      <c r="E449" s="818"/>
      <c r="F449" s="818"/>
      <c r="G449" s="818"/>
      <c r="H449" s="818"/>
      <c r="I449" s="818"/>
    </row>
    <row r="450" spans="5:9" s="798" customFormat="1" hidden="1">
      <c r="E450" s="818"/>
      <c r="F450" s="818"/>
      <c r="G450" s="818"/>
      <c r="H450" s="818"/>
      <c r="I450" s="818"/>
    </row>
    <row r="451" spans="5:9" s="798" customFormat="1" hidden="1">
      <c r="E451" s="818"/>
      <c r="F451" s="818"/>
      <c r="G451" s="818"/>
      <c r="H451" s="818"/>
      <c r="I451" s="818"/>
    </row>
    <row r="452" spans="5:9" s="798" customFormat="1" hidden="1">
      <c r="E452" s="818"/>
      <c r="F452" s="818"/>
      <c r="G452" s="818"/>
      <c r="H452" s="818"/>
      <c r="I452" s="818"/>
    </row>
    <row r="453" spans="5:9" s="798" customFormat="1" hidden="1">
      <c r="E453" s="818"/>
      <c r="F453" s="818"/>
      <c r="G453" s="818"/>
      <c r="H453" s="818"/>
      <c r="I453" s="818"/>
    </row>
    <row r="454" spans="5:9" s="798" customFormat="1" hidden="1">
      <c r="E454" s="818"/>
      <c r="F454" s="818"/>
      <c r="G454" s="818"/>
      <c r="H454" s="818"/>
      <c r="I454" s="818"/>
    </row>
    <row r="455" spans="5:9" s="798" customFormat="1" hidden="1">
      <c r="E455" s="818"/>
      <c r="F455" s="818"/>
      <c r="G455" s="818"/>
      <c r="H455" s="818"/>
      <c r="I455" s="818"/>
    </row>
    <row r="456" spans="5:9" s="798" customFormat="1" hidden="1">
      <c r="E456" s="818"/>
      <c r="F456" s="818"/>
      <c r="G456" s="818"/>
      <c r="H456" s="818"/>
      <c r="I456" s="818"/>
    </row>
    <row r="457" spans="5:9" s="798" customFormat="1" hidden="1">
      <c r="E457" s="818"/>
      <c r="F457" s="818"/>
      <c r="G457" s="818"/>
      <c r="H457" s="818"/>
      <c r="I457" s="818"/>
    </row>
    <row r="458" spans="5:9" s="798" customFormat="1" hidden="1">
      <c r="E458" s="818"/>
      <c r="F458" s="818"/>
      <c r="G458" s="818"/>
      <c r="H458" s="818"/>
      <c r="I458" s="818"/>
    </row>
    <row r="459" spans="5:9" s="798" customFormat="1" hidden="1">
      <c r="E459" s="818"/>
      <c r="F459" s="818"/>
      <c r="G459" s="818"/>
      <c r="H459" s="818"/>
      <c r="I459" s="818"/>
    </row>
    <row r="460" spans="5:9" s="798" customFormat="1" hidden="1">
      <c r="E460" s="818"/>
      <c r="F460" s="818"/>
      <c r="G460" s="818"/>
      <c r="H460" s="818"/>
      <c r="I460" s="818"/>
    </row>
    <row r="461" spans="5:9" s="798" customFormat="1" hidden="1">
      <c r="E461" s="818"/>
      <c r="F461" s="818"/>
      <c r="G461" s="818"/>
      <c r="H461" s="818"/>
      <c r="I461" s="818"/>
    </row>
    <row r="462" spans="5:9" s="798" customFormat="1" hidden="1">
      <c r="E462" s="818"/>
      <c r="F462" s="818"/>
      <c r="G462" s="818"/>
      <c r="H462" s="818"/>
      <c r="I462" s="818"/>
    </row>
    <row r="463" spans="5:9" s="798" customFormat="1" hidden="1">
      <c r="E463" s="818"/>
      <c r="F463" s="818"/>
      <c r="G463" s="818"/>
      <c r="H463" s="818"/>
      <c r="I463" s="818"/>
    </row>
    <row r="464" spans="5:9" s="798" customFormat="1" hidden="1">
      <c r="E464" s="818"/>
      <c r="F464" s="818"/>
      <c r="G464" s="818"/>
      <c r="H464" s="818"/>
      <c r="I464" s="818"/>
    </row>
    <row r="465" spans="5:9" s="798" customFormat="1" hidden="1">
      <c r="E465" s="818"/>
      <c r="F465" s="818"/>
      <c r="G465" s="818"/>
      <c r="H465" s="818"/>
      <c r="I465" s="818"/>
    </row>
    <row r="466" spans="5:9" s="798" customFormat="1" hidden="1">
      <c r="E466" s="818"/>
      <c r="F466" s="818"/>
      <c r="G466" s="818"/>
      <c r="H466" s="818"/>
      <c r="I466" s="818"/>
    </row>
    <row r="467" spans="5:9" s="798" customFormat="1" hidden="1">
      <c r="E467" s="818"/>
      <c r="F467" s="818"/>
      <c r="G467" s="818"/>
      <c r="H467" s="818"/>
      <c r="I467" s="818"/>
    </row>
    <row r="468" spans="5:9" s="798" customFormat="1" hidden="1">
      <c r="E468" s="818"/>
      <c r="F468" s="818"/>
      <c r="G468" s="818"/>
      <c r="H468" s="818"/>
      <c r="I468" s="818"/>
    </row>
    <row r="469" spans="5:9" s="798" customFormat="1" hidden="1">
      <c r="E469" s="818"/>
      <c r="F469" s="818"/>
      <c r="G469" s="818"/>
      <c r="H469" s="818"/>
      <c r="I469" s="818"/>
    </row>
    <row r="470" spans="5:9" s="798" customFormat="1" hidden="1">
      <c r="E470" s="818"/>
      <c r="F470" s="818"/>
      <c r="G470" s="818"/>
      <c r="H470" s="818"/>
      <c r="I470" s="818"/>
    </row>
    <row r="471" spans="5:9" s="798" customFormat="1" hidden="1">
      <c r="E471" s="818"/>
      <c r="F471" s="818"/>
      <c r="G471" s="818"/>
      <c r="H471" s="818"/>
      <c r="I471" s="818"/>
    </row>
    <row r="472" spans="5:9" s="798" customFormat="1" hidden="1">
      <c r="E472" s="818"/>
      <c r="F472" s="818"/>
      <c r="G472" s="818"/>
      <c r="H472" s="818"/>
      <c r="I472" s="818"/>
    </row>
    <row r="473" spans="5:9" s="798" customFormat="1" hidden="1">
      <c r="E473" s="818"/>
      <c r="F473" s="818"/>
      <c r="G473" s="818"/>
      <c r="H473" s="818"/>
      <c r="I473" s="818"/>
    </row>
    <row r="474" spans="5:9" s="798" customFormat="1" hidden="1">
      <c r="E474" s="818"/>
      <c r="F474" s="818"/>
      <c r="G474" s="818"/>
      <c r="H474" s="818"/>
      <c r="I474" s="818"/>
    </row>
    <row r="475" spans="5:9" s="798" customFormat="1" hidden="1">
      <c r="E475" s="818"/>
      <c r="F475" s="818"/>
      <c r="G475" s="818"/>
      <c r="H475" s="818"/>
      <c r="I475" s="818"/>
    </row>
    <row r="476" spans="5:9" s="798" customFormat="1" hidden="1">
      <c r="E476" s="818"/>
      <c r="F476" s="818"/>
      <c r="G476" s="818"/>
      <c r="H476" s="818"/>
      <c r="I476" s="818"/>
    </row>
    <row r="477" spans="5:9" s="798" customFormat="1" hidden="1">
      <c r="E477" s="818"/>
      <c r="F477" s="818"/>
      <c r="G477" s="818"/>
      <c r="H477" s="818"/>
      <c r="I477" s="818"/>
    </row>
    <row r="478" spans="5:9" s="798" customFormat="1" hidden="1">
      <c r="E478" s="818"/>
      <c r="F478" s="818"/>
      <c r="G478" s="818"/>
      <c r="H478" s="818"/>
      <c r="I478" s="818"/>
    </row>
    <row r="479" spans="5:9" s="798" customFormat="1" hidden="1">
      <c r="E479" s="818"/>
      <c r="F479" s="818"/>
      <c r="G479" s="818"/>
      <c r="H479" s="818"/>
      <c r="I479" s="818"/>
    </row>
    <row r="480" spans="5:9" s="798" customFormat="1" hidden="1">
      <c r="E480" s="818"/>
      <c r="F480" s="818"/>
      <c r="G480" s="818"/>
      <c r="H480" s="818"/>
      <c r="I480" s="818"/>
    </row>
    <row r="481" spans="5:9" s="798" customFormat="1" hidden="1">
      <c r="E481" s="818"/>
      <c r="F481" s="818"/>
      <c r="G481" s="818"/>
      <c r="H481" s="818"/>
      <c r="I481" s="818"/>
    </row>
    <row r="482" spans="5:9" s="798" customFormat="1" hidden="1">
      <c r="E482" s="818"/>
      <c r="F482" s="818"/>
      <c r="G482" s="818"/>
      <c r="H482" s="818"/>
      <c r="I482" s="818"/>
    </row>
    <row r="483" spans="5:9" s="798" customFormat="1" hidden="1">
      <c r="E483" s="818"/>
      <c r="F483" s="818"/>
      <c r="G483" s="818"/>
      <c r="H483" s="818"/>
      <c r="I483" s="818"/>
    </row>
    <row r="484" spans="5:9" s="798" customFormat="1" hidden="1">
      <c r="E484" s="818"/>
      <c r="F484" s="818"/>
      <c r="G484" s="818"/>
      <c r="H484" s="818"/>
      <c r="I484" s="818"/>
    </row>
    <row r="485" spans="5:9" s="798" customFormat="1" hidden="1">
      <c r="E485" s="818"/>
      <c r="F485" s="818"/>
      <c r="G485" s="818"/>
      <c r="H485" s="818"/>
      <c r="I485" s="818"/>
    </row>
    <row r="486" spans="5:9" s="798" customFormat="1" hidden="1">
      <c r="E486" s="818"/>
      <c r="F486" s="818"/>
      <c r="G486" s="818"/>
      <c r="H486" s="818"/>
      <c r="I486" s="818"/>
    </row>
    <row r="487" spans="5:9" s="798" customFormat="1" hidden="1">
      <c r="E487" s="818"/>
      <c r="F487" s="818"/>
      <c r="G487" s="818"/>
      <c r="H487" s="818"/>
      <c r="I487" s="818"/>
    </row>
    <row r="488" spans="5:9" s="798" customFormat="1" hidden="1">
      <c r="E488" s="818"/>
      <c r="F488" s="818"/>
      <c r="G488" s="818"/>
      <c r="H488" s="818"/>
      <c r="I488" s="818"/>
    </row>
    <row r="489" spans="5:9" s="798" customFormat="1" hidden="1">
      <c r="E489" s="818"/>
      <c r="F489" s="818"/>
      <c r="G489" s="818"/>
      <c r="H489" s="818"/>
      <c r="I489" s="818"/>
    </row>
    <row r="490" spans="5:9" s="798" customFormat="1" hidden="1">
      <c r="E490" s="818"/>
      <c r="F490" s="818"/>
      <c r="G490" s="818"/>
      <c r="H490" s="818"/>
      <c r="I490" s="818"/>
    </row>
    <row r="491" spans="5:9" s="798" customFormat="1" hidden="1">
      <c r="E491" s="818"/>
      <c r="F491" s="818"/>
      <c r="G491" s="818"/>
      <c r="H491" s="818"/>
      <c r="I491" s="818"/>
    </row>
    <row r="492" spans="5:9" s="798" customFormat="1" hidden="1">
      <c r="E492" s="818"/>
      <c r="F492" s="818"/>
      <c r="G492" s="818"/>
      <c r="H492" s="818"/>
      <c r="I492" s="818"/>
    </row>
    <row r="493" spans="5:9" s="798" customFormat="1" hidden="1">
      <c r="E493" s="818"/>
      <c r="F493" s="818"/>
      <c r="G493" s="818"/>
      <c r="H493" s="818"/>
      <c r="I493" s="818"/>
    </row>
    <row r="494" spans="5:9" s="798" customFormat="1" hidden="1">
      <c r="E494" s="818"/>
      <c r="F494" s="818"/>
      <c r="G494" s="818"/>
      <c r="H494" s="818"/>
      <c r="I494" s="818"/>
    </row>
    <row r="495" spans="5:9" s="798" customFormat="1" hidden="1">
      <c r="E495" s="818"/>
      <c r="F495" s="818"/>
      <c r="G495" s="818"/>
      <c r="H495" s="818"/>
      <c r="I495" s="818"/>
    </row>
    <row r="496" spans="5:9" s="798" customFormat="1" hidden="1">
      <c r="E496" s="818"/>
      <c r="F496" s="818"/>
      <c r="G496" s="818"/>
      <c r="H496" s="818"/>
      <c r="I496" s="818"/>
    </row>
    <row r="497" spans="5:9" s="798" customFormat="1" hidden="1">
      <c r="E497" s="818"/>
      <c r="F497" s="818"/>
      <c r="G497" s="818"/>
      <c r="H497" s="818"/>
      <c r="I497" s="818"/>
    </row>
    <row r="498" spans="5:9" s="798" customFormat="1" hidden="1">
      <c r="E498" s="818"/>
      <c r="F498" s="818"/>
      <c r="G498" s="818"/>
      <c r="H498" s="818"/>
      <c r="I498" s="818"/>
    </row>
    <row r="499" spans="5:9" s="798" customFormat="1" hidden="1">
      <c r="E499" s="818"/>
      <c r="F499" s="818"/>
      <c r="G499" s="818"/>
      <c r="H499" s="818"/>
      <c r="I499" s="818"/>
    </row>
    <row r="500" spans="5:9" s="798" customFormat="1" hidden="1">
      <c r="E500" s="818"/>
      <c r="F500" s="818"/>
      <c r="G500" s="818"/>
      <c r="H500" s="818"/>
      <c r="I500" s="818"/>
    </row>
    <row r="501" spans="5:9" s="798" customFormat="1" hidden="1">
      <c r="E501" s="818"/>
      <c r="F501" s="818"/>
      <c r="G501" s="818"/>
      <c r="H501" s="818"/>
      <c r="I501" s="818"/>
    </row>
    <row r="502" spans="5:9" s="798" customFormat="1" hidden="1">
      <c r="E502" s="818"/>
      <c r="F502" s="818"/>
      <c r="G502" s="818"/>
      <c r="H502" s="818"/>
      <c r="I502" s="818"/>
    </row>
    <row r="503" spans="5:9" s="798" customFormat="1" hidden="1">
      <c r="E503" s="818"/>
      <c r="F503" s="818"/>
      <c r="G503" s="818"/>
      <c r="H503" s="818"/>
      <c r="I503" s="818"/>
    </row>
    <row r="504" spans="5:9" s="798" customFormat="1" hidden="1">
      <c r="E504" s="818"/>
      <c r="F504" s="818"/>
      <c r="G504" s="818"/>
      <c r="H504" s="818"/>
      <c r="I504" s="818"/>
    </row>
    <row r="505" spans="5:9" s="798" customFormat="1" hidden="1">
      <c r="E505" s="818"/>
      <c r="F505" s="818"/>
      <c r="G505" s="818"/>
      <c r="H505" s="818"/>
      <c r="I505" s="818"/>
    </row>
    <row r="506" spans="5:9" s="798" customFormat="1" hidden="1">
      <c r="E506" s="818"/>
      <c r="F506" s="818"/>
      <c r="G506" s="818"/>
      <c r="H506" s="818"/>
      <c r="I506" s="818"/>
    </row>
    <row r="507" spans="5:9" s="798" customFormat="1" hidden="1">
      <c r="E507" s="818"/>
      <c r="F507" s="818"/>
      <c r="G507" s="818"/>
      <c r="H507" s="818"/>
      <c r="I507" s="818"/>
    </row>
    <row r="508" spans="5:9" s="798" customFormat="1" hidden="1">
      <c r="E508" s="818"/>
      <c r="F508" s="818"/>
      <c r="G508" s="818"/>
      <c r="H508" s="818"/>
      <c r="I508" s="818"/>
    </row>
    <row r="509" spans="5:9" s="798" customFormat="1" hidden="1">
      <c r="E509" s="818"/>
      <c r="F509" s="818"/>
      <c r="G509" s="818"/>
      <c r="H509" s="818"/>
      <c r="I509" s="818"/>
    </row>
    <row r="510" spans="5:9" s="798" customFormat="1" hidden="1">
      <c r="E510" s="818"/>
      <c r="F510" s="818"/>
      <c r="G510" s="818"/>
      <c r="H510" s="818"/>
      <c r="I510" s="818"/>
    </row>
    <row r="511" spans="5:9" s="798" customFormat="1" hidden="1">
      <c r="E511" s="818"/>
      <c r="F511" s="818"/>
      <c r="G511" s="818"/>
      <c r="H511" s="818"/>
      <c r="I511" s="818"/>
    </row>
    <row r="512" spans="5:9" s="798" customFormat="1" hidden="1">
      <c r="E512" s="818"/>
      <c r="F512" s="818"/>
      <c r="G512" s="818"/>
      <c r="H512" s="818"/>
      <c r="I512" s="818"/>
    </row>
    <row r="513" spans="5:9" s="798" customFormat="1" hidden="1">
      <c r="E513" s="818"/>
      <c r="F513" s="818"/>
      <c r="G513" s="818"/>
      <c r="H513" s="818"/>
      <c r="I513" s="818"/>
    </row>
    <row r="514" spans="5:9" s="798" customFormat="1" hidden="1">
      <c r="E514" s="818"/>
      <c r="F514" s="818"/>
      <c r="G514" s="818"/>
      <c r="H514" s="818"/>
      <c r="I514" s="818"/>
    </row>
    <row r="515" spans="5:9" s="798" customFormat="1" hidden="1">
      <c r="E515" s="818"/>
      <c r="F515" s="818"/>
      <c r="G515" s="818"/>
      <c r="H515" s="818"/>
      <c r="I515" s="818"/>
    </row>
    <row r="516" spans="5:9" s="798" customFormat="1" hidden="1">
      <c r="E516" s="818"/>
      <c r="F516" s="818"/>
      <c r="G516" s="818"/>
      <c r="H516" s="818"/>
      <c r="I516" s="818"/>
    </row>
    <row r="517" spans="5:9" s="798" customFormat="1" hidden="1">
      <c r="E517" s="818"/>
      <c r="F517" s="818"/>
      <c r="G517" s="818"/>
      <c r="H517" s="818"/>
      <c r="I517" s="818"/>
    </row>
    <row r="518" spans="5:9" s="798" customFormat="1" hidden="1">
      <c r="E518" s="818"/>
      <c r="F518" s="818"/>
      <c r="G518" s="818"/>
      <c r="H518" s="818"/>
      <c r="I518" s="818"/>
    </row>
    <row r="519" spans="5:9" s="798" customFormat="1" hidden="1">
      <c r="E519" s="818"/>
      <c r="F519" s="818"/>
      <c r="G519" s="818"/>
      <c r="H519" s="818"/>
      <c r="I519" s="818"/>
    </row>
    <row r="520" spans="5:9" s="798" customFormat="1" hidden="1">
      <c r="E520" s="818"/>
      <c r="F520" s="818"/>
      <c r="G520" s="818"/>
      <c r="H520" s="818"/>
      <c r="I520" s="818"/>
    </row>
    <row r="521" spans="5:9" s="798" customFormat="1" hidden="1">
      <c r="E521" s="818"/>
      <c r="F521" s="818"/>
      <c r="G521" s="818"/>
      <c r="H521" s="818"/>
      <c r="I521" s="818"/>
    </row>
    <row r="522" spans="5:9" s="798" customFormat="1" hidden="1">
      <c r="E522" s="818"/>
      <c r="F522" s="818"/>
      <c r="G522" s="818"/>
      <c r="H522" s="818"/>
      <c r="I522" s="818"/>
    </row>
    <row r="523" spans="5:9" s="798" customFormat="1" hidden="1">
      <c r="E523" s="818"/>
      <c r="F523" s="818"/>
      <c r="G523" s="818"/>
      <c r="H523" s="818"/>
      <c r="I523" s="818"/>
    </row>
    <row r="524" spans="5:9" s="798" customFormat="1" hidden="1">
      <c r="E524" s="818"/>
      <c r="F524" s="818"/>
      <c r="G524" s="818"/>
      <c r="H524" s="818"/>
      <c r="I524" s="818"/>
    </row>
    <row r="525" spans="5:9" s="798" customFormat="1" hidden="1">
      <c r="E525" s="818"/>
      <c r="F525" s="818"/>
      <c r="G525" s="818"/>
      <c r="H525" s="818"/>
      <c r="I525" s="818"/>
    </row>
    <row r="526" spans="5:9" s="798" customFormat="1" hidden="1">
      <c r="E526" s="818"/>
      <c r="F526" s="818"/>
      <c r="G526" s="818"/>
      <c r="H526" s="818"/>
      <c r="I526" s="818"/>
    </row>
    <row r="527" spans="5:9" s="798" customFormat="1" hidden="1">
      <c r="E527" s="818"/>
      <c r="F527" s="818"/>
      <c r="G527" s="818"/>
      <c r="H527" s="818"/>
      <c r="I527" s="818"/>
    </row>
    <row r="528" spans="5:9" s="798" customFormat="1" hidden="1">
      <c r="E528" s="818"/>
      <c r="F528" s="818"/>
      <c r="G528" s="818"/>
      <c r="H528" s="818"/>
      <c r="I528" s="818"/>
    </row>
    <row r="529" spans="5:9" s="798" customFormat="1" hidden="1">
      <c r="E529" s="818"/>
      <c r="F529" s="818"/>
      <c r="G529" s="818"/>
      <c r="H529" s="818"/>
      <c r="I529" s="818"/>
    </row>
    <row r="530" spans="5:9" s="798" customFormat="1" hidden="1">
      <c r="E530" s="818"/>
      <c r="F530" s="818"/>
      <c r="G530" s="818"/>
      <c r="H530" s="818"/>
      <c r="I530" s="818"/>
    </row>
    <row r="531" spans="5:9" s="798" customFormat="1" hidden="1">
      <c r="E531" s="818"/>
      <c r="F531" s="818"/>
      <c r="G531" s="818"/>
      <c r="H531" s="818"/>
      <c r="I531" s="818"/>
    </row>
    <row r="532" spans="5:9" s="798" customFormat="1" hidden="1">
      <c r="E532" s="818"/>
      <c r="F532" s="818"/>
      <c r="G532" s="818"/>
      <c r="H532" s="818"/>
      <c r="I532" s="818"/>
    </row>
    <row r="533" spans="5:9" s="798" customFormat="1" hidden="1">
      <c r="E533" s="818"/>
      <c r="F533" s="818"/>
      <c r="G533" s="818"/>
      <c r="H533" s="818"/>
      <c r="I533" s="818"/>
    </row>
    <row r="534" spans="5:9" s="798" customFormat="1" hidden="1">
      <c r="E534" s="818"/>
      <c r="F534" s="818"/>
      <c r="G534" s="818"/>
      <c r="H534" s="818"/>
      <c r="I534" s="818"/>
    </row>
    <row r="535" spans="5:9" s="798" customFormat="1" hidden="1">
      <c r="E535" s="818"/>
      <c r="F535" s="818"/>
      <c r="G535" s="818"/>
      <c r="H535" s="818"/>
      <c r="I535" s="818"/>
    </row>
    <row r="536" spans="5:9" s="798" customFormat="1" hidden="1">
      <c r="E536" s="818"/>
      <c r="F536" s="818"/>
      <c r="G536" s="818"/>
      <c r="H536" s="818"/>
      <c r="I536" s="818"/>
    </row>
    <row r="537" spans="5:9" s="798" customFormat="1" hidden="1">
      <c r="E537" s="818"/>
      <c r="F537" s="818"/>
      <c r="G537" s="818"/>
      <c r="H537" s="818"/>
      <c r="I537" s="818"/>
    </row>
    <row r="538" spans="5:9" s="798" customFormat="1" hidden="1">
      <c r="E538" s="818"/>
      <c r="F538" s="818"/>
      <c r="G538" s="818"/>
      <c r="H538" s="818"/>
      <c r="I538" s="818"/>
    </row>
    <row r="539" spans="5:9" s="798" customFormat="1" hidden="1">
      <c r="E539" s="818"/>
      <c r="F539" s="818"/>
      <c r="G539" s="818"/>
      <c r="H539" s="818"/>
      <c r="I539" s="818"/>
    </row>
    <row r="540" spans="5:9" s="798" customFormat="1" hidden="1">
      <c r="E540" s="818"/>
      <c r="F540" s="818"/>
      <c r="G540" s="818"/>
      <c r="H540" s="818"/>
      <c r="I540" s="818"/>
    </row>
    <row r="541" spans="5:9" s="798" customFormat="1" hidden="1">
      <c r="E541" s="818"/>
      <c r="F541" s="818"/>
      <c r="G541" s="818"/>
      <c r="H541" s="818"/>
      <c r="I541" s="818"/>
    </row>
    <row r="542" spans="5:9" s="798" customFormat="1" hidden="1">
      <c r="E542" s="818"/>
      <c r="F542" s="818"/>
      <c r="G542" s="818"/>
      <c r="H542" s="818"/>
      <c r="I542" s="818"/>
    </row>
    <row r="543" spans="5:9" s="798" customFormat="1" hidden="1">
      <c r="E543" s="818"/>
      <c r="F543" s="818"/>
      <c r="G543" s="818"/>
      <c r="H543" s="818"/>
      <c r="I543" s="818"/>
    </row>
    <row r="544" spans="5:9" s="798" customFormat="1" hidden="1">
      <c r="E544" s="818"/>
      <c r="F544" s="818"/>
      <c r="G544" s="818"/>
      <c r="H544" s="818"/>
      <c r="I544" s="818"/>
    </row>
    <row r="545" spans="5:9" s="798" customFormat="1" hidden="1">
      <c r="E545" s="818"/>
      <c r="F545" s="818"/>
      <c r="G545" s="818"/>
      <c r="H545" s="818"/>
      <c r="I545" s="818"/>
    </row>
    <row r="546" spans="5:9" s="798" customFormat="1" hidden="1">
      <c r="E546" s="818"/>
      <c r="F546" s="818"/>
      <c r="G546" s="818"/>
      <c r="H546" s="818"/>
      <c r="I546" s="818"/>
    </row>
    <row r="547" spans="5:9" s="798" customFormat="1" hidden="1">
      <c r="E547" s="818"/>
      <c r="F547" s="818"/>
      <c r="G547" s="818"/>
      <c r="H547" s="818"/>
      <c r="I547" s="818"/>
    </row>
    <row r="548" spans="5:9" s="798" customFormat="1" hidden="1">
      <c r="E548" s="818"/>
      <c r="F548" s="818"/>
      <c r="G548" s="818"/>
      <c r="H548" s="818"/>
      <c r="I548" s="818"/>
    </row>
    <row r="549" spans="5:9" s="798" customFormat="1" hidden="1">
      <c r="E549" s="818"/>
      <c r="F549" s="818"/>
      <c r="G549" s="818"/>
      <c r="H549" s="818"/>
      <c r="I549" s="818"/>
    </row>
    <row r="550" spans="5:9" s="798" customFormat="1" hidden="1">
      <c r="E550" s="818"/>
      <c r="F550" s="818"/>
      <c r="G550" s="818"/>
      <c r="H550" s="818"/>
      <c r="I550" s="818"/>
    </row>
    <row r="551" spans="5:9" s="798" customFormat="1" hidden="1">
      <c r="E551" s="818"/>
      <c r="F551" s="818"/>
      <c r="G551" s="818"/>
      <c r="H551" s="818"/>
      <c r="I551" s="818"/>
    </row>
    <row r="552" spans="5:9" s="798" customFormat="1" hidden="1">
      <c r="E552" s="818"/>
      <c r="F552" s="818"/>
      <c r="G552" s="818"/>
      <c r="H552" s="818"/>
      <c r="I552" s="818"/>
    </row>
    <row r="553" spans="5:9" s="798" customFormat="1" hidden="1">
      <c r="E553" s="818"/>
      <c r="F553" s="818"/>
      <c r="G553" s="818"/>
      <c r="H553" s="818"/>
      <c r="I553" s="818"/>
    </row>
    <row r="554" spans="5:9" s="798" customFormat="1" hidden="1">
      <c r="E554" s="818"/>
      <c r="F554" s="818"/>
      <c r="G554" s="818"/>
      <c r="H554" s="818"/>
      <c r="I554" s="818"/>
    </row>
    <row r="555" spans="5:9" s="798" customFormat="1" hidden="1">
      <c r="E555" s="818"/>
      <c r="F555" s="818"/>
      <c r="G555" s="818"/>
      <c r="H555" s="818"/>
      <c r="I555" s="818"/>
    </row>
    <row r="556" spans="5:9" s="798" customFormat="1" hidden="1">
      <c r="E556" s="818"/>
      <c r="F556" s="818"/>
      <c r="G556" s="818"/>
      <c r="H556" s="818"/>
      <c r="I556" s="818"/>
    </row>
    <row r="557" spans="5:9" s="798" customFormat="1" hidden="1">
      <c r="E557" s="818"/>
      <c r="F557" s="818"/>
      <c r="G557" s="818"/>
      <c r="H557" s="818"/>
      <c r="I557" s="818"/>
    </row>
    <row r="558" spans="5:9" s="798" customFormat="1" hidden="1">
      <c r="E558" s="818"/>
      <c r="F558" s="818"/>
      <c r="G558" s="818"/>
      <c r="H558" s="818"/>
      <c r="I558" s="818"/>
    </row>
    <row r="559" spans="5:9" s="798" customFormat="1" hidden="1">
      <c r="E559" s="818"/>
      <c r="F559" s="818"/>
      <c r="G559" s="818"/>
      <c r="H559" s="818"/>
      <c r="I559" s="818"/>
    </row>
    <row r="560" spans="5:9" s="798" customFormat="1" hidden="1">
      <c r="E560" s="818"/>
      <c r="F560" s="818"/>
      <c r="G560" s="818"/>
      <c r="H560" s="818"/>
      <c r="I560" s="818"/>
    </row>
    <row r="561" spans="5:9" s="798" customFormat="1" hidden="1">
      <c r="E561" s="818"/>
      <c r="F561" s="818"/>
      <c r="G561" s="818"/>
      <c r="H561" s="818"/>
      <c r="I561" s="818"/>
    </row>
    <row r="562" spans="5:9" s="798" customFormat="1" hidden="1">
      <c r="E562" s="818"/>
      <c r="F562" s="818"/>
      <c r="G562" s="818"/>
      <c r="H562" s="818"/>
      <c r="I562" s="818"/>
    </row>
    <row r="563" spans="5:9" s="798" customFormat="1" hidden="1">
      <c r="E563" s="818"/>
      <c r="F563" s="818"/>
      <c r="G563" s="818"/>
      <c r="H563" s="818"/>
      <c r="I563" s="818"/>
    </row>
    <row r="564" spans="5:9" s="798" customFormat="1" hidden="1">
      <c r="E564" s="818"/>
      <c r="F564" s="818"/>
      <c r="G564" s="818"/>
      <c r="H564" s="818"/>
      <c r="I564" s="818"/>
    </row>
    <row r="565" spans="5:9" s="798" customFormat="1" hidden="1">
      <c r="E565" s="818"/>
      <c r="F565" s="818"/>
      <c r="G565" s="818"/>
      <c r="H565" s="818"/>
      <c r="I565" s="818"/>
    </row>
    <row r="566" spans="5:9" s="798" customFormat="1" hidden="1">
      <c r="E566" s="818"/>
      <c r="F566" s="818"/>
      <c r="G566" s="818"/>
      <c r="H566" s="818"/>
      <c r="I566" s="818"/>
    </row>
    <row r="567" spans="5:9" s="798" customFormat="1" hidden="1">
      <c r="E567" s="818"/>
      <c r="F567" s="818"/>
      <c r="G567" s="818"/>
      <c r="H567" s="818"/>
      <c r="I567" s="818"/>
    </row>
    <row r="568" spans="5:9" s="798" customFormat="1" hidden="1">
      <c r="E568" s="818"/>
      <c r="F568" s="818"/>
      <c r="G568" s="818"/>
      <c r="H568" s="818"/>
      <c r="I568" s="818"/>
    </row>
    <row r="569" spans="5:9" s="798" customFormat="1" hidden="1">
      <c r="E569" s="818"/>
      <c r="F569" s="818"/>
      <c r="G569" s="818"/>
      <c r="H569" s="818"/>
      <c r="I569" s="818"/>
    </row>
    <row r="570" spans="5:9" s="798" customFormat="1" hidden="1">
      <c r="E570" s="818"/>
      <c r="F570" s="818"/>
      <c r="G570" s="818"/>
      <c r="H570" s="818"/>
      <c r="I570" s="818"/>
    </row>
    <row r="571" spans="5:9" s="798" customFormat="1" hidden="1">
      <c r="E571" s="818"/>
      <c r="F571" s="818"/>
      <c r="G571" s="818"/>
      <c r="H571" s="818"/>
      <c r="I571" s="818"/>
    </row>
    <row r="572" spans="5:9" s="798" customFormat="1" hidden="1">
      <c r="E572" s="818"/>
      <c r="F572" s="818"/>
      <c r="G572" s="818"/>
      <c r="H572" s="818"/>
      <c r="I572" s="818"/>
    </row>
    <row r="573" spans="5:9" s="798" customFormat="1" hidden="1">
      <c r="E573" s="818"/>
      <c r="F573" s="818"/>
      <c r="G573" s="818"/>
      <c r="H573" s="818"/>
      <c r="I573" s="818"/>
    </row>
    <row r="574" spans="5:9" s="798" customFormat="1" hidden="1">
      <c r="E574" s="818"/>
      <c r="F574" s="818"/>
      <c r="G574" s="818"/>
      <c r="H574" s="818"/>
      <c r="I574" s="818"/>
    </row>
    <row r="575" spans="5:9" s="798" customFormat="1" hidden="1">
      <c r="E575" s="818"/>
      <c r="F575" s="818"/>
      <c r="G575" s="818"/>
      <c r="H575" s="818"/>
      <c r="I575" s="818"/>
    </row>
    <row r="576" spans="5:9" s="798" customFormat="1" hidden="1">
      <c r="E576" s="818"/>
      <c r="F576" s="818"/>
      <c r="G576" s="818"/>
      <c r="H576" s="818"/>
      <c r="I576" s="818"/>
    </row>
    <row r="577" spans="5:9" s="798" customFormat="1" hidden="1">
      <c r="E577" s="818"/>
      <c r="F577" s="818"/>
      <c r="G577" s="818"/>
      <c r="H577" s="818"/>
      <c r="I577" s="818"/>
    </row>
    <row r="578" spans="5:9" s="798" customFormat="1" hidden="1">
      <c r="E578" s="818"/>
      <c r="F578" s="818"/>
      <c r="G578" s="818"/>
      <c r="H578" s="818"/>
      <c r="I578" s="818"/>
    </row>
    <row r="579" spans="5:9" s="798" customFormat="1" hidden="1">
      <c r="E579" s="818"/>
      <c r="F579" s="818"/>
      <c r="G579" s="818"/>
      <c r="H579" s="818"/>
      <c r="I579" s="818"/>
    </row>
    <row r="580" spans="5:9" s="798" customFormat="1" hidden="1">
      <c r="E580" s="818"/>
      <c r="F580" s="818"/>
      <c r="G580" s="818"/>
      <c r="H580" s="818"/>
      <c r="I580" s="818"/>
    </row>
    <row r="581" spans="5:9" s="798" customFormat="1" hidden="1">
      <c r="E581" s="818"/>
      <c r="F581" s="818"/>
      <c r="G581" s="818"/>
      <c r="H581" s="818"/>
      <c r="I581" s="818"/>
    </row>
    <row r="582" spans="5:9" s="798" customFormat="1" hidden="1">
      <c r="E582" s="818"/>
      <c r="F582" s="818"/>
      <c r="G582" s="818"/>
      <c r="H582" s="818"/>
      <c r="I582" s="818"/>
    </row>
    <row r="583" spans="5:9" s="798" customFormat="1" hidden="1">
      <c r="E583" s="818"/>
      <c r="F583" s="818"/>
      <c r="G583" s="818"/>
      <c r="H583" s="818"/>
      <c r="I583" s="818"/>
    </row>
    <row r="584" spans="5:9" s="798" customFormat="1" hidden="1">
      <c r="E584" s="818"/>
      <c r="F584" s="818"/>
      <c r="G584" s="818"/>
      <c r="H584" s="818"/>
      <c r="I584" s="818"/>
    </row>
    <row r="585" spans="5:9" s="798" customFormat="1" hidden="1">
      <c r="E585" s="818"/>
      <c r="F585" s="818"/>
      <c r="G585" s="818"/>
      <c r="H585" s="818"/>
      <c r="I585" s="818"/>
    </row>
    <row r="586" spans="5:9" s="798" customFormat="1" hidden="1">
      <c r="E586" s="818"/>
      <c r="F586" s="818"/>
      <c r="G586" s="818"/>
      <c r="H586" s="818"/>
      <c r="I586" s="818"/>
    </row>
    <row r="587" spans="5:9" s="798" customFormat="1" hidden="1">
      <c r="E587" s="818"/>
      <c r="F587" s="818"/>
      <c r="G587" s="818"/>
      <c r="H587" s="818"/>
      <c r="I587" s="818"/>
    </row>
    <row r="588" spans="5:9" s="798" customFormat="1" hidden="1">
      <c r="E588" s="818"/>
      <c r="F588" s="818"/>
      <c r="G588" s="818"/>
      <c r="H588" s="818"/>
      <c r="I588" s="818"/>
    </row>
    <row r="589" spans="5:9" s="798" customFormat="1" hidden="1">
      <c r="E589" s="818"/>
      <c r="F589" s="818"/>
      <c r="G589" s="818"/>
      <c r="H589" s="818"/>
      <c r="I589" s="818"/>
    </row>
    <row r="590" spans="5:9" s="798" customFormat="1" hidden="1">
      <c r="E590" s="818"/>
      <c r="F590" s="818"/>
      <c r="G590" s="818"/>
      <c r="H590" s="818"/>
      <c r="I590" s="818"/>
    </row>
    <row r="591" spans="5:9" s="798" customFormat="1" hidden="1">
      <c r="E591" s="818"/>
      <c r="F591" s="818"/>
      <c r="G591" s="818"/>
      <c r="H591" s="818"/>
      <c r="I591" s="818"/>
    </row>
    <row r="592" spans="5:9" s="798" customFormat="1" hidden="1">
      <c r="E592" s="818"/>
      <c r="F592" s="818"/>
      <c r="G592" s="818"/>
      <c r="H592" s="818"/>
      <c r="I592" s="818"/>
    </row>
    <row r="593" spans="5:9" s="798" customFormat="1" hidden="1">
      <c r="E593" s="818"/>
      <c r="F593" s="818"/>
      <c r="G593" s="818"/>
      <c r="H593" s="818"/>
      <c r="I593" s="818"/>
    </row>
    <row r="594" spans="5:9" s="798" customFormat="1" hidden="1">
      <c r="E594" s="818"/>
      <c r="F594" s="818"/>
      <c r="G594" s="818"/>
      <c r="H594" s="818"/>
      <c r="I594" s="818"/>
    </row>
    <row r="595" spans="5:9" s="798" customFormat="1" hidden="1">
      <c r="E595" s="818"/>
      <c r="F595" s="818"/>
      <c r="G595" s="818"/>
      <c r="H595" s="818"/>
      <c r="I595" s="818"/>
    </row>
    <row r="596" spans="5:9" s="798" customFormat="1" hidden="1">
      <c r="E596" s="818"/>
      <c r="F596" s="818"/>
      <c r="G596" s="818"/>
      <c r="H596" s="818"/>
      <c r="I596" s="818"/>
    </row>
    <row r="597" spans="5:9" s="798" customFormat="1" hidden="1">
      <c r="E597" s="818"/>
      <c r="F597" s="818"/>
      <c r="G597" s="818"/>
      <c r="H597" s="818"/>
      <c r="I597" s="818"/>
    </row>
    <row r="598" spans="5:9" s="798" customFormat="1" hidden="1">
      <c r="E598" s="818"/>
      <c r="F598" s="818"/>
      <c r="G598" s="818"/>
      <c r="H598" s="818"/>
      <c r="I598" s="818"/>
    </row>
    <row r="599" spans="5:9" s="798" customFormat="1" hidden="1">
      <c r="E599" s="818"/>
      <c r="F599" s="818"/>
      <c r="G599" s="818"/>
      <c r="H599" s="818"/>
      <c r="I599" s="818"/>
    </row>
    <row r="600" spans="5:9" s="798" customFormat="1" hidden="1">
      <c r="E600" s="818"/>
      <c r="F600" s="818"/>
      <c r="G600" s="818"/>
      <c r="H600" s="818"/>
      <c r="I600" s="818"/>
    </row>
    <row r="601" spans="5:9" s="798" customFormat="1" hidden="1">
      <c r="E601" s="818"/>
      <c r="F601" s="818"/>
      <c r="G601" s="818"/>
      <c r="H601" s="818"/>
      <c r="I601" s="818"/>
    </row>
    <row r="602" spans="5:9" s="798" customFormat="1" hidden="1">
      <c r="E602" s="818"/>
      <c r="F602" s="818"/>
      <c r="G602" s="818"/>
      <c r="H602" s="818"/>
      <c r="I602" s="818"/>
    </row>
    <row r="603" spans="5:9" s="798" customFormat="1" hidden="1">
      <c r="E603" s="818"/>
      <c r="F603" s="818"/>
      <c r="G603" s="818"/>
      <c r="H603" s="818"/>
      <c r="I603" s="818"/>
    </row>
    <row r="604" spans="5:9" s="798" customFormat="1" hidden="1">
      <c r="E604" s="818"/>
      <c r="F604" s="818"/>
      <c r="G604" s="818"/>
      <c r="H604" s="818"/>
      <c r="I604" s="818"/>
    </row>
    <row r="605" spans="5:9" s="798" customFormat="1" hidden="1">
      <c r="E605" s="818"/>
      <c r="F605" s="818"/>
      <c r="G605" s="818"/>
      <c r="H605" s="818"/>
      <c r="I605" s="818"/>
    </row>
    <row r="606" spans="5:9" s="798" customFormat="1" hidden="1">
      <c r="E606" s="818"/>
      <c r="F606" s="818"/>
      <c r="G606" s="818"/>
      <c r="H606" s="818"/>
      <c r="I606" s="818"/>
    </row>
    <row r="607" spans="5:9" s="798" customFormat="1" hidden="1">
      <c r="E607" s="818"/>
      <c r="F607" s="818"/>
      <c r="G607" s="818"/>
      <c r="H607" s="818"/>
      <c r="I607" s="818"/>
    </row>
    <row r="608" spans="5:9" s="798" customFormat="1" hidden="1">
      <c r="E608" s="818"/>
      <c r="F608" s="818"/>
      <c r="G608" s="818"/>
      <c r="H608" s="818"/>
      <c r="I608" s="818"/>
    </row>
    <row r="609" spans="5:9" s="798" customFormat="1" hidden="1">
      <c r="E609" s="818"/>
      <c r="F609" s="818"/>
      <c r="G609" s="818"/>
      <c r="H609" s="818"/>
      <c r="I609" s="818"/>
    </row>
    <row r="610" spans="5:9" s="798" customFormat="1" hidden="1">
      <c r="E610" s="818"/>
      <c r="F610" s="818"/>
      <c r="G610" s="818"/>
      <c r="H610" s="818"/>
      <c r="I610" s="818"/>
    </row>
    <row r="611" spans="5:9" s="798" customFormat="1" hidden="1">
      <c r="E611" s="818"/>
      <c r="F611" s="818"/>
      <c r="G611" s="818"/>
      <c r="H611" s="818"/>
      <c r="I611" s="818"/>
    </row>
    <row r="612" spans="5:9" s="798" customFormat="1" hidden="1">
      <c r="E612" s="818"/>
      <c r="F612" s="818"/>
      <c r="G612" s="818"/>
      <c r="H612" s="818"/>
      <c r="I612" s="818"/>
    </row>
    <row r="613" spans="5:9" s="798" customFormat="1" hidden="1">
      <c r="E613" s="818"/>
      <c r="F613" s="818"/>
      <c r="G613" s="818"/>
      <c r="H613" s="818"/>
      <c r="I613" s="818"/>
    </row>
    <row r="614" spans="5:9" s="798" customFormat="1" hidden="1">
      <c r="E614" s="818"/>
      <c r="F614" s="818"/>
      <c r="G614" s="818"/>
      <c r="H614" s="818"/>
      <c r="I614" s="818"/>
    </row>
    <row r="615" spans="5:9" s="798" customFormat="1" hidden="1">
      <c r="E615" s="818"/>
      <c r="F615" s="818"/>
      <c r="G615" s="818"/>
      <c r="H615" s="818"/>
      <c r="I615" s="818"/>
    </row>
    <row r="616" spans="5:9" s="798" customFormat="1" hidden="1">
      <c r="E616" s="818"/>
      <c r="F616" s="818"/>
      <c r="G616" s="818"/>
      <c r="H616" s="818"/>
      <c r="I616" s="818"/>
    </row>
    <row r="617" spans="5:9" s="798" customFormat="1" hidden="1">
      <c r="E617" s="818"/>
      <c r="F617" s="818"/>
      <c r="G617" s="818"/>
      <c r="H617" s="818"/>
      <c r="I617" s="818"/>
    </row>
    <row r="618" spans="5:9" s="798" customFormat="1" hidden="1">
      <c r="E618" s="818"/>
      <c r="F618" s="818"/>
      <c r="G618" s="818"/>
      <c r="H618" s="818"/>
      <c r="I618" s="818"/>
    </row>
    <row r="619" spans="5:9" s="798" customFormat="1" hidden="1">
      <c r="E619" s="818"/>
      <c r="F619" s="818"/>
      <c r="G619" s="818"/>
      <c r="H619" s="818"/>
      <c r="I619" s="818"/>
    </row>
    <row r="620" spans="5:9" s="798" customFormat="1" hidden="1">
      <c r="E620" s="818"/>
      <c r="F620" s="818"/>
      <c r="G620" s="818"/>
      <c r="H620" s="818"/>
      <c r="I620" s="818"/>
    </row>
    <row r="621" spans="5:9" s="798" customFormat="1" hidden="1">
      <c r="E621" s="818"/>
      <c r="F621" s="818"/>
      <c r="G621" s="818"/>
      <c r="H621" s="818"/>
      <c r="I621" s="818"/>
    </row>
    <row r="622" spans="5:9" s="798" customFormat="1" hidden="1">
      <c r="E622" s="818"/>
      <c r="F622" s="818"/>
      <c r="G622" s="818"/>
      <c r="H622" s="818"/>
      <c r="I622" s="818"/>
    </row>
    <row r="623" spans="5:9" s="798" customFormat="1" hidden="1">
      <c r="E623" s="818"/>
      <c r="F623" s="818"/>
      <c r="G623" s="818"/>
      <c r="H623" s="818"/>
      <c r="I623" s="818"/>
    </row>
    <row r="624" spans="5:9" s="798" customFormat="1" hidden="1">
      <c r="E624" s="818"/>
      <c r="F624" s="818"/>
      <c r="G624" s="818"/>
      <c r="H624" s="818"/>
      <c r="I624" s="818"/>
    </row>
    <row r="625" spans="5:9" s="798" customFormat="1" hidden="1">
      <c r="E625" s="818"/>
      <c r="F625" s="818"/>
      <c r="G625" s="818"/>
      <c r="H625" s="818"/>
      <c r="I625" s="818"/>
    </row>
    <row r="626" spans="5:9" s="798" customFormat="1" hidden="1">
      <c r="E626" s="818"/>
      <c r="F626" s="818"/>
      <c r="G626" s="818"/>
      <c r="H626" s="818"/>
      <c r="I626" s="818"/>
    </row>
    <row r="627" spans="5:9" s="798" customFormat="1" hidden="1">
      <c r="E627" s="818"/>
      <c r="F627" s="818"/>
      <c r="G627" s="818"/>
      <c r="H627" s="818"/>
      <c r="I627" s="818"/>
    </row>
    <row r="628" spans="5:9" s="798" customFormat="1" hidden="1">
      <c r="E628" s="818"/>
      <c r="F628" s="818"/>
      <c r="G628" s="818"/>
      <c r="H628" s="818"/>
      <c r="I628" s="818"/>
    </row>
    <row r="629" spans="5:9" s="798" customFormat="1" hidden="1">
      <c r="E629" s="818"/>
      <c r="F629" s="818"/>
      <c r="G629" s="818"/>
      <c r="H629" s="818"/>
      <c r="I629" s="818"/>
    </row>
    <row r="630" spans="5:9" s="798" customFormat="1" hidden="1">
      <c r="E630" s="818"/>
      <c r="F630" s="818"/>
      <c r="G630" s="818"/>
      <c r="H630" s="818"/>
      <c r="I630" s="818"/>
    </row>
    <row r="631" spans="5:9" s="798" customFormat="1" hidden="1">
      <c r="E631" s="818"/>
      <c r="F631" s="818"/>
      <c r="G631" s="818"/>
      <c r="H631" s="818"/>
      <c r="I631" s="818"/>
    </row>
    <row r="632" spans="5:9" s="798" customFormat="1" hidden="1">
      <c r="E632" s="818"/>
      <c r="F632" s="818"/>
      <c r="G632" s="818"/>
      <c r="H632" s="818"/>
      <c r="I632" s="818"/>
    </row>
    <row r="633" spans="5:9" s="798" customFormat="1" hidden="1">
      <c r="E633" s="818"/>
      <c r="F633" s="818"/>
      <c r="G633" s="818"/>
      <c r="H633" s="818"/>
      <c r="I633" s="818"/>
    </row>
    <row r="634" spans="5:9" s="798" customFormat="1" hidden="1">
      <c r="E634" s="818"/>
      <c r="F634" s="818"/>
      <c r="G634" s="818"/>
      <c r="H634" s="818"/>
      <c r="I634" s="818"/>
    </row>
    <row r="635" spans="5:9" s="798" customFormat="1" hidden="1">
      <c r="E635" s="818"/>
      <c r="F635" s="818"/>
      <c r="G635" s="818"/>
      <c r="H635" s="818"/>
      <c r="I635" s="818"/>
    </row>
    <row r="636" spans="5:9" s="798" customFormat="1" hidden="1">
      <c r="E636" s="818"/>
      <c r="F636" s="818"/>
      <c r="G636" s="818"/>
      <c r="H636" s="818"/>
      <c r="I636" s="818"/>
    </row>
    <row r="637" spans="5:9" s="798" customFormat="1" hidden="1">
      <c r="E637" s="818"/>
      <c r="F637" s="818"/>
      <c r="G637" s="818"/>
      <c r="H637" s="818"/>
      <c r="I637" s="818"/>
    </row>
    <row r="638" spans="5:9" s="798" customFormat="1" hidden="1">
      <c r="E638" s="818"/>
      <c r="F638" s="818"/>
      <c r="G638" s="818"/>
      <c r="H638" s="818"/>
      <c r="I638" s="818"/>
    </row>
    <row r="639" spans="5:9" s="798" customFormat="1" hidden="1">
      <c r="E639" s="818"/>
      <c r="F639" s="818"/>
      <c r="G639" s="818"/>
      <c r="H639" s="818"/>
      <c r="I639" s="818"/>
    </row>
    <row r="640" spans="5:9" s="798" customFormat="1" hidden="1">
      <c r="E640" s="818"/>
      <c r="F640" s="818"/>
      <c r="G640" s="818"/>
      <c r="H640" s="818"/>
      <c r="I640" s="818"/>
    </row>
    <row r="641" spans="5:9" s="798" customFormat="1" hidden="1">
      <c r="E641" s="818"/>
      <c r="F641" s="818"/>
      <c r="G641" s="818"/>
      <c r="H641" s="818"/>
      <c r="I641" s="818"/>
    </row>
    <row r="642" spans="5:9" s="798" customFormat="1" hidden="1">
      <c r="E642" s="818"/>
      <c r="F642" s="818"/>
      <c r="G642" s="818"/>
      <c r="H642" s="818"/>
      <c r="I642" s="818"/>
    </row>
    <row r="643" spans="5:9" s="798" customFormat="1" hidden="1">
      <c r="E643" s="818"/>
      <c r="F643" s="818"/>
      <c r="G643" s="818"/>
      <c r="H643" s="818"/>
      <c r="I643" s="818"/>
    </row>
    <row r="644" spans="5:9" s="798" customFormat="1" hidden="1">
      <c r="E644" s="818"/>
      <c r="F644" s="818"/>
      <c r="G644" s="818"/>
      <c r="H644" s="818"/>
      <c r="I644" s="818"/>
    </row>
    <row r="645" spans="5:9" s="798" customFormat="1" hidden="1">
      <c r="E645" s="818"/>
      <c r="F645" s="818"/>
      <c r="G645" s="818"/>
      <c r="H645" s="818"/>
      <c r="I645" s="818"/>
    </row>
    <row r="646" spans="5:9" s="798" customFormat="1" hidden="1">
      <c r="E646" s="818"/>
      <c r="F646" s="818"/>
      <c r="G646" s="818"/>
      <c r="H646" s="818"/>
      <c r="I646" s="818"/>
    </row>
    <row r="647" spans="5:9" s="798" customFormat="1" hidden="1">
      <c r="E647" s="818"/>
      <c r="F647" s="818"/>
      <c r="G647" s="818"/>
      <c r="H647" s="818"/>
      <c r="I647" s="818"/>
    </row>
    <row r="648" spans="5:9" s="798" customFormat="1" hidden="1">
      <c r="E648" s="818"/>
      <c r="F648" s="818"/>
      <c r="G648" s="818"/>
      <c r="H648" s="818"/>
      <c r="I648" s="818"/>
    </row>
    <row r="649" spans="5:9" s="798" customFormat="1" hidden="1">
      <c r="E649" s="818"/>
      <c r="F649" s="818"/>
      <c r="G649" s="818"/>
      <c r="H649" s="818"/>
      <c r="I649" s="818"/>
    </row>
    <row r="650" spans="5:9" s="798" customFormat="1" hidden="1">
      <c r="E650" s="818"/>
      <c r="F650" s="818"/>
      <c r="G650" s="818"/>
      <c r="H650" s="818"/>
      <c r="I650" s="818"/>
    </row>
    <row r="651" spans="5:9" s="798" customFormat="1" hidden="1">
      <c r="E651" s="818"/>
      <c r="F651" s="818"/>
      <c r="G651" s="818"/>
      <c r="H651" s="818"/>
      <c r="I651" s="818"/>
    </row>
    <row r="652" spans="5:9" s="798" customFormat="1" hidden="1">
      <c r="E652" s="818"/>
      <c r="F652" s="818"/>
      <c r="G652" s="818"/>
      <c r="H652" s="818"/>
      <c r="I652" s="818"/>
    </row>
    <row r="653" spans="5:9" s="798" customFormat="1" hidden="1">
      <c r="E653" s="818"/>
      <c r="F653" s="818"/>
      <c r="G653" s="818"/>
      <c r="H653" s="818"/>
      <c r="I653" s="818"/>
    </row>
    <row r="654" spans="5:9" s="798" customFormat="1" hidden="1">
      <c r="E654" s="818"/>
      <c r="F654" s="818"/>
      <c r="G654" s="818"/>
      <c r="H654" s="818"/>
      <c r="I654" s="818"/>
    </row>
    <row r="655" spans="5:9" s="798" customFormat="1" hidden="1">
      <c r="E655" s="818"/>
      <c r="F655" s="818"/>
      <c r="G655" s="818"/>
      <c r="H655" s="818"/>
      <c r="I655" s="818"/>
    </row>
    <row r="656" spans="5:9" s="798" customFormat="1" hidden="1">
      <c r="E656" s="818"/>
      <c r="F656" s="818"/>
      <c r="G656" s="818"/>
      <c r="H656" s="818"/>
      <c r="I656" s="818"/>
    </row>
    <row r="657" spans="5:9" s="798" customFormat="1" hidden="1">
      <c r="E657" s="818"/>
      <c r="F657" s="818"/>
      <c r="G657" s="818"/>
      <c r="H657" s="818"/>
      <c r="I657" s="818"/>
    </row>
    <row r="658" spans="5:9" s="798" customFormat="1" hidden="1">
      <c r="E658" s="818"/>
      <c r="F658" s="818"/>
      <c r="G658" s="818"/>
      <c r="H658" s="818"/>
      <c r="I658" s="818"/>
    </row>
    <row r="659" spans="5:9" s="798" customFormat="1" hidden="1">
      <c r="E659" s="818"/>
      <c r="F659" s="818"/>
      <c r="G659" s="818"/>
      <c r="H659" s="818"/>
      <c r="I659" s="818"/>
    </row>
    <row r="660" spans="5:9" s="798" customFormat="1" hidden="1">
      <c r="E660" s="818"/>
      <c r="F660" s="818"/>
      <c r="G660" s="818"/>
      <c r="H660" s="818"/>
      <c r="I660" s="818"/>
    </row>
    <row r="661" spans="5:9" s="798" customFormat="1" hidden="1">
      <c r="E661" s="818"/>
      <c r="F661" s="818"/>
      <c r="G661" s="818"/>
      <c r="H661" s="818"/>
      <c r="I661" s="818"/>
    </row>
    <row r="662" spans="5:9" s="798" customFormat="1" hidden="1">
      <c r="E662" s="818"/>
      <c r="F662" s="818"/>
      <c r="G662" s="818"/>
      <c r="H662" s="818"/>
      <c r="I662" s="818"/>
    </row>
    <row r="663" spans="5:9" s="798" customFormat="1" hidden="1">
      <c r="E663" s="818"/>
      <c r="F663" s="818"/>
      <c r="G663" s="818"/>
      <c r="H663" s="818"/>
      <c r="I663" s="818"/>
    </row>
    <row r="664" spans="5:9" s="798" customFormat="1" hidden="1">
      <c r="E664" s="818"/>
      <c r="F664" s="818"/>
      <c r="G664" s="818"/>
      <c r="H664" s="818"/>
      <c r="I664" s="818"/>
    </row>
    <row r="665" spans="5:9" s="798" customFormat="1" hidden="1">
      <c r="E665" s="818"/>
      <c r="F665" s="818"/>
      <c r="G665" s="818"/>
      <c r="H665" s="818"/>
      <c r="I665" s="818"/>
    </row>
    <row r="666" spans="5:9" s="798" customFormat="1" hidden="1">
      <c r="E666" s="818"/>
      <c r="F666" s="818"/>
      <c r="G666" s="818"/>
      <c r="H666" s="818"/>
      <c r="I666" s="818"/>
    </row>
    <row r="667" spans="5:9" s="798" customFormat="1" hidden="1">
      <c r="E667" s="818"/>
      <c r="F667" s="818"/>
      <c r="G667" s="818"/>
      <c r="H667" s="818"/>
      <c r="I667" s="818"/>
    </row>
    <row r="668" spans="5:9" s="798" customFormat="1" hidden="1">
      <c r="E668" s="818"/>
      <c r="F668" s="818"/>
      <c r="G668" s="818"/>
      <c r="H668" s="818"/>
      <c r="I668" s="818"/>
    </row>
    <row r="669" spans="5:9" s="798" customFormat="1" hidden="1">
      <c r="E669" s="818"/>
      <c r="F669" s="818"/>
      <c r="G669" s="818"/>
      <c r="H669" s="818"/>
      <c r="I669" s="818"/>
    </row>
    <row r="670" spans="5:9" s="798" customFormat="1" hidden="1">
      <c r="E670" s="818"/>
      <c r="F670" s="818"/>
      <c r="G670" s="818"/>
      <c r="H670" s="818"/>
      <c r="I670" s="818"/>
    </row>
    <row r="671" spans="5:9" s="798" customFormat="1" hidden="1">
      <c r="E671" s="818"/>
      <c r="F671" s="818"/>
      <c r="G671" s="818"/>
      <c r="H671" s="818"/>
      <c r="I671" s="818"/>
    </row>
    <row r="672" spans="5:9" s="798" customFormat="1" hidden="1">
      <c r="E672" s="818"/>
      <c r="F672" s="818"/>
      <c r="G672" s="818"/>
      <c r="H672" s="818"/>
      <c r="I672" s="818"/>
    </row>
    <row r="673" spans="5:9" s="798" customFormat="1" hidden="1">
      <c r="E673" s="818"/>
      <c r="F673" s="818"/>
      <c r="G673" s="818"/>
      <c r="H673" s="818"/>
      <c r="I673" s="818"/>
    </row>
    <row r="674" spans="5:9" s="798" customFormat="1" hidden="1">
      <c r="E674" s="818"/>
      <c r="F674" s="818"/>
      <c r="G674" s="818"/>
      <c r="H674" s="818"/>
      <c r="I674" s="818"/>
    </row>
    <row r="675" spans="5:9" s="798" customFormat="1" hidden="1">
      <c r="E675" s="818"/>
      <c r="F675" s="818"/>
      <c r="G675" s="818"/>
      <c r="H675" s="818"/>
      <c r="I675" s="818"/>
    </row>
    <row r="676" spans="5:9" s="798" customFormat="1" hidden="1">
      <c r="E676" s="818"/>
      <c r="F676" s="818"/>
      <c r="G676" s="818"/>
      <c r="H676" s="818"/>
      <c r="I676" s="818"/>
    </row>
    <row r="677" spans="5:9" s="798" customFormat="1" hidden="1">
      <c r="E677" s="818"/>
      <c r="F677" s="818"/>
      <c r="G677" s="818"/>
      <c r="H677" s="818"/>
      <c r="I677" s="818"/>
    </row>
    <row r="678" spans="5:9" s="798" customFormat="1" hidden="1">
      <c r="E678" s="818"/>
      <c r="F678" s="818"/>
      <c r="G678" s="818"/>
      <c r="H678" s="818"/>
      <c r="I678" s="818"/>
    </row>
    <row r="679" spans="5:9" s="798" customFormat="1" hidden="1">
      <c r="E679" s="818"/>
      <c r="F679" s="818"/>
      <c r="G679" s="818"/>
      <c r="H679" s="818"/>
      <c r="I679" s="818"/>
    </row>
    <row r="680" spans="5:9" s="798" customFormat="1" hidden="1">
      <c r="E680" s="818"/>
      <c r="F680" s="818"/>
      <c r="G680" s="818"/>
      <c r="H680" s="818"/>
      <c r="I680" s="818"/>
    </row>
    <row r="681" spans="5:9" s="798" customFormat="1" hidden="1">
      <c r="E681" s="818"/>
      <c r="F681" s="818"/>
      <c r="G681" s="818"/>
      <c r="H681" s="818"/>
      <c r="I681" s="818"/>
    </row>
    <row r="682" spans="5:9" s="798" customFormat="1" hidden="1">
      <c r="E682" s="818"/>
      <c r="F682" s="818"/>
      <c r="G682" s="818"/>
      <c r="H682" s="818"/>
      <c r="I682" s="818"/>
    </row>
    <row r="683" spans="5:9" s="798" customFormat="1" hidden="1">
      <c r="E683" s="818"/>
      <c r="F683" s="818"/>
      <c r="G683" s="818"/>
      <c r="H683" s="818"/>
      <c r="I683" s="818"/>
    </row>
    <row r="684" spans="5:9" s="798" customFormat="1" hidden="1">
      <c r="E684" s="818"/>
      <c r="F684" s="818"/>
      <c r="G684" s="818"/>
      <c r="H684" s="818"/>
      <c r="I684" s="818"/>
    </row>
    <row r="685" spans="5:9" s="798" customFormat="1" hidden="1">
      <c r="E685" s="818"/>
      <c r="F685" s="818"/>
      <c r="G685" s="818"/>
      <c r="H685" s="818"/>
      <c r="I685" s="818"/>
    </row>
    <row r="686" spans="5:9" s="798" customFormat="1" hidden="1">
      <c r="E686" s="818"/>
      <c r="F686" s="818"/>
      <c r="G686" s="818"/>
      <c r="H686" s="818"/>
      <c r="I686" s="818"/>
    </row>
    <row r="687" spans="5:9" s="798" customFormat="1" hidden="1">
      <c r="E687" s="818"/>
      <c r="F687" s="818"/>
      <c r="G687" s="818"/>
      <c r="H687" s="818"/>
      <c r="I687" s="818"/>
    </row>
    <row r="688" spans="5:9" s="798" customFormat="1" hidden="1">
      <c r="E688" s="818"/>
      <c r="F688" s="818"/>
      <c r="G688" s="818"/>
      <c r="H688" s="818"/>
      <c r="I688" s="818"/>
    </row>
    <row r="689" spans="5:9" s="798" customFormat="1" hidden="1">
      <c r="E689" s="818"/>
      <c r="F689" s="818"/>
      <c r="G689" s="818"/>
      <c r="H689" s="818"/>
      <c r="I689" s="818"/>
    </row>
    <row r="690" spans="5:9" s="798" customFormat="1" hidden="1">
      <c r="E690" s="818"/>
      <c r="F690" s="818"/>
      <c r="G690" s="818"/>
      <c r="H690" s="818"/>
      <c r="I690" s="818"/>
    </row>
    <row r="691" spans="5:9" s="798" customFormat="1" hidden="1">
      <c r="E691" s="818"/>
      <c r="F691" s="818"/>
      <c r="G691" s="818"/>
      <c r="H691" s="818"/>
      <c r="I691" s="818"/>
    </row>
    <row r="692" spans="5:9" s="798" customFormat="1" hidden="1">
      <c r="E692" s="818"/>
      <c r="F692" s="818"/>
      <c r="G692" s="818"/>
      <c r="H692" s="818"/>
      <c r="I692" s="818"/>
    </row>
    <row r="693" spans="5:9" s="798" customFormat="1" hidden="1">
      <c r="E693" s="818"/>
      <c r="F693" s="818"/>
      <c r="G693" s="818"/>
      <c r="H693" s="818"/>
      <c r="I693" s="818"/>
    </row>
    <row r="694" spans="5:9" s="798" customFormat="1" hidden="1">
      <c r="E694" s="818"/>
      <c r="F694" s="818"/>
      <c r="G694" s="818"/>
      <c r="H694" s="818"/>
      <c r="I694" s="818"/>
    </row>
    <row r="695" spans="5:9" s="798" customFormat="1" hidden="1">
      <c r="E695" s="818"/>
      <c r="F695" s="818"/>
      <c r="G695" s="818"/>
      <c r="H695" s="818"/>
      <c r="I695" s="818"/>
    </row>
    <row r="696" spans="5:9" s="798" customFormat="1" hidden="1">
      <c r="E696" s="818"/>
      <c r="F696" s="818"/>
      <c r="G696" s="818"/>
      <c r="H696" s="818"/>
      <c r="I696" s="818"/>
    </row>
    <row r="697" spans="5:9" s="798" customFormat="1" hidden="1">
      <c r="E697" s="818"/>
      <c r="F697" s="818"/>
      <c r="G697" s="818"/>
      <c r="H697" s="818"/>
      <c r="I697" s="818"/>
    </row>
    <row r="698" spans="5:9" s="798" customFormat="1" hidden="1">
      <c r="E698" s="818"/>
      <c r="F698" s="818"/>
      <c r="G698" s="818"/>
      <c r="H698" s="818"/>
      <c r="I698" s="818"/>
    </row>
    <row r="699" spans="5:9" s="798" customFormat="1" hidden="1">
      <c r="E699" s="818"/>
      <c r="F699" s="818"/>
      <c r="G699" s="818"/>
      <c r="H699" s="818"/>
      <c r="I699" s="818"/>
    </row>
    <row r="700" spans="5:9" s="798" customFormat="1" hidden="1">
      <c r="E700" s="818"/>
      <c r="F700" s="818"/>
      <c r="G700" s="818"/>
      <c r="H700" s="818"/>
      <c r="I700" s="818"/>
    </row>
    <row r="701" spans="5:9" s="798" customFormat="1" hidden="1">
      <c r="E701" s="818"/>
      <c r="F701" s="818"/>
      <c r="G701" s="818"/>
      <c r="H701" s="818"/>
      <c r="I701" s="818"/>
    </row>
    <row r="702" spans="5:9" s="798" customFormat="1" hidden="1">
      <c r="E702" s="818"/>
      <c r="F702" s="818"/>
      <c r="G702" s="818"/>
      <c r="H702" s="818"/>
      <c r="I702" s="818"/>
    </row>
    <row r="703" spans="5:9" s="798" customFormat="1" hidden="1">
      <c r="E703" s="818"/>
      <c r="F703" s="818"/>
      <c r="G703" s="818"/>
      <c r="H703" s="818"/>
      <c r="I703" s="818"/>
    </row>
    <row r="704" spans="5:9" s="798" customFormat="1" hidden="1">
      <c r="E704" s="818"/>
      <c r="F704" s="818"/>
      <c r="G704" s="818"/>
      <c r="H704" s="818"/>
      <c r="I704" s="818"/>
    </row>
    <row r="705" spans="5:9" s="798" customFormat="1" hidden="1">
      <c r="E705" s="818"/>
      <c r="F705" s="818"/>
      <c r="G705" s="818"/>
      <c r="H705" s="818"/>
      <c r="I705" s="818"/>
    </row>
    <row r="706" spans="5:9" s="798" customFormat="1" hidden="1">
      <c r="E706" s="818"/>
      <c r="F706" s="818"/>
      <c r="G706" s="818"/>
      <c r="H706" s="818"/>
      <c r="I706" s="818"/>
    </row>
    <row r="707" spans="5:9" s="798" customFormat="1" hidden="1">
      <c r="E707" s="818"/>
      <c r="F707" s="818"/>
      <c r="G707" s="818"/>
      <c r="H707" s="818"/>
      <c r="I707" s="818"/>
    </row>
    <row r="708" spans="5:9" s="798" customFormat="1" hidden="1">
      <c r="E708" s="818"/>
      <c r="F708" s="818"/>
      <c r="G708" s="818"/>
      <c r="H708" s="818"/>
      <c r="I708" s="818"/>
    </row>
    <row r="709" spans="5:9" s="798" customFormat="1" hidden="1">
      <c r="E709" s="818"/>
      <c r="F709" s="818"/>
      <c r="G709" s="818"/>
      <c r="H709" s="818"/>
      <c r="I709" s="818"/>
    </row>
    <row r="710" spans="5:9" s="798" customFormat="1" hidden="1">
      <c r="E710" s="818"/>
      <c r="F710" s="818"/>
      <c r="G710" s="818"/>
      <c r="H710" s="818"/>
      <c r="I710" s="818"/>
    </row>
    <row r="711" spans="5:9" s="798" customFormat="1" hidden="1">
      <c r="E711" s="818"/>
      <c r="F711" s="818"/>
      <c r="G711" s="818"/>
      <c r="H711" s="818"/>
      <c r="I711" s="818"/>
    </row>
    <row r="712" spans="5:9" s="798" customFormat="1" hidden="1">
      <c r="E712" s="818"/>
      <c r="F712" s="818"/>
      <c r="G712" s="818"/>
      <c r="H712" s="818"/>
      <c r="I712" s="818"/>
    </row>
    <row r="713" spans="5:9" s="798" customFormat="1" hidden="1">
      <c r="E713" s="818"/>
      <c r="F713" s="818"/>
      <c r="G713" s="818"/>
      <c r="H713" s="818"/>
      <c r="I713" s="818"/>
    </row>
    <row r="714" spans="5:9" s="798" customFormat="1" hidden="1">
      <c r="E714" s="818"/>
      <c r="F714" s="818"/>
      <c r="G714" s="818"/>
      <c r="H714" s="818"/>
      <c r="I714" s="818"/>
    </row>
    <row r="715" spans="5:9" s="798" customFormat="1" hidden="1">
      <c r="E715" s="818"/>
      <c r="F715" s="818"/>
      <c r="G715" s="818"/>
      <c r="H715" s="818"/>
      <c r="I715" s="818"/>
    </row>
    <row r="716" spans="5:9" s="798" customFormat="1" hidden="1">
      <c r="E716" s="818"/>
      <c r="F716" s="818"/>
      <c r="G716" s="818"/>
      <c r="H716" s="818"/>
      <c r="I716" s="818"/>
    </row>
    <row r="717" spans="5:9" s="798" customFormat="1" hidden="1">
      <c r="E717" s="818"/>
      <c r="F717" s="818"/>
      <c r="G717" s="818"/>
      <c r="H717" s="818"/>
      <c r="I717" s="818"/>
    </row>
    <row r="718" spans="5:9" s="798" customFormat="1" hidden="1">
      <c r="E718" s="818"/>
      <c r="F718" s="818"/>
      <c r="G718" s="818"/>
      <c r="H718" s="818"/>
      <c r="I718" s="818"/>
    </row>
    <row r="719" spans="5:9" s="798" customFormat="1" hidden="1">
      <c r="E719" s="818"/>
      <c r="F719" s="818"/>
      <c r="G719" s="818"/>
      <c r="H719" s="818"/>
      <c r="I719" s="818"/>
    </row>
    <row r="720" spans="5:9" s="798" customFormat="1" hidden="1">
      <c r="E720" s="818"/>
      <c r="F720" s="818"/>
      <c r="G720" s="818"/>
      <c r="H720" s="818"/>
      <c r="I720" s="818"/>
    </row>
    <row r="721" spans="5:9" s="798" customFormat="1" hidden="1">
      <c r="E721" s="818"/>
      <c r="F721" s="818"/>
      <c r="G721" s="818"/>
      <c r="H721" s="818"/>
      <c r="I721" s="818"/>
    </row>
    <row r="722" spans="5:9" s="798" customFormat="1" hidden="1">
      <c r="E722" s="818"/>
      <c r="F722" s="818"/>
      <c r="G722" s="818"/>
      <c r="H722" s="818"/>
      <c r="I722" s="818"/>
    </row>
    <row r="723" spans="5:9" s="798" customFormat="1" hidden="1">
      <c r="E723" s="818"/>
      <c r="F723" s="818"/>
      <c r="G723" s="818"/>
      <c r="H723" s="818"/>
      <c r="I723" s="818"/>
    </row>
    <row r="724" spans="5:9" s="798" customFormat="1" hidden="1">
      <c r="E724" s="818"/>
      <c r="F724" s="818"/>
      <c r="G724" s="818"/>
      <c r="H724" s="818"/>
      <c r="I724" s="818"/>
    </row>
    <row r="725" spans="5:9" s="798" customFormat="1" hidden="1">
      <c r="E725" s="818"/>
      <c r="F725" s="818"/>
      <c r="G725" s="818"/>
      <c r="H725" s="818"/>
      <c r="I725" s="818"/>
    </row>
    <row r="726" spans="5:9" s="798" customFormat="1" hidden="1">
      <c r="E726" s="818"/>
      <c r="F726" s="818"/>
      <c r="G726" s="818"/>
      <c r="H726" s="818"/>
      <c r="I726" s="818"/>
    </row>
    <row r="727" spans="5:9" s="798" customFormat="1" hidden="1">
      <c r="E727" s="818"/>
      <c r="F727" s="818"/>
      <c r="G727" s="818"/>
      <c r="H727" s="818"/>
      <c r="I727" s="818"/>
    </row>
    <row r="728" spans="5:9" s="798" customFormat="1" hidden="1">
      <c r="E728" s="818"/>
      <c r="F728" s="818"/>
      <c r="G728" s="818"/>
      <c r="H728" s="818"/>
      <c r="I728" s="818"/>
    </row>
    <row r="729" spans="5:9" s="798" customFormat="1" hidden="1">
      <c r="E729" s="818"/>
      <c r="F729" s="818"/>
      <c r="G729" s="818"/>
      <c r="H729" s="818"/>
      <c r="I729" s="818"/>
    </row>
    <row r="730" spans="5:9" s="798" customFormat="1" hidden="1">
      <c r="E730" s="818"/>
      <c r="F730" s="818"/>
      <c r="G730" s="818"/>
      <c r="H730" s="818"/>
      <c r="I730" s="818"/>
    </row>
    <row r="731" spans="5:9" s="798" customFormat="1" hidden="1">
      <c r="E731" s="818"/>
      <c r="F731" s="818"/>
      <c r="G731" s="818"/>
      <c r="H731" s="818"/>
      <c r="I731" s="818"/>
    </row>
    <row r="732" spans="5:9" s="798" customFormat="1" hidden="1">
      <c r="E732" s="818"/>
      <c r="F732" s="818"/>
      <c r="G732" s="818"/>
      <c r="H732" s="818"/>
      <c r="I732" s="818"/>
    </row>
    <row r="733" spans="5:9" s="798" customFormat="1" hidden="1">
      <c r="E733" s="818"/>
      <c r="F733" s="818"/>
      <c r="G733" s="818"/>
      <c r="H733" s="818"/>
      <c r="I733" s="818"/>
    </row>
    <row r="734" spans="5:9" s="798" customFormat="1" hidden="1">
      <c r="E734" s="818"/>
      <c r="F734" s="818"/>
      <c r="G734" s="818"/>
      <c r="H734" s="818"/>
      <c r="I734" s="818"/>
    </row>
    <row r="735" spans="5:9" s="798" customFormat="1" hidden="1">
      <c r="E735" s="818"/>
      <c r="F735" s="818"/>
      <c r="G735" s="818"/>
      <c r="H735" s="818"/>
      <c r="I735" s="818"/>
    </row>
    <row r="736" spans="5:9" s="798" customFormat="1" hidden="1">
      <c r="E736" s="818"/>
      <c r="F736" s="818"/>
      <c r="G736" s="818"/>
      <c r="H736" s="818"/>
      <c r="I736" s="818"/>
    </row>
    <row r="737" spans="5:9" s="798" customFormat="1" hidden="1">
      <c r="E737" s="818"/>
      <c r="F737" s="818"/>
      <c r="G737" s="818"/>
      <c r="H737" s="818"/>
      <c r="I737" s="818"/>
    </row>
    <row r="738" spans="5:9" s="798" customFormat="1" hidden="1">
      <c r="E738" s="818"/>
      <c r="F738" s="818"/>
      <c r="G738" s="818"/>
      <c r="H738" s="818"/>
      <c r="I738" s="818"/>
    </row>
    <row r="739" spans="5:9" s="798" customFormat="1" hidden="1">
      <c r="E739" s="818"/>
      <c r="F739" s="818"/>
      <c r="G739" s="818"/>
      <c r="H739" s="818"/>
      <c r="I739" s="818"/>
    </row>
    <row r="740" spans="5:9" s="798" customFormat="1" hidden="1">
      <c r="E740" s="818"/>
      <c r="F740" s="818"/>
      <c r="G740" s="818"/>
      <c r="H740" s="818"/>
      <c r="I740" s="818"/>
    </row>
    <row r="741" spans="5:9" s="798" customFormat="1" hidden="1">
      <c r="E741" s="818"/>
      <c r="F741" s="818"/>
      <c r="G741" s="818"/>
      <c r="H741" s="818"/>
      <c r="I741" s="818"/>
    </row>
    <row r="742" spans="5:9" s="798" customFormat="1" hidden="1">
      <c r="E742" s="818"/>
      <c r="F742" s="818"/>
      <c r="G742" s="818"/>
      <c r="H742" s="818"/>
      <c r="I742" s="818"/>
    </row>
    <row r="743" spans="5:9" s="798" customFormat="1" hidden="1">
      <c r="E743" s="818"/>
      <c r="F743" s="818"/>
      <c r="G743" s="818"/>
      <c r="H743" s="818"/>
      <c r="I743" s="818"/>
    </row>
    <row r="744" spans="5:9" s="798" customFormat="1" hidden="1">
      <c r="E744" s="818"/>
      <c r="F744" s="818"/>
      <c r="G744" s="818"/>
      <c r="H744" s="818"/>
      <c r="I744" s="818"/>
    </row>
    <row r="745" spans="5:9" s="798" customFormat="1" hidden="1">
      <c r="E745" s="818"/>
      <c r="F745" s="818"/>
      <c r="G745" s="818"/>
      <c r="H745" s="818"/>
      <c r="I745" s="818"/>
    </row>
    <row r="746" spans="5:9" s="798" customFormat="1" hidden="1">
      <c r="E746" s="818"/>
      <c r="F746" s="818"/>
      <c r="G746" s="818"/>
      <c r="H746" s="818"/>
      <c r="I746" s="818"/>
    </row>
    <row r="747" spans="5:9" s="798" customFormat="1" hidden="1">
      <c r="E747" s="818"/>
      <c r="F747" s="818"/>
      <c r="G747" s="818"/>
      <c r="H747" s="818"/>
      <c r="I747" s="818"/>
    </row>
    <row r="748" spans="5:9" s="798" customFormat="1" hidden="1">
      <c r="E748" s="818"/>
      <c r="F748" s="818"/>
      <c r="G748" s="818"/>
      <c r="H748" s="818"/>
      <c r="I748" s="818"/>
    </row>
    <row r="749" spans="5:9" s="798" customFormat="1" hidden="1">
      <c r="E749" s="818"/>
      <c r="F749" s="818"/>
      <c r="G749" s="818"/>
      <c r="H749" s="818"/>
      <c r="I749" s="818"/>
    </row>
    <row r="750" spans="5:9" s="798" customFormat="1" hidden="1">
      <c r="E750" s="818"/>
      <c r="F750" s="818"/>
      <c r="G750" s="818"/>
      <c r="H750" s="818"/>
      <c r="I750" s="818"/>
    </row>
    <row r="751" spans="5:9" s="798" customFormat="1" hidden="1">
      <c r="E751" s="818"/>
      <c r="F751" s="818"/>
      <c r="G751" s="818"/>
      <c r="H751" s="818"/>
      <c r="I751" s="818"/>
    </row>
    <row r="752" spans="5:9" s="798" customFormat="1" hidden="1">
      <c r="E752" s="818"/>
      <c r="F752" s="818"/>
      <c r="G752" s="818"/>
      <c r="H752" s="818"/>
      <c r="I752" s="818"/>
    </row>
    <row r="753" spans="5:9" s="798" customFormat="1" hidden="1">
      <c r="E753" s="818"/>
      <c r="F753" s="818"/>
      <c r="G753" s="818"/>
      <c r="H753" s="818"/>
      <c r="I753" s="818"/>
    </row>
    <row r="754" spans="5:9" s="798" customFormat="1" hidden="1">
      <c r="E754" s="818"/>
      <c r="F754" s="818"/>
      <c r="G754" s="818"/>
      <c r="H754" s="818"/>
      <c r="I754" s="818"/>
    </row>
    <row r="755" spans="5:9" s="798" customFormat="1" hidden="1">
      <c r="E755" s="818"/>
      <c r="F755" s="818"/>
      <c r="G755" s="818"/>
      <c r="H755" s="818"/>
      <c r="I755" s="818"/>
    </row>
    <row r="756" spans="5:9" s="798" customFormat="1" hidden="1">
      <c r="E756" s="818"/>
      <c r="F756" s="818"/>
      <c r="G756" s="818"/>
      <c r="H756" s="818"/>
      <c r="I756" s="818"/>
    </row>
    <row r="757" spans="5:9" s="798" customFormat="1" hidden="1">
      <c r="E757" s="818"/>
      <c r="F757" s="818"/>
      <c r="G757" s="818"/>
      <c r="H757" s="818"/>
      <c r="I757" s="818"/>
    </row>
    <row r="758" spans="5:9" s="798" customFormat="1" hidden="1">
      <c r="E758" s="818"/>
      <c r="F758" s="818"/>
      <c r="G758" s="818"/>
      <c r="H758" s="818"/>
      <c r="I758" s="818"/>
    </row>
    <row r="759" spans="5:9" s="798" customFormat="1" hidden="1">
      <c r="E759" s="818"/>
      <c r="F759" s="818"/>
      <c r="G759" s="818"/>
      <c r="H759" s="818"/>
      <c r="I759" s="818"/>
    </row>
    <row r="760" spans="5:9" s="798" customFormat="1" hidden="1">
      <c r="E760" s="818"/>
      <c r="F760" s="818"/>
      <c r="G760" s="818"/>
      <c r="H760" s="818"/>
      <c r="I760" s="818"/>
    </row>
    <row r="761" spans="5:9" s="798" customFormat="1" hidden="1">
      <c r="E761" s="818"/>
      <c r="F761" s="818"/>
      <c r="G761" s="818"/>
      <c r="H761" s="818"/>
      <c r="I761" s="818"/>
    </row>
    <row r="762" spans="5:9" s="798" customFormat="1" hidden="1">
      <c r="E762" s="818"/>
      <c r="F762" s="818"/>
      <c r="G762" s="818"/>
      <c r="H762" s="818"/>
      <c r="I762" s="818"/>
    </row>
    <row r="763" spans="5:9" s="798" customFormat="1" hidden="1">
      <c r="E763" s="818"/>
      <c r="F763" s="818"/>
      <c r="G763" s="818"/>
      <c r="H763" s="818"/>
      <c r="I763" s="818"/>
    </row>
    <row r="764" spans="5:9" s="798" customFormat="1" hidden="1">
      <c r="E764" s="818"/>
      <c r="F764" s="818"/>
      <c r="G764" s="818"/>
      <c r="H764" s="818"/>
      <c r="I764" s="818"/>
    </row>
    <row r="765" spans="5:9" s="798" customFormat="1" hidden="1">
      <c r="E765" s="818"/>
      <c r="F765" s="818"/>
      <c r="G765" s="818"/>
      <c r="H765" s="818"/>
      <c r="I765" s="818"/>
    </row>
    <row r="766" spans="5:9" s="798" customFormat="1" hidden="1">
      <c r="E766" s="818"/>
      <c r="F766" s="818"/>
      <c r="G766" s="818"/>
      <c r="H766" s="818"/>
      <c r="I766" s="818"/>
    </row>
    <row r="767" spans="5:9" s="798" customFormat="1" hidden="1">
      <c r="E767" s="818"/>
      <c r="F767" s="818"/>
      <c r="G767" s="818"/>
      <c r="H767" s="818"/>
      <c r="I767" s="818"/>
    </row>
    <row r="768" spans="5:9" s="798" customFormat="1" hidden="1">
      <c r="E768" s="818"/>
      <c r="F768" s="818"/>
      <c r="G768" s="818"/>
      <c r="H768" s="818"/>
      <c r="I768" s="818"/>
    </row>
    <row r="769" spans="5:9" s="798" customFormat="1" hidden="1">
      <c r="E769" s="818"/>
      <c r="F769" s="818"/>
      <c r="G769" s="818"/>
      <c r="H769" s="818"/>
      <c r="I769" s="818"/>
    </row>
    <row r="770" spans="5:9" s="798" customFormat="1" hidden="1">
      <c r="E770" s="818"/>
      <c r="F770" s="818"/>
      <c r="G770" s="818"/>
      <c r="H770" s="818"/>
      <c r="I770" s="818"/>
    </row>
    <row r="771" spans="5:9" s="798" customFormat="1" hidden="1">
      <c r="E771" s="818"/>
      <c r="F771" s="818"/>
      <c r="G771" s="818"/>
      <c r="H771" s="818"/>
      <c r="I771" s="818"/>
    </row>
    <row r="772" spans="5:9" s="798" customFormat="1" hidden="1">
      <c r="E772" s="818"/>
      <c r="F772" s="818"/>
      <c r="G772" s="818"/>
      <c r="H772" s="818"/>
      <c r="I772" s="818"/>
    </row>
    <row r="773" spans="5:9" s="798" customFormat="1" hidden="1">
      <c r="E773" s="818"/>
      <c r="F773" s="818"/>
      <c r="G773" s="818"/>
      <c r="H773" s="818"/>
      <c r="I773" s="818"/>
    </row>
    <row r="774" spans="5:9" s="798" customFormat="1" hidden="1">
      <c r="E774" s="818"/>
      <c r="F774" s="818"/>
      <c r="G774" s="818"/>
      <c r="H774" s="818"/>
      <c r="I774" s="818"/>
    </row>
    <row r="775" spans="5:9" s="798" customFormat="1" hidden="1">
      <c r="E775" s="818"/>
      <c r="F775" s="818"/>
      <c r="G775" s="818"/>
      <c r="H775" s="818"/>
      <c r="I775" s="818"/>
    </row>
    <row r="776" spans="5:9" s="798" customFormat="1" hidden="1">
      <c r="E776" s="818"/>
      <c r="F776" s="818"/>
      <c r="G776" s="818"/>
      <c r="H776" s="818"/>
      <c r="I776" s="818"/>
    </row>
    <row r="777" spans="5:9" s="798" customFormat="1" hidden="1">
      <c r="E777" s="818"/>
      <c r="F777" s="818"/>
      <c r="G777" s="818"/>
      <c r="H777" s="818"/>
      <c r="I777" s="818"/>
    </row>
    <row r="778" spans="5:9" s="798" customFormat="1" hidden="1">
      <c r="E778" s="818"/>
      <c r="F778" s="818"/>
      <c r="G778" s="818"/>
      <c r="H778" s="818"/>
      <c r="I778" s="818"/>
    </row>
    <row r="779" spans="5:9" s="798" customFormat="1" hidden="1">
      <c r="E779" s="818"/>
      <c r="F779" s="818"/>
      <c r="G779" s="818"/>
      <c r="H779" s="818"/>
      <c r="I779" s="818"/>
    </row>
    <row r="780" spans="5:9" s="798" customFormat="1" hidden="1">
      <c r="E780" s="818"/>
      <c r="F780" s="818"/>
      <c r="G780" s="818"/>
      <c r="H780" s="818"/>
      <c r="I780" s="818"/>
    </row>
    <row r="781" spans="5:9" s="798" customFormat="1" hidden="1">
      <c r="E781" s="818"/>
      <c r="F781" s="818"/>
      <c r="G781" s="818"/>
      <c r="H781" s="818"/>
      <c r="I781" s="818"/>
    </row>
    <row r="782" spans="5:9" s="798" customFormat="1" hidden="1">
      <c r="E782" s="818"/>
      <c r="F782" s="818"/>
      <c r="G782" s="818"/>
      <c r="H782" s="818"/>
      <c r="I782" s="818"/>
    </row>
    <row r="783" spans="5:9" s="798" customFormat="1" hidden="1">
      <c r="E783" s="818"/>
      <c r="F783" s="818"/>
      <c r="G783" s="818"/>
      <c r="H783" s="818"/>
      <c r="I783" s="818"/>
    </row>
    <row r="784" spans="5:9" s="798" customFormat="1" hidden="1">
      <c r="E784" s="818"/>
      <c r="F784" s="818"/>
      <c r="G784" s="818"/>
      <c r="H784" s="818"/>
      <c r="I784" s="818"/>
    </row>
    <row r="785" spans="5:9" s="798" customFormat="1" hidden="1">
      <c r="E785" s="818"/>
      <c r="F785" s="818"/>
      <c r="G785" s="818"/>
      <c r="H785" s="818"/>
      <c r="I785" s="818"/>
    </row>
    <row r="786" spans="5:9" s="798" customFormat="1" hidden="1">
      <c r="E786" s="818"/>
      <c r="F786" s="818"/>
      <c r="G786" s="818"/>
      <c r="H786" s="818"/>
      <c r="I786" s="818"/>
    </row>
    <row r="787" spans="5:9" s="798" customFormat="1" hidden="1">
      <c r="E787" s="818"/>
      <c r="F787" s="818"/>
      <c r="G787" s="818"/>
      <c r="H787" s="818"/>
      <c r="I787" s="818"/>
    </row>
    <row r="788" spans="5:9" s="798" customFormat="1" hidden="1">
      <c r="E788" s="818"/>
      <c r="F788" s="818"/>
      <c r="G788" s="818"/>
      <c r="H788" s="818"/>
      <c r="I788" s="818"/>
    </row>
    <row r="789" spans="5:9" s="798" customFormat="1" hidden="1">
      <c r="E789" s="818"/>
      <c r="F789" s="818"/>
      <c r="G789" s="818"/>
      <c r="H789" s="818"/>
      <c r="I789" s="818"/>
    </row>
    <row r="790" spans="5:9" s="798" customFormat="1" hidden="1">
      <c r="E790" s="818"/>
      <c r="F790" s="818"/>
      <c r="G790" s="818"/>
      <c r="H790" s="818"/>
      <c r="I790" s="818"/>
    </row>
    <row r="791" spans="5:9" s="798" customFormat="1" hidden="1">
      <c r="E791" s="818"/>
      <c r="F791" s="818"/>
      <c r="G791" s="818"/>
      <c r="H791" s="818"/>
      <c r="I791" s="818"/>
    </row>
    <row r="792" spans="5:9" s="798" customFormat="1" hidden="1">
      <c r="E792" s="818"/>
      <c r="F792" s="818"/>
      <c r="G792" s="818"/>
      <c r="H792" s="818"/>
      <c r="I792" s="818"/>
    </row>
    <row r="793" spans="5:9" s="798" customFormat="1" hidden="1">
      <c r="E793" s="818"/>
      <c r="F793" s="818"/>
      <c r="G793" s="818"/>
      <c r="H793" s="818"/>
      <c r="I793" s="818"/>
    </row>
    <row r="794" spans="5:9" s="798" customFormat="1" hidden="1">
      <c r="E794" s="818"/>
      <c r="F794" s="818"/>
      <c r="G794" s="818"/>
      <c r="H794" s="818"/>
      <c r="I794" s="818"/>
    </row>
    <row r="795" spans="5:9" s="798" customFormat="1" hidden="1">
      <c r="E795" s="818"/>
      <c r="F795" s="818"/>
      <c r="G795" s="818"/>
      <c r="H795" s="818"/>
      <c r="I795" s="818"/>
    </row>
    <row r="796" spans="5:9" s="798" customFormat="1" hidden="1">
      <c r="E796" s="818"/>
      <c r="F796" s="818"/>
      <c r="G796" s="818"/>
      <c r="H796" s="818"/>
      <c r="I796" s="818"/>
    </row>
    <row r="797" spans="5:9" s="798" customFormat="1" hidden="1">
      <c r="E797" s="818"/>
      <c r="F797" s="818"/>
      <c r="G797" s="818"/>
      <c r="H797" s="818"/>
      <c r="I797" s="818"/>
    </row>
    <row r="798" spans="5:9" s="798" customFormat="1" hidden="1">
      <c r="E798" s="818"/>
      <c r="F798" s="818"/>
      <c r="G798" s="818"/>
      <c r="H798" s="818"/>
      <c r="I798" s="818"/>
    </row>
    <row r="799" spans="5:9" s="798" customFormat="1" hidden="1">
      <c r="E799" s="818"/>
      <c r="F799" s="818"/>
      <c r="G799" s="818"/>
      <c r="H799" s="818"/>
      <c r="I799" s="818"/>
    </row>
    <row r="800" spans="5:9" s="798" customFormat="1" hidden="1">
      <c r="E800" s="818"/>
      <c r="F800" s="818"/>
      <c r="G800" s="818"/>
      <c r="H800" s="818"/>
      <c r="I800" s="818"/>
    </row>
    <row r="801" spans="5:9" s="798" customFormat="1" hidden="1">
      <c r="E801" s="818"/>
      <c r="F801" s="818"/>
      <c r="G801" s="818"/>
      <c r="H801" s="818"/>
      <c r="I801" s="818"/>
    </row>
    <row r="802" spans="5:9" s="798" customFormat="1" hidden="1">
      <c r="E802" s="818"/>
      <c r="F802" s="818"/>
      <c r="G802" s="818"/>
      <c r="H802" s="818"/>
      <c r="I802" s="818"/>
    </row>
    <row r="803" spans="5:9" s="798" customFormat="1" hidden="1">
      <c r="E803" s="818"/>
      <c r="F803" s="818"/>
      <c r="G803" s="818"/>
      <c r="H803" s="818"/>
      <c r="I803" s="818"/>
    </row>
    <row r="804" spans="5:9" s="798" customFormat="1" hidden="1">
      <c r="E804" s="818"/>
      <c r="F804" s="818"/>
      <c r="G804" s="818"/>
      <c r="H804" s="818"/>
      <c r="I804" s="818"/>
    </row>
    <row r="805" spans="5:9" s="798" customFormat="1" hidden="1">
      <c r="E805" s="818"/>
      <c r="F805" s="818"/>
      <c r="G805" s="818"/>
      <c r="H805" s="818"/>
      <c r="I805" s="818"/>
    </row>
    <row r="806" spans="5:9" s="798" customFormat="1" hidden="1">
      <c r="E806" s="818"/>
      <c r="F806" s="818"/>
      <c r="G806" s="818"/>
      <c r="H806" s="818"/>
      <c r="I806" s="818"/>
    </row>
    <row r="807" spans="5:9" s="798" customFormat="1" hidden="1">
      <c r="E807" s="818"/>
      <c r="F807" s="818"/>
      <c r="G807" s="818"/>
      <c r="H807" s="818"/>
      <c r="I807" s="818"/>
    </row>
    <row r="808" spans="5:9" s="798" customFormat="1" hidden="1">
      <c r="E808" s="818"/>
      <c r="F808" s="818"/>
      <c r="G808" s="818"/>
      <c r="H808" s="818"/>
      <c r="I808" s="818"/>
    </row>
    <row r="809" spans="5:9" s="798" customFormat="1" hidden="1">
      <c r="E809" s="818"/>
      <c r="F809" s="818"/>
      <c r="G809" s="818"/>
      <c r="H809" s="818"/>
      <c r="I809" s="818"/>
    </row>
    <row r="810" spans="5:9" s="798" customFormat="1" hidden="1">
      <c r="E810" s="818"/>
      <c r="F810" s="818"/>
      <c r="G810" s="818"/>
      <c r="H810" s="818"/>
      <c r="I810" s="818"/>
    </row>
    <row r="811" spans="5:9" s="798" customFormat="1" hidden="1">
      <c r="E811" s="818"/>
      <c r="F811" s="818"/>
      <c r="G811" s="818"/>
      <c r="H811" s="818"/>
      <c r="I811" s="818"/>
    </row>
    <row r="812" spans="5:9" s="798" customFormat="1" hidden="1">
      <c r="E812" s="818"/>
      <c r="F812" s="818"/>
      <c r="G812" s="818"/>
      <c r="H812" s="818"/>
      <c r="I812" s="818"/>
    </row>
    <row r="813" spans="5:9" s="798" customFormat="1" hidden="1">
      <c r="E813" s="818"/>
      <c r="F813" s="818"/>
      <c r="G813" s="818"/>
      <c r="H813" s="818"/>
      <c r="I813" s="818"/>
    </row>
    <row r="814" spans="5:9" s="798" customFormat="1" hidden="1">
      <c r="E814" s="818"/>
      <c r="F814" s="818"/>
      <c r="G814" s="818"/>
      <c r="H814" s="818"/>
      <c r="I814" s="818"/>
    </row>
    <row r="815" spans="5:9" s="798" customFormat="1" hidden="1">
      <c r="E815" s="818"/>
      <c r="F815" s="818"/>
      <c r="G815" s="818"/>
      <c r="H815" s="818"/>
      <c r="I815" s="818"/>
    </row>
    <row r="816" spans="5:9" s="798" customFormat="1" hidden="1">
      <c r="E816" s="818"/>
      <c r="F816" s="818"/>
      <c r="G816" s="818"/>
      <c r="H816" s="818"/>
      <c r="I816" s="818"/>
    </row>
    <row r="817" spans="5:9" s="798" customFormat="1" hidden="1">
      <c r="E817" s="818"/>
      <c r="F817" s="818"/>
      <c r="G817" s="818"/>
      <c r="H817" s="818"/>
      <c r="I817" s="818"/>
    </row>
    <row r="818" spans="5:9" s="798" customFormat="1" hidden="1">
      <c r="E818" s="818"/>
      <c r="F818" s="818"/>
      <c r="G818" s="818"/>
      <c r="H818" s="818"/>
      <c r="I818" s="818"/>
    </row>
    <row r="819" spans="5:9" s="798" customFormat="1" hidden="1">
      <c r="E819" s="818"/>
      <c r="F819" s="818"/>
      <c r="G819" s="818"/>
      <c r="H819" s="818"/>
      <c r="I819" s="818"/>
    </row>
    <row r="820" spans="5:9" s="798" customFormat="1" hidden="1">
      <c r="E820" s="818"/>
      <c r="F820" s="818"/>
      <c r="G820" s="818"/>
      <c r="H820" s="818"/>
      <c r="I820" s="818"/>
    </row>
    <row r="821" spans="5:9" s="798" customFormat="1" hidden="1">
      <c r="E821" s="818"/>
      <c r="F821" s="818"/>
      <c r="G821" s="818"/>
      <c r="H821" s="818"/>
      <c r="I821" s="818"/>
    </row>
    <row r="822" spans="5:9" s="798" customFormat="1" hidden="1">
      <c r="E822" s="818"/>
      <c r="F822" s="818"/>
      <c r="G822" s="818"/>
      <c r="H822" s="818"/>
      <c r="I822" s="818"/>
    </row>
    <row r="823" spans="5:9" s="798" customFormat="1" hidden="1">
      <c r="E823" s="818"/>
      <c r="F823" s="818"/>
      <c r="G823" s="818"/>
      <c r="H823" s="818"/>
      <c r="I823" s="818"/>
    </row>
    <row r="824" spans="5:9" s="798" customFormat="1" hidden="1">
      <c r="E824" s="818"/>
      <c r="F824" s="818"/>
      <c r="G824" s="818"/>
      <c r="H824" s="818"/>
      <c r="I824" s="818"/>
    </row>
    <row r="825" spans="5:9" s="798" customFormat="1" hidden="1">
      <c r="E825" s="818"/>
      <c r="F825" s="818"/>
      <c r="G825" s="818"/>
      <c r="H825" s="818"/>
      <c r="I825" s="818"/>
    </row>
    <row r="826" spans="5:9" s="798" customFormat="1" hidden="1">
      <c r="E826" s="818"/>
      <c r="F826" s="818"/>
      <c r="G826" s="818"/>
      <c r="H826" s="818"/>
      <c r="I826" s="818"/>
    </row>
    <row r="827" spans="5:9" s="798" customFormat="1" hidden="1">
      <c r="E827" s="818"/>
      <c r="F827" s="818"/>
      <c r="G827" s="818"/>
      <c r="H827" s="818"/>
      <c r="I827" s="818"/>
    </row>
    <row r="828" spans="5:9" s="798" customFormat="1" hidden="1">
      <c r="E828" s="818"/>
      <c r="F828" s="818"/>
      <c r="G828" s="818"/>
      <c r="H828" s="818"/>
      <c r="I828" s="818"/>
    </row>
    <row r="829" spans="5:9" s="798" customFormat="1" hidden="1">
      <c r="E829" s="818"/>
      <c r="F829" s="818"/>
      <c r="G829" s="818"/>
      <c r="H829" s="818"/>
      <c r="I829" s="818"/>
    </row>
    <row r="830" spans="5:9" s="798" customFormat="1" hidden="1">
      <c r="E830" s="818"/>
      <c r="F830" s="818"/>
      <c r="G830" s="818"/>
      <c r="H830" s="818"/>
      <c r="I830" s="818"/>
    </row>
    <row r="831" spans="5:9" s="798" customFormat="1" hidden="1">
      <c r="E831" s="818"/>
      <c r="F831" s="818"/>
      <c r="G831" s="818"/>
      <c r="H831" s="818"/>
      <c r="I831" s="818"/>
    </row>
    <row r="832" spans="5:9" s="798" customFormat="1" hidden="1">
      <c r="E832" s="818"/>
      <c r="F832" s="818"/>
      <c r="G832" s="818"/>
      <c r="H832" s="818"/>
      <c r="I832" s="818"/>
    </row>
    <row r="833" spans="5:9" s="798" customFormat="1" hidden="1">
      <c r="E833" s="818"/>
      <c r="F833" s="818"/>
      <c r="G833" s="818"/>
      <c r="H833" s="818"/>
      <c r="I833" s="818"/>
    </row>
    <row r="834" spans="5:9" s="798" customFormat="1" hidden="1">
      <c r="E834" s="818"/>
      <c r="F834" s="818"/>
      <c r="G834" s="818"/>
      <c r="H834" s="818"/>
      <c r="I834" s="818"/>
    </row>
    <row r="835" spans="5:9" s="798" customFormat="1" hidden="1">
      <c r="E835" s="818"/>
      <c r="F835" s="818"/>
      <c r="G835" s="818"/>
      <c r="H835" s="818"/>
      <c r="I835" s="818"/>
    </row>
    <row r="836" spans="5:9" s="798" customFormat="1" hidden="1">
      <c r="E836" s="818"/>
      <c r="F836" s="818"/>
      <c r="G836" s="818"/>
      <c r="H836" s="818"/>
      <c r="I836" s="818"/>
    </row>
    <row r="837" spans="5:9" s="798" customFormat="1" hidden="1">
      <c r="E837" s="818"/>
      <c r="F837" s="818"/>
      <c r="G837" s="818"/>
      <c r="H837" s="818"/>
      <c r="I837" s="818"/>
    </row>
    <row r="838" spans="5:9" s="798" customFormat="1" hidden="1">
      <c r="E838" s="818"/>
      <c r="F838" s="818"/>
      <c r="G838" s="818"/>
      <c r="H838" s="818"/>
      <c r="I838" s="818"/>
    </row>
    <row r="839" spans="5:9" s="798" customFormat="1" hidden="1">
      <c r="E839" s="818"/>
      <c r="F839" s="818"/>
      <c r="G839" s="818"/>
      <c r="H839" s="818"/>
      <c r="I839" s="818"/>
    </row>
    <row r="840" spans="5:9" s="798" customFormat="1" hidden="1">
      <c r="E840" s="818"/>
      <c r="F840" s="818"/>
      <c r="G840" s="818"/>
      <c r="H840" s="818"/>
      <c r="I840" s="818"/>
    </row>
    <row r="841" spans="5:9" s="798" customFormat="1" hidden="1">
      <c r="E841" s="818"/>
      <c r="F841" s="818"/>
      <c r="G841" s="818"/>
      <c r="H841" s="818"/>
      <c r="I841" s="818"/>
    </row>
    <row r="842" spans="5:9" s="798" customFormat="1" hidden="1">
      <c r="E842" s="818"/>
      <c r="F842" s="818"/>
      <c r="G842" s="818"/>
      <c r="H842" s="818"/>
      <c r="I842" s="818"/>
    </row>
    <row r="843" spans="5:9" s="798" customFormat="1" hidden="1">
      <c r="E843" s="818"/>
      <c r="F843" s="818"/>
      <c r="G843" s="818"/>
      <c r="H843" s="818"/>
      <c r="I843" s="818"/>
    </row>
    <row r="844" spans="5:9" s="798" customFormat="1" hidden="1">
      <c r="E844" s="818"/>
      <c r="F844" s="818"/>
      <c r="G844" s="818"/>
      <c r="H844" s="818"/>
      <c r="I844" s="818"/>
    </row>
    <row r="845" spans="5:9" s="798" customFormat="1" hidden="1">
      <c r="E845" s="818"/>
      <c r="F845" s="818"/>
      <c r="G845" s="818"/>
      <c r="H845" s="818"/>
      <c r="I845" s="818"/>
    </row>
    <row r="846" spans="5:9" s="798" customFormat="1" hidden="1">
      <c r="E846" s="818"/>
      <c r="F846" s="818"/>
      <c r="G846" s="818"/>
      <c r="H846" s="818"/>
      <c r="I846" s="818"/>
    </row>
    <row r="847" spans="5:9" s="798" customFormat="1" hidden="1">
      <c r="E847" s="818"/>
      <c r="F847" s="818"/>
      <c r="G847" s="818"/>
      <c r="H847" s="818"/>
      <c r="I847" s="818"/>
    </row>
    <row r="848" spans="5:9" s="798" customFormat="1" hidden="1">
      <c r="E848" s="818"/>
      <c r="F848" s="818"/>
      <c r="G848" s="818"/>
      <c r="H848" s="818"/>
      <c r="I848" s="818"/>
    </row>
    <row r="849" spans="5:9" s="798" customFormat="1" hidden="1">
      <c r="E849" s="818"/>
      <c r="F849" s="818"/>
      <c r="G849" s="818"/>
      <c r="H849" s="818"/>
      <c r="I849" s="818"/>
    </row>
    <row r="850" spans="5:9" s="798" customFormat="1" hidden="1">
      <c r="E850" s="818"/>
      <c r="F850" s="818"/>
      <c r="G850" s="818"/>
      <c r="H850" s="818"/>
      <c r="I850" s="818"/>
    </row>
    <row r="851" spans="5:9" s="798" customFormat="1" hidden="1">
      <c r="E851" s="818"/>
      <c r="F851" s="818"/>
      <c r="G851" s="818"/>
      <c r="H851" s="818"/>
      <c r="I851" s="818"/>
    </row>
    <row r="852" spans="5:9" s="798" customFormat="1" hidden="1">
      <c r="E852" s="818"/>
      <c r="F852" s="818"/>
      <c r="G852" s="818"/>
      <c r="H852" s="818"/>
      <c r="I852" s="818"/>
    </row>
    <row r="853" spans="5:9" s="798" customFormat="1" hidden="1">
      <c r="E853" s="818"/>
      <c r="F853" s="818"/>
      <c r="G853" s="818"/>
      <c r="H853" s="818"/>
      <c r="I853" s="818"/>
    </row>
    <row r="854" spans="5:9" s="798" customFormat="1" hidden="1">
      <c r="E854" s="818"/>
      <c r="F854" s="818"/>
      <c r="G854" s="818"/>
      <c r="H854" s="818"/>
      <c r="I854" s="818"/>
    </row>
    <row r="855" spans="5:9" s="798" customFormat="1" hidden="1">
      <c r="E855" s="818"/>
      <c r="F855" s="818"/>
      <c r="G855" s="818"/>
      <c r="H855" s="818"/>
      <c r="I855" s="818"/>
    </row>
    <row r="856" spans="5:9" s="798" customFormat="1" hidden="1">
      <c r="E856" s="818"/>
      <c r="F856" s="818"/>
      <c r="G856" s="818"/>
      <c r="H856" s="818"/>
      <c r="I856" s="818"/>
    </row>
    <row r="857" spans="5:9" s="798" customFormat="1" hidden="1">
      <c r="E857" s="818"/>
      <c r="F857" s="818"/>
      <c r="G857" s="818"/>
      <c r="H857" s="818"/>
      <c r="I857" s="818"/>
    </row>
    <row r="858" spans="5:9" s="798" customFormat="1" hidden="1">
      <c r="E858" s="818"/>
      <c r="F858" s="818"/>
      <c r="G858" s="818"/>
      <c r="H858" s="818"/>
      <c r="I858" s="818"/>
    </row>
    <row r="859" spans="5:9" s="798" customFormat="1" hidden="1">
      <c r="E859" s="818"/>
      <c r="F859" s="818"/>
      <c r="G859" s="818"/>
      <c r="H859" s="818"/>
      <c r="I859" s="818"/>
    </row>
    <row r="860" spans="5:9" s="798" customFormat="1" hidden="1">
      <c r="E860" s="818"/>
      <c r="F860" s="818"/>
      <c r="G860" s="818"/>
      <c r="H860" s="818"/>
      <c r="I860" s="818"/>
    </row>
    <row r="861" spans="5:9" s="798" customFormat="1" hidden="1">
      <c r="E861" s="818"/>
      <c r="F861" s="818"/>
      <c r="G861" s="818"/>
      <c r="H861" s="818"/>
      <c r="I861" s="818"/>
    </row>
    <row r="862" spans="5:9" s="798" customFormat="1" hidden="1">
      <c r="E862" s="818"/>
      <c r="F862" s="818"/>
      <c r="G862" s="818"/>
      <c r="H862" s="818"/>
      <c r="I862" s="818"/>
    </row>
    <row r="863" spans="5:9" s="798" customFormat="1" hidden="1">
      <c r="E863" s="818"/>
      <c r="F863" s="818"/>
      <c r="G863" s="818"/>
      <c r="H863" s="818"/>
      <c r="I863" s="818"/>
    </row>
    <row r="864" spans="5:9" s="798" customFormat="1" hidden="1">
      <c r="E864" s="818"/>
      <c r="F864" s="818"/>
      <c r="G864" s="818"/>
      <c r="H864" s="818"/>
      <c r="I864" s="818"/>
    </row>
    <row r="865" spans="5:9" s="798" customFormat="1" hidden="1">
      <c r="E865" s="818"/>
      <c r="F865" s="818"/>
      <c r="G865" s="818"/>
      <c r="H865" s="818"/>
      <c r="I865" s="818"/>
    </row>
    <row r="866" spans="5:9" s="798" customFormat="1" hidden="1">
      <c r="E866" s="818"/>
      <c r="F866" s="818"/>
      <c r="G866" s="818"/>
      <c r="H866" s="818"/>
      <c r="I866" s="818"/>
    </row>
    <row r="867" spans="5:9" s="798" customFormat="1" hidden="1">
      <c r="E867" s="818"/>
      <c r="F867" s="818"/>
      <c r="G867" s="818"/>
      <c r="H867" s="818"/>
      <c r="I867" s="818"/>
    </row>
    <row r="868" spans="5:9" s="798" customFormat="1" hidden="1">
      <c r="E868" s="818"/>
      <c r="F868" s="818"/>
      <c r="G868" s="818"/>
      <c r="H868" s="818"/>
      <c r="I868" s="818"/>
    </row>
    <row r="869" spans="5:9" s="798" customFormat="1" hidden="1">
      <c r="E869" s="818"/>
      <c r="F869" s="818"/>
      <c r="G869" s="818"/>
      <c r="H869" s="818"/>
      <c r="I869" s="818"/>
    </row>
    <row r="870" spans="5:9" s="798" customFormat="1" hidden="1">
      <c r="E870" s="818"/>
      <c r="F870" s="818"/>
      <c r="G870" s="818"/>
      <c r="H870" s="818"/>
      <c r="I870" s="818"/>
    </row>
    <row r="871" spans="5:9" s="798" customFormat="1" hidden="1">
      <c r="E871" s="818"/>
      <c r="F871" s="818"/>
      <c r="G871" s="818"/>
      <c r="H871" s="818"/>
      <c r="I871" s="818"/>
    </row>
    <row r="872" spans="5:9" s="798" customFormat="1" hidden="1">
      <c r="E872" s="818"/>
      <c r="F872" s="818"/>
      <c r="G872" s="818"/>
      <c r="H872" s="818"/>
      <c r="I872" s="818"/>
    </row>
    <row r="873" spans="5:9" s="798" customFormat="1" hidden="1">
      <c r="E873" s="818"/>
      <c r="F873" s="818"/>
      <c r="G873" s="818"/>
      <c r="H873" s="818"/>
      <c r="I873" s="818"/>
    </row>
    <row r="874" spans="5:9" s="798" customFormat="1" hidden="1">
      <c r="E874" s="818"/>
      <c r="F874" s="818"/>
      <c r="G874" s="818"/>
      <c r="H874" s="818"/>
      <c r="I874" s="818"/>
    </row>
    <row r="875" spans="5:9" s="798" customFormat="1" hidden="1">
      <c r="E875" s="818"/>
      <c r="F875" s="818"/>
      <c r="G875" s="818"/>
      <c r="H875" s="818"/>
      <c r="I875" s="818"/>
    </row>
    <row r="876" spans="5:9" s="798" customFormat="1" hidden="1">
      <c r="E876" s="818"/>
      <c r="F876" s="818"/>
      <c r="G876" s="818"/>
      <c r="H876" s="818"/>
      <c r="I876" s="818"/>
    </row>
    <row r="877" spans="5:9" s="798" customFormat="1" hidden="1">
      <c r="E877" s="818"/>
      <c r="F877" s="818"/>
      <c r="G877" s="818"/>
      <c r="H877" s="818"/>
      <c r="I877" s="818"/>
    </row>
    <row r="878" spans="5:9" s="798" customFormat="1" hidden="1">
      <c r="E878" s="818"/>
      <c r="F878" s="818"/>
      <c r="G878" s="818"/>
      <c r="H878" s="818"/>
      <c r="I878" s="818"/>
    </row>
    <row r="879" spans="5:9" s="798" customFormat="1" hidden="1">
      <c r="E879" s="818"/>
      <c r="F879" s="818"/>
      <c r="G879" s="818"/>
      <c r="H879" s="818"/>
      <c r="I879" s="818"/>
    </row>
    <row r="880" spans="5:9" s="798" customFormat="1" hidden="1">
      <c r="E880" s="818"/>
      <c r="F880" s="818"/>
      <c r="G880" s="818"/>
      <c r="H880" s="818"/>
      <c r="I880" s="818"/>
    </row>
    <row r="881" spans="5:9" s="798" customFormat="1" hidden="1">
      <c r="E881" s="818"/>
      <c r="F881" s="818"/>
      <c r="G881" s="818"/>
      <c r="H881" s="818"/>
      <c r="I881" s="818"/>
    </row>
    <row r="882" spans="5:9" s="798" customFormat="1" hidden="1">
      <c r="E882" s="818"/>
      <c r="F882" s="818"/>
      <c r="G882" s="818"/>
      <c r="H882" s="818"/>
      <c r="I882" s="818"/>
    </row>
    <row r="883" spans="5:9" s="798" customFormat="1" hidden="1">
      <c r="E883" s="818"/>
      <c r="F883" s="818"/>
      <c r="G883" s="818"/>
      <c r="H883" s="818"/>
      <c r="I883" s="818"/>
    </row>
    <row r="884" spans="5:9" s="798" customFormat="1" hidden="1">
      <c r="E884" s="818"/>
      <c r="F884" s="818"/>
      <c r="G884" s="818"/>
      <c r="H884" s="818"/>
      <c r="I884" s="818"/>
    </row>
    <row r="885" spans="5:9" s="798" customFormat="1" hidden="1">
      <c r="E885" s="818"/>
      <c r="F885" s="818"/>
      <c r="G885" s="818"/>
      <c r="H885" s="818"/>
      <c r="I885" s="818"/>
    </row>
    <row r="886" spans="5:9" s="798" customFormat="1" hidden="1">
      <c r="E886" s="818"/>
      <c r="F886" s="818"/>
      <c r="G886" s="818"/>
      <c r="H886" s="818"/>
      <c r="I886" s="818"/>
    </row>
    <row r="887" spans="5:9" s="798" customFormat="1" hidden="1">
      <c r="E887" s="818"/>
      <c r="F887" s="818"/>
      <c r="G887" s="818"/>
      <c r="H887" s="818"/>
      <c r="I887" s="818"/>
    </row>
    <row r="888" spans="5:9" s="798" customFormat="1" hidden="1">
      <c r="E888" s="818"/>
      <c r="F888" s="818"/>
      <c r="G888" s="818"/>
      <c r="H888" s="818"/>
      <c r="I888" s="818"/>
    </row>
    <row r="889" spans="5:9" s="798" customFormat="1" hidden="1">
      <c r="E889" s="818"/>
      <c r="F889" s="818"/>
      <c r="G889" s="818"/>
      <c r="H889" s="818"/>
      <c r="I889" s="818"/>
    </row>
    <row r="890" spans="5:9" s="798" customFormat="1" hidden="1">
      <c r="E890" s="818"/>
      <c r="F890" s="818"/>
      <c r="G890" s="818"/>
      <c r="H890" s="818"/>
      <c r="I890" s="818"/>
    </row>
    <row r="891" spans="5:9" s="798" customFormat="1" hidden="1">
      <c r="E891" s="818"/>
      <c r="F891" s="818"/>
      <c r="G891" s="818"/>
      <c r="H891" s="818"/>
      <c r="I891" s="818"/>
    </row>
    <row r="892" spans="5:9" s="798" customFormat="1" hidden="1">
      <c r="E892" s="818"/>
      <c r="F892" s="818"/>
      <c r="G892" s="818"/>
      <c r="H892" s="818"/>
      <c r="I892" s="818"/>
    </row>
    <row r="893" spans="5:9" s="798" customFormat="1" hidden="1">
      <c r="E893" s="818"/>
      <c r="F893" s="818"/>
      <c r="G893" s="818"/>
      <c r="H893" s="818"/>
      <c r="I893" s="818"/>
    </row>
    <row r="894" spans="5:9" s="798" customFormat="1" hidden="1">
      <c r="E894" s="818"/>
      <c r="F894" s="818"/>
      <c r="G894" s="818"/>
      <c r="H894" s="818"/>
      <c r="I894" s="818"/>
    </row>
    <row r="895" spans="5:9" s="798" customFormat="1" hidden="1">
      <c r="E895" s="818"/>
      <c r="F895" s="818"/>
      <c r="G895" s="818"/>
      <c r="H895" s="818"/>
      <c r="I895" s="818"/>
    </row>
    <row r="896" spans="5:9" s="798" customFormat="1" hidden="1">
      <c r="E896" s="818"/>
      <c r="F896" s="818"/>
      <c r="G896" s="818"/>
      <c r="H896" s="818"/>
      <c r="I896" s="818"/>
    </row>
    <row r="897" spans="5:9" s="798" customFormat="1" hidden="1">
      <c r="E897" s="818"/>
      <c r="F897" s="818"/>
      <c r="G897" s="818"/>
      <c r="H897" s="818"/>
      <c r="I897" s="818"/>
    </row>
    <row r="898" spans="5:9" s="798" customFormat="1" hidden="1">
      <c r="E898" s="818"/>
      <c r="F898" s="818"/>
      <c r="G898" s="818"/>
      <c r="H898" s="818"/>
      <c r="I898" s="818"/>
    </row>
    <row r="899" spans="5:9" s="798" customFormat="1" hidden="1">
      <c r="E899" s="818"/>
      <c r="F899" s="818"/>
      <c r="G899" s="818"/>
      <c r="H899" s="818"/>
      <c r="I899" s="818"/>
    </row>
    <row r="900" spans="5:9" s="798" customFormat="1" hidden="1">
      <c r="E900" s="818"/>
      <c r="F900" s="818"/>
      <c r="G900" s="818"/>
      <c r="H900" s="818"/>
      <c r="I900" s="818"/>
    </row>
    <row r="901" spans="5:9" s="798" customFormat="1" hidden="1">
      <c r="E901" s="818"/>
      <c r="F901" s="818"/>
      <c r="G901" s="818"/>
      <c r="H901" s="818"/>
      <c r="I901" s="818"/>
    </row>
    <row r="902" spans="5:9" s="798" customFormat="1" hidden="1">
      <c r="E902" s="818"/>
      <c r="F902" s="818"/>
      <c r="G902" s="818"/>
      <c r="H902" s="818"/>
      <c r="I902" s="818"/>
    </row>
    <row r="903" spans="5:9" s="798" customFormat="1" hidden="1">
      <c r="E903" s="818"/>
      <c r="F903" s="818"/>
      <c r="G903" s="818"/>
      <c r="H903" s="818"/>
      <c r="I903" s="818"/>
    </row>
    <row r="904" spans="5:9" s="798" customFormat="1" hidden="1">
      <c r="E904" s="818"/>
      <c r="F904" s="818"/>
      <c r="G904" s="818"/>
      <c r="H904" s="818"/>
      <c r="I904" s="818"/>
    </row>
    <row r="905" spans="5:9" s="798" customFormat="1" hidden="1">
      <c r="E905" s="818"/>
      <c r="F905" s="818"/>
      <c r="G905" s="818"/>
      <c r="H905" s="818"/>
      <c r="I905" s="818"/>
    </row>
    <row r="906" spans="5:9" s="798" customFormat="1" hidden="1">
      <c r="E906" s="818"/>
      <c r="F906" s="818"/>
      <c r="G906" s="818"/>
      <c r="H906" s="818"/>
      <c r="I906" s="818"/>
    </row>
    <row r="907" spans="5:9" s="798" customFormat="1" hidden="1">
      <c r="E907" s="818"/>
      <c r="F907" s="818"/>
      <c r="G907" s="818"/>
      <c r="H907" s="818"/>
      <c r="I907" s="818"/>
    </row>
    <row r="908" spans="5:9" s="798" customFormat="1" hidden="1">
      <c r="E908" s="818"/>
      <c r="F908" s="818"/>
      <c r="G908" s="818"/>
      <c r="H908" s="818"/>
      <c r="I908" s="818"/>
    </row>
    <row r="909" spans="5:9" s="798" customFormat="1" hidden="1">
      <c r="E909" s="818"/>
      <c r="F909" s="818"/>
      <c r="G909" s="818"/>
      <c r="H909" s="818"/>
      <c r="I909" s="818"/>
    </row>
    <row r="910" spans="5:9" s="798" customFormat="1" hidden="1">
      <c r="E910" s="818"/>
      <c r="F910" s="818"/>
      <c r="G910" s="818"/>
      <c r="H910" s="818"/>
      <c r="I910" s="818"/>
    </row>
    <row r="911" spans="5:9" s="798" customFormat="1" hidden="1">
      <c r="E911" s="818"/>
      <c r="F911" s="818"/>
      <c r="G911" s="818"/>
      <c r="H911" s="818"/>
      <c r="I911" s="818"/>
    </row>
    <row r="912" spans="5:9" s="798" customFormat="1" hidden="1">
      <c r="E912" s="818"/>
      <c r="F912" s="818"/>
      <c r="G912" s="818"/>
      <c r="H912" s="818"/>
      <c r="I912" s="818"/>
    </row>
    <row r="913" spans="5:9" s="798" customFormat="1" hidden="1">
      <c r="E913" s="818"/>
      <c r="F913" s="818"/>
      <c r="G913" s="818"/>
      <c r="H913" s="818"/>
      <c r="I913" s="818"/>
    </row>
    <row r="914" spans="5:9" s="798" customFormat="1" hidden="1">
      <c r="E914" s="818"/>
      <c r="F914" s="818"/>
      <c r="G914" s="818"/>
      <c r="H914" s="818"/>
      <c r="I914" s="818"/>
    </row>
    <row r="915" spans="5:9" s="798" customFormat="1" hidden="1">
      <c r="E915" s="818"/>
      <c r="F915" s="818"/>
      <c r="G915" s="818"/>
      <c r="H915" s="818"/>
      <c r="I915" s="818"/>
    </row>
    <row r="916" spans="5:9" s="798" customFormat="1" hidden="1">
      <c r="E916" s="818"/>
      <c r="F916" s="818"/>
      <c r="G916" s="818"/>
      <c r="H916" s="818"/>
      <c r="I916" s="818"/>
    </row>
    <row r="917" spans="5:9" s="798" customFormat="1" hidden="1">
      <c r="E917" s="818"/>
      <c r="F917" s="818"/>
      <c r="G917" s="818"/>
      <c r="H917" s="818"/>
      <c r="I917" s="818"/>
    </row>
    <row r="918" spans="5:9" s="798" customFormat="1" hidden="1">
      <c r="E918" s="818"/>
      <c r="F918" s="818"/>
      <c r="G918" s="818"/>
      <c r="H918" s="818"/>
      <c r="I918" s="818"/>
    </row>
    <row r="919" spans="5:9" s="798" customFormat="1" hidden="1">
      <c r="E919" s="818"/>
      <c r="F919" s="818"/>
      <c r="G919" s="818"/>
      <c r="H919" s="818"/>
      <c r="I919" s="818"/>
    </row>
    <row r="920" spans="5:9" s="798" customFormat="1" hidden="1">
      <c r="E920" s="818"/>
      <c r="F920" s="818"/>
      <c r="G920" s="818"/>
      <c r="H920" s="818"/>
      <c r="I920" s="818"/>
    </row>
    <row r="921" spans="5:9" s="798" customFormat="1" hidden="1">
      <c r="E921" s="818"/>
      <c r="F921" s="818"/>
      <c r="G921" s="818"/>
      <c r="H921" s="818"/>
      <c r="I921" s="818"/>
    </row>
    <row r="922" spans="5:9" s="798" customFormat="1" hidden="1">
      <c r="E922" s="818"/>
      <c r="F922" s="818"/>
      <c r="G922" s="818"/>
      <c r="H922" s="818"/>
      <c r="I922" s="818"/>
    </row>
    <row r="923" spans="5:9" s="798" customFormat="1" hidden="1">
      <c r="E923" s="818"/>
      <c r="F923" s="818"/>
      <c r="G923" s="818"/>
      <c r="H923" s="818"/>
      <c r="I923" s="818"/>
    </row>
    <row r="924" spans="5:9" s="798" customFormat="1" hidden="1">
      <c r="E924" s="818"/>
      <c r="F924" s="818"/>
      <c r="G924" s="818"/>
      <c r="H924" s="818"/>
      <c r="I924" s="818"/>
    </row>
    <row r="925" spans="5:9" s="798" customFormat="1" hidden="1">
      <c r="E925" s="818"/>
      <c r="F925" s="818"/>
      <c r="G925" s="818"/>
      <c r="H925" s="818"/>
      <c r="I925" s="818"/>
    </row>
    <row r="926" spans="5:9" s="798" customFormat="1" hidden="1">
      <c r="E926" s="818"/>
      <c r="F926" s="818"/>
      <c r="G926" s="818"/>
      <c r="H926" s="818"/>
      <c r="I926" s="818"/>
    </row>
    <row r="927" spans="5:9" s="798" customFormat="1" hidden="1">
      <c r="E927" s="818"/>
      <c r="F927" s="818"/>
      <c r="G927" s="818"/>
      <c r="H927" s="818"/>
      <c r="I927" s="818"/>
    </row>
    <row r="928" spans="5:9" s="798" customFormat="1" hidden="1">
      <c r="E928" s="818"/>
      <c r="F928" s="818"/>
      <c r="G928" s="818"/>
      <c r="H928" s="818"/>
      <c r="I928" s="818"/>
    </row>
    <row r="929" spans="5:9" s="798" customFormat="1" hidden="1">
      <c r="E929" s="818"/>
      <c r="F929" s="818"/>
      <c r="G929" s="818"/>
      <c r="H929" s="818"/>
      <c r="I929" s="818"/>
    </row>
    <row r="930" spans="5:9" s="798" customFormat="1" hidden="1">
      <c r="E930" s="818"/>
      <c r="F930" s="818"/>
      <c r="G930" s="818"/>
      <c r="H930" s="818"/>
      <c r="I930" s="818"/>
    </row>
    <row r="931" spans="5:9" s="798" customFormat="1" hidden="1">
      <c r="E931" s="818"/>
      <c r="F931" s="818"/>
      <c r="G931" s="818"/>
      <c r="H931" s="818"/>
      <c r="I931" s="818"/>
    </row>
    <row r="932" spans="5:9" s="798" customFormat="1" hidden="1">
      <c r="E932" s="818"/>
      <c r="F932" s="818"/>
      <c r="G932" s="818"/>
      <c r="H932" s="818"/>
      <c r="I932" s="818"/>
    </row>
    <row r="933" spans="5:9" s="798" customFormat="1" hidden="1">
      <c r="E933" s="818"/>
      <c r="F933" s="818"/>
      <c r="G933" s="818"/>
      <c r="H933" s="818"/>
      <c r="I933" s="818"/>
    </row>
    <row r="934" spans="5:9" s="798" customFormat="1" hidden="1">
      <c r="E934" s="818"/>
      <c r="F934" s="818"/>
      <c r="G934" s="818"/>
      <c r="H934" s="818"/>
      <c r="I934" s="818"/>
    </row>
    <row r="935" spans="5:9" s="798" customFormat="1" hidden="1">
      <c r="E935" s="818"/>
      <c r="F935" s="818"/>
      <c r="G935" s="818"/>
      <c r="H935" s="818"/>
      <c r="I935" s="818"/>
    </row>
    <row r="936" spans="5:9" s="798" customFormat="1" hidden="1">
      <c r="E936" s="818"/>
      <c r="F936" s="818"/>
      <c r="G936" s="818"/>
      <c r="H936" s="818"/>
      <c r="I936" s="818"/>
    </row>
    <row r="937" spans="5:9" s="798" customFormat="1" hidden="1">
      <c r="E937" s="818"/>
      <c r="F937" s="818"/>
      <c r="G937" s="818"/>
      <c r="H937" s="818"/>
      <c r="I937" s="818"/>
    </row>
    <row r="938" spans="5:9" s="798" customFormat="1" hidden="1">
      <c r="E938" s="818"/>
      <c r="F938" s="818"/>
      <c r="G938" s="818"/>
      <c r="H938" s="818"/>
      <c r="I938" s="818"/>
    </row>
    <row r="939" spans="5:9" s="798" customFormat="1" hidden="1">
      <c r="E939" s="818"/>
      <c r="F939" s="818"/>
      <c r="G939" s="818"/>
      <c r="H939" s="818"/>
      <c r="I939" s="818"/>
    </row>
    <row r="940" spans="5:9" s="798" customFormat="1" hidden="1">
      <c r="E940" s="818"/>
      <c r="F940" s="818"/>
      <c r="G940" s="818"/>
      <c r="H940" s="818"/>
      <c r="I940" s="818"/>
    </row>
    <row r="941" spans="5:9" s="798" customFormat="1" hidden="1">
      <c r="E941" s="818"/>
      <c r="F941" s="818"/>
      <c r="G941" s="818"/>
      <c r="H941" s="818"/>
      <c r="I941" s="818"/>
    </row>
    <row r="942" spans="5:9" s="798" customFormat="1" hidden="1">
      <c r="E942" s="818"/>
      <c r="F942" s="818"/>
      <c r="G942" s="818"/>
      <c r="H942" s="818"/>
      <c r="I942" s="818"/>
    </row>
    <row r="943" spans="5:9" s="798" customFormat="1" hidden="1">
      <c r="E943" s="818"/>
      <c r="F943" s="818"/>
      <c r="G943" s="818"/>
      <c r="H943" s="818"/>
      <c r="I943" s="818"/>
    </row>
    <row r="944" spans="5:9" s="798" customFormat="1" hidden="1">
      <c r="E944" s="818"/>
      <c r="F944" s="818"/>
      <c r="G944" s="818"/>
      <c r="H944" s="818"/>
      <c r="I944" s="818"/>
    </row>
    <row r="945" spans="5:9" s="798" customFormat="1" hidden="1">
      <c r="E945" s="818"/>
      <c r="F945" s="818"/>
      <c r="G945" s="818"/>
      <c r="H945" s="818"/>
      <c r="I945" s="818"/>
    </row>
    <row r="946" spans="5:9" s="798" customFormat="1" hidden="1">
      <c r="E946" s="818"/>
      <c r="F946" s="818"/>
      <c r="G946" s="818"/>
      <c r="H946" s="818"/>
      <c r="I946" s="818"/>
    </row>
    <row r="947" spans="5:9" s="798" customFormat="1" hidden="1">
      <c r="E947" s="818"/>
      <c r="F947" s="818"/>
      <c r="G947" s="818"/>
      <c r="H947" s="818"/>
      <c r="I947" s="818"/>
    </row>
    <row r="948" spans="5:9" s="798" customFormat="1" hidden="1">
      <c r="E948" s="818"/>
      <c r="F948" s="818"/>
      <c r="G948" s="818"/>
      <c r="H948" s="818"/>
      <c r="I948" s="818"/>
    </row>
    <row r="949" spans="5:9" s="798" customFormat="1" hidden="1">
      <c r="E949" s="818"/>
      <c r="F949" s="818"/>
      <c r="G949" s="818"/>
      <c r="H949" s="818"/>
      <c r="I949" s="818"/>
    </row>
    <row r="950" spans="5:9" s="798" customFormat="1" hidden="1">
      <c r="E950" s="818"/>
      <c r="F950" s="818"/>
      <c r="G950" s="818"/>
      <c r="H950" s="818"/>
      <c r="I950" s="818"/>
    </row>
    <row r="951" spans="5:9" s="798" customFormat="1" hidden="1">
      <c r="E951" s="818"/>
      <c r="F951" s="818"/>
      <c r="G951" s="818"/>
      <c r="H951" s="818"/>
      <c r="I951" s="818"/>
    </row>
    <row r="952" spans="5:9" s="798" customFormat="1" hidden="1">
      <c r="E952" s="818"/>
      <c r="F952" s="818"/>
      <c r="G952" s="818"/>
      <c r="H952" s="818"/>
      <c r="I952" s="818"/>
    </row>
    <row r="953" spans="5:9" s="798" customFormat="1" hidden="1">
      <c r="E953" s="818"/>
      <c r="F953" s="818"/>
      <c r="G953" s="818"/>
      <c r="H953" s="818"/>
      <c r="I953" s="818"/>
    </row>
    <row r="954" spans="5:9" s="798" customFormat="1" hidden="1">
      <c r="E954" s="818"/>
      <c r="F954" s="818"/>
      <c r="G954" s="818"/>
      <c r="H954" s="818"/>
      <c r="I954" s="818"/>
    </row>
    <row r="955" spans="5:9" s="798" customFormat="1" hidden="1">
      <c r="E955" s="818"/>
      <c r="F955" s="818"/>
      <c r="G955" s="818"/>
      <c r="H955" s="818"/>
      <c r="I955" s="818"/>
    </row>
    <row r="956" spans="5:9" s="798" customFormat="1" hidden="1">
      <c r="E956" s="818"/>
      <c r="F956" s="818"/>
      <c r="G956" s="818"/>
      <c r="H956" s="818"/>
      <c r="I956" s="818"/>
    </row>
    <row r="957" spans="5:9" s="798" customFormat="1" hidden="1">
      <c r="E957" s="818"/>
      <c r="F957" s="818"/>
      <c r="G957" s="818"/>
      <c r="H957" s="818"/>
      <c r="I957" s="818"/>
    </row>
    <row r="958" spans="5:9" s="798" customFormat="1" hidden="1">
      <c r="E958" s="818"/>
      <c r="F958" s="818"/>
      <c r="G958" s="818"/>
      <c r="H958" s="818"/>
      <c r="I958" s="818"/>
    </row>
    <row r="959" spans="5:9" s="798" customFormat="1" hidden="1">
      <c r="E959" s="818"/>
      <c r="F959" s="818"/>
      <c r="G959" s="818"/>
      <c r="H959" s="818"/>
      <c r="I959" s="818"/>
    </row>
    <row r="960" spans="5:9" s="798" customFormat="1" hidden="1">
      <c r="E960" s="818"/>
      <c r="F960" s="818"/>
      <c r="G960" s="818"/>
      <c r="H960" s="818"/>
      <c r="I960" s="818"/>
    </row>
    <row r="961" spans="5:9" s="798" customFormat="1" hidden="1">
      <c r="E961" s="818"/>
      <c r="F961" s="818"/>
      <c r="G961" s="818"/>
      <c r="H961" s="818"/>
      <c r="I961" s="818"/>
    </row>
    <row r="962" spans="5:9" s="798" customFormat="1" hidden="1">
      <c r="E962" s="818"/>
      <c r="F962" s="818"/>
      <c r="G962" s="818"/>
      <c r="H962" s="818"/>
      <c r="I962" s="818"/>
    </row>
    <row r="963" spans="5:9" s="798" customFormat="1" hidden="1">
      <c r="E963" s="818"/>
      <c r="F963" s="818"/>
      <c r="G963" s="818"/>
      <c r="H963" s="818"/>
      <c r="I963" s="818"/>
    </row>
    <row r="964" spans="5:9" s="798" customFormat="1" hidden="1">
      <c r="E964" s="818"/>
      <c r="F964" s="818"/>
      <c r="G964" s="818"/>
      <c r="H964" s="818"/>
      <c r="I964" s="818"/>
    </row>
    <row r="965" spans="5:9" s="798" customFormat="1" hidden="1">
      <c r="E965" s="818"/>
      <c r="F965" s="818"/>
      <c r="G965" s="818"/>
      <c r="H965" s="818"/>
      <c r="I965" s="818"/>
    </row>
    <row r="966" spans="5:9" s="798" customFormat="1" hidden="1">
      <c r="E966" s="818"/>
      <c r="F966" s="818"/>
      <c r="G966" s="818"/>
      <c r="H966" s="818"/>
      <c r="I966" s="818"/>
    </row>
    <row r="967" spans="5:9" s="798" customFormat="1" hidden="1">
      <c r="E967" s="818"/>
      <c r="F967" s="818"/>
      <c r="G967" s="818"/>
      <c r="H967" s="818"/>
      <c r="I967" s="818"/>
    </row>
    <row r="968" spans="5:9" s="798" customFormat="1" hidden="1">
      <c r="E968" s="818"/>
      <c r="F968" s="818"/>
      <c r="G968" s="818"/>
      <c r="H968" s="818"/>
      <c r="I968" s="818"/>
    </row>
    <row r="969" spans="5:9" s="798" customFormat="1" hidden="1">
      <c r="E969" s="818"/>
      <c r="F969" s="818"/>
      <c r="G969" s="818"/>
      <c r="H969" s="818"/>
      <c r="I969" s="818"/>
    </row>
    <row r="970" spans="5:9" s="798" customFormat="1" hidden="1">
      <c r="E970" s="818"/>
      <c r="F970" s="818"/>
      <c r="G970" s="818"/>
      <c r="H970" s="818"/>
      <c r="I970" s="818"/>
    </row>
    <row r="971" spans="5:9" s="798" customFormat="1" hidden="1">
      <c r="E971" s="818"/>
      <c r="F971" s="818"/>
      <c r="G971" s="818"/>
      <c r="H971" s="818"/>
      <c r="I971" s="818"/>
    </row>
    <row r="972" spans="5:9" s="798" customFormat="1" hidden="1">
      <c r="E972" s="818"/>
      <c r="F972" s="818"/>
      <c r="G972" s="818"/>
      <c r="H972" s="818"/>
      <c r="I972" s="818"/>
    </row>
    <row r="973" spans="5:9" s="798" customFormat="1" hidden="1">
      <c r="E973" s="818"/>
      <c r="F973" s="818"/>
      <c r="G973" s="818"/>
      <c r="H973" s="818"/>
      <c r="I973" s="818"/>
    </row>
    <row r="974" spans="5:9" s="798" customFormat="1" hidden="1">
      <c r="E974" s="818"/>
      <c r="F974" s="818"/>
      <c r="G974" s="818"/>
      <c r="H974" s="818"/>
      <c r="I974" s="818"/>
    </row>
    <row r="975" spans="5:9" s="798" customFormat="1" hidden="1">
      <c r="E975" s="818"/>
      <c r="F975" s="818"/>
      <c r="G975" s="818"/>
      <c r="H975" s="818"/>
      <c r="I975" s="818"/>
    </row>
    <row r="976" spans="5:9" s="798" customFormat="1" hidden="1">
      <c r="E976" s="818"/>
      <c r="F976" s="818"/>
      <c r="G976" s="818"/>
      <c r="H976" s="818"/>
      <c r="I976" s="818"/>
    </row>
    <row r="977" spans="5:9" s="798" customFormat="1" hidden="1">
      <c r="E977" s="818"/>
      <c r="F977" s="818"/>
      <c r="G977" s="818"/>
      <c r="H977" s="818"/>
      <c r="I977" s="818"/>
    </row>
    <row r="978" spans="5:9" s="798" customFormat="1" hidden="1">
      <c r="E978" s="818"/>
      <c r="F978" s="818"/>
      <c r="G978" s="818"/>
      <c r="H978" s="818"/>
      <c r="I978" s="818"/>
    </row>
    <row r="979" spans="5:9" s="798" customFormat="1" hidden="1">
      <c r="E979" s="818"/>
      <c r="F979" s="818"/>
      <c r="G979" s="818"/>
      <c r="H979" s="818"/>
      <c r="I979" s="818"/>
    </row>
    <row r="980" spans="5:9" s="798" customFormat="1" hidden="1">
      <c r="E980" s="818"/>
      <c r="F980" s="818"/>
      <c r="G980" s="818"/>
      <c r="H980" s="818"/>
      <c r="I980" s="818"/>
    </row>
    <row r="981" spans="5:9" s="798" customFormat="1" hidden="1">
      <c r="E981" s="818"/>
      <c r="F981" s="818"/>
      <c r="G981" s="818"/>
      <c r="H981" s="818"/>
      <c r="I981" s="818"/>
    </row>
    <row r="982" spans="5:9" s="798" customFormat="1" hidden="1">
      <c r="E982" s="818"/>
      <c r="F982" s="818"/>
      <c r="G982" s="818"/>
      <c r="H982" s="818"/>
      <c r="I982" s="818"/>
    </row>
    <row r="983" spans="5:9" s="798" customFormat="1" hidden="1">
      <c r="E983" s="818"/>
      <c r="F983" s="818"/>
      <c r="G983" s="818"/>
      <c r="H983" s="818"/>
      <c r="I983" s="818"/>
    </row>
    <row r="984" spans="5:9" s="798" customFormat="1" hidden="1">
      <c r="E984" s="818"/>
      <c r="F984" s="818"/>
      <c r="G984" s="818"/>
      <c r="H984" s="818"/>
      <c r="I984" s="818"/>
    </row>
    <row r="985" spans="5:9" s="798" customFormat="1" hidden="1">
      <c r="E985" s="818"/>
      <c r="F985" s="818"/>
      <c r="G985" s="818"/>
      <c r="H985" s="818"/>
      <c r="I985" s="818"/>
    </row>
    <row r="986" spans="5:9" s="798" customFormat="1" hidden="1">
      <c r="E986" s="818"/>
      <c r="F986" s="818"/>
      <c r="G986" s="818"/>
      <c r="H986" s="818"/>
      <c r="I986" s="818"/>
    </row>
    <row r="987" spans="5:9" s="798" customFormat="1" hidden="1">
      <c r="E987" s="818"/>
      <c r="F987" s="818"/>
      <c r="G987" s="818"/>
      <c r="H987" s="818"/>
      <c r="I987" s="818"/>
    </row>
    <row r="988" spans="5:9" s="798" customFormat="1" hidden="1">
      <c r="E988" s="818"/>
      <c r="F988" s="818"/>
      <c r="G988" s="818"/>
      <c r="H988" s="818"/>
      <c r="I988" s="818"/>
    </row>
    <row r="989" spans="5:9" s="798" customFormat="1" hidden="1">
      <c r="E989" s="818"/>
      <c r="F989" s="818"/>
      <c r="G989" s="818"/>
      <c r="H989" s="818"/>
      <c r="I989" s="818"/>
    </row>
    <row r="990" spans="5:9" s="798" customFormat="1" hidden="1">
      <c r="E990" s="818"/>
      <c r="F990" s="818"/>
      <c r="G990" s="818"/>
      <c r="H990" s="818"/>
      <c r="I990" s="818"/>
    </row>
    <row r="991" spans="5:9" s="798" customFormat="1" hidden="1">
      <c r="E991" s="818"/>
      <c r="F991" s="818"/>
      <c r="G991" s="818"/>
      <c r="H991" s="818"/>
      <c r="I991" s="818"/>
    </row>
    <row r="992" spans="5:9" s="798" customFormat="1" hidden="1">
      <c r="E992" s="818"/>
      <c r="F992" s="818"/>
      <c r="G992" s="818"/>
      <c r="H992" s="818"/>
      <c r="I992" s="818"/>
    </row>
    <row r="993" spans="5:9" s="798" customFormat="1" hidden="1">
      <c r="E993" s="818"/>
      <c r="F993" s="818"/>
      <c r="G993" s="818"/>
      <c r="H993" s="818"/>
      <c r="I993" s="818"/>
    </row>
    <row r="994" spans="5:9" s="798" customFormat="1" hidden="1">
      <c r="E994" s="818"/>
      <c r="F994" s="818"/>
      <c r="G994" s="818"/>
      <c r="H994" s="818"/>
      <c r="I994" s="818"/>
    </row>
    <row r="995" spans="5:9" s="798" customFormat="1" hidden="1">
      <c r="E995" s="818"/>
      <c r="F995" s="818"/>
      <c r="G995" s="818"/>
      <c r="H995" s="818"/>
      <c r="I995" s="818"/>
    </row>
    <row r="996" spans="5:9" s="798" customFormat="1" hidden="1">
      <c r="E996" s="818"/>
      <c r="F996" s="818"/>
      <c r="G996" s="818"/>
      <c r="H996" s="818"/>
      <c r="I996" s="818"/>
    </row>
    <row r="997" spans="5:9" s="798" customFormat="1" hidden="1">
      <c r="E997" s="818"/>
      <c r="F997" s="818"/>
      <c r="G997" s="818"/>
      <c r="H997" s="818"/>
      <c r="I997" s="818"/>
    </row>
    <row r="998" spans="5:9" s="798" customFormat="1" hidden="1">
      <c r="E998" s="818"/>
      <c r="F998" s="818"/>
      <c r="G998" s="818"/>
      <c r="H998" s="818"/>
      <c r="I998" s="818"/>
    </row>
    <row r="999" spans="5:9" s="798" customFormat="1" hidden="1">
      <c r="E999" s="818"/>
      <c r="F999" s="818"/>
      <c r="G999" s="818"/>
      <c r="H999" s="818"/>
      <c r="I999" s="818"/>
    </row>
    <row r="1000" spans="5:9" s="798" customFormat="1" hidden="1">
      <c r="E1000" s="818"/>
      <c r="F1000" s="818"/>
      <c r="G1000" s="818"/>
      <c r="H1000" s="818"/>
      <c r="I1000" s="818"/>
    </row>
    <row r="1001" spans="5:9" s="798" customFormat="1" hidden="1">
      <c r="E1001" s="818"/>
      <c r="F1001" s="818"/>
      <c r="G1001" s="818"/>
      <c r="H1001" s="818"/>
      <c r="I1001" s="818"/>
    </row>
    <row r="1002" spans="5:9" s="798" customFormat="1" hidden="1">
      <c r="E1002" s="818"/>
      <c r="F1002" s="818"/>
      <c r="G1002" s="818"/>
      <c r="H1002" s="818"/>
      <c r="I1002" s="818"/>
    </row>
    <row r="1003" spans="5:9" s="798" customFormat="1" hidden="1">
      <c r="E1003" s="818"/>
      <c r="F1003" s="818"/>
      <c r="G1003" s="818"/>
      <c r="H1003" s="818"/>
      <c r="I1003" s="818"/>
    </row>
    <row r="1004" spans="5:9" s="798" customFormat="1" hidden="1">
      <c r="E1004" s="818"/>
      <c r="F1004" s="818"/>
      <c r="G1004" s="818"/>
      <c r="H1004" s="818"/>
      <c r="I1004" s="818"/>
    </row>
    <row r="1005" spans="5:9" s="798" customFormat="1" hidden="1">
      <c r="E1005" s="818"/>
      <c r="F1005" s="818"/>
      <c r="G1005" s="818"/>
      <c r="H1005" s="818"/>
      <c r="I1005" s="818"/>
    </row>
    <row r="1006" spans="5:9" s="798" customFormat="1" hidden="1">
      <c r="E1006" s="818"/>
      <c r="F1006" s="818"/>
      <c r="G1006" s="818"/>
      <c r="H1006" s="818"/>
      <c r="I1006" s="818"/>
    </row>
    <row r="1007" spans="5:9" s="798" customFormat="1" hidden="1">
      <c r="E1007" s="818"/>
      <c r="F1007" s="818"/>
      <c r="G1007" s="818"/>
      <c r="H1007" s="818"/>
      <c r="I1007" s="818"/>
    </row>
    <row r="1008" spans="5:9" s="798" customFormat="1" hidden="1">
      <c r="E1008" s="818"/>
      <c r="F1008" s="818"/>
      <c r="G1008" s="818"/>
      <c r="H1008" s="818"/>
      <c r="I1008" s="818"/>
    </row>
    <row r="1009" spans="5:9" s="798" customFormat="1" hidden="1">
      <c r="E1009" s="818"/>
      <c r="F1009" s="818"/>
      <c r="G1009" s="818"/>
      <c r="H1009" s="818"/>
      <c r="I1009" s="818"/>
    </row>
    <row r="1010" spans="5:9" s="798" customFormat="1" hidden="1">
      <c r="E1010" s="818"/>
      <c r="F1010" s="818"/>
      <c r="G1010" s="818"/>
      <c r="H1010" s="818"/>
      <c r="I1010" s="818"/>
    </row>
    <row r="1011" spans="5:9" s="798" customFormat="1" hidden="1">
      <c r="E1011" s="818"/>
      <c r="F1011" s="818"/>
      <c r="G1011" s="818"/>
      <c r="H1011" s="818"/>
      <c r="I1011" s="818"/>
    </row>
    <row r="1012" spans="5:9" s="798" customFormat="1" hidden="1">
      <c r="E1012" s="818"/>
      <c r="F1012" s="818"/>
      <c r="G1012" s="818"/>
      <c r="H1012" s="818"/>
      <c r="I1012" s="818"/>
    </row>
    <row r="1013" spans="5:9" s="798" customFormat="1" hidden="1">
      <c r="E1013" s="818"/>
      <c r="F1013" s="818"/>
      <c r="G1013" s="818"/>
      <c r="H1013" s="818"/>
      <c r="I1013" s="818"/>
    </row>
    <row r="1014" spans="5:9" s="798" customFormat="1" hidden="1">
      <c r="E1014" s="818"/>
      <c r="F1014" s="818"/>
      <c r="G1014" s="818"/>
      <c r="H1014" s="818"/>
      <c r="I1014" s="818"/>
    </row>
    <row r="1015" spans="5:9" s="798" customFormat="1" hidden="1">
      <c r="E1015" s="818"/>
      <c r="F1015" s="818"/>
      <c r="G1015" s="818"/>
      <c r="H1015" s="818"/>
      <c r="I1015" s="818"/>
    </row>
    <row r="1016" spans="5:9" s="798" customFormat="1" hidden="1">
      <c r="E1016" s="818"/>
      <c r="F1016" s="818"/>
      <c r="G1016" s="818"/>
      <c r="H1016" s="818"/>
      <c r="I1016" s="818"/>
    </row>
    <row r="1017" spans="5:9" s="798" customFormat="1" hidden="1">
      <c r="E1017" s="818"/>
      <c r="F1017" s="818"/>
      <c r="G1017" s="818"/>
      <c r="H1017" s="818"/>
      <c r="I1017" s="818"/>
    </row>
    <row r="1018" spans="5:9" s="798" customFormat="1" hidden="1">
      <c r="E1018" s="818"/>
      <c r="F1018" s="818"/>
      <c r="G1018" s="818"/>
      <c r="H1018" s="818"/>
      <c r="I1018" s="818"/>
    </row>
    <row r="1019" spans="5:9" s="798" customFormat="1" hidden="1">
      <c r="E1019" s="818"/>
      <c r="F1019" s="818"/>
      <c r="G1019" s="818"/>
      <c r="H1019" s="818"/>
      <c r="I1019" s="818"/>
    </row>
    <row r="1020" spans="5:9" s="798" customFormat="1" hidden="1">
      <c r="E1020" s="818"/>
      <c r="F1020" s="818"/>
      <c r="G1020" s="818"/>
      <c r="H1020" s="818"/>
      <c r="I1020" s="818"/>
    </row>
    <row r="1021" spans="5:9" s="798" customFormat="1" hidden="1">
      <c r="E1021" s="818"/>
      <c r="F1021" s="818"/>
      <c r="G1021" s="818"/>
      <c r="H1021" s="818"/>
      <c r="I1021" s="818"/>
    </row>
    <row r="1022" spans="5:9" s="798" customFormat="1" hidden="1">
      <c r="E1022" s="818"/>
      <c r="F1022" s="818"/>
      <c r="G1022" s="818"/>
      <c r="H1022" s="818"/>
      <c r="I1022" s="818"/>
    </row>
    <row r="1023" spans="5:9" s="798" customFormat="1" hidden="1">
      <c r="E1023" s="818"/>
      <c r="F1023" s="818"/>
      <c r="G1023" s="818"/>
      <c r="H1023" s="818"/>
      <c r="I1023" s="818"/>
    </row>
    <row r="1024" spans="5:9" s="798" customFormat="1" hidden="1">
      <c r="E1024" s="818"/>
      <c r="F1024" s="818"/>
      <c r="G1024" s="818"/>
      <c r="H1024" s="818"/>
      <c r="I1024" s="818"/>
    </row>
    <row r="1025" spans="5:9" s="798" customFormat="1" hidden="1">
      <c r="E1025" s="818"/>
      <c r="F1025" s="818"/>
      <c r="G1025" s="818"/>
      <c r="H1025" s="818"/>
      <c r="I1025" s="818"/>
    </row>
    <row r="1026" spans="5:9" s="798" customFormat="1" hidden="1">
      <c r="E1026" s="818"/>
      <c r="F1026" s="818"/>
      <c r="G1026" s="818"/>
      <c r="H1026" s="818"/>
      <c r="I1026" s="818"/>
    </row>
    <row r="1027" spans="5:9" s="798" customFormat="1" hidden="1">
      <c r="E1027" s="818"/>
      <c r="F1027" s="818"/>
      <c r="G1027" s="818"/>
      <c r="H1027" s="818"/>
      <c r="I1027" s="818"/>
    </row>
    <row r="1028" spans="5:9" s="798" customFormat="1" hidden="1">
      <c r="E1028" s="818"/>
      <c r="F1028" s="818"/>
      <c r="G1028" s="818"/>
      <c r="H1028" s="818"/>
      <c r="I1028" s="818"/>
    </row>
    <row r="1029" spans="5:9" s="798" customFormat="1" hidden="1">
      <c r="E1029" s="818"/>
      <c r="F1029" s="818"/>
      <c r="G1029" s="818"/>
      <c r="H1029" s="818"/>
      <c r="I1029" s="818"/>
    </row>
    <row r="1030" spans="5:9" s="798" customFormat="1" hidden="1">
      <c r="E1030" s="818"/>
      <c r="F1030" s="818"/>
      <c r="G1030" s="818"/>
      <c r="H1030" s="818"/>
      <c r="I1030" s="818"/>
    </row>
    <row r="1031" spans="5:9" s="798" customFormat="1" hidden="1">
      <c r="E1031" s="818"/>
      <c r="F1031" s="818"/>
      <c r="G1031" s="818"/>
      <c r="H1031" s="818"/>
      <c r="I1031" s="818"/>
    </row>
    <row r="1032" spans="5:9" s="798" customFormat="1" hidden="1">
      <c r="E1032" s="818"/>
      <c r="F1032" s="818"/>
      <c r="G1032" s="818"/>
      <c r="H1032" s="818"/>
      <c r="I1032" s="818"/>
    </row>
    <row r="1033" spans="5:9" s="798" customFormat="1" hidden="1">
      <c r="E1033" s="818"/>
      <c r="F1033" s="818"/>
      <c r="G1033" s="818"/>
      <c r="H1033" s="818"/>
      <c r="I1033" s="818"/>
    </row>
    <row r="1034" spans="5:9" s="798" customFormat="1" hidden="1">
      <c r="E1034" s="818"/>
      <c r="F1034" s="818"/>
      <c r="G1034" s="818"/>
      <c r="H1034" s="818"/>
      <c r="I1034" s="818"/>
    </row>
    <row r="1035" spans="5:9" s="798" customFormat="1" hidden="1">
      <c r="E1035" s="818"/>
      <c r="F1035" s="818"/>
      <c r="G1035" s="818"/>
      <c r="H1035" s="818"/>
      <c r="I1035" s="818"/>
    </row>
    <row r="1036" spans="5:9" s="798" customFormat="1" hidden="1">
      <c r="E1036" s="818"/>
      <c r="F1036" s="818"/>
      <c r="G1036" s="818"/>
      <c r="H1036" s="818"/>
      <c r="I1036" s="818"/>
    </row>
    <row r="1037" spans="5:9" s="798" customFormat="1" hidden="1">
      <c r="E1037" s="818"/>
      <c r="F1037" s="818"/>
      <c r="G1037" s="818"/>
      <c r="H1037" s="818"/>
      <c r="I1037" s="818"/>
    </row>
    <row r="1038" spans="5:9" s="798" customFormat="1" hidden="1">
      <c r="E1038" s="818"/>
      <c r="F1038" s="818"/>
      <c r="G1038" s="818"/>
      <c r="H1038" s="818"/>
      <c r="I1038" s="818"/>
    </row>
    <row r="1039" spans="5:9" s="798" customFormat="1" hidden="1">
      <c r="E1039" s="818"/>
      <c r="F1039" s="818"/>
      <c r="G1039" s="818"/>
      <c r="H1039" s="818"/>
      <c r="I1039" s="818"/>
    </row>
    <row r="1040" spans="5:9" s="798" customFormat="1" hidden="1">
      <c r="E1040" s="818"/>
      <c r="F1040" s="818"/>
      <c r="G1040" s="818"/>
      <c r="H1040" s="818"/>
      <c r="I1040" s="818"/>
    </row>
    <row r="1041" spans="5:9" s="798" customFormat="1" hidden="1">
      <c r="E1041" s="818"/>
      <c r="F1041" s="818"/>
      <c r="G1041" s="818"/>
      <c r="H1041" s="818"/>
      <c r="I1041" s="818"/>
    </row>
    <row r="1042" spans="5:9" s="798" customFormat="1" hidden="1">
      <c r="E1042" s="818"/>
      <c r="F1042" s="818"/>
      <c r="G1042" s="818"/>
      <c r="H1042" s="818"/>
      <c r="I1042" s="818"/>
    </row>
    <row r="1043" spans="5:9" s="798" customFormat="1" hidden="1">
      <c r="E1043" s="818"/>
      <c r="F1043" s="818"/>
      <c r="G1043" s="818"/>
      <c r="H1043" s="818"/>
      <c r="I1043" s="818"/>
    </row>
    <row r="1044" spans="5:9" s="798" customFormat="1" hidden="1">
      <c r="E1044" s="818"/>
      <c r="F1044" s="818"/>
      <c r="G1044" s="818"/>
      <c r="H1044" s="818"/>
      <c r="I1044" s="818"/>
    </row>
    <row r="1045" spans="5:9" s="798" customFormat="1" hidden="1">
      <c r="E1045" s="818"/>
      <c r="F1045" s="818"/>
      <c r="G1045" s="818"/>
      <c r="H1045" s="818"/>
      <c r="I1045" s="818"/>
    </row>
    <row r="1046" spans="5:9" s="798" customFormat="1" hidden="1">
      <c r="E1046" s="818"/>
      <c r="F1046" s="818"/>
      <c r="G1046" s="818"/>
      <c r="H1046" s="818"/>
      <c r="I1046" s="818"/>
    </row>
    <row r="1047" spans="5:9" s="798" customFormat="1" hidden="1">
      <c r="E1047" s="818"/>
      <c r="F1047" s="818"/>
      <c r="G1047" s="818"/>
      <c r="H1047" s="818"/>
      <c r="I1047" s="818"/>
    </row>
    <row r="1048" spans="5:9" s="798" customFormat="1" hidden="1">
      <c r="E1048" s="818"/>
      <c r="F1048" s="818"/>
      <c r="G1048" s="818"/>
      <c r="H1048" s="818"/>
      <c r="I1048" s="818"/>
    </row>
    <row r="1049" spans="5:9" s="798" customFormat="1" hidden="1">
      <c r="E1049" s="818"/>
      <c r="F1049" s="818"/>
      <c r="G1049" s="818"/>
      <c r="H1049" s="818"/>
      <c r="I1049" s="818"/>
    </row>
    <row r="1050" spans="5:9" s="798" customFormat="1" hidden="1">
      <c r="E1050" s="818"/>
      <c r="F1050" s="818"/>
      <c r="G1050" s="818"/>
      <c r="H1050" s="818"/>
      <c r="I1050" s="818"/>
    </row>
    <row r="1051" spans="5:9" s="798" customFormat="1" hidden="1">
      <c r="E1051" s="818"/>
      <c r="F1051" s="818"/>
      <c r="G1051" s="818"/>
      <c r="H1051" s="818"/>
      <c r="I1051" s="818"/>
    </row>
    <row r="1052" spans="5:9" s="798" customFormat="1" hidden="1">
      <c r="E1052" s="818"/>
      <c r="F1052" s="818"/>
      <c r="G1052" s="818"/>
      <c r="H1052" s="818"/>
      <c r="I1052" s="818"/>
    </row>
    <row r="1053" spans="5:9" s="798" customFormat="1" hidden="1">
      <c r="E1053" s="818"/>
      <c r="F1053" s="818"/>
      <c r="G1053" s="818"/>
      <c r="H1053" s="818"/>
      <c r="I1053" s="818"/>
    </row>
    <row r="1054" spans="5:9" s="798" customFormat="1" hidden="1">
      <c r="E1054" s="818"/>
      <c r="F1054" s="818"/>
      <c r="G1054" s="818"/>
      <c r="H1054" s="818"/>
      <c r="I1054" s="818"/>
    </row>
    <row r="1055" spans="5:9" s="798" customFormat="1" hidden="1">
      <c r="E1055" s="818"/>
      <c r="F1055" s="818"/>
      <c r="G1055" s="818"/>
      <c r="H1055" s="818"/>
      <c r="I1055" s="818"/>
    </row>
    <row r="1056" spans="5:9" s="798" customFormat="1" hidden="1">
      <c r="E1056" s="818"/>
      <c r="F1056" s="818"/>
      <c r="G1056" s="818"/>
      <c r="H1056" s="818"/>
      <c r="I1056" s="818"/>
    </row>
    <row r="1057" spans="5:9" s="798" customFormat="1" hidden="1">
      <c r="E1057" s="818"/>
      <c r="F1057" s="818"/>
      <c r="G1057" s="818"/>
      <c r="H1057" s="818"/>
      <c r="I1057" s="818"/>
    </row>
    <row r="1058" spans="5:9" s="798" customFormat="1" hidden="1">
      <c r="E1058" s="818"/>
      <c r="F1058" s="818"/>
      <c r="G1058" s="818"/>
      <c r="H1058" s="818"/>
      <c r="I1058" s="818"/>
    </row>
    <row r="1059" spans="5:9" s="798" customFormat="1" hidden="1">
      <c r="E1059" s="818"/>
      <c r="F1059" s="818"/>
      <c r="G1059" s="818"/>
      <c r="H1059" s="818"/>
      <c r="I1059" s="818"/>
    </row>
    <row r="1060" spans="5:9" s="798" customFormat="1" hidden="1">
      <c r="E1060" s="818"/>
      <c r="F1060" s="818"/>
      <c r="G1060" s="818"/>
      <c r="H1060" s="818"/>
      <c r="I1060" s="818"/>
    </row>
    <row r="1061" spans="5:9" s="798" customFormat="1" hidden="1">
      <c r="E1061" s="818"/>
      <c r="F1061" s="818"/>
      <c r="G1061" s="818"/>
      <c r="H1061" s="818"/>
      <c r="I1061" s="818"/>
    </row>
    <row r="1062" spans="5:9" s="798" customFormat="1" hidden="1">
      <c r="E1062" s="818"/>
      <c r="F1062" s="818"/>
      <c r="G1062" s="818"/>
      <c r="H1062" s="818"/>
      <c r="I1062" s="818"/>
    </row>
    <row r="1063" spans="5:9" s="798" customFormat="1" hidden="1">
      <c r="E1063" s="818"/>
      <c r="F1063" s="818"/>
      <c r="G1063" s="818"/>
      <c r="H1063" s="818"/>
      <c r="I1063" s="818"/>
    </row>
    <row r="1064" spans="5:9" s="798" customFormat="1" hidden="1">
      <c r="E1064" s="818"/>
      <c r="F1064" s="818"/>
      <c r="G1064" s="818"/>
      <c r="H1064" s="818"/>
      <c r="I1064" s="818"/>
    </row>
    <row r="1065" spans="5:9" s="798" customFormat="1" hidden="1">
      <c r="E1065" s="818"/>
      <c r="F1065" s="818"/>
      <c r="G1065" s="818"/>
      <c r="H1065" s="818"/>
      <c r="I1065" s="818"/>
    </row>
    <row r="1066" spans="5:9" s="798" customFormat="1" hidden="1">
      <c r="E1066" s="818"/>
      <c r="F1066" s="818"/>
      <c r="G1066" s="818"/>
      <c r="H1066" s="818"/>
      <c r="I1066" s="818"/>
    </row>
    <row r="1067" spans="5:9" s="798" customFormat="1" hidden="1">
      <c r="E1067" s="818"/>
      <c r="F1067" s="818"/>
      <c r="G1067" s="818"/>
      <c r="H1067" s="818"/>
      <c r="I1067" s="818"/>
    </row>
    <row r="1068" spans="5:9" s="798" customFormat="1" hidden="1">
      <c r="E1068" s="818"/>
      <c r="F1068" s="818"/>
      <c r="G1068" s="818"/>
      <c r="H1068" s="818"/>
      <c r="I1068" s="818"/>
    </row>
    <row r="1069" spans="5:9" s="798" customFormat="1" hidden="1">
      <c r="E1069" s="818"/>
      <c r="F1069" s="818"/>
      <c r="G1069" s="818"/>
      <c r="H1069" s="818"/>
      <c r="I1069" s="818"/>
    </row>
    <row r="1070" spans="5:9" s="798" customFormat="1" hidden="1">
      <c r="E1070" s="818"/>
      <c r="F1070" s="818"/>
      <c r="G1070" s="818"/>
      <c r="H1070" s="818"/>
      <c r="I1070" s="818"/>
    </row>
    <row r="1071" spans="5:9" s="798" customFormat="1" hidden="1">
      <c r="E1071" s="818"/>
      <c r="F1071" s="818"/>
      <c r="G1071" s="818"/>
      <c r="H1071" s="818"/>
      <c r="I1071" s="818"/>
    </row>
    <row r="1072" spans="5:9" s="798" customFormat="1" hidden="1">
      <c r="E1072" s="818"/>
      <c r="F1072" s="818"/>
      <c r="G1072" s="818"/>
      <c r="H1072" s="818"/>
      <c r="I1072" s="818"/>
    </row>
    <row r="1073" spans="5:9" s="798" customFormat="1" hidden="1">
      <c r="E1073" s="818"/>
      <c r="F1073" s="818"/>
      <c r="G1073" s="818"/>
      <c r="H1073" s="818"/>
      <c r="I1073" s="818"/>
    </row>
    <row r="1074" spans="5:9" s="798" customFormat="1" hidden="1">
      <c r="E1074" s="818"/>
      <c r="F1074" s="818"/>
      <c r="G1074" s="818"/>
      <c r="H1074" s="818"/>
      <c r="I1074" s="818"/>
    </row>
    <row r="1075" spans="5:9" s="798" customFormat="1" hidden="1">
      <c r="E1075" s="818"/>
      <c r="F1075" s="818"/>
      <c r="G1075" s="818"/>
      <c r="H1075" s="818"/>
      <c r="I1075" s="818"/>
    </row>
    <row r="1076" spans="5:9" s="798" customFormat="1" hidden="1">
      <c r="E1076" s="818"/>
      <c r="F1076" s="818"/>
      <c r="G1076" s="818"/>
      <c r="H1076" s="818"/>
      <c r="I1076" s="818"/>
    </row>
    <row r="1077" spans="5:9" s="798" customFormat="1" hidden="1">
      <c r="E1077" s="818"/>
      <c r="F1077" s="818"/>
      <c r="G1077" s="818"/>
      <c r="H1077" s="818"/>
      <c r="I1077" s="818"/>
    </row>
    <row r="1078" spans="5:9" s="798" customFormat="1" hidden="1">
      <c r="E1078" s="818"/>
      <c r="F1078" s="818"/>
      <c r="G1078" s="818"/>
      <c r="H1078" s="818"/>
      <c r="I1078" s="818"/>
    </row>
    <row r="1079" spans="5:9" s="798" customFormat="1" hidden="1">
      <c r="E1079" s="818"/>
      <c r="F1079" s="818"/>
      <c r="G1079" s="818"/>
      <c r="H1079" s="818"/>
      <c r="I1079" s="818"/>
    </row>
    <row r="1080" spans="5:9" s="798" customFormat="1" hidden="1">
      <c r="E1080" s="818"/>
      <c r="F1080" s="818"/>
      <c r="G1080" s="818"/>
      <c r="H1080" s="818"/>
      <c r="I1080" s="818"/>
    </row>
    <row r="1081" spans="5:9" s="798" customFormat="1" hidden="1">
      <c r="E1081" s="818"/>
      <c r="F1081" s="818"/>
      <c r="G1081" s="818"/>
      <c r="H1081" s="818"/>
      <c r="I1081" s="818"/>
    </row>
    <row r="1082" spans="5:9" s="798" customFormat="1" hidden="1">
      <c r="E1082" s="818"/>
      <c r="F1082" s="818"/>
      <c r="G1082" s="818"/>
      <c r="H1082" s="818"/>
      <c r="I1082" s="818"/>
    </row>
    <row r="1083" spans="5:9" s="798" customFormat="1" hidden="1">
      <c r="E1083" s="818"/>
      <c r="F1083" s="818"/>
      <c r="G1083" s="818"/>
      <c r="H1083" s="818"/>
      <c r="I1083" s="818"/>
    </row>
    <row r="1084" spans="5:9" s="798" customFormat="1" hidden="1">
      <c r="E1084" s="818"/>
      <c r="F1084" s="818"/>
      <c r="G1084" s="818"/>
      <c r="H1084" s="818"/>
      <c r="I1084" s="818"/>
    </row>
    <row r="1085" spans="5:9" s="798" customFormat="1" hidden="1">
      <c r="E1085" s="818"/>
      <c r="F1085" s="818"/>
      <c r="G1085" s="818"/>
      <c r="H1085" s="818"/>
      <c r="I1085" s="818"/>
    </row>
    <row r="1086" spans="5:9" s="798" customFormat="1" hidden="1">
      <c r="E1086" s="818"/>
      <c r="F1086" s="818"/>
      <c r="G1086" s="818"/>
      <c r="H1086" s="818"/>
      <c r="I1086" s="818"/>
    </row>
    <row r="1087" spans="5:9" s="798" customFormat="1" hidden="1">
      <c r="E1087" s="818"/>
      <c r="F1087" s="818"/>
      <c r="G1087" s="818"/>
      <c r="H1087" s="818"/>
      <c r="I1087" s="818"/>
    </row>
    <row r="1088" spans="5:9" s="798" customFormat="1" hidden="1">
      <c r="E1088" s="818"/>
      <c r="F1088" s="818"/>
      <c r="G1088" s="818"/>
      <c r="H1088" s="818"/>
      <c r="I1088" s="818"/>
    </row>
    <row r="1089" spans="5:9" s="798" customFormat="1" hidden="1">
      <c r="E1089" s="818"/>
      <c r="F1089" s="818"/>
      <c r="G1089" s="818"/>
      <c r="H1089" s="818"/>
      <c r="I1089" s="818"/>
    </row>
    <row r="1090" spans="5:9" s="798" customFormat="1" hidden="1">
      <c r="E1090" s="818"/>
      <c r="F1090" s="818"/>
      <c r="G1090" s="818"/>
      <c r="H1090" s="818"/>
      <c r="I1090" s="818"/>
    </row>
    <row r="1091" spans="5:9" s="798" customFormat="1" hidden="1">
      <c r="E1091" s="818"/>
      <c r="F1091" s="818"/>
      <c r="G1091" s="818"/>
      <c r="H1091" s="818"/>
      <c r="I1091" s="818"/>
    </row>
    <row r="1092" spans="5:9" s="798" customFormat="1" hidden="1">
      <c r="E1092" s="818"/>
      <c r="F1092" s="818"/>
      <c r="G1092" s="818"/>
      <c r="H1092" s="818"/>
      <c r="I1092" s="818"/>
    </row>
    <row r="1093" spans="5:9" s="798" customFormat="1" hidden="1">
      <c r="E1093" s="818"/>
      <c r="F1093" s="818"/>
      <c r="G1093" s="818"/>
      <c r="H1093" s="818"/>
      <c r="I1093" s="818"/>
    </row>
    <row r="1094" spans="5:9" s="798" customFormat="1" hidden="1">
      <c r="E1094" s="818"/>
      <c r="F1094" s="818"/>
      <c r="G1094" s="818"/>
      <c r="H1094" s="818"/>
      <c r="I1094" s="818"/>
    </row>
    <row r="1095" spans="5:9" s="798" customFormat="1" hidden="1">
      <c r="E1095" s="818"/>
      <c r="F1095" s="818"/>
      <c r="G1095" s="818"/>
      <c r="H1095" s="818"/>
      <c r="I1095" s="818"/>
    </row>
    <row r="1096" spans="5:9" s="798" customFormat="1" hidden="1">
      <c r="E1096" s="818"/>
      <c r="F1096" s="818"/>
      <c r="G1096" s="818"/>
      <c r="H1096" s="818"/>
      <c r="I1096" s="818"/>
    </row>
    <row r="1097" spans="5:9" s="798" customFormat="1" hidden="1">
      <c r="E1097" s="818"/>
      <c r="F1097" s="818"/>
      <c r="G1097" s="818"/>
      <c r="H1097" s="818"/>
      <c r="I1097" s="818"/>
    </row>
    <row r="1098" spans="5:9" s="798" customFormat="1" hidden="1">
      <c r="E1098" s="818"/>
      <c r="F1098" s="818"/>
      <c r="G1098" s="818"/>
      <c r="H1098" s="818"/>
      <c r="I1098" s="818"/>
    </row>
    <row r="1099" spans="5:9" s="798" customFormat="1" hidden="1">
      <c r="E1099" s="818"/>
      <c r="F1099" s="818"/>
      <c r="G1099" s="818"/>
      <c r="H1099" s="818"/>
      <c r="I1099" s="818"/>
    </row>
    <row r="1100" spans="5:9" s="798" customFormat="1" hidden="1">
      <c r="E1100" s="818"/>
      <c r="F1100" s="818"/>
      <c r="G1100" s="818"/>
      <c r="H1100" s="818"/>
      <c r="I1100" s="818"/>
    </row>
    <row r="1101" spans="5:9" s="798" customFormat="1" hidden="1">
      <c r="E1101" s="818"/>
      <c r="F1101" s="818"/>
      <c r="G1101" s="818"/>
      <c r="H1101" s="818"/>
      <c r="I1101" s="818"/>
    </row>
    <row r="1102" spans="5:9" s="798" customFormat="1" hidden="1">
      <c r="E1102" s="818"/>
      <c r="F1102" s="818"/>
      <c r="G1102" s="818"/>
      <c r="H1102" s="818"/>
      <c r="I1102" s="818"/>
    </row>
    <row r="1103" spans="5:9" s="798" customFormat="1" hidden="1">
      <c r="E1103" s="818"/>
      <c r="F1103" s="818"/>
      <c r="G1103" s="818"/>
      <c r="H1103" s="818"/>
      <c r="I1103" s="818"/>
    </row>
    <row r="1104" spans="5:9" s="798" customFormat="1" hidden="1">
      <c r="E1104" s="818"/>
      <c r="F1104" s="818"/>
      <c r="G1104" s="818"/>
      <c r="H1104" s="818"/>
      <c r="I1104" s="818"/>
    </row>
    <row r="1105" spans="5:9" s="798" customFormat="1" hidden="1">
      <c r="E1105" s="818"/>
      <c r="F1105" s="818"/>
      <c r="G1105" s="818"/>
      <c r="H1105" s="818"/>
      <c r="I1105" s="818"/>
    </row>
    <row r="1106" spans="5:9" s="798" customFormat="1" hidden="1">
      <c r="E1106" s="818"/>
      <c r="F1106" s="818"/>
      <c r="G1106" s="818"/>
      <c r="H1106" s="818"/>
      <c r="I1106" s="818"/>
    </row>
    <row r="1107" spans="5:9" s="798" customFormat="1" hidden="1">
      <c r="E1107" s="818"/>
      <c r="F1107" s="818"/>
      <c r="G1107" s="818"/>
      <c r="H1107" s="818"/>
      <c r="I1107" s="818"/>
    </row>
    <row r="1108" spans="5:9" s="798" customFormat="1" hidden="1">
      <c r="E1108" s="818"/>
      <c r="F1108" s="818"/>
      <c r="G1108" s="818"/>
      <c r="H1108" s="818"/>
      <c r="I1108" s="818"/>
    </row>
    <row r="1109" spans="5:9" s="798" customFormat="1" hidden="1">
      <c r="E1109" s="818"/>
      <c r="F1109" s="818"/>
      <c r="G1109" s="818"/>
      <c r="H1109" s="818"/>
      <c r="I1109" s="818"/>
    </row>
    <row r="1110" spans="5:9" s="798" customFormat="1" hidden="1">
      <c r="E1110" s="818"/>
      <c r="F1110" s="818"/>
      <c r="G1110" s="818"/>
      <c r="H1110" s="818"/>
      <c r="I1110" s="818"/>
    </row>
    <row r="1111" spans="5:9" s="798" customFormat="1" hidden="1">
      <c r="E1111" s="818"/>
      <c r="F1111" s="818"/>
      <c r="G1111" s="818"/>
      <c r="H1111" s="818"/>
      <c r="I1111" s="818"/>
    </row>
    <row r="1112" spans="5:9" s="798" customFormat="1" hidden="1">
      <c r="E1112" s="818"/>
      <c r="F1112" s="818"/>
      <c r="G1112" s="818"/>
      <c r="H1112" s="818"/>
      <c r="I1112" s="818"/>
    </row>
    <row r="1113" spans="5:9" s="798" customFormat="1" hidden="1">
      <c r="E1113" s="818"/>
      <c r="F1113" s="818"/>
      <c r="G1113" s="818"/>
      <c r="H1113" s="818"/>
      <c r="I1113" s="818"/>
    </row>
    <row r="1114" spans="5:9" s="798" customFormat="1" hidden="1">
      <c r="E1114" s="818"/>
      <c r="F1114" s="818"/>
      <c r="G1114" s="818"/>
      <c r="H1114" s="818"/>
      <c r="I1114" s="818"/>
    </row>
    <row r="1115" spans="5:9" s="798" customFormat="1" hidden="1">
      <c r="E1115" s="818"/>
      <c r="F1115" s="818"/>
      <c r="G1115" s="818"/>
      <c r="H1115" s="818"/>
      <c r="I1115" s="818"/>
    </row>
    <row r="1116" spans="5:9" s="798" customFormat="1" hidden="1">
      <c r="E1116" s="818"/>
      <c r="F1116" s="818"/>
      <c r="G1116" s="818"/>
      <c r="H1116" s="818"/>
      <c r="I1116" s="818"/>
    </row>
    <row r="1117" spans="5:9" s="798" customFormat="1" hidden="1">
      <c r="E1117" s="818"/>
      <c r="F1117" s="818"/>
      <c r="G1117" s="818"/>
      <c r="H1117" s="818"/>
      <c r="I1117" s="818"/>
    </row>
    <row r="1118" spans="5:9" s="798" customFormat="1" hidden="1">
      <c r="E1118" s="818"/>
      <c r="F1118" s="818"/>
      <c r="G1118" s="818"/>
      <c r="H1118" s="818"/>
      <c r="I1118" s="818"/>
    </row>
    <row r="1119" spans="5:9" s="798" customFormat="1" hidden="1">
      <c r="E1119" s="818"/>
      <c r="F1119" s="818"/>
      <c r="G1119" s="818"/>
      <c r="H1119" s="818"/>
      <c r="I1119" s="818"/>
    </row>
    <row r="1120" spans="5:9" s="798" customFormat="1" hidden="1">
      <c r="E1120" s="818"/>
      <c r="F1120" s="818"/>
      <c r="G1120" s="818"/>
      <c r="H1120" s="818"/>
      <c r="I1120" s="818"/>
    </row>
    <row r="1121" spans="5:9" s="798" customFormat="1" hidden="1">
      <c r="E1121" s="818"/>
      <c r="F1121" s="818"/>
      <c r="G1121" s="818"/>
      <c r="H1121" s="818"/>
      <c r="I1121" s="818"/>
    </row>
    <row r="1122" spans="5:9" s="798" customFormat="1" hidden="1">
      <c r="E1122" s="818"/>
      <c r="F1122" s="818"/>
      <c r="G1122" s="818"/>
      <c r="H1122" s="818"/>
      <c r="I1122" s="818"/>
    </row>
    <row r="1123" spans="5:9" s="798" customFormat="1" hidden="1">
      <c r="E1123" s="818"/>
      <c r="F1123" s="818"/>
      <c r="G1123" s="818"/>
      <c r="H1123" s="818"/>
      <c r="I1123" s="818"/>
    </row>
    <row r="1124" spans="5:9" s="798" customFormat="1" hidden="1">
      <c r="E1124" s="818"/>
      <c r="F1124" s="818"/>
      <c r="G1124" s="818"/>
      <c r="H1124" s="818"/>
      <c r="I1124" s="818"/>
    </row>
    <row r="1125" spans="5:9" s="798" customFormat="1" hidden="1">
      <c r="E1125" s="818"/>
      <c r="F1125" s="818"/>
      <c r="G1125" s="818"/>
      <c r="H1125" s="818"/>
      <c r="I1125" s="818"/>
    </row>
    <row r="1126" spans="5:9" s="798" customFormat="1" hidden="1">
      <c r="E1126" s="818"/>
      <c r="F1126" s="818"/>
      <c r="G1126" s="818"/>
      <c r="H1126" s="818"/>
      <c r="I1126" s="818"/>
    </row>
    <row r="1127" spans="5:9" s="798" customFormat="1" hidden="1">
      <c r="E1127" s="818"/>
      <c r="F1127" s="818"/>
      <c r="G1127" s="818"/>
      <c r="H1127" s="818"/>
      <c r="I1127" s="818"/>
    </row>
    <row r="1128" spans="5:9" s="798" customFormat="1" hidden="1">
      <c r="E1128" s="818"/>
      <c r="F1128" s="818"/>
      <c r="G1128" s="818"/>
      <c r="H1128" s="818"/>
      <c r="I1128" s="818"/>
    </row>
    <row r="1129" spans="5:9" s="798" customFormat="1" hidden="1">
      <c r="E1129" s="818"/>
      <c r="F1129" s="818"/>
      <c r="G1129" s="818"/>
      <c r="H1129" s="818"/>
      <c r="I1129" s="818"/>
    </row>
    <row r="1130" spans="5:9" s="798" customFormat="1" hidden="1">
      <c r="E1130" s="818"/>
      <c r="F1130" s="818"/>
      <c r="G1130" s="818"/>
      <c r="H1130" s="818"/>
      <c r="I1130" s="818"/>
    </row>
    <row r="1131" spans="5:9" s="798" customFormat="1" hidden="1">
      <c r="E1131" s="818"/>
      <c r="F1131" s="818"/>
      <c r="G1131" s="818"/>
      <c r="H1131" s="818"/>
      <c r="I1131" s="818"/>
    </row>
    <row r="1132" spans="5:9" s="798" customFormat="1" hidden="1">
      <c r="E1132" s="818"/>
      <c r="F1132" s="818"/>
      <c r="G1132" s="818"/>
      <c r="H1132" s="818"/>
      <c r="I1132" s="818"/>
    </row>
    <row r="1133" spans="5:9" s="798" customFormat="1" hidden="1">
      <c r="E1133" s="818"/>
      <c r="F1133" s="818"/>
      <c r="G1133" s="818"/>
      <c r="H1133" s="818"/>
      <c r="I1133" s="818"/>
    </row>
    <row r="1134" spans="5:9" s="798" customFormat="1" hidden="1">
      <c r="E1134" s="818"/>
      <c r="F1134" s="818"/>
      <c r="G1134" s="818"/>
      <c r="H1134" s="818"/>
      <c r="I1134" s="818"/>
    </row>
    <row r="1135" spans="5:9" s="798" customFormat="1" hidden="1">
      <c r="E1135" s="818"/>
      <c r="F1135" s="818"/>
      <c r="G1135" s="818"/>
      <c r="H1135" s="818"/>
      <c r="I1135" s="818"/>
    </row>
    <row r="1136" spans="5:9" s="798" customFormat="1" hidden="1">
      <c r="E1136" s="818"/>
      <c r="F1136" s="818"/>
      <c r="G1136" s="818"/>
      <c r="H1136" s="818"/>
      <c r="I1136" s="818"/>
    </row>
    <row r="1137" spans="5:9" s="798" customFormat="1" hidden="1">
      <c r="E1137" s="818"/>
      <c r="F1137" s="818"/>
      <c r="G1137" s="818"/>
      <c r="H1137" s="818"/>
      <c r="I1137" s="818"/>
    </row>
    <row r="1138" spans="5:9" s="798" customFormat="1" hidden="1">
      <c r="E1138" s="818"/>
      <c r="F1138" s="818"/>
      <c r="G1138" s="818"/>
      <c r="H1138" s="818"/>
      <c r="I1138" s="818"/>
    </row>
    <row r="1139" spans="5:9" s="798" customFormat="1" hidden="1">
      <c r="E1139" s="818"/>
      <c r="F1139" s="818"/>
      <c r="G1139" s="818"/>
      <c r="H1139" s="818"/>
      <c r="I1139" s="818"/>
    </row>
    <row r="1140" spans="5:9" s="798" customFormat="1" hidden="1">
      <c r="E1140" s="818"/>
      <c r="F1140" s="818"/>
      <c r="G1140" s="818"/>
      <c r="H1140" s="818"/>
      <c r="I1140" s="818"/>
    </row>
    <row r="1141" spans="5:9" s="798" customFormat="1" hidden="1">
      <c r="E1141" s="818"/>
      <c r="F1141" s="818"/>
      <c r="G1141" s="818"/>
      <c r="H1141" s="818"/>
      <c r="I1141" s="818"/>
    </row>
    <row r="1142" spans="5:9" s="798" customFormat="1" hidden="1">
      <c r="E1142" s="818"/>
      <c r="F1142" s="818"/>
      <c r="G1142" s="818"/>
      <c r="H1142" s="818"/>
      <c r="I1142" s="818"/>
    </row>
    <row r="1143" spans="5:9" s="798" customFormat="1" hidden="1">
      <c r="E1143" s="818"/>
      <c r="F1143" s="818"/>
      <c r="G1143" s="818"/>
      <c r="H1143" s="818"/>
      <c r="I1143" s="818"/>
    </row>
    <row r="1144" spans="5:9" s="798" customFormat="1" hidden="1">
      <c r="E1144" s="818"/>
      <c r="F1144" s="818"/>
      <c r="G1144" s="818"/>
      <c r="H1144" s="818"/>
      <c r="I1144" s="818"/>
    </row>
    <row r="1145" spans="5:9" s="798" customFormat="1" hidden="1">
      <c r="E1145" s="818"/>
      <c r="F1145" s="818"/>
      <c r="G1145" s="818"/>
      <c r="H1145" s="818"/>
      <c r="I1145" s="818"/>
    </row>
    <row r="1146" spans="5:9" s="798" customFormat="1" hidden="1">
      <c r="E1146" s="818"/>
      <c r="F1146" s="818"/>
      <c r="G1146" s="818"/>
      <c r="H1146" s="818"/>
      <c r="I1146" s="818"/>
    </row>
    <row r="1147" spans="5:9" s="798" customFormat="1" hidden="1">
      <c r="E1147" s="818"/>
      <c r="F1147" s="818"/>
      <c r="G1147" s="818"/>
      <c r="H1147" s="818"/>
      <c r="I1147" s="818"/>
    </row>
    <row r="1148" spans="5:9" s="798" customFormat="1" hidden="1">
      <c r="E1148" s="818"/>
      <c r="F1148" s="818"/>
      <c r="G1148" s="818"/>
      <c r="H1148" s="818"/>
      <c r="I1148" s="818"/>
    </row>
    <row r="1149" spans="5:9" s="798" customFormat="1" hidden="1">
      <c r="E1149" s="818"/>
      <c r="F1149" s="818"/>
      <c r="G1149" s="818"/>
      <c r="H1149" s="818"/>
      <c r="I1149" s="818"/>
    </row>
    <row r="1150" spans="5:9" s="798" customFormat="1" hidden="1">
      <c r="E1150" s="818"/>
      <c r="F1150" s="818"/>
      <c r="G1150" s="818"/>
      <c r="H1150" s="818"/>
      <c r="I1150" s="818"/>
    </row>
    <row r="1151" spans="5:9" s="798" customFormat="1" hidden="1">
      <c r="E1151" s="818"/>
      <c r="F1151" s="818"/>
      <c r="G1151" s="818"/>
      <c r="H1151" s="818"/>
      <c r="I1151" s="818"/>
    </row>
    <row r="1152" spans="5:9" s="798" customFormat="1" hidden="1">
      <c r="E1152" s="818"/>
      <c r="F1152" s="818"/>
      <c r="G1152" s="818"/>
      <c r="H1152" s="818"/>
      <c r="I1152" s="818"/>
    </row>
    <row r="1153" spans="5:9" s="798" customFormat="1" hidden="1">
      <c r="E1153" s="818"/>
      <c r="F1153" s="818"/>
      <c r="G1153" s="818"/>
      <c r="H1153" s="818"/>
      <c r="I1153" s="818"/>
    </row>
    <row r="1154" spans="5:9" s="798" customFormat="1" hidden="1">
      <c r="E1154" s="818"/>
      <c r="F1154" s="818"/>
      <c r="G1154" s="818"/>
      <c r="H1154" s="818"/>
      <c r="I1154" s="818"/>
    </row>
    <row r="1155" spans="5:9" s="798" customFormat="1" hidden="1">
      <c r="E1155" s="818"/>
      <c r="F1155" s="818"/>
      <c r="G1155" s="818"/>
      <c r="H1155" s="818"/>
      <c r="I1155" s="818"/>
    </row>
    <row r="1156" spans="5:9" s="798" customFormat="1" hidden="1">
      <c r="E1156" s="818"/>
      <c r="F1156" s="818"/>
      <c r="G1156" s="818"/>
      <c r="H1156" s="818"/>
      <c r="I1156" s="818"/>
    </row>
    <row r="1157" spans="5:9" s="798" customFormat="1" hidden="1">
      <c r="E1157" s="818"/>
      <c r="F1157" s="818"/>
      <c r="G1157" s="818"/>
      <c r="H1157" s="818"/>
      <c r="I1157" s="818"/>
    </row>
    <row r="1158" spans="5:9" s="798" customFormat="1" hidden="1">
      <c r="E1158" s="818"/>
      <c r="F1158" s="818"/>
      <c r="G1158" s="818"/>
      <c r="H1158" s="818"/>
      <c r="I1158" s="818"/>
    </row>
    <row r="1159" spans="5:9" s="798" customFormat="1" hidden="1">
      <c r="E1159" s="818"/>
      <c r="F1159" s="818"/>
      <c r="G1159" s="818"/>
      <c r="H1159" s="818"/>
      <c r="I1159" s="818"/>
    </row>
    <row r="1160" spans="5:9" s="798" customFormat="1" hidden="1">
      <c r="E1160" s="818"/>
      <c r="F1160" s="818"/>
      <c r="G1160" s="818"/>
      <c r="H1160" s="818"/>
      <c r="I1160" s="818"/>
    </row>
    <row r="1161" spans="5:9" s="798" customFormat="1" hidden="1">
      <c r="E1161" s="818"/>
      <c r="F1161" s="818"/>
      <c r="G1161" s="818"/>
      <c r="H1161" s="818"/>
      <c r="I1161" s="818"/>
    </row>
    <row r="1162" spans="5:9" s="798" customFormat="1" hidden="1">
      <c r="E1162" s="818"/>
      <c r="F1162" s="818"/>
      <c r="G1162" s="818"/>
      <c r="H1162" s="818"/>
      <c r="I1162" s="818"/>
    </row>
    <row r="1163" spans="5:9" s="798" customFormat="1" hidden="1">
      <c r="E1163" s="818"/>
      <c r="F1163" s="818"/>
      <c r="G1163" s="818"/>
      <c r="H1163" s="818"/>
      <c r="I1163" s="818"/>
    </row>
    <row r="1164" spans="5:9" s="798" customFormat="1" hidden="1">
      <c r="E1164" s="818"/>
      <c r="F1164" s="818"/>
      <c r="G1164" s="818"/>
      <c r="H1164" s="818"/>
      <c r="I1164" s="818"/>
    </row>
    <row r="1165" spans="5:9" s="798" customFormat="1" hidden="1">
      <c r="E1165" s="818"/>
      <c r="F1165" s="818"/>
      <c r="G1165" s="818"/>
      <c r="H1165" s="818"/>
      <c r="I1165" s="818"/>
    </row>
    <row r="1166" spans="5:9" s="798" customFormat="1" hidden="1">
      <c r="E1166" s="818"/>
      <c r="F1166" s="818"/>
      <c r="G1166" s="818"/>
      <c r="H1166" s="818"/>
      <c r="I1166" s="818"/>
    </row>
    <row r="1167" spans="5:9" s="798" customFormat="1" hidden="1">
      <c r="E1167" s="818"/>
      <c r="F1167" s="818"/>
      <c r="G1167" s="818"/>
      <c r="H1167" s="818"/>
      <c r="I1167" s="818"/>
    </row>
    <row r="1168" spans="5:9" s="798" customFormat="1" hidden="1">
      <c r="E1168" s="818"/>
      <c r="F1168" s="818"/>
      <c r="G1168" s="818"/>
      <c r="H1168" s="818"/>
      <c r="I1168" s="818"/>
    </row>
    <row r="1169" spans="5:9" s="798" customFormat="1" hidden="1">
      <c r="E1169" s="818"/>
      <c r="F1169" s="818"/>
      <c r="G1169" s="818"/>
      <c r="H1169" s="818"/>
      <c r="I1169" s="818"/>
    </row>
    <row r="1170" spans="5:9" s="798" customFormat="1" hidden="1">
      <c r="E1170" s="818"/>
      <c r="F1170" s="818"/>
      <c r="G1170" s="818"/>
      <c r="H1170" s="818"/>
      <c r="I1170" s="818"/>
    </row>
    <row r="1171" spans="5:9" s="798" customFormat="1" hidden="1">
      <c r="E1171" s="818"/>
      <c r="F1171" s="818"/>
      <c r="G1171" s="818"/>
      <c r="H1171" s="818"/>
      <c r="I1171" s="818"/>
    </row>
    <row r="1172" spans="5:9" s="798" customFormat="1" hidden="1">
      <c r="E1172" s="818"/>
      <c r="F1172" s="818"/>
      <c r="G1172" s="818"/>
      <c r="H1172" s="818"/>
      <c r="I1172" s="818"/>
    </row>
    <row r="1173" spans="5:9" s="798" customFormat="1" hidden="1">
      <c r="E1173" s="818"/>
      <c r="F1173" s="818"/>
      <c r="G1173" s="818"/>
      <c r="H1173" s="818"/>
      <c r="I1173" s="818"/>
    </row>
    <row r="1174" spans="5:9" s="798" customFormat="1" hidden="1">
      <c r="E1174" s="818"/>
      <c r="F1174" s="818"/>
      <c r="G1174" s="818"/>
      <c r="H1174" s="818"/>
      <c r="I1174" s="818"/>
    </row>
    <row r="1175" spans="5:9" s="798" customFormat="1" hidden="1">
      <c r="E1175" s="818"/>
      <c r="F1175" s="818"/>
      <c r="G1175" s="818"/>
      <c r="H1175" s="818"/>
      <c r="I1175" s="818"/>
    </row>
    <row r="1176" spans="5:9" s="798" customFormat="1" hidden="1">
      <c r="E1176" s="818"/>
      <c r="F1176" s="818"/>
      <c r="G1176" s="818"/>
      <c r="H1176" s="818"/>
      <c r="I1176" s="818"/>
    </row>
    <row r="1177" spans="5:9" s="798" customFormat="1" hidden="1">
      <c r="E1177" s="818"/>
      <c r="F1177" s="818"/>
      <c r="G1177" s="818"/>
      <c r="H1177" s="818"/>
      <c r="I1177" s="818"/>
    </row>
    <row r="1178" spans="5:9" s="798" customFormat="1" hidden="1">
      <c r="E1178" s="818"/>
      <c r="F1178" s="818"/>
      <c r="G1178" s="818"/>
      <c r="H1178" s="818"/>
      <c r="I1178" s="818"/>
    </row>
    <row r="1179" spans="5:9" s="798" customFormat="1" hidden="1">
      <c r="E1179" s="818"/>
      <c r="F1179" s="818"/>
      <c r="G1179" s="818"/>
      <c r="H1179" s="818"/>
      <c r="I1179" s="818"/>
    </row>
    <row r="1180" spans="5:9" s="798" customFormat="1" hidden="1">
      <c r="E1180" s="818"/>
      <c r="F1180" s="818"/>
      <c r="G1180" s="818"/>
      <c r="H1180" s="818"/>
      <c r="I1180" s="818"/>
    </row>
    <row r="1181" spans="5:9" s="798" customFormat="1" hidden="1">
      <c r="E1181" s="818"/>
      <c r="F1181" s="818"/>
      <c r="G1181" s="818"/>
      <c r="H1181" s="818"/>
      <c r="I1181" s="818"/>
    </row>
    <row r="1182" spans="5:9" s="798" customFormat="1" hidden="1">
      <c r="E1182" s="818"/>
      <c r="F1182" s="818"/>
      <c r="G1182" s="818"/>
      <c r="H1182" s="818"/>
      <c r="I1182" s="818"/>
    </row>
    <row r="1183" spans="5:9" s="798" customFormat="1" hidden="1">
      <c r="E1183" s="818"/>
      <c r="F1183" s="818"/>
      <c r="G1183" s="818"/>
      <c r="H1183" s="818"/>
      <c r="I1183" s="818"/>
    </row>
    <row r="1184" spans="5:9" s="798" customFormat="1" hidden="1">
      <c r="E1184" s="818"/>
      <c r="F1184" s="818"/>
      <c r="G1184" s="818"/>
      <c r="H1184" s="818"/>
      <c r="I1184" s="818"/>
    </row>
    <row r="1185" spans="5:9" s="798" customFormat="1" hidden="1">
      <c r="E1185" s="818"/>
      <c r="F1185" s="818"/>
      <c r="G1185" s="818"/>
      <c r="H1185" s="818"/>
      <c r="I1185" s="818"/>
    </row>
    <row r="1186" spans="5:9" s="798" customFormat="1" hidden="1">
      <c r="E1186" s="818"/>
      <c r="F1186" s="818"/>
      <c r="G1186" s="818"/>
      <c r="H1186" s="818"/>
      <c r="I1186" s="818"/>
    </row>
    <row r="1187" spans="5:9" s="798" customFormat="1" hidden="1">
      <c r="E1187" s="818"/>
      <c r="F1187" s="818"/>
      <c r="G1187" s="818"/>
      <c r="H1187" s="818"/>
      <c r="I1187" s="818"/>
    </row>
    <row r="1188" spans="5:9" s="798" customFormat="1" hidden="1">
      <c r="E1188" s="818"/>
      <c r="F1188" s="818"/>
      <c r="G1188" s="818"/>
      <c r="H1188" s="818"/>
      <c r="I1188" s="818"/>
    </row>
    <row r="1189" spans="5:9" s="798" customFormat="1" hidden="1">
      <c r="E1189" s="818"/>
      <c r="F1189" s="818"/>
      <c r="G1189" s="818"/>
      <c r="H1189" s="818"/>
      <c r="I1189" s="818"/>
    </row>
    <row r="1190" spans="5:9" s="798" customFormat="1" hidden="1">
      <c r="E1190" s="818"/>
      <c r="F1190" s="818"/>
      <c r="G1190" s="818"/>
      <c r="H1190" s="818"/>
      <c r="I1190" s="818"/>
    </row>
    <row r="1191" spans="5:9" s="798" customFormat="1" hidden="1">
      <c r="E1191" s="818"/>
      <c r="F1191" s="818"/>
      <c r="G1191" s="818"/>
      <c r="H1191" s="818"/>
      <c r="I1191" s="818"/>
    </row>
    <row r="1192" spans="5:9" s="798" customFormat="1" hidden="1">
      <c r="E1192" s="818"/>
      <c r="F1192" s="818"/>
      <c r="G1192" s="818"/>
      <c r="H1192" s="818"/>
      <c r="I1192" s="818"/>
    </row>
    <row r="1193" spans="5:9" s="798" customFormat="1" hidden="1">
      <c r="E1193" s="818"/>
      <c r="F1193" s="818"/>
      <c r="G1193" s="818"/>
      <c r="H1193" s="818"/>
      <c r="I1193" s="818"/>
    </row>
    <row r="1194" spans="5:9" s="798" customFormat="1" hidden="1">
      <c r="E1194" s="818"/>
      <c r="F1194" s="818"/>
      <c r="G1194" s="818"/>
      <c r="H1194" s="818"/>
      <c r="I1194" s="818"/>
    </row>
    <row r="1195" spans="5:9" s="798" customFormat="1" hidden="1">
      <c r="E1195" s="818"/>
      <c r="F1195" s="818"/>
      <c r="G1195" s="818"/>
      <c r="H1195" s="818"/>
      <c r="I1195" s="818"/>
    </row>
    <row r="1196" spans="5:9" s="798" customFormat="1" hidden="1">
      <c r="E1196" s="818"/>
      <c r="F1196" s="818"/>
      <c r="G1196" s="818"/>
      <c r="H1196" s="818"/>
      <c r="I1196" s="818"/>
    </row>
    <row r="1197" spans="5:9" s="798" customFormat="1" hidden="1">
      <c r="E1197" s="818"/>
      <c r="F1197" s="818"/>
      <c r="G1197" s="818"/>
      <c r="H1197" s="818"/>
      <c r="I1197" s="818"/>
    </row>
    <row r="1198" spans="5:9" s="798" customFormat="1" hidden="1">
      <c r="E1198" s="818"/>
      <c r="F1198" s="818"/>
      <c r="G1198" s="818"/>
      <c r="H1198" s="818"/>
      <c r="I1198" s="818"/>
    </row>
    <row r="1199" spans="5:9" s="798" customFormat="1" hidden="1">
      <c r="E1199" s="818"/>
      <c r="F1199" s="818"/>
      <c r="G1199" s="818"/>
      <c r="H1199" s="818"/>
      <c r="I1199" s="818"/>
    </row>
    <row r="1200" spans="5:9" s="798" customFormat="1" hidden="1">
      <c r="E1200" s="818"/>
      <c r="F1200" s="818"/>
      <c r="G1200" s="818"/>
      <c r="H1200" s="818"/>
      <c r="I1200" s="818"/>
    </row>
    <row r="1201" spans="5:9" s="798" customFormat="1" hidden="1">
      <c r="E1201" s="818"/>
      <c r="F1201" s="818"/>
      <c r="G1201" s="818"/>
      <c r="H1201" s="818"/>
      <c r="I1201" s="818"/>
    </row>
    <row r="1202" spans="5:9" s="798" customFormat="1" hidden="1">
      <c r="E1202" s="818"/>
      <c r="F1202" s="818"/>
      <c r="G1202" s="818"/>
      <c r="H1202" s="818"/>
      <c r="I1202" s="818"/>
    </row>
    <row r="1203" spans="5:9" s="798" customFormat="1" hidden="1">
      <c r="E1203" s="818"/>
      <c r="F1203" s="818"/>
      <c r="G1203" s="818"/>
      <c r="H1203" s="818"/>
      <c r="I1203" s="818"/>
    </row>
    <row r="1204" spans="5:9" s="798" customFormat="1" hidden="1">
      <c r="E1204" s="818"/>
      <c r="F1204" s="818"/>
      <c r="G1204" s="818"/>
      <c r="H1204" s="818"/>
      <c r="I1204" s="818"/>
    </row>
    <row r="1205" spans="5:9" s="798" customFormat="1" hidden="1">
      <c r="E1205" s="818"/>
      <c r="F1205" s="818"/>
      <c r="G1205" s="818"/>
      <c r="H1205" s="818"/>
      <c r="I1205" s="818"/>
    </row>
    <row r="1206" spans="5:9" s="798" customFormat="1" hidden="1">
      <c r="E1206" s="818"/>
      <c r="F1206" s="818"/>
      <c r="G1206" s="818"/>
      <c r="H1206" s="818"/>
      <c r="I1206" s="818"/>
    </row>
    <row r="1207" spans="5:9" s="798" customFormat="1" hidden="1">
      <c r="E1207" s="818"/>
      <c r="F1207" s="818"/>
      <c r="G1207" s="818"/>
      <c r="H1207" s="818"/>
      <c r="I1207" s="818"/>
    </row>
    <row r="1208" spans="5:9" s="798" customFormat="1" hidden="1">
      <c r="E1208" s="818"/>
      <c r="F1208" s="818"/>
      <c r="G1208" s="818"/>
      <c r="H1208" s="818"/>
      <c r="I1208" s="818"/>
    </row>
    <row r="1209" spans="5:9" s="798" customFormat="1" hidden="1">
      <c r="E1209" s="818"/>
      <c r="F1209" s="818"/>
      <c r="G1209" s="818"/>
      <c r="H1209" s="818"/>
      <c r="I1209" s="818"/>
    </row>
    <row r="1210" spans="5:9" s="798" customFormat="1" hidden="1">
      <c r="E1210" s="818"/>
      <c r="F1210" s="818"/>
      <c r="G1210" s="818"/>
      <c r="H1210" s="818"/>
      <c r="I1210" s="818"/>
    </row>
    <row r="1211" spans="5:9" s="798" customFormat="1" hidden="1">
      <c r="E1211" s="818"/>
      <c r="F1211" s="818"/>
      <c r="G1211" s="818"/>
      <c r="H1211" s="818"/>
      <c r="I1211" s="818"/>
    </row>
    <row r="1212" spans="5:9" s="798" customFormat="1" hidden="1">
      <c r="E1212" s="818"/>
      <c r="F1212" s="818"/>
      <c r="G1212" s="818"/>
      <c r="H1212" s="818"/>
      <c r="I1212" s="818"/>
    </row>
    <row r="1213" spans="5:9" s="798" customFormat="1" hidden="1">
      <c r="E1213" s="818"/>
      <c r="F1213" s="818"/>
      <c r="G1213" s="818"/>
      <c r="H1213" s="818"/>
      <c r="I1213" s="818"/>
    </row>
    <row r="1214" spans="5:9" s="798" customFormat="1" hidden="1">
      <c r="E1214" s="818"/>
      <c r="F1214" s="818"/>
      <c r="G1214" s="818"/>
      <c r="H1214" s="818"/>
      <c r="I1214" s="818"/>
    </row>
    <row r="1215" spans="5:9" s="798" customFormat="1" hidden="1">
      <c r="E1215" s="818"/>
      <c r="F1215" s="818"/>
      <c r="G1215" s="818"/>
      <c r="H1215" s="818"/>
      <c r="I1215" s="818"/>
    </row>
    <row r="1216" spans="5:9" s="798" customFormat="1" hidden="1">
      <c r="E1216" s="818"/>
      <c r="F1216" s="818"/>
      <c r="G1216" s="818"/>
      <c r="H1216" s="818"/>
      <c r="I1216" s="818"/>
    </row>
    <row r="1217" spans="5:9" s="798" customFormat="1" hidden="1">
      <c r="E1217" s="818"/>
      <c r="F1217" s="818"/>
      <c r="G1217" s="818"/>
      <c r="H1217" s="818"/>
      <c r="I1217" s="818"/>
    </row>
    <row r="1218" spans="5:9" s="798" customFormat="1" hidden="1">
      <c r="E1218" s="818"/>
      <c r="F1218" s="818"/>
      <c r="G1218" s="818"/>
      <c r="H1218" s="818"/>
      <c r="I1218" s="818"/>
    </row>
    <row r="1219" spans="5:9" s="798" customFormat="1" hidden="1">
      <c r="E1219" s="818"/>
      <c r="F1219" s="818"/>
      <c r="G1219" s="818"/>
      <c r="H1219" s="818"/>
      <c r="I1219" s="818"/>
    </row>
    <row r="1220" spans="5:9" s="798" customFormat="1" hidden="1">
      <c r="E1220" s="818"/>
      <c r="F1220" s="818"/>
      <c r="G1220" s="818"/>
      <c r="H1220" s="818"/>
      <c r="I1220" s="818"/>
    </row>
    <row r="1221" spans="5:9" s="798" customFormat="1" hidden="1">
      <c r="E1221" s="818"/>
      <c r="F1221" s="818"/>
      <c r="G1221" s="818"/>
      <c r="H1221" s="818"/>
      <c r="I1221" s="818"/>
    </row>
    <row r="1222" spans="5:9" s="798" customFormat="1" hidden="1">
      <c r="E1222" s="818"/>
      <c r="F1222" s="818"/>
      <c r="G1222" s="818"/>
      <c r="H1222" s="818"/>
      <c r="I1222" s="818"/>
    </row>
    <row r="1223" spans="5:9" s="798" customFormat="1" hidden="1">
      <c r="E1223" s="818"/>
      <c r="F1223" s="818"/>
      <c r="G1223" s="818"/>
      <c r="H1223" s="818"/>
      <c r="I1223" s="818"/>
    </row>
    <row r="1224" spans="5:9" s="798" customFormat="1" hidden="1">
      <c r="E1224" s="818"/>
      <c r="F1224" s="818"/>
      <c r="G1224" s="818"/>
      <c r="H1224" s="818"/>
      <c r="I1224" s="818"/>
    </row>
    <row r="1225" spans="5:9" s="798" customFormat="1" hidden="1">
      <c r="E1225" s="818"/>
      <c r="F1225" s="818"/>
      <c r="G1225" s="818"/>
      <c r="H1225" s="818"/>
      <c r="I1225" s="818"/>
    </row>
    <row r="1226" spans="5:9" s="798" customFormat="1" hidden="1">
      <c r="E1226" s="818"/>
      <c r="F1226" s="818"/>
      <c r="G1226" s="818"/>
      <c r="H1226" s="818"/>
      <c r="I1226" s="818"/>
    </row>
    <row r="1227" spans="5:9" s="798" customFormat="1" hidden="1">
      <c r="E1227" s="818"/>
      <c r="F1227" s="818"/>
      <c r="G1227" s="818"/>
      <c r="H1227" s="818"/>
      <c r="I1227" s="818"/>
    </row>
    <row r="1228" spans="5:9" s="798" customFormat="1" hidden="1">
      <c r="E1228" s="818"/>
      <c r="F1228" s="818"/>
      <c r="G1228" s="818"/>
      <c r="H1228" s="818"/>
      <c r="I1228" s="818"/>
    </row>
    <row r="1229" spans="5:9" s="798" customFormat="1" hidden="1">
      <c r="E1229" s="818"/>
      <c r="F1229" s="818"/>
      <c r="G1229" s="818"/>
      <c r="H1229" s="818"/>
      <c r="I1229" s="818"/>
    </row>
    <row r="1230" spans="5:9" s="798" customFormat="1" hidden="1">
      <c r="E1230" s="818"/>
      <c r="F1230" s="818"/>
      <c r="G1230" s="818"/>
      <c r="H1230" s="818"/>
      <c r="I1230" s="818"/>
    </row>
    <row r="1231" spans="5:9" s="798" customFormat="1" hidden="1">
      <c r="E1231" s="818"/>
      <c r="F1231" s="818"/>
      <c r="G1231" s="818"/>
      <c r="H1231" s="818"/>
      <c r="I1231" s="818"/>
    </row>
    <row r="1232" spans="5:9" s="798" customFormat="1" hidden="1">
      <c r="E1232" s="818"/>
      <c r="F1232" s="818"/>
      <c r="G1232" s="818"/>
      <c r="H1232" s="818"/>
      <c r="I1232" s="818"/>
    </row>
    <row r="1233" spans="5:9" s="798" customFormat="1" hidden="1">
      <c r="E1233" s="818"/>
      <c r="F1233" s="818"/>
      <c r="G1233" s="818"/>
      <c r="H1233" s="818"/>
      <c r="I1233" s="818"/>
    </row>
    <row r="1234" spans="5:9" s="798" customFormat="1" hidden="1">
      <c r="E1234" s="818"/>
      <c r="F1234" s="818"/>
      <c r="G1234" s="818"/>
      <c r="H1234" s="818"/>
      <c r="I1234" s="818"/>
    </row>
    <row r="1235" spans="5:9" s="798" customFormat="1" hidden="1">
      <c r="E1235" s="818"/>
      <c r="F1235" s="818"/>
      <c r="G1235" s="818"/>
      <c r="H1235" s="818"/>
      <c r="I1235" s="818"/>
    </row>
    <row r="1236" spans="5:9" s="798" customFormat="1" hidden="1">
      <c r="E1236" s="818"/>
      <c r="F1236" s="818"/>
      <c r="G1236" s="818"/>
      <c r="H1236" s="818"/>
      <c r="I1236" s="818"/>
    </row>
    <row r="1237" spans="5:9" s="798" customFormat="1" hidden="1">
      <c r="E1237" s="818"/>
      <c r="F1237" s="818"/>
      <c r="G1237" s="818"/>
      <c r="H1237" s="818"/>
      <c r="I1237" s="818"/>
    </row>
    <row r="1238" spans="5:9" s="798" customFormat="1" hidden="1">
      <c r="E1238" s="818"/>
      <c r="F1238" s="818"/>
      <c r="G1238" s="818"/>
      <c r="H1238" s="818"/>
      <c r="I1238" s="818"/>
    </row>
    <row r="1239" spans="5:9" s="798" customFormat="1" hidden="1">
      <c r="E1239" s="818"/>
      <c r="F1239" s="818"/>
      <c r="G1239" s="818"/>
      <c r="H1239" s="818"/>
      <c r="I1239" s="818"/>
    </row>
    <row r="1240" spans="5:9" s="798" customFormat="1" hidden="1">
      <c r="E1240" s="818"/>
      <c r="F1240" s="818"/>
      <c r="G1240" s="818"/>
      <c r="H1240" s="818"/>
      <c r="I1240" s="818"/>
    </row>
    <row r="1241" spans="5:9" s="798" customFormat="1" hidden="1">
      <c r="E1241" s="818"/>
      <c r="F1241" s="818"/>
      <c r="G1241" s="818"/>
      <c r="H1241" s="818"/>
      <c r="I1241" s="818"/>
    </row>
    <row r="1242" spans="5:9" s="798" customFormat="1" hidden="1">
      <c r="E1242" s="818"/>
      <c r="F1242" s="818"/>
      <c r="G1242" s="818"/>
      <c r="H1242" s="818"/>
      <c r="I1242" s="818"/>
    </row>
    <row r="1243" spans="5:9" s="798" customFormat="1" hidden="1">
      <c r="E1243" s="818"/>
      <c r="F1243" s="818"/>
      <c r="G1243" s="818"/>
      <c r="H1243" s="818"/>
      <c r="I1243" s="818"/>
    </row>
    <row r="1244" spans="5:9" s="798" customFormat="1" hidden="1">
      <c r="E1244" s="818"/>
      <c r="F1244" s="818"/>
      <c r="G1244" s="818"/>
      <c r="H1244" s="818"/>
      <c r="I1244" s="818"/>
    </row>
    <row r="1245" spans="5:9" s="798" customFormat="1" hidden="1">
      <c r="E1245" s="818"/>
      <c r="F1245" s="818"/>
      <c r="G1245" s="818"/>
      <c r="H1245" s="818"/>
      <c r="I1245" s="818"/>
    </row>
    <row r="1246" spans="5:9" s="798" customFormat="1" hidden="1">
      <c r="E1246" s="818"/>
      <c r="F1246" s="818"/>
      <c r="G1246" s="818"/>
      <c r="H1246" s="818"/>
      <c r="I1246" s="818"/>
    </row>
    <row r="1247" spans="5:9" s="798" customFormat="1" hidden="1">
      <c r="E1247" s="818"/>
      <c r="F1247" s="818"/>
      <c r="G1247" s="818"/>
      <c r="H1247" s="818"/>
      <c r="I1247" s="818"/>
    </row>
    <row r="1248" spans="5:9" s="798" customFormat="1" hidden="1">
      <c r="E1248" s="818"/>
      <c r="F1248" s="818"/>
      <c r="G1248" s="818"/>
      <c r="H1248" s="818"/>
      <c r="I1248" s="818"/>
    </row>
    <row r="1249" spans="5:9" s="798" customFormat="1" hidden="1">
      <c r="E1249" s="818"/>
      <c r="F1249" s="818"/>
      <c r="G1249" s="818"/>
      <c r="H1249" s="818"/>
      <c r="I1249" s="818"/>
    </row>
    <row r="1250" spans="5:9" s="798" customFormat="1" hidden="1">
      <c r="E1250" s="818"/>
      <c r="F1250" s="818"/>
      <c r="G1250" s="818"/>
      <c r="H1250" s="818"/>
      <c r="I1250" s="818"/>
    </row>
    <row r="1251" spans="5:9" s="798" customFormat="1" hidden="1">
      <c r="E1251" s="818"/>
      <c r="F1251" s="818"/>
      <c r="G1251" s="818"/>
      <c r="H1251" s="818"/>
      <c r="I1251" s="818"/>
    </row>
    <row r="1252" spans="5:9" s="798" customFormat="1" hidden="1">
      <c r="E1252" s="818"/>
      <c r="F1252" s="818"/>
      <c r="G1252" s="818"/>
      <c r="H1252" s="818"/>
      <c r="I1252" s="818"/>
    </row>
    <row r="1253" spans="5:9" s="798" customFormat="1" hidden="1">
      <c r="E1253" s="818"/>
      <c r="F1253" s="818"/>
      <c r="G1253" s="818"/>
      <c r="H1253" s="818"/>
      <c r="I1253" s="818"/>
    </row>
    <row r="1254" spans="5:9" s="798" customFormat="1" hidden="1">
      <c r="E1254" s="818"/>
      <c r="F1254" s="818"/>
      <c r="G1254" s="818"/>
      <c r="H1254" s="818"/>
      <c r="I1254" s="818"/>
    </row>
    <row r="1255" spans="5:9" s="798" customFormat="1" hidden="1">
      <c r="E1255" s="818"/>
      <c r="F1255" s="818"/>
      <c r="G1255" s="818"/>
      <c r="H1255" s="818"/>
      <c r="I1255" s="818"/>
    </row>
    <row r="1256" spans="5:9" s="798" customFormat="1" hidden="1">
      <c r="E1256" s="818"/>
      <c r="F1256" s="818"/>
      <c r="G1256" s="818"/>
      <c r="H1256" s="818"/>
      <c r="I1256" s="818"/>
    </row>
    <row r="1257" spans="5:9" s="798" customFormat="1" hidden="1">
      <c r="E1257" s="818"/>
      <c r="F1257" s="818"/>
      <c r="G1257" s="818"/>
      <c r="H1257" s="818"/>
      <c r="I1257" s="818"/>
    </row>
    <row r="1258" spans="5:9" s="798" customFormat="1" hidden="1">
      <c r="E1258" s="818"/>
      <c r="F1258" s="818"/>
      <c r="G1258" s="818"/>
      <c r="H1258" s="818"/>
      <c r="I1258" s="818"/>
    </row>
    <row r="1259" spans="5:9" s="798" customFormat="1" hidden="1">
      <c r="E1259" s="818"/>
      <c r="F1259" s="818"/>
      <c r="G1259" s="818"/>
      <c r="H1259" s="818"/>
      <c r="I1259" s="818"/>
    </row>
    <row r="1260" spans="5:9" s="798" customFormat="1" hidden="1">
      <c r="E1260" s="818"/>
      <c r="F1260" s="818"/>
      <c r="G1260" s="818"/>
      <c r="H1260" s="818"/>
      <c r="I1260" s="818"/>
    </row>
    <row r="1261" spans="5:9" s="798" customFormat="1" hidden="1">
      <c r="E1261" s="818"/>
      <c r="F1261" s="818"/>
      <c r="G1261" s="818"/>
      <c r="H1261" s="818"/>
      <c r="I1261" s="818"/>
    </row>
    <row r="1262" spans="5:9" s="798" customFormat="1" hidden="1">
      <c r="E1262" s="818"/>
      <c r="F1262" s="818"/>
      <c r="G1262" s="818"/>
      <c r="H1262" s="818"/>
      <c r="I1262" s="818"/>
    </row>
    <row r="1263" spans="5:9" s="798" customFormat="1" hidden="1">
      <c r="E1263" s="818"/>
      <c r="F1263" s="818"/>
      <c r="G1263" s="818"/>
      <c r="H1263" s="818"/>
      <c r="I1263" s="818"/>
    </row>
    <row r="1264" spans="5:9" s="798" customFormat="1" hidden="1">
      <c r="E1264" s="818"/>
      <c r="F1264" s="818"/>
      <c r="G1264" s="818"/>
      <c r="H1264" s="818"/>
      <c r="I1264" s="818"/>
    </row>
    <row r="1265" spans="5:9" s="798" customFormat="1" hidden="1">
      <c r="E1265" s="818"/>
      <c r="F1265" s="818"/>
      <c r="G1265" s="818"/>
      <c r="H1265" s="818"/>
      <c r="I1265" s="818"/>
    </row>
    <row r="1266" spans="5:9" s="798" customFormat="1" hidden="1">
      <c r="E1266" s="818"/>
      <c r="F1266" s="818"/>
      <c r="G1266" s="818"/>
      <c r="H1266" s="818"/>
      <c r="I1266" s="818"/>
    </row>
    <row r="1267" spans="5:9" s="798" customFormat="1" hidden="1">
      <c r="E1267" s="818"/>
      <c r="F1267" s="818"/>
      <c r="G1267" s="818"/>
      <c r="H1267" s="818"/>
      <c r="I1267" s="818"/>
    </row>
    <row r="1268" spans="5:9" s="798" customFormat="1" hidden="1">
      <c r="E1268" s="818"/>
      <c r="F1268" s="818"/>
      <c r="G1268" s="818"/>
      <c r="H1268" s="818"/>
      <c r="I1268" s="818"/>
    </row>
    <row r="1269" spans="5:9" s="798" customFormat="1" hidden="1">
      <c r="E1269" s="818"/>
      <c r="F1269" s="818"/>
      <c r="G1269" s="818"/>
      <c r="H1269" s="818"/>
      <c r="I1269" s="818"/>
    </row>
    <row r="1270" spans="5:9" s="798" customFormat="1" hidden="1">
      <c r="E1270" s="818"/>
      <c r="F1270" s="818"/>
      <c r="G1270" s="818"/>
      <c r="H1270" s="818"/>
      <c r="I1270" s="818"/>
    </row>
    <row r="1271" spans="5:9" s="798" customFormat="1" hidden="1">
      <c r="E1271" s="818"/>
      <c r="F1271" s="818"/>
      <c r="G1271" s="818"/>
      <c r="H1271" s="818"/>
      <c r="I1271" s="818"/>
    </row>
    <row r="1272" spans="5:9" s="798" customFormat="1" hidden="1">
      <c r="E1272" s="818"/>
      <c r="F1272" s="818"/>
      <c r="G1272" s="818"/>
      <c r="H1272" s="818"/>
      <c r="I1272" s="818"/>
    </row>
    <row r="1273" spans="5:9" s="798" customFormat="1" hidden="1">
      <c r="E1273" s="818"/>
      <c r="F1273" s="818"/>
      <c r="G1273" s="818"/>
      <c r="H1273" s="818"/>
      <c r="I1273" s="818"/>
    </row>
    <row r="1274" spans="5:9" s="798" customFormat="1" hidden="1">
      <c r="E1274" s="818"/>
      <c r="F1274" s="818"/>
      <c r="G1274" s="818"/>
      <c r="H1274" s="818"/>
      <c r="I1274" s="818"/>
    </row>
    <row r="1275" spans="5:9" s="798" customFormat="1" hidden="1">
      <c r="E1275" s="818"/>
      <c r="F1275" s="818"/>
      <c r="G1275" s="818"/>
      <c r="H1275" s="818"/>
      <c r="I1275" s="818"/>
    </row>
    <row r="1276" spans="5:9" s="798" customFormat="1" hidden="1">
      <c r="E1276" s="818"/>
      <c r="F1276" s="818"/>
      <c r="G1276" s="818"/>
      <c r="H1276" s="818"/>
      <c r="I1276" s="818"/>
    </row>
    <row r="1277" spans="5:9" s="798" customFormat="1" hidden="1">
      <c r="E1277" s="818"/>
      <c r="F1277" s="818"/>
      <c r="G1277" s="818"/>
      <c r="H1277" s="818"/>
      <c r="I1277" s="818"/>
    </row>
    <row r="1278" spans="5:9" s="798" customFormat="1" hidden="1">
      <c r="E1278" s="818"/>
      <c r="F1278" s="818"/>
      <c r="G1278" s="818"/>
      <c r="H1278" s="818"/>
      <c r="I1278" s="818"/>
    </row>
    <row r="1279" spans="5:9" s="798" customFormat="1" hidden="1">
      <c r="E1279" s="818"/>
      <c r="F1279" s="818"/>
      <c r="G1279" s="818"/>
      <c r="H1279" s="818"/>
      <c r="I1279" s="818"/>
    </row>
    <row r="1280" spans="5:9" s="798" customFormat="1" hidden="1">
      <c r="E1280" s="818"/>
      <c r="F1280" s="818"/>
      <c r="G1280" s="818"/>
      <c r="H1280" s="818"/>
      <c r="I1280" s="818"/>
    </row>
    <row r="1281" spans="5:9" s="798" customFormat="1" hidden="1">
      <c r="E1281" s="818"/>
      <c r="F1281" s="818"/>
      <c r="G1281" s="818"/>
      <c r="H1281" s="818"/>
      <c r="I1281" s="818"/>
    </row>
    <row r="1282" spans="5:9" s="798" customFormat="1" hidden="1">
      <c r="E1282" s="818"/>
      <c r="F1282" s="818"/>
      <c r="G1282" s="818"/>
      <c r="H1282" s="818"/>
      <c r="I1282" s="818"/>
    </row>
    <row r="1283" spans="5:9" s="798" customFormat="1" hidden="1">
      <c r="E1283" s="818"/>
      <c r="F1283" s="818"/>
      <c r="G1283" s="818"/>
      <c r="H1283" s="818"/>
      <c r="I1283" s="818"/>
    </row>
    <row r="1284" spans="5:9" s="798" customFormat="1" hidden="1">
      <c r="E1284" s="818"/>
      <c r="F1284" s="818"/>
      <c r="G1284" s="818"/>
      <c r="H1284" s="818"/>
      <c r="I1284" s="818"/>
    </row>
    <row r="1285" spans="5:9" s="798" customFormat="1" hidden="1">
      <c r="E1285" s="818"/>
      <c r="F1285" s="818"/>
      <c r="G1285" s="818"/>
      <c r="H1285" s="818"/>
      <c r="I1285" s="818"/>
    </row>
    <row r="1286" spans="5:9" s="798" customFormat="1" hidden="1">
      <c r="E1286" s="818"/>
      <c r="F1286" s="818"/>
      <c r="G1286" s="818"/>
      <c r="H1286" s="818"/>
      <c r="I1286" s="818"/>
    </row>
    <row r="1287" spans="5:9" s="798" customFormat="1" hidden="1">
      <c r="E1287" s="818"/>
      <c r="F1287" s="818"/>
      <c r="G1287" s="818"/>
      <c r="H1287" s="818"/>
      <c r="I1287" s="818"/>
    </row>
    <row r="1288" spans="5:9" s="798" customFormat="1" hidden="1">
      <c r="E1288" s="818"/>
      <c r="F1288" s="818"/>
      <c r="G1288" s="818"/>
      <c r="H1288" s="818"/>
      <c r="I1288" s="818"/>
    </row>
    <row r="1289" spans="5:9" s="798" customFormat="1" hidden="1">
      <c r="E1289" s="818"/>
      <c r="F1289" s="818"/>
      <c r="G1289" s="818"/>
      <c r="H1289" s="818"/>
      <c r="I1289" s="818"/>
    </row>
    <row r="1290" spans="5:9" s="798" customFormat="1" hidden="1">
      <c r="E1290" s="818"/>
      <c r="F1290" s="818"/>
      <c r="G1290" s="818"/>
      <c r="H1290" s="818"/>
      <c r="I1290" s="818"/>
    </row>
    <row r="1291" spans="5:9" s="798" customFormat="1" hidden="1">
      <c r="E1291" s="818"/>
      <c r="F1291" s="818"/>
      <c r="G1291" s="818"/>
      <c r="H1291" s="818"/>
      <c r="I1291" s="818"/>
    </row>
    <row r="1292" spans="5:9" s="798" customFormat="1" hidden="1">
      <c r="E1292" s="818"/>
      <c r="F1292" s="818"/>
      <c r="G1292" s="818"/>
      <c r="H1292" s="818"/>
      <c r="I1292" s="818"/>
    </row>
    <row r="1293" spans="5:9" s="798" customFormat="1" hidden="1">
      <c r="E1293" s="818"/>
      <c r="F1293" s="818"/>
      <c r="G1293" s="818"/>
      <c r="H1293" s="818"/>
      <c r="I1293" s="818"/>
    </row>
    <row r="1294" spans="5:9" s="798" customFormat="1" hidden="1">
      <c r="E1294" s="818"/>
      <c r="F1294" s="818"/>
      <c r="G1294" s="818"/>
      <c r="H1294" s="818"/>
      <c r="I1294" s="818"/>
    </row>
    <row r="1295" spans="5:9" s="798" customFormat="1" hidden="1">
      <c r="E1295" s="818"/>
      <c r="F1295" s="818"/>
      <c r="G1295" s="818"/>
      <c r="H1295" s="818"/>
      <c r="I1295" s="818"/>
    </row>
    <row r="1296" spans="5:9" s="798" customFormat="1" hidden="1">
      <c r="E1296" s="818"/>
      <c r="F1296" s="818"/>
      <c r="G1296" s="818"/>
      <c r="H1296" s="818"/>
      <c r="I1296" s="818"/>
    </row>
    <row r="1297" spans="5:9" s="798" customFormat="1" hidden="1">
      <c r="E1297" s="818"/>
      <c r="F1297" s="818"/>
      <c r="G1297" s="818"/>
      <c r="H1297" s="818"/>
      <c r="I1297" s="818"/>
    </row>
    <row r="1298" spans="5:9" s="798" customFormat="1" hidden="1">
      <c r="E1298" s="818"/>
      <c r="F1298" s="818"/>
      <c r="G1298" s="818"/>
      <c r="H1298" s="818"/>
      <c r="I1298" s="818"/>
    </row>
    <row r="1299" spans="5:9" s="798" customFormat="1" hidden="1">
      <c r="E1299" s="818"/>
      <c r="F1299" s="818"/>
      <c r="G1299" s="818"/>
      <c r="H1299" s="818"/>
      <c r="I1299" s="818"/>
    </row>
    <row r="1300" spans="5:9" s="798" customFormat="1" hidden="1">
      <c r="E1300" s="818"/>
      <c r="F1300" s="818"/>
      <c r="G1300" s="818"/>
      <c r="H1300" s="818"/>
      <c r="I1300" s="818"/>
    </row>
    <row r="1301" spans="5:9" s="798" customFormat="1" hidden="1">
      <c r="E1301" s="818"/>
      <c r="F1301" s="818"/>
      <c r="G1301" s="818"/>
      <c r="H1301" s="818"/>
      <c r="I1301" s="818"/>
    </row>
    <row r="1302" spans="5:9" s="798" customFormat="1" hidden="1">
      <c r="E1302" s="818"/>
      <c r="F1302" s="818"/>
      <c r="G1302" s="818"/>
      <c r="H1302" s="818"/>
      <c r="I1302" s="818"/>
    </row>
    <row r="1303" spans="5:9" s="798" customFormat="1" hidden="1">
      <c r="E1303" s="818"/>
      <c r="F1303" s="818"/>
      <c r="G1303" s="818"/>
      <c r="H1303" s="818"/>
      <c r="I1303" s="818"/>
    </row>
    <row r="1304" spans="5:9" s="798" customFormat="1" hidden="1">
      <c r="E1304" s="818"/>
      <c r="F1304" s="818"/>
      <c r="G1304" s="818"/>
      <c r="H1304" s="818"/>
      <c r="I1304" s="818"/>
    </row>
    <row r="1305" spans="5:9" s="798" customFormat="1" hidden="1">
      <c r="E1305" s="818"/>
      <c r="F1305" s="818"/>
      <c r="G1305" s="818"/>
      <c r="H1305" s="818"/>
      <c r="I1305" s="818"/>
    </row>
    <row r="1306" spans="5:9" s="798" customFormat="1" hidden="1">
      <c r="E1306" s="818"/>
      <c r="F1306" s="818"/>
      <c r="G1306" s="818"/>
      <c r="H1306" s="818"/>
      <c r="I1306" s="818"/>
    </row>
    <row r="1307" spans="5:9" s="798" customFormat="1" hidden="1">
      <c r="E1307" s="818"/>
      <c r="F1307" s="818"/>
      <c r="G1307" s="818"/>
      <c r="H1307" s="818"/>
      <c r="I1307" s="818"/>
    </row>
    <row r="1308" spans="5:9" s="798" customFormat="1" hidden="1">
      <c r="E1308" s="818"/>
      <c r="F1308" s="818"/>
      <c r="G1308" s="818"/>
      <c r="H1308" s="818"/>
      <c r="I1308" s="818"/>
    </row>
    <row r="1309" spans="5:9" s="798" customFormat="1" hidden="1">
      <c r="E1309" s="818"/>
      <c r="F1309" s="818"/>
      <c r="G1309" s="818"/>
      <c r="H1309" s="818"/>
      <c r="I1309" s="818"/>
    </row>
    <row r="1310" spans="5:9" s="798" customFormat="1" hidden="1">
      <c r="E1310" s="818"/>
      <c r="F1310" s="818"/>
      <c r="G1310" s="818"/>
      <c r="H1310" s="818"/>
      <c r="I1310" s="818"/>
    </row>
    <row r="1311" spans="5:9" s="798" customFormat="1" hidden="1">
      <c r="E1311" s="818"/>
      <c r="F1311" s="818"/>
      <c r="G1311" s="818"/>
      <c r="H1311" s="818"/>
      <c r="I1311" s="818"/>
    </row>
    <row r="1312" spans="5:9" s="798" customFormat="1" hidden="1">
      <c r="E1312" s="818"/>
      <c r="F1312" s="818"/>
      <c r="G1312" s="818"/>
      <c r="H1312" s="818"/>
      <c r="I1312" s="818"/>
    </row>
    <row r="1313" spans="5:9" s="798" customFormat="1" hidden="1">
      <c r="E1313" s="818"/>
      <c r="F1313" s="818"/>
      <c r="G1313" s="818"/>
      <c r="H1313" s="818"/>
      <c r="I1313" s="818"/>
    </row>
    <row r="1314" spans="5:9" s="798" customFormat="1" hidden="1">
      <c r="E1314" s="818"/>
      <c r="F1314" s="818"/>
      <c r="G1314" s="818"/>
      <c r="H1314" s="818"/>
      <c r="I1314" s="818"/>
    </row>
    <row r="1315" spans="5:9" s="798" customFormat="1" hidden="1">
      <c r="E1315" s="818"/>
      <c r="F1315" s="818"/>
      <c r="G1315" s="818"/>
      <c r="H1315" s="818"/>
      <c r="I1315" s="818"/>
    </row>
    <row r="1316" spans="5:9" s="798" customFormat="1" hidden="1">
      <c r="E1316" s="818"/>
      <c r="F1316" s="818"/>
      <c r="G1316" s="818"/>
      <c r="H1316" s="818"/>
      <c r="I1316" s="818"/>
    </row>
    <row r="1317" spans="5:9" s="798" customFormat="1" hidden="1">
      <c r="E1317" s="818"/>
      <c r="F1317" s="818"/>
      <c r="G1317" s="818"/>
      <c r="H1317" s="818"/>
      <c r="I1317" s="818"/>
    </row>
    <row r="1318" spans="5:9" s="798" customFormat="1" hidden="1">
      <c r="E1318" s="818"/>
      <c r="F1318" s="818"/>
      <c r="G1318" s="818"/>
      <c r="H1318" s="818"/>
      <c r="I1318" s="818"/>
    </row>
    <row r="1319" spans="5:9" s="798" customFormat="1" hidden="1">
      <c r="E1319" s="818"/>
      <c r="F1319" s="818"/>
      <c r="G1319" s="818"/>
      <c r="H1319" s="818"/>
      <c r="I1319" s="818"/>
    </row>
    <row r="1320" spans="5:9" s="798" customFormat="1" hidden="1">
      <c r="E1320" s="818"/>
      <c r="F1320" s="818"/>
      <c r="G1320" s="818"/>
      <c r="H1320" s="818"/>
      <c r="I1320" s="818"/>
    </row>
    <row r="1321" spans="5:9" s="798" customFormat="1" hidden="1">
      <c r="E1321" s="818"/>
      <c r="F1321" s="818"/>
      <c r="G1321" s="818"/>
      <c r="H1321" s="818"/>
      <c r="I1321" s="818"/>
    </row>
    <row r="1322" spans="5:9" s="798" customFormat="1" hidden="1">
      <c r="E1322" s="818"/>
      <c r="F1322" s="818"/>
      <c r="G1322" s="818"/>
      <c r="H1322" s="818"/>
      <c r="I1322" s="818"/>
    </row>
    <row r="1323" spans="5:9" s="798" customFormat="1" hidden="1">
      <c r="E1323" s="818"/>
      <c r="F1323" s="818"/>
      <c r="G1323" s="818"/>
      <c r="H1323" s="818"/>
      <c r="I1323" s="818"/>
    </row>
    <row r="1324" spans="5:9" s="798" customFormat="1" hidden="1">
      <c r="E1324" s="818"/>
      <c r="F1324" s="818"/>
      <c r="G1324" s="818"/>
      <c r="H1324" s="818"/>
      <c r="I1324" s="818"/>
    </row>
    <row r="1325" spans="5:9" s="798" customFormat="1" hidden="1">
      <c r="E1325" s="818"/>
      <c r="F1325" s="818"/>
      <c r="G1325" s="818"/>
      <c r="H1325" s="818"/>
      <c r="I1325" s="818"/>
    </row>
    <row r="1326" spans="5:9" s="798" customFormat="1" hidden="1">
      <c r="E1326" s="818"/>
      <c r="F1326" s="818"/>
      <c r="G1326" s="818"/>
      <c r="H1326" s="818"/>
      <c r="I1326" s="818"/>
    </row>
    <row r="1327" spans="5:9" s="798" customFormat="1" hidden="1">
      <c r="E1327" s="818"/>
      <c r="F1327" s="818"/>
      <c r="G1327" s="818"/>
      <c r="H1327" s="818"/>
      <c r="I1327" s="818"/>
    </row>
    <row r="1328" spans="5:9" s="798" customFormat="1" hidden="1">
      <c r="E1328" s="818"/>
      <c r="F1328" s="818"/>
      <c r="G1328" s="818"/>
      <c r="H1328" s="818"/>
      <c r="I1328" s="818"/>
    </row>
    <row r="1329" spans="5:9" s="798" customFormat="1" hidden="1">
      <c r="E1329" s="818"/>
      <c r="F1329" s="818"/>
      <c r="G1329" s="818"/>
      <c r="H1329" s="818"/>
      <c r="I1329" s="818"/>
    </row>
    <row r="1330" spans="5:9" s="798" customFormat="1" hidden="1">
      <c r="E1330" s="818"/>
      <c r="F1330" s="818"/>
      <c r="G1330" s="818"/>
      <c r="H1330" s="818"/>
      <c r="I1330" s="818"/>
    </row>
    <row r="1331" spans="5:9" s="798" customFormat="1" hidden="1">
      <c r="E1331" s="818"/>
      <c r="F1331" s="818"/>
      <c r="G1331" s="818"/>
      <c r="H1331" s="818"/>
      <c r="I1331" s="818"/>
    </row>
    <row r="1332" spans="5:9" s="798" customFormat="1" hidden="1">
      <c r="E1332" s="818"/>
      <c r="F1332" s="818"/>
      <c r="G1332" s="818"/>
      <c r="H1332" s="818"/>
      <c r="I1332" s="818"/>
    </row>
    <row r="1333" spans="5:9" s="798" customFormat="1" hidden="1">
      <c r="E1333" s="818"/>
      <c r="F1333" s="818"/>
      <c r="G1333" s="818"/>
      <c r="H1333" s="818"/>
      <c r="I1333" s="818"/>
    </row>
    <row r="1334" spans="5:9" s="798" customFormat="1" hidden="1">
      <c r="E1334" s="818"/>
      <c r="F1334" s="818"/>
      <c r="G1334" s="818"/>
      <c r="H1334" s="818"/>
      <c r="I1334" s="818"/>
    </row>
    <row r="1335" spans="5:9" s="798" customFormat="1" hidden="1">
      <c r="E1335" s="818"/>
      <c r="F1335" s="818"/>
      <c r="G1335" s="818"/>
      <c r="H1335" s="818"/>
      <c r="I1335" s="818"/>
    </row>
    <row r="1336" spans="5:9" s="798" customFormat="1" hidden="1">
      <c r="E1336" s="818"/>
      <c r="F1336" s="818"/>
      <c r="G1336" s="818"/>
      <c r="H1336" s="818"/>
      <c r="I1336" s="818"/>
    </row>
    <row r="1337" spans="5:9" s="798" customFormat="1" hidden="1">
      <c r="E1337" s="818"/>
      <c r="F1337" s="818"/>
      <c r="G1337" s="818"/>
      <c r="H1337" s="818"/>
      <c r="I1337" s="818"/>
    </row>
    <row r="1338" spans="5:9" s="798" customFormat="1" hidden="1">
      <c r="E1338" s="818"/>
      <c r="F1338" s="818"/>
      <c r="G1338" s="818"/>
      <c r="H1338" s="818"/>
      <c r="I1338" s="818"/>
    </row>
    <row r="1339" spans="5:9" s="798" customFormat="1" hidden="1">
      <c r="E1339" s="818"/>
      <c r="F1339" s="818"/>
      <c r="G1339" s="818"/>
      <c r="H1339" s="818"/>
      <c r="I1339" s="818"/>
    </row>
    <row r="1340" spans="5:9" s="798" customFormat="1" hidden="1">
      <c r="E1340" s="818"/>
      <c r="F1340" s="818"/>
      <c r="G1340" s="818"/>
      <c r="H1340" s="818"/>
      <c r="I1340" s="818"/>
    </row>
    <row r="1341" spans="5:9" s="798" customFormat="1" hidden="1">
      <c r="E1341" s="818"/>
      <c r="F1341" s="818"/>
      <c r="G1341" s="818"/>
      <c r="H1341" s="818"/>
      <c r="I1341" s="818"/>
    </row>
    <row r="1342" spans="5:9" s="798" customFormat="1" hidden="1">
      <c r="E1342" s="818"/>
      <c r="F1342" s="818"/>
      <c r="G1342" s="818"/>
      <c r="H1342" s="818"/>
      <c r="I1342" s="818"/>
    </row>
    <row r="1343" spans="5:9" s="798" customFormat="1" hidden="1">
      <c r="E1343" s="818"/>
      <c r="F1343" s="818"/>
      <c r="G1343" s="818"/>
      <c r="H1343" s="818"/>
      <c r="I1343" s="818"/>
    </row>
    <row r="1344" spans="5:9" s="798" customFormat="1" hidden="1">
      <c r="E1344" s="818"/>
      <c r="F1344" s="818"/>
      <c r="G1344" s="818"/>
      <c r="H1344" s="818"/>
      <c r="I1344" s="818"/>
    </row>
    <row r="1345" spans="5:9" s="798" customFormat="1" hidden="1">
      <c r="E1345" s="818"/>
      <c r="F1345" s="818"/>
      <c r="G1345" s="818"/>
      <c r="H1345" s="818"/>
      <c r="I1345" s="818"/>
    </row>
    <row r="1346" spans="5:9" s="798" customFormat="1" hidden="1">
      <c r="E1346" s="818"/>
      <c r="F1346" s="818"/>
      <c r="G1346" s="818"/>
      <c r="H1346" s="818"/>
      <c r="I1346" s="818"/>
    </row>
    <row r="1347" spans="5:9" s="798" customFormat="1" hidden="1">
      <c r="E1347" s="818"/>
      <c r="F1347" s="818"/>
      <c r="G1347" s="818"/>
      <c r="H1347" s="818"/>
      <c r="I1347" s="818"/>
    </row>
    <row r="1348" spans="5:9" s="798" customFormat="1" hidden="1">
      <c r="E1348" s="818"/>
      <c r="F1348" s="818"/>
      <c r="G1348" s="818"/>
      <c r="H1348" s="818"/>
      <c r="I1348" s="818"/>
    </row>
    <row r="1349" spans="5:9" s="798" customFormat="1" hidden="1">
      <c r="E1349" s="818"/>
      <c r="F1349" s="818"/>
      <c r="G1349" s="818"/>
      <c r="H1349" s="818"/>
      <c r="I1349" s="818"/>
    </row>
    <row r="1350" spans="5:9" s="798" customFormat="1" hidden="1">
      <c r="E1350" s="818"/>
      <c r="F1350" s="818"/>
      <c r="G1350" s="818"/>
      <c r="H1350" s="818"/>
      <c r="I1350" s="818"/>
    </row>
    <row r="1351" spans="5:9" s="798" customFormat="1" hidden="1">
      <c r="E1351" s="818"/>
      <c r="F1351" s="818"/>
      <c r="G1351" s="818"/>
      <c r="H1351" s="818"/>
      <c r="I1351" s="818"/>
    </row>
    <row r="1352" spans="5:9" s="798" customFormat="1" hidden="1">
      <c r="E1352" s="818"/>
      <c r="F1352" s="818"/>
      <c r="G1352" s="818"/>
      <c r="H1352" s="818"/>
      <c r="I1352" s="818"/>
    </row>
    <row r="1353" spans="5:9" s="798" customFormat="1" hidden="1">
      <c r="E1353" s="818"/>
      <c r="F1353" s="818"/>
      <c r="G1353" s="818"/>
      <c r="H1353" s="818"/>
      <c r="I1353" s="818"/>
    </row>
    <row r="1354" spans="5:9" s="798" customFormat="1" hidden="1">
      <c r="E1354" s="818"/>
      <c r="F1354" s="818"/>
      <c r="G1354" s="818"/>
      <c r="H1354" s="818"/>
      <c r="I1354" s="818"/>
    </row>
    <row r="1355" spans="5:9" s="798" customFormat="1" hidden="1">
      <c r="E1355" s="818"/>
      <c r="F1355" s="818"/>
      <c r="G1355" s="818"/>
      <c r="H1355" s="818"/>
      <c r="I1355" s="818"/>
    </row>
    <row r="1356" spans="5:9" s="798" customFormat="1" hidden="1">
      <c r="E1356" s="818"/>
      <c r="F1356" s="818"/>
      <c r="G1356" s="818"/>
      <c r="H1356" s="818"/>
      <c r="I1356" s="818"/>
    </row>
    <row r="1357" spans="5:9" s="798" customFormat="1" hidden="1">
      <c r="E1357" s="818"/>
      <c r="F1357" s="818"/>
      <c r="G1357" s="818"/>
      <c r="H1357" s="818"/>
      <c r="I1357" s="818"/>
    </row>
    <row r="1358" spans="5:9" s="798" customFormat="1" hidden="1">
      <c r="E1358" s="818"/>
      <c r="F1358" s="818"/>
      <c r="G1358" s="818"/>
      <c r="H1358" s="818"/>
      <c r="I1358" s="818"/>
    </row>
    <row r="1359" spans="5:9" s="798" customFormat="1" hidden="1">
      <c r="E1359" s="818"/>
      <c r="F1359" s="818"/>
      <c r="G1359" s="818"/>
      <c r="H1359" s="818"/>
      <c r="I1359" s="818"/>
    </row>
    <row r="1360" spans="5:9" s="798" customFormat="1" hidden="1">
      <c r="E1360" s="818"/>
      <c r="F1360" s="818"/>
      <c r="G1360" s="818"/>
      <c r="H1360" s="818"/>
      <c r="I1360" s="818"/>
    </row>
    <row r="1361" spans="5:9" s="798" customFormat="1" hidden="1">
      <c r="E1361" s="818"/>
      <c r="F1361" s="818"/>
      <c r="G1361" s="818"/>
      <c r="H1361" s="818"/>
      <c r="I1361" s="818"/>
    </row>
    <row r="1362" spans="5:9" s="798" customFormat="1" hidden="1">
      <c r="E1362" s="818"/>
      <c r="F1362" s="818"/>
      <c r="G1362" s="818"/>
      <c r="H1362" s="818"/>
      <c r="I1362" s="818"/>
    </row>
    <row r="1363" spans="5:9" s="798" customFormat="1" hidden="1">
      <c r="E1363" s="818"/>
      <c r="F1363" s="818"/>
      <c r="G1363" s="818"/>
      <c r="H1363" s="818"/>
      <c r="I1363" s="818"/>
    </row>
    <row r="1364" spans="5:9" s="798" customFormat="1" hidden="1">
      <c r="E1364" s="818"/>
      <c r="F1364" s="818"/>
      <c r="G1364" s="818"/>
      <c r="H1364" s="818"/>
      <c r="I1364" s="818"/>
    </row>
    <row r="1365" spans="5:9" s="798" customFormat="1" hidden="1">
      <c r="E1365" s="818"/>
      <c r="F1365" s="818"/>
      <c r="G1365" s="818"/>
      <c r="H1365" s="818"/>
      <c r="I1365" s="818"/>
    </row>
    <row r="1366" spans="5:9" s="798" customFormat="1" hidden="1">
      <c r="E1366" s="818"/>
      <c r="F1366" s="818"/>
      <c r="G1366" s="818"/>
      <c r="H1366" s="818"/>
      <c r="I1366" s="818"/>
    </row>
    <row r="1367" spans="5:9" s="798" customFormat="1" hidden="1">
      <c r="E1367" s="818"/>
      <c r="F1367" s="818"/>
      <c r="G1367" s="818"/>
      <c r="H1367" s="818"/>
      <c r="I1367" s="818"/>
    </row>
    <row r="1368" spans="5:9" s="798" customFormat="1" hidden="1">
      <c r="E1368" s="818"/>
      <c r="F1368" s="818"/>
      <c r="G1368" s="818"/>
      <c r="H1368" s="818"/>
      <c r="I1368" s="818"/>
    </row>
    <row r="1369" spans="5:9" s="798" customFormat="1" hidden="1">
      <c r="E1369" s="818"/>
      <c r="F1369" s="818"/>
      <c r="G1369" s="818"/>
      <c r="H1369" s="818"/>
      <c r="I1369" s="818"/>
    </row>
    <row r="1370" spans="5:9" s="798" customFormat="1" hidden="1">
      <c r="E1370" s="818"/>
      <c r="F1370" s="818"/>
      <c r="G1370" s="818"/>
      <c r="H1370" s="818"/>
      <c r="I1370" s="818"/>
    </row>
    <row r="1371" spans="5:9" s="798" customFormat="1" hidden="1">
      <c r="E1371" s="818"/>
      <c r="F1371" s="818"/>
      <c r="G1371" s="818"/>
      <c r="H1371" s="818"/>
      <c r="I1371" s="818"/>
    </row>
    <row r="1372" spans="5:9" s="798" customFormat="1" hidden="1">
      <c r="E1372" s="818"/>
      <c r="F1372" s="818"/>
      <c r="G1372" s="818"/>
      <c r="H1372" s="818"/>
      <c r="I1372" s="818"/>
    </row>
    <row r="1373" spans="5:9" s="798" customFormat="1" hidden="1">
      <c r="E1373" s="818"/>
      <c r="F1373" s="818"/>
      <c r="G1373" s="818"/>
      <c r="H1373" s="818"/>
      <c r="I1373" s="818"/>
    </row>
    <row r="1374" spans="5:9" s="798" customFormat="1" hidden="1">
      <c r="E1374" s="818"/>
      <c r="F1374" s="818"/>
      <c r="G1374" s="818"/>
      <c r="H1374" s="818"/>
      <c r="I1374" s="818"/>
    </row>
    <row r="1375" spans="5:9" s="798" customFormat="1" hidden="1">
      <c r="E1375" s="818"/>
      <c r="F1375" s="818"/>
      <c r="G1375" s="818"/>
      <c r="H1375" s="818"/>
      <c r="I1375" s="818"/>
    </row>
    <row r="1376" spans="5:9" s="798" customFormat="1" hidden="1">
      <c r="E1376" s="818"/>
      <c r="F1376" s="818"/>
      <c r="G1376" s="818"/>
      <c r="H1376" s="818"/>
      <c r="I1376" s="818"/>
    </row>
    <row r="1377" spans="5:9" s="798" customFormat="1" hidden="1">
      <c r="E1377" s="818"/>
      <c r="F1377" s="818"/>
      <c r="G1377" s="818"/>
      <c r="H1377" s="818"/>
      <c r="I1377" s="818"/>
    </row>
    <row r="1378" spans="5:9" s="798" customFormat="1" hidden="1">
      <c r="E1378" s="818"/>
      <c r="F1378" s="818"/>
      <c r="G1378" s="818"/>
      <c r="H1378" s="818"/>
      <c r="I1378" s="818"/>
    </row>
    <row r="1379" spans="5:9" s="798" customFormat="1" hidden="1">
      <c r="E1379" s="818"/>
      <c r="F1379" s="818"/>
      <c r="G1379" s="818"/>
      <c r="H1379" s="818"/>
      <c r="I1379" s="818"/>
    </row>
    <row r="1380" spans="5:9" s="798" customFormat="1" hidden="1">
      <c r="E1380" s="818"/>
      <c r="F1380" s="818"/>
      <c r="G1380" s="818"/>
      <c r="H1380" s="818"/>
      <c r="I1380" s="818"/>
    </row>
    <row r="1381" spans="5:9" s="798" customFormat="1" hidden="1">
      <c r="E1381" s="818"/>
      <c r="F1381" s="818"/>
      <c r="G1381" s="818"/>
      <c r="H1381" s="818"/>
      <c r="I1381" s="818"/>
    </row>
    <row r="1382" spans="5:9" s="798" customFormat="1" hidden="1">
      <c r="E1382" s="818"/>
      <c r="F1382" s="818"/>
      <c r="G1382" s="818"/>
      <c r="H1382" s="818"/>
      <c r="I1382" s="818"/>
    </row>
    <row r="1383" spans="5:9" s="798" customFormat="1" hidden="1">
      <c r="E1383" s="818"/>
      <c r="F1383" s="818"/>
      <c r="G1383" s="818"/>
      <c r="H1383" s="818"/>
      <c r="I1383" s="818"/>
    </row>
    <row r="1384" spans="5:9" s="798" customFormat="1" hidden="1">
      <c r="E1384" s="818"/>
      <c r="F1384" s="818"/>
      <c r="G1384" s="818"/>
      <c r="H1384" s="818"/>
      <c r="I1384" s="818"/>
    </row>
    <row r="1385" spans="5:9" s="798" customFormat="1" hidden="1">
      <c r="E1385" s="818"/>
      <c r="F1385" s="818"/>
      <c r="G1385" s="818"/>
      <c r="H1385" s="818"/>
      <c r="I1385" s="818"/>
    </row>
    <row r="1386" spans="5:9" s="798" customFormat="1" hidden="1">
      <c r="E1386" s="818"/>
      <c r="F1386" s="818"/>
      <c r="G1386" s="818"/>
      <c r="H1386" s="818"/>
      <c r="I1386" s="818"/>
    </row>
    <row r="1387" spans="5:9" s="798" customFormat="1" hidden="1">
      <c r="E1387" s="818"/>
      <c r="F1387" s="818"/>
      <c r="G1387" s="818"/>
      <c r="H1387" s="818"/>
      <c r="I1387" s="818"/>
    </row>
    <row r="1388" spans="5:9" s="798" customFormat="1" hidden="1">
      <c r="E1388" s="818"/>
      <c r="F1388" s="818"/>
      <c r="G1388" s="818"/>
      <c r="H1388" s="818"/>
      <c r="I1388" s="818"/>
    </row>
    <row r="1389" spans="5:9" s="798" customFormat="1" hidden="1">
      <c r="E1389" s="818"/>
      <c r="F1389" s="818"/>
      <c r="G1389" s="818"/>
      <c r="H1389" s="818"/>
      <c r="I1389" s="818"/>
    </row>
    <row r="1390" spans="5:9" s="798" customFormat="1" hidden="1">
      <c r="E1390" s="818"/>
      <c r="F1390" s="818"/>
      <c r="G1390" s="818"/>
      <c r="H1390" s="818"/>
      <c r="I1390" s="818"/>
    </row>
    <row r="1391" spans="5:9" s="798" customFormat="1" hidden="1">
      <c r="E1391" s="818"/>
      <c r="F1391" s="818"/>
      <c r="G1391" s="818"/>
      <c r="H1391" s="818"/>
      <c r="I1391" s="818"/>
    </row>
    <row r="1392" spans="5:9" s="798" customFormat="1" hidden="1">
      <c r="E1392" s="818"/>
      <c r="F1392" s="818"/>
      <c r="G1392" s="818"/>
      <c r="H1392" s="818"/>
      <c r="I1392" s="818"/>
    </row>
    <row r="1393" spans="5:9" s="798" customFormat="1" hidden="1">
      <c r="E1393" s="818"/>
      <c r="F1393" s="818"/>
      <c r="G1393" s="818"/>
      <c r="H1393" s="818"/>
      <c r="I1393" s="818"/>
    </row>
    <row r="1394" spans="5:9" s="798" customFormat="1" hidden="1">
      <c r="E1394" s="818"/>
      <c r="F1394" s="818"/>
      <c r="G1394" s="818"/>
      <c r="H1394" s="818"/>
      <c r="I1394" s="818"/>
    </row>
    <row r="1395" spans="5:9" s="798" customFormat="1" hidden="1">
      <c r="E1395" s="818"/>
      <c r="F1395" s="818"/>
      <c r="G1395" s="818"/>
      <c r="H1395" s="818"/>
      <c r="I1395" s="818"/>
    </row>
    <row r="1396" spans="5:9" s="798" customFormat="1" hidden="1">
      <c r="E1396" s="818"/>
      <c r="F1396" s="818"/>
      <c r="G1396" s="818"/>
      <c r="H1396" s="818"/>
      <c r="I1396" s="818"/>
    </row>
    <row r="1397" spans="5:9" s="798" customFormat="1" hidden="1">
      <c r="E1397" s="818"/>
      <c r="F1397" s="818"/>
      <c r="G1397" s="818"/>
      <c r="H1397" s="818"/>
      <c r="I1397" s="818"/>
    </row>
    <row r="1398" spans="5:9" s="798" customFormat="1" hidden="1">
      <c r="E1398" s="818"/>
      <c r="F1398" s="818"/>
      <c r="G1398" s="818"/>
      <c r="H1398" s="818"/>
      <c r="I1398" s="818"/>
    </row>
    <row r="1399" spans="5:9" s="798" customFormat="1" hidden="1">
      <c r="E1399" s="818"/>
      <c r="F1399" s="818"/>
      <c r="G1399" s="818"/>
      <c r="H1399" s="818"/>
      <c r="I1399" s="818"/>
    </row>
    <row r="1400" spans="5:9" s="798" customFormat="1" hidden="1">
      <c r="E1400" s="818"/>
      <c r="F1400" s="818"/>
      <c r="G1400" s="818"/>
      <c r="H1400" s="818"/>
      <c r="I1400" s="818"/>
    </row>
    <row r="1401" spans="5:9" s="798" customFormat="1" hidden="1">
      <c r="E1401" s="818"/>
      <c r="F1401" s="818"/>
      <c r="G1401" s="818"/>
      <c r="H1401" s="818"/>
      <c r="I1401" s="818"/>
    </row>
    <row r="1402" spans="5:9" s="798" customFormat="1" hidden="1">
      <c r="E1402" s="818"/>
      <c r="F1402" s="818"/>
      <c r="G1402" s="818"/>
      <c r="H1402" s="818"/>
      <c r="I1402" s="818"/>
    </row>
    <row r="1403" spans="5:9" s="798" customFormat="1" hidden="1">
      <c r="E1403" s="818"/>
      <c r="F1403" s="818"/>
      <c r="G1403" s="818"/>
      <c r="H1403" s="818"/>
      <c r="I1403" s="818"/>
    </row>
    <row r="1404" spans="5:9" s="798" customFormat="1" hidden="1">
      <c r="E1404" s="818"/>
      <c r="F1404" s="818"/>
      <c r="G1404" s="818"/>
      <c r="H1404" s="818"/>
      <c r="I1404" s="818"/>
    </row>
    <row r="1405" spans="5:9" s="798" customFormat="1" hidden="1">
      <c r="E1405" s="818"/>
      <c r="F1405" s="818"/>
      <c r="G1405" s="818"/>
      <c r="H1405" s="818"/>
      <c r="I1405" s="818"/>
    </row>
    <row r="1406" spans="5:9" s="798" customFormat="1" hidden="1">
      <c r="E1406" s="818"/>
      <c r="F1406" s="818"/>
      <c r="G1406" s="818"/>
      <c r="H1406" s="818"/>
      <c r="I1406" s="818"/>
    </row>
    <row r="1407" spans="5:9" s="798" customFormat="1" hidden="1">
      <c r="E1407" s="818"/>
      <c r="F1407" s="818"/>
      <c r="G1407" s="818"/>
      <c r="H1407" s="818"/>
      <c r="I1407" s="818"/>
    </row>
    <row r="1408" spans="5:9" s="798" customFormat="1" hidden="1">
      <c r="E1408" s="818"/>
      <c r="F1408" s="818"/>
      <c r="G1408" s="818"/>
      <c r="H1408" s="818"/>
      <c r="I1408" s="818"/>
    </row>
    <row r="1409" spans="5:9" s="798" customFormat="1" hidden="1">
      <c r="E1409" s="818"/>
      <c r="F1409" s="818"/>
      <c r="G1409" s="818"/>
      <c r="H1409" s="818"/>
      <c r="I1409" s="818"/>
    </row>
    <row r="1410" spans="5:9" s="798" customFormat="1" hidden="1">
      <c r="E1410" s="818"/>
      <c r="F1410" s="818"/>
      <c r="G1410" s="818"/>
      <c r="H1410" s="818"/>
      <c r="I1410" s="818"/>
    </row>
    <row r="1411" spans="5:9" s="798" customFormat="1" hidden="1">
      <c r="E1411" s="818"/>
      <c r="F1411" s="818"/>
      <c r="G1411" s="818"/>
      <c r="H1411" s="818"/>
      <c r="I1411" s="818"/>
    </row>
    <row r="1412" spans="5:9" s="798" customFormat="1" hidden="1">
      <c r="E1412" s="818"/>
      <c r="F1412" s="818"/>
      <c r="G1412" s="818"/>
      <c r="H1412" s="818"/>
      <c r="I1412" s="818"/>
    </row>
    <row r="1413" spans="5:9" s="798" customFormat="1" hidden="1">
      <c r="E1413" s="818"/>
      <c r="F1413" s="818"/>
      <c r="G1413" s="818"/>
      <c r="H1413" s="818"/>
      <c r="I1413" s="818"/>
    </row>
    <row r="1414" spans="5:9" s="798" customFormat="1" hidden="1">
      <c r="E1414" s="818"/>
      <c r="F1414" s="818"/>
      <c r="G1414" s="818"/>
      <c r="H1414" s="818"/>
      <c r="I1414" s="818"/>
    </row>
    <row r="1415" spans="5:9" s="798" customFormat="1" hidden="1">
      <c r="E1415" s="818"/>
      <c r="F1415" s="818"/>
      <c r="G1415" s="818"/>
      <c r="H1415" s="818"/>
      <c r="I1415" s="818"/>
    </row>
    <row r="1416" spans="5:9" s="798" customFormat="1" hidden="1">
      <c r="E1416" s="818"/>
      <c r="F1416" s="818"/>
      <c r="G1416" s="818"/>
      <c r="H1416" s="818"/>
      <c r="I1416" s="818"/>
    </row>
    <row r="1417" spans="5:9" s="798" customFormat="1" hidden="1">
      <c r="E1417" s="818"/>
      <c r="F1417" s="818"/>
      <c r="G1417" s="818"/>
      <c r="H1417" s="818"/>
      <c r="I1417" s="818"/>
    </row>
    <row r="1418" spans="5:9" s="798" customFormat="1" hidden="1">
      <c r="E1418" s="818"/>
      <c r="F1418" s="818"/>
      <c r="G1418" s="818"/>
      <c r="H1418" s="818"/>
      <c r="I1418" s="818"/>
    </row>
    <row r="1419" spans="5:9" s="798" customFormat="1" hidden="1">
      <c r="E1419" s="818"/>
      <c r="F1419" s="818"/>
      <c r="G1419" s="818"/>
      <c r="H1419" s="818"/>
      <c r="I1419" s="818"/>
    </row>
    <row r="1420" spans="5:9" s="798" customFormat="1" hidden="1">
      <c r="E1420" s="818"/>
      <c r="F1420" s="818"/>
      <c r="G1420" s="818"/>
      <c r="H1420" s="818"/>
      <c r="I1420" s="818"/>
    </row>
    <row r="1421" spans="5:9" s="798" customFormat="1" hidden="1">
      <c r="E1421" s="818"/>
      <c r="F1421" s="818"/>
      <c r="G1421" s="818"/>
      <c r="H1421" s="818"/>
      <c r="I1421" s="818"/>
    </row>
    <row r="1422" spans="5:9" s="798" customFormat="1" hidden="1">
      <c r="E1422" s="818"/>
      <c r="F1422" s="818"/>
      <c r="G1422" s="818"/>
      <c r="H1422" s="818"/>
      <c r="I1422" s="818"/>
    </row>
    <row r="1423" spans="5:9" s="798" customFormat="1" hidden="1">
      <c r="E1423" s="818"/>
      <c r="F1423" s="818"/>
      <c r="G1423" s="818"/>
      <c r="H1423" s="818"/>
      <c r="I1423" s="818"/>
    </row>
    <row r="1424" spans="5:9" s="798" customFormat="1" hidden="1">
      <c r="E1424" s="818"/>
      <c r="F1424" s="818"/>
      <c r="G1424" s="818"/>
      <c r="H1424" s="818"/>
      <c r="I1424" s="818"/>
    </row>
    <row r="1425" spans="5:9" s="798" customFormat="1" hidden="1">
      <c r="E1425" s="818"/>
      <c r="F1425" s="818"/>
      <c r="G1425" s="818"/>
      <c r="H1425" s="818"/>
      <c r="I1425" s="818"/>
    </row>
    <row r="1426" spans="5:9" s="798" customFormat="1" hidden="1">
      <c r="E1426" s="818"/>
      <c r="F1426" s="818"/>
      <c r="G1426" s="818"/>
      <c r="H1426" s="818"/>
      <c r="I1426" s="818"/>
    </row>
    <row r="1427" spans="5:9" s="798" customFormat="1" hidden="1">
      <c r="E1427" s="818"/>
      <c r="F1427" s="818"/>
      <c r="G1427" s="818"/>
      <c r="H1427" s="818"/>
      <c r="I1427" s="818"/>
    </row>
    <row r="1428" spans="5:9" s="798" customFormat="1" hidden="1">
      <c r="E1428" s="818"/>
      <c r="F1428" s="818"/>
      <c r="G1428" s="818"/>
      <c r="H1428" s="818"/>
      <c r="I1428" s="818"/>
    </row>
    <row r="1429" spans="5:9" s="798" customFormat="1" hidden="1">
      <c r="E1429" s="818"/>
      <c r="F1429" s="818"/>
      <c r="G1429" s="818"/>
      <c r="H1429" s="818"/>
      <c r="I1429" s="818"/>
    </row>
    <row r="1430" spans="5:9" s="798" customFormat="1" hidden="1">
      <c r="E1430" s="818"/>
      <c r="F1430" s="818"/>
      <c r="G1430" s="818"/>
      <c r="H1430" s="818"/>
      <c r="I1430" s="818"/>
    </row>
    <row r="1431" spans="5:9" s="798" customFormat="1" hidden="1">
      <c r="E1431" s="818"/>
      <c r="F1431" s="818"/>
      <c r="G1431" s="818"/>
      <c r="H1431" s="818"/>
      <c r="I1431" s="818"/>
    </row>
    <row r="1432" spans="5:9" s="798" customFormat="1" hidden="1">
      <c r="E1432" s="818"/>
      <c r="F1432" s="818"/>
      <c r="G1432" s="818"/>
      <c r="H1432" s="818"/>
      <c r="I1432" s="818"/>
    </row>
    <row r="1433" spans="5:9" s="798" customFormat="1" hidden="1">
      <c r="E1433" s="818"/>
      <c r="F1433" s="818"/>
      <c r="G1433" s="818"/>
      <c r="H1433" s="818"/>
      <c r="I1433" s="818"/>
    </row>
    <row r="1434" spans="5:9" s="798" customFormat="1" hidden="1">
      <c r="E1434" s="818"/>
      <c r="F1434" s="818"/>
      <c r="G1434" s="818"/>
      <c r="H1434" s="818"/>
      <c r="I1434" s="818"/>
    </row>
    <row r="1435" spans="5:9" s="798" customFormat="1" hidden="1">
      <c r="E1435" s="818"/>
      <c r="F1435" s="818"/>
      <c r="G1435" s="818"/>
      <c r="H1435" s="818"/>
      <c r="I1435" s="818"/>
    </row>
    <row r="1436" spans="5:9" s="798" customFormat="1" hidden="1">
      <c r="E1436" s="818"/>
      <c r="F1436" s="818"/>
      <c r="G1436" s="818"/>
      <c r="H1436" s="818"/>
      <c r="I1436" s="818"/>
    </row>
    <row r="1437" spans="5:9" s="798" customFormat="1" hidden="1">
      <c r="E1437" s="818"/>
      <c r="F1437" s="818"/>
      <c r="G1437" s="818"/>
      <c r="H1437" s="818"/>
      <c r="I1437" s="818"/>
    </row>
    <row r="1438" spans="5:9" s="798" customFormat="1" hidden="1">
      <c r="E1438" s="818"/>
      <c r="F1438" s="818"/>
      <c r="G1438" s="818"/>
      <c r="H1438" s="818"/>
      <c r="I1438" s="818"/>
    </row>
    <row r="1439" spans="5:9" s="798" customFormat="1" hidden="1">
      <c r="E1439" s="818"/>
      <c r="F1439" s="818"/>
      <c r="G1439" s="818"/>
      <c r="H1439" s="818"/>
      <c r="I1439" s="818"/>
    </row>
    <row r="1440" spans="5:9" s="798" customFormat="1" hidden="1">
      <c r="E1440" s="818"/>
      <c r="F1440" s="818"/>
      <c r="G1440" s="818"/>
      <c r="H1440" s="818"/>
      <c r="I1440" s="818"/>
    </row>
    <row r="1441" spans="5:9" s="798" customFormat="1" hidden="1">
      <c r="E1441" s="818"/>
      <c r="F1441" s="818"/>
      <c r="G1441" s="818"/>
      <c r="H1441" s="818"/>
      <c r="I1441" s="818"/>
    </row>
    <row r="1442" spans="5:9" s="798" customFormat="1" hidden="1">
      <c r="E1442" s="818"/>
      <c r="F1442" s="818"/>
      <c r="G1442" s="818"/>
      <c r="H1442" s="818"/>
      <c r="I1442" s="818"/>
    </row>
    <row r="1443" spans="5:9" s="798" customFormat="1" hidden="1">
      <c r="E1443" s="818"/>
      <c r="F1443" s="818"/>
      <c r="G1443" s="818"/>
      <c r="H1443" s="818"/>
      <c r="I1443" s="818"/>
    </row>
    <row r="1444" spans="5:9" s="798" customFormat="1" hidden="1">
      <c r="E1444" s="818"/>
      <c r="F1444" s="818"/>
      <c r="G1444" s="818"/>
      <c r="H1444" s="818"/>
      <c r="I1444" s="818"/>
    </row>
    <row r="1445" spans="5:9" s="798" customFormat="1" hidden="1">
      <c r="E1445" s="818"/>
      <c r="F1445" s="818"/>
      <c r="G1445" s="818"/>
      <c r="H1445" s="818"/>
      <c r="I1445" s="818"/>
    </row>
    <row r="1446" spans="5:9" s="798" customFormat="1" hidden="1">
      <c r="E1446" s="818"/>
      <c r="F1446" s="818"/>
      <c r="G1446" s="818"/>
      <c r="H1446" s="818"/>
      <c r="I1446" s="818"/>
    </row>
    <row r="1447" spans="5:9" s="798" customFormat="1" hidden="1">
      <c r="E1447" s="818"/>
      <c r="F1447" s="818"/>
      <c r="G1447" s="818"/>
      <c r="H1447" s="818"/>
      <c r="I1447" s="818"/>
    </row>
    <row r="1448" spans="5:9" s="798" customFormat="1" hidden="1">
      <c r="E1448" s="818"/>
      <c r="F1448" s="818"/>
      <c r="G1448" s="818"/>
      <c r="H1448" s="818"/>
      <c r="I1448" s="818"/>
    </row>
    <row r="1449" spans="5:9" s="798" customFormat="1" hidden="1">
      <c r="E1449" s="818"/>
      <c r="F1449" s="818"/>
      <c r="G1449" s="818"/>
      <c r="H1449" s="818"/>
      <c r="I1449" s="818"/>
    </row>
    <row r="1450" spans="5:9" s="798" customFormat="1" hidden="1">
      <c r="E1450" s="818"/>
      <c r="F1450" s="818"/>
      <c r="G1450" s="818"/>
      <c r="H1450" s="818"/>
      <c r="I1450" s="818"/>
    </row>
    <row r="1451" spans="5:9" s="798" customFormat="1" hidden="1">
      <c r="E1451" s="818"/>
      <c r="F1451" s="818"/>
      <c r="G1451" s="818"/>
      <c r="H1451" s="818"/>
      <c r="I1451" s="818"/>
    </row>
    <row r="1452" spans="5:9" s="798" customFormat="1" hidden="1">
      <c r="E1452" s="818"/>
      <c r="F1452" s="818"/>
      <c r="G1452" s="818"/>
      <c r="H1452" s="818"/>
      <c r="I1452" s="818"/>
    </row>
    <row r="1453" spans="5:9" s="798" customFormat="1" hidden="1">
      <c r="E1453" s="818"/>
      <c r="F1453" s="818"/>
      <c r="G1453" s="818"/>
      <c r="H1453" s="818"/>
      <c r="I1453" s="818"/>
    </row>
    <row r="1454" spans="5:9" s="798" customFormat="1" hidden="1">
      <c r="E1454" s="818"/>
      <c r="F1454" s="818"/>
      <c r="G1454" s="818"/>
      <c r="H1454" s="818"/>
      <c r="I1454" s="818"/>
    </row>
    <row r="1455" spans="5:9" s="798" customFormat="1">
      <c r="E1455" s="818"/>
      <c r="F1455" s="818"/>
      <c r="G1455" s="818"/>
      <c r="H1455" s="818"/>
      <c r="I1455" s="818"/>
    </row>
    <row r="1456" spans="5:9" s="798" customFormat="1">
      <c r="E1456" s="818"/>
      <c r="F1456" s="818"/>
      <c r="G1456" s="818"/>
      <c r="H1456" s="818"/>
      <c r="I1456" s="818"/>
    </row>
    <row r="1457" spans="5:9" s="798" customFormat="1">
      <c r="E1457" s="818"/>
      <c r="F1457" s="818"/>
      <c r="G1457" s="818"/>
      <c r="H1457" s="818"/>
      <c r="I1457" s="818"/>
    </row>
    <row r="1458" spans="5:9" s="798" customFormat="1">
      <c r="E1458" s="818"/>
      <c r="F1458" s="818"/>
      <c r="G1458" s="818"/>
      <c r="H1458" s="818"/>
      <c r="I1458" s="818"/>
    </row>
    <row r="1459" spans="5:9" s="798" customFormat="1">
      <c r="E1459" s="818"/>
      <c r="F1459" s="818"/>
      <c r="G1459" s="818"/>
      <c r="H1459" s="818"/>
      <c r="I1459" s="818"/>
    </row>
    <row r="1460" spans="5:9" s="798" customFormat="1">
      <c r="E1460" s="818"/>
      <c r="F1460" s="818"/>
      <c r="G1460" s="818"/>
      <c r="H1460" s="818"/>
      <c r="I1460" s="818"/>
    </row>
    <row r="1461" spans="5:9" s="798" customFormat="1">
      <c r="E1461" s="818"/>
      <c r="F1461" s="818"/>
      <c r="G1461" s="818"/>
      <c r="H1461" s="818"/>
      <c r="I1461" s="818"/>
    </row>
    <row r="1462" spans="5:9" s="798" customFormat="1">
      <c r="E1462" s="818"/>
      <c r="F1462" s="818"/>
      <c r="G1462" s="818"/>
      <c r="H1462" s="818"/>
      <c r="I1462" s="818"/>
    </row>
    <row r="1463" spans="5:9" s="798" customFormat="1">
      <c r="E1463" s="818"/>
      <c r="F1463" s="818"/>
      <c r="G1463" s="818"/>
      <c r="H1463" s="818"/>
      <c r="I1463" s="818"/>
    </row>
    <row r="1464" spans="5:9" s="798" customFormat="1">
      <c r="E1464" s="818"/>
      <c r="F1464" s="818"/>
      <c r="G1464" s="818"/>
      <c r="H1464" s="818"/>
      <c r="I1464" s="818"/>
    </row>
    <row r="1465" spans="5:9" s="798" customFormat="1">
      <c r="E1465" s="818"/>
      <c r="F1465" s="818"/>
      <c r="G1465" s="818"/>
      <c r="H1465" s="818"/>
      <c r="I1465" s="818"/>
    </row>
    <row r="1466" spans="5:9" s="798" customFormat="1">
      <c r="E1466" s="818"/>
      <c r="F1466" s="818"/>
      <c r="G1466" s="818"/>
      <c r="H1466" s="818"/>
      <c r="I1466" s="818"/>
    </row>
    <row r="1467" spans="5:9" s="798" customFormat="1">
      <c r="E1467" s="818"/>
      <c r="F1467" s="818"/>
      <c r="G1467" s="818"/>
      <c r="H1467" s="818"/>
      <c r="I1467" s="818"/>
    </row>
    <row r="1468" spans="5:9" s="798" customFormat="1">
      <c r="E1468" s="818"/>
      <c r="F1468" s="818"/>
      <c r="G1468" s="818"/>
      <c r="H1468" s="818"/>
      <c r="I1468" s="818"/>
    </row>
    <row r="1469" spans="5:9" s="798" customFormat="1">
      <c r="E1469" s="818"/>
      <c r="F1469" s="818"/>
      <c r="G1469" s="818"/>
      <c r="H1469" s="818"/>
      <c r="I1469" s="818"/>
    </row>
    <row r="1470" spans="5:9" s="798" customFormat="1">
      <c r="E1470" s="818"/>
      <c r="F1470" s="818"/>
      <c r="G1470" s="818"/>
      <c r="H1470" s="818"/>
      <c r="I1470" s="818"/>
    </row>
    <row r="1471" spans="5:9" s="798" customFormat="1">
      <c r="E1471" s="818"/>
      <c r="F1471" s="818"/>
      <c r="G1471" s="818"/>
      <c r="H1471" s="818"/>
      <c r="I1471" s="818"/>
    </row>
    <row r="1472" spans="5:9" s="798" customFormat="1">
      <c r="E1472" s="818"/>
      <c r="F1472" s="818"/>
      <c r="G1472" s="818"/>
      <c r="H1472" s="818"/>
      <c r="I1472" s="818"/>
    </row>
    <row r="1473" spans="5:9" s="798" customFormat="1">
      <c r="E1473" s="818"/>
      <c r="F1473" s="818"/>
      <c r="G1473" s="818"/>
      <c r="H1473" s="818"/>
      <c r="I1473" s="818"/>
    </row>
    <row r="1474" spans="5:9" s="798" customFormat="1">
      <c r="E1474" s="818"/>
      <c r="F1474" s="818"/>
      <c r="G1474" s="818"/>
      <c r="H1474" s="818"/>
      <c r="I1474" s="818"/>
    </row>
    <row r="1475" spans="5:9" s="798" customFormat="1">
      <c r="E1475" s="818"/>
      <c r="F1475" s="818"/>
      <c r="G1475" s="818"/>
      <c r="H1475" s="818"/>
      <c r="I1475" s="818"/>
    </row>
    <row r="1476" spans="5:9" s="798" customFormat="1">
      <c r="E1476" s="818"/>
      <c r="F1476" s="818"/>
      <c r="G1476" s="818"/>
      <c r="H1476" s="818"/>
      <c r="I1476" s="818"/>
    </row>
    <row r="1477" spans="5:9" s="798" customFormat="1">
      <c r="E1477" s="818"/>
      <c r="F1477" s="818"/>
      <c r="G1477" s="818"/>
      <c r="H1477" s="818"/>
      <c r="I1477" s="818"/>
    </row>
    <row r="1478" spans="5:9" s="798" customFormat="1">
      <c r="E1478" s="818"/>
      <c r="F1478" s="818"/>
      <c r="G1478" s="818"/>
      <c r="H1478" s="818"/>
      <c r="I1478" s="818"/>
    </row>
    <row r="1479" spans="5:9" s="798" customFormat="1">
      <c r="E1479" s="818"/>
      <c r="F1479" s="818"/>
      <c r="G1479" s="818"/>
      <c r="H1479" s="818"/>
      <c r="I1479" s="818"/>
    </row>
    <row r="1480" spans="5:9" s="798" customFormat="1">
      <c r="E1480" s="818"/>
      <c r="F1480" s="818"/>
      <c r="G1480" s="818"/>
      <c r="H1480" s="818"/>
      <c r="I1480" s="818"/>
    </row>
    <row r="1481" spans="5:9" s="798" customFormat="1">
      <c r="E1481" s="818"/>
      <c r="F1481" s="818"/>
      <c r="G1481" s="818"/>
      <c r="H1481" s="818"/>
      <c r="I1481" s="818"/>
    </row>
    <row r="1482" spans="5:9" s="798" customFormat="1">
      <c r="E1482" s="818"/>
      <c r="F1482" s="818"/>
      <c r="G1482" s="818"/>
      <c r="H1482" s="818"/>
      <c r="I1482" s="818"/>
    </row>
    <row r="1483" spans="5:9" s="798" customFormat="1">
      <c r="E1483" s="818"/>
      <c r="F1483" s="818"/>
      <c r="G1483" s="818"/>
      <c r="H1483" s="818"/>
      <c r="I1483" s="818"/>
    </row>
    <row r="1484" spans="5:9" s="798" customFormat="1">
      <c r="E1484" s="818"/>
      <c r="F1484" s="818"/>
      <c r="G1484" s="818"/>
      <c r="H1484" s="818"/>
      <c r="I1484" s="818"/>
    </row>
    <row r="1485" spans="5:9" s="798" customFormat="1">
      <c r="E1485" s="818"/>
      <c r="F1485" s="818"/>
      <c r="G1485" s="818"/>
      <c r="H1485" s="818"/>
      <c r="I1485" s="818"/>
    </row>
    <row r="1486" spans="5:9" s="798" customFormat="1">
      <c r="E1486" s="818"/>
      <c r="F1486" s="818"/>
      <c r="G1486" s="818"/>
      <c r="H1486" s="818"/>
      <c r="I1486" s="818"/>
    </row>
    <row r="1487" spans="5:9" s="798" customFormat="1">
      <c r="E1487" s="818"/>
      <c r="F1487" s="818"/>
      <c r="G1487" s="818"/>
      <c r="H1487" s="818"/>
      <c r="I1487" s="818"/>
    </row>
    <row r="1488" spans="5:9" s="798" customFormat="1">
      <c r="E1488" s="818"/>
      <c r="F1488" s="818"/>
      <c r="G1488" s="818"/>
      <c r="H1488" s="818"/>
      <c r="I1488" s="818"/>
    </row>
    <row r="1489" spans="5:9" s="798" customFormat="1">
      <c r="E1489" s="818"/>
      <c r="F1489" s="818"/>
      <c r="G1489" s="818"/>
      <c r="H1489" s="818"/>
      <c r="I1489" s="818"/>
    </row>
    <row r="1490" spans="5:9" s="798" customFormat="1">
      <c r="E1490" s="818"/>
      <c r="F1490" s="818"/>
      <c r="G1490" s="818"/>
      <c r="H1490" s="818"/>
      <c r="I1490" s="818"/>
    </row>
    <row r="1491" spans="5:9" s="798" customFormat="1">
      <c r="E1491" s="818"/>
      <c r="F1491" s="818"/>
      <c r="G1491" s="818"/>
      <c r="H1491" s="818"/>
      <c r="I1491" s="818"/>
    </row>
    <row r="1492" spans="5:9" s="798" customFormat="1">
      <c r="E1492" s="818"/>
      <c r="F1492" s="818"/>
      <c r="G1492" s="818"/>
      <c r="H1492" s="818"/>
      <c r="I1492" s="818"/>
    </row>
    <row r="1493" spans="5:9" s="798" customFormat="1">
      <c r="E1493" s="818"/>
      <c r="F1493" s="818"/>
      <c r="G1493" s="818"/>
      <c r="H1493" s="818"/>
      <c r="I1493" s="818"/>
    </row>
    <row r="1494" spans="5:9" s="798" customFormat="1">
      <c r="E1494" s="818"/>
      <c r="F1494" s="818"/>
      <c r="G1494" s="818"/>
      <c r="H1494" s="818"/>
      <c r="I1494" s="818"/>
    </row>
    <row r="1495" spans="5:9" s="798" customFormat="1">
      <c r="E1495" s="818"/>
      <c r="F1495" s="818"/>
      <c r="G1495" s="818"/>
      <c r="H1495" s="818"/>
      <c r="I1495" s="818"/>
    </row>
    <row r="1496" spans="5:9" s="798" customFormat="1">
      <c r="E1496" s="818"/>
      <c r="F1496" s="818"/>
      <c r="G1496" s="818"/>
      <c r="H1496" s="818"/>
      <c r="I1496" s="818"/>
    </row>
    <row r="1497" spans="5:9" s="798" customFormat="1">
      <c r="E1497" s="818"/>
      <c r="F1497" s="818"/>
      <c r="G1497" s="818"/>
      <c r="H1497" s="818"/>
      <c r="I1497" s="818"/>
    </row>
    <row r="1498" spans="5:9" s="798" customFormat="1">
      <c r="E1498" s="818"/>
      <c r="F1498" s="818"/>
      <c r="G1498" s="818"/>
      <c r="H1498" s="818"/>
      <c r="I1498" s="818"/>
    </row>
    <row r="1499" spans="5:9" s="798" customFormat="1">
      <c r="E1499" s="818"/>
      <c r="F1499" s="818"/>
      <c r="G1499" s="818"/>
      <c r="H1499" s="818"/>
      <c r="I1499" s="818"/>
    </row>
    <row r="1500" spans="5:9" s="798" customFormat="1">
      <c r="E1500" s="818"/>
      <c r="F1500" s="818"/>
      <c r="G1500" s="818"/>
      <c r="H1500" s="818"/>
      <c r="I1500" s="818"/>
    </row>
    <row r="1501" spans="5:9" s="798" customFormat="1">
      <c r="E1501" s="818"/>
      <c r="F1501" s="818"/>
      <c r="G1501" s="818"/>
      <c r="H1501" s="818"/>
      <c r="I1501" s="818"/>
    </row>
    <row r="1502" spans="5:9" s="798" customFormat="1">
      <c r="E1502" s="818"/>
      <c r="F1502" s="818"/>
      <c r="G1502" s="818"/>
      <c r="H1502" s="818"/>
      <c r="I1502" s="818"/>
    </row>
    <row r="1503" spans="5:9" s="798" customFormat="1">
      <c r="E1503" s="818"/>
      <c r="F1503" s="818"/>
      <c r="G1503" s="818"/>
      <c r="H1503" s="818"/>
      <c r="I1503" s="818"/>
    </row>
    <row r="1504" spans="5:9" s="798" customFormat="1">
      <c r="E1504" s="818"/>
      <c r="F1504" s="818"/>
      <c r="G1504" s="818"/>
      <c r="H1504" s="818"/>
      <c r="I1504" s="818"/>
    </row>
    <row r="1505" spans="5:9" s="798" customFormat="1">
      <c r="E1505" s="818"/>
      <c r="F1505" s="818"/>
      <c r="G1505" s="818"/>
      <c r="H1505" s="818"/>
      <c r="I1505" s="818"/>
    </row>
    <row r="1506" spans="5:9" s="798" customFormat="1">
      <c r="E1506" s="818"/>
      <c r="F1506" s="818"/>
      <c r="G1506" s="818"/>
      <c r="H1506" s="818"/>
      <c r="I1506" s="818"/>
    </row>
    <row r="1507" spans="5:9" s="798" customFormat="1">
      <c r="E1507" s="818"/>
      <c r="F1507" s="818"/>
      <c r="G1507" s="818"/>
      <c r="H1507" s="818"/>
      <c r="I1507" s="818"/>
    </row>
    <row r="1508" spans="5:9" s="798" customFormat="1">
      <c r="E1508" s="818"/>
      <c r="F1508" s="818"/>
      <c r="G1508" s="818"/>
      <c r="H1508" s="818"/>
      <c r="I1508" s="818"/>
    </row>
    <row r="1509" spans="5:9" s="798" customFormat="1">
      <c r="E1509" s="818"/>
      <c r="F1509" s="818"/>
      <c r="G1509" s="818"/>
      <c r="H1509" s="818"/>
      <c r="I1509" s="818"/>
    </row>
    <row r="1510" spans="5:9" s="798" customFormat="1">
      <c r="E1510" s="818"/>
      <c r="F1510" s="818"/>
      <c r="G1510" s="818"/>
      <c r="H1510" s="818"/>
      <c r="I1510" s="818"/>
    </row>
    <row r="1511" spans="5:9" s="798" customFormat="1">
      <c r="E1511" s="818"/>
      <c r="F1511" s="818"/>
      <c r="G1511" s="818"/>
      <c r="H1511" s="818"/>
      <c r="I1511" s="818"/>
    </row>
    <row r="1512" spans="5:9" s="798" customFormat="1">
      <c r="E1512" s="818"/>
      <c r="F1512" s="818"/>
      <c r="G1512" s="818"/>
      <c r="H1512" s="818"/>
      <c r="I1512" s="818"/>
    </row>
    <row r="1513" spans="5:9" s="798" customFormat="1">
      <c r="E1513" s="818"/>
      <c r="F1513" s="818"/>
      <c r="G1513" s="818"/>
      <c r="H1513" s="818"/>
      <c r="I1513" s="818"/>
    </row>
    <row r="1514" spans="5:9" s="798" customFormat="1">
      <c r="E1514" s="818"/>
      <c r="F1514" s="818"/>
      <c r="G1514" s="818"/>
      <c r="H1514" s="818"/>
      <c r="I1514" s="818"/>
    </row>
    <row r="1515" spans="5:9" s="798" customFormat="1">
      <c r="E1515" s="818"/>
      <c r="F1515" s="818"/>
      <c r="G1515" s="818"/>
      <c r="H1515" s="818"/>
      <c r="I1515" s="818"/>
    </row>
    <row r="1516" spans="5:9" s="798" customFormat="1">
      <c r="E1516" s="818"/>
      <c r="F1516" s="818"/>
      <c r="G1516" s="818"/>
      <c r="H1516" s="818"/>
      <c r="I1516" s="818"/>
    </row>
    <row r="1517" spans="5:9" s="798" customFormat="1">
      <c r="E1517" s="818"/>
      <c r="F1517" s="818"/>
      <c r="G1517" s="818"/>
      <c r="H1517" s="818"/>
      <c r="I1517" s="818"/>
    </row>
    <row r="1518" spans="5:9" s="798" customFormat="1">
      <c r="E1518" s="818"/>
      <c r="F1518" s="818"/>
      <c r="G1518" s="818"/>
      <c r="H1518" s="818"/>
      <c r="I1518" s="818"/>
    </row>
    <row r="1519" spans="5:9" s="798" customFormat="1">
      <c r="E1519" s="818"/>
      <c r="F1519" s="818"/>
      <c r="G1519" s="818"/>
      <c r="H1519" s="818"/>
      <c r="I1519" s="818"/>
    </row>
    <row r="1520" spans="5:9" s="798" customFormat="1">
      <c r="E1520" s="818"/>
      <c r="F1520" s="818"/>
      <c r="G1520" s="818"/>
      <c r="H1520" s="818"/>
      <c r="I1520" s="818"/>
    </row>
    <row r="1521" spans="5:9" s="798" customFormat="1">
      <c r="E1521" s="818"/>
      <c r="F1521" s="818"/>
      <c r="G1521" s="818"/>
      <c r="H1521" s="818"/>
      <c r="I1521" s="818"/>
    </row>
    <row r="1522" spans="5:9" s="798" customFormat="1">
      <c r="E1522" s="818"/>
      <c r="F1522" s="818"/>
      <c r="G1522" s="818"/>
      <c r="H1522" s="818"/>
      <c r="I1522" s="818"/>
    </row>
    <row r="1523" spans="5:9" s="798" customFormat="1">
      <c r="E1523" s="818"/>
      <c r="F1523" s="818"/>
      <c r="G1523" s="818"/>
      <c r="H1523" s="818"/>
      <c r="I1523" s="818"/>
    </row>
    <row r="1524" spans="5:9" s="798" customFormat="1">
      <c r="E1524" s="818"/>
      <c r="F1524" s="818"/>
      <c r="G1524" s="818"/>
      <c r="H1524" s="818"/>
      <c r="I1524" s="818"/>
    </row>
    <row r="1525" spans="5:9" s="798" customFormat="1">
      <c r="E1525" s="818"/>
      <c r="F1525" s="818"/>
      <c r="G1525" s="818"/>
      <c r="H1525" s="818"/>
      <c r="I1525" s="818"/>
    </row>
    <row r="1526" spans="5:9" s="798" customFormat="1">
      <c r="E1526" s="818"/>
      <c r="F1526" s="818"/>
      <c r="G1526" s="818"/>
      <c r="H1526" s="818"/>
      <c r="I1526" s="818"/>
    </row>
    <row r="1527" spans="5:9" s="798" customFormat="1">
      <c r="E1527" s="818"/>
      <c r="F1527" s="818"/>
      <c r="G1527" s="818"/>
      <c r="H1527" s="818"/>
      <c r="I1527" s="818"/>
    </row>
    <row r="1528" spans="5:9" s="798" customFormat="1">
      <c r="E1528" s="818"/>
      <c r="F1528" s="818"/>
      <c r="G1528" s="818"/>
      <c r="H1528" s="818"/>
      <c r="I1528" s="818"/>
    </row>
    <row r="1529" spans="5:9" s="798" customFormat="1">
      <c r="E1529" s="818"/>
      <c r="F1529" s="818"/>
      <c r="G1529" s="818"/>
      <c r="H1529" s="818"/>
      <c r="I1529" s="818"/>
    </row>
    <row r="1530" spans="5:9" s="798" customFormat="1">
      <c r="E1530" s="818"/>
      <c r="F1530" s="818"/>
      <c r="G1530" s="818"/>
      <c r="H1530" s="818"/>
      <c r="I1530" s="818"/>
    </row>
    <row r="1531" spans="5:9" s="798" customFormat="1">
      <c r="E1531" s="818"/>
      <c r="F1531" s="818"/>
      <c r="G1531" s="818"/>
      <c r="H1531" s="818"/>
      <c r="I1531" s="818"/>
    </row>
    <row r="1532" spans="5:9" s="798" customFormat="1">
      <c r="E1532" s="818"/>
      <c r="F1532" s="818"/>
      <c r="G1532" s="818"/>
      <c r="H1532" s="818"/>
      <c r="I1532" s="818"/>
    </row>
    <row r="1533" spans="5:9" s="798" customFormat="1">
      <c r="E1533" s="818"/>
      <c r="F1533" s="818"/>
      <c r="G1533" s="818"/>
      <c r="H1533" s="818"/>
      <c r="I1533" s="818"/>
    </row>
    <row r="1534" spans="5:9" s="798" customFormat="1">
      <c r="E1534" s="818"/>
      <c r="F1534" s="818"/>
      <c r="G1534" s="818"/>
      <c r="H1534" s="818"/>
      <c r="I1534" s="818"/>
    </row>
    <row r="1535" spans="5:9" s="798" customFormat="1">
      <c r="E1535" s="818"/>
      <c r="F1535" s="818"/>
      <c r="G1535" s="818"/>
      <c r="H1535" s="818"/>
      <c r="I1535" s="818"/>
    </row>
    <row r="1536" spans="5:9" s="798" customFormat="1">
      <c r="E1536" s="818"/>
      <c r="F1536" s="818"/>
      <c r="G1536" s="818"/>
      <c r="H1536" s="818"/>
      <c r="I1536" s="818"/>
    </row>
    <row r="1537" spans="5:9" s="798" customFormat="1">
      <c r="E1537" s="818"/>
      <c r="F1537" s="818"/>
      <c r="G1537" s="818"/>
      <c r="H1537" s="818"/>
      <c r="I1537" s="818"/>
    </row>
    <row r="1538" spans="5:9" s="798" customFormat="1">
      <c r="E1538" s="818"/>
      <c r="F1538" s="818"/>
      <c r="G1538" s="818"/>
      <c r="H1538" s="818"/>
      <c r="I1538" s="818"/>
    </row>
    <row r="1539" spans="5:9" s="798" customFormat="1">
      <c r="E1539" s="818"/>
      <c r="F1539" s="818"/>
      <c r="G1539" s="818"/>
      <c r="H1539" s="818"/>
      <c r="I1539" s="818"/>
    </row>
    <row r="1540" spans="5:9" s="798" customFormat="1">
      <c r="E1540" s="818"/>
      <c r="F1540" s="818"/>
      <c r="G1540" s="818"/>
      <c r="H1540" s="818"/>
      <c r="I1540" s="818"/>
    </row>
    <row r="1541" spans="5:9" s="798" customFormat="1">
      <c r="E1541" s="818"/>
      <c r="F1541" s="818"/>
      <c r="G1541" s="818"/>
      <c r="H1541" s="818"/>
      <c r="I1541" s="818"/>
    </row>
    <row r="1542" spans="5:9" s="798" customFormat="1">
      <c r="E1542" s="818"/>
      <c r="F1542" s="818"/>
      <c r="G1542" s="818"/>
      <c r="H1542" s="818"/>
      <c r="I1542" s="818"/>
    </row>
    <row r="1543" spans="5:9" s="798" customFormat="1">
      <c r="E1543" s="818"/>
      <c r="F1543" s="818"/>
      <c r="G1543" s="818"/>
      <c r="H1543" s="818"/>
      <c r="I1543" s="818"/>
    </row>
    <row r="1544" spans="5:9" s="798" customFormat="1">
      <c r="E1544" s="818"/>
      <c r="F1544" s="818"/>
      <c r="G1544" s="818"/>
      <c r="H1544" s="818"/>
      <c r="I1544" s="818"/>
    </row>
    <row r="1545" spans="5:9" s="798" customFormat="1">
      <c r="E1545" s="818"/>
      <c r="F1545" s="818"/>
      <c r="G1545" s="818"/>
      <c r="H1545" s="818"/>
      <c r="I1545" s="818"/>
    </row>
    <row r="1546" spans="5:9" s="798" customFormat="1">
      <c r="E1546" s="818"/>
      <c r="F1546" s="818"/>
      <c r="G1546" s="818"/>
      <c r="H1546" s="818"/>
      <c r="I1546" s="818"/>
    </row>
    <row r="1547" spans="5:9" s="798" customFormat="1">
      <c r="E1547" s="818"/>
      <c r="F1547" s="818"/>
      <c r="G1547" s="818"/>
      <c r="H1547" s="818"/>
      <c r="I1547" s="818"/>
    </row>
    <row r="1548" spans="5:9" s="798" customFormat="1">
      <c r="E1548" s="818"/>
      <c r="F1548" s="818"/>
      <c r="G1548" s="818"/>
      <c r="H1548" s="818"/>
      <c r="I1548" s="818"/>
    </row>
    <row r="1549" spans="5:9" s="798" customFormat="1">
      <c r="E1549" s="818"/>
      <c r="F1549" s="818"/>
      <c r="G1549" s="818"/>
      <c r="H1549" s="818"/>
      <c r="I1549" s="818"/>
    </row>
    <row r="1550" spans="5:9" s="798" customFormat="1">
      <c r="E1550" s="818"/>
      <c r="F1550" s="818"/>
      <c r="G1550" s="818"/>
      <c r="H1550" s="818"/>
      <c r="I1550" s="818"/>
    </row>
    <row r="1551" spans="5:9" s="798" customFormat="1">
      <c r="E1551" s="818"/>
      <c r="F1551" s="818"/>
      <c r="G1551" s="818"/>
      <c r="H1551" s="818"/>
      <c r="I1551" s="818"/>
    </row>
    <row r="1552" spans="5:9" s="798" customFormat="1">
      <c r="E1552" s="818"/>
      <c r="F1552" s="818"/>
      <c r="G1552" s="818"/>
      <c r="H1552" s="818"/>
      <c r="I1552" s="818"/>
    </row>
    <row r="1553" spans="5:9" s="798" customFormat="1">
      <c r="E1553" s="818"/>
      <c r="F1553" s="818"/>
      <c r="G1553" s="818"/>
      <c r="H1553" s="818"/>
      <c r="I1553" s="818"/>
    </row>
    <row r="1554" spans="5:9" s="798" customFormat="1">
      <c r="E1554" s="818"/>
      <c r="F1554" s="818"/>
      <c r="G1554" s="818"/>
      <c r="H1554" s="818"/>
      <c r="I1554" s="818"/>
    </row>
    <row r="1555" spans="5:9" s="798" customFormat="1">
      <c r="E1555" s="818"/>
      <c r="F1555" s="818"/>
      <c r="G1555" s="818"/>
      <c r="H1555" s="818"/>
      <c r="I1555" s="818"/>
    </row>
    <row r="1556" spans="5:9" s="798" customFormat="1">
      <c r="E1556" s="818"/>
      <c r="F1556" s="818"/>
      <c r="G1556" s="818"/>
      <c r="H1556" s="818"/>
      <c r="I1556" s="818"/>
    </row>
    <row r="1557" spans="5:9" s="798" customFormat="1">
      <c r="E1557" s="818"/>
      <c r="F1557" s="818"/>
      <c r="G1557" s="818"/>
      <c r="H1557" s="818"/>
      <c r="I1557" s="818"/>
    </row>
    <row r="1558" spans="5:9" s="798" customFormat="1">
      <c r="E1558" s="818"/>
      <c r="F1558" s="818"/>
      <c r="G1558" s="818"/>
      <c r="H1558" s="818"/>
      <c r="I1558" s="818"/>
    </row>
    <row r="1559" spans="5:9" s="798" customFormat="1">
      <c r="E1559" s="818"/>
      <c r="F1559" s="818"/>
      <c r="G1559" s="818"/>
      <c r="H1559" s="818"/>
      <c r="I1559" s="818"/>
    </row>
    <row r="1560" spans="5:9" s="798" customFormat="1">
      <c r="E1560" s="818"/>
      <c r="F1560" s="818"/>
      <c r="G1560" s="818"/>
      <c r="H1560" s="818"/>
      <c r="I1560" s="818"/>
    </row>
    <row r="1561" spans="5:9" s="798" customFormat="1">
      <c r="E1561" s="818"/>
      <c r="F1561" s="818"/>
      <c r="G1561" s="818"/>
      <c r="H1561" s="818"/>
      <c r="I1561" s="818"/>
    </row>
    <row r="1562" spans="5:9" s="798" customFormat="1">
      <c r="E1562" s="818"/>
      <c r="F1562" s="818"/>
      <c r="G1562" s="818"/>
      <c r="H1562" s="818"/>
      <c r="I1562" s="818"/>
    </row>
    <row r="1563" spans="5:9" s="798" customFormat="1">
      <c r="E1563" s="818"/>
      <c r="F1563" s="818"/>
      <c r="G1563" s="818"/>
      <c r="H1563" s="818"/>
      <c r="I1563" s="818"/>
    </row>
    <row r="1564" spans="5:9" s="798" customFormat="1">
      <c r="E1564" s="818"/>
      <c r="F1564" s="818"/>
      <c r="G1564" s="818"/>
      <c r="H1564" s="818"/>
      <c r="I1564" s="818"/>
    </row>
    <row r="1565" spans="5:9" s="798" customFormat="1">
      <c r="E1565" s="818"/>
      <c r="F1565" s="818"/>
      <c r="G1565" s="818"/>
      <c r="H1565" s="818"/>
      <c r="I1565" s="818"/>
    </row>
    <row r="1566" spans="5:9" s="798" customFormat="1">
      <c r="E1566" s="818"/>
      <c r="F1566" s="818"/>
      <c r="G1566" s="818"/>
      <c r="H1566" s="818"/>
      <c r="I1566" s="818"/>
    </row>
    <row r="1567" spans="5:9" s="798" customFormat="1">
      <c r="E1567" s="818"/>
      <c r="F1567" s="818"/>
      <c r="G1567" s="818"/>
      <c r="H1567" s="818"/>
      <c r="I1567" s="818"/>
    </row>
    <row r="1568" spans="5:9" s="798" customFormat="1">
      <c r="E1568" s="818"/>
      <c r="F1568" s="818"/>
      <c r="G1568" s="818"/>
      <c r="H1568" s="818"/>
      <c r="I1568" s="818"/>
    </row>
    <row r="1569" spans="5:9" s="798" customFormat="1">
      <c r="E1569" s="818"/>
      <c r="F1569" s="818"/>
      <c r="G1569" s="818"/>
      <c r="H1569" s="818"/>
      <c r="I1569" s="818"/>
    </row>
    <row r="1570" spans="5:9" s="798" customFormat="1">
      <c r="E1570" s="818"/>
      <c r="F1570" s="818"/>
      <c r="G1570" s="818"/>
      <c r="H1570" s="818"/>
      <c r="I1570" s="818"/>
    </row>
    <row r="1571" spans="5:9" s="798" customFormat="1">
      <c r="E1571" s="818"/>
      <c r="F1571" s="818"/>
      <c r="G1571" s="818"/>
      <c r="H1571" s="818"/>
      <c r="I1571" s="818"/>
    </row>
    <row r="1572" spans="5:9" s="798" customFormat="1">
      <c r="E1572" s="818"/>
      <c r="F1572" s="818"/>
      <c r="G1572" s="818"/>
      <c r="H1572" s="818"/>
      <c r="I1572" s="818"/>
    </row>
    <row r="1573" spans="5:9" s="798" customFormat="1">
      <c r="E1573" s="818"/>
      <c r="F1573" s="818"/>
      <c r="G1573" s="818"/>
      <c r="H1573" s="818"/>
      <c r="I1573" s="818"/>
    </row>
    <row r="1574" spans="5:9" s="798" customFormat="1">
      <c r="E1574" s="818"/>
      <c r="F1574" s="818"/>
      <c r="G1574" s="818"/>
      <c r="H1574" s="818"/>
      <c r="I1574" s="818"/>
    </row>
    <row r="1575" spans="5:9" s="798" customFormat="1">
      <c r="E1575" s="818"/>
      <c r="F1575" s="818"/>
      <c r="G1575" s="818"/>
      <c r="H1575" s="818"/>
      <c r="I1575" s="818"/>
    </row>
    <row r="1576" spans="5:9" s="798" customFormat="1">
      <c r="E1576" s="818"/>
      <c r="F1576" s="818"/>
      <c r="G1576" s="818"/>
      <c r="H1576" s="818"/>
      <c r="I1576" s="818"/>
    </row>
    <row r="1577" spans="5:9" s="798" customFormat="1">
      <c r="E1577" s="818"/>
      <c r="F1577" s="818"/>
      <c r="G1577" s="818"/>
      <c r="H1577" s="818"/>
      <c r="I1577" s="818"/>
    </row>
    <row r="1578" spans="5:9" s="798" customFormat="1">
      <c r="E1578" s="818"/>
      <c r="F1578" s="818"/>
      <c r="G1578" s="818"/>
      <c r="H1578" s="818"/>
      <c r="I1578" s="818"/>
    </row>
    <row r="1579" spans="5:9" s="798" customFormat="1">
      <c r="E1579" s="818"/>
      <c r="F1579" s="818"/>
      <c r="G1579" s="818"/>
      <c r="H1579" s="818"/>
      <c r="I1579" s="818"/>
    </row>
    <row r="1580" spans="5:9" s="798" customFormat="1">
      <c r="E1580" s="818"/>
      <c r="F1580" s="818"/>
      <c r="G1580" s="818"/>
      <c r="H1580" s="818"/>
      <c r="I1580" s="818"/>
    </row>
    <row r="1581" spans="5:9" s="798" customFormat="1">
      <c r="E1581" s="818"/>
      <c r="F1581" s="818"/>
      <c r="G1581" s="818"/>
      <c r="H1581" s="818"/>
      <c r="I1581" s="818"/>
    </row>
    <row r="1582" spans="5:9" s="798" customFormat="1">
      <c r="E1582" s="818"/>
      <c r="F1582" s="818"/>
      <c r="G1582" s="818"/>
      <c r="H1582" s="818"/>
      <c r="I1582" s="818"/>
    </row>
    <row r="1583" spans="5:9" s="798" customFormat="1">
      <c r="E1583" s="818"/>
      <c r="F1583" s="818"/>
      <c r="G1583" s="818"/>
      <c r="H1583" s="818"/>
      <c r="I1583" s="818"/>
    </row>
    <row r="1584" spans="5:9" s="798" customFormat="1">
      <c r="E1584" s="818"/>
      <c r="F1584" s="818"/>
      <c r="G1584" s="818"/>
      <c r="H1584" s="818"/>
      <c r="I1584" s="818"/>
    </row>
    <row r="1585" spans="5:9" s="798" customFormat="1">
      <c r="E1585" s="818"/>
      <c r="F1585" s="818"/>
      <c r="G1585" s="818"/>
      <c r="H1585" s="818"/>
      <c r="I1585" s="818"/>
    </row>
    <row r="1586" spans="5:9" s="798" customFormat="1">
      <c r="E1586" s="818"/>
      <c r="F1586" s="818"/>
      <c r="G1586" s="818"/>
      <c r="H1586" s="818"/>
      <c r="I1586" s="818"/>
    </row>
    <row r="1587" spans="5:9" s="798" customFormat="1">
      <c r="E1587" s="818"/>
      <c r="F1587" s="818"/>
      <c r="G1587" s="818"/>
      <c r="H1587" s="818"/>
      <c r="I1587" s="818"/>
    </row>
    <row r="1588" spans="5:9" s="798" customFormat="1">
      <c r="E1588" s="818"/>
      <c r="F1588" s="818"/>
      <c r="G1588" s="818"/>
      <c r="H1588" s="818"/>
      <c r="I1588" s="818"/>
    </row>
    <row r="1589" spans="5:9" s="798" customFormat="1">
      <c r="E1589" s="818"/>
      <c r="F1589" s="818"/>
      <c r="G1589" s="818"/>
      <c r="H1589" s="818"/>
      <c r="I1589" s="818"/>
    </row>
    <row r="1590" spans="5:9" s="798" customFormat="1">
      <c r="E1590" s="818"/>
      <c r="F1590" s="818"/>
      <c r="G1590" s="818"/>
      <c r="H1590" s="818"/>
      <c r="I1590" s="818"/>
    </row>
    <row r="1591" spans="5:9" s="798" customFormat="1">
      <c r="E1591" s="818"/>
      <c r="F1591" s="818"/>
      <c r="G1591" s="818"/>
      <c r="H1591" s="818"/>
      <c r="I1591" s="818"/>
    </row>
    <row r="1592" spans="5:9" s="798" customFormat="1">
      <c r="E1592" s="818"/>
      <c r="F1592" s="818"/>
      <c r="G1592" s="818"/>
      <c r="H1592" s="818"/>
      <c r="I1592" s="818"/>
    </row>
    <row r="1593" spans="5:9" s="798" customFormat="1">
      <c r="E1593" s="818"/>
      <c r="F1593" s="818"/>
      <c r="G1593" s="818"/>
      <c r="H1593" s="818"/>
      <c r="I1593" s="818"/>
    </row>
    <row r="1594" spans="5:9" s="798" customFormat="1">
      <c r="E1594" s="818"/>
      <c r="F1594" s="818"/>
      <c r="G1594" s="818"/>
      <c r="H1594" s="818"/>
      <c r="I1594" s="818"/>
    </row>
    <row r="1595" spans="5:9" s="798" customFormat="1">
      <c r="E1595" s="818"/>
      <c r="F1595" s="818"/>
      <c r="G1595" s="818"/>
      <c r="H1595" s="818"/>
      <c r="I1595" s="818"/>
    </row>
    <row r="1596" spans="5:9" s="798" customFormat="1">
      <c r="E1596" s="818"/>
      <c r="F1596" s="818"/>
      <c r="G1596" s="818"/>
      <c r="H1596" s="818"/>
      <c r="I1596" s="818"/>
    </row>
    <row r="1597" spans="5:9" s="798" customFormat="1">
      <c r="E1597" s="818"/>
      <c r="F1597" s="818"/>
      <c r="G1597" s="818"/>
      <c r="H1597" s="818"/>
      <c r="I1597" s="818"/>
    </row>
    <row r="1598" spans="5:9" s="798" customFormat="1">
      <c r="E1598" s="818"/>
      <c r="F1598" s="818"/>
      <c r="G1598" s="818"/>
      <c r="H1598" s="818"/>
      <c r="I1598" s="818"/>
    </row>
    <row r="1599" spans="5:9" s="798" customFormat="1">
      <c r="E1599" s="818"/>
      <c r="F1599" s="818"/>
      <c r="G1599" s="818"/>
      <c r="H1599" s="818"/>
      <c r="I1599" s="818"/>
    </row>
  </sheetData>
  <mergeCells count="218">
    <mergeCell ref="D48:E48"/>
    <mergeCell ref="G48:H48"/>
    <mergeCell ref="D49:E49"/>
    <mergeCell ref="G49:H49"/>
    <mergeCell ref="D51:E51"/>
    <mergeCell ref="G51:H51"/>
    <mergeCell ref="B2:L2"/>
    <mergeCell ref="A9:L10"/>
    <mergeCell ref="B43:L43"/>
    <mergeCell ref="B45:L45"/>
    <mergeCell ref="D47:E47"/>
    <mergeCell ref="G47:H47"/>
    <mergeCell ref="B87:L87"/>
    <mergeCell ref="B89:L89"/>
    <mergeCell ref="D91:E91"/>
    <mergeCell ref="G91:H91"/>
    <mergeCell ref="I91:L91"/>
    <mergeCell ref="D92:E92"/>
    <mergeCell ref="G92:H92"/>
    <mergeCell ref="D53:E53"/>
    <mergeCell ref="G53:H53"/>
    <mergeCell ref="D55:E55"/>
    <mergeCell ref="G55:H55"/>
    <mergeCell ref="C58:D58"/>
    <mergeCell ref="F58:G58"/>
    <mergeCell ref="D99:E99"/>
    <mergeCell ref="G99:H99"/>
    <mergeCell ref="C104:E104"/>
    <mergeCell ref="F104:H104"/>
    <mergeCell ref="B130:L130"/>
    <mergeCell ref="B132:L132"/>
    <mergeCell ref="D93:E93"/>
    <mergeCell ref="G93:H93"/>
    <mergeCell ref="D95:E95"/>
    <mergeCell ref="G95:H95"/>
    <mergeCell ref="D97:E97"/>
    <mergeCell ref="G97:H97"/>
    <mergeCell ref="D207:E207"/>
    <mergeCell ref="G207:H207"/>
    <mergeCell ref="D208:E208"/>
    <mergeCell ref="G208:H208"/>
    <mergeCell ref="J208:L208"/>
    <mergeCell ref="D209:E209"/>
    <mergeCell ref="G209:H209"/>
    <mergeCell ref="J209:L209"/>
    <mergeCell ref="B169:L169"/>
    <mergeCell ref="B171:L171"/>
    <mergeCell ref="B176:D186"/>
    <mergeCell ref="G176:L186"/>
    <mergeCell ref="B203:L203"/>
    <mergeCell ref="B205:L205"/>
    <mergeCell ref="D212:E212"/>
    <mergeCell ref="G212:H212"/>
    <mergeCell ref="J212:L212"/>
    <mergeCell ref="D219:E219"/>
    <mergeCell ref="G219:H219"/>
    <mergeCell ref="J219:L219"/>
    <mergeCell ref="D210:E210"/>
    <mergeCell ref="G210:H210"/>
    <mergeCell ref="J210:L210"/>
    <mergeCell ref="D211:E211"/>
    <mergeCell ref="G211:H211"/>
    <mergeCell ref="J211:L211"/>
    <mergeCell ref="D225:E225"/>
    <mergeCell ref="G225:H225"/>
    <mergeCell ref="J225:L225"/>
    <mergeCell ref="B228:L228"/>
    <mergeCell ref="B230:L230"/>
    <mergeCell ref="D232:E232"/>
    <mergeCell ref="G232:H232"/>
    <mergeCell ref="D222:E222"/>
    <mergeCell ref="G222:H222"/>
    <mergeCell ref="J222:L222"/>
    <mergeCell ref="D223:E223"/>
    <mergeCell ref="G223:H223"/>
    <mergeCell ref="J223:L223"/>
    <mergeCell ref="B237:C237"/>
    <mergeCell ref="D237:E237"/>
    <mergeCell ref="G237:H237"/>
    <mergeCell ref="J237:L237"/>
    <mergeCell ref="B238:C238"/>
    <mergeCell ref="D238:E238"/>
    <mergeCell ref="G238:H238"/>
    <mergeCell ref="J238:L238"/>
    <mergeCell ref="B233:C233"/>
    <mergeCell ref="D233:E233"/>
    <mergeCell ref="G233:H233"/>
    <mergeCell ref="J233:L233"/>
    <mergeCell ref="B235:C235"/>
    <mergeCell ref="D235:E235"/>
    <mergeCell ref="G235:H235"/>
    <mergeCell ref="J235:L235"/>
    <mergeCell ref="B244:C244"/>
    <mergeCell ref="D244:E244"/>
    <mergeCell ref="G244:H244"/>
    <mergeCell ref="J244:L244"/>
    <mergeCell ref="B245:C245"/>
    <mergeCell ref="D245:E245"/>
    <mergeCell ref="G245:H245"/>
    <mergeCell ref="J245:L245"/>
    <mergeCell ref="B240:C240"/>
    <mergeCell ref="D240:E240"/>
    <mergeCell ref="G240:H240"/>
    <mergeCell ref="J240:L240"/>
    <mergeCell ref="B242:C242"/>
    <mergeCell ref="D242:E242"/>
    <mergeCell ref="G242:H242"/>
    <mergeCell ref="J242:L242"/>
    <mergeCell ref="B248:C248"/>
    <mergeCell ref="D248:E248"/>
    <mergeCell ref="G248:H248"/>
    <mergeCell ref="J248:L248"/>
    <mergeCell ref="B249:C249"/>
    <mergeCell ref="D249:E249"/>
    <mergeCell ref="G249:H249"/>
    <mergeCell ref="J249:L249"/>
    <mergeCell ref="B246:C246"/>
    <mergeCell ref="D246:E246"/>
    <mergeCell ref="G246:H246"/>
    <mergeCell ref="J246:L246"/>
    <mergeCell ref="B247:C247"/>
    <mergeCell ref="D247:E247"/>
    <mergeCell ref="G247:H247"/>
    <mergeCell ref="J247:L247"/>
    <mergeCell ref="B254:L254"/>
    <mergeCell ref="B256:L256"/>
    <mergeCell ref="D258:E258"/>
    <mergeCell ref="G258:H258"/>
    <mergeCell ref="B259:C259"/>
    <mergeCell ref="D259:E259"/>
    <mergeCell ref="G259:H259"/>
    <mergeCell ref="J259:L259"/>
    <mergeCell ref="B250:C250"/>
    <mergeCell ref="D250:E250"/>
    <mergeCell ref="G250:H250"/>
    <mergeCell ref="J250:L250"/>
    <mergeCell ref="B251:C251"/>
    <mergeCell ref="D251:E251"/>
    <mergeCell ref="G251:H251"/>
    <mergeCell ref="J251:L251"/>
    <mergeCell ref="B262:C262"/>
    <mergeCell ref="D262:E262"/>
    <mergeCell ref="G262:H262"/>
    <mergeCell ref="J262:L262"/>
    <mergeCell ref="B263:C263"/>
    <mergeCell ref="D263:E263"/>
    <mergeCell ref="G263:H263"/>
    <mergeCell ref="J263:L263"/>
    <mergeCell ref="B260:C260"/>
    <mergeCell ref="D260:E260"/>
    <mergeCell ref="G260:H260"/>
    <mergeCell ref="J260:L260"/>
    <mergeCell ref="B261:C261"/>
    <mergeCell ref="D261:E261"/>
    <mergeCell ref="G261:H261"/>
    <mergeCell ref="J261:L261"/>
    <mergeCell ref="B266:C266"/>
    <mergeCell ref="D266:E266"/>
    <mergeCell ref="G266:H266"/>
    <mergeCell ref="J266:L266"/>
    <mergeCell ref="B268:C268"/>
    <mergeCell ref="D268:E268"/>
    <mergeCell ref="G268:H268"/>
    <mergeCell ref="J268:L268"/>
    <mergeCell ref="B264:C264"/>
    <mergeCell ref="D264:E264"/>
    <mergeCell ref="G264:H264"/>
    <mergeCell ref="J264:L264"/>
    <mergeCell ref="B265:C265"/>
    <mergeCell ref="D265:E265"/>
    <mergeCell ref="G265:H265"/>
    <mergeCell ref="J265:L265"/>
    <mergeCell ref="B271:C271"/>
    <mergeCell ref="D271:E271"/>
    <mergeCell ref="G271:H271"/>
    <mergeCell ref="J271:L271"/>
    <mergeCell ref="B272:C272"/>
    <mergeCell ref="D272:E272"/>
    <mergeCell ref="G272:H272"/>
    <mergeCell ref="J272:L272"/>
    <mergeCell ref="B269:C269"/>
    <mergeCell ref="D269:E269"/>
    <mergeCell ref="G269:H269"/>
    <mergeCell ref="J269:L269"/>
    <mergeCell ref="B270:C270"/>
    <mergeCell ref="D270:E270"/>
    <mergeCell ref="G270:H270"/>
    <mergeCell ref="J270:L270"/>
    <mergeCell ref="B275:C275"/>
    <mergeCell ref="D275:E275"/>
    <mergeCell ref="G275:H275"/>
    <mergeCell ref="J275:L275"/>
    <mergeCell ref="B276:C276"/>
    <mergeCell ref="D276:E276"/>
    <mergeCell ref="G276:H276"/>
    <mergeCell ref="J276:L276"/>
    <mergeCell ref="B273:C273"/>
    <mergeCell ref="D273:E273"/>
    <mergeCell ref="G273:H273"/>
    <mergeCell ref="J273:L273"/>
    <mergeCell ref="B274:C274"/>
    <mergeCell ref="D274:E274"/>
    <mergeCell ref="G274:H274"/>
    <mergeCell ref="J274:L274"/>
    <mergeCell ref="B284:C284"/>
    <mergeCell ref="D284:E284"/>
    <mergeCell ref="G284:H284"/>
    <mergeCell ref="J284:L284"/>
    <mergeCell ref="B286:C286"/>
    <mergeCell ref="D286:E286"/>
    <mergeCell ref="G286:H286"/>
    <mergeCell ref="J286:L286"/>
    <mergeCell ref="B279:L279"/>
    <mergeCell ref="B281:L281"/>
    <mergeCell ref="B282:C282"/>
    <mergeCell ref="D282:E282"/>
    <mergeCell ref="G282:H282"/>
    <mergeCell ref="J282:L282"/>
  </mergeCells>
  <pageMargins left="0.7" right="0.7" top="0.78740157499999996" bottom="0.78740157499999996"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3"/>
  <sheetViews>
    <sheetView workbookViewId="0">
      <selection sqref="A1:B2"/>
    </sheetView>
  </sheetViews>
  <sheetFormatPr baseColWidth="10" defaultRowHeight="12.75" outlineLevelCol="1"/>
  <cols>
    <col min="1" max="1" width="2.7109375" style="926" customWidth="1"/>
    <col min="2" max="2" width="51.140625" style="926" customWidth="1"/>
    <col min="3" max="5" width="13.28515625" style="964" customWidth="1"/>
    <col min="6" max="6" width="8.85546875" style="963" customWidth="1"/>
    <col min="7" max="7" width="8" style="965" bestFit="1" customWidth="1"/>
    <col min="8" max="8" width="11.42578125" style="926" hidden="1" customWidth="1" outlineLevel="1"/>
    <col min="9" max="9" width="12.140625" style="926" hidden="1" customWidth="1" outlineLevel="1"/>
    <col min="10" max="10" width="12.140625" style="926" bestFit="1" customWidth="1" collapsed="1"/>
    <col min="11" max="11" width="12.140625" style="926" bestFit="1" customWidth="1"/>
    <col min="12" max="256" width="11.42578125" style="926"/>
    <col min="257" max="257" width="2.7109375" style="926" customWidth="1"/>
    <col min="258" max="258" width="51.140625" style="926" customWidth="1"/>
    <col min="259" max="261" width="13.28515625" style="926" customWidth="1"/>
    <col min="262" max="262" width="8.85546875" style="926" customWidth="1"/>
    <col min="263" max="263" width="8" style="926" bestFit="1" customWidth="1"/>
    <col min="264" max="265" width="0" style="926" hidden="1" customWidth="1"/>
    <col min="266" max="267" width="12.140625" style="926" bestFit="1" customWidth="1"/>
    <col min="268" max="512" width="11.42578125" style="926"/>
    <col min="513" max="513" width="2.7109375" style="926" customWidth="1"/>
    <col min="514" max="514" width="51.140625" style="926" customWidth="1"/>
    <col min="515" max="517" width="13.28515625" style="926" customWidth="1"/>
    <col min="518" max="518" width="8.85546875" style="926" customWidth="1"/>
    <col min="519" max="519" width="8" style="926" bestFit="1" customWidth="1"/>
    <col min="520" max="521" width="0" style="926" hidden="1" customWidth="1"/>
    <col min="522" max="523" width="12.140625" style="926" bestFit="1" customWidth="1"/>
    <col min="524" max="768" width="11.42578125" style="926"/>
    <col min="769" max="769" width="2.7109375" style="926" customWidth="1"/>
    <col min="770" max="770" width="51.140625" style="926" customWidth="1"/>
    <col min="771" max="773" width="13.28515625" style="926" customWidth="1"/>
    <col min="774" max="774" width="8.85546875" style="926" customWidth="1"/>
    <col min="775" max="775" width="8" style="926" bestFit="1" customWidth="1"/>
    <col min="776" max="777" width="0" style="926" hidden="1" customWidth="1"/>
    <col min="778" max="779" width="12.140625" style="926" bestFit="1" customWidth="1"/>
    <col min="780" max="1024" width="11.42578125" style="926"/>
    <col min="1025" max="1025" width="2.7109375" style="926" customWidth="1"/>
    <col min="1026" max="1026" width="51.140625" style="926" customWidth="1"/>
    <col min="1027" max="1029" width="13.28515625" style="926" customWidth="1"/>
    <col min="1030" max="1030" width="8.85546875" style="926" customWidth="1"/>
    <col min="1031" max="1031" width="8" style="926" bestFit="1" customWidth="1"/>
    <col min="1032" max="1033" width="0" style="926" hidden="1" customWidth="1"/>
    <col min="1034" max="1035" width="12.140625" style="926" bestFit="1" customWidth="1"/>
    <col min="1036" max="1280" width="11.42578125" style="926"/>
    <col min="1281" max="1281" width="2.7109375" style="926" customWidth="1"/>
    <col min="1282" max="1282" width="51.140625" style="926" customWidth="1"/>
    <col min="1283" max="1285" width="13.28515625" style="926" customWidth="1"/>
    <col min="1286" max="1286" width="8.85546875" style="926" customWidth="1"/>
    <col min="1287" max="1287" width="8" style="926" bestFit="1" customWidth="1"/>
    <col min="1288" max="1289" width="0" style="926" hidden="1" customWidth="1"/>
    <col min="1290" max="1291" width="12.140625" style="926" bestFit="1" customWidth="1"/>
    <col min="1292" max="1536" width="11.42578125" style="926"/>
    <col min="1537" max="1537" width="2.7109375" style="926" customWidth="1"/>
    <col min="1538" max="1538" width="51.140625" style="926" customWidth="1"/>
    <col min="1539" max="1541" width="13.28515625" style="926" customWidth="1"/>
    <col min="1542" max="1542" width="8.85546875" style="926" customWidth="1"/>
    <col min="1543" max="1543" width="8" style="926" bestFit="1" customWidth="1"/>
    <col min="1544" max="1545" width="0" style="926" hidden="1" customWidth="1"/>
    <col min="1546" max="1547" width="12.140625" style="926" bestFit="1" customWidth="1"/>
    <col min="1548" max="1792" width="11.42578125" style="926"/>
    <col min="1793" max="1793" width="2.7109375" style="926" customWidth="1"/>
    <col min="1794" max="1794" width="51.140625" style="926" customWidth="1"/>
    <col min="1795" max="1797" width="13.28515625" style="926" customWidth="1"/>
    <col min="1798" max="1798" width="8.85546875" style="926" customWidth="1"/>
    <col min="1799" max="1799" width="8" style="926" bestFit="1" customWidth="1"/>
    <col min="1800" max="1801" width="0" style="926" hidden="1" customWidth="1"/>
    <col min="1802" max="1803" width="12.140625" style="926" bestFit="1" customWidth="1"/>
    <col min="1804" max="2048" width="11.42578125" style="926"/>
    <col min="2049" max="2049" width="2.7109375" style="926" customWidth="1"/>
    <col min="2050" max="2050" width="51.140625" style="926" customWidth="1"/>
    <col min="2051" max="2053" width="13.28515625" style="926" customWidth="1"/>
    <col min="2054" max="2054" width="8.85546875" style="926" customWidth="1"/>
    <col min="2055" max="2055" width="8" style="926" bestFit="1" customWidth="1"/>
    <col min="2056" max="2057" width="0" style="926" hidden="1" customWidth="1"/>
    <col min="2058" max="2059" width="12.140625" style="926" bestFit="1" customWidth="1"/>
    <col min="2060" max="2304" width="11.42578125" style="926"/>
    <col min="2305" max="2305" width="2.7109375" style="926" customWidth="1"/>
    <col min="2306" max="2306" width="51.140625" style="926" customWidth="1"/>
    <col min="2307" max="2309" width="13.28515625" style="926" customWidth="1"/>
    <col min="2310" max="2310" width="8.85546875" style="926" customWidth="1"/>
    <col min="2311" max="2311" width="8" style="926" bestFit="1" customWidth="1"/>
    <col min="2312" max="2313" width="0" style="926" hidden="1" customWidth="1"/>
    <col min="2314" max="2315" width="12.140625" style="926" bestFit="1" customWidth="1"/>
    <col min="2316" max="2560" width="11.42578125" style="926"/>
    <col min="2561" max="2561" width="2.7109375" style="926" customWidth="1"/>
    <col min="2562" max="2562" width="51.140625" style="926" customWidth="1"/>
    <col min="2563" max="2565" width="13.28515625" style="926" customWidth="1"/>
    <col min="2566" max="2566" width="8.85546875" style="926" customWidth="1"/>
    <col min="2567" max="2567" width="8" style="926" bestFit="1" customWidth="1"/>
    <col min="2568" max="2569" width="0" style="926" hidden="1" customWidth="1"/>
    <col min="2570" max="2571" width="12.140625" style="926" bestFit="1" customWidth="1"/>
    <col min="2572" max="2816" width="11.42578125" style="926"/>
    <col min="2817" max="2817" width="2.7109375" style="926" customWidth="1"/>
    <col min="2818" max="2818" width="51.140625" style="926" customWidth="1"/>
    <col min="2819" max="2821" width="13.28515625" style="926" customWidth="1"/>
    <col min="2822" max="2822" width="8.85546875" style="926" customWidth="1"/>
    <col min="2823" max="2823" width="8" style="926" bestFit="1" customWidth="1"/>
    <col min="2824" max="2825" width="0" style="926" hidden="1" customWidth="1"/>
    <col min="2826" max="2827" width="12.140625" style="926" bestFit="1" customWidth="1"/>
    <col min="2828" max="3072" width="11.42578125" style="926"/>
    <col min="3073" max="3073" width="2.7109375" style="926" customWidth="1"/>
    <col min="3074" max="3074" width="51.140625" style="926" customWidth="1"/>
    <col min="3075" max="3077" width="13.28515625" style="926" customWidth="1"/>
    <col min="3078" max="3078" width="8.85546875" style="926" customWidth="1"/>
    <col min="3079" max="3079" width="8" style="926" bestFit="1" customWidth="1"/>
    <col min="3080" max="3081" width="0" style="926" hidden="1" customWidth="1"/>
    <col min="3082" max="3083" width="12.140625" style="926" bestFit="1" customWidth="1"/>
    <col min="3084" max="3328" width="11.42578125" style="926"/>
    <col min="3329" max="3329" width="2.7109375" style="926" customWidth="1"/>
    <col min="3330" max="3330" width="51.140625" style="926" customWidth="1"/>
    <col min="3331" max="3333" width="13.28515625" style="926" customWidth="1"/>
    <col min="3334" max="3334" width="8.85546875" style="926" customWidth="1"/>
    <col min="3335" max="3335" width="8" style="926" bestFit="1" customWidth="1"/>
    <col min="3336" max="3337" width="0" style="926" hidden="1" customWidth="1"/>
    <col min="3338" max="3339" width="12.140625" style="926" bestFit="1" customWidth="1"/>
    <col min="3340" max="3584" width="11.42578125" style="926"/>
    <col min="3585" max="3585" width="2.7109375" style="926" customWidth="1"/>
    <col min="3586" max="3586" width="51.140625" style="926" customWidth="1"/>
    <col min="3587" max="3589" width="13.28515625" style="926" customWidth="1"/>
    <col min="3590" max="3590" width="8.85546875" style="926" customWidth="1"/>
    <col min="3591" max="3591" width="8" style="926" bestFit="1" customWidth="1"/>
    <col min="3592" max="3593" width="0" style="926" hidden="1" customWidth="1"/>
    <col min="3594" max="3595" width="12.140625" style="926" bestFit="1" customWidth="1"/>
    <col min="3596" max="3840" width="11.42578125" style="926"/>
    <col min="3841" max="3841" width="2.7109375" style="926" customWidth="1"/>
    <col min="3842" max="3842" width="51.140625" style="926" customWidth="1"/>
    <col min="3843" max="3845" width="13.28515625" style="926" customWidth="1"/>
    <col min="3846" max="3846" width="8.85546875" style="926" customWidth="1"/>
    <col min="3847" max="3847" width="8" style="926" bestFit="1" customWidth="1"/>
    <col min="3848" max="3849" width="0" style="926" hidden="1" customWidth="1"/>
    <col min="3850" max="3851" width="12.140625" style="926" bestFit="1" customWidth="1"/>
    <col min="3852" max="4096" width="11.42578125" style="926"/>
    <col min="4097" max="4097" width="2.7109375" style="926" customWidth="1"/>
    <col min="4098" max="4098" width="51.140625" style="926" customWidth="1"/>
    <col min="4099" max="4101" width="13.28515625" style="926" customWidth="1"/>
    <col min="4102" max="4102" width="8.85546875" style="926" customWidth="1"/>
    <col min="4103" max="4103" width="8" style="926" bestFit="1" customWidth="1"/>
    <col min="4104" max="4105" width="0" style="926" hidden="1" customWidth="1"/>
    <col min="4106" max="4107" width="12.140625" style="926" bestFit="1" customWidth="1"/>
    <col min="4108" max="4352" width="11.42578125" style="926"/>
    <col min="4353" max="4353" width="2.7109375" style="926" customWidth="1"/>
    <col min="4354" max="4354" width="51.140625" style="926" customWidth="1"/>
    <col min="4355" max="4357" width="13.28515625" style="926" customWidth="1"/>
    <col min="4358" max="4358" width="8.85546875" style="926" customWidth="1"/>
    <col min="4359" max="4359" width="8" style="926" bestFit="1" customWidth="1"/>
    <col min="4360" max="4361" width="0" style="926" hidden="1" customWidth="1"/>
    <col min="4362" max="4363" width="12.140625" style="926" bestFit="1" customWidth="1"/>
    <col min="4364" max="4608" width="11.42578125" style="926"/>
    <col min="4609" max="4609" width="2.7109375" style="926" customWidth="1"/>
    <col min="4610" max="4610" width="51.140625" style="926" customWidth="1"/>
    <col min="4611" max="4613" width="13.28515625" style="926" customWidth="1"/>
    <col min="4614" max="4614" width="8.85546875" style="926" customWidth="1"/>
    <col min="4615" max="4615" width="8" style="926" bestFit="1" customWidth="1"/>
    <col min="4616" max="4617" width="0" style="926" hidden="1" customWidth="1"/>
    <col min="4618" max="4619" width="12.140625" style="926" bestFit="1" customWidth="1"/>
    <col min="4620" max="4864" width="11.42578125" style="926"/>
    <col min="4865" max="4865" width="2.7109375" style="926" customWidth="1"/>
    <col min="4866" max="4866" width="51.140625" style="926" customWidth="1"/>
    <col min="4867" max="4869" width="13.28515625" style="926" customWidth="1"/>
    <col min="4870" max="4870" width="8.85546875" style="926" customWidth="1"/>
    <col min="4871" max="4871" width="8" style="926" bestFit="1" customWidth="1"/>
    <col min="4872" max="4873" width="0" style="926" hidden="1" customWidth="1"/>
    <col min="4874" max="4875" width="12.140625" style="926" bestFit="1" customWidth="1"/>
    <col min="4876" max="5120" width="11.42578125" style="926"/>
    <col min="5121" max="5121" width="2.7109375" style="926" customWidth="1"/>
    <col min="5122" max="5122" width="51.140625" style="926" customWidth="1"/>
    <col min="5123" max="5125" width="13.28515625" style="926" customWidth="1"/>
    <col min="5126" max="5126" width="8.85546875" style="926" customWidth="1"/>
    <col min="5127" max="5127" width="8" style="926" bestFit="1" customWidth="1"/>
    <col min="5128" max="5129" width="0" style="926" hidden="1" customWidth="1"/>
    <col min="5130" max="5131" width="12.140625" style="926" bestFit="1" customWidth="1"/>
    <col min="5132" max="5376" width="11.42578125" style="926"/>
    <col min="5377" max="5377" width="2.7109375" style="926" customWidth="1"/>
    <col min="5378" max="5378" width="51.140625" style="926" customWidth="1"/>
    <col min="5379" max="5381" width="13.28515625" style="926" customWidth="1"/>
    <col min="5382" max="5382" width="8.85546875" style="926" customWidth="1"/>
    <col min="5383" max="5383" width="8" style="926" bestFit="1" customWidth="1"/>
    <col min="5384" max="5385" width="0" style="926" hidden="1" customWidth="1"/>
    <col min="5386" max="5387" width="12.140625" style="926" bestFit="1" customWidth="1"/>
    <col min="5388" max="5632" width="11.42578125" style="926"/>
    <col min="5633" max="5633" width="2.7109375" style="926" customWidth="1"/>
    <col min="5634" max="5634" width="51.140625" style="926" customWidth="1"/>
    <col min="5635" max="5637" width="13.28515625" style="926" customWidth="1"/>
    <col min="5638" max="5638" width="8.85546875" style="926" customWidth="1"/>
    <col min="5639" max="5639" width="8" style="926" bestFit="1" customWidth="1"/>
    <col min="5640" max="5641" width="0" style="926" hidden="1" customWidth="1"/>
    <col min="5642" max="5643" width="12.140625" style="926" bestFit="1" customWidth="1"/>
    <col min="5644" max="5888" width="11.42578125" style="926"/>
    <col min="5889" max="5889" width="2.7109375" style="926" customWidth="1"/>
    <col min="5890" max="5890" width="51.140625" style="926" customWidth="1"/>
    <col min="5891" max="5893" width="13.28515625" style="926" customWidth="1"/>
    <col min="5894" max="5894" width="8.85546875" style="926" customWidth="1"/>
    <col min="5895" max="5895" width="8" style="926" bestFit="1" customWidth="1"/>
    <col min="5896" max="5897" width="0" style="926" hidden="1" customWidth="1"/>
    <col min="5898" max="5899" width="12.140625" style="926" bestFit="1" customWidth="1"/>
    <col min="5900" max="6144" width="11.42578125" style="926"/>
    <col min="6145" max="6145" width="2.7109375" style="926" customWidth="1"/>
    <col min="6146" max="6146" width="51.140625" style="926" customWidth="1"/>
    <col min="6147" max="6149" width="13.28515625" style="926" customWidth="1"/>
    <col min="6150" max="6150" width="8.85546875" style="926" customWidth="1"/>
    <col min="6151" max="6151" width="8" style="926" bestFit="1" customWidth="1"/>
    <col min="6152" max="6153" width="0" style="926" hidden="1" customWidth="1"/>
    <col min="6154" max="6155" width="12.140625" style="926" bestFit="1" customWidth="1"/>
    <col min="6156" max="6400" width="11.42578125" style="926"/>
    <col min="6401" max="6401" width="2.7109375" style="926" customWidth="1"/>
    <col min="6402" max="6402" width="51.140625" style="926" customWidth="1"/>
    <col min="6403" max="6405" width="13.28515625" style="926" customWidth="1"/>
    <col min="6406" max="6406" width="8.85546875" style="926" customWidth="1"/>
    <col min="6407" max="6407" width="8" style="926" bestFit="1" customWidth="1"/>
    <col min="6408" max="6409" width="0" style="926" hidden="1" customWidth="1"/>
    <col min="6410" max="6411" width="12.140625" style="926" bestFit="1" customWidth="1"/>
    <col min="6412" max="6656" width="11.42578125" style="926"/>
    <col min="6657" max="6657" width="2.7109375" style="926" customWidth="1"/>
    <col min="6658" max="6658" width="51.140625" style="926" customWidth="1"/>
    <col min="6659" max="6661" width="13.28515625" style="926" customWidth="1"/>
    <col min="6662" max="6662" width="8.85546875" style="926" customWidth="1"/>
    <col min="6663" max="6663" width="8" style="926" bestFit="1" customWidth="1"/>
    <col min="6664" max="6665" width="0" style="926" hidden="1" customWidth="1"/>
    <col min="6666" max="6667" width="12.140625" style="926" bestFit="1" customWidth="1"/>
    <col min="6668" max="6912" width="11.42578125" style="926"/>
    <col min="6913" max="6913" width="2.7109375" style="926" customWidth="1"/>
    <col min="6914" max="6914" width="51.140625" style="926" customWidth="1"/>
    <col min="6915" max="6917" width="13.28515625" style="926" customWidth="1"/>
    <col min="6918" max="6918" width="8.85546875" style="926" customWidth="1"/>
    <col min="6919" max="6919" width="8" style="926" bestFit="1" customWidth="1"/>
    <col min="6920" max="6921" width="0" style="926" hidden="1" customWidth="1"/>
    <col min="6922" max="6923" width="12.140625" style="926" bestFit="1" customWidth="1"/>
    <col min="6924" max="7168" width="11.42578125" style="926"/>
    <col min="7169" max="7169" width="2.7109375" style="926" customWidth="1"/>
    <col min="7170" max="7170" width="51.140625" style="926" customWidth="1"/>
    <col min="7171" max="7173" width="13.28515625" style="926" customWidth="1"/>
    <col min="7174" max="7174" width="8.85546875" style="926" customWidth="1"/>
    <col min="7175" max="7175" width="8" style="926" bestFit="1" customWidth="1"/>
    <col min="7176" max="7177" width="0" style="926" hidden="1" customWidth="1"/>
    <col min="7178" max="7179" width="12.140625" style="926" bestFit="1" customWidth="1"/>
    <col min="7180" max="7424" width="11.42578125" style="926"/>
    <col min="7425" max="7425" width="2.7109375" style="926" customWidth="1"/>
    <col min="7426" max="7426" width="51.140625" style="926" customWidth="1"/>
    <col min="7427" max="7429" width="13.28515625" style="926" customWidth="1"/>
    <col min="7430" max="7430" width="8.85546875" style="926" customWidth="1"/>
    <col min="7431" max="7431" width="8" style="926" bestFit="1" customWidth="1"/>
    <col min="7432" max="7433" width="0" style="926" hidden="1" customWidth="1"/>
    <col min="7434" max="7435" width="12.140625" style="926" bestFit="1" customWidth="1"/>
    <col min="7436" max="7680" width="11.42578125" style="926"/>
    <col min="7681" max="7681" width="2.7109375" style="926" customWidth="1"/>
    <col min="7682" max="7682" width="51.140625" style="926" customWidth="1"/>
    <col min="7683" max="7685" width="13.28515625" style="926" customWidth="1"/>
    <col min="7686" max="7686" width="8.85546875" style="926" customWidth="1"/>
    <col min="7687" max="7687" width="8" style="926" bestFit="1" customWidth="1"/>
    <col min="7688" max="7689" width="0" style="926" hidden="1" customWidth="1"/>
    <col min="7690" max="7691" width="12.140625" style="926" bestFit="1" customWidth="1"/>
    <col min="7692" max="7936" width="11.42578125" style="926"/>
    <col min="7937" max="7937" width="2.7109375" style="926" customWidth="1"/>
    <col min="7938" max="7938" width="51.140625" style="926" customWidth="1"/>
    <col min="7939" max="7941" width="13.28515625" style="926" customWidth="1"/>
    <col min="7942" max="7942" width="8.85546875" style="926" customWidth="1"/>
    <col min="7943" max="7943" width="8" style="926" bestFit="1" customWidth="1"/>
    <col min="7944" max="7945" width="0" style="926" hidden="1" customWidth="1"/>
    <col min="7946" max="7947" width="12.140625" style="926" bestFit="1" customWidth="1"/>
    <col min="7948" max="8192" width="11.42578125" style="926"/>
    <col min="8193" max="8193" width="2.7109375" style="926" customWidth="1"/>
    <col min="8194" max="8194" width="51.140625" style="926" customWidth="1"/>
    <col min="8195" max="8197" width="13.28515625" style="926" customWidth="1"/>
    <col min="8198" max="8198" width="8.85546875" style="926" customWidth="1"/>
    <col min="8199" max="8199" width="8" style="926" bestFit="1" customWidth="1"/>
    <col min="8200" max="8201" width="0" style="926" hidden="1" customWidth="1"/>
    <col min="8202" max="8203" width="12.140625" style="926" bestFit="1" customWidth="1"/>
    <col min="8204" max="8448" width="11.42578125" style="926"/>
    <col min="8449" max="8449" width="2.7109375" style="926" customWidth="1"/>
    <col min="8450" max="8450" width="51.140625" style="926" customWidth="1"/>
    <col min="8451" max="8453" width="13.28515625" style="926" customWidth="1"/>
    <col min="8454" max="8454" width="8.85546875" style="926" customWidth="1"/>
    <col min="8455" max="8455" width="8" style="926" bestFit="1" customWidth="1"/>
    <col min="8456" max="8457" width="0" style="926" hidden="1" customWidth="1"/>
    <col min="8458" max="8459" width="12.140625" style="926" bestFit="1" customWidth="1"/>
    <col min="8460" max="8704" width="11.42578125" style="926"/>
    <col min="8705" max="8705" width="2.7109375" style="926" customWidth="1"/>
    <col min="8706" max="8706" width="51.140625" style="926" customWidth="1"/>
    <col min="8707" max="8709" width="13.28515625" style="926" customWidth="1"/>
    <col min="8710" max="8710" width="8.85546875" style="926" customWidth="1"/>
    <col min="8711" max="8711" width="8" style="926" bestFit="1" customWidth="1"/>
    <col min="8712" max="8713" width="0" style="926" hidden="1" customWidth="1"/>
    <col min="8714" max="8715" width="12.140625" style="926" bestFit="1" customWidth="1"/>
    <col min="8716" max="8960" width="11.42578125" style="926"/>
    <col min="8961" max="8961" width="2.7109375" style="926" customWidth="1"/>
    <col min="8962" max="8962" width="51.140625" style="926" customWidth="1"/>
    <col min="8963" max="8965" width="13.28515625" style="926" customWidth="1"/>
    <col min="8966" max="8966" width="8.85546875" style="926" customWidth="1"/>
    <col min="8967" max="8967" width="8" style="926" bestFit="1" customWidth="1"/>
    <col min="8968" max="8969" width="0" style="926" hidden="1" customWidth="1"/>
    <col min="8970" max="8971" width="12.140625" style="926" bestFit="1" customWidth="1"/>
    <col min="8972" max="9216" width="11.42578125" style="926"/>
    <col min="9217" max="9217" width="2.7109375" style="926" customWidth="1"/>
    <col min="9218" max="9218" width="51.140625" style="926" customWidth="1"/>
    <col min="9219" max="9221" width="13.28515625" style="926" customWidth="1"/>
    <col min="9222" max="9222" width="8.85546875" style="926" customWidth="1"/>
    <col min="9223" max="9223" width="8" style="926" bestFit="1" customWidth="1"/>
    <col min="9224" max="9225" width="0" style="926" hidden="1" customWidth="1"/>
    <col min="9226" max="9227" width="12.140625" style="926" bestFit="1" customWidth="1"/>
    <col min="9228" max="9472" width="11.42578125" style="926"/>
    <col min="9473" max="9473" width="2.7109375" style="926" customWidth="1"/>
    <col min="9474" max="9474" width="51.140625" style="926" customWidth="1"/>
    <col min="9475" max="9477" width="13.28515625" style="926" customWidth="1"/>
    <col min="9478" max="9478" width="8.85546875" style="926" customWidth="1"/>
    <col min="9479" max="9479" width="8" style="926" bestFit="1" customWidth="1"/>
    <col min="9480" max="9481" width="0" style="926" hidden="1" customWidth="1"/>
    <col min="9482" max="9483" width="12.140625" style="926" bestFit="1" customWidth="1"/>
    <col min="9484" max="9728" width="11.42578125" style="926"/>
    <col min="9729" max="9729" width="2.7109375" style="926" customWidth="1"/>
    <col min="9730" max="9730" width="51.140625" style="926" customWidth="1"/>
    <col min="9731" max="9733" width="13.28515625" style="926" customWidth="1"/>
    <col min="9734" max="9734" width="8.85546875" style="926" customWidth="1"/>
    <col min="9735" max="9735" width="8" style="926" bestFit="1" customWidth="1"/>
    <col min="9736" max="9737" width="0" style="926" hidden="1" customWidth="1"/>
    <col min="9738" max="9739" width="12.140625" style="926" bestFit="1" customWidth="1"/>
    <col min="9740" max="9984" width="11.42578125" style="926"/>
    <col min="9985" max="9985" width="2.7109375" style="926" customWidth="1"/>
    <col min="9986" max="9986" width="51.140625" style="926" customWidth="1"/>
    <col min="9987" max="9989" width="13.28515625" style="926" customWidth="1"/>
    <col min="9990" max="9990" width="8.85546875" style="926" customWidth="1"/>
    <col min="9991" max="9991" width="8" style="926" bestFit="1" customWidth="1"/>
    <col min="9992" max="9993" width="0" style="926" hidden="1" customWidth="1"/>
    <col min="9994" max="9995" width="12.140625" style="926" bestFit="1" customWidth="1"/>
    <col min="9996" max="10240" width="11.42578125" style="926"/>
    <col min="10241" max="10241" width="2.7109375" style="926" customWidth="1"/>
    <col min="10242" max="10242" width="51.140625" style="926" customWidth="1"/>
    <col min="10243" max="10245" width="13.28515625" style="926" customWidth="1"/>
    <col min="10246" max="10246" width="8.85546875" style="926" customWidth="1"/>
    <col min="10247" max="10247" width="8" style="926" bestFit="1" customWidth="1"/>
    <col min="10248" max="10249" width="0" style="926" hidden="1" customWidth="1"/>
    <col min="10250" max="10251" width="12.140625" style="926" bestFit="1" customWidth="1"/>
    <col min="10252" max="10496" width="11.42578125" style="926"/>
    <col min="10497" max="10497" width="2.7109375" style="926" customWidth="1"/>
    <col min="10498" max="10498" width="51.140625" style="926" customWidth="1"/>
    <col min="10499" max="10501" width="13.28515625" style="926" customWidth="1"/>
    <col min="10502" max="10502" width="8.85546875" style="926" customWidth="1"/>
    <col min="10503" max="10503" width="8" style="926" bestFit="1" customWidth="1"/>
    <col min="10504" max="10505" width="0" style="926" hidden="1" customWidth="1"/>
    <col min="10506" max="10507" width="12.140625" style="926" bestFit="1" customWidth="1"/>
    <col min="10508" max="10752" width="11.42578125" style="926"/>
    <col min="10753" max="10753" width="2.7109375" style="926" customWidth="1"/>
    <col min="10754" max="10754" width="51.140625" style="926" customWidth="1"/>
    <col min="10755" max="10757" width="13.28515625" style="926" customWidth="1"/>
    <col min="10758" max="10758" width="8.85546875" style="926" customWidth="1"/>
    <col min="10759" max="10759" width="8" style="926" bestFit="1" customWidth="1"/>
    <col min="10760" max="10761" width="0" style="926" hidden="1" customWidth="1"/>
    <col min="10762" max="10763" width="12.140625" style="926" bestFit="1" customWidth="1"/>
    <col min="10764" max="11008" width="11.42578125" style="926"/>
    <col min="11009" max="11009" width="2.7109375" style="926" customWidth="1"/>
    <col min="11010" max="11010" width="51.140625" style="926" customWidth="1"/>
    <col min="11011" max="11013" width="13.28515625" style="926" customWidth="1"/>
    <col min="11014" max="11014" width="8.85546875" style="926" customWidth="1"/>
    <col min="11015" max="11015" width="8" style="926" bestFit="1" customWidth="1"/>
    <col min="11016" max="11017" width="0" style="926" hidden="1" customWidth="1"/>
    <col min="11018" max="11019" width="12.140625" style="926" bestFit="1" customWidth="1"/>
    <col min="11020" max="11264" width="11.42578125" style="926"/>
    <col min="11265" max="11265" width="2.7109375" style="926" customWidth="1"/>
    <col min="11266" max="11266" width="51.140625" style="926" customWidth="1"/>
    <col min="11267" max="11269" width="13.28515625" style="926" customWidth="1"/>
    <col min="11270" max="11270" width="8.85546875" style="926" customWidth="1"/>
    <col min="11271" max="11271" width="8" style="926" bestFit="1" customWidth="1"/>
    <col min="11272" max="11273" width="0" style="926" hidden="1" customWidth="1"/>
    <col min="11274" max="11275" width="12.140625" style="926" bestFit="1" customWidth="1"/>
    <col min="11276" max="11520" width="11.42578125" style="926"/>
    <col min="11521" max="11521" width="2.7109375" style="926" customWidth="1"/>
    <col min="11522" max="11522" width="51.140625" style="926" customWidth="1"/>
    <col min="11523" max="11525" width="13.28515625" style="926" customWidth="1"/>
    <col min="11526" max="11526" width="8.85546875" style="926" customWidth="1"/>
    <col min="11527" max="11527" width="8" style="926" bestFit="1" customWidth="1"/>
    <col min="11528" max="11529" width="0" style="926" hidden="1" customWidth="1"/>
    <col min="11530" max="11531" width="12.140625" style="926" bestFit="1" customWidth="1"/>
    <col min="11532" max="11776" width="11.42578125" style="926"/>
    <col min="11777" max="11777" width="2.7109375" style="926" customWidth="1"/>
    <col min="11778" max="11778" width="51.140625" style="926" customWidth="1"/>
    <col min="11779" max="11781" width="13.28515625" style="926" customWidth="1"/>
    <col min="11782" max="11782" width="8.85546875" style="926" customWidth="1"/>
    <col min="11783" max="11783" width="8" style="926" bestFit="1" customWidth="1"/>
    <col min="11784" max="11785" width="0" style="926" hidden="1" customWidth="1"/>
    <col min="11786" max="11787" width="12.140625" style="926" bestFit="1" customWidth="1"/>
    <col min="11788" max="12032" width="11.42578125" style="926"/>
    <col min="12033" max="12033" width="2.7109375" style="926" customWidth="1"/>
    <col min="12034" max="12034" width="51.140625" style="926" customWidth="1"/>
    <col min="12035" max="12037" width="13.28515625" style="926" customWidth="1"/>
    <col min="12038" max="12038" width="8.85546875" style="926" customWidth="1"/>
    <col min="12039" max="12039" width="8" style="926" bestFit="1" customWidth="1"/>
    <col min="12040" max="12041" width="0" style="926" hidden="1" customWidth="1"/>
    <col min="12042" max="12043" width="12.140625" style="926" bestFit="1" customWidth="1"/>
    <col min="12044" max="12288" width="11.42578125" style="926"/>
    <col min="12289" max="12289" width="2.7109375" style="926" customWidth="1"/>
    <col min="12290" max="12290" width="51.140625" style="926" customWidth="1"/>
    <col min="12291" max="12293" width="13.28515625" style="926" customWidth="1"/>
    <col min="12294" max="12294" width="8.85546875" style="926" customWidth="1"/>
    <col min="12295" max="12295" width="8" style="926" bestFit="1" customWidth="1"/>
    <col min="12296" max="12297" width="0" style="926" hidden="1" customWidth="1"/>
    <col min="12298" max="12299" width="12.140625" style="926" bestFit="1" customWidth="1"/>
    <col min="12300" max="12544" width="11.42578125" style="926"/>
    <col min="12545" max="12545" width="2.7109375" style="926" customWidth="1"/>
    <col min="12546" max="12546" width="51.140625" style="926" customWidth="1"/>
    <col min="12547" max="12549" width="13.28515625" style="926" customWidth="1"/>
    <col min="12550" max="12550" width="8.85546875" style="926" customWidth="1"/>
    <col min="12551" max="12551" width="8" style="926" bestFit="1" customWidth="1"/>
    <col min="12552" max="12553" width="0" style="926" hidden="1" customWidth="1"/>
    <col min="12554" max="12555" width="12.140625" style="926" bestFit="1" customWidth="1"/>
    <col min="12556" max="12800" width="11.42578125" style="926"/>
    <col min="12801" max="12801" width="2.7109375" style="926" customWidth="1"/>
    <col min="12802" max="12802" width="51.140625" style="926" customWidth="1"/>
    <col min="12803" max="12805" width="13.28515625" style="926" customWidth="1"/>
    <col min="12806" max="12806" width="8.85546875" style="926" customWidth="1"/>
    <col min="12807" max="12807" width="8" style="926" bestFit="1" customWidth="1"/>
    <col min="12808" max="12809" width="0" style="926" hidden="1" customWidth="1"/>
    <col min="12810" max="12811" width="12.140625" style="926" bestFit="1" customWidth="1"/>
    <col min="12812" max="13056" width="11.42578125" style="926"/>
    <col min="13057" max="13057" width="2.7109375" style="926" customWidth="1"/>
    <col min="13058" max="13058" width="51.140625" style="926" customWidth="1"/>
    <col min="13059" max="13061" width="13.28515625" style="926" customWidth="1"/>
    <col min="13062" max="13062" width="8.85546875" style="926" customWidth="1"/>
    <col min="13063" max="13063" width="8" style="926" bestFit="1" customWidth="1"/>
    <col min="13064" max="13065" width="0" style="926" hidden="1" customWidth="1"/>
    <col min="13066" max="13067" width="12.140625" style="926" bestFit="1" customWidth="1"/>
    <col min="13068" max="13312" width="11.42578125" style="926"/>
    <col min="13313" max="13313" width="2.7109375" style="926" customWidth="1"/>
    <col min="13314" max="13314" width="51.140625" style="926" customWidth="1"/>
    <col min="13315" max="13317" width="13.28515625" style="926" customWidth="1"/>
    <col min="13318" max="13318" width="8.85546875" style="926" customWidth="1"/>
    <col min="13319" max="13319" width="8" style="926" bestFit="1" customWidth="1"/>
    <col min="13320" max="13321" width="0" style="926" hidden="1" customWidth="1"/>
    <col min="13322" max="13323" width="12.140625" style="926" bestFit="1" customWidth="1"/>
    <col min="13324" max="13568" width="11.42578125" style="926"/>
    <col min="13569" max="13569" width="2.7109375" style="926" customWidth="1"/>
    <col min="13570" max="13570" width="51.140625" style="926" customWidth="1"/>
    <col min="13571" max="13573" width="13.28515625" style="926" customWidth="1"/>
    <col min="13574" max="13574" width="8.85546875" style="926" customWidth="1"/>
    <col min="13575" max="13575" width="8" style="926" bestFit="1" customWidth="1"/>
    <col min="13576" max="13577" width="0" style="926" hidden="1" customWidth="1"/>
    <col min="13578" max="13579" width="12.140625" style="926" bestFit="1" customWidth="1"/>
    <col min="13580" max="13824" width="11.42578125" style="926"/>
    <col min="13825" max="13825" width="2.7109375" style="926" customWidth="1"/>
    <col min="13826" max="13826" width="51.140625" style="926" customWidth="1"/>
    <col min="13827" max="13829" width="13.28515625" style="926" customWidth="1"/>
    <col min="13830" max="13830" width="8.85546875" style="926" customWidth="1"/>
    <col min="13831" max="13831" width="8" style="926" bestFit="1" customWidth="1"/>
    <col min="13832" max="13833" width="0" style="926" hidden="1" customWidth="1"/>
    <col min="13834" max="13835" width="12.140625" style="926" bestFit="1" customWidth="1"/>
    <col min="13836" max="14080" width="11.42578125" style="926"/>
    <col min="14081" max="14081" width="2.7109375" style="926" customWidth="1"/>
    <col min="14082" max="14082" width="51.140625" style="926" customWidth="1"/>
    <col min="14083" max="14085" width="13.28515625" style="926" customWidth="1"/>
    <col min="14086" max="14086" width="8.85546875" style="926" customWidth="1"/>
    <col min="14087" max="14087" width="8" style="926" bestFit="1" customWidth="1"/>
    <col min="14088" max="14089" width="0" style="926" hidden="1" customWidth="1"/>
    <col min="14090" max="14091" width="12.140625" style="926" bestFit="1" customWidth="1"/>
    <col min="14092" max="14336" width="11.42578125" style="926"/>
    <col min="14337" max="14337" width="2.7109375" style="926" customWidth="1"/>
    <col min="14338" max="14338" width="51.140625" style="926" customWidth="1"/>
    <col min="14339" max="14341" width="13.28515625" style="926" customWidth="1"/>
    <col min="14342" max="14342" width="8.85546875" style="926" customWidth="1"/>
    <col min="14343" max="14343" width="8" style="926" bestFit="1" customWidth="1"/>
    <col min="14344" max="14345" width="0" style="926" hidden="1" customWidth="1"/>
    <col min="14346" max="14347" width="12.140625" style="926" bestFit="1" customWidth="1"/>
    <col min="14348" max="14592" width="11.42578125" style="926"/>
    <col min="14593" max="14593" width="2.7109375" style="926" customWidth="1"/>
    <col min="14594" max="14594" width="51.140625" style="926" customWidth="1"/>
    <col min="14595" max="14597" width="13.28515625" style="926" customWidth="1"/>
    <col min="14598" max="14598" width="8.85546875" style="926" customWidth="1"/>
    <col min="14599" max="14599" width="8" style="926" bestFit="1" customWidth="1"/>
    <col min="14600" max="14601" width="0" style="926" hidden="1" customWidth="1"/>
    <col min="14602" max="14603" width="12.140625" style="926" bestFit="1" customWidth="1"/>
    <col min="14604" max="14848" width="11.42578125" style="926"/>
    <col min="14849" max="14849" width="2.7109375" style="926" customWidth="1"/>
    <col min="14850" max="14850" width="51.140625" style="926" customWidth="1"/>
    <col min="14851" max="14853" width="13.28515625" style="926" customWidth="1"/>
    <col min="14854" max="14854" width="8.85546875" style="926" customWidth="1"/>
    <col min="14855" max="14855" width="8" style="926" bestFit="1" customWidth="1"/>
    <col min="14856" max="14857" width="0" style="926" hidden="1" customWidth="1"/>
    <col min="14858" max="14859" width="12.140625" style="926" bestFit="1" customWidth="1"/>
    <col min="14860" max="15104" width="11.42578125" style="926"/>
    <col min="15105" max="15105" width="2.7109375" style="926" customWidth="1"/>
    <col min="15106" max="15106" width="51.140625" style="926" customWidth="1"/>
    <col min="15107" max="15109" width="13.28515625" style="926" customWidth="1"/>
    <col min="15110" max="15110" width="8.85546875" style="926" customWidth="1"/>
    <col min="15111" max="15111" width="8" style="926" bestFit="1" customWidth="1"/>
    <col min="15112" max="15113" width="0" style="926" hidden="1" customWidth="1"/>
    <col min="15114" max="15115" width="12.140625" style="926" bestFit="1" customWidth="1"/>
    <col min="15116" max="15360" width="11.42578125" style="926"/>
    <col min="15361" max="15361" width="2.7109375" style="926" customWidth="1"/>
    <col min="15362" max="15362" width="51.140625" style="926" customWidth="1"/>
    <col min="15363" max="15365" width="13.28515625" style="926" customWidth="1"/>
    <col min="15366" max="15366" width="8.85546875" style="926" customWidth="1"/>
    <col min="15367" max="15367" width="8" style="926" bestFit="1" customWidth="1"/>
    <col min="15368" max="15369" width="0" style="926" hidden="1" customWidth="1"/>
    <col min="15370" max="15371" width="12.140625" style="926" bestFit="1" customWidth="1"/>
    <col min="15372" max="15616" width="11.42578125" style="926"/>
    <col min="15617" max="15617" width="2.7109375" style="926" customWidth="1"/>
    <col min="15618" max="15618" width="51.140625" style="926" customWidth="1"/>
    <col min="15619" max="15621" width="13.28515625" style="926" customWidth="1"/>
    <col min="15622" max="15622" width="8.85546875" style="926" customWidth="1"/>
    <col min="15623" max="15623" width="8" style="926" bestFit="1" customWidth="1"/>
    <col min="15624" max="15625" width="0" style="926" hidden="1" customWidth="1"/>
    <col min="15626" max="15627" width="12.140625" style="926" bestFit="1" customWidth="1"/>
    <col min="15628" max="15872" width="11.42578125" style="926"/>
    <col min="15873" max="15873" width="2.7109375" style="926" customWidth="1"/>
    <col min="15874" max="15874" width="51.140625" style="926" customWidth="1"/>
    <col min="15875" max="15877" width="13.28515625" style="926" customWidth="1"/>
    <col min="15878" max="15878" width="8.85546875" style="926" customWidth="1"/>
    <col min="15879" max="15879" width="8" style="926" bestFit="1" customWidth="1"/>
    <col min="15880" max="15881" width="0" style="926" hidden="1" customWidth="1"/>
    <col min="15882" max="15883" width="12.140625" style="926" bestFit="1" customWidth="1"/>
    <col min="15884" max="16128" width="11.42578125" style="926"/>
    <col min="16129" max="16129" width="2.7109375" style="926" customWidth="1"/>
    <col min="16130" max="16130" width="51.140625" style="926" customWidth="1"/>
    <col min="16131" max="16133" width="13.28515625" style="926" customWidth="1"/>
    <col min="16134" max="16134" width="8.85546875" style="926" customWidth="1"/>
    <col min="16135" max="16135" width="8" style="926" bestFit="1" customWidth="1"/>
    <col min="16136" max="16137" width="0" style="926" hidden="1" customWidth="1"/>
    <col min="16138" max="16139" width="12.140625" style="926" bestFit="1" customWidth="1"/>
    <col min="16140" max="16384" width="11.42578125" style="926"/>
  </cols>
  <sheetData>
    <row r="1" spans="1:10" s="916" customFormat="1" ht="15" customHeight="1">
      <c r="A1" s="1472" t="s">
        <v>3608</v>
      </c>
      <c r="B1" s="1473"/>
      <c r="C1" s="912">
        <v>2012</v>
      </c>
      <c r="D1" s="913">
        <v>2011</v>
      </c>
      <c r="E1" s="914">
        <v>2010</v>
      </c>
      <c r="F1" s="1475" t="s">
        <v>272</v>
      </c>
      <c r="G1" s="1476"/>
      <c r="H1" s="915"/>
      <c r="I1" s="915"/>
      <c r="J1" s="915"/>
    </row>
    <row r="2" spans="1:10" s="916" customFormat="1" ht="20.100000000000001" customHeight="1">
      <c r="A2" s="1474"/>
      <c r="B2" s="1473"/>
      <c r="C2" s="917" t="s">
        <v>3609</v>
      </c>
      <c r="D2" s="918" t="s">
        <v>3609</v>
      </c>
      <c r="E2" s="919" t="s">
        <v>264</v>
      </c>
      <c r="F2" s="1477" t="s">
        <v>3610</v>
      </c>
      <c r="G2" s="1478"/>
    </row>
    <row r="3" spans="1:10" s="916" customFormat="1" ht="15">
      <c r="A3" s="920" t="s">
        <v>3611</v>
      </c>
      <c r="B3" s="921"/>
      <c r="C3" s="922" t="s">
        <v>3612</v>
      </c>
      <c r="D3" s="923" t="s">
        <v>3612</v>
      </c>
      <c r="E3" s="924" t="s">
        <v>3612</v>
      </c>
      <c r="F3" s="923" t="s">
        <v>3612</v>
      </c>
      <c r="G3" s="925" t="s">
        <v>3613</v>
      </c>
    </row>
    <row r="4" spans="1:10" s="916" customFormat="1" ht="15" customHeight="1">
      <c r="A4" s="926"/>
      <c r="B4" s="927"/>
      <c r="C4" s="928"/>
      <c r="D4" s="929"/>
      <c r="E4" s="929"/>
      <c r="F4" s="930"/>
      <c r="G4" s="931"/>
    </row>
    <row r="5" spans="1:10" s="916" customFormat="1" ht="24.95" customHeight="1">
      <c r="A5" s="932" t="s">
        <v>3614</v>
      </c>
      <c r="B5" s="932"/>
      <c r="C5" s="933"/>
      <c r="D5" s="934"/>
      <c r="E5" s="934"/>
      <c r="F5" s="930"/>
      <c r="G5" s="931"/>
    </row>
    <row r="6" spans="1:10" s="916" customFormat="1" ht="7.5" customHeight="1">
      <c r="A6" s="926"/>
      <c r="B6" s="926"/>
      <c r="C6" s="935"/>
      <c r="D6" s="936"/>
      <c r="E6" s="936"/>
      <c r="F6" s="930"/>
      <c r="G6" s="937"/>
    </row>
    <row r="7" spans="1:10" s="916" customFormat="1" ht="20.100000000000001" customHeight="1">
      <c r="A7" s="938" t="s">
        <v>3615</v>
      </c>
      <c r="B7" s="939"/>
      <c r="C7" s="940">
        <v>0</v>
      </c>
      <c r="D7" s="941">
        <v>0</v>
      </c>
      <c r="E7" s="941">
        <v>17558</v>
      </c>
      <c r="F7" s="942">
        <v>0</v>
      </c>
      <c r="G7" s="937"/>
      <c r="H7" s="943" t="s">
        <v>3616</v>
      </c>
    </row>
    <row r="8" spans="1:10" s="916" customFormat="1" ht="11.25" customHeight="1">
      <c r="A8" s="926"/>
      <c r="B8" s="926"/>
      <c r="C8" s="944"/>
      <c r="D8" s="945"/>
      <c r="E8" s="945"/>
      <c r="F8" s="946"/>
      <c r="G8" s="937"/>
      <c r="I8" s="947"/>
    </row>
    <row r="9" spans="1:10" s="916" customFormat="1" ht="20.100000000000001" customHeight="1">
      <c r="A9" s="932" t="s">
        <v>3617</v>
      </c>
      <c r="B9" s="948"/>
      <c r="C9" s="944">
        <v>33657</v>
      </c>
      <c r="D9" s="945">
        <v>39637</v>
      </c>
      <c r="E9" s="945">
        <v>100869</v>
      </c>
      <c r="F9" s="946">
        <v>-5980</v>
      </c>
      <c r="G9" s="937">
        <v>-0.15086913742210561</v>
      </c>
      <c r="H9" s="949">
        <f>F9</f>
        <v>-5980</v>
      </c>
      <c r="I9" s="947" t="e">
        <f>F9/#REF!</f>
        <v>#REF!</v>
      </c>
    </row>
    <row r="10" spans="1:10" s="950" customFormat="1" ht="15" customHeight="1">
      <c r="A10" s="927" t="s">
        <v>3618</v>
      </c>
      <c r="B10" s="927"/>
      <c r="C10" s="944"/>
      <c r="D10" s="945"/>
      <c r="E10" s="945"/>
      <c r="F10" s="946"/>
      <c r="G10" s="937"/>
    </row>
    <row r="11" spans="1:10" s="950" customFormat="1" ht="12" customHeight="1">
      <c r="A11" s="927" t="s">
        <v>3619</v>
      </c>
      <c r="B11" s="927"/>
      <c r="C11" s="944"/>
      <c r="D11" s="945"/>
      <c r="E11" s="945"/>
      <c r="F11" s="946"/>
      <c r="G11" s="937"/>
    </row>
    <row r="12" spans="1:10" s="916" customFormat="1" ht="8.25" customHeight="1">
      <c r="C12" s="944"/>
      <c r="D12" s="945"/>
      <c r="E12" s="945"/>
      <c r="F12" s="946"/>
      <c r="G12" s="937"/>
    </row>
    <row r="13" spans="1:10" s="916" customFormat="1" ht="16.5" customHeight="1">
      <c r="A13" s="951" t="s">
        <v>3620</v>
      </c>
      <c r="B13" s="943"/>
      <c r="C13" s="917">
        <v>970085</v>
      </c>
      <c r="D13" s="918">
        <v>940144</v>
      </c>
      <c r="E13" s="918">
        <v>989097</v>
      </c>
      <c r="F13" s="946">
        <v>29941</v>
      </c>
      <c r="G13" s="937">
        <v>3.1847248932078492E-2</v>
      </c>
    </row>
    <row r="14" spans="1:10" s="916" customFormat="1" ht="15" customHeight="1">
      <c r="A14" s="915" t="s">
        <v>3621</v>
      </c>
      <c r="B14" s="952"/>
      <c r="C14" s="917"/>
      <c r="D14" s="918"/>
      <c r="E14" s="918"/>
      <c r="F14" s="946"/>
      <c r="G14" s="937"/>
    </row>
    <row r="15" spans="1:10" s="916" customFormat="1" ht="15" customHeight="1">
      <c r="A15" s="915"/>
      <c r="C15" s="917"/>
      <c r="D15" s="918"/>
      <c r="E15" s="918"/>
      <c r="F15" s="946"/>
      <c r="G15" s="937"/>
    </row>
    <row r="16" spans="1:10" s="916" customFormat="1" ht="17.25" customHeight="1">
      <c r="A16" s="951" t="s">
        <v>3622</v>
      </c>
      <c r="B16" s="943"/>
      <c r="C16" s="917">
        <v>970085</v>
      </c>
      <c r="D16" s="918">
        <v>940144</v>
      </c>
      <c r="E16" s="918">
        <v>971539</v>
      </c>
      <c r="F16" s="946">
        <v>29941</v>
      </c>
      <c r="G16" s="937">
        <v>3.1847248932078492E-2</v>
      </c>
    </row>
    <row r="17" spans="1:13" s="916" customFormat="1" ht="15" customHeight="1">
      <c r="A17" s="915" t="s">
        <v>3621</v>
      </c>
      <c r="C17" s="944"/>
      <c r="D17" s="945"/>
      <c r="E17" s="945"/>
      <c r="F17" s="946"/>
      <c r="G17" s="937"/>
    </row>
    <row r="18" spans="1:13" s="916" customFormat="1" ht="15" customHeight="1">
      <c r="A18" s="915"/>
      <c r="C18" s="944"/>
      <c r="D18" s="945"/>
      <c r="E18" s="945"/>
      <c r="F18" s="946"/>
      <c r="G18" s="937"/>
    </row>
    <row r="19" spans="1:13" s="916" customFormat="1" ht="20.100000000000001" customHeight="1">
      <c r="A19" s="951" t="s">
        <v>3623</v>
      </c>
      <c r="B19" s="915"/>
      <c r="C19" s="944"/>
      <c r="D19" s="945"/>
      <c r="E19" s="945"/>
      <c r="F19" s="946"/>
      <c r="G19" s="937"/>
    </row>
    <row r="20" spans="1:13" s="916" customFormat="1" ht="26.25" customHeight="1">
      <c r="A20" s="953" t="s">
        <v>3624</v>
      </c>
      <c r="B20" s="954" t="s">
        <v>3625</v>
      </c>
      <c r="C20" s="944"/>
      <c r="D20" s="945"/>
      <c r="E20" s="945"/>
      <c r="F20" s="946"/>
      <c r="G20" s="937"/>
    </row>
    <row r="21" spans="1:13" s="916" customFormat="1" ht="15" customHeight="1">
      <c r="A21" s="955"/>
      <c r="B21" s="916" t="s">
        <v>3626</v>
      </c>
      <c r="C21" s="944">
        <v>301400</v>
      </c>
      <c r="D21" s="945">
        <v>304200</v>
      </c>
      <c r="E21" s="945">
        <v>326790</v>
      </c>
      <c r="F21" s="946">
        <v>-2800</v>
      </c>
      <c r="G21" s="937">
        <v>-9.204470742932281E-3</v>
      </c>
    </row>
    <row r="22" spans="1:13" s="916" customFormat="1" ht="15" customHeight="1">
      <c r="A22" s="955"/>
      <c r="B22" s="916" t="s">
        <v>3627</v>
      </c>
      <c r="C22" s="944">
        <v>73300</v>
      </c>
      <c r="D22" s="945">
        <v>57100</v>
      </c>
      <c r="E22" s="945">
        <v>75299</v>
      </c>
      <c r="F22" s="946">
        <v>16200</v>
      </c>
      <c r="G22" s="937">
        <v>0.28371278458844135</v>
      </c>
    </row>
    <row r="23" spans="1:13" s="916" customFormat="1" ht="15" customHeight="1">
      <c r="A23" s="955"/>
      <c r="B23" s="916" t="s">
        <v>3628</v>
      </c>
      <c r="C23" s="944">
        <v>36000</v>
      </c>
      <c r="D23" s="945">
        <v>35400</v>
      </c>
      <c r="E23" s="945">
        <v>38504</v>
      </c>
      <c r="F23" s="946">
        <v>600</v>
      </c>
      <c r="G23" s="937">
        <v>1.6949152542372881E-2</v>
      </c>
    </row>
    <row r="24" spans="1:13" s="916" customFormat="1" ht="15" customHeight="1">
      <c r="A24" s="955"/>
      <c r="B24" s="916" t="s">
        <v>3629</v>
      </c>
      <c r="C24" s="944">
        <v>7000</v>
      </c>
      <c r="D24" s="945">
        <v>6000</v>
      </c>
      <c r="E24" s="945">
        <v>7752</v>
      </c>
      <c r="F24" s="946">
        <v>1000</v>
      </c>
      <c r="G24" s="937">
        <v>0.16666666666666666</v>
      </c>
    </row>
    <row r="25" spans="1:13" s="916" customFormat="1" ht="15" customHeight="1">
      <c r="A25" s="955"/>
      <c r="B25" s="916" t="s">
        <v>3630</v>
      </c>
      <c r="C25" s="944">
        <v>2187</v>
      </c>
      <c r="D25" s="945">
        <v>2180</v>
      </c>
      <c r="E25" s="945">
        <v>2099</v>
      </c>
      <c r="F25" s="946">
        <v>7</v>
      </c>
      <c r="G25" s="937">
        <v>3.2110091743119268E-3</v>
      </c>
    </row>
    <row r="26" spans="1:13" s="916" customFormat="1" ht="18" customHeight="1">
      <c r="A26" s="955"/>
      <c r="B26" s="943" t="s">
        <v>3631</v>
      </c>
      <c r="C26" s="944">
        <v>419887</v>
      </c>
      <c r="D26" s="945">
        <v>404880</v>
      </c>
      <c r="E26" s="945">
        <v>450444</v>
      </c>
      <c r="F26" s="946">
        <v>15007</v>
      </c>
      <c r="G26" s="937">
        <v>3.7065303299743134E-2</v>
      </c>
    </row>
    <row r="27" spans="1:13" s="916" customFormat="1" ht="12.75" customHeight="1">
      <c r="A27" s="955"/>
      <c r="B27" s="915" t="s">
        <v>3632</v>
      </c>
      <c r="C27" s="956">
        <v>0.43283526701268443</v>
      </c>
      <c r="D27" s="957">
        <v>0.43065743120202865</v>
      </c>
      <c r="E27" s="957">
        <v>0.4554093279021168</v>
      </c>
      <c r="F27" s="946"/>
      <c r="G27" s="958"/>
      <c r="H27" s="952"/>
      <c r="I27" s="952"/>
      <c r="J27" s="952"/>
      <c r="K27" s="952"/>
      <c r="L27" s="952"/>
      <c r="M27" s="952"/>
    </row>
    <row r="28" spans="1:13" s="916" customFormat="1" ht="4.5" customHeight="1">
      <c r="A28" s="955"/>
      <c r="B28" s="915"/>
      <c r="C28" s="944"/>
      <c r="D28" s="945"/>
      <c r="E28" s="945"/>
      <c r="F28" s="946"/>
      <c r="G28" s="937"/>
    </row>
    <row r="29" spans="1:13" s="916" customFormat="1" ht="15" customHeight="1">
      <c r="A29" s="953" t="s">
        <v>3624</v>
      </c>
      <c r="B29" s="954" t="s">
        <v>3633</v>
      </c>
      <c r="C29" s="944">
        <v>10663</v>
      </c>
      <c r="D29" s="945">
        <v>10319</v>
      </c>
      <c r="E29" s="945">
        <v>11197</v>
      </c>
      <c r="F29" s="946">
        <v>344</v>
      </c>
      <c r="G29" s="937">
        <v>3.3336563620505862E-2</v>
      </c>
    </row>
    <row r="30" spans="1:13" s="916" customFormat="1" ht="3.75" customHeight="1">
      <c r="A30" s="955"/>
      <c r="C30" s="944"/>
      <c r="D30" s="945"/>
      <c r="E30" s="945"/>
      <c r="F30" s="946">
        <v>0</v>
      </c>
      <c r="G30" s="937"/>
    </row>
    <row r="31" spans="1:13" s="916" customFormat="1" ht="15" customHeight="1">
      <c r="A31" s="953" t="s">
        <v>3624</v>
      </c>
      <c r="B31" s="954" t="s">
        <v>3634</v>
      </c>
      <c r="C31" s="944">
        <v>70825</v>
      </c>
      <c r="D31" s="945">
        <v>69798</v>
      </c>
      <c r="E31" s="945">
        <v>58413</v>
      </c>
      <c r="F31" s="946">
        <v>1027</v>
      </c>
      <c r="G31" s="937">
        <v>1.4713888650104588E-2</v>
      </c>
    </row>
    <row r="32" spans="1:13" s="916" customFormat="1" ht="3" customHeight="1">
      <c r="A32" s="955"/>
      <c r="C32" s="944"/>
      <c r="D32" s="945"/>
      <c r="E32" s="945"/>
      <c r="F32" s="946">
        <v>0</v>
      </c>
      <c r="G32" s="937"/>
    </row>
    <row r="33" spans="1:11" s="916" customFormat="1" ht="15" customHeight="1">
      <c r="A33" s="953" t="s">
        <v>3624</v>
      </c>
      <c r="B33" s="954" t="s">
        <v>3635</v>
      </c>
      <c r="C33" s="944">
        <v>151791</v>
      </c>
      <c r="D33" s="945">
        <v>147240</v>
      </c>
      <c r="E33" s="945">
        <v>153873</v>
      </c>
      <c r="F33" s="946">
        <v>4551</v>
      </c>
      <c r="G33" s="937">
        <v>3.0908720456397719E-2</v>
      </c>
    </row>
    <row r="34" spans="1:11" s="916" customFormat="1" ht="3" customHeight="1">
      <c r="A34" s="955"/>
      <c r="C34" s="944"/>
      <c r="D34" s="945"/>
      <c r="E34" s="945"/>
      <c r="F34" s="946">
        <v>0</v>
      </c>
      <c r="G34" s="937"/>
    </row>
    <row r="35" spans="1:11" s="916" customFormat="1" ht="15" customHeight="1">
      <c r="A35" s="953" t="s">
        <v>3624</v>
      </c>
      <c r="B35" s="954" t="s">
        <v>3636</v>
      </c>
      <c r="C35" s="944">
        <v>66254</v>
      </c>
      <c r="D35" s="945">
        <v>36120</v>
      </c>
      <c r="E35" s="945">
        <v>34878</v>
      </c>
      <c r="F35" s="946">
        <v>30134</v>
      </c>
      <c r="G35" s="937">
        <v>0.83427464008859353</v>
      </c>
    </row>
    <row r="36" spans="1:11" s="916" customFormat="1" ht="3.75" customHeight="1">
      <c r="A36" s="955"/>
      <c r="B36" s="943"/>
      <c r="C36" s="944"/>
      <c r="D36" s="945"/>
      <c r="E36" s="945"/>
      <c r="F36" s="946">
        <v>0</v>
      </c>
      <c r="G36" s="937"/>
    </row>
    <row r="37" spans="1:11" s="916" customFormat="1" ht="15" customHeight="1">
      <c r="A37" s="953" t="s">
        <v>3624</v>
      </c>
      <c r="B37" s="954" t="s">
        <v>3637</v>
      </c>
      <c r="C37" s="944">
        <v>166477</v>
      </c>
      <c r="D37" s="945">
        <v>166988</v>
      </c>
      <c r="E37" s="945">
        <v>170369</v>
      </c>
      <c r="F37" s="946">
        <v>-511</v>
      </c>
      <c r="G37" s="937">
        <v>-3.0601001269552302E-3</v>
      </c>
    </row>
    <row r="38" spans="1:11" s="916" customFormat="1" ht="4.5" customHeight="1">
      <c r="A38" s="959"/>
      <c r="B38" s="943"/>
      <c r="C38" s="944"/>
      <c r="D38" s="945"/>
      <c r="E38" s="945"/>
      <c r="F38" s="946"/>
      <c r="G38" s="937"/>
    </row>
    <row r="39" spans="1:11" s="916" customFormat="1" ht="17.25" customHeight="1">
      <c r="A39" s="953" t="s">
        <v>3624</v>
      </c>
      <c r="B39" s="954" t="s">
        <v>3638</v>
      </c>
      <c r="C39" s="944">
        <v>81844</v>
      </c>
      <c r="D39" s="945">
        <v>98520</v>
      </c>
      <c r="E39" s="945">
        <v>104545</v>
      </c>
      <c r="F39" s="946">
        <v>-16676</v>
      </c>
      <c r="G39" s="937">
        <v>-0.16926512383272432</v>
      </c>
    </row>
    <row r="40" spans="1:11" s="916" customFormat="1" ht="15" customHeight="1">
      <c r="A40" s="955"/>
      <c r="B40" s="915" t="s">
        <v>3639</v>
      </c>
      <c r="C40" s="960">
        <v>65500</v>
      </c>
      <c r="D40" s="961">
        <v>87334</v>
      </c>
      <c r="E40" s="961">
        <v>84456</v>
      </c>
      <c r="F40" s="946">
        <v>-21834</v>
      </c>
      <c r="G40" s="937">
        <v>-0.25000572514713626</v>
      </c>
    </row>
    <row r="41" spans="1:11" s="916" customFormat="1" ht="7.5" customHeight="1">
      <c r="A41" s="955"/>
      <c r="B41" s="915"/>
      <c r="C41" s="944"/>
      <c r="D41" s="945"/>
      <c r="E41" s="945"/>
      <c r="F41" s="946"/>
      <c r="G41" s="937"/>
    </row>
    <row r="42" spans="1:11" s="916" customFormat="1" ht="15" customHeight="1">
      <c r="A42" s="953" t="s">
        <v>3624</v>
      </c>
      <c r="B42" s="954" t="s">
        <v>3640</v>
      </c>
      <c r="C42" s="944">
        <v>2344</v>
      </c>
      <c r="D42" s="945">
        <v>6279</v>
      </c>
      <c r="E42" s="945">
        <v>5378</v>
      </c>
      <c r="F42" s="946">
        <v>-3935</v>
      </c>
      <c r="G42" s="937">
        <v>-0.62669214843127885</v>
      </c>
      <c r="I42" s="962"/>
      <c r="J42" s="962"/>
      <c r="K42" s="962"/>
    </row>
    <row r="43" spans="1:11" s="916" customFormat="1" ht="26.25" customHeight="1">
      <c r="A43" s="955"/>
      <c r="B43" s="943"/>
      <c r="C43" s="944"/>
      <c r="D43" s="945"/>
      <c r="E43" s="945"/>
      <c r="F43" s="946"/>
      <c r="G43" s="937"/>
    </row>
    <row r="44" spans="1:11" s="916" customFormat="1" ht="20.100000000000001" customHeight="1">
      <c r="A44" s="951" t="s">
        <v>3641</v>
      </c>
      <c r="B44" s="959"/>
      <c r="C44" s="944"/>
      <c r="D44" s="945"/>
      <c r="E44" s="945"/>
      <c r="F44" s="946"/>
      <c r="G44" s="937"/>
    </row>
    <row r="45" spans="1:11" s="916" customFormat="1" ht="26.25" customHeight="1">
      <c r="A45" s="953" t="s">
        <v>3624</v>
      </c>
      <c r="B45" s="954" t="s">
        <v>3642</v>
      </c>
      <c r="C45" s="944">
        <v>270124</v>
      </c>
      <c r="D45" s="945">
        <v>264221</v>
      </c>
      <c r="E45" s="945">
        <v>258571</v>
      </c>
      <c r="F45" s="946">
        <v>5903</v>
      </c>
      <c r="G45" s="937">
        <v>2.234114623743003E-2</v>
      </c>
    </row>
    <row r="46" spans="1:11" s="916" customFormat="1" ht="11.25" customHeight="1">
      <c r="A46" s="955"/>
      <c r="B46" s="915" t="s">
        <v>3643</v>
      </c>
      <c r="C46" s="956">
        <v>0.27845394991160566</v>
      </c>
      <c r="D46" s="957">
        <v>0.28104311679912863</v>
      </c>
      <c r="E46" s="957">
        <v>0.26142127617412653</v>
      </c>
      <c r="F46" s="946"/>
      <c r="G46" s="958"/>
    </row>
    <row r="47" spans="1:11" s="916" customFormat="1" ht="3" customHeight="1">
      <c r="A47" s="955"/>
      <c r="B47" s="915"/>
      <c r="C47" s="944"/>
      <c r="D47" s="945"/>
      <c r="E47" s="945"/>
      <c r="F47" s="946">
        <v>0</v>
      </c>
      <c r="G47" s="937"/>
    </row>
    <row r="48" spans="1:11" s="916" customFormat="1" ht="15" customHeight="1">
      <c r="A48" s="953" t="s">
        <v>3624</v>
      </c>
      <c r="B48" s="954" t="s">
        <v>3644</v>
      </c>
      <c r="C48" s="944">
        <v>159084</v>
      </c>
      <c r="D48" s="945">
        <v>160628</v>
      </c>
      <c r="E48" s="945">
        <v>159900</v>
      </c>
      <c r="F48" s="946">
        <v>-1544</v>
      </c>
      <c r="G48" s="937">
        <v>-9.6122718330552588E-3</v>
      </c>
    </row>
    <row r="49" spans="1:7" s="916" customFormat="1" ht="8.25" customHeight="1">
      <c r="A49" s="955"/>
      <c r="C49" s="944"/>
      <c r="D49" s="945"/>
      <c r="E49" s="945"/>
      <c r="F49" s="946"/>
      <c r="G49" s="937"/>
    </row>
    <row r="50" spans="1:7" s="916" customFormat="1" ht="15" customHeight="1">
      <c r="A50" s="953" t="s">
        <v>3624</v>
      </c>
      <c r="B50" s="954" t="s">
        <v>3645</v>
      </c>
      <c r="C50" s="944">
        <v>62921</v>
      </c>
      <c r="D50" s="945">
        <v>67999</v>
      </c>
      <c r="E50" s="945">
        <v>60275</v>
      </c>
      <c r="F50" s="946">
        <v>-5078</v>
      </c>
      <c r="G50" s="937">
        <v>-7.4677568787776288E-2</v>
      </c>
    </row>
    <row r="51" spans="1:7" s="916" customFormat="1" ht="8.25" customHeight="1">
      <c r="A51" s="955"/>
      <c r="C51" s="944"/>
      <c r="D51" s="945"/>
      <c r="E51" s="945"/>
      <c r="F51" s="946"/>
      <c r="G51" s="937"/>
    </row>
    <row r="52" spans="1:7" s="916" customFormat="1" ht="15" customHeight="1">
      <c r="A52" s="953" t="s">
        <v>3624</v>
      </c>
      <c r="B52" s="954" t="s">
        <v>3646</v>
      </c>
      <c r="C52" s="944">
        <v>33434</v>
      </c>
      <c r="D52" s="945">
        <v>32054</v>
      </c>
      <c r="E52" s="945">
        <v>30655</v>
      </c>
      <c r="F52" s="946">
        <v>1380</v>
      </c>
      <c r="G52" s="937">
        <v>4.3052349160791162E-2</v>
      </c>
    </row>
    <row r="53" spans="1:7" s="916" customFormat="1" ht="6.75" customHeight="1">
      <c r="A53" s="953"/>
      <c r="B53" s="943"/>
      <c r="C53" s="944"/>
      <c r="D53" s="945"/>
      <c r="E53" s="945"/>
      <c r="F53" s="946"/>
      <c r="G53" s="937"/>
    </row>
    <row r="54" spans="1:7" s="916" customFormat="1" ht="15" customHeight="1">
      <c r="A54" s="953" t="s">
        <v>3624</v>
      </c>
      <c r="B54" s="954" t="s">
        <v>3170</v>
      </c>
      <c r="C54" s="944">
        <v>0</v>
      </c>
      <c r="D54" s="945">
        <v>12380</v>
      </c>
      <c r="E54" s="945">
        <v>50262</v>
      </c>
      <c r="F54" s="946">
        <v>-12380</v>
      </c>
      <c r="G54" s="937">
        <v>-1</v>
      </c>
    </row>
    <row r="55" spans="1:7" s="916" customFormat="1" ht="9" customHeight="1">
      <c r="A55" s="955"/>
      <c r="B55" s="943"/>
      <c r="C55" s="944"/>
      <c r="D55" s="945"/>
      <c r="E55" s="945"/>
      <c r="F55" s="946"/>
      <c r="G55" s="937"/>
    </row>
    <row r="56" spans="1:7" s="916" customFormat="1" ht="15" customHeight="1">
      <c r="A56" s="953" t="s">
        <v>3624</v>
      </c>
      <c r="B56" s="954" t="s">
        <v>3647</v>
      </c>
      <c r="C56" s="944">
        <v>7507</v>
      </c>
      <c r="D56" s="945">
        <v>7311</v>
      </c>
      <c r="E56" s="945">
        <v>6414</v>
      </c>
      <c r="F56" s="946">
        <v>196</v>
      </c>
      <c r="G56" s="937">
        <v>2.6808918068663659E-2</v>
      </c>
    </row>
    <row r="57" spans="1:7" s="916" customFormat="1" ht="9" customHeight="1">
      <c r="A57" s="959"/>
      <c r="B57" s="943"/>
      <c r="C57" s="944"/>
      <c r="D57" s="945"/>
      <c r="E57" s="945"/>
      <c r="F57" s="946"/>
      <c r="G57" s="937"/>
    </row>
    <row r="58" spans="1:7" s="916" customFormat="1" ht="15" customHeight="1">
      <c r="A58" s="953" t="s">
        <v>3624</v>
      </c>
      <c r="B58" s="954" t="s">
        <v>3648</v>
      </c>
      <c r="C58" s="944">
        <v>148426</v>
      </c>
      <c r="D58" s="945">
        <v>136882</v>
      </c>
      <c r="E58" s="945">
        <v>130582</v>
      </c>
      <c r="F58" s="946">
        <v>11544</v>
      </c>
      <c r="G58" s="937">
        <v>8.4335412983445601E-2</v>
      </c>
    </row>
    <row r="59" spans="1:7" s="916" customFormat="1" ht="6.75" customHeight="1">
      <c r="A59" s="959"/>
      <c r="B59" s="943"/>
      <c r="C59" s="944"/>
      <c r="D59" s="945"/>
      <c r="E59" s="945"/>
      <c r="F59" s="946"/>
      <c r="G59" s="937"/>
    </row>
    <row r="60" spans="1:7" s="916" customFormat="1" ht="15" customHeight="1">
      <c r="A60" s="953" t="s">
        <v>3624</v>
      </c>
      <c r="B60" s="954" t="s">
        <v>3649</v>
      </c>
      <c r="C60" s="944">
        <v>286022</v>
      </c>
      <c r="D60" s="945">
        <v>257187</v>
      </c>
      <c r="E60" s="945">
        <v>267108</v>
      </c>
      <c r="F60" s="946">
        <v>28835</v>
      </c>
      <c r="G60" s="937">
        <v>0.1121168643827254</v>
      </c>
    </row>
    <row r="61" spans="1:7" s="916" customFormat="1" ht="7.5" customHeight="1">
      <c r="A61" s="955"/>
      <c r="B61" s="943"/>
      <c r="C61" s="944" t="s">
        <v>734</v>
      </c>
      <c r="D61" s="945"/>
      <c r="E61" s="945"/>
      <c r="F61" s="946"/>
      <c r="G61" s="937"/>
    </row>
    <row r="62" spans="1:7" s="916" customFormat="1" ht="18.75" customHeight="1">
      <c r="A62" s="953" t="s">
        <v>3624</v>
      </c>
      <c r="B62" s="954" t="s">
        <v>3650</v>
      </c>
      <c r="C62" s="944">
        <v>2567</v>
      </c>
      <c r="D62" s="945">
        <v>1482</v>
      </c>
      <c r="E62" s="945">
        <v>7772</v>
      </c>
      <c r="F62" s="946">
        <v>1085</v>
      </c>
      <c r="G62" s="937">
        <v>0.73211875843454788</v>
      </c>
    </row>
    <row r="63" spans="1:7" s="916" customFormat="1" ht="6.75" customHeight="1">
      <c r="A63" s="955"/>
      <c r="B63" s="943"/>
      <c r="C63" s="944"/>
      <c r="D63" s="945"/>
      <c r="E63" s="945"/>
      <c r="F63" s="946"/>
      <c r="G63" s="937"/>
    </row>
  </sheetData>
  <mergeCells count="3">
    <mergeCell ref="A1:B2"/>
    <mergeCell ref="F1:G1"/>
    <mergeCell ref="F2:G2"/>
  </mergeCells>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
  <sheetViews>
    <sheetView workbookViewId="0">
      <selection activeCell="B1" sqref="B1"/>
    </sheetView>
  </sheetViews>
  <sheetFormatPr baseColWidth="10" defaultRowHeight="14.25"/>
  <cols>
    <col min="1" max="1" width="2.7109375" style="966" customWidth="1"/>
    <col min="2" max="2" width="48.140625" style="1005" customWidth="1"/>
    <col min="3" max="3" width="17.5703125" style="1008" customWidth="1"/>
    <col min="4" max="5" width="17.85546875" style="1008" bestFit="1" customWidth="1"/>
    <col min="6" max="6" width="2.7109375" style="1010" customWidth="1"/>
    <col min="7" max="256" width="11.42578125" style="971"/>
    <col min="257" max="257" width="2.7109375" style="971" customWidth="1"/>
    <col min="258" max="258" width="48.140625" style="971" customWidth="1"/>
    <col min="259" max="259" width="17.5703125" style="971" customWidth="1"/>
    <col min="260" max="261" width="17.85546875" style="971" bestFit="1" customWidth="1"/>
    <col min="262" max="262" width="2.7109375" style="971" customWidth="1"/>
    <col min="263" max="512" width="11.42578125" style="971"/>
    <col min="513" max="513" width="2.7109375" style="971" customWidth="1"/>
    <col min="514" max="514" width="48.140625" style="971" customWidth="1"/>
    <col min="515" max="515" width="17.5703125" style="971" customWidth="1"/>
    <col min="516" max="517" width="17.85546875" style="971" bestFit="1" customWidth="1"/>
    <col min="518" max="518" width="2.7109375" style="971" customWidth="1"/>
    <col min="519" max="768" width="11.42578125" style="971"/>
    <col min="769" max="769" width="2.7109375" style="971" customWidth="1"/>
    <col min="770" max="770" width="48.140625" style="971" customWidth="1"/>
    <col min="771" max="771" width="17.5703125" style="971" customWidth="1"/>
    <col min="772" max="773" width="17.85546875" style="971" bestFit="1" customWidth="1"/>
    <col min="774" max="774" width="2.7109375" style="971" customWidth="1"/>
    <col min="775" max="1024" width="11.42578125" style="971"/>
    <col min="1025" max="1025" width="2.7109375" style="971" customWidth="1"/>
    <col min="1026" max="1026" width="48.140625" style="971" customWidth="1"/>
    <col min="1027" max="1027" width="17.5703125" style="971" customWidth="1"/>
    <col min="1028" max="1029" width="17.85546875" style="971" bestFit="1" customWidth="1"/>
    <col min="1030" max="1030" width="2.7109375" style="971" customWidth="1"/>
    <col min="1031" max="1280" width="11.42578125" style="971"/>
    <col min="1281" max="1281" width="2.7109375" style="971" customWidth="1"/>
    <col min="1282" max="1282" width="48.140625" style="971" customWidth="1"/>
    <col min="1283" max="1283" width="17.5703125" style="971" customWidth="1"/>
    <col min="1284" max="1285" width="17.85546875" style="971" bestFit="1" customWidth="1"/>
    <col min="1286" max="1286" width="2.7109375" style="971" customWidth="1"/>
    <col min="1287" max="1536" width="11.42578125" style="971"/>
    <col min="1537" max="1537" width="2.7109375" style="971" customWidth="1"/>
    <col min="1538" max="1538" width="48.140625" style="971" customWidth="1"/>
    <col min="1539" max="1539" width="17.5703125" style="971" customWidth="1"/>
    <col min="1540" max="1541" width="17.85546875" style="971" bestFit="1" customWidth="1"/>
    <col min="1542" max="1542" width="2.7109375" style="971" customWidth="1"/>
    <col min="1543" max="1792" width="11.42578125" style="971"/>
    <col min="1793" max="1793" width="2.7109375" style="971" customWidth="1"/>
    <col min="1794" max="1794" width="48.140625" style="971" customWidth="1"/>
    <col min="1795" max="1795" width="17.5703125" style="971" customWidth="1"/>
    <col min="1796" max="1797" width="17.85546875" style="971" bestFit="1" customWidth="1"/>
    <col min="1798" max="1798" width="2.7109375" style="971" customWidth="1"/>
    <col min="1799" max="2048" width="11.42578125" style="971"/>
    <col min="2049" max="2049" width="2.7109375" style="971" customWidth="1"/>
    <col min="2050" max="2050" width="48.140625" style="971" customWidth="1"/>
    <col min="2051" max="2051" width="17.5703125" style="971" customWidth="1"/>
    <col min="2052" max="2053" width="17.85546875" style="971" bestFit="1" customWidth="1"/>
    <col min="2054" max="2054" width="2.7109375" style="971" customWidth="1"/>
    <col min="2055" max="2304" width="11.42578125" style="971"/>
    <col min="2305" max="2305" width="2.7109375" style="971" customWidth="1"/>
    <col min="2306" max="2306" width="48.140625" style="971" customWidth="1"/>
    <col min="2307" max="2307" width="17.5703125" style="971" customWidth="1"/>
    <col min="2308" max="2309" width="17.85546875" style="971" bestFit="1" customWidth="1"/>
    <col min="2310" max="2310" width="2.7109375" style="971" customWidth="1"/>
    <col min="2311" max="2560" width="11.42578125" style="971"/>
    <col min="2561" max="2561" width="2.7109375" style="971" customWidth="1"/>
    <col min="2562" max="2562" width="48.140625" style="971" customWidth="1"/>
    <col min="2563" max="2563" width="17.5703125" style="971" customWidth="1"/>
    <col min="2564" max="2565" width="17.85546875" style="971" bestFit="1" customWidth="1"/>
    <col min="2566" max="2566" width="2.7109375" style="971" customWidth="1"/>
    <col min="2567" max="2816" width="11.42578125" style="971"/>
    <col min="2817" max="2817" width="2.7109375" style="971" customWidth="1"/>
    <col min="2818" max="2818" width="48.140625" style="971" customWidth="1"/>
    <col min="2819" max="2819" width="17.5703125" style="971" customWidth="1"/>
    <col min="2820" max="2821" width="17.85546875" style="971" bestFit="1" customWidth="1"/>
    <col min="2822" max="2822" width="2.7109375" style="971" customWidth="1"/>
    <col min="2823" max="3072" width="11.42578125" style="971"/>
    <col min="3073" max="3073" width="2.7109375" style="971" customWidth="1"/>
    <col min="3074" max="3074" width="48.140625" style="971" customWidth="1"/>
    <col min="3075" max="3075" width="17.5703125" style="971" customWidth="1"/>
    <col min="3076" max="3077" width="17.85546875" style="971" bestFit="1" customWidth="1"/>
    <col min="3078" max="3078" width="2.7109375" style="971" customWidth="1"/>
    <col min="3079" max="3328" width="11.42578125" style="971"/>
    <col min="3329" max="3329" width="2.7109375" style="971" customWidth="1"/>
    <col min="3330" max="3330" width="48.140625" style="971" customWidth="1"/>
    <col min="3331" max="3331" width="17.5703125" style="971" customWidth="1"/>
    <col min="3332" max="3333" width="17.85546875" style="971" bestFit="1" customWidth="1"/>
    <col min="3334" max="3334" width="2.7109375" style="971" customWidth="1"/>
    <col min="3335" max="3584" width="11.42578125" style="971"/>
    <col min="3585" max="3585" width="2.7109375" style="971" customWidth="1"/>
    <col min="3586" max="3586" width="48.140625" style="971" customWidth="1"/>
    <col min="3587" max="3587" width="17.5703125" style="971" customWidth="1"/>
    <col min="3588" max="3589" width="17.85546875" style="971" bestFit="1" customWidth="1"/>
    <col min="3590" max="3590" width="2.7109375" style="971" customWidth="1"/>
    <col min="3591" max="3840" width="11.42578125" style="971"/>
    <col min="3841" max="3841" width="2.7109375" style="971" customWidth="1"/>
    <col min="3842" max="3842" width="48.140625" style="971" customWidth="1"/>
    <col min="3843" max="3843" width="17.5703125" style="971" customWidth="1"/>
    <col min="3844" max="3845" width="17.85546875" style="971" bestFit="1" customWidth="1"/>
    <col min="3846" max="3846" width="2.7109375" style="971" customWidth="1"/>
    <col min="3847" max="4096" width="11.42578125" style="971"/>
    <col min="4097" max="4097" width="2.7109375" style="971" customWidth="1"/>
    <col min="4098" max="4098" width="48.140625" style="971" customWidth="1"/>
    <col min="4099" max="4099" width="17.5703125" style="971" customWidth="1"/>
    <col min="4100" max="4101" width="17.85546875" style="971" bestFit="1" customWidth="1"/>
    <col min="4102" max="4102" width="2.7109375" style="971" customWidth="1"/>
    <col min="4103" max="4352" width="11.42578125" style="971"/>
    <col min="4353" max="4353" width="2.7109375" style="971" customWidth="1"/>
    <col min="4354" max="4354" width="48.140625" style="971" customWidth="1"/>
    <col min="4355" max="4355" width="17.5703125" style="971" customWidth="1"/>
    <col min="4356" max="4357" width="17.85546875" style="971" bestFit="1" customWidth="1"/>
    <col min="4358" max="4358" width="2.7109375" style="971" customWidth="1"/>
    <col min="4359" max="4608" width="11.42578125" style="971"/>
    <col min="4609" max="4609" width="2.7109375" style="971" customWidth="1"/>
    <col min="4610" max="4610" width="48.140625" style="971" customWidth="1"/>
    <col min="4611" max="4611" width="17.5703125" style="971" customWidth="1"/>
    <col min="4612" max="4613" width="17.85546875" style="971" bestFit="1" customWidth="1"/>
    <col min="4614" max="4614" width="2.7109375" style="971" customWidth="1"/>
    <col min="4615" max="4864" width="11.42578125" style="971"/>
    <col min="4865" max="4865" width="2.7109375" style="971" customWidth="1"/>
    <col min="4866" max="4866" width="48.140625" style="971" customWidth="1"/>
    <col min="4867" max="4867" width="17.5703125" style="971" customWidth="1"/>
    <col min="4868" max="4869" width="17.85546875" style="971" bestFit="1" customWidth="1"/>
    <col min="4870" max="4870" width="2.7109375" style="971" customWidth="1"/>
    <col min="4871" max="5120" width="11.42578125" style="971"/>
    <col min="5121" max="5121" width="2.7109375" style="971" customWidth="1"/>
    <col min="5122" max="5122" width="48.140625" style="971" customWidth="1"/>
    <col min="5123" max="5123" width="17.5703125" style="971" customWidth="1"/>
    <col min="5124" max="5125" width="17.85546875" style="971" bestFit="1" customWidth="1"/>
    <col min="5126" max="5126" width="2.7109375" style="971" customWidth="1"/>
    <col min="5127" max="5376" width="11.42578125" style="971"/>
    <col min="5377" max="5377" width="2.7109375" style="971" customWidth="1"/>
    <col min="5378" max="5378" width="48.140625" style="971" customWidth="1"/>
    <col min="5379" max="5379" width="17.5703125" style="971" customWidth="1"/>
    <col min="5380" max="5381" width="17.85546875" style="971" bestFit="1" customWidth="1"/>
    <col min="5382" max="5382" width="2.7109375" style="971" customWidth="1"/>
    <col min="5383" max="5632" width="11.42578125" style="971"/>
    <col min="5633" max="5633" width="2.7109375" style="971" customWidth="1"/>
    <col min="5634" max="5634" width="48.140625" style="971" customWidth="1"/>
    <col min="5635" max="5635" width="17.5703125" style="971" customWidth="1"/>
    <col min="5636" max="5637" width="17.85546875" style="971" bestFit="1" customWidth="1"/>
    <col min="5638" max="5638" width="2.7109375" style="971" customWidth="1"/>
    <col min="5639" max="5888" width="11.42578125" style="971"/>
    <col min="5889" max="5889" width="2.7109375" style="971" customWidth="1"/>
    <col min="5890" max="5890" width="48.140625" style="971" customWidth="1"/>
    <col min="5891" max="5891" width="17.5703125" style="971" customWidth="1"/>
    <col min="5892" max="5893" width="17.85546875" style="971" bestFit="1" customWidth="1"/>
    <col min="5894" max="5894" width="2.7109375" style="971" customWidth="1"/>
    <col min="5895" max="6144" width="11.42578125" style="971"/>
    <col min="6145" max="6145" width="2.7109375" style="971" customWidth="1"/>
    <col min="6146" max="6146" width="48.140625" style="971" customWidth="1"/>
    <col min="6147" max="6147" width="17.5703125" style="971" customWidth="1"/>
    <col min="6148" max="6149" width="17.85546875" style="971" bestFit="1" customWidth="1"/>
    <col min="6150" max="6150" width="2.7109375" style="971" customWidth="1"/>
    <col min="6151" max="6400" width="11.42578125" style="971"/>
    <col min="6401" max="6401" width="2.7109375" style="971" customWidth="1"/>
    <col min="6402" max="6402" width="48.140625" style="971" customWidth="1"/>
    <col min="6403" max="6403" width="17.5703125" style="971" customWidth="1"/>
    <col min="6404" max="6405" width="17.85546875" style="971" bestFit="1" customWidth="1"/>
    <col min="6406" max="6406" width="2.7109375" style="971" customWidth="1"/>
    <col min="6407" max="6656" width="11.42578125" style="971"/>
    <col min="6657" max="6657" width="2.7109375" style="971" customWidth="1"/>
    <col min="6658" max="6658" width="48.140625" style="971" customWidth="1"/>
    <col min="6659" max="6659" width="17.5703125" style="971" customWidth="1"/>
    <col min="6660" max="6661" width="17.85546875" style="971" bestFit="1" customWidth="1"/>
    <col min="6662" max="6662" width="2.7109375" style="971" customWidth="1"/>
    <col min="6663" max="6912" width="11.42578125" style="971"/>
    <col min="6913" max="6913" width="2.7109375" style="971" customWidth="1"/>
    <col min="6914" max="6914" width="48.140625" style="971" customWidth="1"/>
    <col min="6915" max="6915" width="17.5703125" style="971" customWidth="1"/>
    <col min="6916" max="6917" width="17.85546875" style="971" bestFit="1" customWidth="1"/>
    <col min="6918" max="6918" width="2.7109375" style="971" customWidth="1"/>
    <col min="6919" max="7168" width="11.42578125" style="971"/>
    <col min="7169" max="7169" width="2.7109375" style="971" customWidth="1"/>
    <col min="7170" max="7170" width="48.140625" style="971" customWidth="1"/>
    <col min="7171" max="7171" width="17.5703125" style="971" customWidth="1"/>
    <col min="7172" max="7173" width="17.85546875" style="971" bestFit="1" customWidth="1"/>
    <col min="7174" max="7174" width="2.7109375" style="971" customWidth="1"/>
    <col min="7175" max="7424" width="11.42578125" style="971"/>
    <col min="7425" max="7425" width="2.7109375" style="971" customWidth="1"/>
    <col min="7426" max="7426" width="48.140625" style="971" customWidth="1"/>
    <col min="7427" max="7427" width="17.5703125" style="971" customWidth="1"/>
    <col min="7428" max="7429" width="17.85546875" style="971" bestFit="1" customWidth="1"/>
    <col min="7430" max="7430" width="2.7109375" style="971" customWidth="1"/>
    <col min="7431" max="7680" width="11.42578125" style="971"/>
    <col min="7681" max="7681" width="2.7109375" style="971" customWidth="1"/>
    <col min="7682" max="7682" width="48.140625" style="971" customWidth="1"/>
    <col min="7683" max="7683" width="17.5703125" style="971" customWidth="1"/>
    <col min="7684" max="7685" width="17.85546875" style="971" bestFit="1" customWidth="1"/>
    <col min="7686" max="7686" width="2.7109375" style="971" customWidth="1"/>
    <col min="7687" max="7936" width="11.42578125" style="971"/>
    <col min="7937" max="7937" width="2.7109375" style="971" customWidth="1"/>
    <col min="7938" max="7938" width="48.140625" style="971" customWidth="1"/>
    <col min="7939" max="7939" width="17.5703125" style="971" customWidth="1"/>
    <col min="7940" max="7941" width="17.85546875" style="971" bestFit="1" customWidth="1"/>
    <col min="7942" max="7942" width="2.7109375" style="971" customWidth="1"/>
    <col min="7943" max="8192" width="11.42578125" style="971"/>
    <col min="8193" max="8193" width="2.7109375" style="971" customWidth="1"/>
    <col min="8194" max="8194" width="48.140625" style="971" customWidth="1"/>
    <col min="8195" max="8195" width="17.5703125" style="971" customWidth="1"/>
    <col min="8196" max="8197" width="17.85546875" style="971" bestFit="1" customWidth="1"/>
    <col min="8198" max="8198" width="2.7109375" style="971" customWidth="1"/>
    <col min="8199" max="8448" width="11.42578125" style="971"/>
    <col min="8449" max="8449" width="2.7109375" style="971" customWidth="1"/>
    <col min="8450" max="8450" width="48.140625" style="971" customWidth="1"/>
    <col min="8451" max="8451" width="17.5703125" style="971" customWidth="1"/>
    <col min="8452" max="8453" width="17.85546875" style="971" bestFit="1" customWidth="1"/>
    <col min="8454" max="8454" width="2.7109375" style="971" customWidth="1"/>
    <col min="8455" max="8704" width="11.42578125" style="971"/>
    <col min="8705" max="8705" width="2.7109375" style="971" customWidth="1"/>
    <col min="8706" max="8706" width="48.140625" style="971" customWidth="1"/>
    <col min="8707" max="8707" width="17.5703125" style="971" customWidth="1"/>
    <col min="8708" max="8709" width="17.85546875" style="971" bestFit="1" customWidth="1"/>
    <col min="8710" max="8710" width="2.7109375" style="971" customWidth="1"/>
    <col min="8711" max="8960" width="11.42578125" style="971"/>
    <col min="8961" max="8961" width="2.7109375" style="971" customWidth="1"/>
    <col min="8962" max="8962" width="48.140625" style="971" customWidth="1"/>
    <col min="8963" max="8963" width="17.5703125" style="971" customWidth="1"/>
    <col min="8964" max="8965" width="17.85546875" style="971" bestFit="1" customWidth="1"/>
    <col min="8966" max="8966" width="2.7109375" style="971" customWidth="1"/>
    <col min="8967" max="9216" width="11.42578125" style="971"/>
    <col min="9217" max="9217" width="2.7109375" style="971" customWidth="1"/>
    <col min="9218" max="9218" width="48.140625" style="971" customWidth="1"/>
    <col min="9219" max="9219" width="17.5703125" style="971" customWidth="1"/>
    <col min="9220" max="9221" width="17.85546875" style="971" bestFit="1" customWidth="1"/>
    <col min="9222" max="9222" width="2.7109375" style="971" customWidth="1"/>
    <col min="9223" max="9472" width="11.42578125" style="971"/>
    <col min="9473" max="9473" width="2.7109375" style="971" customWidth="1"/>
    <col min="9474" max="9474" width="48.140625" style="971" customWidth="1"/>
    <col min="9475" max="9475" width="17.5703125" style="971" customWidth="1"/>
    <col min="9476" max="9477" width="17.85546875" style="971" bestFit="1" customWidth="1"/>
    <col min="9478" max="9478" width="2.7109375" style="971" customWidth="1"/>
    <col min="9479" max="9728" width="11.42578125" style="971"/>
    <col min="9729" max="9729" width="2.7109375" style="971" customWidth="1"/>
    <col min="9730" max="9730" width="48.140625" style="971" customWidth="1"/>
    <col min="9731" max="9731" width="17.5703125" style="971" customWidth="1"/>
    <col min="9732" max="9733" width="17.85546875" style="971" bestFit="1" customWidth="1"/>
    <col min="9734" max="9734" width="2.7109375" style="971" customWidth="1"/>
    <col min="9735" max="9984" width="11.42578125" style="971"/>
    <col min="9985" max="9985" width="2.7109375" style="971" customWidth="1"/>
    <col min="9986" max="9986" width="48.140625" style="971" customWidth="1"/>
    <col min="9987" max="9987" width="17.5703125" style="971" customWidth="1"/>
    <col min="9988" max="9989" width="17.85546875" style="971" bestFit="1" customWidth="1"/>
    <col min="9990" max="9990" width="2.7109375" style="971" customWidth="1"/>
    <col min="9991" max="10240" width="11.42578125" style="971"/>
    <col min="10241" max="10241" width="2.7109375" style="971" customWidth="1"/>
    <col min="10242" max="10242" width="48.140625" style="971" customWidth="1"/>
    <col min="10243" max="10243" width="17.5703125" style="971" customWidth="1"/>
    <col min="10244" max="10245" width="17.85546875" style="971" bestFit="1" customWidth="1"/>
    <col min="10246" max="10246" width="2.7109375" style="971" customWidth="1"/>
    <col min="10247" max="10496" width="11.42578125" style="971"/>
    <col min="10497" max="10497" width="2.7109375" style="971" customWidth="1"/>
    <col min="10498" max="10498" width="48.140625" style="971" customWidth="1"/>
    <col min="10499" max="10499" width="17.5703125" style="971" customWidth="1"/>
    <col min="10500" max="10501" width="17.85546875" style="971" bestFit="1" customWidth="1"/>
    <col min="10502" max="10502" width="2.7109375" style="971" customWidth="1"/>
    <col min="10503" max="10752" width="11.42578125" style="971"/>
    <col min="10753" max="10753" width="2.7109375" style="971" customWidth="1"/>
    <col min="10754" max="10754" width="48.140625" style="971" customWidth="1"/>
    <col min="10755" max="10755" width="17.5703125" style="971" customWidth="1"/>
    <col min="10756" max="10757" width="17.85546875" style="971" bestFit="1" customWidth="1"/>
    <col min="10758" max="10758" width="2.7109375" style="971" customWidth="1"/>
    <col min="10759" max="11008" width="11.42578125" style="971"/>
    <col min="11009" max="11009" width="2.7109375" style="971" customWidth="1"/>
    <col min="11010" max="11010" width="48.140625" style="971" customWidth="1"/>
    <col min="11011" max="11011" width="17.5703125" style="971" customWidth="1"/>
    <col min="11012" max="11013" width="17.85546875" style="971" bestFit="1" customWidth="1"/>
    <col min="11014" max="11014" width="2.7109375" style="971" customWidth="1"/>
    <col min="11015" max="11264" width="11.42578125" style="971"/>
    <col min="11265" max="11265" width="2.7109375" style="971" customWidth="1"/>
    <col min="11266" max="11266" width="48.140625" style="971" customWidth="1"/>
    <col min="11267" max="11267" width="17.5703125" style="971" customWidth="1"/>
    <col min="11268" max="11269" width="17.85546875" style="971" bestFit="1" customWidth="1"/>
    <col min="11270" max="11270" width="2.7109375" style="971" customWidth="1"/>
    <col min="11271" max="11520" width="11.42578125" style="971"/>
    <col min="11521" max="11521" width="2.7109375" style="971" customWidth="1"/>
    <col min="11522" max="11522" width="48.140625" style="971" customWidth="1"/>
    <col min="11523" max="11523" width="17.5703125" style="971" customWidth="1"/>
    <col min="11524" max="11525" width="17.85546875" style="971" bestFit="1" customWidth="1"/>
    <col min="11526" max="11526" width="2.7109375" style="971" customWidth="1"/>
    <col min="11527" max="11776" width="11.42578125" style="971"/>
    <col min="11777" max="11777" width="2.7109375" style="971" customWidth="1"/>
    <col min="11778" max="11778" width="48.140625" style="971" customWidth="1"/>
    <col min="11779" max="11779" width="17.5703125" style="971" customWidth="1"/>
    <col min="11780" max="11781" width="17.85546875" style="971" bestFit="1" customWidth="1"/>
    <col min="11782" max="11782" width="2.7109375" style="971" customWidth="1"/>
    <col min="11783" max="12032" width="11.42578125" style="971"/>
    <col min="12033" max="12033" width="2.7109375" style="971" customWidth="1"/>
    <col min="12034" max="12034" width="48.140625" style="971" customWidth="1"/>
    <col min="12035" max="12035" width="17.5703125" style="971" customWidth="1"/>
    <col min="12036" max="12037" width="17.85546875" style="971" bestFit="1" customWidth="1"/>
    <col min="12038" max="12038" width="2.7109375" style="971" customWidth="1"/>
    <col min="12039" max="12288" width="11.42578125" style="971"/>
    <col min="12289" max="12289" width="2.7109375" style="971" customWidth="1"/>
    <col min="12290" max="12290" width="48.140625" style="971" customWidth="1"/>
    <col min="12291" max="12291" width="17.5703125" style="971" customWidth="1"/>
    <col min="12292" max="12293" width="17.85546875" style="971" bestFit="1" customWidth="1"/>
    <col min="12294" max="12294" width="2.7109375" style="971" customWidth="1"/>
    <col min="12295" max="12544" width="11.42578125" style="971"/>
    <col min="12545" max="12545" width="2.7109375" style="971" customWidth="1"/>
    <col min="12546" max="12546" width="48.140625" style="971" customWidth="1"/>
    <col min="12547" max="12547" width="17.5703125" style="971" customWidth="1"/>
    <col min="12548" max="12549" width="17.85546875" style="971" bestFit="1" customWidth="1"/>
    <col min="12550" max="12550" width="2.7109375" style="971" customWidth="1"/>
    <col min="12551" max="12800" width="11.42578125" style="971"/>
    <col min="12801" max="12801" width="2.7109375" style="971" customWidth="1"/>
    <col min="12802" max="12802" width="48.140625" style="971" customWidth="1"/>
    <col min="12803" max="12803" width="17.5703125" style="971" customWidth="1"/>
    <col min="12804" max="12805" width="17.85546875" style="971" bestFit="1" customWidth="1"/>
    <col min="12806" max="12806" width="2.7109375" style="971" customWidth="1"/>
    <col min="12807" max="13056" width="11.42578125" style="971"/>
    <col min="13057" max="13057" width="2.7109375" style="971" customWidth="1"/>
    <col min="13058" max="13058" width="48.140625" style="971" customWidth="1"/>
    <col min="13059" max="13059" width="17.5703125" style="971" customWidth="1"/>
    <col min="13060" max="13061" width="17.85546875" style="971" bestFit="1" customWidth="1"/>
    <col min="13062" max="13062" width="2.7109375" style="971" customWidth="1"/>
    <col min="13063" max="13312" width="11.42578125" style="971"/>
    <col min="13313" max="13313" width="2.7109375" style="971" customWidth="1"/>
    <col min="13314" max="13314" width="48.140625" style="971" customWidth="1"/>
    <col min="13315" max="13315" width="17.5703125" style="971" customWidth="1"/>
    <col min="13316" max="13317" width="17.85546875" style="971" bestFit="1" customWidth="1"/>
    <col min="13318" max="13318" width="2.7109375" style="971" customWidth="1"/>
    <col min="13319" max="13568" width="11.42578125" style="971"/>
    <col min="13569" max="13569" width="2.7109375" style="971" customWidth="1"/>
    <col min="13570" max="13570" width="48.140625" style="971" customWidth="1"/>
    <col min="13571" max="13571" width="17.5703125" style="971" customWidth="1"/>
    <col min="13572" max="13573" width="17.85546875" style="971" bestFit="1" customWidth="1"/>
    <col min="13574" max="13574" width="2.7109375" style="971" customWidth="1"/>
    <col min="13575" max="13824" width="11.42578125" style="971"/>
    <col min="13825" max="13825" width="2.7109375" style="971" customWidth="1"/>
    <col min="13826" max="13826" width="48.140625" style="971" customWidth="1"/>
    <col min="13827" max="13827" width="17.5703125" style="971" customWidth="1"/>
    <col min="13828" max="13829" width="17.85546875" style="971" bestFit="1" customWidth="1"/>
    <col min="13830" max="13830" width="2.7109375" style="971" customWidth="1"/>
    <col min="13831" max="14080" width="11.42578125" style="971"/>
    <col min="14081" max="14081" width="2.7109375" style="971" customWidth="1"/>
    <col min="14082" max="14082" width="48.140625" style="971" customWidth="1"/>
    <col min="14083" max="14083" width="17.5703125" style="971" customWidth="1"/>
    <col min="14084" max="14085" width="17.85546875" style="971" bestFit="1" customWidth="1"/>
    <col min="14086" max="14086" width="2.7109375" style="971" customWidth="1"/>
    <col min="14087" max="14336" width="11.42578125" style="971"/>
    <col min="14337" max="14337" width="2.7109375" style="971" customWidth="1"/>
    <col min="14338" max="14338" width="48.140625" style="971" customWidth="1"/>
    <col min="14339" max="14339" width="17.5703125" style="971" customWidth="1"/>
    <col min="14340" max="14341" width="17.85546875" style="971" bestFit="1" customWidth="1"/>
    <col min="14342" max="14342" width="2.7109375" style="971" customWidth="1"/>
    <col min="14343" max="14592" width="11.42578125" style="971"/>
    <col min="14593" max="14593" width="2.7109375" style="971" customWidth="1"/>
    <col min="14594" max="14594" width="48.140625" style="971" customWidth="1"/>
    <col min="14595" max="14595" width="17.5703125" style="971" customWidth="1"/>
    <col min="14596" max="14597" width="17.85546875" style="971" bestFit="1" customWidth="1"/>
    <col min="14598" max="14598" width="2.7109375" style="971" customWidth="1"/>
    <col min="14599" max="14848" width="11.42578125" style="971"/>
    <col min="14849" max="14849" width="2.7109375" style="971" customWidth="1"/>
    <col min="14850" max="14850" width="48.140625" style="971" customWidth="1"/>
    <col min="14851" max="14851" width="17.5703125" style="971" customWidth="1"/>
    <col min="14852" max="14853" width="17.85546875" style="971" bestFit="1" customWidth="1"/>
    <col min="14854" max="14854" width="2.7109375" style="971" customWidth="1"/>
    <col min="14855" max="15104" width="11.42578125" style="971"/>
    <col min="15105" max="15105" width="2.7109375" style="971" customWidth="1"/>
    <col min="15106" max="15106" width="48.140625" style="971" customWidth="1"/>
    <col min="15107" max="15107" width="17.5703125" style="971" customWidth="1"/>
    <col min="15108" max="15109" width="17.85546875" style="971" bestFit="1" customWidth="1"/>
    <col min="15110" max="15110" width="2.7109375" style="971" customWidth="1"/>
    <col min="15111" max="15360" width="11.42578125" style="971"/>
    <col min="15361" max="15361" width="2.7109375" style="971" customWidth="1"/>
    <col min="15362" max="15362" width="48.140625" style="971" customWidth="1"/>
    <col min="15363" max="15363" width="17.5703125" style="971" customWidth="1"/>
    <col min="15364" max="15365" width="17.85546875" style="971" bestFit="1" customWidth="1"/>
    <col min="15366" max="15366" width="2.7109375" style="971" customWidth="1"/>
    <col min="15367" max="15616" width="11.42578125" style="971"/>
    <col min="15617" max="15617" width="2.7109375" style="971" customWidth="1"/>
    <col min="15618" max="15618" width="48.140625" style="971" customWidth="1"/>
    <col min="15619" max="15619" width="17.5703125" style="971" customWidth="1"/>
    <col min="15620" max="15621" width="17.85546875" style="971" bestFit="1" customWidth="1"/>
    <col min="15622" max="15622" width="2.7109375" style="971" customWidth="1"/>
    <col min="15623" max="15872" width="11.42578125" style="971"/>
    <col min="15873" max="15873" width="2.7109375" style="971" customWidth="1"/>
    <col min="15874" max="15874" width="48.140625" style="971" customWidth="1"/>
    <col min="15875" max="15875" width="17.5703125" style="971" customWidth="1"/>
    <col min="15876" max="15877" width="17.85546875" style="971" bestFit="1" customWidth="1"/>
    <col min="15878" max="15878" width="2.7109375" style="971" customWidth="1"/>
    <col min="15879" max="16128" width="11.42578125" style="971"/>
    <col min="16129" max="16129" width="2.7109375" style="971" customWidth="1"/>
    <col min="16130" max="16130" width="48.140625" style="971" customWidth="1"/>
    <col min="16131" max="16131" width="17.5703125" style="971" customWidth="1"/>
    <col min="16132" max="16133" width="17.85546875" style="971" bestFit="1" customWidth="1"/>
    <col min="16134" max="16134" width="2.7109375" style="971" customWidth="1"/>
    <col min="16135" max="16384" width="11.42578125" style="971"/>
  </cols>
  <sheetData>
    <row r="1" spans="1:6" ht="15.75">
      <c r="B1" s="967" t="s">
        <v>3651</v>
      </c>
      <c r="C1" s="968" t="s">
        <v>3609</v>
      </c>
      <c r="D1" s="969" t="s">
        <v>3609</v>
      </c>
      <c r="E1" s="969" t="s">
        <v>264</v>
      </c>
      <c r="F1" s="970"/>
    </row>
    <row r="2" spans="1:6" s="977" customFormat="1" ht="15.75">
      <c r="A2" s="972"/>
      <c r="B2" s="973" t="s">
        <v>3652</v>
      </c>
      <c r="C2" s="974">
        <v>2012</v>
      </c>
      <c r="D2" s="975">
        <v>2011</v>
      </c>
      <c r="E2" s="975">
        <v>2010</v>
      </c>
      <c r="F2" s="976"/>
    </row>
    <row r="3" spans="1:6" ht="15" customHeight="1">
      <c r="B3" s="978"/>
      <c r="C3" s="979" t="s">
        <v>273</v>
      </c>
      <c r="D3" s="980" t="s">
        <v>273</v>
      </c>
      <c r="E3" s="980" t="s">
        <v>273</v>
      </c>
      <c r="F3" s="981"/>
    </row>
    <row r="4" spans="1:6" ht="15">
      <c r="B4" s="978"/>
      <c r="C4" s="982"/>
      <c r="D4" s="983"/>
      <c r="E4" s="984"/>
      <c r="F4" s="970"/>
    </row>
    <row r="5" spans="1:6" s="991" customFormat="1" ht="15.75">
      <c r="A5" s="985"/>
      <c r="B5" s="986" t="s">
        <v>3653</v>
      </c>
      <c r="C5" s="987">
        <v>1009006593.76</v>
      </c>
      <c r="D5" s="988">
        <v>986101421.13999999</v>
      </c>
      <c r="E5" s="989">
        <v>1014831288.1400001</v>
      </c>
      <c r="F5" s="990"/>
    </row>
    <row r="6" spans="1:6" s="991" customFormat="1" ht="15.75">
      <c r="A6" s="985"/>
      <c r="B6" s="986" t="s">
        <v>3654</v>
      </c>
      <c r="C6" s="987">
        <v>-1009006593.76</v>
      </c>
      <c r="D6" s="988">
        <v>-986101421.1400001</v>
      </c>
      <c r="E6" s="989">
        <v>-1032388752.12</v>
      </c>
      <c r="F6" s="990"/>
    </row>
    <row r="7" spans="1:6" s="991" customFormat="1" ht="23.25">
      <c r="A7" s="992"/>
      <c r="B7" s="993" t="s">
        <v>3655</v>
      </c>
      <c r="C7" s="994">
        <v>0</v>
      </c>
      <c r="D7" s="995">
        <v>0</v>
      </c>
      <c r="E7" s="995">
        <v>-17557463.9799999</v>
      </c>
      <c r="F7" s="990"/>
    </row>
    <row r="8" spans="1:6">
      <c r="A8" s="996"/>
      <c r="B8" s="997"/>
      <c r="C8" s="998"/>
      <c r="D8" s="999"/>
      <c r="E8" s="1000"/>
      <c r="F8" s="1001"/>
    </row>
    <row r="9" spans="1:6" s="991" customFormat="1" ht="15">
      <c r="A9" s="1002">
        <v>0</v>
      </c>
      <c r="B9" s="1003" t="s">
        <v>3656</v>
      </c>
      <c r="C9" s="987"/>
      <c r="D9" s="988"/>
      <c r="E9" s="989"/>
      <c r="F9" s="990"/>
    </row>
    <row r="10" spans="1:6">
      <c r="A10" s="1004"/>
      <c r="B10" s="997" t="s">
        <v>3653</v>
      </c>
      <c r="C10" s="998">
        <v>13733230.119999999</v>
      </c>
      <c r="D10" s="999">
        <v>13091133.310000001</v>
      </c>
      <c r="E10" s="999">
        <v>14368654.050000001</v>
      </c>
      <c r="F10" s="1001"/>
    </row>
    <row r="11" spans="1:6">
      <c r="A11" s="1004"/>
      <c r="B11" s="997" t="s">
        <v>3654</v>
      </c>
      <c r="C11" s="998">
        <v>-752603.52</v>
      </c>
      <c r="D11" s="999">
        <v>-761925.83</v>
      </c>
      <c r="E11" s="999">
        <v>-1848740.05</v>
      </c>
      <c r="F11" s="1001"/>
    </row>
    <row r="12" spans="1:6" s="991" customFormat="1" ht="15">
      <c r="A12" s="1002"/>
      <c r="B12" s="1003" t="s">
        <v>3657</v>
      </c>
      <c r="C12" s="987">
        <v>12980626.6</v>
      </c>
      <c r="D12" s="988">
        <v>12329207.48</v>
      </c>
      <c r="E12" s="989">
        <v>12519914</v>
      </c>
      <c r="F12" s="1001"/>
    </row>
    <row r="13" spans="1:6" s="991" customFormat="1" ht="15">
      <c r="A13" s="1002"/>
      <c r="B13" s="1003"/>
      <c r="C13" s="987"/>
      <c r="D13" s="988"/>
      <c r="E13" s="989"/>
      <c r="F13" s="1001"/>
    </row>
    <row r="14" spans="1:6" s="991" customFormat="1" ht="15">
      <c r="A14" s="1002">
        <v>1</v>
      </c>
      <c r="B14" s="1003" t="s">
        <v>3658</v>
      </c>
      <c r="C14" s="998"/>
      <c r="D14" s="999"/>
      <c r="E14" s="989"/>
      <c r="F14" s="1001"/>
    </row>
    <row r="15" spans="1:6">
      <c r="A15" s="1004"/>
      <c r="B15" s="997" t="s">
        <v>3653</v>
      </c>
      <c r="C15" s="998">
        <v>52772844.810000002</v>
      </c>
      <c r="D15" s="999">
        <v>52189010.549999997</v>
      </c>
      <c r="E15" s="999">
        <v>52147509.369999997</v>
      </c>
      <c r="F15" s="1001"/>
    </row>
    <row r="16" spans="1:6">
      <c r="A16" s="1004"/>
      <c r="B16" s="997" t="s">
        <v>3654</v>
      </c>
      <c r="C16" s="998">
        <v>-4509080.0999999996</v>
      </c>
      <c r="D16" s="999">
        <v>-4474219.95</v>
      </c>
      <c r="E16" s="999">
        <v>-6971165.1200000001</v>
      </c>
      <c r="F16" s="1001"/>
    </row>
    <row r="17" spans="1:6" s="991" customFormat="1" ht="15">
      <c r="A17" s="1002"/>
      <c r="B17" s="1003" t="s">
        <v>3657</v>
      </c>
      <c r="C17" s="987">
        <v>48263764.710000001</v>
      </c>
      <c r="D17" s="988">
        <v>47714790.599999994</v>
      </c>
      <c r="E17" s="989">
        <v>45176344.25</v>
      </c>
      <c r="F17" s="1001"/>
    </row>
    <row r="18" spans="1:6" s="991" customFormat="1" ht="15">
      <c r="A18" s="1002"/>
      <c r="B18" s="1003"/>
      <c r="C18" s="987"/>
      <c r="D18" s="988"/>
      <c r="E18" s="989"/>
      <c r="F18" s="1001"/>
    </row>
    <row r="19" spans="1:6" s="991" customFormat="1" ht="15">
      <c r="A19" s="1002">
        <v>2</v>
      </c>
      <c r="B19" s="1003" t="s">
        <v>3659</v>
      </c>
      <c r="C19" s="987"/>
      <c r="D19" s="988"/>
      <c r="E19" s="989"/>
      <c r="F19" s="1001"/>
    </row>
    <row r="20" spans="1:6">
      <c r="A20" s="1004"/>
      <c r="B20" s="997" t="s">
        <v>3653</v>
      </c>
      <c r="C20" s="998">
        <v>132087984.11</v>
      </c>
      <c r="D20" s="999">
        <v>129175177.83</v>
      </c>
      <c r="E20" s="999">
        <v>126123143.44</v>
      </c>
      <c r="F20" s="1001"/>
    </row>
    <row r="21" spans="1:6">
      <c r="A21" s="1004"/>
      <c r="B21" s="997" t="s">
        <v>3654</v>
      </c>
      <c r="C21" s="998">
        <v>-89799323.409999996</v>
      </c>
      <c r="D21" s="999">
        <v>-111960919.31999999</v>
      </c>
      <c r="E21" s="999">
        <v>-111481534.94</v>
      </c>
      <c r="F21" s="1001"/>
    </row>
    <row r="22" spans="1:6" s="991" customFormat="1" ht="15">
      <c r="A22" s="1002"/>
      <c r="B22" s="1003" t="s">
        <v>3657</v>
      </c>
      <c r="C22" s="987">
        <v>42288660.700000003</v>
      </c>
      <c r="D22" s="988">
        <v>17214258.510000005</v>
      </c>
      <c r="E22" s="989">
        <v>14641608.5</v>
      </c>
      <c r="F22" s="1001"/>
    </row>
    <row r="23" spans="1:6" s="991" customFormat="1" ht="15">
      <c r="A23" s="1002"/>
      <c r="B23" s="1003"/>
      <c r="C23" s="987"/>
      <c r="D23" s="988"/>
      <c r="E23" s="989"/>
      <c r="F23" s="1001"/>
    </row>
    <row r="24" spans="1:6" s="991" customFormat="1" ht="15">
      <c r="A24" s="1002">
        <v>3</v>
      </c>
      <c r="B24" s="1003" t="s">
        <v>3660</v>
      </c>
      <c r="C24" s="987"/>
      <c r="D24" s="988"/>
      <c r="E24" s="989"/>
      <c r="F24" s="1001"/>
    </row>
    <row r="25" spans="1:6">
      <c r="A25" s="1004"/>
      <c r="B25" s="997" t="s">
        <v>3653</v>
      </c>
      <c r="C25" s="998">
        <v>485235956.66000003</v>
      </c>
      <c r="D25" s="999">
        <v>471276674.25999999</v>
      </c>
      <c r="E25" s="999">
        <v>469058591.07999998</v>
      </c>
      <c r="F25" s="1001"/>
    </row>
    <row r="26" spans="1:6">
      <c r="A26" s="1004"/>
      <c r="B26" s="997" t="s">
        <v>3654</v>
      </c>
      <c r="C26" s="998">
        <v>-247599098</v>
      </c>
      <c r="D26" s="999">
        <v>-238949211.21000001</v>
      </c>
      <c r="E26" s="999">
        <v>-253703895.97</v>
      </c>
      <c r="F26" s="1001"/>
    </row>
    <row r="27" spans="1:6" s="991" customFormat="1" ht="15">
      <c r="A27" s="1002"/>
      <c r="B27" s="1003" t="s">
        <v>3657</v>
      </c>
      <c r="C27" s="987">
        <v>237636858.66000003</v>
      </c>
      <c r="D27" s="988">
        <v>232327463.04999998</v>
      </c>
      <c r="E27" s="989">
        <v>215354695.10999998</v>
      </c>
      <c r="F27" s="1001"/>
    </row>
    <row r="28" spans="1:6" s="991" customFormat="1" ht="15">
      <c r="A28" s="1002"/>
      <c r="B28" s="1003"/>
      <c r="C28" s="987"/>
      <c r="D28" s="988"/>
      <c r="E28" s="989"/>
      <c r="F28" s="1001"/>
    </row>
    <row r="29" spans="1:6" s="991" customFormat="1" ht="15">
      <c r="A29" s="1002">
        <v>5</v>
      </c>
      <c r="B29" s="1003" t="s">
        <v>3661</v>
      </c>
      <c r="C29" s="987"/>
      <c r="D29" s="988"/>
      <c r="E29" s="989"/>
      <c r="F29" s="1001"/>
    </row>
    <row r="30" spans="1:6">
      <c r="A30" s="1004"/>
      <c r="B30" s="997" t="s">
        <v>3653</v>
      </c>
      <c r="C30" s="998">
        <v>148958618.88999999</v>
      </c>
      <c r="D30" s="999">
        <v>147850548.03</v>
      </c>
      <c r="E30" s="999">
        <v>150839770.61000001</v>
      </c>
      <c r="F30" s="1001"/>
    </row>
    <row r="31" spans="1:6">
      <c r="A31" s="1004"/>
      <c r="B31" s="997" t="s">
        <v>3654</v>
      </c>
      <c r="C31" s="998">
        <v>-41991079.520000003</v>
      </c>
      <c r="D31" s="999">
        <v>-45886658.850000001</v>
      </c>
      <c r="E31" s="999">
        <v>-44977994.700000003</v>
      </c>
      <c r="F31" s="1001"/>
    </row>
    <row r="32" spans="1:6" s="991" customFormat="1" ht="15">
      <c r="A32" s="1002"/>
      <c r="B32" s="1003" t="s">
        <v>3657</v>
      </c>
      <c r="C32" s="987">
        <v>106967539.36999997</v>
      </c>
      <c r="D32" s="988">
        <v>101963889.18000001</v>
      </c>
      <c r="E32" s="989">
        <v>105861775.91000001</v>
      </c>
      <c r="F32" s="1001"/>
    </row>
    <row r="33" spans="1:6" s="991" customFormat="1" ht="15">
      <c r="A33" s="1002"/>
      <c r="B33" s="1003"/>
      <c r="C33" s="987"/>
      <c r="D33" s="988"/>
      <c r="E33" s="989"/>
      <c r="F33" s="1001"/>
    </row>
    <row r="34" spans="1:6" s="991" customFormat="1" ht="15">
      <c r="A34" s="1002">
        <v>6</v>
      </c>
      <c r="B34" s="1003" t="s">
        <v>3662</v>
      </c>
      <c r="C34" s="998"/>
      <c r="D34" s="988"/>
      <c r="E34" s="989"/>
      <c r="F34" s="1001"/>
    </row>
    <row r="35" spans="1:6">
      <c r="A35" s="1004"/>
      <c r="B35" s="1005" t="s">
        <v>3653</v>
      </c>
      <c r="C35" s="998">
        <v>176217959.16999999</v>
      </c>
      <c r="D35" s="999">
        <v>172518877.16</v>
      </c>
      <c r="E35" s="999">
        <v>202293619.59</v>
      </c>
      <c r="F35" s="1001"/>
    </row>
    <row r="36" spans="1:6">
      <c r="A36" s="1004"/>
      <c r="B36" s="997" t="s">
        <v>3654</v>
      </c>
      <c r="C36" s="998">
        <v>-624355409.21000004</v>
      </c>
      <c r="D36" s="999">
        <v>-584068485.98000002</v>
      </c>
      <c r="E36" s="999">
        <v>-613405421.34000003</v>
      </c>
      <c r="F36" s="1001"/>
    </row>
    <row r="37" spans="1:6" s="991" customFormat="1" ht="15">
      <c r="A37" s="1002"/>
      <c r="B37" s="1003" t="s">
        <v>3663</v>
      </c>
      <c r="C37" s="987">
        <v>-448137450.04000008</v>
      </c>
      <c r="D37" s="988">
        <v>-411549608.82000005</v>
      </c>
      <c r="E37" s="989">
        <v>-411111801.75</v>
      </c>
      <c r="F37" s="1001"/>
    </row>
    <row r="38" spans="1:6" s="991" customFormat="1" ht="15">
      <c r="A38" s="1006"/>
      <c r="B38" s="1003"/>
      <c r="C38" s="987"/>
      <c r="D38" s="988"/>
      <c r="E38" s="989"/>
      <c r="F38" s="1001"/>
    </row>
    <row r="39" spans="1:6">
      <c r="A39" s="1007"/>
      <c r="F39" s="1001"/>
    </row>
    <row r="40" spans="1:6">
      <c r="A40" s="1007"/>
      <c r="C40" s="1009"/>
      <c r="D40" s="1009"/>
      <c r="E40" s="1009"/>
      <c r="F40" s="1001"/>
    </row>
    <row r="42" spans="1:6">
      <c r="B42" s="966"/>
    </row>
    <row r="43" spans="1:6">
      <c r="B43" s="966"/>
    </row>
  </sheetData>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77"/>
  <sheetViews>
    <sheetView workbookViewId="0">
      <selection activeCell="F36" sqref="F36"/>
    </sheetView>
  </sheetViews>
  <sheetFormatPr baseColWidth="10" defaultRowHeight="12.75"/>
  <cols>
    <col min="1" max="1" width="1.7109375" style="926" customWidth="1"/>
    <col min="2" max="2" width="42.140625" style="1014" bestFit="1" customWidth="1"/>
    <col min="3" max="5" width="19" style="1014" customWidth="1"/>
    <col min="6" max="256" width="11.42578125" style="926"/>
    <col min="257" max="257" width="1.7109375" style="926" customWidth="1"/>
    <col min="258" max="258" width="42.140625" style="926" bestFit="1" customWidth="1"/>
    <col min="259" max="261" width="19" style="926" customWidth="1"/>
    <col min="262" max="512" width="11.42578125" style="926"/>
    <col min="513" max="513" width="1.7109375" style="926" customWidth="1"/>
    <col min="514" max="514" width="42.140625" style="926" bestFit="1" customWidth="1"/>
    <col min="515" max="517" width="19" style="926" customWidth="1"/>
    <col min="518" max="768" width="11.42578125" style="926"/>
    <col min="769" max="769" width="1.7109375" style="926" customWidth="1"/>
    <col min="770" max="770" width="42.140625" style="926" bestFit="1" customWidth="1"/>
    <col min="771" max="773" width="19" style="926" customWidth="1"/>
    <col min="774" max="1024" width="11.42578125" style="926"/>
    <col min="1025" max="1025" width="1.7109375" style="926" customWidth="1"/>
    <col min="1026" max="1026" width="42.140625" style="926" bestFit="1" customWidth="1"/>
    <col min="1027" max="1029" width="19" style="926" customWidth="1"/>
    <col min="1030" max="1280" width="11.42578125" style="926"/>
    <col min="1281" max="1281" width="1.7109375" style="926" customWidth="1"/>
    <col min="1282" max="1282" width="42.140625" style="926" bestFit="1" customWidth="1"/>
    <col min="1283" max="1285" width="19" style="926" customWidth="1"/>
    <col min="1286" max="1536" width="11.42578125" style="926"/>
    <col min="1537" max="1537" width="1.7109375" style="926" customWidth="1"/>
    <col min="1538" max="1538" width="42.140625" style="926" bestFit="1" customWidth="1"/>
    <col min="1539" max="1541" width="19" style="926" customWidth="1"/>
    <col min="1542" max="1792" width="11.42578125" style="926"/>
    <col min="1793" max="1793" width="1.7109375" style="926" customWidth="1"/>
    <col min="1794" max="1794" width="42.140625" style="926" bestFit="1" customWidth="1"/>
    <col min="1795" max="1797" width="19" style="926" customWidth="1"/>
    <col min="1798" max="2048" width="11.42578125" style="926"/>
    <col min="2049" max="2049" width="1.7109375" style="926" customWidth="1"/>
    <col min="2050" max="2050" width="42.140625" style="926" bestFit="1" customWidth="1"/>
    <col min="2051" max="2053" width="19" style="926" customWidth="1"/>
    <col min="2054" max="2304" width="11.42578125" style="926"/>
    <col min="2305" max="2305" width="1.7109375" style="926" customWidth="1"/>
    <col min="2306" max="2306" width="42.140625" style="926" bestFit="1" customWidth="1"/>
    <col min="2307" max="2309" width="19" style="926" customWidth="1"/>
    <col min="2310" max="2560" width="11.42578125" style="926"/>
    <col min="2561" max="2561" width="1.7109375" style="926" customWidth="1"/>
    <col min="2562" max="2562" width="42.140625" style="926" bestFit="1" customWidth="1"/>
    <col min="2563" max="2565" width="19" style="926" customWidth="1"/>
    <col min="2566" max="2816" width="11.42578125" style="926"/>
    <col min="2817" max="2817" width="1.7109375" style="926" customWidth="1"/>
    <col min="2818" max="2818" width="42.140625" style="926" bestFit="1" customWidth="1"/>
    <col min="2819" max="2821" width="19" style="926" customWidth="1"/>
    <col min="2822" max="3072" width="11.42578125" style="926"/>
    <col min="3073" max="3073" width="1.7109375" style="926" customWidth="1"/>
    <col min="3074" max="3074" width="42.140625" style="926" bestFit="1" customWidth="1"/>
    <col min="3075" max="3077" width="19" style="926" customWidth="1"/>
    <col min="3078" max="3328" width="11.42578125" style="926"/>
    <col min="3329" max="3329" width="1.7109375" style="926" customWidth="1"/>
    <col min="3330" max="3330" width="42.140625" style="926" bestFit="1" customWidth="1"/>
    <col min="3331" max="3333" width="19" style="926" customWidth="1"/>
    <col min="3334" max="3584" width="11.42578125" style="926"/>
    <col min="3585" max="3585" width="1.7109375" style="926" customWidth="1"/>
    <col min="3586" max="3586" width="42.140625" style="926" bestFit="1" customWidth="1"/>
    <col min="3587" max="3589" width="19" style="926" customWidth="1"/>
    <col min="3590" max="3840" width="11.42578125" style="926"/>
    <col min="3841" max="3841" width="1.7109375" style="926" customWidth="1"/>
    <col min="3842" max="3842" width="42.140625" style="926" bestFit="1" customWidth="1"/>
    <col min="3843" max="3845" width="19" style="926" customWidth="1"/>
    <col min="3846" max="4096" width="11.42578125" style="926"/>
    <col min="4097" max="4097" width="1.7109375" style="926" customWidth="1"/>
    <col min="4098" max="4098" width="42.140625" style="926" bestFit="1" customWidth="1"/>
    <col min="4099" max="4101" width="19" style="926" customWidth="1"/>
    <col min="4102" max="4352" width="11.42578125" style="926"/>
    <col min="4353" max="4353" width="1.7109375" style="926" customWidth="1"/>
    <col min="4354" max="4354" width="42.140625" style="926" bestFit="1" customWidth="1"/>
    <col min="4355" max="4357" width="19" style="926" customWidth="1"/>
    <col min="4358" max="4608" width="11.42578125" style="926"/>
    <col min="4609" max="4609" width="1.7109375" style="926" customWidth="1"/>
    <col min="4610" max="4610" width="42.140625" style="926" bestFit="1" customWidth="1"/>
    <col min="4611" max="4613" width="19" style="926" customWidth="1"/>
    <col min="4614" max="4864" width="11.42578125" style="926"/>
    <col min="4865" max="4865" width="1.7109375" style="926" customWidth="1"/>
    <col min="4866" max="4866" width="42.140625" style="926" bestFit="1" customWidth="1"/>
    <col min="4867" max="4869" width="19" style="926" customWidth="1"/>
    <col min="4870" max="5120" width="11.42578125" style="926"/>
    <col min="5121" max="5121" width="1.7109375" style="926" customWidth="1"/>
    <col min="5122" max="5122" width="42.140625" style="926" bestFit="1" customWidth="1"/>
    <col min="5123" max="5125" width="19" style="926" customWidth="1"/>
    <col min="5126" max="5376" width="11.42578125" style="926"/>
    <col min="5377" max="5377" width="1.7109375" style="926" customWidth="1"/>
    <col min="5378" max="5378" width="42.140625" style="926" bestFit="1" customWidth="1"/>
    <col min="5379" max="5381" width="19" style="926" customWidth="1"/>
    <col min="5382" max="5632" width="11.42578125" style="926"/>
    <col min="5633" max="5633" width="1.7109375" style="926" customWidth="1"/>
    <col min="5634" max="5634" width="42.140625" style="926" bestFit="1" customWidth="1"/>
    <col min="5635" max="5637" width="19" style="926" customWidth="1"/>
    <col min="5638" max="5888" width="11.42578125" style="926"/>
    <col min="5889" max="5889" width="1.7109375" style="926" customWidth="1"/>
    <col min="5890" max="5890" width="42.140625" style="926" bestFit="1" customWidth="1"/>
    <col min="5891" max="5893" width="19" style="926" customWidth="1"/>
    <col min="5894" max="6144" width="11.42578125" style="926"/>
    <col min="6145" max="6145" width="1.7109375" style="926" customWidth="1"/>
    <col min="6146" max="6146" width="42.140625" style="926" bestFit="1" customWidth="1"/>
    <col min="6147" max="6149" width="19" style="926" customWidth="1"/>
    <col min="6150" max="6400" width="11.42578125" style="926"/>
    <col min="6401" max="6401" width="1.7109375" style="926" customWidth="1"/>
    <col min="6402" max="6402" width="42.140625" style="926" bestFit="1" customWidth="1"/>
    <col min="6403" max="6405" width="19" style="926" customWidth="1"/>
    <col min="6406" max="6656" width="11.42578125" style="926"/>
    <col min="6657" max="6657" width="1.7109375" style="926" customWidth="1"/>
    <col min="6658" max="6658" width="42.140625" style="926" bestFit="1" customWidth="1"/>
    <col min="6659" max="6661" width="19" style="926" customWidth="1"/>
    <col min="6662" max="6912" width="11.42578125" style="926"/>
    <col min="6913" max="6913" width="1.7109375" style="926" customWidth="1"/>
    <col min="6914" max="6914" width="42.140625" style="926" bestFit="1" customWidth="1"/>
    <col min="6915" max="6917" width="19" style="926" customWidth="1"/>
    <col min="6918" max="7168" width="11.42578125" style="926"/>
    <col min="7169" max="7169" width="1.7109375" style="926" customWidth="1"/>
    <col min="7170" max="7170" width="42.140625" style="926" bestFit="1" customWidth="1"/>
    <col min="7171" max="7173" width="19" style="926" customWidth="1"/>
    <col min="7174" max="7424" width="11.42578125" style="926"/>
    <col min="7425" max="7425" width="1.7109375" style="926" customWidth="1"/>
    <col min="7426" max="7426" width="42.140625" style="926" bestFit="1" customWidth="1"/>
    <col min="7427" max="7429" width="19" style="926" customWidth="1"/>
    <col min="7430" max="7680" width="11.42578125" style="926"/>
    <col min="7681" max="7681" width="1.7109375" style="926" customWidth="1"/>
    <col min="7682" max="7682" width="42.140625" style="926" bestFit="1" customWidth="1"/>
    <col min="7683" max="7685" width="19" style="926" customWidth="1"/>
    <col min="7686" max="7936" width="11.42578125" style="926"/>
    <col min="7937" max="7937" width="1.7109375" style="926" customWidth="1"/>
    <col min="7938" max="7938" width="42.140625" style="926" bestFit="1" customWidth="1"/>
    <col min="7939" max="7941" width="19" style="926" customWidth="1"/>
    <col min="7942" max="8192" width="11.42578125" style="926"/>
    <col min="8193" max="8193" width="1.7109375" style="926" customWidth="1"/>
    <col min="8194" max="8194" width="42.140625" style="926" bestFit="1" customWidth="1"/>
    <col min="8195" max="8197" width="19" style="926" customWidth="1"/>
    <col min="8198" max="8448" width="11.42578125" style="926"/>
    <col min="8449" max="8449" width="1.7109375" style="926" customWidth="1"/>
    <col min="8450" max="8450" width="42.140625" style="926" bestFit="1" customWidth="1"/>
    <col min="8451" max="8453" width="19" style="926" customWidth="1"/>
    <col min="8454" max="8704" width="11.42578125" style="926"/>
    <col min="8705" max="8705" width="1.7109375" style="926" customWidth="1"/>
    <col min="8706" max="8706" width="42.140625" style="926" bestFit="1" customWidth="1"/>
    <col min="8707" max="8709" width="19" style="926" customWidth="1"/>
    <col min="8710" max="8960" width="11.42578125" style="926"/>
    <col min="8961" max="8961" width="1.7109375" style="926" customWidth="1"/>
    <col min="8962" max="8962" width="42.140625" style="926" bestFit="1" customWidth="1"/>
    <col min="8963" max="8965" width="19" style="926" customWidth="1"/>
    <col min="8966" max="9216" width="11.42578125" style="926"/>
    <col min="9217" max="9217" width="1.7109375" style="926" customWidth="1"/>
    <col min="9218" max="9218" width="42.140625" style="926" bestFit="1" customWidth="1"/>
    <col min="9219" max="9221" width="19" style="926" customWidth="1"/>
    <col min="9222" max="9472" width="11.42578125" style="926"/>
    <col min="9473" max="9473" width="1.7109375" style="926" customWidth="1"/>
    <col min="9474" max="9474" width="42.140625" style="926" bestFit="1" customWidth="1"/>
    <col min="9475" max="9477" width="19" style="926" customWidth="1"/>
    <col min="9478" max="9728" width="11.42578125" style="926"/>
    <col min="9729" max="9729" width="1.7109375" style="926" customWidth="1"/>
    <col min="9730" max="9730" width="42.140625" style="926" bestFit="1" customWidth="1"/>
    <col min="9731" max="9733" width="19" style="926" customWidth="1"/>
    <col min="9734" max="9984" width="11.42578125" style="926"/>
    <col min="9985" max="9985" width="1.7109375" style="926" customWidth="1"/>
    <col min="9986" max="9986" width="42.140625" style="926" bestFit="1" customWidth="1"/>
    <col min="9987" max="9989" width="19" style="926" customWidth="1"/>
    <col min="9990" max="10240" width="11.42578125" style="926"/>
    <col min="10241" max="10241" width="1.7109375" style="926" customWidth="1"/>
    <col min="10242" max="10242" width="42.140625" style="926" bestFit="1" customWidth="1"/>
    <col min="10243" max="10245" width="19" style="926" customWidth="1"/>
    <col min="10246" max="10496" width="11.42578125" style="926"/>
    <col min="10497" max="10497" width="1.7109375" style="926" customWidth="1"/>
    <col min="10498" max="10498" width="42.140625" style="926" bestFit="1" customWidth="1"/>
    <col min="10499" max="10501" width="19" style="926" customWidth="1"/>
    <col min="10502" max="10752" width="11.42578125" style="926"/>
    <col min="10753" max="10753" width="1.7109375" style="926" customWidth="1"/>
    <col min="10754" max="10754" width="42.140625" style="926" bestFit="1" customWidth="1"/>
    <col min="10755" max="10757" width="19" style="926" customWidth="1"/>
    <col min="10758" max="11008" width="11.42578125" style="926"/>
    <col min="11009" max="11009" width="1.7109375" style="926" customWidth="1"/>
    <col min="11010" max="11010" width="42.140625" style="926" bestFit="1" customWidth="1"/>
    <col min="11011" max="11013" width="19" style="926" customWidth="1"/>
    <col min="11014" max="11264" width="11.42578125" style="926"/>
    <col min="11265" max="11265" width="1.7109375" style="926" customWidth="1"/>
    <col min="11266" max="11266" width="42.140625" style="926" bestFit="1" customWidth="1"/>
    <col min="11267" max="11269" width="19" style="926" customWidth="1"/>
    <col min="11270" max="11520" width="11.42578125" style="926"/>
    <col min="11521" max="11521" width="1.7109375" style="926" customWidth="1"/>
    <col min="11522" max="11522" width="42.140625" style="926" bestFit="1" customWidth="1"/>
    <col min="11523" max="11525" width="19" style="926" customWidth="1"/>
    <col min="11526" max="11776" width="11.42578125" style="926"/>
    <col min="11777" max="11777" width="1.7109375" style="926" customWidth="1"/>
    <col min="11778" max="11778" width="42.140625" style="926" bestFit="1" customWidth="1"/>
    <col min="11779" max="11781" width="19" style="926" customWidth="1"/>
    <col min="11782" max="12032" width="11.42578125" style="926"/>
    <col min="12033" max="12033" width="1.7109375" style="926" customWidth="1"/>
    <col min="12034" max="12034" width="42.140625" style="926" bestFit="1" customWidth="1"/>
    <col min="12035" max="12037" width="19" style="926" customWidth="1"/>
    <col min="12038" max="12288" width="11.42578125" style="926"/>
    <col min="12289" max="12289" width="1.7109375" style="926" customWidth="1"/>
    <col min="12290" max="12290" width="42.140625" style="926" bestFit="1" customWidth="1"/>
    <col min="12291" max="12293" width="19" style="926" customWidth="1"/>
    <col min="12294" max="12544" width="11.42578125" style="926"/>
    <col min="12545" max="12545" width="1.7109375" style="926" customWidth="1"/>
    <col min="12546" max="12546" width="42.140625" style="926" bestFit="1" customWidth="1"/>
    <col min="12547" max="12549" width="19" style="926" customWidth="1"/>
    <col min="12550" max="12800" width="11.42578125" style="926"/>
    <col min="12801" max="12801" width="1.7109375" style="926" customWidth="1"/>
    <col min="12802" max="12802" width="42.140625" style="926" bestFit="1" customWidth="1"/>
    <col min="12803" max="12805" width="19" style="926" customWidth="1"/>
    <col min="12806" max="13056" width="11.42578125" style="926"/>
    <col min="13057" max="13057" width="1.7109375" style="926" customWidth="1"/>
    <col min="13058" max="13058" width="42.140625" style="926" bestFit="1" customWidth="1"/>
    <col min="13059" max="13061" width="19" style="926" customWidth="1"/>
    <col min="13062" max="13312" width="11.42578125" style="926"/>
    <col min="13313" max="13313" width="1.7109375" style="926" customWidth="1"/>
    <col min="13314" max="13314" width="42.140625" style="926" bestFit="1" customWidth="1"/>
    <col min="13315" max="13317" width="19" style="926" customWidth="1"/>
    <col min="13318" max="13568" width="11.42578125" style="926"/>
    <col min="13569" max="13569" width="1.7109375" style="926" customWidth="1"/>
    <col min="13570" max="13570" width="42.140625" style="926" bestFit="1" customWidth="1"/>
    <col min="13571" max="13573" width="19" style="926" customWidth="1"/>
    <col min="13574" max="13824" width="11.42578125" style="926"/>
    <col min="13825" max="13825" width="1.7109375" style="926" customWidth="1"/>
    <col min="13826" max="13826" width="42.140625" style="926" bestFit="1" customWidth="1"/>
    <col min="13827" max="13829" width="19" style="926" customWidth="1"/>
    <col min="13830" max="14080" width="11.42578125" style="926"/>
    <col min="14081" max="14081" width="1.7109375" style="926" customWidth="1"/>
    <col min="14082" max="14082" width="42.140625" style="926" bestFit="1" customWidth="1"/>
    <col min="14083" max="14085" width="19" style="926" customWidth="1"/>
    <col min="14086" max="14336" width="11.42578125" style="926"/>
    <col min="14337" max="14337" width="1.7109375" style="926" customWidth="1"/>
    <col min="14338" max="14338" width="42.140625" style="926" bestFit="1" customWidth="1"/>
    <col min="14339" max="14341" width="19" style="926" customWidth="1"/>
    <col min="14342" max="14592" width="11.42578125" style="926"/>
    <col min="14593" max="14593" width="1.7109375" style="926" customWidth="1"/>
    <col min="14594" max="14594" width="42.140625" style="926" bestFit="1" customWidth="1"/>
    <col min="14595" max="14597" width="19" style="926" customWidth="1"/>
    <col min="14598" max="14848" width="11.42578125" style="926"/>
    <col min="14849" max="14849" width="1.7109375" style="926" customWidth="1"/>
    <col min="14850" max="14850" width="42.140625" style="926" bestFit="1" customWidth="1"/>
    <col min="14851" max="14853" width="19" style="926" customWidth="1"/>
    <col min="14854" max="15104" width="11.42578125" style="926"/>
    <col min="15105" max="15105" width="1.7109375" style="926" customWidth="1"/>
    <col min="15106" max="15106" width="42.140625" style="926" bestFit="1" customWidth="1"/>
    <col min="15107" max="15109" width="19" style="926" customWidth="1"/>
    <col min="15110" max="15360" width="11.42578125" style="926"/>
    <col min="15361" max="15361" width="1.7109375" style="926" customWidth="1"/>
    <col min="15362" max="15362" width="42.140625" style="926" bestFit="1" customWidth="1"/>
    <col min="15363" max="15365" width="19" style="926" customWidth="1"/>
    <col min="15366" max="15616" width="11.42578125" style="926"/>
    <col min="15617" max="15617" width="1.7109375" style="926" customWidth="1"/>
    <col min="15618" max="15618" width="42.140625" style="926" bestFit="1" customWidth="1"/>
    <col min="15619" max="15621" width="19" style="926" customWidth="1"/>
    <col min="15622" max="15872" width="11.42578125" style="926"/>
    <col min="15873" max="15873" width="1.7109375" style="926" customWidth="1"/>
    <col min="15874" max="15874" width="42.140625" style="926" bestFit="1" customWidth="1"/>
    <col min="15875" max="15877" width="19" style="926" customWidth="1"/>
    <col min="15878" max="16128" width="11.42578125" style="926"/>
    <col min="16129" max="16129" width="1.7109375" style="926" customWidth="1"/>
    <col min="16130" max="16130" width="42.140625" style="926" bestFit="1" customWidth="1"/>
    <col min="16131" max="16133" width="19" style="926" customWidth="1"/>
    <col min="16134" max="16384" width="11.42578125" style="926"/>
  </cols>
  <sheetData>
    <row r="2" spans="2:5" s="1011" customFormat="1" ht="15">
      <c r="B2" s="1012" t="s">
        <v>3664</v>
      </c>
      <c r="C2" s="1012"/>
      <c r="D2" s="1012"/>
      <c r="E2" s="1012"/>
    </row>
    <row r="3" spans="2:5" s="948" customFormat="1">
      <c r="B3" s="1013" t="s">
        <v>3614</v>
      </c>
      <c r="C3" s="1013"/>
      <c r="D3" s="1013"/>
      <c r="E3" s="1013"/>
    </row>
    <row r="5" spans="2:5" ht="15">
      <c r="B5" s="1015"/>
      <c r="C5" s="1016" t="s">
        <v>3665</v>
      </c>
      <c r="D5" s="1017" t="s">
        <v>3666</v>
      </c>
      <c r="E5" s="1017" t="s">
        <v>3667</v>
      </c>
    </row>
    <row r="6" spans="2:5" ht="15">
      <c r="B6" s="1018"/>
      <c r="C6" s="1019"/>
      <c r="D6" s="1020"/>
      <c r="E6" s="1020"/>
    </row>
    <row r="7" spans="2:5" s="939" customFormat="1" ht="15">
      <c r="B7" s="1018" t="s">
        <v>3668</v>
      </c>
      <c r="C7" s="1021">
        <f>SUM(C9:C137)/3</f>
        <v>1.1517355839411418E-7</v>
      </c>
      <c r="D7" s="1022">
        <f>SUM(D9:D137)/3</f>
        <v>-3.2658378283182782E-7</v>
      </c>
      <c r="E7" s="1022">
        <f>SUM(E9:E137)/3</f>
        <v>-17557463.980000079</v>
      </c>
    </row>
    <row r="8" spans="2:5" s="939" customFormat="1" ht="15">
      <c r="B8" s="1018"/>
      <c r="C8" s="1021"/>
      <c r="D8" s="1022"/>
      <c r="E8" s="1022"/>
    </row>
    <row r="9" spans="2:5" s="1011" customFormat="1" ht="15">
      <c r="B9" s="1018" t="s">
        <v>3653</v>
      </c>
      <c r="C9" s="1021">
        <f>SUM(C11:C70)/2</f>
        <v>1009006593.7600001</v>
      </c>
      <c r="D9" s="1022">
        <f>SUM(D11:D70)/2</f>
        <v>986101421.13999999</v>
      </c>
      <c r="E9" s="1022">
        <f>SUM(E11:E70)/2</f>
        <v>1014831288.1399997</v>
      </c>
    </row>
    <row r="10" spans="2:5">
      <c r="B10" s="1023"/>
      <c r="C10" s="1024"/>
      <c r="D10" s="1025"/>
      <c r="E10" s="1025"/>
    </row>
    <row r="11" spans="2:5" s="948" customFormat="1">
      <c r="B11" s="1023" t="s">
        <v>3669</v>
      </c>
      <c r="C11" s="1024">
        <f>SUM(C12:C21)</f>
        <v>270123682.73000002</v>
      </c>
      <c r="D11" s="1025">
        <f>SUM(D12:D21)</f>
        <v>264220965.47999999</v>
      </c>
      <c r="E11" s="1025">
        <f>SUM(E12:E21)</f>
        <v>258571325.34</v>
      </c>
    </row>
    <row r="12" spans="2:5">
      <c r="B12" s="1026" t="s">
        <v>3670</v>
      </c>
      <c r="C12" s="1027">
        <v>2065590</v>
      </c>
      <c r="D12" s="984">
        <v>2000342</v>
      </c>
      <c r="E12" s="984">
        <v>2113220.5499999998</v>
      </c>
    </row>
    <row r="13" spans="2:5">
      <c r="B13" s="1026" t="s">
        <v>3671</v>
      </c>
      <c r="C13" s="1027">
        <v>215386935.47999999</v>
      </c>
      <c r="D13" s="984">
        <v>212999469.84999999</v>
      </c>
      <c r="E13" s="984">
        <v>207586268.15000001</v>
      </c>
    </row>
    <row r="14" spans="2:5">
      <c r="B14" s="1026" t="s">
        <v>3672</v>
      </c>
      <c r="C14" s="1027">
        <v>223000</v>
      </c>
      <c r="D14" s="984">
        <v>13000</v>
      </c>
      <c r="E14" s="984">
        <v>32553.45</v>
      </c>
    </row>
    <row r="15" spans="2:5">
      <c r="B15" s="1026" t="s">
        <v>3673</v>
      </c>
      <c r="C15" s="1027">
        <v>17301581.27</v>
      </c>
      <c r="D15" s="984">
        <v>13876756.810000001</v>
      </c>
      <c r="E15" s="984">
        <v>11836053.51</v>
      </c>
    </row>
    <row r="16" spans="2:5">
      <c r="B16" s="1026" t="s">
        <v>3674</v>
      </c>
      <c r="C16" s="1027">
        <v>27156688.91</v>
      </c>
      <c r="D16" s="984">
        <v>27656601.780000001</v>
      </c>
      <c r="E16" s="984">
        <v>28794291.899999999</v>
      </c>
    </row>
    <row r="17" spans="2:5">
      <c r="B17" s="1026" t="s">
        <v>3675</v>
      </c>
      <c r="C17" s="1027">
        <v>2866387.07</v>
      </c>
      <c r="D17" s="984">
        <v>3114824.12</v>
      </c>
      <c r="E17" s="984">
        <v>2593582.34</v>
      </c>
    </row>
    <row r="18" spans="2:5">
      <c r="B18" s="1026" t="s">
        <v>3676</v>
      </c>
      <c r="C18" s="1027">
        <v>739136</v>
      </c>
      <c r="D18" s="984">
        <v>709128</v>
      </c>
      <c r="E18" s="984">
        <v>760472.57</v>
      </c>
    </row>
    <row r="19" spans="2:5">
      <c r="B19" s="1026" t="s">
        <v>3677</v>
      </c>
      <c r="C19" s="1027">
        <v>332997</v>
      </c>
      <c r="D19" s="984">
        <v>340910</v>
      </c>
      <c r="E19" s="984">
        <v>267851.90000000002</v>
      </c>
    </row>
    <row r="20" spans="2:5">
      <c r="B20" s="1026" t="s">
        <v>3678</v>
      </c>
      <c r="C20" s="1027">
        <v>718300</v>
      </c>
      <c r="D20" s="984">
        <v>240500</v>
      </c>
      <c r="E20" s="984">
        <v>600936.15</v>
      </c>
    </row>
    <row r="21" spans="2:5">
      <c r="B21" s="1026" t="s">
        <v>3679</v>
      </c>
      <c r="C21" s="1027">
        <v>3333067</v>
      </c>
      <c r="D21" s="984">
        <v>3269432.92</v>
      </c>
      <c r="E21" s="984">
        <v>3986094.82</v>
      </c>
    </row>
    <row r="22" spans="2:5">
      <c r="B22" s="1028"/>
      <c r="C22" s="1029"/>
      <c r="D22" s="1030"/>
      <c r="E22" s="1030"/>
    </row>
    <row r="23" spans="2:5" s="948" customFormat="1">
      <c r="B23" s="1023" t="s">
        <v>3680</v>
      </c>
      <c r="C23" s="1024">
        <f>SUM(C24:C33)</f>
        <v>159084059.43000001</v>
      </c>
      <c r="D23" s="1025">
        <f>SUM(D24:D33)</f>
        <v>160627656.10000002</v>
      </c>
      <c r="E23" s="1025">
        <f>SUM(E24:E33)</f>
        <v>159900163.82999998</v>
      </c>
    </row>
    <row r="24" spans="2:5">
      <c r="B24" s="1026" t="s">
        <v>3681</v>
      </c>
      <c r="C24" s="1027">
        <v>9289600.1999999993</v>
      </c>
      <c r="D24" s="984">
        <v>9232469.1600000001</v>
      </c>
      <c r="E24" s="984">
        <v>8206642.2300000004</v>
      </c>
    </row>
    <row r="25" spans="2:5">
      <c r="B25" s="1026" t="s">
        <v>3682</v>
      </c>
      <c r="C25" s="1027">
        <v>2793973.84</v>
      </c>
      <c r="D25" s="984">
        <v>2946129</v>
      </c>
      <c r="E25" s="984">
        <v>2902406.49</v>
      </c>
    </row>
    <row r="26" spans="2:5">
      <c r="B26" s="1026" t="s">
        <v>3683</v>
      </c>
      <c r="C26" s="1027">
        <v>2077000</v>
      </c>
      <c r="D26" s="984">
        <v>2296650</v>
      </c>
      <c r="E26" s="984">
        <v>2223309.77</v>
      </c>
    </row>
    <row r="27" spans="2:5">
      <c r="B27" s="1026" t="s">
        <v>3684</v>
      </c>
      <c r="C27" s="1027">
        <v>13930147.08</v>
      </c>
      <c r="D27" s="984">
        <v>13441132</v>
      </c>
      <c r="E27" s="984">
        <v>15108257.09</v>
      </c>
    </row>
    <row r="28" spans="2:5">
      <c r="B28" s="1026" t="s">
        <v>3685</v>
      </c>
      <c r="C28" s="1027">
        <v>3494000</v>
      </c>
      <c r="D28" s="984">
        <v>4243276.8</v>
      </c>
      <c r="E28" s="984">
        <v>5362086.46</v>
      </c>
    </row>
    <row r="29" spans="2:5">
      <c r="B29" s="1026" t="s">
        <v>3686</v>
      </c>
      <c r="C29" s="1027">
        <v>5850072.25</v>
      </c>
      <c r="D29" s="984">
        <v>5670271.9500000002</v>
      </c>
      <c r="E29" s="984">
        <v>6304920.8099999996</v>
      </c>
    </row>
    <row r="30" spans="2:5">
      <c r="B30" s="1026" t="s">
        <v>3687</v>
      </c>
      <c r="C30" s="1027">
        <v>92083550.650000006</v>
      </c>
      <c r="D30" s="984">
        <v>91671413.269999996</v>
      </c>
      <c r="E30" s="984">
        <v>89790995.409999996</v>
      </c>
    </row>
    <row r="31" spans="2:5">
      <c r="B31" s="1026" t="s">
        <v>3688</v>
      </c>
      <c r="C31" s="1027">
        <v>2202941.4</v>
      </c>
      <c r="D31" s="984">
        <v>2128508.2799999998</v>
      </c>
      <c r="E31" s="984">
        <v>2672203.37</v>
      </c>
    </row>
    <row r="32" spans="2:5">
      <c r="B32" s="1026" t="s">
        <v>3689</v>
      </c>
      <c r="C32" s="1027">
        <v>27046743.010000002</v>
      </c>
      <c r="D32" s="984">
        <v>27793068.640000001</v>
      </c>
      <c r="E32" s="984">
        <v>27620394.640000001</v>
      </c>
    </row>
    <row r="33" spans="2:5">
      <c r="B33" s="1026" t="s">
        <v>3690</v>
      </c>
      <c r="C33" s="1027">
        <v>316031</v>
      </c>
      <c r="D33" s="984">
        <v>1204737</v>
      </c>
      <c r="E33" s="984">
        <v>-291052.44</v>
      </c>
    </row>
    <row r="34" spans="2:5">
      <c r="B34" s="1028"/>
      <c r="C34" s="1029"/>
      <c r="D34" s="1030"/>
      <c r="E34" s="1030"/>
    </row>
    <row r="35" spans="2:5" s="948" customFormat="1">
      <c r="B35" s="1023" t="s">
        <v>3691</v>
      </c>
      <c r="C35" s="1024">
        <f>SUM(C36:C38)</f>
        <v>62921223.07</v>
      </c>
      <c r="D35" s="1025">
        <f>SUM(D36:D38)</f>
        <v>67999000</v>
      </c>
      <c r="E35" s="1025">
        <f>SUM(E36:E38)</f>
        <v>60275471.250000007</v>
      </c>
    </row>
    <row r="36" spans="2:5">
      <c r="B36" s="1026" t="s">
        <v>3692</v>
      </c>
      <c r="C36" s="1027">
        <v>3755000</v>
      </c>
      <c r="D36" s="984">
        <v>3740000</v>
      </c>
      <c r="E36" s="984">
        <v>4469890.0999999996</v>
      </c>
    </row>
    <row r="37" spans="2:5">
      <c r="B37" s="1026" t="s">
        <v>3693</v>
      </c>
      <c r="C37" s="1027">
        <f>52814390.07-135000</f>
        <v>52679390.07</v>
      </c>
      <c r="D37" s="984">
        <v>58864000</v>
      </c>
      <c r="E37" s="984">
        <v>51352362.950000003</v>
      </c>
    </row>
    <row r="38" spans="2:5">
      <c r="B38" s="1026" t="s">
        <v>3694</v>
      </c>
      <c r="C38" s="1027">
        <v>6486833</v>
      </c>
      <c r="D38" s="984">
        <v>5395000</v>
      </c>
      <c r="E38" s="984">
        <v>4453218.2</v>
      </c>
    </row>
    <row r="39" spans="2:5">
      <c r="B39" s="1028"/>
      <c r="C39" s="1029"/>
      <c r="D39" s="1030"/>
      <c r="E39" s="1030"/>
    </row>
    <row r="40" spans="2:5" s="948" customFormat="1">
      <c r="B40" s="1023" t="s">
        <v>3695</v>
      </c>
      <c r="C40" s="1024">
        <f>SUM(C41:C44)</f>
        <v>40941308.480000004</v>
      </c>
      <c r="D40" s="1025">
        <f>SUM(D41:D44)</f>
        <v>51744926.109999999</v>
      </c>
      <c r="E40" s="1025">
        <f>SUM(E41:E44)</f>
        <v>87330900.810000002</v>
      </c>
    </row>
    <row r="41" spans="2:5">
      <c r="B41" s="1026" t="s">
        <v>3696</v>
      </c>
      <c r="C41" s="1027">
        <v>7507500</v>
      </c>
      <c r="D41" s="984">
        <v>7311287</v>
      </c>
      <c r="E41" s="984">
        <v>6413632.8099999996</v>
      </c>
    </row>
    <row r="42" spans="2:5">
      <c r="B42" s="1026" t="s">
        <v>3697</v>
      </c>
      <c r="C42" s="1027">
        <v>33433808.48</v>
      </c>
      <c r="D42" s="984">
        <v>32053573.109999999</v>
      </c>
      <c r="E42" s="984">
        <v>30654049.710000001</v>
      </c>
    </row>
    <row r="43" spans="2:5">
      <c r="B43" s="1026" t="s">
        <v>3698</v>
      </c>
      <c r="C43" s="1027">
        <v>0</v>
      </c>
      <c r="D43" s="984">
        <v>0</v>
      </c>
      <c r="E43" s="984">
        <v>1200</v>
      </c>
    </row>
    <row r="44" spans="2:5">
      <c r="B44" s="1026" t="s">
        <v>3699</v>
      </c>
      <c r="C44" s="1027">
        <v>0</v>
      </c>
      <c r="D44" s="984">
        <v>12380066</v>
      </c>
      <c r="E44" s="984">
        <v>50262018.289999999</v>
      </c>
    </row>
    <row r="45" spans="2:5">
      <c r="B45" s="1028"/>
      <c r="C45" s="1029"/>
      <c r="D45" s="1030"/>
      <c r="E45" s="1030"/>
    </row>
    <row r="46" spans="2:5" s="948" customFormat="1">
      <c r="B46" s="1023" t="s">
        <v>3700</v>
      </c>
      <c r="C46" s="1024">
        <f>SUM(C47:C48)</f>
        <v>148426636</v>
      </c>
      <c r="D46" s="1025">
        <f>SUM(D47:D48)</f>
        <v>136882522</v>
      </c>
      <c r="E46" s="1025">
        <f>SUM(E47:E48)</f>
        <v>130581612.84999999</v>
      </c>
    </row>
    <row r="47" spans="2:5">
      <c r="B47" s="1026" t="s">
        <v>3701</v>
      </c>
      <c r="C47" s="1027">
        <v>148353136</v>
      </c>
      <c r="D47" s="984">
        <v>136809022</v>
      </c>
      <c r="E47" s="984">
        <v>130504637.75</v>
      </c>
    </row>
    <row r="48" spans="2:5">
      <c r="B48" s="1026" t="s">
        <v>3702</v>
      </c>
      <c r="C48" s="1027">
        <v>73500</v>
      </c>
      <c r="D48" s="984">
        <v>73500</v>
      </c>
      <c r="E48" s="984">
        <v>76975.100000000006</v>
      </c>
    </row>
    <row r="49" spans="2:5">
      <c r="B49" s="1028"/>
      <c r="C49" s="1029"/>
      <c r="D49" s="1030"/>
      <c r="E49" s="1030"/>
    </row>
    <row r="50" spans="2:5" s="948" customFormat="1">
      <c r="B50" s="1023" t="s">
        <v>3703</v>
      </c>
      <c r="C50" s="1024">
        <f>SUM(C51:C57)</f>
        <v>286021689</v>
      </c>
      <c r="D50" s="1025">
        <f>SUM(D51:D57)</f>
        <v>257187620</v>
      </c>
      <c r="E50" s="1025">
        <f>SUM(E51:E57)</f>
        <v>267108164.93000001</v>
      </c>
    </row>
    <row r="51" spans="2:5">
      <c r="B51" s="1026" t="s">
        <v>3704</v>
      </c>
      <c r="C51" s="1027">
        <v>106124282</v>
      </c>
      <c r="D51" s="984">
        <v>82207137</v>
      </c>
      <c r="E51" s="984">
        <v>83525764</v>
      </c>
    </row>
    <row r="52" spans="2:5">
      <c r="B52" s="1026" t="s">
        <v>3705</v>
      </c>
      <c r="C52" s="1027">
        <v>1491282</v>
      </c>
      <c r="D52" s="984">
        <v>1550539</v>
      </c>
      <c r="E52" s="984">
        <v>1479788.5</v>
      </c>
    </row>
    <row r="53" spans="2:5">
      <c r="B53" s="1026" t="s">
        <v>3706</v>
      </c>
      <c r="C53" s="1027">
        <v>600000</v>
      </c>
      <c r="D53" s="984">
        <v>950000</v>
      </c>
      <c r="E53" s="984">
        <v>977483.2</v>
      </c>
    </row>
    <row r="54" spans="2:5">
      <c r="B54" s="1026" t="s">
        <v>3707</v>
      </c>
      <c r="C54" s="1027">
        <v>1172300</v>
      </c>
      <c r="D54" s="984">
        <v>10438814</v>
      </c>
      <c r="E54" s="984">
        <v>10438258.75</v>
      </c>
    </row>
    <row r="55" spans="2:5">
      <c r="B55" s="1026" t="s">
        <v>3708</v>
      </c>
      <c r="C55" s="1027">
        <v>71587905</v>
      </c>
      <c r="D55" s="984">
        <v>60630969</v>
      </c>
      <c r="E55" s="984">
        <v>76686835.329999998</v>
      </c>
    </row>
    <row r="56" spans="2:5">
      <c r="B56" s="1026" t="s">
        <v>3709</v>
      </c>
      <c r="C56" s="1027">
        <v>102997520</v>
      </c>
      <c r="D56" s="984">
        <v>99396161</v>
      </c>
      <c r="E56" s="984">
        <v>94000035.150000006</v>
      </c>
    </row>
    <row r="57" spans="2:5">
      <c r="B57" s="1026" t="s">
        <v>3710</v>
      </c>
      <c r="C57" s="1027">
        <v>2048400</v>
      </c>
      <c r="D57" s="984">
        <v>2014000</v>
      </c>
      <c r="E57" s="984">
        <v>0</v>
      </c>
    </row>
    <row r="58" spans="2:5">
      <c r="B58" s="1026"/>
      <c r="C58" s="1027"/>
      <c r="D58" s="984"/>
      <c r="E58" s="984"/>
    </row>
    <row r="59" spans="2:5" s="948" customFormat="1">
      <c r="B59" s="1023" t="s">
        <v>3711</v>
      </c>
      <c r="C59" s="1024">
        <f>SUM(C60:C61)</f>
        <v>1813500</v>
      </c>
      <c r="D59" s="1025">
        <f>SUM(D60:D61)</f>
        <v>1830620</v>
      </c>
      <c r="E59" s="1025">
        <f>SUM(E60:E61)</f>
        <v>1787065.05</v>
      </c>
    </row>
    <row r="60" spans="2:5">
      <c r="B60" s="1026" t="s">
        <v>3712</v>
      </c>
      <c r="C60" s="1027">
        <v>971500</v>
      </c>
      <c r="D60" s="984">
        <v>981700</v>
      </c>
      <c r="E60" s="984">
        <v>981700</v>
      </c>
    </row>
    <row r="61" spans="2:5">
      <c r="B61" s="1026" t="s">
        <v>3713</v>
      </c>
      <c r="C61" s="1027">
        <v>842000</v>
      </c>
      <c r="D61" s="984">
        <v>848920</v>
      </c>
      <c r="E61" s="984">
        <v>805365.05</v>
      </c>
    </row>
    <row r="62" spans="2:5">
      <c r="B62" s="1026"/>
      <c r="C62" s="1027"/>
      <c r="D62" s="984"/>
      <c r="E62" s="984"/>
    </row>
    <row r="63" spans="2:5">
      <c r="B63" s="1028"/>
      <c r="C63" s="1029"/>
      <c r="D63" s="1030"/>
      <c r="E63" s="1030"/>
    </row>
    <row r="64" spans="2:5" s="948" customFormat="1">
      <c r="B64" s="1023" t="s">
        <v>3714</v>
      </c>
      <c r="C64" s="1024">
        <f>SUM(C65)</f>
        <v>2566702</v>
      </c>
      <c r="D64" s="1025">
        <f>SUM(D65)</f>
        <v>1481910</v>
      </c>
      <c r="E64" s="1025">
        <f>SUM(E65)</f>
        <v>7771589.1200000001</v>
      </c>
    </row>
    <row r="65" spans="2:5">
      <c r="B65" s="1026" t="s">
        <v>3715</v>
      </c>
      <c r="C65" s="1027">
        <v>2566702</v>
      </c>
      <c r="D65" s="984">
        <v>1481910</v>
      </c>
      <c r="E65" s="984">
        <v>7771589.1200000001</v>
      </c>
    </row>
    <row r="66" spans="2:5">
      <c r="B66" s="1028"/>
      <c r="C66" s="1029"/>
      <c r="D66" s="1030"/>
      <c r="E66" s="1030"/>
    </row>
    <row r="67" spans="2:5" s="948" customFormat="1">
      <c r="B67" s="1023" t="s">
        <v>3716</v>
      </c>
      <c r="C67" s="1024">
        <f>SUM(C68:C70)</f>
        <v>37107793.050000004</v>
      </c>
      <c r="D67" s="1025">
        <f>SUM(D68:D70)</f>
        <v>44126201.450000003</v>
      </c>
      <c r="E67" s="1025">
        <f>SUM(E68:E70)</f>
        <v>41504994.960000001</v>
      </c>
    </row>
    <row r="68" spans="2:5">
      <c r="B68" s="1026" t="s">
        <v>3717</v>
      </c>
      <c r="C68" s="1027">
        <v>29082079.600000001</v>
      </c>
      <c r="D68" s="984">
        <v>32813752.239999998</v>
      </c>
      <c r="E68" s="984">
        <v>27684041.510000002</v>
      </c>
    </row>
    <row r="69" spans="2:5">
      <c r="B69" s="1026" t="s">
        <v>3718</v>
      </c>
      <c r="C69" s="1027">
        <v>8025713.4500000002</v>
      </c>
      <c r="D69" s="984">
        <v>10768157.210000001</v>
      </c>
      <c r="E69" s="984">
        <v>10920953.449999999</v>
      </c>
    </row>
    <row r="70" spans="2:5">
      <c r="B70" s="1026" t="s">
        <v>3719</v>
      </c>
      <c r="C70" s="1027">
        <v>0</v>
      </c>
      <c r="D70" s="984">
        <v>544292</v>
      </c>
      <c r="E70" s="984">
        <v>2900000</v>
      </c>
    </row>
    <row r="71" spans="2:5">
      <c r="B71" s="1028"/>
      <c r="C71" s="1029"/>
      <c r="D71" s="1030"/>
      <c r="E71" s="1030"/>
    </row>
    <row r="72" spans="2:5">
      <c r="B72" s="1028"/>
      <c r="C72" s="1029"/>
      <c r="D72" s="1030"/>
      <c r="E72" s="1030"/>
    </row>
    <row r="73" spans="2:5">
      <c r="B73" s="1028"/>
      <c r="C73" s="1029"/>
      <c r="D73" s="1030"/>
      <c r="E73" s="1030"/>
    </row>
    <row r="74" spans="2:5" ht="15">
      <c r="B74" s="1018" t="s">
        <v>3654</v>
      </c>
      <c r="C74" s="1021">
        <f>SUM(C76:C137)/2</f>
        <v>-1009006593.76</v>
      </c>
      <c r="D74" s="1022">
        <f>SUM(D76:D137)/2</f>
        <v>-986101421.1400001</v>
      </c>
      <c r="E74" s="1022">
        <f>SUM(E76:E137)/2</f>
        <v>-1032388752.12</v>
      </c>
    </row>
    <row r="75" spans="2:5">
      <c r="B75" s="1023"/>
      <c r="C75" s="1024"/>
      <c r="D75" s="1025"/>
      <c r="E75" s="1025"/>
    </row>
    <row r="76" spans="2:5" s="948" customFormat="1">
      <c r="B76" s="1023" t="s">
        <v>3720</v>
      </c>
      <c r="C76" s="1024">
        <f>SUM(C77:C81)</f>
        <v>-419887000</v>
      </c>
      <c r="D76" s="1025">
        <f>SUM(D77:D81)</f>
        <v>-404880000</v>
      </c>
      <c r="E76" s="1025">
        <f>SUM(E77:E81)</f>
        <v>-450443877.47000009</v>
      </c>
    </row>
    <row r="77" spans="2:5">
      <c r="B77" s="1026" t="s">
        <v>3721</v>
      </c>
      <c r="C77" s="1027">
        <v>-301400000</v>
      </c>
      <c r="D77" s="984">
        <v>-304200000</v>
      </c>
      <c r="E77" s="984">
        <v>-326790658.12</v>
      </c>
    </row>
    <row r="78" spans="2:5">
      <c r="B78" s="1026" t="s">
        <v>3722</v>
      </c>
      <c r="C78" s="1027">
        <v>-73300000</v>
      </c>
      <c r="D78" s="984">
        <v>-57100000</v>
      </c>
      <c r="E78" s="984">
        <v>-75298717.849999994</v>
      </c>
    </row>
    <row r="79" spans="2:5">
      <c r="B79" s="1026" t="s">
        <v>3723</v>
      </c>
      <c r="C79" s="1027">
        <v>-36000000</v>
      </c>
      <c r="D79" s="984">
        <v>-35400000</v>
      </c>
      <c r="E79" s="984">
        <v>-38503939.350000001</v>
      </c>
    </row>
    <row r="80" spans="2:5">
      <c r="B80" s="1026" t="s">
        <v>3724</v>
      </c>
      <c r="C80" s="1027">
        <v>-7000000</v>
      </c>
      <c r="D80" s="984">
        <v>-6000000</v>
      </c>
      <c r="E80" s="984">
        <v>-7751713.0999999996</v>
      </c>
    </row>
    <row r="81" spans="2:5">
      <c r="B81" s="1026" t="s">
        <v>3725</v>
      </c>
      <c r="C81" s="1027">
        <v>-2187000</v>
      </c>
      <c r="D81" s="984">
        <v>-2180000</v>
      </c>
      <c r="E81" s="984">
        <v>-2098849.0499999998</v>
      </c>
    </row>
    <row r="82" spans="2:5">
      <c r="B82" s="1028"/>
      <c r="C82" s="1029"/>
      <c r="D82" s="1030"/>
      <c r="E82" s="1030"/>
    </row>
    <row r="83" spans="2:5" s="948" customFormat="1">
      <c r="B83" s="1023" t="s">
        <v>3726</v>
      </c>
      <c r="C83" s="1024">
        <f>SUM(C84)</f>
        <v>-10662750</v>
      </c>
      <c r="D83" s="1025">
        <f>SUM(D84)</f>
        <v>-10319000</v>
      </c>
      <c r="E83" s="1025">
        <f>SUM(E84)</f>
        <v>-11197215.42</v>
      </c>
    </row>
    <row r="84" spans="2:5">
      <c r="B84" s="1026" t="s">
        <v>3727</v>
      </c>
      <c r="C84" s="1027">
        <v>-10662750</v>
      </c>
      <c r="D84" s="984">
        <v>-10319000</v>
      </c>
      <c r="E84" s="984">
        <v>-11197215.42</v>
      </c>
    </row>
    <row r="85" spans="2:5">
      <c r="B85" s="1028"/>
      <c r="C85" s="1029"/>
      <c r="D85" s="1030"/>
      <c r="E85" s="1030"/>
    </row>
    <row r="86" spans="2:5" s="948" customFormat="1">
      <c r="B86" s="1023" t="s">
        <v>3728</v>
      </c>
      <c r="C86" s="1024">
        <f>SUM(C87:C94)</f>
        <v>-70825275</v>
      </c>
      <c r="D86" s="1025">
        <f>SUM(D87:D94)</f>
        <v>-69798210</v>
      </c>
      <c r="E86" s="1025">
        <f>SUM(E87:E94)</f>
        <v>-58412757.880000003</v>
      </c>
    </row>
    <row r="87" spans="2:5">
      <c r="B87" s="1026" t="s">
        <v>3729</v>
      </c>
      <c r="C87" s="1027">
        <v>-2877155</v>
      </c>
      <c r="D87" s="984">
        <v>-2751500</v>
      </c>
      <c r="E87" s="984">
        <v>-3102846.23</v>
      </c>
    </row>
    <row r="88" spans="2:5">
      <c r="B88" s="1026" t="s">
        <v>3730</v>
      </c>
      <c r="C88" s="1027">
        <v>-26426639</v>
      </c>
      <c r="D88" s="984">
        <v>-22889000</v>
      </c>
      <c r="E88" s="984">
        <v>-23470000.09</v>
      </c>
    </row>
    <row r="89" spans="2:5">
      <c r="B89" s="1026" t="s">
        <v>3731</v>
      </c>
      <c r="C89" s="1027">
        <v>-1443140</v>
      </c>
      <c r="D89" s="984">
        <v>-1642940</v>
      </c>
      <c r="E89" s="984">
        <v>-1469994.8</v>
      </c>
    </row>
    <row r="90" spans="2:5">
      <c r="B90" s="1026" t="s">
        <v>3732</v>
      </c>
      <c r="C90" s="1027">
        <v>0</v>
      </c>
      <c r="D90" s="984">
        <v>0</v>
      </c>
      <c r="E90" s="984">
        <v>-237303.2</v>
      </c>
    </row>
    <row r="91" spans="2:5">
      <c r="B91" s="1026" t="s">
        <v>3733</v>
      </c>
      <c r="C91" s="1027">
        <v>0</v>
      </c>
      <c r="D91" s="984">
        <v>0</v>
      </c>
      <c r="E91" s="984">
        <v>-98595.8</v>
      </c>
    </row>
    <row r="92" spans="2:5">
      <c r="B92" s="1026" t="s">
        <v>3734</v>
      </c>
      <c r="C92" s="1027">
        <v>-37450361</v>
      </c>
      <c r="D92" s="984">
        <v>-40050000</v>
      </c>
      <c r="E92" s="984">
        <v>-27165565.25</v>
      </c>
    </row>
    <row r="93" spans="2:5">
      <c r="B93" s="1026" t="s">
        <v>3735</v>
      </c>
      <c r="C93" s="1027">
        <v>-2627980</v>
      </c>
      <c r="D93" s="984">
        <v>-2464770</v>
      </c>
      <c r="E93" s="984">
        <v>-2838365.15</v>
      </c>
    </row>
    <row r="94" spans="2:5">
      <c r="B94" s="1026" t="s">
        <v>3736</v>
      </c>
      <c r="C94" s="1027">
        <v>0</v>
      </c>
      <c r="D94" s="984">
        <v>0</v>
      </c>
      <c r="E94" s="984">
        <v>-30087.360000000001</v>
      </c>
    </row>
    <row r="95" spans="2:5">
      <c r="B95" s="1028"/>
      <c r="C95" s="1029"/>
      <c r="D95" s="1030"/>
      <c r="E95" s="1030"/>
    </row>
    <row r="96" spans="2:5" s="948" customFormat="1">
      <c r="B96" s="1023" t="s">
        <v>3737</v>
      </c>
      <c r="C96" s="1024">
        <f>SUM(C97:C106)</f>
        <v>-151791053.81999999</v>
      </c>
      <c r="D96" s="1025">
        <f>SUM(D97:D106)</f>
        <v>-147240363.49000001</v>
      </c>
      <c r="E96" s="1025">
        <f>SUM(E97:E106)</f>
        <v>-153873389.98999998</v>
      </c>
    </row>
    <row r="97" spans="2:5">
      <c r="B97" s="1026" t="s">
        <v>3738</v>
      </c>
      <c r="C97" s="1027">
        <v>-200000</v>
      </c>
      <c r="D97" s="984">
        <v>-200000</v>
      </c>
      <c r="E97" s="984">
        <v>-467949</v>
      </c>
    </row>
    <row r="98" spans="2:5">
      <c r="B98" s="1026" t="s">
        <v>3739</v>
      </c>
      <c r="C98" s="1027">
        <v>-10008345.609999999</v>
      </c>
      <c r="D98" s="984">
        <v>-9627280</v>
      </c>
      <c r="E98" s="984">
        <v>-10389610.609999999</v>
      </c>
    </row>
    <row r="99" spans="2:5">
      <c r="B99" s="1026" t="s">
        <v>3740</v>
      </c>
      <c r="C99" s="1027">
        <v>-4577402.75</v>
      </c>
      <c r="D99" s="984">
        <v>-4302957.6500000004</v>
      </c>
      <c r="E99" s="984">
        <v>-4598113.4400000004</v>
      </c>
    </row>
    <row r="100" spans="2:5">
      <c r="B100" s="1026" t="s">
        <v>3741</v>
      </c>
      <c r="C100" s="1027">
        <v>-84000</v>
      </c>
      <c r="D100" s="984">
        <v>-84000</v>
      </c>
      <c r="E100" s="984">
        <v>-108341.2</v>
      </c>
    </row>
    <row r="101" spans="2:5">
      <c r="B101" s="1026" t="s">
        <v>3742</v>
      </c>
      <c r="C101" s="1027">
        <v>-77803907.969999999</v>
      </c>
      <c r="D101" s="984">
        <v>-74533158.450000003</v>
      </c>
      <c r="E101" s="984">
        <v>-74273027.659999996</v>
      </c>
    </row>
    <row r="102" spans="2:5">
      <c r="B102" s="1026" t="s">
        <v>3743</v>
      </c>
      <c r="C102" s="1027">
        <v>-11687090</v>
      </c>
      <c r="D102" s="984">
        <v>-11312693.279999999</v>
      </c>
      <c r="E102" s="984">
        <v>-11640778.529999999</v>
      </c>
    </row>
    <row r="103" spans="2:5">
      <c r="B103" s="1026" t="s">
        <v>3744</v>
      </c>
      <c r="C103" s="1027">
        <v>-43984302.439999998</v>
      </c>
      <c r="D103" s="984">
        <v>-44553975.060000002</v>
      </c>
      <c r="E103" s="984">
        <v>-48976557.350000001</v>
      </c>
    </row>
    <row r="104" spans="2:5">
      <c r="B104" s="1026" t="s">
        <v>3745</v>
      </c>
      <c r="C104" s="1027">
        <v>-170000</v>
      </c>
      <c r="D104" s="984">
        <v>-140000</v>
      </c>
      <c r="E104" s="984">
        <v>-193790.66</v>
      </c>
    </row>
    <row r="105" spans="2:5">
      <c r="B105" s="1026" t="s">
        <v>3746</v>
      </c>
      <c r="C105" s="1027">
        <v>-1919000</v>
      </c>
      <c r="D105" s="984">
        <v>-1344000</v>
      </c>
      <c r="E105" s="984">
        <v>-1221160</v>
      </c>
    </row>
    <row r="106" spans="2:5">
      <c r="B106" s="1026" t="s">
        <v>3747</v>
      </c>
      <c r="C106" s="1027">
        <v>-1357005.05</v>
      </c>
      <c r="D106" s="984">
        <v>-1142299.05</v>
      </c>
      <c r="E106" s="984">
        <v>-2004061.54</v>
      </c>
    </row>
    <row r="107" spans="2:5">
      <c r="B107" s="1028"/>
      <c r="C107" s="1029"/>
      <c r="D107" s="1030"/>
      <c r="E107" s="1030"/>
    </row>
    <row r="108" spans="2:5" s="948" customFormat="1">
      <c r="B108" s="1023" t="s">
        <v>3748</v>
      </c>
      <c r="C108" s="1024">
        <f>SUM(C109:C110)</f>
        <v>-66253600</v>
      </c>
      <c r="D108" s="1025">
        <f>SUM(D109:D110)</f>
        <v>-36120000</v>
      </c>
      <c r="E108" s="1025">
        <f>SUM(E109:E110)</f>
        <v>-34877563.149999999</v>
      </c>
    </row>
    <row r="109" spans="2:5">
      <c r="B109" s="1026" t="s">
        <v>3749</v>
      </c>
      <c r="C109" s="1027">
        <v>-3000000</v>
      </c>
      <c r="D109" s="984">
        <v>-4000000</v>
      </c>
      <c r="E109" s="984">
        <v>-2757563.15</v>
      </c>
    </row>
    <row r="110" spans="2:5">
      <c r="B110" s="1026" t="s">
        <v>3750</v>
      </c>
      <c r="C110" s="1027">
        <v>-63253600</v>
      </c>
      <c r="D110" s="984">
        <v>-32120000</v>
      </c>
      <c r="E110" s="984">
        <v>-32120000</v>
      </c>
    </row>
    <row r="111" spans="2:5">
      <c r="B111" s="1028"/>
      <c r="C111" s="1029"/>
      <c r="D111" s="1030"/>
      <c r="E111" s="1030"/>
    </row>
    <row r="112" spans="2:5" s="948" customFormat="1">
      <c r="B112" s="1023" t="s">
        <v>3751</v>
      </c>
      <c r="C112" s="1024">
        <f>SUM(C113:C115)</f>
        <v>-166477148.69</v>
      </c>
      <c r="D112" s="1025">
        <f>SUM(D113:D115)</f>
        <v>-166987820.19999999</v>
      </c>
      <c r="E112" s="1025">
        <f>SUM(E113:E115)</f>
        <v>-170369297.44999999</v>
      </c>
    </row>
    <row r="113" spans="2:5">
      <c r="B113" s="1026" t="s">
        <v>3752</v>
      </c>
      <c r="C113" s="1027">
        <v>-5078000</v>
      </c>
      <c r="D113" s="984">
        <v>-3149500</v>
      </c>
      <c r="E113" s="984">
        <v>-2405859.35</v>
      </c>
    </row>
    <row r="114" spans="2:5">
      <c r="B114" s="1026" t="s">
        <v>3753</v>
      </c>
      <c r="C114" s="1027">
        <v>-160915148.69</v>
      </c>
      <c r="D114" s="984">
        <v>-163434320.19999999</v>
      </c>
      <c r="E114" s="984">
        <v>-167441320.09999999</v>
      </c>
    </row>
    <row r="115" spans="2:5">
      <c r="B115" s="1026" t="s">
        <v>3754</v>
      </c>
      <c r="C115" s="1027">
        <v>-484000</v>
      </c>
      <c r="D115" s="984">
        <v>-404000</v>
      </c>
      <c r="E115" s="984">
        <v>-522118</v>
      </c>
    </row>
    <row r="116" spans="2:5">
      <c r="B116" s="1026"/>
      <c r="C116" s="1027"/>
      <c r="D116" s="984"/>
      <c r="E116" s="984"/>
    </row>
    <row r="117" spans="2:5">
      <c r="B117" s="1026"/>
      <c r="C117" s="1027"/>
      <c r="D117" s="984"/>
      <c r="E117" s="984"/>
    </row>
    <row r="118" spans="2:5">
      <c r="B118" s="1026"/>
      <c r="C118" s="1027"/>
      <c r="D118" s="984"/>
      <c r="E118" s="984"/>
    </row>
    <row r="119" spans="2:5">
      <c r="B119" s="1026"/>
      <c r="C119" s="1027"/>
      <c r="D119" s="984"/>
      <c r="E119" s="984"/>
    </row>
    <row r="120" spans="2:5">
      <c r="B120" s="1028"/>
      <c r="C120" s="1029"/>
      <c r="D120" s="1030"/>
      <c r="E120" s="1030"/>
    </row>
    <row r="121" spans="2:5" s="948" customFormat="1">
      <c r="B121" s="1023" t="s">
        <v>3755</v>
      </c>
      <c r="C121" s="1024">
        <f>SUM(C122:C126)</f>
        <v>-81843987</v>
      </c>
      <c r="D121" s="1025">
        <f>SUM(D122:D126)</f>
        <v>-98520206</v>
      </c>
      <c r="E121" s="1025">
        <f>SUM(E122:E126)</f>
        <v>-104544506.02000001</v>
      </c>
    </row>
    <row r="122" spans="2:5">
      <c r="B122" s="1026" t="s">
        <v>3756</v>
      </c>
      <c r="C122" s="1027">
        <v>0</v>
      </c>
      <c r="D122" s="984">
        <v>0</v>
      </c>
      <c r="E122" s="984">
        <v>-13464.85</v>
      </c>
    </row>
    <row r="123" spans="2:5">
      <c r="B123" s="1026" t="s">
        <v>3757</v>
      </c>
      <c r="C123" s="1027">
        <v>-14243987</v>
      </c>
      <c r="D123" s="984">
        <v>-8736206</v>
      </c>
      <c r="E123" s="984">
        <v>-17386043.379999999</v>
      </c>
    </row>
    <row r="124" spans="2:5">
      <c r="B124" s="1026" t="s">
        <v>3758</v>
      </c>
      <c r="C124" s="1027">
        <v>0</v>
      </c>
      <c r="D124" s="984">
        <v>-350000</v>
      </c>
      <c r="E124" s="984">
        <v>-537973.30000000005</v>
      </c>
    </row>
    <row r="125" spans="2:5">
      <c r="B125" s="1026" t="s">
        <v>3759</v>
      </c>
      <c r="C125" s="1027">
        <v>-65500000</v>
      </c>
      <c r="D125" s="984">
        <v>-87334000</v>
      </c>
      <c r="E125" s="984">
        <v>-84455533.790000007</v>
      </c>
    </row>
    <row r="126" spans="2:5">
      <c r="B126" s="1026" t="s">
        <v>3760</v>
      </c>
      <c r="C126" s="1027">
        <v>-2100000</v>
      </c>
      <c r="D126" s="984">
        <v>-2100000</v>
      </c>
      <c r="E126" s="984">
        <v>-2151490.7000000002</v>
      </c>
    </row>
    <row r="127" spans="2:5">
      <c r="B127" s="1028"/>
      <c r="C127" s="1029"/>
      <c r="D127" s="1030"/>
      <c r="E127" s="1030"/>
    </row>
    <row r="128" spans="2:5" s="948" customFormat="1">
      <c r="B128" s="1023" t="s">
        <v>3761</v>
      </c>
      <c r="C128" s="1024">
        <f>SUM(C129:C129)</f>
        <v>-1813500</v>
      </c>
      <c r="D128" s="1025">
        <f>SUM(D129:D129)</f>
        <v>-1830620</v>
      </c>
      <c r="E128" s="1025">
        <f>SUM(E129:E129)</f>
        <v>-1787065.05</v>
      </c>
    </row>
    <row r="129" spans="2:5">
      <c r="B129" s="1026" t="s">
        <v>3762</v>
      </c>
      <c r="C129" s="1027">
        <v>-1813500</v>
      </c>
      <c r="D129" s="984">
        <v>-1830620</v>
      </c>
      <c r="E129" s="984">
        <v>-1787065.05</v>
      </c>
    </row>
    <row r="130" spans="2:5">
      <c r="B130" s="1028"/>
      <c r="C130" s="1029"/>
      <c r="D130" s="1030"/>
      <c r="E130" s="1030"/>
    </row>
    <row r="131" spans="2:5" s="948" customFormat="1">
      <c r="B131" s="1023" t="s">
        <v>3763</v>
      </c>
      <c r="C131" s="1024">
        <f>SUM(C132)</f>
        <v>-2344486.2000000002</v>
      </c>
      <c r="D131" s="1025">
        <f>SUM(D132)</f>
        <v>-6279000</v>
      </c>
      <c r="E131" s="1025">
        <f>SUM(E132)</f>
        <v>-5378084.7300000004</v>
      </c>
    </row>
    <row r="132" spans="2:5">
      <c r="B132" s="1026" t="s">
        <v>3764</v>
      </c>
      <c r="C132" s="1027">
        <v>-2344486.2000000002</v>
      </c>
      <c r="D132" s="984">
        <v>-6279000</v>
      </c>
      <c r="E132" s="984">
        <v>-5378084.7300000004</v>
      </c>
    </row>
    <row r="133" spans="2:5">
      <c r="B133" s="1028"/>
      <c r="C133" s="1029"/>
      <c r="D133" s="1030"/>
      <c r="E133" s="1030"/>
    </row>
    <row r="134" spans="2:5" s="948" customFormat="1">
      <c r="B134" s="1023" t="s">
        <v>3765</v>
      </c>
      <c r="C134" s="1024">
        <f>SUM(C135:C137)</f>
        <v>-37107793.050000004</v>
      </c>
      <c r="D134" s="1025">
        <f>SUM(D135:D137)</f>
        <v>-44126201.450000003</v>
      </c>
      <c r="E134" s="1025">
        <f>SUM(E135:E137)</f>
        <v>-41504994.960000001</v>
      </c>
    </row>
    <row r="135" spans="2:5">
      <c r="B135" s="1026" t="s">
        <v>3766</v>
      </c>
      <c r="C135" s="1027">
        <v>-29082079.600000001</v>
      </c>
      <c r="D135" s="984">
        <v>-32813752.239999998</v>
      </c>
      <c r="E135" s="984">
        <v>-27684041.510000002</v>
      </c>
    </row>
    <row r="136" spans="2:5">
      <c r="B136" s="1026" t="s">
        <v>3767</v>
      </c>
      <c r="C136" s="1027">
        <v>-8025713.4500000002</v>
      </c>
      <c r="D136" s="984">
        <v>-10768157.210000001</v>
      </c>
      <c r="E136" s="984">
        <v>-10920953.449999999</v>
      </c>
    </row>
    <row r="137" spans="2:5">
      <c r="B137" s="1026" t="s">
        <v>3768</v>
      </c>
      <c r="C137" s="1027">
        <v>0</v>
      </c>
      <c r="D137" s="984">
        <v>-544292</v>
      </c>
      <c r="E137" s="984">
        <v>-2900000</v>
      </c>
    </row>
    <row r="138" spans="2:5">
      <c r="B138" s="1028"/>
      <c r="C138" s="1029"/>
      <c r="D138" s="1030"/>
      <c r="E138" s="1030"/>
    </row>
    <row r="139" spans="2:5">
      <c r="B139" s="1028"/>
      <c r="C139" s="1029"/>
      <c r="D139" s="1030"/>
      <c r="E139" s="1030"/>
    </row>
    <row r="140" spans="2:5">
      <c r="B140" s="1028"/>
      <c r="C140" s="1029"/>
      <c r="D140" s="1030"/>
      <c r="E140" s="1030"/>
    </row>
    <row r="141" spans="2:5">
      <c r="B141" s="1028"/>
      <c r="C141" s="1029"/>
      <c r="D141" s="1030"/>
      <c r="E141" s="1030"/>
    </row>
    <row r="142" spans="2:5">
      <c r="B142" s="1028"/>
      <c r="C142" s="1029"/>
      <c r="D142" s="1030"/>
      <c r="E142" s="1030"/>
    </row>
    <row r="143" spans="2:5">
      <c r="B143" s="1028"/>
      <c r="C143" s="1029"/>
      <c r="D143" s="1030"/>
      <c r="E143" s="1030"/>
    </row>
    <row r="144" spans="2:5">
      <c r="B144" s="1028"/>
      <c r="C144" s="1029"/>
      <c r="D144" s="1030"/>
      <c r="E144" s="1030"/>
    </row>
    <row r="145" spans="2:5">
      <c r="B145" s="1028"/>
      <c r="C145" s="1029"/>
      <c r="D145" s="1030"/>
      <c r="E145" s="1030"/>
    </row>
    <row r="146" spans="2:5">
      <c r="B146" s="1028"/>
      <c r="C146" s="1029"/>
      <c r="D146" s="1030"/>
      <c r="E146" s="1030"/>
    </row>
    <row r="147" spans="2:5">
      <c r="B147" s="1028"/>
      <c r="C147" s="1029"/>
      <c r="D147" s="1030"/>
      <c r="E147" s="1030"/>
    </row>
    <row r="148" spans="2:5">
      <c r="B148" s="1028"/>
      <c r="C148" s="1029"/>
      <c r="D148" s="1030"/>
      <c r="E148" s="1030"/>
    </row>
    <row r="149" spans="2:5">
      <c r="B149" s="1028"/>
      <c r="C149" s="1029"/>
      <c r="D149" s="1030"/>
      <c r="E149" s="1030"/>
    </row>
    <row r="150" spans="2:5">
      <c r="B150" s="1028"/>
      <c r="C150" s="1029"/>
      <c r="D150" s="1030"/>
      <c r="E150" s="1030"/>
    </row>
    <row r="151" spans="2:5">
      <c r="B151" s="1028"/>
      <c r="C151" s="1029"/>
      <c r="D151" s="1030"/>
      <c r="E151" s="1030"/>
    </row>
    <row r="152" spans="2:5">
      <c r="B152" s="1028"/>
      <c r="C152" s="1029"/>
      <c r="D152" s="1030"/>
      <c r="E152" s="1030"/>
    </row>
    <row r="153" spans="2:5">
      <c r="B153" s="1028"/>
      <c r="C153" s="1029"/>
      <c r="D153" s="1030"/>
      <c r="E153" s="1030"/>
    </row>
    <row r="154" spans="2:5">
      <c r="B154" s="1028"/>
      <c r="C154" s="1029"/>
      <c r="D154" s="1030"/>
      <c r="E154" s="1030"/>
    </row>
    <row r="155" spans="2:5">
      <c r="B155" s="1028"/>
      <c r="C155" s="1029"/>
      <c r="D155" s="1030"/>
      <c r="E155" s="1030"/>
    </row>
    <row r="156" spans="2:5">
      <c r="B156" s="1028"/>
      <c r="C156" s="1029"/>
      <c r="D156" s="1030"/>
      <c r="E156" s="1030"/>
    </row>
    <row r="157" spans="2:5">
      <c r="B157" s="1028"/>
      <c r="C157" s="1029"/>
      <c r="D157" s="1030"/>
      <c r="E157" s="1030"/>
    </row>
    <row r="158" spans="2:5">
      <c r="B158" s="1028"/>
      <c r="C158" s="1029"/>
      <c r="D158" s="1030"/>
      <c r="E158" s="1030"/>
    </row>
    <row r="159" spans="2:5">
      <c r="B159" s="1028"/>
      <c r="C159" s="1029"/>
      <c r="D159" s="1030"/>
      <c r="E159" s="1030"/>
    </row>
    <row r="160" spans="2:5">
      <c r="B160" s="1028"/>
      <c r="C160" s="1029"/>
      <c r="D160" s="1030"/>
      <c r="E160" s="1030"/>
    </row>
    <row r="161" spans="2:5">
      <c r="B161" s="1028"/>
      <c r="C161" s="1029"/>
      <c r="D161" s="1030"/>
      <c r="E161" s="1030"/>
    </row>
    <row r="162" spans="2:5">
      <c r="B162" s="1028"/>
      <c r="C162" s="1029"/>
      <c r="D162" s="1030"/>
      <c r="E162" s="1030"/>
    </row>
    <row r="163" spans="2:5">
      <c r="B163" s="1028"/>
      <c r="C163" s="1029"/>
      <c r="D163" s="1030"/>
      <c r="E163" s="1030"/>
    </row>
    <row r="164" spans="2:5">
      <c r="B164" s="1028"/>
      <c r="C164" s="1029"/>
      <c r="D164" s="1030"/>
      <c r="E164" s="1030"/>
    </row>
    <row r="165" spans="2:5">
      <c r="B165" s="1028"/>
      <c r="C165" s="1029"/>
      <c r="D165" s="1030"/>
      <c r="E165" s="1030"/>
    </row>
    <row r="166" spans="2:5">
      <c r="B166" s="1028"/>
      <c r="C166" s="1029"/>
      <c r="D166" s="1030"/>
      <c r="E166" s="1030"/>
    </row>
    <row r="167" spans="2:5">
      <c r="B167" s="1028"/>
      <c r="C167" s="1029"/>
      <c r="D167" s="1030"/>
      <c r="E167" s="1030"/>
    </row>
    <row r="168" spans="2:5">
      <c r="B168" s="1028"/>
      <c r="C168" s="1029"/>
      <c r="D168" s="1030"/>
      <c r="E168" s="1030"/>
    </row>
    <row r="169" spans="2:5">
      <c r="B169" s="1028"/>
      <c r="C169" s="1029"/>
      <c r="D169" s="1030"/>
      <c r="E169" s="1030"/>
    </row>
    <row r="170" spans="2:5">
      <c r="B170" s="1028"/>
      <c r="C170" s="1029"/>
      <c r="D170" s="1030"/>
      <c r="E170" s="1030"/>
    </row>
    <row r="171" spans="2:5">
      <c r="B171" s="1028"/>
      <c r="C171" s="1029"/>
      <c r="D171" s="1030"/>
      <c r="E171" s="1030"/>
    </row>
    <row r="172" spans="2:5">
      <c r="B172" s="1028"/>
      <c r="C172" s="1029"/>
      <c r="D172" s="1030"/>
      <c r="E172" s="1030"/>
    </row>
    <row r="173" spans="2:5">
      <c r="B173" s="1028"/>
      <c r="C173" s="1029"/>
      <c r="D173" s="1030"/>
      <c r="E173" s="1030"/>
    </row>
    <row r="174" spans="2:5">
      <c r="B174" s="1028"/>
      <c r="C174" s="1029"/>
      <c r="D174" s="1030"/>
      <c r="E174" s="1030"/>
    </row>
    <row r="175" spans="2:5">
      <c r="B175" s="1028"/>
      <c r="C175" s="1029"/>
      <c r="D175" s="1030"/>
      <c r="E175" s="1030"/>
    </row>
    <row r="176" spans="2:5">
      <c r="B176" s="1028"/>
      <c r="C176" s="1029"/>
      <c r="D176" s="1030"/>
      <c r="E176" s="1030"/>
    </row>
    <row r="177" spans="2:5">
      <c r="B177" s="1028"/>
      <c r="C177" s="1029"/>
      <c r="D177" s="1030"/>
      <c r="E177" s="1030"/>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19"/>
  <sheetViews>
    <sheetView workbookViewId="0"/>
  </sheetViews>
  <sheetFormatPr baseColWidth="10" defaultRowHeight="12.75"/>
  <cols>
    <col min="1" max="1" width="1.7109375" style="926" customWidth="1"/>
    <col min="2" max="2" width="42.140625" style="1014" customWidth="1"/>
    <col min="3" max="5" width="19.28515625" style="1014" customWidth="1"/>
    <col min="6" max="6" width="1.7109375" style="926" customWidth="1"/>
    <col min="7" max="256" width="11.42578125" style="926"/>
    <col min="257" max="257" width="1.7109375" style="926" customWidth="1"/>
    <col min="258" max="258" width="42.140625" style="926" customWidth="1"/>
    <col min="259" max="261" width="19.28515625" style="926" customWidth="1"/>
    <col min="262" max="262" width="1.7109375" style="926" customWidth="1"/>
    <col min="263" max="512" width="11.42578125" style="926"/>
    <col min="513" max="513" width="1.7109375" style="926" customWidth="1"/>
    <col min="514" max="514" width="42.140625" style="926" customWidth="1"/>
    <col min="515" max="517" width="19.28515625" style="926" customWidth="1"/>
    <col min="518" max="518" width="1.7109375" style="926" customWidth="1"/>
    <col min="519" max="768" width="11.42578125" style="926"/>
    <col min="769" max="769" width="1.7109375" style="926" customWidth="1"/>
    <col min="770" max="770" width="42.140625" style="926" customWidth="1"/>
    <col min="771" max="773" width="19.28515625" style="926" customWidth="1"/>
    <col min="774" max="774" width="1.7109375" style="926" customWidth="1"/>
    <col min="775" max="1024" width="11.42578125" style="926"/>
    <col min="1025" max="1025" width="1.7109375" style="926" customWidth="1"/>
    <col min="1026" max="1026" width="42.140625" style="926" customWidth="1"/>
    <col min="1027" max="1029" width="19.28515625" style="926" customWidth="1"/>
    <col min="1030" max="1030" width="1.7109375" style="926" customWidth="1"/>
    <col min="1031" max="1280" width="11.42578125" style="926"/>
    <col min="1281" max="1281" width="1.7109375" style="926" customWidth="1"/>
    <col min="1282" max="1282" width="42.140625" style="926" customWidth="1"/>
    <col min="1283" max="1285" width="19.28515625" style="926" customWidth="1"/>
    <col min="1286" max="1286" width="1.7109375" style="926" customWidth="1"/>
    <col min="1287" max="1536" width="11.42578125" style="926"/>
    <col min="1537" max="1537" width="1.7109375" style="926" customWidth="1"/>
    <col min="1538" max="1538" width="42.140625" style="926" customWidth="1"/>
    <col min="1539" max="1541" width="19.28515625" style="926" customWidth="1"/>
    <col min="1542" max="1542" width="1.7109375" style="926" customWidth="1"/>
    <col min="1543" max="1792" width="11.42578125" style="926"/>
    <col min="1793" max="1793" width="1.7109375" style="926" customWidth="1"/>
    <col min="1794" max="1794" width="42.140625" style="926" customWidth="1"/>
    <col min="1795" max="1797" width="19.28515625" style="926" customWidth="1"/>
    <col min="1798" max="1798" width="1.7109375" style="926" customWidth="1"/>
    <col min="1799" max="2048" width="11.42578125" style="926"/>
    <col min="2049" max="2049" width="1.7109375" style="926" customWidth="1"/>
    <col min="2050" max="2050" width="42.140625" style="926" customWidth="1"/>
    <col min="2051" max="2053" width="19.28515625" style="926" customWidth="1"/>
    <col min="2054" max="2054" width="1.7109375" style="926" customWidth="1"/>
    <col min="2055" max="2304" width="11.42578125" style="926"/>
    <col min="2305" max="2305" width="1.7109375" style="926" customWidth="1"/>
    <col min="2306" max="2306" width="42.140625" style="926" customWidth="1"/>
    <col min="2307" max="2309" width="19.28515625" style="926" customWidth="1"/>
    <col min="2310" max="2310" width="1.7109375" style="926" customWidth="1"/>
    <col min="2311" max="2560" width="11.42578125" style="926"/>
    <col min="2561" max="2561" width="1.7109375" style="926" customWidth="1"/>
    <col min="2562" max="2562" width="42.140625" style="926" customWidth="1"/>
    <col min="2563" max="2565" width="19.28515625" style="926" customWidth="1"/>
    <col min="2566" max="2566" width="1.7109375" style="926" customWidth="1"/>
    <col min="2567" max="2816" width="11.42578125" style="926"/>
    <col min="2817" max="2817" width="1.7109375" style="926" customWidth="1"/>
    <col min="2818" max="2818" width="42.140625" style="926" customWidth="1"/>
    <col min="2819" max="2821" width="19.28515625" style="926" customWidth="1"/>
    <col min="2822" max="2822" width="1.7109375" style="926" customWidth="1"/>
    <col min="2823" max="3072" width="11.42578125" style="926"/>
    <col min="3073" max="3073" width="1.7109375" style="926" customWidth="1"/>
    <col min="3074" max="3074" width="42.140625" style="926" customWidth="1"/>
    <col min="3075" max="3077" width="19.28515625" style="926" customWidth="1"/>
    <col min="3078" max="3078" width="1.7109375" style="926" customWidth="1"/>
    <col min="3079" max="3328" width="11.42578125" style="926"/>
    <col min="3329" max="3329" width="1.7109375" style="926" customWidth="1"/>
    <col min="3330" max="3330" width="42.140625" style="926" customWidth="1"/>
    <col min="3331" max="3333" width="19.28515625" style="926" customWidth="1"/>
    <col min="3334" max="3334" width="1.7109375" style="926" customWidth="1"/>
    <col min="3335" max="3584" width="11.42578125" style="926"/>
    <col min="3585" max="3585" width="1.7109375" style="926" customWidth="1"/>
    <col min="3586" max="3586" width="42.140625" style="926" customWidth="1"/>
    <col min="3587" max="3589" width="19.28515625" style="926" customWidth="1"/>
    <col min="3590" max="3590" width="1.7109375" style="926" customWidth="1"/>
    <col min="3591" max="3840" width="11.42578125" style="926"/>
    <col min="3841" max="3841" width="1.7109375" style="926" customWidth="1"/>
    <col min="3842" max="3842" width="42.140625" style="926" customWidth="1"/>
    <col min="3843" max="3845" width="19.28515625" style="926" customWidth="1"/>
    <col min="3846" max="3846" width="1.7109375" style="926" customWidth="1"/>
    <col min="3847" max="4096" width="11.42578125" style="926"/>
    <col min="4097" max="4097" width="1.7109375" style="926" customWidth="1"/>
    <col min="4098" max="4098" width="42.140625" style="926" customWidth="1"/>
    <col min="4099" max="4101" width="19.28515625" style="926" customWidth="1"/>
    <col min="4102" max="4102" width="1.7109375" style="926" customWidth="1"/>
    <col min="4103" max="4352" width="11.42578125" style="926"/>
    <col min="4353" max="4353" width="1.7109375" style="926" customWidth="1"/>
    <col min="4354" max="4354" width="42.140625" style="926" customWidth="1"/>
    <col min="4355" max="4357" width="19.28515625" style="926" customWidth="1"/>
    <col min="4358" max="4358" width="1.7109375" style="926" customWidth="1"/>
    <col min="4359" max="4608" width="11.42578125" style="926"/>
    <col min="4609" max="4609" width="1.7109375" style="926" customWidth="1"/>
    <col min="4610" max="4610" width="42.140625" style="926" customWidth="1"/>
    <col min="4611" max="4613" width="19.28515625" style="926" customWidth="1"/>
    <col min="4614" max="4614" width="1.7109375" style="926" customWidth="1"/>
    <col min="4615" max="4864" width="11.42578125" style="926"/>
    <col min="4865" max="4865" width="1.7109375" style="926" customWidth="1"/>
    <col min="4866" max="4866" width="42.140625" style="926" customWidth="1"/>
    <col min="4867" max="4869" width="19.28515625" style="926" customWidth="1"/>
    <col min="4870" max="4870" width="1.7109375" style="926" customWidth="1"/>
    <col min="4871" max="5120" width="11.42578125" style="926"/>
    <col min="5121" max="5121" width="1.7109375" style="926" customWidth="1"/>
    <col min="5122" max="5122" width="42.140625" style="926" customWidth="1"/>
    <col min="5123" max="5125" width="19.28515625" style="926" customWidth="1"/>
    <col min="5126" max="5126" width="1.7109375" style="926" customWidth="1"/>
    <col min="5127" max="5376" width="11.42578125" style="926"/>
    <col min="5377" max="5377" width="1.7109375" style="926" customWidth="1"/>
    <col min="5378" max="5378" width="42.140625" style="926" customWidth="1"/>
    <col min="5379" max="5381" width="19.28515625" style="926" customWidth="1"/>
    <col min="5382" max="5382" width="1.7109375" style="926" customWidth="1"/>
    <col min="5383" max="5632" width="11.42578125" style="926"/>
    <col min="5633" max="5633" width="1.7109375" style="926" customWidth="1"/>
    <col min="5634" max="5634" width="42.140625" style="926" customWidth="1"/>
    <col min="5635" max="5637" width="19.28515625" style="926" customWidth="1"/>
    <col min="5638" max="5638" width="1.7109375" style="926" customWidth="1"/>
    <col min="5639" max="5888" width="11.42578125" style="926"/>
    <col min="5889" max="5889" width="1.7109375" style="926" customWidth="1"/>
    <col min="5890" max="5890" width="42.140625" style="926" customWidth="1"/>
    <col min="5891" max="5893" width="19.28515625" style="926" customWidth="1"/>
    <col min="5894" max="5894" width="1.7109375" style="926" customWidth="1"/>
    <col min="5895" max="6144" width="11.42578125" style="926"/>
    <col min="6145" max="6145" width="1.7109375" style="926" customWidth="1"/>
    <col min="6146" max="6146" width="42.140625" style="926" customWidth="1"/>
    <col min="6147" max="6149" width="19.28515625" style="926" customWidth="1"/>
    <col min="6150" max="6150" width="1.7109375" style="926" customWidth="1"/>
    <col min="6151" max="6400" width="11.42578125" style="926"/>
    <col min="6401" max="6401" width="1.7109375" style="926" customWidth="1"/>
    <col min="6402" max="6402" width="42.140625" style="926" customWidth="1"/>
    <col min="6403" max="6405" width="19.28515625" style="926" customWidth="1"/>
    <col min="6406" max="6406" width="1.7109375" style="926" customWidth="1"/>
    <col min="6407" max="6656" width="11.42578125" style="926"/>
    <col min="6657" max="6657" width="1.7109375" style="926" customWidth="1"/>
    <col min="6658" max="6658" width="42.140625" style="926" customWidth="1"/>
    <col min="6659" max="6661" width="19.28515625" style="926" customWidth="1"/>
    <col min="6662" max="6662" width="1.7109375" style="926" customWidth="1"/>
    <col min="6663" max="6912" width="11.42578125" style="926"/>
    <col min="6913" max="6913" width="1.7109375" style="926" customWidth="1"/>
    <col min="6914" max="6914" width="42.140625" style="926" customWidth="1"/>
    <col min="6915" max="6917" width="19.28515625" style="926" customWidth="1"/>
    <col min="6918" max="6918" width="1.7109375" style="926" customWidth="1"/>
    <col min="6919" max="7168" width="11.42578125" style="926"/>
    <col min="7169" max="7169" width="1.7109375" style="926" customWidth="1"/>
    <col min="7170" max="7170" width="42.140625" style="926" customWidth="1"/>
    <col min="7171" max="7173" width="19.28515625" style="926" customWidth="1"/>
    <col min="7174" max="7174" width="1.7109375" style="926" customWidth="1"/>
    <col min="7175" max="7424" width="11.42578125" style="926"/>
    <col min="7425" max="7425" width="1.7109375" style="926" customWidth="1"/>
    <col min="7426" max="7426" width="42.140625" style="926" customWidth="1"/>
    <col min="7427" max="7429" width="19.28515625" style="926" customWidth="1"/>
    <col min="7430" max="7430" width="1.7109375" style="926" customWidth="1"/>
    <col min="7431" max="7680" width="11.42578125" style="926"/>
    <col min="7681" max="7681" width="1.7109375" style="926" customWidth="1"/>
    <col min="7682" max="7682" width="42.140625" style="926" customWidth="1"/>
    <col min="7683" max="7685" width="19.28515625" style="926" customWidth="1"/>
    <col min="7686" max="7686" width="1.7109375" style="926" customWidth="1"/>
    <col min="7687" max="7936" width="11.42578125" style="926"/>
    <col min="7937" max="7937" width="1.7109375" style="926" customWidth="1"/>
    <col min="7938" max="7938" width="42.140625" style="926" customWidth="1"/>
    <col min="7939" max="7941" width="19.28515625" style="926" customWidth="1"/>
    <col min="7942" max="7942" width="1.7109375" style="926" customWidth="1"/>
    <col min="7943" max="8192" width="11.42578125" style="926"/>
    <col min="8193" max="8193" width="1.7109375" style="926" customWidth="1"/>
    <col min="8194" max="8194" width="42.140625" style="926" customWidth="1"/>
    <col min="8195" max="8197" width="19.28515625" style="926" customWidth="1"/>
    <col min="8198" max="8198" width="1.7109375" style="926" customWidth="1"/>
    <col min="8199" max="8448" width="11.42578125" style="926"/>
    <col min="8449" max="8449" width="1.7109375" style="926" customWidth="1"/>
    <col min="8450" max="8450" width="42.140625" style="926" customWidth="1"/>
    <col min="8451" max="8453" width="19.28515625" style="926" customWidth="1"/>
    <col min="8454" max="8454" width="1.7109375" style="926" customWidth="1"/>
    <col min="8455" max="8704" width="11.42578125" style="926"/>
    <col min="8705" max="8705" width="1.7109375" style="926" customWidth="1"/>
    <col min="8706" max="8706" width="42.140625" style="926" customWidth="1"/>
    <col min="8707" max="8709" width="19.28515625" style="926" customWidth="1"/>
    <col min="8710" max="8710" width="1.7109375" style="926" customWidth="1"/>
    <col min="8711" max="8960" width="11.42578125" style="926"/>
    <col min="8961" max="8961" width="1.7109375" style="926" customWidth="1"/>
    <col min="8962" max="8962" width="42.140625" style="926" customWidth="1"/>
    <col min="8963" max="8965" width="19.28515625" style="926" customWidth="1"/>
    <col min="8966" max="8966" width="1.7109375" style="926" customWidth="1"/>
    <col min="8967" max="9216" width="11.42578125" style="926"/>
    <col min="9217" max="9217" width="1.7109375" style="926" customWidth="1"/>
    <col min="9218" max="9218" width="42.140625" style="926" customWidth="1"/>
    <col min="9219" max="9221" width="19.28515625" style="926" customWidth="1"/>
    <col min="9222" max="9222" width="1.7109375" style="926" customWidth="1"/>
    <col min="9223" max="9472" width="11.42578125" style="926"/>
    <col min="9473" max="9473" width="1.7109375" style="926" customWidth="1"/>
    <col min="9474" max="9474" width="42.140625" style="926" customWidth="1"/>
    <col min="9475" max="9477" width="19.28515625" style="926" customWidth="1"/>
    <col min="9478" max="9478" width="1.7109375" style="926" customWidth="1"/>
    <col min="9479" max="9728" width="11.42578125" style="926"/>
    <col min="9729" max="9729" width="1.7109375" style="926" customWidth="1"/>
    <col min="9730" max="9730" width="42.140625" style="926" customWidth="1"/>
    <col min="9731" max="9733" width="19.28515625" style="926" customWidth="1"/>
    <col min="9734" max="9734" width="1.7109375" style="926" customWidth="1"/>
    <col min="9735" max="9984" width="11.42578125" style="926"/>
    <col min="9985" max="9985" width="1.7109375" style="926" customWidth="1"/>
    <col min="9986" max="9986" width="42.140625" style="926" customWidth="1"/>
    <col min="9987" max="9989" width="19.28515625" style="926" customWidth="1"/>
    <col min="9990" max="9990" width="1.7109375" style="926" customWidth="1"/>
    <col min="9991" max="10240" width="11.42578125" style="926"/>
    <col min="10241" max="10241" width="1.7109375" style="926" customWidth="1"/>
    <col min="10242" max="10242" width="42.140625" style="926" customWidth="1"/>
    <col min="10243" max="10245" width="19.28515625" style="926" customWidth="1"/>
    <col min="10246" max="10246" width="1.7109375" style="926" customWidth="1"/>
    <col min="10247" max="10496" width="11.42578125" style="926"/>
    <col min="10497" max="10497" width="1.7109375" style="926" customWidth="1"/>
    <col min="10498" max="10498" width="42.140625" style="926" customWidth="1"/>
    <col min="10499" max="10501" width="19.28515625" style="926" customWidth="1"/>
    <col min="10502" max="10502" width="1.7109375" style="926" customWidth="1"/>
    <col min="10503" max="10752" width="11.42578125" style="926"/>
    <col min="10753" max="10753" width="1.7109375" style="926" customWidth="1"/>
    <col min="10754" max="10754" width="42.140625" style="926" customWidth="1"/>
    <col min="10755" max="10757" width="19.28515625" style="926" customWidth="1"/>
    <col min="10758" max="10758" width="1.7109375" style="926" customWidth="1"/>
    <col min="10759" max="11008" width="11.42578125" style="926"/>
    <col min="11009" max="11009" width="1.7109375" style="926" customWidth="1"/>
    <col min="11010" max="11010" width="42.140625" style="926" customWidth="1"/>
    <col min="11011" max="11013" width="19.28515625" style="926" customWidth="1"/>
    <col min="11014" max="11014" width="1.7109375" style="926" customWidth="1"/>
    <col min="11015" max="11264" width="11.42578125" style="926"/>
    <col min="11265" max="11265" width="1.7109375" style="926" customWidth="1"/>
    <col min="11266" max="11266" width="42.140625" style="926" customWidth="1"/>
    <col min="11267" max="11269" width="19.28515625" style="926" customWidth="1"/>
    <col min="11270" max="11270" width="1.7109375" style="926" customWidth="1"/>
    <col min="11271" max="11520" width="11.42578125" style="926"/>
    <col min="11521" max="11521" width="1.7109375" style="926" customWidth="1"/>
    <col min="11522" max="11522" width="42.140625" style="926" customWidth="1"/>
    <col min="11523" max="11525" width="19.28515625" style="926" customWidth="1"/>
    <col min="11526" max="11526" width="1.7109375" style="926" customWidth="1"/>
    <col min="11527" max="11776" width="11.42578125" style="926"/>
    <col min="11777" max="11777" width="1.7109375" style="926" customWidth="1"/>
    <col min="11778" max="11778" width="42.140625" style="926" customWidth="1"/>
    <col min="11779" max="11781" width="19.28515625" style="926" customWidth="1"/>
    <col min="11782" max="11782" width="1.7109375" style="926" customWidth="1"/>
    <col min="11783" max="12032" width="11.42578125" style="926"/>
    <col min="12033" max="12033" width="1.7109375" style="926" customWidth="1"/>
    <col min="12034" max="12034" width="42.140625" style="926" customWidth="1"/>
    <col min="12035" max="12037" width="19.28515625" style="926" customWidth="1"/>
    <col min="12038" max="12038" width="1.7109375" style="926" customWidth="1"/>
    <col min="12039" max="12288" width="11.42578125" style="926"/>
    <col min="12289" max="12289" width="1.7109375" style="926" customWidth="1"/>
    <col min="12290" max="12290" width="42.140625" style="926" customWidth="1"/>
    <col min="12291" max="12293" width="19.28515625" style="926" customWidth="1"/>
    <col min="12294" max="12294" width="1.7109375" style="926" customWidth="1"/>
    <col min="12295" max="12544" width="11.42578125" style="926"/>
    <col min="12545" max="12545" width="1.7109375" style="926" customWidth="1"/>
    <col min="12546" max="12546" width="42.140625" style="926" customWidth="1"/>
    <col min="12547" max="12549" width="19.28515625" style="926" customWidth="1"/>
    <col min="12550" max="12550" width="1.7109375" style="926" customWidth="1"/>
    <col min="12551" max="12800" width="11.42578125" style="926"/>
    <col min="12801" max="12801" width="1.7109375" style="926" customWidth="1"/>
    <col min="12802" max="12802" width="42.140625" style="926" customWidth="1"/>
    <col min="12803" max="12805" width="19.28515625" style="926" customWidth="1"/>
    <col min="12806" max="12806" width="1.7109375" style="926" customWidth="1"/>
    <col min="12807" max="13056" width="11.42578125" style="926"/>
    <col min="13057" max="13057" width="1.7109375" style="926" customWidth="1"/>
    <col min="13058" max="13058" width="42.140625" style="926" customWidth="1"/>
    <col min="13059" max="13061" width="19.28515625" style="926" customWidth="1"/>
    <col min="13062" max="13062" width="1.7109375" style="926" customWidth="1"/>
    <col min="13063" max="13312" width="11.42578125" style="926"/>
    <col min="13313" max="13313" width="1.7109375" style="926" customWidth="1"/>
    <col min="13314" max="13314" width="42.140625" style="926" customWidth="1"/>
    <col min="13315" max="13317" width="19.28515625" style="926" customWidth="1"/>
    <col min="13318" max="13318" width="1.7109375" style="926" customWidth="1"/>
    <col min="13319" max="13568" width="11.42578125" style="926"/>
    <col min="13569" max="13569" width="1.7109375" style="926" customWidth="1"/>
    <col min="13570" max="13570" width="42.140625" style="926" customWidth="1"/>
    <col min="13571" max="13573" width="19.28515625" style="926" customWidth="1"/>
    <col min="13574" max="13574" width="1.7109375" style="926" customWidth="1"/>
    <col min="13575" max="13824" width="11.42578125" style="926"/>
    <col min="13825" max="13825" width="1.7109375" style="926" customWidth="1"/>
    <col min="13826" max="13826" width="42.140625" style="926" customWidth="1"/>
    <col min="13827" max="13829" width="19.28515625" style="926" customWidth="1"/>
    <col min="13830" max="13830" width="1.7109375" style="926" customWidth="1"/>
    <col min="13831" max="14080" width="11.42578125" style="926"/>
    <col min="14081" max="14081" width="1.7109375" style="926" customWidth="1"/>
    <col min="14082" max="14082" width="42.140625" style="926" customWidth="1"/>
    <col min="14083" max="14085" width="19.28515625" style="926" customWidth="1"/>
    <col min="14086" max="14086" width="1.7109375" style="926" customWidth="1"/>
    <col min="14087" max="14336" width="11.42578125" style="926"/>
    <col min="14337" max="14337" width="1.7109375" style="926" customWidth="1"/>
    <col min="14338" max="14338" width="42.140625" style="926" customWidth="1"/>
    <col min="14339" max="14341" width="19.28515625" style="926" customWidth="1"/>
    <col min="14342" max="14342" width="1.7109375" style="926" customWidth="1"/>
    <col min="14343" max="14592" width="11.42578125" style="926"/>
    <col min="14593" max="14593" width="1.7109375" style="926" customWidth="1"/>
    <col min="14594" max="14594" width="42.140625" style="926" customWidth="1"/>
    <col min="14595" max="14597" width="19.28515625" style="926" customWidth="1"/>
    <col min="14598" max="14598" width="1.7109375" style="926" customWidth="1"/>
    <col min="14599" max="14848" width="11.42578125" style="926"/>
    <col min="14849" max="14849" width="1.7109375" style="926" customWidth="1"/>
    <col min="14850" max="14850" width="42.140625" style="926" customWidth="1"/>
    <col min="14851" max="14853" width="19.28515625" style="926" customWidth="1"/>
    <col min="14854" max="14854" width="1.7109375" style="926" customWidth="1"/>
    <col min="14855" max="15104" width="11.42578125" style="926"/>
    <col min="15105" max="15105" width="1.7109375" style="926" customWidth="1"/>
    <col min="15106" max="15106" width="42.140625" style="926" customWidth="1"/>
    <col min="15107" max="15109" width="19.28515625" style="926" customWidth="1"/>
    <col min="15110" max="15110" width="1.7109375" style="926" customWidth="1"/>
    <col min="15111" max="15360" width="11.42578125" style="926"/>
    <col min="15361" max="15361" width="1.7109375" style="926" customWidth="1"/>
    <col min="15362" max="15362" width="42.140625" style="926" customWidth="1"/>
    <col min="15363" max="15365" width="19.28515625" style="926" customWidth="1"/>
    <col min="15366" max="15366" width="1.7109375" style="926" customWidth="1"/>
    <col min="15367" max="15616" width="11.42578125" style="926"/>
    <col min="15617" max="15617" width="1.7109375" style="926" customWidth="1"/>
    <col min="15618" max="15618" width="42.140625" style="926" customWidth="1"/>
    <col min="15619" max="15621" width="19.28515625" style="926" customWidth="1"/>
    <col min="15622" max="15622" width="1.7109375" style="926" customWidth="1"/>
    <col min="15623" max="15872" width="11.42578125" style="926"/>
    <col min="15873" max="15873" width="1.7109375" style="926" customWidth="1"/>
    <col min="15874" max="15874" width="42.140625" style="926" customWidth="1"/>
    <col min="15875" max="15877" width="19.28515625" style="926" customWidth="1"/>
    <col min="15878" max="15878" width="1.7109375" style="926" customWidth="1"/>
    <col min="15879" max="16128" width="11.42578125" style="926"/>
    <col min="16129" max="16129" width="1.7109375" style="926" customWidth="1"/>
    <col min="16130" max="16130" width="42.140625" style="926" customWidth="1"/>
    <col min="16131" max="16133" width="19.28515625" style="926" customWidth="1"/>
    <col min="16134" max="16134" width="1.7109375" style="926" customWidth="1"/>
    <col min="16135" max="16384" width="11.42578125" style="926"/>
  </cols>
  <sheetData>
    <row r="2" spans="2:5" s="1011" customFormat="1" ht="15">
      <c r="B2" s="1012" t="s">
        <v>3769</v>
      </c>
      <c r="C2" s="1012"/>
      <c r="D2" s="1012"/>
      <c r="E2" s="1012"/>
    </row>
    <row r="3" spans="2:5" s="948" customFormat="1">
      <c r="B3" s="1013" t="s">
        <v>3770</v>
      </c>
      <c r="C3" s="1013"/>
      <c r="D3" s="1013"/>
      <c r="E3" s="1013"/>
    </row>
    <row r="5" spans="2:5" ht="15">
      <c r="B5" s="1015"/>
      <c r="C5" s="1016" t="s">
        <v>3665</v>
      </c>
      <c r="D5" s="1017" t="s">
        <v>3666</v>
      </c>
      <c r="E5" s="1017" t="s">
        <v>3667</v>
      </c>
    </row>
    <row r="6" spans="2:5" ht="15">
      <c r="B6" s="1018"/>
      <c r="C6" s="1019"/>
      <c r="D6" s="1020"/>
      <c r="E6" s="1020"/>
    </row>
    <row r="7" spans="2:5" s="939" customFormat="1" ht="15">
      <c r="B7" s="1018" t="s">
        <v>3668</v>
      </c>
      <c r="C7" s="1021">
        <v>0</v>
      </c>
      <c r="D7" s="1022">
        <v>0</v>
      </c>
      <c r="E7" s="1022">
        <v>0</v>
      </c>
    </row>
    <row r="8" spans="2:5">
      <c r="B8" s="1023"/>
      <c r="C8" s="1024"/>
      <c r="D8" s="1025"/>
      <c r="E8" s="1025"/>
    </row>
    <row r="9" spans="2:5" s="939" customFormat="1" ht="15">
      <c r="B9" s="1018" t="s">
        <v>3653</v>
      </c>
      <c r="C9" s="1021">
        <v>140620952.28</v>
      </c>
      <c r="D9" s="1022">
        <v>145262159.84</v>
      </c>
      <c r="E9" s="1022">
        <v>172649395.31</v>
      </c>
    </row>
    <row r="10" spans="2:5">
      <c r="B10" s="1023"/>
      <c r="C10" s="1024"/>
      <c r="D10" s="1025"/>
      <c r="E10" s="1025"/>
    </row>
    <row r="11" spans="2:5" s="948" customFormat="1">
      <c r="B11" s="1023" t="s">
        <v>3669</v>
      </c>
      <c r="C11" s="1024">
        <v>20944829.129999999</v>
      </c>
      <c r="D11" s="1025">
        <v>20286729.84</v>
      </c>
      <c r="E11" s="1025">
        <v>19664089.379999999</v>
      </c>
    </row>
    <row r="12" spans="2:5">
      <c r="B12" s="1031" t="s">
        <v>3670</v>
      </c>
      <c r="C12" s="1027">
        <v>7700</v>
      </c>
      <c r="D12" s="984">
        <v>7700</v>
      </c>
      <c r="E12" s="984">
        <v>4550</v>
      </c>
    </row>
    <row r="13" spans="2:5">
      <c r="B13" s="1031" t="s">
        <v>3671</v>
      </c>
      <c r="C13" s="1027">
        <v>16608343.23</v>
      </c>
      <c r="D13" s="984">
        <v>16195071.960000001</v>
      </c>
      <c r="E13" s="984">
        <v>15709076.369999999</v>
      </c>
    </row>
    <row r="14" spans="2:5">
      <c r="B14" s="1031" t="s">
        <v>3673</v>
      </c>
      <c r="C14" s="1027">
        <v>1325294.53</v>
      </c>
      <c r="D14" s="984">
        <v>1072144.8799999999</v>
      </c>
      <c r="E14" s="984">
        <v>912049.2</v>
      </c>
    </row>
    <row r="15" spans="2:5">
      <c r="B15" s="1031" t="s">
        <v>3674</v>
      </c>
      <c r="C15" s="1027">
        <v>2163355.56</v>
      </c>
      <c r="D15" s="984">
        <v>2202058.36</v>
      </c>
      <c r="E15" s="984">
        <v>2162929.7999999998</v>
      </c>
    </row>
    <row r="16" spans="2:5">
      <c r="B16" s="1031" t="s">
        <v>3675</v>
      </c>
      <c r="C16" s="1027">
        <v>372615.81</v>
      </c>
      <c r="D16" s="984">
        <v>366854.64</v>
      </c>
      <c r="E16" s="984">
        <v>351614.54</v>
      </c>
    </row>
    <row r="17" spans="2:5">
      <c r="B17" s="1031" t="s">
        <v>3676</v>
      </c>
      <c r="C17" s="1027">
        <v>92200</v>
      </c>
      <c r="D17" s="984">
        <v>89500</v>
      </c>
      <c r="E17" s="984">
        <v>70642.509999999995</v>
      </c>
    </row>
    <row r="18" spans="2:5">
      <c r="B18" s="1031" t="s">
        <v>3679</v>
      </c>
      <c r="C18" s="1027">
        <v>375320</v>
      </c>
      <c r="D18" s="984">
        <v>353400</v>
      </c>
      <c r="E18" s="984">
        <v>453226.96</v>
      </c>
    </row>
    <row r="19" spans="2:5">
      <c r="B19" s="1028"/>
      <c r="C19" s="1029"/>
      <c r="D19" s="1030"/>
      <c r="E19" s="1030"/>
    </row>
    <row r="20" spans="2:5" s="948" customFormat="1">
      <c r="B20" s="1023" t="s">
        <v>3680</v>
      </c>
      <c r="C20" s="1024">
        <v>60655386.57</v>
      </c>
      <c r="D20" s="1025">
        <v>62521981</v>
      </c>
      <c r="E20" s="1025">
        <v>48029346.119999997</v>
      </c>
    </row>
    <row r="21" spans="2:5">
      <c r="B21" s="1031" t="s">
        <v>3681</v>
      </c>
      <c r="C21" s="1027">
        <v>303250</v>
      </c>
      <c r="D21" s="984">
        <v>355410</v>
      </c>
      <c r="E21" s="984">
        <v>225053.02</v>
      </c>
    </row>
    <row r="22" spans="2:5">
      <c r="B22" s="1031" t="s">
        <v>3682</v>
      </c>
      <c r="C22" s="1027">
        <v>401400</v>
      </c>
      <c r="D22" s="984">
        <v>352800</v>
      </c>
      <c r="E22" s="984">
        <v>433952.46</v>
      </c>
    </row>
    <row r="23" spans="2:5">
      <c r="B23" s="1031" t="s">
        <v>3683</v>
      </c>
      <c r="C23" s="1027">
        <v>609115</v>
      </c>
      <c r="D23" s="984">
        <v>653000</v>
      </c>
      <c r="E23" s="984">
        <v>554157.4</v>
      </c>
    </row>
    <row r="24" spans="2:5">
      <c r="B24" s="1031" t="s">
        <v>3684</v>
      </c>
      <c r="C24" s="1027">
        <v>957600</v>
      </c>
      <c r="D24" s="984">
        <v>1578047</v>
      </c>
      <c r="E24" s="984">
        <v>1626024.24</v>
      </c>
    </row>
    <row r="25" spans="2:5">
      <c r="B25" s="1031" t="s">
        <v>3685</v>
      </c>
      <c r="C25" s="1027">
        <v>22834500</v>
      </c>
      <c r="D25" s="984">
        <v>24032311</v>
      </c>
      <c r="E25" s="984">
        <v>10863645.65</v>
      </c>
    </row>
    <row r="26" spans="2:5">
      <c r="B26" s="1031" t="s">
        <v>3686</v>
      </c>
      <c r="C26" s="1027">
        <v>1598225.1</v>
      </c>
      <c r="D26" s="984">
        <v>1533062</v>
      </c>
      <c r="E26" s="984">
        <v>1425919.26</v>
      </c>
    </row>
    <row r="27" spans="2:5">
      <c r="B27" s="1031" t="s">
        <v>3687</v>
      </c>
      <c r="C27" s="1027">
        <v>7228873.2999999998</v>
      </c>
      <c r="D27" s="984">
        <v>8141594</v>
      </c>
      <c r="E27" s="984">
        <v>7737320.79</v>
      </c>
    </row>
    <row r="28" spans="2:5">
      <c r="B28" s="1031" t="s">
        <v>3688</v>
      </c>
      <c r="C28" s="1027">
        <v>111900</v>
      </c>
      <c r="D28" s="984">
        <v>123600</v>
      </c>
      <c r="E28" s="984">
        <v>89133.3</v>
      </c>
    </row>
    <row r="29" spans="2:5">
      <c r="B29" s="1031" t="s">
        <v>3689</v>
      </c>
      <c r="C29" s="1027">
        <v>26598023.170000002</v>
      </c>
      <c r="D29" s="984">
        <v>25731157</v>
      </c>
      <c r="E29" s="984">
        <v>25054260.149999999</v>
      </c>
    </row>
    <row r="30" spans="2:5">
      <c r="B30" s="1031" t="s">
        <v>3690</v>
      </c>
      <c r="C30" s="1027">
        <v>12500</v>
      </c>
      <c r="D30" s="984">
        <v>21000</v>
      </c>
      <c r="E30" s="984">
        <v>19879.849999999999</v>
      </c>
    </row>
    <row r="31" spans="2:5">
      <c r="B31" s="1028"/>
      <c r="C31" s="1029"/>
      <c r="D31" s="1030"/>
      <c r="E31" s="1030"/>
    </row>
    <row r="32" spans="2:5" s="948" customFormat="1">
      <c r="B32" s="1023" t="s">
        <v>3691</v>
      </c>
      <c r="C32" s="1024">
        <v>25001306</v>
      </c>
      <c r="D32" s="1025">
        <v>22489000</v>
      </c>
      <c r="E32" s="1025">
        <v>21891931</v>
      </c>
    </row>
    <row r="33" spans="2:5">
      <c r="B33" s="1031" t="s">
        <v>3692</v>
      </c>
      <c r="C33" s="1027">
        <v>0</v>
      </c>
      <c r="D33" s="984">
        <v>0</v>
      </c>
      <c r="E33" s="984">
        <v>42.5</v>
      </c>
    </row>
    <row r="34" spans="2:5">
      <c r="B34" s="1031" t="s">
        <v>3693</v>
      </c>
      <c r="C34" s="1027">
        <v>5602500</v>
      </c>
      <c r="D34" s="984">
        <v>5045000</v>
      </c>
      <c r="E34" s="984">
        <v>4395000</v>
      </c>
    </row>
    <row r="35" spans="2:5">
      <c r="B35" s="1031" t="s">
        <v>3694</v>
      </c>
      <c r="C35" s="1027">
        <v>19398806</v>
      </c>
      <c r="D35" s="984">
        <v>17444000</v>
      </c>
      <c r="E35" s="984">
        <v>17496888.5</v>
      </c>
    </row>
    <row r="36" spans="2:5">
      <c r="B36" s="1028"/>
      <c r="C36" s="1029"/>
      <c r="D36" s="1030"/>
      <c r="E36" s="1030"/>
    </row>
    <row r="37" spans="2:5" s="948" customFormat="1">
      <c r="B37" s="1023" t="s">
        <v>3695</v>
      </c>
      <c r="C37" s="1024">
        <v>6447931</v>
      </c>
      <c r="D37" s="1025">
        <v>8268494</v>
      </c>
      <c r="E37" s="1025">
        <v>23250152.190000001</v>
      </c>
    </row>
    <row r="38" spans="2:5">
      <c r="B38" s="1031" t="s">
        <v>3696</v>
      </c>
      <c r="C38" s="1027">
        <v>351700</v>
      </c>
      <c r="D38" s="984">
        <v>213600</v>
      </c>
      <c r="E38" s="984">
        <v>6079838.0499999998</v>
      </c>
    </row>
    <row r="39" spans="2:5">
      <c r="B39" s="1031" t="s">
        <v>3697</v>
      </c>
      <c r="C39" s="1027">
        <v>6096231</v>
      </c>
      <c r="D39" s="984">
        <v>8054894</v>
      </c>
      <c r="E39" s="984">
        <v>17170314.140000001</v>
      </c>
    </row>
    <row r="40" spans="2:5">
      <c r="B40" s="1028"/>
      <c r="C40" s="1029"/>
      <c r="D40" s="1030"/>
      <c r="E40" s="1030"/>
    </row>
    <row r="41" spans="2:5" s="948" customFormat="1">
      <c r="B41" s="1023" t="s">
        <v>3700</v>
      </c>
      <c r="C41" s="1024">
        <v>15000</v>
      </c>
      <c r="D41" s="1025">
        <v>15000</v>
      </c>
      <c r="E41" s="1025">
        <v>12512.55</v>
      </c>
    </row>
    <row r="42" spans="2:5">
      <c r="B42" s="1031" t="s">
        <v>3702</v>
      </c>
      <c r="C42" s="1027">
        <v>15000</v>
      </c>
      <c r="D42" s="984">
        <v>15000</v>
      </c>
      <c r="E42" s="984">
        <v>12512.55</v>
      </c>
    </row>
    <row r="43" spans="2:5">
      <c r="B43" s="1028"/>
      <c r="C43" s="1029"/>
      <c r="D43" s="1030"/>
      <c r="E43" s="1030"/>
    </row>
    <row r="44" spans="2:5" s="948" customFormat="1">
      <c r="B44" s="1023" t="s">
        <v>3703</v>
      </c>
      <c r="C44" s="1024">
        <v>12609643</v>
      </c>
      <c r="D44" s="1025">
        <v>12531479</v>
      </c>
      <c r="E44" s="1025">
        <v>12082291.450000001</v>
      </c>
    </row>
    <row r="45" spans="2:5">
      <c r="B45" s="1031" t="s">
        <v>3707</v>
      </c>
      <c r="C45" s="1027">
        <v>12582000</v>
      </c>
      <c r="D45" s="984">
        <v>12500000</v>
      </c>
      <c r="E45" s="984">
        <v>12057148.800000001</v>
      </c>
    </row>
    <row r="46" spans="2:5">
      <c r="B46" s="1031" t="s">
        <v>3708</v>
      </c>
      <c r="C46" s="1027">
        <v>27643</v>
      </c>
      <c r="D46" s="984">
        <v>31479</v>
      </c>
      <c r="E46" s="984">
        <v>25142.65</v>
      </c>
    </row>
    <row r="47" spans="2:5">
      <c r="B47" s="1028"/>
      <c r="C47" s="1029"/>
      <c r="D47" s="1030"/>
      <c r="E47" s="1030"/>
    </row>
    <row r="48" spans="2:5" s="948" customFormat="1">
      <c r="B48" s="1023" t="s">
        <v>3714</v>
      </c>
      <c r="C48" s="1024">
        <v>14946856.58</v>
      </c>
      <c r="D48" s="1025">
        <v>19149476</v>
      </c>
      <c r="E48" s="1025">
        <v>47719072.619999997</v>
      </c>
    </row>
    <row r="49" spans="2:5">
      <c r="B49" s="1031" t="s">
        <v>3715</v>
      </c>
      <c r="C49" s="1027">
        <v>14946856.58</v>
      </c>
      <c r="D49" s="984">
        <v>19149476</v>
      </c>
      <c r="E49" s="984">
        <v>47719072.619999997</v>
      </c>
    </row>
    <row r="50" spans="2:5">
      <c r="B50" s="1028"/>
      <c r="C50" s="1029"/>
      <c r="D50" s="1030"/>
      <c r="E50" s="1030"/>
    </row>
    <row r="51" spans="2:5">
      <c r="B51" s="1028"/>
      <c r="C51" s="1029"/>
      <c r="D51" s="1030"/>
      <c r="E51" s="1030"/>
    </row>
    <row r="52" spans="2:5">
      <c r="B52" s="1028"/>
      <c r="C52" s="1029"/>
      <c r="D52" s="1030"/>
      <c r="E52" s="1030"/>
    </row>
    <row r="53" spans="2:5">
      <c r="B53" s="1028"/>
      <c r="C53" s="1029"/>
      <c r="D53" s="1030"/>
      <c r="E53" s="1030"/>
    </row>
    <row r="54" spans="2:5">
      <c r="B54" s="1028"/>
      <c r="C54" s="1029"/>
      <c r="D54" s="1030"/>
      <c r="E54" s="1030"/>
    </row>
    <row r="55" spans="2:5">
      <c r="B55" s="1028"/>
      <c r="C55" s="1029"/>
      <c r="D55" s="1030"/>
      <c r="E55" s="1030"/>
    </row>
    <row r="56" spans="2:5">
      <c r="B56" s="1028"/>
      <c r="C56" s="1029"/>
      <c r="D56" s="1030"/>
      <c r="E56" s="1030"/>
    </row>
    <row r="57" spans="2:5">
      <c r="B57" s="1028"/>
      <c r="C57" s="1029"/>
      <c r="D57" s="1030"/>
      <c r="E57" s="1030"/>
    </row>
    <row r="58" spans="2:5">
      <c r="B58" s="1028"/>
      <c r="C58" s="1029"/>
      <c r="D58" s="1030"/>
      <c r="E58" s="1030"/>
    </row>
    <row r="59" spans="2:5">
      <c r="B59" s="1028"/>
      <c r="C59" s="1029"/>
      <c r="D59" s="1030"/>
      <c r="E59" s="1030"/>
    </row>
    <row r="60" spans="2:5">
      <c r="B60" s="1028"/>
      <c r="C60" s="1029"/>
      <c r="D60" s="1030"/>
      <c r="E60" s="1030"/>
    </row>
    <row r="61" spans="2:5">
      <c r="B61" s="1028"/>
      <c r="C61" s="1029"/>
      <c r="D61" s="1030"/>
      <c r="E61" s="1030"/>
    </row>
    <row r="62" spans="2:5">
      <c r="B62" s="1028"/>
      <c r="C62" s="1029"/>
      <c r="D62" s="1030"/>
      <c r="E62" s="1030"/>
    </row>
    <row r="63" spans="2:5">
      <c r="B63" s="1028"/>
      <c r="C63" s="1029"/>
      <c r="D63" s="1030"/>
      <c r="E63" s="1030"/>
    </row>
    <row r="64" spans="2:5" s="939" customFormat="1" ht="15">
      <c r="B64" s="1018" t="s">
        <v>3654</v>
      </c>
      <c r="C64" s="1021">
        <v>-140620952.28</v>
      </c>
      <c r="D64" s="1022">
        <v>-145262159.84</v>
      </c>
      <c r="E64" s="1022">
        <v>-172649395.31</v>
      </c>
    </row>
    <row r="65" spans="2:5" s="939" customFormat="1" ht="15">
      <c r="B65" s="1018"/>
      <c r="C65" s="1021"/>
      <c r="D65" s="1022"/>
      <c r="E65" s="1022"/>
    </row>
    <row r="66" spans="2:5" s="948" customFormat="1">
      <c r="B66" s="1023" t="s">
        <v>3728</v>
      </c>
      <c r="C66" s="1024">
        <v>-67165901.599999994</v>
      </c>
      <c r="D66" s="1025">
        <v>-70380430</v>
      </c>
      <c r="E66" s="1025">
        <v>-88100898.75</v>
      </c>
    </row>
    <row r="67" spans="2:5">
      <c r="B67" s="1031" t="s">
        <v>3729</v>
      </c>
      <c r="C67" s="1027">
        <v>-142500</v>
      </c>
      <c r="D67" s="984">
        <v>-169500</v>
      </c>
      <c r="E67" s="984">
        <v>-305429.96999999997</v>
      </c>
    </row>
    <row r="68" spans="2:5">
      <c r="B68" s="1031" t="s">
        <v>3730</v>
      </c>
      <c r="C68" s="1027">
        <v>-323380</v>
      </c>
      <c r="D68" s="984">
        <v>-273090</v>
      </c>
      <c r="E68" s="984">
        <v>-311030</v>
      </c>
    </row>
    <row r="69" spans="2:5">
      <c r="B69" s="1031" t="s">
        <v>3731</v>
      </c>
      <c r="C69" s="1027">
        <v>-56038800</v>
      </c>
      <c r="D69" s="984">
        <v>-56178500</v>
      </c>
      <c r="E69" s="984">
        <v>-55673120.32</v>
      </c>
    </row>
    <row r="70" spans="2:5">
      <c r="B70" s="1031" t="s">
        <v>3732</v>
      </c>
      <c r="C70" s="1027">
        <v>-8377806</v>
      </c>
      <c r="D70" s="984">
        <v>-11192000</v>
      </c>
      <c r="E70" s="984">
        <v>-29528700.559999999</v>
      </c>
    </row>
    <row r="71" spans="2:5">
      <c r="B71" s="1031" t="s">
        <v>3734</v>
      </c>
      <c r="C71" s="1027">
        <v>-2242000</v>
      </c>
      <c r="D71" s="984">
        <v>-2532000</v>
      </c>
      <c r="E71" s="984">
        <v>-2246580.2000000002</v>
      </c>
    </row>
    <row r="72" spans="2:5">
      <c r="B72" s="1031" t="s">
        <v>3735</v>
      </c>
      <c r="C72" s="1027">
        <v>-41415.599999999999</v>
      </c>
      <c r="D72" s="984">
        <v>-35340</v>
      </c>
      <c r="E72" s="984">
        <v>-36037.699999999997</v>
      </c>
    </row>
    <row r="73" spans="2:5">
      <c r="B73" s="1026"/>
      <c r="C73" s="1027"/>
      <c r="D73" s="984"/>
      <c r="E73" s="984"/>
    </row>
    <row r="74" spans="2:5">
      <c r="B74" s="1026"/>
      <c r="C74" s="1027"/>
      <c r="D74" s="984"/>
      <c r="E74" s="984"/>
    </row>
    <row r="75" spans="2:5" s="948" customFormat="1">
      <c r="B75" s="1023" t="s">
        <v>3737</v>
      </c>
      <c r="C75" s="1024">
        <v>-67323255.439999998</v>
      </c>
      <c r="D75" s="1025">
        <v>-67586714.439999998</v>
      </c>
      <c r="E75" s="1025">
        <v>-68007590.86999999</v>
      </c>
    </row>
    <row r="76" spans="2:5">
      <c r="B76" s="1031" t="s">
        <v>3739</v>
      </c>
      <c r="C76" s="1027">
        <v>-70000</v>
      </c>
      <c r="D76" s="984">
        <v>-60000</v>
      </c>
      <c r="E76" s="984">
        <v>-102151.45</v>
      </c>
    </row>
    <row r="77" spans="2:5">
      <c r="B77" s="1031" t="s">
        <v>3742</v>
      </c>
      <c r="C77" s="1027">
        <v>-63942002.630000003</v>
      </c>
      <c r="D77" s="984">
        <v>-64439077</v>
      </c>
      <c r="E77" s="984">
        <v>-66191199.479999997</v>
      </c>
    </row>
    <row r="78" spans="2:5">
      <c r="B78" s="1031" t="s">
        <v>3743</v>
      </c>
      <c r="C78" s="1027">
        <v>-1821454.27</v>
      </c>
      <c r="D78" s="984">
        <v>-1551169</v>
      </c>
      <c r="E78" s="984">
        <v>-1514292.18</v>
      </c>
    </row>
    <row r="79" spans="2:5">
      <c r="B79" s="1031" t="s">
        <v>3744</v>
      </c>
      <c r="C79" s="1027">
        <v>-1204098.54</v>
      </c>
      <c r="D79" s="984">
        <v>-1224468.44</v>
      </c>
      <c r="E79" s="984">
        <v>-1139682.27</v>
      </c>
    </row>
    <row r="80" spans="2:5">
      <c r="B80" s="1031" t="s">
        <v>3745</v>
      </c>
      <c r="C80" s="1027">
        <v>-120000</v>
      </c>
      <c r="D80" s="984">
        <v>-150000</v>
      </c>
      <c r="E80" s="984">
        <v>-105102.86</v>
      </c>
    </row>
    <row r="81" spans="2:5">
      <c r="B81" s="1031" t="s">
        <v>3746</v>
      </c>
      <c r="C81" s="1027">
        <v>-50000</v>
      </c>
      <c r="D81" s="984">
        <v>-50000</v>
      </c>
      <c r="E81" s="984">
        <v>-82500</v>
      </c>
    </row>
    <row r="82" spans="2:5">
      <c r="B82" s="1031" t="s">
        <v>3747</v>
      </c>
      <c r="C82" s="1027">
        <v>-115700</v>
      </c>
      <c r="D82" s="984">
        <v>-112000</v>
      </c>
      <c r="E82" s="984">
        <v>1127337.3700000001</v>
      </c>
    </row>
    <row r="83" spans="2:5">
      <c r="B83" s="1028"/>
      <c r="C83" s="1029"/>
      <c r="D83" s="1030"/>
      <c r="E83" s="1030"/>
    </row>
    <row r="84" spans="2:5" s="948" customFormat="1">
      <c r="B84" s="1023" t="s">
        <v>3751</v>
      </c>
      <c r="C84" s="1024">
        <v>0</v>
      </c>
      <c r="D84" s="1025">
        <v>-60000</v>
      </c>
      <c r="E84" s="1025">
        <v>11967.45</v>
      </c>
    </row>
    <row r="85" spans="2:5">
      <c r="B85" s="1031" t="s">
        <v>3754</v>
      </c>
      <c r="C85" s="1027">
        <v>0</v>
      </c>
      <c r="D85" s="984">
        <v>-60000</v>
      </c>
      <c r="E85" s="984">
        <v>11967.45</v>
      </c>
    </row>
    <row r="86" spans="2:5">
      <c r="B86" s="1026"/>
      <c r="C86" s="1027"/>
      <c r="D86" s="984"/>
      <c r="E86" s="984"/>
    </row>
    <row r="87" spans="2:5" s="948" customFormat="1">
      <c r="B87" s="1023" t="s">
        <v>3763</v>
      </c>
      <c r="C87" s="1024">
        <v>-6131795.2400000002</v>
      </c>
      <c r="D87" s="1025">
        <v>-7235015.4000000004</v>
      </c>
      <c r="E87" s="1025">
        <v>-16552873.140000001</v>
      </c>
    </row>
    <row r="88" spans="2:5">
      <c r="B88" s="1031" t="s">
        <v>3764</v>
      </c>
      <c r="C88" s="1027">
        <v>-6131795.2400000002</v>
      </c>
      <c r="D88" s="984">
        <v>-7235015.4000000004</v>
      </c>
      <c r="E88" s="984">
        <v>-16552873.140000001</v>
      </c>
    </row>
    <row r="89" spans="2:5">
      <c r="B89" s="1028"/>
      <c r="C89" s="1029"/>
      <c r="D89" s="1030"/>
      <c r="E89" s="1030"/>
    </row>
    <row r="90" spans="2:5">
      <c r="B90" s="1028"/>
      <c r="C90" s="1029"/>
      <c r="D90" s="1030"/>
      <c r="E90" s="1030"/>
    </row>
    <row r="91" spans="2:5">
      <c r="B91" s="1028"/>
      <c r="C91" s="1029"/>
      <c r="D91" s="1030"/>
      <c r="E91" s="1030"/>
    </row>
    <row r="92" spans="2:5">
      <c r="B92" s="1028"/>
      <c r="C92" s="1029"/>
      <c r="D92" s="1030"/>
      <c r="E92" s="1030"/>
    </row>
    <row r="93" spans="2:5">
      <c r="B93" s="1028"/>
      <c r="C93" s="1029"/>
      <c r="D93" s="1030"/>
      <c r="E93" s="1030"/>
    </row>
    <row r="94" spans="2:5">
      <c r="B94" s="1028"/>
      <c r="C94" s="1029"/>
      <c r="D94" s="1030"/>
      <c r="E94" s="1030"/>
    </row>
    <row r="95" spans="2:5">
      <c r="B95" s="1028"/>
      <c r="C95" s="1029"/>
      <c r="D95" s="1030"/>
      <c r="E95" s="1030"/>
    </row>
    <row r="96" spans="2:5">
      <c r="B96" s="1028"/>
      <c r="C96" s="1029"/>
      <c r="D96" s="1030"/>
      <c r="E96" s="1030"/>
    </row>
    <row r="97" spans="2:5">
      <c r="B97" s="1028"/>
      <c r="C97" s="1029"/>
      <c r="D97" s="1030"/>
      <c r="E97" s="1030"/>
    </row>
    <row r="98" spans="2:5">
      <c r="B98" s="1028"/>
      <c r="C98" s="1029"/>
      <c r="D98" s="1030"/>
      <c r="E98" s="1030"/>
    </row>
    <row r="99" spans="2:5">
      <c r="B99" s="1028"/>
      <c r="C99" s="1029"/>
      <c r="D99" s="1030"/>
      <c r="E99" s="1030"/>
    </row>
    <row r="100" spans="2:5">
      <c r="B100" s="1028"/>
      <c r="C100" s="1029"/>
      <c r="D100" s="1030"/>
      <c r="E100" s="1030"/>
    </row>
    <row r="101" spans="2:5">
      <c r="B101" s="1028"/>
      <c r="C101" s="1029"/>
      <c r="D101" s="1030"/>
      <c r="E101" s="1030"/>
    </row>
    <row r="102" spans="2:5">
      <c r="B102" s="1028"/>
      <c r="C102" s="1029"/>
      <c r="D102" s="1030"/>
      <c r="E102" s="1030"/>
    </row>
    <row r="103" spans="2:5">
      <c r="B103" s="1028"/>
      <c r="C103" s="1029"/>
      <c r="D103" s="1030"/>
      <c r="E103" s="1030"/>
    </row>
    <row r="104" spans="2:5">
      <c r="B104" s="1028"/>
      <c r="C104" s="1029"/>
      <c r="D104" s="1030"/>
      <c r="E104" s="1030"/>
    </row>
    <row r="105" spans="2:5">
      <c r="B105" s="1028"/>
      <c r="C105" s="1029"/>
      <c r="D105" s="1030"/>
      <c r="E105" s="1030"/>
    </row>
    <row r="106" spans="2:5">
      <c r="B106" s="1028"/>
      <c r="C106" s="1029"/>
      <c r="D106" s="1030"/>
      <c r="E106" s="1030"/>
    </row>
    <row r="107" spans="2:5">
      <c r="B107" s="1028"/>
      <c r="C107" s="1029"/>
      <c r="D107" s="1030"/>
      <c r="E107" s="1030"/>
    </row>
    <row r="108" spans="2:5">
      <c r="B108" s="1028"/>
      <c r="C108" s="1029"/>
      <c r="D108" s="1030"/>
      <c r="E108" s="1030"/>
    </row>
    <row r="109" spans="2:5">
      <c r="B109" s="1028"/>
      <c r="C109" s="1029"/>
      <c r="D109" s="1030"/>
      <c r="E109" s="1030"/>
    </row>
    <row r="110" spans="2:5">
      <c r="B110" s="1028"/>
      <c r="C110" s="1029"/>
      <c r="D110" s="1030"/>
      <c r="E110" s="1030"/>
    </row>
    <row r="111" spans="2:5">
      <c r="B111" s="1028"/>
      <c r="C111" s="1029"/>
      <c r="D111" s="1030"/>
      <c r="E111" s="1030"/>
    </row>
    <row r="112" spans="2:5">
      <c r="B112" s="1028"/>
      <c r="C112" s="1029"/>
      <c r="D112" s="1030"/>
      <c r="E112" s="1030"/>
    </row>
    <row r="113" spans="2:5">
      <c r="B113" s="1028"/>
      <c r="C113" s="1029"/>
      <c r="D113" s="1030"/>
      <c r="E113" s="1030"/>
    </row>
    <row r="114" spans="2:5">
      <c r="B114" s="1028"/>
      <c r="C114" s="1029"/>
      <c r="D114" s="1030"/>
      <c r="E114" s="1030"/>
    </row>
    <row r="115" spans="2:5">
      <c r="B115" s="1028"/>
      <c r="C115" s="1029"/>
      <c r="D115" s="1030"/>
      <c r="E115" s="1030"/>
    </row>
    <row r="116" spans="2:5">
      <c r="B116" s="1028"/>
      <c r="C116" s="1029"/>
      <c r="D116" s="1030"/>
      <c r="E116" s="1030"/>
    </row>
    <row r="117" spans="2:5">
      <c r="B117" s="1028"/>
      <c r="C117" s="1029"/>
      <c r="D117" s="1030"/>
      <c r="E117" s="1030"/>
    </row>
    <row r="118" spans="2:5">
      <c r="B118" s="1028"/>
      <c r="C118" s="1029"/>
      <c r="D118" s="1030"/>
      <c r="E118" s="1030"/>
    </row>
    <row r="119" spans="2:5">
      <c r="B119" s="1028"/>
      <c r="C119" s="1029"/>
      <c r="D119" s="1030"/>
      <c r="E119" s="1030"/>
    </row>
  </sheetData>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75"/>
  <sheetViews>
    <sheetView workbookViewId="0"/>
  </sheetViews>
  <sheetFormatPr baseColWidth="10" defaultRowHeight="12.75"/>
  <cols>
    <col min="1" max="1" width="1.7109375" style="926" customWidth="1"/>
    <col min="2" max="2" width="41.5703125" style="1014" customWidth="1"/>
    <col min="3" max="5" width="19" style="1014" customWidth="1"/>
    <col min="6" max="6" width="1.7109375" style="926" customWidth="1"/>
    <col min="7" max="234" width="11.42578125" style="926"/>
    <col min="235" max="235" width="1.7109375" style="926" customWidth="1"/>
    <col min="236" max="236" width="41.5703125" style="926" customWidth="1"/>
    <col min="237" max="239" width="19" style="926" customWidth="1"/>
    <col min="240" max="240" width="1.7109375" style="926" customWidth="1"/>
    <col min="241" max="241" width="17.28515625" style="926" bestFit="1" customWidth="1"/>
    <col min="242" max="242" width="2.7109375" style="926" customWidth="1"/>
    <col min="243" max="243" width="17.28515625" style="926" bestFit="1" customWidth="1"/>
    <col min="244" max="244" width="2.7109375" style="926" customWidth="1"/>
    <col min="245" max="245" width="17.28515625" style="926" bestFit="1" customWidth="1"/>
    <col min="246" max="490" width="11.42578125" style="926"/>
    <col min="491" max="491" width="1.7109375" style="926" customWidth="1"/>
    <col min="492" max="492" width="41.5703125" style="926" customWidth="1"/>
    <col min="493" max="495" width="19" style="926" customWidth="1"/>
    <col min="496" max="496" width="1.7109375" style="926" customWidth="1"/>
    <col min="497" max="497" width="17.28515625" style="926" bestFit="1" customWidth="1"/>
    <col min="498" max="498" width="2.7109375" style="926" customWidth="1"/>
    <col min="499" max="499" width="17.28515625" style="926" bestFit="1" customWidth="1"/>
    <col min="500" max="500" width="2.7109375" style="926" customWidth="1"/>
    <col min="501" max="501" width="17.28515625" style="926" bestFit="1" customWidth="1"/>
    <col min="502" max="746" width="11.42578125" style="926"/>
    <col min="747" max="747" width="1.7109375" style="926" customWidth="1"/>
    <col min="748" max="748" width="41.5703125" style="926" customWidth="1"/>
    <col min="749" max="751" width="19" style="926" customWidth="1"/>
    <col min="752" max="752" width="1.7109375" style="926" customWidth="1"/>
    <col min="753" max="753" width="17.28515625" style="926" bestFit="1" customWidth="1"/>
    <col min="754" max="754" width="2.7109375" style="926" customWidth="1"/>
    <col min="755" max="755" width="17.28515625" style="926" bestFit="1" customWidth="1"/>
    <col min="756" max="756" width="2.7109375" style="926" customWidth="1"/>
    <col min="757" max="757" width="17.28515625" style="926" bestFit="1" customWidth="1"/>
    <col min="758" max="1002" width="11.42578125" style="926"/>
    <col min="1003" max="1003" width="1.7109375" style="926" customWidth="1"/>
    <col min="1004" max="1004" width="41.5703125" style="926" customWidth="1"/>
    <col min="1005" max="1007" width="19" style="926" customWidth="1"/>
    <col min="1008" max="1008" width="1.7109375" style="926" customWidth="1"/>
    <col min="1009" max="1009" width="17.28515625" style="926" bestFit="1" customWidth="1"/>
    <col min="1010" max="1010" width="2.7109375" style="926" customWidth="1"/>
    <col min="1011" max="1011" width="17.28515625" style="926" bestFit="1" customWidth="1"/>
    <col min="1012" max="1012" width="2.7109375" style="926" customWidth="1"/>
    <col min="1013" max="1013" width="17.28515625" style="926" bestFit="1" customWidth="1"/>
    <col min="1014" max="1258" width="11.42578125" style="926"/>
    <col min="1259" max="1259" width="1.7109375" style="926" customWidth="1"/>
    <col min="1260" max="1260" width="41.5703125" style="926" customWidth="1"/>
    <col min="1261" max="1263" width="19" style="926" customWidth="1"/>
    <col min="1264" max="1264" width="1.7109375" style="926" customWidth="1"/>
    <col min="1265" max="1265" width="17.28515625" style="926" bestFit="1" customWidth="1"/>
    <col min="1266" max="1266" width="2.7109375" style="926" customWidth="1"/>
    <col min="1267" max="1267" width="17.28515625" style="926" bestFit="1" customWidth="1"/>
    <col min="1268" max="1268" width="2.7109375" style="926" customWidth="1"/>
    <col min="1269" max="1269" width="17.28515625" style="926" bestFit="1" customWidth="1"/>
    <col min="1270" max="1514" width="11.42578125" style="926"/>
    <col min="1515" max="1515" width="1.7109375" style="926" customWidth="1"/>
    <col min="1516" max="1516" width="41.5703125" style="926" customWidth="1"/>
    <col min="1517" max="1519" width="19" style="926" customWidth="1"/>
    <col min="1520" max="1520" width="1.7109375" style="926" customWidth="1"/>
    <col min="1521" max="1521" width="17.28515625" style="926" bestFit="1" customWidth="1"/>
    <col min="1522" max="1522" width="2.7109375" style="926" customWidth="1"/>
    <col min="1523" max="1523" width="17.28515625" style="926" bestFit="1" customWidth="1"/>
    <col min="1524" max="1524" width="2.7109375" style="926" customWidth="1"/>
    <col min="1525" max="1525" width="17.28515625" style="926" bestFit="1" customWidth="1"/>
    <col min="1526" max="1770" width="11.42578125" style="926"/>
    <col min="1771" max="1771" width="1.7109375" style="926" customWidth="1"/>
    <col min="1772" max="1772" width="41.5703125" style="926" customWidth="1"/>
    <col min="1773" max="1775" width="19" style="926" customWidth="1"/>
    <col min="1776" max="1776" width="1.7109375" style="926" customWidth="1"/>
    <col min="1777" max="1777" width="17.28515625" style="926" bestFit="1" customWidth="1"/>
    <col min="1778" max="1778" width="2.7109375" style="926" customWidth="1"/>
    <col min="1779" max="1779" width="17.28515625" style="926" bestFit="1" customWidth="1"/>
    <col min="1780" max="1780" width="2.7109375" style="926" customWidth="1"/>
    <col min="1781" max="1781" width="17.28515625" style="926" bestFit="1" customWidth="1"/>
    <col min="1782" max="2026" width="11.42578125" style="926"/>
    <col min="2027" max="2027" width="1.7109375" style="926" customWidth="1"/>
    <col min="2028" max="2028" width="41.5703125" style="926" customWidth="1"/>
    <col min="2029" max="2031" width="19" style="926" customWidth="1"/>
    <col min="2032" max="2032" width="1.7109375" style="926" customWidth="1"/>
    <col min="2033" max="2033" width="17.28515625" style="926" bestFit="1" customWidth="1"/>
    <col min="2034" max="2034" width="2.7109375" style="926" customWidth="1"/>
    <col min="2035" max="2035" width="17.28515625" style="926" bestFit="1" customWidth="1"/>
    <col min="2036" max="2036" width="2.7109375" style="926" customWidth="1"/>
    <col min="2037" max="2037" width="17.28515625" style="926" bestFit="1" customWidth="1"/>
    <col min="2038" max="2282" width="11.42578125" style="926"/>
    <col min="2283" max="2283" width="1.7109375" style="926" customWidth="1"/>
    <col min="2284" max="2284" width="41.5703125" style="926" customWidth="1"/>
    <col min="2285" max="2287" width="19" style="926" customWidth="1"/>
    <col min="2288" max="2288" width="1.7109375" style="926" customWidth="1"/>
    <col min="2289" max="2289" width="17.28515625" style="926" bestFit="1" customWidth="1"/>
    <col min="2290" max="2290" width="2.7109375" style="926" customWidth="1"/>
    <col min="2291" max="2291" width="17.28515625" style="926" bestFit="1" customWidth="1"/>
    <col min="2292" max="2292" width="2.7109375" style="926" customWidth="1"/>
    <col min="2293" max="2293" width="17.28515625" style="926" bestFit="1" customWidth="1"/>
    <col min="2294" max="2538" width="11.42578125" style="926"/>
    <col min="2539" max="2539" width="1.7109375" style="926" customWidth="1"/>
    <col min="2540" max="2540" width="41.5703125" style="926" customWidth="1"/>
    <col min="2541" max="2543" width="19" style="926" customWidth="1"/>
    <col min="2544" max="2544" width="1.7109375" style="926" customWidth="1"/>
    <col min="2545" max="2545" width="17.28515625" style="926" bestFit="1" customWidth="1"/>
    <col min="2546" max="2546" width="2.7109375" style="926" customWidth="1"/>
    <col min="2547" max="2547" width="17.28515625" style="926" bestFit="1" customWidth="1"/>
    <col min="2548" max="2548" width="2.7109375" style="926" customWidth="1"/>
    <col min="2549" max="2549" width="17.28515625" style="926" bestFit="1" customWidth="1"/>
    <col min="2550" max="2794" width="11.42578125" style="926"/>
    <col min="2795" max="2795" width="1.7109375" style="926" customWidth="1"/>
    <col min="2796" max="2796" width="41.5703125" style="926" customWidth="1"/>
    <col min="2797" max="2799" width="19" style="926" customWidth="1"/>
    <col min="2800" max="2800" width="1.7109375" style="926" customWidth="1"/>
    <col min="2801" max="2801" width="17.28515625" style="926" bestFit="1" customWidth="1"/>
    <col min="2802" max="2802" width="2.7109375" style="926" customWidth="1"/>
    <col min="2803" max="2803" width="17.28515625" style="926" bestFit="1" customWidth="1"/>
    <col min="2804" max="2804" width="2.7109375" style="926" customWidth="1"/>
    <col min="2805" max="2805" width="17.28515625" style="926" bestFit="1" customWidth="1"/>
    <col min="2806" max="3050" width="11.42578125" style="926"/>
    <col min="3051" max="3051" width="1.7109375" style="926" customWidth="1"/>
    <col min="3052" max="3052" width="41.5703125" style="926" customWidth="1"/>
    <col min="3053" max="3055" width="19" style="926" customWidth="1"/>
    <col min="3056" max="3056" width="1.7109375" style="926" customWidth="1"/>
    <col min="3057" max="3057" width="17.28515625" style="926" bestFit="1" customWidth="1"/>
    <col min="3058" max="3058" width="2.7109375" style="926" customWidth="1"/>
    <col min="3059" max="3059" width="17.28515625" style="926" bestFit="1" customWidth="1"/>
    <col min="3060" max="3060" width="2.7109375" style="926" customWidth="1"/>
    <col min="3061" max="3061" width="17.28515625" style="926" bestFit="1" customWidth="1"/>
    <col min="3062" max="3306" width="11.42578125" style="926"/>
    <col min="3307" max="3307" width="1.7109375" style="926" customWidth="1"/>
    <col min="3308" max="3308" width="41.5703125" style="926" customWidth="1"/>
    <col min="3309" max="3311" width="19" style="926" customWidth="1"/>
    <col min="3312" max="3312" width="1.7109375" style="926" customWidth="1"/>
    <col min="3313" max="3313" width="17.28515625" style="926" bestFit="1" customWidth="1"/>
    <col min="3314" max="3314" width="2.7109375" style="926" customWidth="1"/>
    <col min="3315" max="3315" width="17.28515625" style="926" bestFit="1" customWidth="1"/>
    <col min="3316" max="3316" width="2.7109375" style="926" customWidth="1"/>
    <col min="3317" max="3317" width="17.28515625" style="926" bestFit="1" customWidth="1"/>
    <col min="3318" max="3562" width="11.42578125" style="926"/>
    <col min="3563" max="3563" width="1.7109375" style="926" customWidth="1"/>
    <col min="3564" max="3564" width="41.5703125" style="926" customWidth="1"/>
    <col min="3565" max="3567" width="19" style="926" customWidth="1"/>
    <col min="3568" max="3568" width="1.7109375" style="926" customWidth="1"/>
    <col min="3569" max="3569" width="17.28515625" style="926" bestFit="1" customWidth="1"/>
    <col min="3570" max="3570" width="2.7109375" style="926" customWidth="1"/>
    <col min="3571" max="3571" width="17.28515625" style="926" bestFit="1" customWidth="1"/>
    <col min="3572" max="3572" width="2.7109375" style="926" customWidth="1"/>
    <col min="3573" max="3573" width="17.28515625" style="926" bestFit="1" customWidth="1"/>
    <col min="3574" max="3818" width="11.42578125" style="926"/>
    <col min="3819" max="3819" width="1.7109375" style="926" customWidth="1"/>
    <col min="3820" max="3820" width="41.5703125" style="926" customWidth="1"/>
    <col min="3821" max="3823" width="19" style="926" customWidth="1"/>
    <col min="3824" max="3824" width="1.7109375" style="926" customWidth="1"/>
    <col min="3825" max="3825" width="17.28515625" style="926" bestFit="1" customWidth="1"/>
    <col min="3826" max="3826" width="2.7109375" style="926" customWidth="1"/>
    <col min="3827" max="3827" width="17.28515625" style="926" bestFit="1" customWidth="1"/>
    <col min="3828" max="3828" width="2.7109375" style="926" customWidth="1"/>
    <col min="3829" max="3829" width="17.28515625" style="926" bestFit="1" customWidth="1"/>
    <col min="3830" max="4074" width="11.42578125" style="926"/>
    <col min="4075" max="4075" width="1.7109375" style="926" customWidth="1"/>
    <col min="4076" max="4076" width="41.5703125" style="926" customWidth="1"/>
    <col min="4077" max="4079" width="19" style="926" customWidth="1"/>
    <col min="4080" max="4080" width="1.7109375" style="926" customWidth="1"/>
    <col min="4081" max="4081" width="17.28515625" style="926" bestFit="1" customWidth="1"/>
    <col min="4082" max="4082" width="2.7109375" style="926" customWidth="1"/>
    <col min="4083" max="4083" width="17.28515625" style="926" bestFit="1" customWidth="1"/>
    <col min="4084" max="4084" width="2.7109375" style="926" customWidth="1"/>
    <col min="4085" max="4085" width="17.28515625" style="926" bestFit="1" customWidth="1"/>
    <col min="4086" max="4330" width="11.42578125" style="926"/>
    <col min="4331" max="4331" width="1.7109375" style="926" customWidth="1"/>
    <col min="4332" max="4332" width="41.5703125" style="926" customWidth="1"/>
    <col min="4333" max="4335" width="19" style="926" customWidth="1"/>
    <col min="4336" max="4336" width="1.7109375" style="926" customWidth="1"/>
    <col min="4337" max="4337" width="17.28515625" style="926" bestFit="1" customWidth="1"/>
    <col min="4338" max="4338" width="2.7109375" style="926" customWidth="1"/>
    <col min="4339" max="4339" width="17.28515625" style="926" bestFit="1" customWidth="1"/>
    <col min="4340" max="4340" width="2.7109375" style="926" customWidth="1"/>
    <col min="4341" max="4341" width="17.28515625" style="926" bestFit="1" customWidth="1"/>
    <col min="4342" max="4586" width="11.42578125" style="926"/>
    <col min="4587" max="4587" width="1.7109375" style="926" customWidth="1"/>
    <col min="4588" max="4588" width="41.5703125" style="926" customWidth="1"/>
    <col min="4589" max="4591" width="19" style="926" customWidth="1"/>
    <col min="4592" max="4592" width="1.7109375" style="926" customWidth="1"/>
    <col min="4593" max="4593" width="17.28515625" style="926" bestFit="1" customWidth="1"/>
    <col min="4594" max="4594" width="2.7109375" style="926" customWidth="1"/>
    <col min="4595" max="4595" width="17.28515625" style="926" bestFit="1" customWidth="1"/>
    <col min="4596" max="4596" width="2.7109375" style="926" customWidth="1"/>
    <col min="4597" max="4597" width="17.28515625" style="926" bestFit="1" customWidth="1"/>
    <col min="4598" max="4842" width="11.42578125" style="926"/>
    <col min="4843" max="4843" width="1.7109375" style="926" customWidth="1"/>
    <col min="4844" max="4844" width="41.5703125" style="926" customWidth="1"/>
    <col min="4845" max="4847" width="19" style="926" customWidth="1"/>
    <col min="4848" max="4848" width="1.7109375" style="926" customWidth="1"/>
    <col min="4849" max="4849" width="17.28515625" style="926" bestFit="1" customWidth="1"/>
    <col min="4850" max="4850" width="2.7109375" style="926" customWidth="1"/>
    <col min="4851" max="4851" width="17.28515625" style="926" bestFit="1" customWidth="1"/>
    <col min="4852" max="4852" width="2.7109375" style="926" customWidth="1"/>
    <col min="4853" max="4853" width="17.28515625" style="926" bestFit="1" customWidth="1"/>
    <col min="4854" max="5098" width="11.42578125" style="926"/>
    <col min="5099" max="5099" width="1.7109375" style="926" customWidth="1"/>
    <col min="5100" max="5100" width="41.5703125" style="926" customWidth="1"/>
    <col min="5101" max="5103" width="19" style="926" customWidth="1"/>
    <col min="5104" max="5104" width="1.7109375" style="926" customWidth="1"/>
    <col min="5105" max="5105" width="17.28515625" style="926" bestFit="1" customWidth="1"/>
    <col min="5106" max="5106" width="2.7109375" style="926" customWidth="1"/>
    <col min="5107" max="5107" width="17.28515625" style="926" bestFit="1" customWidth="1"/>
    <col min="5108" max="5108" width="2.7109375" style="926" customWidth="1"/>
    <col min="5109" max="5109" width="17.28515625" style="926" bestFit="1" customWidth="1"/>
    <col min="5110" max="5354" width="11.42578125" style="926"/>
    <col min="5355" max="5355" width="1.7109375" style="926" customWidth="1"/>
    <col min="5356" max="5356" width="41.5703125" style="926" customWidth="1"/>
    <col min="5357" max="5359" width="19" style="926" customWidth="1"/>
    <col min="5360" max="5360" width="1.7109375" style="926" customWidth="1"/>
    <col min="5361" max="5361" width="17.28515625" style="926" bestFit="1" customWidth="1"/>
    <col min="5362" max="5362" width="2.7109375" style="926" customWidth="1"/>
    <col min="5363" max="5363" width="17.28515625" style="926" bestFit="1" customWidth="1"/>
    <col min="5364" max="5364" width="2.7109375" style="926" customWidth="1"/>
    <col min="5365" max="5365" width="17.28515625" style="926" bestFit="1" customWidth="1"/>
    <col min="5366" max="5610" width="11.42578125" style="926"/>
    <col min="5611" max="5611" width="1.7109375" style="926" customWidth="1"/>
    <col min="5612" max="5612" width="41.5703125" style="926" customWidth="1"/>
    <col min="5613" max="5615" width="19" style="926" customWidth="1"/>
    <col min="5616" max="5616" width="1.7109375" style="926" customWidth="1"/>
    <col min="5617" max="5617" width="17.28515625" style="926" bestFit="1" customWidth="1"/>
    <col min="5618" max="5618" width="2.7109375" style="926" customWidth="1"/>
    <col min="5619" max="5619" width="17.28515625" style="926" bestFit="1" customWidth="1"/>
    <col min="5620" max="5620" width="2.7109375" style="926" customWidth="1"/>
    <col min="5621" max="5621" width="17.28515625" style="926" bestFit="1" customWidth="1"/>
    <col min="5622" max="5866" width="11.42578125" style="926"/>
    <col min="5867" max="5867" width="1.7109375" style="926" customWidth="1"/>
    <col min="5868" max="5868" width="41.5703125" style="926" customWidth="1"/>
    <col min="5869" max="5871" width="19" style="926" customWidth="1"/>
    <col min="5872" max="5872" width="1.7109375" style="926" customWidth="1"/>
    <col min="5873" max="5873" width="17.28515625" style="926" bestFit="1" customWidth="1"/>
    <col min="5874" max="5874" width="2.7109375" style="926" customWidth="1"/>
    <col min="5875" max="5875" width="17.28515625" style="926" bestFit="1" customWidth="1"/>
    <col min="5876" max="5876" width="2.7109375" style="926" customWidth="1"/>
    <col min="5877" max="5877" width="17.28515625" style="926" bestFit="1" customWidth="1"/>
    <col min="5878" max="6122" width="11.42578125" style="926"/>
    <col min="6123" max="6123" width="1.7109375" style="926" customWidth="1"/>
    <col min="6124" max="6124" width="41.5703125" style="926" customWidth="1"/>
    <col min="6125" max="6127" width="19" style="926" customWidth="1"/>
    <col min="6128" max="6128" width="1.7109375" style="926" customWidth="1"/>
    <col min="6129" max="6129" width="17.28515625" style="926" bestFit="1" customWidth="1"/>
    <col min="6130" max="6130" width="2.7109375" style="926" customWidth="1"/>
    <col min="6131" max="6131" width="17.28515625" style="926" bestFit="1" customWidth="1"/>
    <col min="6132" max="6132" width="2.7109375" style="926" customWidth="1"/>
    <col min="6133" max="6133" width="17.28515625" style="926" bestFit="1" customWidth="1"/>
    <col min="6134" max="6378" width="11.42578125" style="926"/>
    <col min="6379" max="6379" width="1.7109375" style="926" customWidth="1"/>
    <col min="6380" max="6380" width="41.5703125" style="926" customWidth="1"/>
    <col min="6381" max="6383" width="19" style="926" customWidth="1"/>
    <col min="6384" max="6384" width="1.7109375" style="926" customWidth="1"/>
    <col min="6385" max="6385" width="17.28515625" style="926" bestFit="1" customWidth="1"/>
    <col min="6386" max="6386" width="2.7109375" style="926" customWidth="1"/>
    <col min="6387" max="6387" width="17.28515625" style="926" bestFit="1" customWidth="1"/>
    <col min="6388" max="6388" width="2.7109375" style="926" customWidth="1"/>
    <col min="6389" max="6389" width="17.28515625" style="926" bestFit="1" customWidth="1"/>
    <col min="6390" max="6634" width="11.42578125" style="926"/>
    <col min="6635" max="6635" width="1.7109375" style="926" customWidth="1"/>
    <col min="6636" max="6636" width="41.5703125" style="926" customWidth="1"/>
    <col min="6637" max="6639" width="19" style="926" customWidth="1"/>
    <col min="6640" max="6640" width="1.7109375" style="926" customWidth="1"/>
    <col min="6641" max="6641" width="17.28515625" style="926" bestFit="1" customWidth="1"/>
    <col min="6642" max="6642" width="2.7109375" style="926" customWidth="1"/>
    <col min="6643" max="6643" width="17.28515625" style="926" bestFit="1" customWidth="1"/>
    <col min="6644" max="6644" width="2.7109375" style="926" customWidth="1"/>
    <col min="6645" max="6645" width="17.28515625" style="926" bestFit="1" customWidth="1"/>
    <col min="6646" max="6890" width="11.42578125" style="926"/>
    <col min="6891" max="6891" width="1.7109375" style="926" customWidth="1"/>
    <col min="6892" max="6892" width="41.5703125" style="926" customWidth="1"/>
    <col min="6893" max="6895" width="19" style="926" customWidth="1"/>
    <col min="6896" max="6896" width="1.7109375" style="926" customWidth="1"/>
    <col min="6897" max="6897" width="17.28515625" style="926" bestFit="1" customWidth="1"/>
    <col min="6898" max="6898" width="2.7109375" style="926" customWidth="1"/>
    <col min="6899" max="6899" width="17.28515625" style="926" bestFit="1" customWidth="1"/>
    <col min="6900" max="6900" width="2.7109375" style="926" customWidth="1"/>
    <col min="6901" max="6901" width="17.28515625" style="926" bestFit="1" customWidth="1"/>
    <col min="6902" max="7146" width="11.42578125" style="926"/>
    <col min="7147" max="7147" width="1.7109375" style="926" customWidth="1"/>
    <col min="7148" max="7148" width="41.5703125" style="926" customWidth="1"/>
    <col min="7149" max="7151" width="19" style="926" customWidth="1"/>
    <col min="7152" max="7152" width="1.7109375" style="926" customWidth="1"/>
    <col min="7153" max="7153" width="17.28515625" style="926" bestFit="1" customWidth="1"/>
    <col min="7154" max="7154" width="2.7109375" style="926" customWidth="1"/>
    <col min="7155" max="7155" width="17.28515625" style="926" bestFit="1" customWidth="1"/>
    <col min="7156" max="7156" width="2.7109375" style="926" customWidth="1"/>
    <col min="7157" max="7157" width="17.28515625" style="926" bestFit="1" customWidth="1"/>
    <col min="7158" max="7402" width="11.42578125" style="926"/>
    <col min="7403" max="7403" width="1.7109375" style="926" customWidth="1"/>
    <col min="7404" max="7404" width="41.5703125" style="926" customWidth="1"/>
    <col min="7405" max="7407" width="19" style="926" customWidth="1"/>
    <col min="7408" max="7408" width="1.7109375" style="926" customWidth="1"/>
    <col min="7409" max="7409" width="17.28515625" style="926" bestFit="1" customWidth="1"/>
    <col min="7410" max="7410" width="2.7109375" style="926" customWidth="1"/>
    <col min="7411" max="7411" width="17.28515625" style="926" bestFit="1" customWidth="1"/>
    <col min="7412" max="7412" width="2.7109375" style="926" customWidth="1"/>
    <col min="7413" max="7413" width="17.28515625" style="926" bestFit="1" customWidth="1"/>
    <col min="7414" max="7658" width="11.42578125" style="926"/>
    <col min="7659" max="7659" width="1.7109375" style="926" customWidth="1"/>
    <col min="7660" max="7660" width="41.5703125" style="926" customWidth="1"/>
    <col min="7661" max="7663" width="19" style="926" customWidth="1"/>
    <col min="7664" max="7664" width="1.7109375" style="926" customWidth="1"/>
    <col min="7665" max="7665" width="17.28515625" style="926" bestFit="1" customWidth="1"/>
    <col min="7666" max="7666" width="2.7109375" style="926" customWidth="1"/>
    <col min="7667" max="7667" width="17.28515625" style="926" bestFit="1" customWidth="1"/>
    <col min="7668" max="7668" width="2.7109375" style="926" customWidth="1"/>
    <col min="7669" max="7669" width="17.28515625" style="926" bestFit="1" customWidth="1"/>
    <col min="7670" max="7914" width="11.42578125" style="926"/>
    <col min="7915" max="7915" width="1.7109375" style="926" customWidth="1"/>
    <col min="7916" max="7916" width="41.5703125" style="926" customWidth="1"/>
    <col min="7917" max="7919" width="19" style="926" customWidth="1"/>
    <col min="7920" max="7920" width="1.7109375" style="926" customWidth="1"/>
    <col min="7921" max="7921" width="17.28515625" style="926" bestFit="1" customWidth="1"/>
    <col min="7922" max="7922" width="2.7109375" style="926" customWidth="1"/>
    <col min="7923" max="7923" width="17.28515625" style="926" bestFit="1" customWidth="1"/>
    <col min="7924" max="7924" width="2.7109375" style="926" customWidth="1"/>
    <col min="7925" max="7925" width="17.28515625" style="926" bestFit="1" customWidth="1"/>
    <col min="7926" max="8170" width="11.42578125" style="926"/>
    <col min="8171" max="8171" width="1.7109375" style="926" customWidth="1"/>
    <col min="8172" max="8172" width="41.5703125" style="926" customWidth="1"/>
    <col min="8173" max="8175" width="19" style="926" customWidth="1"/>
    <col min="8176" max="8176" width="1.7109375" style="926" customWidth="1"/>
    <col min="8177" max="8177" width="17.28515625" style="926" bestFit="1" customWidth="1"/>
    <col min="8178" max="8178" width="2.7109375" style="926" customWidth="1"/>
    <col min="8179" max="8179" width="17.28515625" style="926" bestFit="1" customWidth="1"/>
    <col min="8180" max="8180" width="2.7109375" style="926" customWidth="1"/>
    <col min="8181" max="8181" width="17.28515625" style="926" bestFit="1" customWidth="1"/>
    <col min="8182" max="8426" width="11.42578125" style="926"/>
    <col min="8427" max="8427" width="1.7109375" style="926" customWidth="1"/>
    <col min="8428" max="8428" width="41.5703125" style="926" customWidth="1"/>
    <col min="8429" max="8431" width="19" style="926" customWidth="1"/>
    <col min="8432" max="8432" width="1.7109375" style="926" customWidth="1"/>
    <col min="8433" max="8433" width="17.28515625" style="926" bestFit="1" customWidth="1"/>
    <col min="8434" max="8434" width="2.7109375" style="926" customWidth="1"/>
    <col min="8435" max="8435" width="17.28515625" style="926" bestFit="1" customWidth="1"/>
    <col min="8436" max="8436" width="2.7109375" style="926" customWidth="1"/>
    <col min="8437" max="8437" width="17.28515625" style="926" bestFit="1" customWidth="1"/>
    <col min="8438" max="8682" width="11.42578125" style="926"/>
    <col min="8683" max="8683" width="1.7109375" style="926" customWidth="1"/>
    <col min="8684" max="8684" width="41.5703125" style="926" customWidth="1"/>
    <col min="8685" max="8687" width="19" style="926" customWidth="1"/>
    <col min="8688" max="8688" width="1.7109375" style="926" customWidth="1"/>
    <col min="8689" max="8689" width="17.28515625" style="926" bestFit="1" customWidth="1"/>
    <col min="8690" max="8690" width="2.7109375" style="926" customWidth="1"/>
    <col min="8691" max="8691" width="17.28515625" style="926" bestFit="1" customWidth="1"/>
    <col min="8692" max="8692" width="2.7109375" style="926" customWidth="1"/>
    <col min="8693" max="8693" width="17.28515625" style="926" bestFit="1" customWidth="1"/>
    <col min="8694" max="8938" width="11.42578125" style="926"/>
    <col min="8939" max="8939" width="1.7109375" style="926" customWidth="1"/>
    <col min="8940" max="8940" width="41.5703125" style="926" customWidth="1"/>
    <col min="8941" max="8943" width="19" style="926" customWidth="1"/>
    <col min="8944" max="8944" width="1.7109375" style="926" customWidth="1"/>
    <col min="8945" max="8945" width="17.28515625" style="926" bestFit="1" customWidth="1"/>
    <col min="8946" max="8946" width="2.7109375" style="926" customWidth="1"/>
    <col min="8947" max="8947" width="17.28515625" style="926" bestFit="1" customWidth="1"/>
    <col min="8948" max="8948" width="2.7109375" style="926" customWidth="1"/>
    <col min="8949" max="8949" width="17.28515625" style="926" bestFit="1" customWidth="1"/>
    <col min="8950" max="9194" width="11.42578125" style="926"/>
    <col min="9195" max="9195" width="1.7109375" style="926" customWidth="1"/>
    <col min="9196" max="9196" width="41.5703125" style="926" customWidth="1"/>
    <col min="9197" max="9199" width="19" style="926" customWidth="1"/>
    <col min="9200" max="9200" width="1.7109375" style="926" customWidth="1"/>
    <col min="9201" max="9201" width="17.28515625" style="926" bestFit="1" customWidth="1"/>
    <col min="9202" max="9202" width="2.7109375" style="926" customWidth="1"/>
    <col min="9203" max="9203" width="17.28515625" style="926" bestFit="1" customWidth="1"/>
    <col min="9204" max="9204" width="2.7109375" style="926" customWidth="1"/>
    <col min="9205" max="9205" width="17.28515625" style="926" bestFit="1" customWidth="1"/>
    <col min="9206" max="9450" width="11.42578125" style="926"/>
    <col min="9451" max="9451" width="1.7109375" style="926" customWidth="1"/>
    <col min="9452" max="9452" width="41.5703125" style="926" customWidth="1"/>
    <col min="9453" max="9455" width="19" style="926" customWidth="1"/>
    <col min="9456" max="9456" width="1.7109375" style="926" customWidth="1"/>
    <col min="9457" max="9457" width="17.28515625" style="926" bestFit="1" customWidth="1"/>
    <col min="9458" max="9458" width="2.7109375" style="926" customWidth="1"/>
    <col min="9459" max="9459" width="17.28515625" style="926" bestFit="1" customWidth="1"/>
    <col min="9460" max="9460" width="2.7109375" style="926" customWidth="1"/>
    <col min="9461" max="9461" width="17.28515625" style="926" bestFit="1" customWidth="1"/>
    <col min="9462" max="9706" width="11.42578125" style="926"/>
    <col min="9707" max="9707" width="1.7109375" style="926" customWidth="1"/>
    <col min="9708" max="9708" width="41.5703125" style="926" customWidth="1"/>
    <col min="9709" max="9711" width="19" style="926" customWidth="1"/>
    <col min="9712" max="9712" width="1.7109375" style="926" customWidth="1"/>
    <col min="9713" max="9713" width="17.28515625" style="926" bestFit="1" customWidth="1"/>
    <col min="9714" max="9714" width="2.7109375" style="926" customWidth="1"/>
    <col min="9715" max="9715" width="17.28515625" style="926" bestFit="1" customWidth="1"/>
    <col min="9716" max="9716" width="2.7109375" style="926" customWidth="1"/>
    <col min="9717" max="9717" width="17.28515625" style="926" bestFit="1" customWidth="1"/>
    <col min="9718" max="9962" width="11.42578125" style="926"/>
    <col min="9963" max="9963" width="1.7109375" style="926" customWidth="1"/>
    <col min="9964" max="9964" width="41.5703125" style="926" customWidth="1"/>
    <col min="9965" max="9967" width="19" style="926" customWidth="1"/>
    <col min="9968" max="9968" width="1.7109375" style="926" customWidth="1"/>
    <col min="9969" max="9969" width="17.28515625" style="926" bestFit="1" customWidth="1"/>
    <col min="9970" max="9970" width="2.7109375" style="926" customWidth="1"/>
    <col min="9971" max="9971" width="17.28515625" style="926" bestFit="1" customWidth="1"/>
    <col min="9972" max="9972" width="2.7109375" style="926" customWidth="1"/>
    <col min="9973" max="9973" width="17.28515625" style="926" bestFit="1" customWidth="1"/>
    <col min="9974" max="10218" width="11.42578125" style="926"/>
    <col min="10219" max="10219" width="1.7109375" style="926" customWidth="1"/>
    <col min="10220" max="10220" width="41.5703125" style="926" customWidth="1"/>
    <col min="10221" max="10223" width="19" style="926" customWidth="1"/>
    <col min="10224" max="10224" width="1.7109375" style="926" customWidth="1"/>
    <col min="10225" max="10225" width="17.28515625" style="926" bestFit="1" customWidth="1"/>
    <col min="10226" max="10226" width="2.7109375" style="926" customWidth="1"/>
    <col min="10227" max="10227" width="17.28515625" style="926" bestFit="1" customWidth="1"/>
    <col min="10228" max="10228" width="2.7109375" style="926" customWidth="1"/>
    <col min="10229" max="10229" width="17.28515625" style="926" bestFit="1" customWidth="1"/>
    <col min="10230" max="10474" width="11.42578125" style="926"/>
    <col min="10475" max="10475" width="1.7109375" style="926" customWidth="1"/>
    <col min="10476" max="10476" width="41.5703125" style="926" customWidth="1"/>
    <col min="10477" max="10479" width="19" style="926" customWidth="1"/>
    <col min="10480" max="10480" width="1.7109375" style="926" customWidth="1"/>
    <col min="10481" max="10481" width="17.28515625" style="926" bestFit="1" customWidth="1"/>
    <col min="10482" max="10482" width="2.7109375" style="926" customWidth="1"/>
    <col min="10483" max="10483" width="17.28515625" style="926" bestFit="1" customWidth="1"/>
    <col min="10484" max="10484" width="2.7109375" style="926" customWidth="1"/>
    <col min="10485" max="10485" width="17.28515625" style="926" bestFit="1" customWidth="1"/>
    <col min="10486" max="10730" width="11.42578125" style="926"/>
    <col min="10731" max="10731" width="1.7109375" style="926" customWidth="1"/>
    <col min="10732" max="10732" width="41.5703125" style="926" customWidth="1"/>
    <col min="10733" max="10735" width="19" style="926" customWidth="1"/>
    <col min="10736" max="10736" width="1.7109375" style="926" customWidth="1"/>
    <col min="10737" max="10737" width="17.28515625" style="926" bestFit="1" customWidth="1"/>
    <col min="10738" max="10738" width="2.7109375" style="926" customWidth="1"/>
    <col min="10739" max="10739" width="17.28515625" style="926" bestFit="1" customWidth="1"/>
    <col min="10740" max="10740" width="2.7109375" style="926" customWidth="1"/>
    <col min="10741" max="10741" width="17.28515625" style="926" bestFit="1" customWidth="1"/>
    <col min="10742" max="10986" width="11.42578125" style="926"/>
    <col min="10987" max="10987" width="1.7109375" style="926" customWidth="1"/>
    <col min="10988" max="10988" width="41.5703125" style="926" customWidth="1"/>
    <col min="10989" max="10991" width="19" style="926" customWidth="1"/>
    <col min="10992" max="10992" width="1.7109375" style="926" customWidth="1"/>
    <col min="10993" max="10993" width="17.28515625" style="926" bestFit="1" customWidth="1"/>
    <col min="10994" max="10994" width="2.7109375" style="926" customWidth="1"/>
    <col min="10995" max="10995" width="17.28515625" style="926" bestFit="1" customWidth="1"/>
    <col min="10996" max="10996" width="2.7109375" style="926" customWidth="1"/>
    <col min="10997" max="10997" width="17.28515625" style="926" bestFit="1" customWidth="1"/>
    <col min="10998" max="11242" width="11.42578125" style="926"/>
    <col min="11243" max="11243" width="1.7109375" style="926" customWidth="1"/>
    <col min="11244" max="11244" width="41.5703125" style="926" customWidth="1"/>
    <col min="11245" max="11247" width="19" style="926" customWidth="1"/>
    <col min="11248" max="11248" width="1.7109375" style="926" customWidth="1"/>
    <col min="11249" max="11249" width="17.28515625" style="926" bestFit="1" customWidth="1"/>
    <col min="11250" max="11250" width="2.7109375" style="926" customWidth="1"/>
    <col min="11251" max="11251" width="17.28515625" style="926" bestFit="1" customWidth="1"/>
    <col min="11252" max="11252" width="2.7109375" style="926" customWidth="1"/>
    <col min="11253" max="11253" width="17.28515625" style="926" bestFit="1" customWidth="1"/>
    <col min="11254" max="11498" width="11.42578125" style="926"/>
    <col min="11499" max="11499" width="1.7109375" style="926" customWidth="1"/>
    <col min="11500" max="11500" width="41.5703125" style="926" customWidth="1"/>
    <col min="11501" max="11503" width="19" style="926" customWidth="1"/>
    <col min="11504" max="11504" width="1.7109375" style="926" customWidth="1"/>
    <col min="11505" max="11505" width="17.28515625" style="926" bestFit="1" customWidth="1"/>
    <col min="11506" max="11506" width="2.7109375" style="926" customWidth="1"/>
    <col min="11507" max="11507" width="17.28515625" style="926" bestFit="1" customWidth="1"/>
    <col min="11508" max="11508" width="2.7109375" style="926" customWidth="1"/>
    <col min="11509" max="11509" width="17.28515625" style="926" bestFit="1" customWidth="1"/>
    <col min="11510" max="11754" width="11.42578125" style="926"/>
    <col min="11755" max="11755" width="1.7109375" style="926" customWidth="1"/>
    <col min="11756" max="11756" width="41.5703125" style="926" customWidth="1"/>
    <col min="11757" max="11759" width="19" style="926" customWidth="1"/>
    <col min="11760" max="11760" width="1.7109375" style="926" customWidth="1"/>
    <col min="11761" max="11761" width="17.28515625" style="926" bestFit="1" customWidth="1"/>
    <col min="11762" max="11762" width="2.7109375" style="926" customWidth="1"/>
    <col min="11763" max="11763" width="17.28515625" style="926" bestFit="1" customWidth="1"/>
    <col min="11764" max="11764" width="2.7109375" style="926" customWidth="1"/>
    <col min="11765" max="11765" width="17.28515625" style="926" bestFit="1" customWidth="1"/>
    <col min="11766" max="12010" width="11.42578125" style="926"/>
    <col min="12011" max="12011" width="1.7109375" style="926" customWidth="1"/>
    <col min="12012" max="12012" width="41.5703125" style="926" customWidth="1"/>
    <col min="12013" max="12015" width="19" style="926" customWidth="1"/>
    <col min="12016" max="12016" width="1.7109375" style="926" customWidth="1"/>
    <col min="12017" max="12017" width="17.28515625" style="926" bestFit="1" customWidth="1"/>
    <col min="12018" max="12018" width="2.7109375" style="926" customWidth="1"/>
    <col min="12019" max="12019" width="17.28515625" style="926" bestFit="1" customWidth="1"/>
    <col min="12020" max="12020" width="2.7109375" style="926" customWidth="1"/>
    <col min="12021" max="12021" width="17.28515625" style="926" bestFit="1" customWidth="1"/>
    <col min="12022" max="12266" width="11.42578125" style="926"/>
    <col min="12267" max="12267" width="1.7109375" style="926" customWidth="1"/>
    <col min="12268" max="12268" width="41.5703125" style="926" customWidth="1"/>
    <col min="12269" max="12271" width="19" style="926" customWidth="1"/>
    <col min="12272" max="12272" width="1.7109375" style="926" customWidth="1"/>
    <col min="12273" max="12273" width="17.28515625" style="926" bestFit="1" customWidth="1"/>
    <col min="12274" max="12274" width="2.7109375" style="926" customWidth="1"/>
    <col min="12275" max="12275" width="17.28515625" style="926" bestFit="1" customWidth="1"/>
    <col min="12276" max="12276" width="2.7109375" style="926" customWidth="1"/>
    <col min="12277" max="12277" width="17.28515625" style="926" bestFit="1" customWidth="1"/>
    <col min="12278" max="12522" width="11.42578125" style="926"/>
    <col min="12523" max="12523" width="1.7109375" style="926" customWidth="1"/>
    <col min="12524" max="12524" width="41.5703125" style="926" customWidth="1"/>
    <col min="12525" max="12527" width="19" style="926" customWidth="1"/>
    <col min="12528" max="12528" width="1.7109375" style="926" customWidth="1"/>
    <col min="12529" max="12529" width="17.28515625" style="926" bestFit="1" customWidth="1"/>
    <col min="12530" max="12530" width="2.7109375" style="926" customWidth="1"/>
    <col min="12531" max="12531" width="17.28515625" style="926" bestFit="1" customWidth="1"/>
    <col min="12532" max="12532" width="2.7109375" style="926" customWidth="1"/>
    <col min="12533" max="12533" width="17.28515625" style="926" bestFit="1" customWidth="1"/>
    <col min="12534" max="12778" width="11.42578125" style="926"/>
    <col min="12779" max="12779" width="1.7109375" style="926" customWidth="1"/>
    <col min="12780" max="12780" width="41.5703125" style="926" customWidth="1"/>
    <col min="12781" max="12783" width="19" style="926" customWidth="1"/>
    <col min="12784" max="12784" width="1.7109375" style="926" customWidth="1"/>
    <col min="12785" max="12785" width="17.28515625" style="926" bestFit="1" customWidth="1"/>
    <col min="12786" max="12786" width="2.7109375" style="926" customWidth="1"/>
    <col min="12787" max="12787" width="17.28515625" style="926" bestFit="1" customWidth="1"/>
    <col min="12788" max="12788" width="2.7109375" style="926" customWidth="1"/>
    <col min="12789" max="12789" width="17.28515625" style="926" bestFit="1" customWidth="1"/>
    <col min="12790" max="13034" width="11.42578125" style="926"/>
    <col min="13035" max="13035" width="1.7109375" style="926" customWidth="1"/>
    <col min="13036" max="13036" width="41.5703125" style="926" customWidth="1"/>
    <col min="13037" max="13039" width="19" style="926" customWidth="1"/>
    <col min="13040" max="13040" width="1.7109375" style="926" customWidth="1"/>
    <col min="13041" max="13041" width="17.28515625" style="926" bestFit="1" customWidth="1"/>
    <col min="13042" max="13042" width="2.7109375" style="926" customWidth="1"/>
    <col min="13043" max="13043" width="17.28515625" style="926" bestFit="1" customWidth="1"/>
    <col min="13044" max="13044" width="2.7109375" style="926" customWidth="1"/>
    <col min="13045" max="13045" width="17.28515625" style="926" bestFit="1" customWidth="1"/>
    <col min="13046" max="13290" width="11.42578125" style="926"/>
    <col min="13291" max="13291" width="1.7109375" style="926" customWidth="1"/>
    <col min="13292" max="13292" width="41.5703125" style="926" customWidth="1"/>
    <col min="13293" max="13295" width="19" style="926" customWidth="1"/>
    <col min="13296" max="13296" width="1.7109375" style="926" customWidth="1"/>
    <col min="13297" max="13297" width="17.28515625" style="926" bestFit="1" customWidth="1"/>
    <col min="13298" max="13298" width="2.7109375" style="926" customWidth="1"/>
    <col min="13299" max="13299" width="17.28515625" style="926" bestFit="1" customWidth="1"/>
    <col min="13300" max="13300" width="2.7109375" style="926" customWidth="1"/>
    <col min="13301" max="13301" width="17.28515625" style="926" bestFit="1" customWidth="1"/>
    <col min="13302" max="13546" width="11.42578125" style="926"/>
    <col min="13547" max="13547" width="1.7109375" style="926" customWidth="1"/>
    <col min="13548" max="13548" width="41.5703125" style="926" customWidth="1"/>
    <col min="13549" max="13551" width="19" style="926" customWidth="1"/>
    <col min="13552" max="13552" width="1.7109375" style="926" customWidth="1"/>
    <col min="13553" max="13553" width="17.28515625" style="926" bestFit="1" customWidth="1"/>
    <col min="13554" max="13554" width="2.7109375" style="926" customWidth="1"/>
    <col min="13555" max="13555" width="17.28515625" style="926" bestFit="1" customWidth="1"/>
    <col min="13556" max="13556" width="2.7109375" style="926" customWidth="1"/>
    <col min="13557" max="13557" width="17.28515625" style="926" bestFit="1" customWidth="1"/>
    <col min="13558" max="13802" width="11.42578125" style="926"/>
    <col min="13803" max="13803" width="1.7109375" style="926" customWidth="1"/>
    <col min="13804" max="13804" width="41.5703125" style="926" customWidth="1"/>
    <col min="13805" max="13807" width="19" style="926" customWidth="1"/>
    <col min="13808" max="13808" width="1.7109375" style="926" customWidth="1"/>
    <col min="13809" max="13809" width="17.28515625" style="926" bestFit="1" customWidth="1"/>
    <col min="13810" max="13810" width="2.7109375" style="926" customWidth="1"/>
    <col min="13811" max="13811" width="17.28515625" style="926" bestFit="1" customWidth="1"/>
    <col min="13812" max="13812" width="2.7109375" style="926" customWidth="1"/>
    <col min="13813" max="13813" width="17.28515625" style="926" bestFit="1" customWidth="1"/>
    <col min="13814" max="14058" width="11.42578125" style="926"/>
    <col min="14059" max="14059" width="1.7109375" style="926" customWidth="1"/>
    <col min="14060" max="14060" width="41.5703125" style="926" customWidth="1"/>
    <col min="14061" max="14063" width="19" style="926" customWidth="1"/>
    <col min="14064" max="14064" width="1.7109375" style="926" customWidth="1"/>
    <col min="14065" max="14065" width="17.28515625" style="926" bestFit="1" customWidth="1"/>
    <col min="14066" max="14066" width="2.7109375" style="926" customWidth="1"/>
    <col min="14067" max="14067" width="17.28515625" style="926" bestFit="1" customWidth="1"/>
    <col min="14068" max="14068" width="2.7109375" style="926" customWidth="1"/>
    <col min="14069" max="14069" width="17.28515625" style="926" bestFit="1" customWidth="1"/>
    <col min="14070" max="14314" width="11.42578125" style="926"/>
    <col min="14315" max="14315" width="1.7109375" style="926" customWidth="1"/>
    <col min="14316" max="14316" width="41.5703125" style="926" customWidth="1"/>
    <col min="14317" max="14319" width="19" style="926" customWidth="1"/>
    <col min="14320" max="14320" width="1.7109375" style="926" customWidth="1"/>
    <col min="14321" max="14321" width="17.28515625" style="926" bestFit="1" customWidth="1"/>
    <col min="14322" max="14322" width="2.7109375" style="926" customWidth="1"/>
    <col min="14323" max="14323" width="17.28515625" style="926" bestFit="1" customWidth="1"/>
    <col min="14324" max="14324" width="2.7109375" style="926" customWidth="1"/>
    <col min="14325" max="14325" width="17.28515625" style="926" bestFit="1" customWidth="1"/>
    <col min="14326" max="14570" width="11.42578125" style="926"/>
    <col min="14571" max="14571" width="1.7109375" style="926" customWidth="1"/>
    <col min="14572" max="14572" width="41.5703125" style="926" customWidth="1"/>
    <col min="14573" max="14575" width="19" style="926" customWidth="1"/>
    <col min="14576" max="14576" width="1.7109375" style="926" customWidth="1"/>
    <col min="14577" max="14577" width="17.28515625" style="926" bestFit="1" customWidth="1"/>
    <col min="14578" max="14578" width="2.7109375" style="926" customWidth="1"/>
    <col min="14579" max="14579" width="17.28515625" style="926" bestFit="1" customWidth="1"/>
    <col min="14580" max="14580" width="2.7109375" style="926" customWidth="1"/>
    <col min="14581" max="14581" width="17.28515625" style="926" bestFit="1" customWidth="1"/>
    <col min="14582" max="14826" width="11.42578125" style="926"/>
    <col min="14827" max="14827" width="1.7109375" style="926" customWidth="1"/>
    <col min="14828" max="14828" width="41.5703125" style="926" customWidth="1"/>
    <col min="14829" max="14831" width="19" style="926" customWidth="1"/>
    <col min="14832" max="14832" width="1.7109375" style="926" customWidth="1"/>
    <col min="14833" max="14833" width="17.28515625" style="926" bestFit="1" customWidth="1"/>
    <col min="14834" max="14834" width="2.7109375" style="926" customWidth="1"/>
    <col min="14835" max="14835" width="17.28515625" style="926" bestFit="1" customWidth="1"/>
    <col min="14836" max="14836" width="2.7109375" style="926" customWidth="1"/>
    <col min="14837" max="14837" width="17.28515625" style="926" bestFit="1" customWidth="1"/>
    <col min="14838" max="15082" width="11.42578125" style="926"/>
    <col min="15083" max="15083" width="1.7109375" style="926" customWidth="1"/>
    <col min="15084" max="15084" width="41.5703125" style="926" customWidth="1"/>
    <col min="15085" max="15087" width="19" style="926" customWidth="1"/>
    <col min="15088" max="15088" width="1.7109375" style="926" customWidth="1"/>
    <col min="15089" max="15089" width="17.28515625" style="926" bestFit="1" customWidth="1"/>
    <col min="15090" max="15090" width="2.7109375" style="926" customWidth="1"/>
    <col min="15091" max="15091" width="17.28515625" style="926" bestFit="1" customWidth="1"/>
    <col min="15092" max="15092" width="2.7109375" style="926" customWidth="1"/>
    <col min="15093" max="15093" width="17.28515625" style="926" bestFit="1" customWidth="1"/>
    <col min="15094" max="15338" width="11.42578125" style="926"/>
    <col min="15339" max="15339" width="1.7109375" style="926" customWidth="1"/>
    <col min="15340" max="15340" width="41.5703125" style="926" customWidth="1"/>
    <col min="15341" max="15343" width="19" style="926" customWidth="1"/>
    <col min="15344" max="15344" width="1.7109375" style="926" customWidth="1"/>
    <col min="15345" max="15345" width="17.28515625" style="926" bestFit="1" customWidth="1"/>
    <col min="15346" max="15346" width="2.7109375" style="926" customWidth="1"/>
    <col min="15347" max="15347" width="17.28515625" style="926" bestFit="1" customWidth="1"/>
    <col min="15348" max="15348" width="2.7109375" style="926" customWidth="1"/>
    <col min="15349" max="15349" width="17.28515625" style="926" bestFit="1" customWidth="1"/>
    <col min="15350" max="15594" width="11.42578125" style="926"/>
    <col min="15595" max="15595" width="1.7109375" style="926" customWidth="1"/>
    <col min="15596" max="15596" width="41.5703125" style="926" customWidth="1"/>
    <col min="15597" max="15599" width="19" style="926" customWidth="1"/>
    <col min="15600" max="15600" width="1.7109375" style="926" customWidth="1"/>
    <col min="15601" max="15601" width="17.28515625" style="926" bestFit="1" customWidth="1"/>
    <col min="15602" max="15602" width="2.7109375" style="926" customWidth="1"/>
    <col min="15603" max="15603" width="17.28515625" style="926" bestFit="1" customWidth="1"/>
    <col min="15604" max="15604" width="2.7109375" style="926" customWidth="1"/>
    <col min="15605" max="15605" width="17.28515625" style="926" bestFit="1" customWidth="1"/>
    <col min="15606" max="15850" width="11.42578125" style="926"/>
    <col min="15851" max="15851" width="1.7109375" style="926" customWidth="1"/>
    <col min="15852" max="15852" width="41.5703125" style="926" customWidth="1"/>
    <col min="15853" max="15855" width="19" style="926" customWidth="1"/>
    <col min="15856" max="15856" width="1.7109375" style="926" customWidth="1"/>
    <col min="15857" max="15857" width="17.28515625" style="926" bestFit="1" customWidth="1"/>
    <col min="15858" max="15858" width="2.7109375" style="926" customWidth="1"/>
    <col min="15859" max="15859" width="17.28515625" style="926" bestFit="1" customWidth="1"/>
    <col min="15860" max="15860" width="2.7109375" style="926" customWidth="1"/>
    <col min="15861" max="15861" width="17.28515625" style="926" bestFit="1" customWidth="1"/>
    <col min="15862" max="16106" width="11.42578125" style="926"/>
    <col min="16107" max="16107" width="1.7109375" style="926" customWidth="1"/>
    <col min="16108" max="16108" width="41.5703125" style="926" customWidth="1"/>
    <col min="16109" max="16111" width="19" style="926" customWidth="1"/>
    <col min="16112" max="16112" width="1.7109375" style="926" customWidth="1"/>
    <col min="16113" max="16113" width="17.28515625" style="926" bestFit="1" customWidth="1"/>
    <col min="16114" max="16114" width="2.7109375" style="926" customWidth="1"/>
    <col min="16115" max="16115" width="17.28515625" style="926" bestFit="1" customWidth="1"/>
    <col min="16116" max="16116" width="2.7109375" style="926" customWidth="1"/>
    <col min="16117" max="16117" width="17.28515625" style="926" bestFit="1" customWidth="1"/>
    <col min="16118" max="16384" width="11.42578125" style="926"/>
  </cols>
  <sheetData>
    <row r="2" spans="2:5" s="1011" customFormat="1" ht="15">
      <c r="B2" s="1012" t="s">
        <v>3771</v>
      </c>
      <c r="C2" s="1012"/>
      <c r="D2" s="1012"/>
      <c r="E2" s="1012"/>
    </row>
    <row r="3" spans="2:5" s="948" customFormat="1">
      <c r="B3" s="1013" t="s">
        <v>3614</v>
      </c>
      <c r="C3" s="1013"/>
      <c r="D3" s="1013"/>
      <c r="E3" s="1013"/>
    </row>
    <row r="5" spans="2:5" ht="15">
      <c r="B5" s="1015"/>
      <c r="C5" s="1016" t="s">
        <v>3665</v>
      </c>
      <c r="D5" s="1017" t="s">
        <v>3666</v>
      </c>
      <c r="E5" s="1017" t="s">
        <v>3667</v>
      </c>
    </row>
    <row r="6" spans="2:5" ht="15">
      <c r="B6" s="1018"/>
      <c r="C6" s="1019"/>
      <c r="D6" s="1020"/>
      <c r="E6" s="1020"/>
    </row>
    <row r="7" spans="2:5" s="939" customFormat="1" ht="15">
      <c r="B7" s="1018" t="s">
        <v>3668</v>
      </c>
      <c r="C7" s="1021">
        <v>3.6352624495824176E-7</v>
      </c>
      <c r="D7" s="1022">
        <v>-1.0803341865539551E-7</v>
      </c>
      <c r="E7" s="1022">
        <v>-17557463.979999747</v>
      </c>
    </row>
    <row r="8" spans="2:5" s="939" customFormat="1" ht="15">
      <c r="B8" s="1018"/>
      <c r="C8" s="1021"/>
      <c r="D8" s="1022"/>
      <c r="E8" s="1022"/>
    </row>
    <row r="9" spans="2:5" s="1011" customFormat="1" ht="15">
      <c r="B9" s="1018" t="s">
        <v>3653</v>
      </c>
      <c r="C9" s="1021">
        <v>1123873907.04</v>
      </c>
      <c r="D9" s="1022">
        <v>1108524580.9799998</v>
      </c>
      <c r="E9" s="1022">
        <v>1165320619.7999997</v>
      </c>
    </row>
    <row r="10" spans="2:5">
      <c r="B10" s="1023"/>
      <c r="C10" s="1024"/>
      <c r="D10" s="1025"/>
      <c r="E10" s="1025"/>
    </row>
    <row r="11" spans="2:5" s="948" customFormat="1">
      <c r="B11" s="1023" t="s">
        <v>3669</v>
      </c>
      <c r="C11" s="1024">
        <v>291068511.86000001</v>
      </c>
      <c r="D11" s="1025">
        <v>284507695.31999999</v>
      </c>
      <c r="E11" s="1025">
        <v>278235414.71999991</v>
      </c>
    </row>
    <row r="12" spans="2:5">
      <c r="B12" s="1031" t="s">
        <v>3670</v>
      </c>
      <c r="C12" s="1027">
        <v>2073290</v>
      </c>
      <c r="D12" s="984">
        <v>2008042</v>
      </c>
      <c r="E12" s="984">
        <v>2117770.5499999998</v>
      </c>
    </row>
    <row r="13" spans="2:5">
      <c r="B13" s="1031" t="s">
        <v>3671</v>
      </c>
      <c r="C13" s="1027">
        <v>231995278.71000001</v>
      </c>
      <c r="D13" s="984">
        <v>229194541.81</v>
      </c>
      <c r="E13" s="984">
        <v>223295344.52000001</v>
      </c>
    </row>
    <row r="14" spans="2:5">
      <c r="B14" s="1031" t="s">
        <v>3672</v>
      </c>
      <c r="C14" s="1027">
        <v>223000</v>
      </c>
      <c r="D14" s="984">
        <v>13000</v>
      </c>
      <c r="E14" s="984">
        <v>32553.45</v>
      </c>
    </row>
    <row r="15" spans="2:5">
      <c r="B15" s="1031" t="s">
        <v>3673</v>
      </c>
      <c r="C15" s="1027">
        <v>18626875.800000001</v>
      </c>
      <c r="D15" s="984">
        <v>14948901.689999999</v>
      </c>
      <c r="E15" s="984">
        <v>12748102.710000001</v>
      </c>
    </row>
    <row r="16" spans="2:5">
      <c r="B16" s="1031" t="s">
        <v>3674</v>
      </c>
      <c r="C16" s="1027">
        <v>29320044.469999999</v>
      </c>
      <c r="D16" s="984">
        <v>29858660.140000001</v>
      </c>
      <c r="E16" s="984">
        <v>30957221.699999999</v>
      </c>
    </row>
    <row r="17" spans="2:5">
      <c r="B17" s="1031" t="s">
        <v>3675</v>
      </c>
      <c r="C17" s="1027">
        <v>3239002.88</v>
      </c>
      <c r="D17" s="984">
        <v>3481678.76</v>
      </c>
      <c r="E17" s="984">
        <v>2945196.88</v>
      </c>
    </row>
    <row r="18" spans="2:5">
      <c r="B18" s="1031" t="s">
        <v>3676</v>
      </c>
      <c r="C18" s="1027">
        <v>831336</v>
      </c>
      <c r="D18" s="984">
        <v>798628</v>
      </c>
      <c r="E18" s="984">
        <v>831115.08</v>
      </c>
    </row>
    <row r="19" spans="2:5">
      <c r="B19" s="1031" t="s">
        <v>3677</v>
      </c>
      <c r="C19" s="1027">
        <v>332997</v>
      </c>
      <c r="D19" s="984">
        <v>340910</v>
      </c>
      <c r="E19" s="984">
        <v>267851.90000000002</v>
      </c>
    </row>
    <row r="20" spans="2:5">
      <c r="B20" s="1031" t="s">
        <v>3678</v>
      </c>
      <c r="C20" s="1027">
        <v>718300</v>
      </c>
      <c r="D20" s="984">
        <v>240500</v>
      </c>
      <c r="E20" s="984">
        <v>600936.15</v>
      </c>
    </row>
    <row r="21" spans="2:5">
      <c r="B21" s="1031" t="s">
        <v>3679</v>
      </c>
      <c r="C21" s="1027">
        <v>3708387</v>
      </c>
      <c r="D21" s="984">
        <v>3622832.92</v>
      </c>
      <c r="E21" s="984">
        <v>4439321.78</v>
      </c>
    </row>
    <row r="22" spans="2:5">
      <c r="B22" s="1028"/>
      <c r="C22" s="1029"/>
      <c r="D22" s="1030"/>
      <c r="E22" s="1030"/>
    </row>
    <row r="23" spans="2:5" s="948" customFormat="1">
      <c r="B23" s="1023" t="s">
        <v>3680</v>
      </c>
      <c r="C23" s="1024">
        <v>219739446.00000003</v>
      </c>
      <c r="D23" s="1025">
        <v>223149637.10000002</v>
      </c>
      <c r="E23" s="1025">
        <v>207929509.94999999</v>
      </c>
    </row>
    <row r="24" spans="2:5">
      <c r="B24" s="1031" t="s">
        <v>3681</v>
      </c>
      <c r="C24" s="1027">
        <v>9592850.1999999993</v>
      </c>
      <c r="D24" s="984">
        <v>9587879.1600000001</v>
      </c>
      <c r="E24" s="984">
        <v>8431695.25</v>
      </c>
    </row>
    <row r="25" spans="2:5">
      <c r="B25" s="1031" t="s">
        <v>3682</v>
      </c>
      <c r="C25" s="1027">
        <v>3195373.84</v>
      </c>
      <c r="D25" s="984">
        <v>3298929</v>
      </c>
      <c r="E25" s="984">
        <v>3336358.95</v>
      </c>
    </row>
    <row r="26" spans="2:5">
      <c r="B26" s="1031" t="s">
        <v>3683</v>
      </c>
      <c r="C26" s="1027">
        <v>2686115</v>
      </c>
      <c r="D26" s="984">
        <v>2949650</v>
      </c>
      <c r="E26" s="984">
        <v>2777467.17</v>
      </c>
    </row>
    <row r="27" spans="2:5">
      <c r="B27" s="1031" t="s">
        <v>3684</v>
      </c>
      <c r="C27" s="1027">
        <v>14887747.08</v>
      </c>
      <c r="D27" s="984">
        <v>15019179</v>
      </c>
      <c r="E27" s="984">
        <v>16734281.33</v>
      </c>
    </row>
    <row r="28" spans="2:5">
      <c r="B28" s="1031" t="s">
        <v>3685</v>
      </c>
      <c r="C28" s="1027">
        <v>26328500</v>
      </c>
      <c r="D28" s="984">
        <v>28275587.800000001</v>
      </c>
      <c r="E28" s="984">
        <v>16225732.109999999</v>
      </c>
    </row>
    <row r="29" spans="2:5">
      <c r="B29" s="1031" t="s">
        <v>3686</v>
      </c>
      <c r="C29" s="1027">
        <v>7448297.3499999996</v>
      </c>
      <c r="D29" s="984">
        <v>7203333.9500000002</v>
      </c>
      <c r="E29" s="984">
        <v>7730840.0700000003</v>
      </c>
    </row>
    <row r="30" spans="2:5">
      <c r="B30" s="1031" t="s">
        <v>3687</v>
      </c>
      <c r="C30" s="1027">
        <v>99312423.950000003</v>
      </c>
      <c r="D30" s="984">
        <v>99813007.269999996</v>
      </c>
      <c r="E30" s="984">
        <v>97528316.200000003</v>
      </c>
    </row>
    <row r="31" spans="2:5">
      <c r="B31" s="1031" t="s">
        <v>3688</v>
      </c>
      <c r="C31" s="1027">
        <v>2314841.4</v>
      </c>
      <c r="D31" s="984">
        <v>2252108.2799999998</v>
      </c>
      <c r="E31" s="984">
        <v>2761336.67</v>
      </c>
    </row>
    <row r="32" spans="2:5">
      <c r="B32" s="1031" t="s">
        <v>3689</v>
      </c>
      <c r="C32" s="1027">
        <v>53644766.18</v>
      </c>
      <c r="D32" s="984">
        <v>53524225.640000001</v>
      </c>
      <c r="E32" s="984">
        <v>52674654.789999999</v>
      </c>
    </row>
    <row r="33" spans="2:5">
      <c r="B33" s="1031" t="s">
        <v>3690</v>
      </c>
      <c r="C33" s="1027">
        <v>328531</v>
      </c>
      <c r="D33" s="984">
        <v>1225737</v>
      </c>
      <c r="E33" s="984">
        <v>-271172.59000000003</v>
      </c>
    </row>
    <row r="34" spans="2:5">
      <c r="B34" s="1028"/>
      <c r="C34" s="1029"/>
      <c r="D34" s="1030"/>
      <c r="E34" s="1030"/>
    </row>
    <row r="35" spans="2:5" s="948" customFormat="1">
      <c r="B35" s="1023" t="s">
        <v>3691</v>
      </c>
      <c r="C35" s="1024">
        <v>62168890.07</v>
      </c>
      <c r="D35" s="1025">
        <v>67649000</v>
      </c>
      <c r="E35" s="1025">
        <v>60007338.600000001</v>
      </c>
    </row>
    <row r="36" spans="2:5">
      <c r="B36" s="1031" t="s">
        <v>3692</v>
      </c>
      <c r="C36" s="1027">
        <v>3755000</v>
      </c>
      <c r="D36" s="984">
        <v>3740000</v>
      </c>
      <c r="E36" s="984">
        <v>4259975.6499999994</v>
      </c>
    </row>
    <row r="37" spans="2:5">
      <c r="B37" s="1031" t="s">
        <v>3693</v>
      </c>
      <c r="C37" s="1027">
        <v>58413890.07</v>
      </c>
      <c r="D37" s="984">
        <v>63909000</v>
      </c>
      <c r="E37" s="984">
        <v>55747362.950000003</v>
      </c>
    </row>
    <row r="38" spans="2:5">
      <c r="B38" s="1031" t="s">
        <v>3694</v>
      </c>
      <c r="C38" s="1027">
        <v>0</v>
      </c>
      <c r="D38" s="984">
        <v>0</v>
      </c>
      <c r="E38" s="984">
        <v>0</v>
      </c>
    </row>
    <row r="39" spans="2:5">
      <c r="B39" s="1028"/>
      <c r="C39" s="1029"/>
      <c r="D39" s="1030"/>
      <c r="E39" s="1030"/>
    </row>
    <row r="40" spans="2:5" s="948" customFormat="1">
      <c r="B40" s="1023" t="s">
        <v>3695</v>
      </c>
      <c r="C40" s="1024">
        <v>47389239.479999997</v>
      </c>
      <c r="D40" s="1025">
        <v>60013420.109999999</v>
      </c>
      <c r="E40" s="1025">
        <v>110581053</v>
      </c>
    </row>
    <row r="41" spans="2:5">
      <c r="B41" s="1031" t="s">
        <v>3696</v>
      </c>
      <c r="C41" s="1027">
        <v>7859200</v>
      </c>
      <c r="D41" s="984">
        <v>7524887</v>
      </c>
      <c r="E41" s="984">
        <v>12493470.859999999</v>
      </c>
    </row>
    <row r="42" spans="2:5">
      <c r="B42" s="1031" t="s">
        <v>3697</v>
      </c>
      <c r="C42" s="1027">
        <v>39530039.479999997</v>
      </c>
      <c r="D42" s="984">
        <v>40108467.109999999</v>
      </c>
      <c r="E42" s="984">
        <v>47824363.850000001</v>
      </c>
    </row>
    <row r="43" spans="2:5">
      <c r="B43" s="1031" t="s">
        <v>3698</v>
      </c>
      <c r="C43" s="1027">
        <v>0</v>
      </c>
      <c r="D43" s="984">
        <v>0</v>
      </c>
      <c r="E43" s="984">
        <v>1200</v>
      </c>
    </row>
    <row r="44" spans="2:5">
      <c r="B44" s="1031" t="s">
        <v>3699</v>
      </c>
      <c r="C44" s="1027">
        <v>0</v>
      </c>
      <c r="D44" s="984">
        <v>12380066</v>
      </c>
      <c r="E44" s="984">
        <v>50262018.289999999</v>
      </c>
    </row>
    <row r="45" spans="2:5">
      <c r="B45" s="1026"/>
      <c r="C45" s="1027"/>
      <c r="D45" s="984"/>
      <c r="E45" s="984"/>
    </row>
    <row r="46" spans="2:5" s="948" customFormat="1">
      <c r="B46" s="1023" t="s">
        <v>3700</v>
      </c>
      <c r="C46" s="1024">
        <v>148441636</v>
      </c>
      <c r="D46" s="1025">
        <v>136897522</v>
      </c>
      <c r="E46" s="1025">
        <v>130594125.40000001</v>
      </c>
    </row>
    <row r="47" spans="2:5">
      <c r="B47" s="1031" t="s">
        <v>3701</v>
      </c>
      <c r="C47" s="1027">
        <v>148353136</v>
      </c>
      <c r="D47" s="984">
        <v>136809022</v>
      </c>
      <c r="E47" s="984">
        <v>130504637.75</v>
      </c>
    </row>
    <row r="48" spans="2:5">
      <c r="B48" s="1031" t="s">
        <v>3702</v>
      </c>
      <c r="C48" s="1027">
        <v>88500</v>
      </c>
      <c r="D48" s="984">
        <v>88500</v>
      </c>
      <c r="E48" s="984">
        <v>89487.65</v>
      </c>
    </row>
    <row r="49" spans="2:5">
      <c r="B49" s="1028"/>
      <c r="C49" s="1029"/>
      <c r="D49" s="1030"/>
      <c r="E49" s="1030"/>
    </row>
    <row r="50" spans="2:5" s="948" customFormat="1">
      <c r="B50" s="1023" t="s">
        <v>3703</v>
      </c>
      <c r="C50" s="1024">
        <v>298631332</v>
      </c>
      <c r="D50" s="1025">
        <v>269719099</v>
      </c>
      <c r="E50" s="1025">
        <v>279190456.38</v>
      </c>
    </row>
    <row r="51" spans="2:5">
      <c r="B51" s="1031" t="s">
        <v>3704</v>
      </c>
      <c r="C51" s="1027">
        <v>106124282</v>
      </c>
      <c r="D51" s="984">
        <v>82207137</v>
      </c>
      <c r="E51" s="984">
        <v>83525764</v>
      </c>
    </row>
    <row r="52" spans="2:5">
      <c r="B52" s="1031" t="s">
        <v>3705</v>
      </c>
      <c r="C52" s="1027">
        <v>1491282</v>
      </c>
      <c r="D52" s="984">
        <v>1550539</v>
      </c>
      <c r="E52" s="984">
        <v>1479788.5</v>
      </c>
    </row>
    <row r="53" spans="2:5">
      <c r="B53" s="1031" t="s">
        <v>3706</v>
      </c>
      <c r="C53" s="1027">
        <v>600000</v>
      </c>
      <c r="D53" s="984">
        <v>950000</v>
      </c>
      <c r="E53" s="984">
        <v>977483.2</v>
      </c>
    </row>
    <row r="54" spans="2:5">
      <c r="B54" s="1031" t="s">
        <v>3707</v>
      </c>
      <c r="C54" s="1027">
        <v>13754300</v>
      </c>
      <c r="D54" s="984">
        <v>22938814</v>
      </c>
      <c r="E54" s="984">
        <v>22495407.550000001</v>
      </c>
    </row>
    <row r="55" spans="2:5">
      <c r="B55" s="1031" t="s">
        <v>3708</v>
      </c>
      <c r="C55" s="1027">
        <v>71615548</v>
      </c>
      <c r="D55" s="984">
        <v>60662448</v>
      </c>
      <c r="E55" s="984">
        <v>76711977.980000004</v>
      </c>
    </row>
    <row r="56" spans="2:5">
      <c r="B56" s="1031" t="s">
        <v>3709</v>
      </c>
      <c r="C56" s="1027">
        <v>102997520</v>
      </c>
      <c r="D56" s="984">
        <v>99396161</v>
      </c>
      <c r="E56" s="984">
        <v>94000035.150000006</v>
      </c>
    </row>
    <row r="57" spans="2:5">
      <c r="B57" s="1031" t="s">
        <v>3710</v>
      </c>
      <c r="C57" s="1027">
        <v>2048400</v>
      </c>
      <c r="D57" s="984">
        <v>2014000</v>
      </c>
      <c r="E57" s="984">
        <v>0</v>
      </c>
    </row>
    <row r="58" spans="2:5" ht="11.25" customHeight="1">
      <c r="B58" s="1031"/>
      <c r="C58" s="1027"/>
      <c r="D58" s="984"/>
      <c r="E58" s="984"/>
    </row>
    <row r="59" spans="2:5" s="948" customFormat="1">
      <c r="B59" s="1023" t="s">
        <v>3711</v>
      </c>
      <c r="C59" s="1024">
        <v>1813500</v>
      </c>
      <c r="D59" s="1025">
        <v>1830620</v>
      </c>
      <c r="E59" s="1025">
        <v>1787065.05</v>
      </c>
    </row>
    <row r="60" spans="2:5">
      <c r="B60" s="1031" t="s">
        <v>3712</v>
      </c>
      <c r="C60" s="1027">
        <v>971500</v>
      </c>
      <c r="D60" s="984">
        <v>981700</v>
      </c>
      <c r="E60" s="984">
        <v>981700</v>
      </c>
    </row>
    <row r="61" spans="2:5">
      <c r="B61" s="1031" t="s">
        <v>3713</v>
      </c>
      <c r="C61" s="1027">
        <v>842000</v>
      </c>
      <c r="D61" s="984">
        <v>848920</v>
      </c>
      <c r="E61" s="984">
        <v>805365.05</v>
      </c>
    </row>
    <row r="62" spans="2:5">
      <c r="B62" s="1026"/>
      <c r="C62" s="1027"/>
      <c r="D62" s="984"/>
      <c r="E62" s="984"/>
    </row>
    <row r="63" spans="2:5" s="948" customFormat="1">
      <c r="B63" s="1023" t="s">
        <v>3714</v>
      </c>
      <c r="C63" s="1024">
        <v>17513558.579999998</v>
      </c>
      <c r="D63" s="1025">
        <v>20631386</v>
      </c>
      <c r="E63" s="1025">
        <v>55490661.740000002</v>
      </c>
    </row>
    <row r="64" spans="2:5">
      <c r="B64" s="1031" t="s">
        <v>3715</v>
      </c>
      <c r="C64" s="1027">
        <v>17513558.579999998</v>
      </c>
      <c r="D64" s="984">
        <v>20631386</v>
      </c>
      <c r="E64" s="984">
        <v>55490661.740000002</v>
      </c>
    </row>
    <row r="65" spans="2:5">
      <c r="B65" s="1028"/>
      <c r="C65" s="1029"/>
      <c r="D65" s="1030"/>
      <c r="E65" s="1030"/>
    </row>
    <row r="66" spans="2:5" s="948" customFormat="1">
      <c r="B66" s="1023" t="s">
        <v>3716</v>
      </c>
      <c r="C66" s="1024">
        <v>37107793.050000004</v>
      </c>
      <c r="D66" s="1025">
        <v>44126201.450000003</v>
      </c>
      <c r="E66" s="1025">
        <v>41504994.960000001</v>
      </c>
    </row>
    <row r="67" spans="2:5">
      <c r="B67" s="1031" t="s">
        <v>3717</v>
      </c>
      <c r="C67" s="1027">
        <v>29082079.600000001</v>
      </c>
      <c r="D67" s="984">
        <v>32813752.239999998</v>
      </c>
      <c r="E67" s="984">
        <v>27684041.510000002</v>
      </c>
    </row>
    <row r="68" spans="2:5">
      <c r="B68" s="1031" t="s">
        <v>3718</v>
      </c>
      <c r="C68" s="1027">
        <v>8025713.4500000002</v>
      </c>
      <c r="D68" s="984">
        <v>10768157.210000001</v>
      </c>
      <c r="E68" s="984">
        <v>10920953.449999999</v>
      </c>
    </row>
    <row r="69" spans="2:5">
      <c r="B69" s="1031" t="s">
        <v>3719</v>
      </c>
      <c r="C69" s="1027">
        <v>0</v>
      </c>
      <c r="D69" s="984">
        <v>544292</v>
      </c>
      <c r="E69" s="984">
        <v>2900000</v>
      </c>
    </row>
    <row r="70" spans="2:5">
      <c r="B70" s="1028"/>
      <c r="C70" s="1029"/>
      <c r="D70" s="1030"/>
      <c r="E70" s="1030"/>
    </row>
    <row r="71" spans="2:5">
      <c r="B71" s="1028"/>
      <c r="C71" s="1029"/>
      <c r="D71" s="1030"/>
      <c r="E71" s="1030"/>
    </row>
    <row r="72" spans="2:5">
      <c r="B72" s="1028"/>
      <c r="C72" s="1029"/>
      <c r="D72" s="1030"/>
      <c r="E72" s="1030"/>
    </row>
    <row r="73" spans="2:5" ht="15">
      <c r="B73" s="1018" t="s">
        <v>3654</v>
      </c>
      <c r="C73" s="1021">
        <v>-1123873907.0399997</v>
      </c>
      <c r="D73" s="1022">
        <v>-1108524580.98</v>
      </c>
      <c r="E73" s="1022">
        <v>-1182878083.7799997</v>
      </c>
    </row>
    <row r="74" spans="2:5">
      <c r="B74" s="1023"/>
      <c r="C74" s="1024"/>
      <c r="D74" s="1025"/>
      <c r="E74" s="1025"/>
    </row>
    <row r="75" spans="2:5" s="948" customFormat="1">
      <c r="B75" s="1023" t="s">
        <v>3720</v>
      </c>
      <c r="C75" s="1024">
        <v>-419887000</v>
      </c>
      <c r="D75" s="1025">
        <v>-404880000</v>
      </c>
      <c r="E75" s="1025">
        <v>-450443877.47000009</v>
      </c>
    </row>
    <row r="76" spans="2:5">
      <c r="B76" s="1031" t="s">
        <v>3721</v>
      </c>
      <c r="C76" s="1027">
        <v>-301400000</v>
      </c>
      <c r="D76" s="984">
        <v>-304200000</v>
      </c>
      <c r="E76" s="984">
        <v>-326790658.12</v>
      </c>
    </row>
    <row r="77" spans="2:5">
      <c r="B77" s="1031" t="s">
        <v>3722</v>
      </c>
      <c r="C77" s="1027">
        <v>-73300000</v>
      </c>
      <c r="D77" s="984">
        <v>-57100000</v>
      </c>
      <c r="E77" s="984">
        <v>-75298717.849999994</v>
      </c>
    </row>
    <row r="78" spans="2:5">
      <c r="B78" s="1031" t="s">
        <v>3723</v>
      </c>
      <c r="C78" s="1027">
        <v>-36000000</v>
      </c>
      <c r="D78" s="984">
        <v>-35400000</v>
      </c>
      <c r="E78" s="984">
        <v>-38503939.350000001</v>
      </c>
    </row>
    <row r="79" spans="2:5">
      <c r="B79" s="1031" t="s">
        <v>3724</v>
      </c>
      <c r="C79" s="1027">
        <v>-7000000</v>
      </c>
      <c r="D79" s="984">
        <v>-6000000</v>
      </c>
      <c r="E79" s="984">
        <v>-7751713.0999999996</v>
      </c>
    </row>
    <row r="80" spans="2:5">
      <c r="B80" s="1031" t="s">
        <v>3725</v>
      </c>
      <c r="C80" s="1027">
        <v>-2187000</v>
      </c>
      <c r="D80" s="984">
        <v>-2180000</v>
      </c>
      <c r="E80" s="984">
        <v>-2098849.0499999998</v>
      </c>
    </row>
    <row r="81" spans="2:5">
      <c r="B81" s="1028"/>
      <c r="C81" s="1029"/>
      <c r="D81" s="1030"/>
      <c r="E81" s="1030"/>
    </row>
    <row r="82" spans="2:5" s="948" customFormat="1">
      <c r="B82" s="1023" t="s">
        <v>3726</v>
      </c>
      <c r="C82" s="1024">
        <v>-10662750</v>
      </c>
      <c r="D82" s="1025">
        <v>-10319000</v>
      </c>
      <c r="E82" s="1025">
        <v>-11197215.42</v>
      </c>
    </row>
    <row r="83" spans="2:5">
      <c r="B83" s="1031" t="s">
        <v>3727</v>
      </c>
      <c r="C83" s="1027">
        <v>-10662750</v>
      </c>
      <c r="D83" s="984">
        <v>-10319000</v>
      </c>
      <c r="E83" s="984">
        <v>-11197215.42</v>
      </c>
    </row>
    <row r="84" spans="2:5">
      <c r="B84" s="1028"/>
      <c r="C84" s="1029"/>
      <c r="D84" s="1030"/>
      <c r="E84" s="1030"/>
    </row>
    <row r="85" spans="2:5" s="948" customFormat="1">
      <c r="B85" s="1023" t="s">
        <v>3728</v>
      </c>
      <c r="C85" s="1024">
        <v>-112237537.59999999</v>
      </c>
      <c r="D85" s="1025">
        <v>-117339640</v>
      </c>
      <c r="E85" s="1025">
        <v>-124353592.97999999</v>
      </c>
    </row>
    <row r="86" spans="2:5">
      <c r="B86" s="1031" t="s">
        <v>3729</v>
      </c>
      <c r="C86" s="1027">
        <v>-3019655</v>
      </c>
      <c r="D86" s="984">
        <v>-2921000</v>
      </c>
      <c r="E86" s="984">
        <v>-3408276.2</v>
      </c>
    </row>
    <row r="87" spans="2:5">
      <c r="B87" s="1031" t="s">
        <v>3730</v>
      </c>
      <c r="C87" s="1027">
        <v>-1266380</v>
      </c>
      <c r="D87" s="984">
        <v>-1173090</v>
      </c>
      <c r="E87" s="984">
        <v>-2416526.0399999991</v>
      </c>
    </row>
    <row r="88" spans="2:5">
      <c r="B88" s="1031" t="s">
        <v>3731</v>
      </c>
      <c r="C88" s="1027">
        <v>-57481940</v>
      </c>
      <c r="D88" s="984">
        <v>-57821440</v>
      </c>
      <c r="E88" s="984">
        <v>-57143115.119999997</v>
      </c>
    </row>
    <row r="89" spans="2:5">
      <c r="B89" s="1031" t="s">
        <v>3732</v>
      </c>
      <c r="C89" s="1027">
        <v>-8377806</v>
      </c>
      <c r="D89" s="984">
        <v>-11192000</v>
      </c>
      <c r="E89" s="984">
        <v>-29766003.760000002</v>
      </c>
    </row>
    <row r="90" spans="2:5">
      <c r="B90" s="1031" t="s">
        <v>3733</v>
      </c>
      <c r="C90" s="1027">
        <v>0</v>
      </c>
      <c r="D90" s="984">
        <v>0</v>
      </c>
      <c r="E90" s="984">
        <v>-98595.8</v>
      </c>
    </row>
    <row r="91" spans="2:5">
      <c r="B91" s="1031" t="s">
        <v>3734</v>
      </c>
      <c r="C91" s="1027">
        <v>-39422361</v>
      </c>
      <c r="D91" s="984">
        <v>-41732000</v>
      </c>
      <c r="E91" s="984">
        <v>-28616585.849999998</v>
      </c>
    </row>
    <row r="92" spans="2:5">
      <c r="B92" s="1031" t="s">
        <v>3735</v>
      </c>
      <c r="C92" s="1027">
        <v>-2669395.6</v>
      </c>
      <c r="D92" s="984">
        <v>-2500110</v>
      </c>
      <c r="E92" s="984">
        <v>-2874402.85</v>
      </c>
    </row>
    <row r="93" spans="2:5">
      <c r="B93" s="1031" t="s">
        <v>3736</v>
      </c>
      <c r="C93" s="1027">
        <v>0</v>
      </c>
      <c r="D93" s="984">
        <v>0</v>
      </c>
      <c r="E93" s="984">
        <v>-30087.360000000001</v>
      </c>
    </row>
    <row r="94" spans="2:5">
      <c r="B94" s="1028"/>
      <c r="C94" s="1029"/>
      <c r="D94" s="1030"/>
      <c r="E94" s="1030"/>
    </row>
    <row r="95" spans="2:5" s="948" customFormat="1">
      <c r="B95" s="1023" t="s">
        <v>3737</v>
      </c>
      <c r="C95" s="1024">
        <v>-219114309.25999999</v>
      </c>
      <c r="D95" s="1025">
        <v>-214827077.93000001</v>
      </c>
      <c r="E95" s="1025">
        <v>-221880980.85999998</v>
      </c>
    </row>
    <row r="96" spans="2:5">
      <c r="B96" s="1031" t="s">
        <v>3738</v>
      </c>
      <c r="C96" s="1027">
        <v>-200000</v>
      </c>
      <c r="D96" s="984">
        <v>-200000</v>
      </c>
      <c r="E96" s="984">
        <v>-467949</v>
      </c>
    </row>
    <row r="97" spans="2:5">
      <c r="B97" s="1031" t="s">
        <v>3739</v>
      </c>
      <c r="C97" s="1027">
        <v>-10078345.609999999</v>
      </c>
      <c r="D97" s="984">
        <v>-9687280</v>
      </c>
      <c r="E97" s="984">
        <v>-10491762.060000001</v>
      </c>
    </row>
    <row r="98" spans="2:5">
      <c r="B98" s="1031" t="s">
        <v>3740</v>
      </c>
      <c r="C98" s="1027">
        <v>-4577402.75</v>
      </c>
      <c r="D98" s="984">
        <v>-4302957.6500000004</v>
      </c>
      <c r="E98" s="984">
        <v>-4598113.4400000004</v>
      </c>
    </row>
    <row r="99" spans="2:5">
      <c r="B99" s="1031" t="s">
        <v>3741</v>
      </c>
      <c r="C99" s="1027">
        <v>-84000</v>
      </c>
      <c r="D99" s="984">
        <v>-84000</v>
      </c>
      <c r="E99" s="984">
        <v>-108341.2</v>
      </c>
    </row>
    <row r="100" spans="2:5">
      <c r="B100" s="1031" t="s">
        <v>3742</v>
      </c>
      <c r="C100" s="1027">
        <v>-141745910.59999999</v>
      </c>
      <c r="D100" s="984">
        <v>-138972235.44999999</v>
      </c>
      <c r="E100" s="984">
        <v>-140464227.13999999</v>
      </c>
    </row>
    <row r="101" spans="2:5">
      <c r="B101" s="1031" t="s">
        <v>3743</v>
      </c>
      <c r="C101" s="1027">
        <v>-13508544.27</v>
      </c>
      <c r="D101" s="984">
        <v>-12863862.279999999</v>
      </c>
      <c r="E101" s="984">
        <v>-13155070.710000001</v>
      </c>
    </row>
    <row r="102" spans="2:5">
      <c r="B102" s="1031" t="s">
        <v>3744</v>
      </c>
      <c r="C102" s="1027">
        <v>-45188400.979999997</v>
      </c>
      <c r="D102" s="984">
        <v>-45778443.5</v>
      </c>
      <c r="E102" s="984">
        <v>-50116239.619999997</v>
      </c>
    </row>
    <row r="103" spans="2:5">
      <c r="B103" s="1031" t="s">
        <v>3745</v>
      </c>
      <c r="C103" s="1027">
        <v>-290000</v>
      </c>
      <c r="D103" s="984">
        <v>-290000</v>
      </c>
      <c r="E103" s="984">
        <v>-298893.52</v>
      </c>
    </row>
    <row r="104" spans="2:5">
      <c r="B104" s="1031" t="s">
        <v>3746</v>
      </c>
      <c r="C104" s="1027">
        <v>-1969000</v>
      </c>
      <c r="D104" s="984">
        <v>-1394000</v>
      </c>
      <c r="E104" s="984">
        <v>-1303660</v>
      </c>
    </row>
    <row r="105" spans="2:5">
      <c r="B105" s="1031" t="s">
        <v>3747</v>
      </c>
      <c r="C105" s="1027">
        <v>-1472705.05</v>
      </c>
      <c r="D105" s="984">
        <v>-1254299.05</v>
      </c>
      <c r="E105" s="984">
        <v>-876724.17</v>
      </c>
    </row>
    <row r="106" spans="2:5">
      <c r="B106" s="1028"/>
      <c r="C106" s="1029"/>
      <c r="D106" s="1030"/>
      <c r="E106" s="1030"/>
    </row>
    <row r="107" spans="2:5" s="948" customFormat="1">
      <c r="B107" s="1023" t="s">
        <v>3748</v>
      </c>
      <c r="C107" s="1024">
        <v>-66253600</v>
      </c>
      <c r="D107" s="1025">
        <v>-36120000</v>
      </c>
      <c r="E107" s="1025">
        <v>-34877563.149999999</v>
      </c>
    </row>
    <row r="108" spans="2:5">
      <c r="B108" s="1031" t="s">
        <v>3749</v>
      </c>
      <c r="C108" s="1027">
        <v>-3000000</v>
      </c>
      <c r="D108" s="984">
        <v>-4000000</v>
      </c>
      <c r="E108" s="984">
        <v>-2757563.15</v>
      </c>
    </row>
    <row r="109" spans="2:5">
      <c r="B109" s="1031" t="s">
        <v>3750</v>
      </c>
      <c r="C109" s="1027">
        <v>-63253600</v>
      </c>
      <c r="D109" s="984">
        <v>-32120000</v>
      </c>
      <c r="E109" s="984">
        <v>-32120000</v>
      </c>
    </row>
    <row r="110" spans="2:5">
      <c r="B110" s="1028"/>
      <c r="C110" s="1029"/>
      <c r="D110" s="1030"/>
      <c r="E110" s="1030"/>
    </row>
    <row r="111" spans="2:5" s="948" customFormat="1">
      <c r="B111" s="1023" t="s">
        <v>3751</v>
      </c>
      <c r="C111" s="1024">
        <v>-166477148.69</v>
      </c>
      <c r="D111" s="1025">
        <v>-167047820.19999999</v>
      </c>
      <c r="E111" s="1025">
        <v>-170357330</v>
      </c>
    </row>
    <row r="112" spans="2:5">
      <c r="B112" s="1031" t="s">
        <v>3752</v>
      </c>
      <c r="C112" s="1027">
        <v>-5078000</v>
      </c>
      <c r="D112" s="984">
        <v>-3149500</v>
      </c>
      <c r="E112" s="984">
        <v>-2405859.35</v>
      </c>
    </row>
    <row r="113" spans="2:5">
      <c r="B113" s="1031" t="s">
        <v>3753</v>
      </c>
      <c r="C113" s="1027">
        <v>-160915148.69</v>
      </c>
      <c r="D113" s="984">
        <v>-163434320.19999999</v>
      </c>
      <c r="E113" s="984">
        <v>-167441320.09999999</v>
      </c>
    </row>
    <row r="114" spans="2:5">
      <c r="B114" s="1031" t="s">
        <v>3754</v>
      </c>
      <c r="C114" s="1027">
        <v>-484000</v>
      </c>
      <c r="D114" s="984">
        <v>-464000</v>
      </c>
      <c r="E114" s="984">
        <v>-510150.55</v>
      </c>
    </row>
    <row r="115" spans="2:5">
      <c r="B115" s="1028"/>
      <c r="C115" s="1029"/>
      <c r="D115" s="1030"/>
      <c r="E115" s="1030"/>
    </row>
    <row r="116" spans="2:5">
      <c r="B116" s="1028"/>
      <c r="C116" s="1029"/>
      <c r="D116" s="1030"/>
      <c r="E116" s="1030"/>
    </row>
    <row r="117" spans="2:5">
      <c r="B117" s="1028"/>
      <c r="C117" s="1029"/>
      <c r="D117" s="1030"/>
      <c r="E117" s="1030"/>
    </row>
    <row r="118" spans="2:5">
      <c r="B118" s="1028"/>
      <c r="C118" s="1029"/>
      <c r="D118" s="1030"/>
      <c r="E118" s="1030"/>
    </row>
    <row r="119" spans="2:5">
      <c r="B119" s="1028"/>
      <c r="C119" s="1029"/>
      <c r="D119" s="1030"/>
      <c r="E119" s="1030"/>
    </row>
    <row r="120" spans="2:5" s="948" customFormat="1">
      <c r="B120" s="1023" t="s">
        <v>3755</v>
      </c>
      <c r="C120" s="1024">
        <v>-81843987</v>
      </c>
      <c r="D120" s="1025">
        <v>-98520206</v>
      </c>
      <c r="E120" s="1025">
        <v>-104544506.02000001</v>
      </c>
    </row>
    <row r="121" spans="2:5">
      <c r="B121" s="1031" t="s">
        <v>3756</v>
      </c>
      <c r="C121" s="1027">
        <v>0</v>
      </c>
      <c r="D121" s="984">
        <v>0</v>
      </c>
      <c r="E121" s="984">
        <v>-13464.85</v>
      </c>
    </row>
    <row r="122" spans="2:5">
      <c r="B122" s="1031" t="s">
        <v>3757</v>
      </c>
      <c r="C122" s="1027">
        <v>-14243987</v>
      </c>
      <c r="D122" s="984">
        <v>-8736206</v>
      </c>
      <c r="E122" s="984">
        <v>-17386043.379999999</v>
      </c>
    </row>
    <row r="123" spans="2:5">
      <c r="B123" s="1031" t="s">
        <v>3758</v>
      </c>
      <c r="C123" s="1027">
        <v>0</v>
      </c>
      <c r="D123" s="984">
        <v>-350000</v>
      </c>
      <c r="E123" s="984">
        <v>-537973.30000000005</v>
      </c>
    </row>
    <row r="124" spans="2:5">
      <c r="B124" s="1031" t="s">
        <v>3759</v>
      </c>
      <c r="C124" s="1027">
        <v>-65500000</v>
      </c>
      <c r="D124" s="984">
        <v>-87334000</v>
      </c>
      <c r="E124" s="984">
        <v>-84455533.790000007</v>
      </c>
    </row>
    <row r="125" spans="2:5">
      <c r="B125" s="1031" t="s">
        <v>3760</v>
      </c>
      <c r="C125" s="1027">
        <v>-2100000</v>
      </c>
      <c r="D125" s="984">
        <v>-2100000</v>
      </c>
      <c r="E125" s="984">
        <v>-2151490.7000000002</v>
      </c>
    </row>
    <row r="126" spans="2:5">
      <c r="B126" s="1028"/>
      <c r="C126" s="1029"/>
      <c r="D126" s="1030"/>
      <c r="E126" s="1030"/>
    </row>
    <row r="127" spans="2:5" s="948" customFormat="1">
      <c r="B127" s="1023" t="s">
        <v>3761</v>
      </c>
      <c r="C127" s="1024">
        <v>-1813500</v>
      </c>
      <c r="D127" s="1025">
        <v>-1830620</v>
      </c>
      <c r="E127" s="1025">
        <v>-1787065.05</v>
      </c>
    </row>
    <row r="128" spans="2:5">
      <c r="B128" s="1031" t="s">
        <v>3762</v>
      </c>
      <c r="C128" s="1027">
        <v>-1813500</v>
      </c>
      <c r="D128" s="984">
        <v>-1830620</v>
      </c>
      <c r="E128" s="984">
        <v>-1787065.05</v>
      </c>
    </row>
    <row r="129" spans="2:5">
      <c r="B129" s="1028"/>
      <c r="C129" s="1029"/>
      <c r="D129" s="1030"/>
      <c r="E129" s="1030"/>
    </row>
    <row r="130" spans="2:5" s="948" customFormat="1">
      <c r="B130" s="1023" t="s">
        <v>3763</v>
      </c>
      <c r="C130" s="1024">
        <v>-8476281.4399999995</v>
      </c>
      <c r="D130" s="1025">
        <v>-13514015.4</v>
      </c>
      <c r="E130" s="1025">
        <v>-21930957.870000001</v>
      </c>
    </row>
    <row r="131" spans="2:5">
      <c r="B131" s="1031" t="s">
        <v>3764</v>
      </c>
      <c r="C131" s="1027">
        <v>-8476281.4399999995</v>
      </c>
      <c r="D131" s="984">
        <v>-13514015.4</v>
      </c>
      <c r="E131" s="984">
        <v>-21930957.870000001</v>
      </c>
    </row>
    <row r="132" spans="2:5">
      <c r="B132" s="1028"/>
      <c r="C132" s="1029"/>
      <c r="D132" s="1030"/>
      <c r="E132" s="1030"/>
    </row>
    <row r="133" spans="2:5" s="948" customFormat="1">
      <c r="B133" s="1023" t="s">
        <v>3765</v>
      </c>
      <c r="C133" s="1024">
        <v>-37107793.050000004</v>
      </c>
      <c r="D133" s="1025">
        <v>-44126201.450000003</v>
      </c>
      <c r="E133" s="1025">
        <v>-41504994.960000001</v>
      </c>
    </row>
    <row r="134" spans="2:5">
      <c r="B134" s="1031" t="s">
        <v>3766</v>
      </c>
      <c r="C134" s="1027">
        <v>-29082079.600000001</v>
      </c>
      <c r="D134" s="984">
        <v>-32813752.239999998</v>
      </c>
      <c r="E134" s="984">
        <v>-27684041.510000002</v>
      </c>
    </row>
    <row r="135" spans="2:5">
      <c r="B135" s="1031" t="s">
        <v>3767</v>
      </c>
      <c r="C135" s="1027">
        <v>-8025713.4500000002</v>
      </c>
      <c r="D135" s="984">
        <v>-10768157.210000001</v>
      </c>
      <c r="E135" s="984">
        <v>-10920953.449999999</v>
      </c>
    </row>
    <row r="136" spans="2:5">
      <c r="B136" s="1031" t="s">
        <v>3768</v>
      </c>
      <c r="C136" s="1027">
        <v>0</v>
      </c>
      <c r="D136" s="984">
        <v>-544292</v>
      </c>
      <c r="E136" s="984">
        <v>-2900000</v>
      </c>
    </row>
    <row r="137" spans="2:5">
      <c r="B137" s="1028"/>
      <c r="C137" s="1029"/>
      <c r="D137" s="1030"/>
      <c r="E137" s="1030"/>
    </row>
    <row r="138" spans="2:5">
      <c r="B138" s="1028"/>
      <c r="C138" s="1029"/>
      <c r="D138" s="1030"/>
      <c r="E138" s="1030"/>
    </row>
    <row r="139" spans="2:5">
      <c r="B139" s="1028"/>
      <c r="C139" s="1029"/>
      <c r="D139" s="1030"/>
      <c r="E139" s="1030"/>
    </row>
    <row r="140" spans="2:5">
      <c r="B140" s="1028"/>
      <c r="C140" s="1029"/>
      <c r="D140" s="1030"/>
      <c r="E140" s="1030"/>
    </row>
    <row r="141" spans="2:5">
      <c r="B141" s="1028"/>
      <c r="C141" s="1029"/>
      <c r="D141" s="1030"/>
      <c r="E141" s="1030"/>
    </row>
    <row r="142" spans="2:5">
      <c r="B142" s="1028"/>
      <c r="C142" s="1029"/>
      <c r="D142" s="1030"/>
      <c r="E142" s="1030"/>
    </row>
    <row r="143" spans="2:5">
      <c r="B143" s="1028"/>
      <c r="C143" s="1029"/>
      <c r="D143" s="1030"/>
      <c r="E143" s="1030"/>
    </row>
    <row r="144" spans="2:5">
      <c r="B144" s="1028"/>
      <c r="C144" s="1029"/>
      <c r="D144" s="1030"/>
      <c r="E144" s="1030"/>
    </row>
    <row r="145" spans="2:5">
      <c r="B145" s="1028"/>
      <c r="C145" s="1029"/>
      <c r="D145" s="1030"/>
      <c r="E145" s="1030"/>
    </row>
    <row r="146" spans="2:5">
      <c r="B146" s="1028"/>
      <c r="C146" s="1029"/>
      <c r="D146" s="1030"/>
      <c r="E146" s="1030"/>
    </row>
    <row r="147" spans="2:5">
      <c r="B147" s="1028"/>
      <c r="C147" s="1029"/>
      <c r="D147" s="1030"/>
      <c r="E147" s="1030"/>
    </row>
    <row r="148" spans="2:5">
      <c r="B148" s="1028"/>
      <c r="C148" s="1029"/>
      <c r="D148" s="1030"/>
      <c r="E148" s="1030"/>
    </row>
    <row r="149" spans="2:5">
      <c r="B149" s="1028"/>
      <c r="C149" s="1029"/>
      <c r="D149" s="1030"/>
      <c r="E149" s="1030"/>
    </row>
    <row r="150" spans="2:5">
      <c r="B150" s="1028"/>
      <c r="C150" s="1029"/>
      <c r="D150" s="1030"/>
      <c r="E150" s="1030"/>
    </row>
    <row r="151" spans="2:5">
      <c r="B151" s="1028"/>
      <c r="C151" s="1029"/>
      <c r="D151" s="1030"/>
      <c r="E151" s="1030"/>
    </row>
    <row r="152" spans="2:5">
      <c r="B152" s="1028"/>
      <c r="C152" s="1029"/>
      <c r="D152" s="1030"/>
      <c r="E152" s="1030"/>
    </row>
    <row r="153" spans="2:5">
      <c r="B153" s="1028"/>
      <c r="C153" s="1029"/>
      <c r="D153" s="1030"/>
      <c r="E153" s="1030"/>
    </row>
    <row r="154" spans="2:5">
      <c r="B154" s="1028"/>
      <c r="C154" s="1029"/>
      <c r="D154" s="1030"/>
      <c r="E154" s="1030"/>
    </row>
    <row r="155" spans="2:5">
      <c r="B155" s="1028"/>
      <c r="C155" s="1029"/>
      <c r="D155" s="1030"/>
      <c r="E155" s="1030"/>
    </row>
    <row r="156" spans="2:5">
      <c r="B156" s="1028"/>
      <c r="C156" s="1029"/>
      <c r="D156" s="1030"/>
      <c r="E156" s="1030"/>
    </row>
    <row r="157" spans="2:5">
      <c r="B157" s="1028"/>
      <c r="C157" s="1029"/>
      <c r="D157" s="1030"/>
      <c r="E157" s="1030"/>
    </row>
    <row r="158" spans="2:5">
      <c r="B158" s="1028"/>
      <c r="C158" s="1029"/>
      <c r="D158" s="1030"/>
      <c r="E158" s="1030"/>
    </row>
    <row r="159" spans="2:5">
      <c r="B159" s="1028"/>
      <c r="C159" s="1029"/>
      <c r="D159" s="1030"/>
      <c r="E159" s="1030"/>
    </row>
    <row r="160" spans="2:5">
      <c r="B160" s="1028"/>
      <c r="C160" s="1029"/>
      <c r="D160" s="1030"/>
      <c r="E160" s="1030"/>
    </row>
    <row r="161" spans="2:5">
      <c r="B161" s="1028"/>
      <c r="C161" s="1029"/>
      <c r="D161" s="1030"/>
      <c r="E161" s="1030"/>
    </row>
    <row r="162" spans="2:5">
      <c r="B162" s="1028"/>
      <c r="C162" s="1029"/>
      <c r="D162" s="1030"/>
      <c r="E162" s="1030"/>
    </row>
    <row r="163" spans="2:5">
      <c r="B163" s="1028"/>
      <c r="C163" s="1029"/>
      <c r="D163" s="1030"/>
      <c r="E163" s="1030"/>
    </row>
    <row r="164" spans="2:5">
      <c r="B164" s="1028"/>
      <c r="C164" s="1029"/>
      <c r="D164" s="1030"/>
      <c r="E164" s="1030"/>
    </row>
    <row r="165" spans="2:5">
      <c r="B165" s="1028"/>
      <c r="C165" s="1029"/>
      <c r="D165" s="1030"/>
      <c r="E165" s="1030"/>
    </row>
    <row r="166" spans="2:5">
      <c r="B166" s="1028"/>
      <c r="C166" s="1029"/>
      <c r="D166" s="1030"/>
      <c r="E166" s="1030"/>
    </row>
    <row r="167" spans="2:5">
      <c r="B167" s="1028"/>
      <c r="C167" s="1029"/>
      <c r="D167" s="1030"/>
      <c r="E167" s="1030"/>
    </row>
    <row r="168" spans="2:5">
      <c r="B168" s="1028"/>
      <c r="C168" s="1029"/>
      <c r="D168" s="1030"/>
      <c r="E168" s="1030"/>
    </row>
    <row r="169" spans="2:5">
      <c r="B169" s="1028"/>
      <c r="C169" s="1029"/>
      <c r="D169" s="1030"/>
      <c r="E169" s="1030"/>
    </row>
    <row r="170" spans="2:5">
      <c r="B170" s="1028"/>
      <c r="C170" s="1029"/>
      <c r="D170" s="1030"/>
      <c r="E170" s="1030"/>
    </row>
    <row r="171" spans="2:5">
      <c r="B171" s="1028"/>
      <c r="C171" s="1029"/>
      <c r="D171" s="1030"/>
      <c r="E171" s="1030"/>
    </row>
    <row r="172" spans="2:5">
      <c r="B172" s="1028"/>
      <c r="C172" s="1029"/>
      <c r="D172" s="1030"/>
      <c r="E172" s="1030"/>
    </row>
    <row r="173" spans="2:5">
      <c r="B173" s="1028"/>
      <c r="C173" s="1029"/>
      <c r="D173" s="1030"/>
      <c r="E173" s="1030"/>
    </row>
    <row r="174" spans="2:5">
      <c r="B174" s="1028"/>
      <c r="C174" s="1029"/>
      <c r="D174" s="1030"/>
      <c r="E174" s="1030"/>
    </row>
    <row r="175" spans="2:5">
      <c r="B175" s="1028"/>
      <c r="C175" s="1029"/>
      <c r="D175" s="1030"/>
      <c r="E175" s="1030"/>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408"/>
  <sheetViews>
    <sheetView workbookViewId="0"/>
  </sheetViews>
  <sheetFormatPr baseColWidth="10" defaultRowHeight="12.75"/>
  <cols>
    <col min="1" max="1" width="1.7109375" style="926" customWidth="1"/>
    <col min="2" max="2" width="42.140625" style="1014" bestFit="1" customWidth="1"/>
    <col min="3" max="3" width="19" style="1014" bestFit="1" customWidth="1"/>
    <col min="4" max="5" width="19.42578125" style="1014" bestFit="1" customWidth="1"/>
    <col min="6" max="6" width="1.7109375" style="926" customWidth="1"/>
    <col min="7" max="256" width="11.42578125" style="926"/>
    <col min="257" max="257" width="1.7109375" style="926" customWidth="1"/>
    <col min="258" max="258" width="42.140625" style="926" bestFit="1" customWidth="1"/>
    <col min="259" max="259" width="19" style="926" bestFit="1" customWidth="1"/>
    <col min="260" max="261" width="19.42578125" style="926" bestFit="1" customWidth="1"/>
    <col min="262" max="262" width="1.7109375" style="926" customWidth="1"/>
    <col min="263" max="512" width="11.42578125" style="926"/>
    <col min="513" max="513" width="1.7109375" style="926" customWidth="1"/>
    <col min="514" max="514" width="42.140625" style="926" bestFit="1" customWidth="1"/>
    <col min="515" max="515" width="19" style="926" bestFit="1" customWidth="1"/>
    <col min="516" max="517" width="19.42578125" style="926" bestFit="1" customWidth="1"/>
    <col min="518" max="518" width="1.7109375" style="926" customWidth="1"/>
    <col min="519" max="768" width="11.42578125" style="926"/>
    <col min="769" max="769" width="1.7109375" style="926" customWidth="1"/>
    <col min="770" max="770" width="42.140625" style="926" bestFit="1" customWidth="1"/>
    <col min="771" max="771" width="19" style="926" bestFit="1" customWidth="1"/>
    <col min="772" max="773" width="19.42578125" style="926" bestFit="1" customWidth="1"/>
    <col min="774" max="774" width="1.7109375" style="926" customWidth="1"/>
    <col min="775" max="1024" width="11.42578125" style="926"/>
    <col min="1025" max="1025" width="1.7109375" style="926" customWidth="1"/>
    <col min="1026" max="1026" width="42.140625" style="926" bestFit="1" customWidth="1"/>
    <col min="1027" max="1027" width="19" style="926" bestFit="1" customWidth="1"/>
    <col min="1028" max="1029" width="19.42578125" style="926" bestFit="1" customWidth="1"/>
    <col min="1030" max="1030" width="1.7109375" style="926" customWidth="1"/>
    <col min="1031" max="1280" width="11.42578125" style="926"/>
    <col min="1281" max="1281" width="1.7109375" style="926" customWidth="1"/>
    <col min="1282" max="1282" width="42.140625" style="926" bestFit="1" customWidth="1"/>
    <col min="1283" max="1283" width="19" style="926" bestFit="1" customWidth="1"/>
    <col min="1284" max="1285" width="19.42578125" style="926" bestFit="1" customWidth="1"/>
    <col min="1286" max="1286" width="1.7109375" style="926" customWidth="1"/>
    <col min="1287" max="1536" width="11.42578125" style="926"/>
    <col min="1537" max="1537" width="1.7109375" style="926" customWidth="1"/>
    <col min="1538" max="1538" width="42.140625" style="926" bestFit="1" customWidth="1"/>
    <col min="1539" max="1539" width="19" style="926" bestFit="1" customWidth="1"/>
    <col min="1540" max="1541" width="19.42578125" style="926" bestFit="1" customWidth="1"/>
    <col min="1542" max="1542" width="1.7109375" style="926" customWidth="1"/>
    <col min="1543" max="1792" width="11.42578125" style="926"/>
    <col min="1793" max="1793" width="1.7109375" style="926" customWidth="1"/>
    <col min="1794" max="1794" width="42.140625" style="926" bestFit="1" customWidth="1"/>
    <col min="1795" max="1795" width="19" style="926" bestFit="1" customWidth="1"/>
    <col min="1796" max="1797" width="19.42578125" style="926" bestFit="1" customWidth="1"/>
    <col min="1798" max="1798" width="1.7109375" style="926" customWidth="1"/>
    <col min="1799" max="2048" width="11.42578125" style="926"/>
    <col min="2049" max="2049" width="1.7109375" style="926" customWidth="1"/>
    <col min="2050" max="2050" width="42.140625" style="926" bestFit="1" customWidth="1"/>
    <col min="2051" max="2051" width="19" style="926" bestFit="1" customWidth="1"/>
    <col min="2052" max="2053" width="19.42578125" style="926" bestFit="1" customWidth="1"/>
    <col min="2054" max="2054" width="1.7109375" style="926" customWidth="1"/>
    <col min="2055" max="2304" width="11.42578125" style="926"/>
    <col min="2305" max="2305" width="1.7109375" style="926" customWidth="1"/>
    <col min="2306" max="2306" width="42.140625" style="926" bestFit="1" customWidth="1"/>
    <col min="2307" max="2307" width="19" style="926" bestFit="1" customWidth="1"/>
    <col min="2308" max="2309" width="19.42578125" style="926" bestFit="1" customWidth="1"/>
    <col min="2310" max="2310" width="1.7109375" style="926" customWidth="1"/>
    <col min="2311" max="2560" width="11.42578125" style="926"/>
    <col min="2561" max="2561" width="1.7109375" style="926" customWidth="1"/>
    <col min="2562" max="2562" width="42.140625" style="926" bestFit="1" customWidth="1"/>
    <col min="2563" max="2563" width="19" style="926" bestFit="1" customWidth="1"/>
    <col min="2564" max="2565" width="19.42578125" style="926" bestFit="1" customWidth="1"/>
    <col min="2566" max="2566" width="1.7109375" style="926" customWidth="1"/>
    <col min="2567" max="2816" width="11.42578125" style="926"/>
    <col min="2817" max="2817" width="1.7109375" style="926" customWidth="1"/>
    <col min="2818" max="2818" width="42.140625" style="926" bestFit="1" customWidth="1"/>
    <col min="2819" max="2819" width="19" style="926" bestFit="1" customWidth="1"/>
    <col min="2820" max="2821" width="19.42578125" style="926" bestFit="1" customWidth="1"/>
    <col min="2822" max="2822" width="1.7109375" style="926" customWidth="1"/>
    <col min="2823" max="3072" width="11.42578125" style="926"/>
    <col min="3073" max="3073" width="1.7109375" style="926" customWidth="1"/>
    <col min="3074" max="3074" width="42.140625" style="926" bestFit="1" customWidth="1"/>
    <col min="3075" max="3075" width="19" style="926" bestFit="1" customWidth="1"/>
    <col min="3076" max="3077" width="19.42578125" style="926" bestFit="1" customWidth="1"/>
    <col min="3078" max="3078" width="1.7109375" style="926" customWidth="1"/>
    <col min="3079" max="3328" width="11.42578125" style="926"/>
    <col min="3329" max="3329" width="1.7109375" style="926" customWidth="1"/>
    <col min="3330" max="3330" width="42.140625" style="926" bestFit="1" customWidth="1"/>
    <col min="3331" max="3331" width="19" style="926" bestFit="1" customWidth="1"/>
    <col min="3332" max="3333" width="19.42578125" style="926" bestFit="1" customWidth="1"/>
    <col min="3334" max="3334" width="1.7109375" style="926" customWidth="1"/>
    <col min="3335" max="3584" width="11.42578125" style="926"/>
    <col min="3585" max="3585" width="1.7109375" style="926" customWidth="1"/>
    <col min="3586" max="3586" width="42.140625" style="926" bestFit="1" customWidth="1"/>
    <col min="3587" max="3587" width="19" style="926" bestFit="1" customWidth="1"/>
    <col min="3588" max="3589" width="19.42578125" style="926" bestFit="1" customWidth="1"/>
    <col min="3590" max="3590" width="1.7109375" style="926" customWidth="1"/>
    <col min="3591" max="3840" width="11.42578125" style="926"/>
    <col min="3841" max="3841" width="1.7109375" style="926" customWidth="1"/>
    <col min="3842" max="3842" width="42.140625" style="926" bestFit="1" customWidth="1"/>
    <col min="3843" max="3843" width="19" style="926" bestFit="1" customWidth="1"/>
    <col min="3844" max="3845" width="19.42578125" style="926" bestFit="1" customWidth="1"/>
    <col min="3846" max="3846" width="1.7109375" style="926" customWidth="1"/>
    <col min="3847" max="4096" width="11.42578125" style="926"/>
    <col min="4097" max="4097" width="1.7109375" style="926" customWidth="1"/>
    <col min="4098" max="4098" width="42.140625" style="926" bestFit="1" customWidth="1"/>
    <col min="4099" max="4099" width="19" style="926" bestFit="1" customWidth="1"/>
    <col min="4100" max="4101" width="19.42578125" style="926" bestFit="1" customWidth="1"/>
    <col min="4102" max="4102" width="1.7109375" style="926" customWidth="1"/>
    <col min="4103" max="4352" width="11.42578125" style="926"/>
    <col min="4353" max="4353" width="1.7109375" style="926" customWidth="1"/>
    <col min="4354" max="4354" width="42.140625" style="926" bestFit="1" customWidth="1"/>
    <col min="4355" max="4355" width="19" style="926" bestFit="1" customWidth="1"/>
    <col min="4356" max="4357" width="19.42578125" style="926" bestFit="1" customWidth="1"/>
    <col min="4358" max="4358" width="1.7109375" style="926" customWidth="1"/>
    <col min="4359" max="4608" width="11.42578125" style="926"/>
    <col min="4609" max="4609" width="1.7109375" style="926" customWidth="1"/>
    <col min="4610" max="4610" width="42.140625" style="926" bestFit="1" customWidth="1"/>
    <col min="4611" max="4611" width="19" style="926" bestFit="1" customWidth="1"/>
    <col min="4612" max="4613" width="19.42578125" style="926" bestFit="1" customWidth="1"/>
    <col min="4614" max="4614" width="1.7109375" style="926" customWidth="1"/>
    <col min="4615" max="4864" width="11.42578125" style="926"/>
    <col min="4865" max="4865" width="1.7109375" style="926" customWidth="1"/>
    <col min="4866" max="4866" width="42.140625" style="926" bestFit="1" customWidth="1"/>
    <col min="4867" max="4867" width="19" style="926" bestFit="1" customWidth="1"/>
    <col min="4868" max="4869" width="19.42578125" style="926" bestFit="1" customWidth="1"/>
    <col min="4870" max="4870" width="1.7109375" style="926" customWidth="1"/>
    <col min="4871" max="5120" width="11.42578125" style="926"/>
    <col min="5121" max="5121" width="1.7109375" style="926" customWidth="1"/>
    <col min="5122" max="5122" width="42.140625" style="926" bestFit="1" customWidth="1"/>
    <col min="5123" max="5123" width="19" style="926" bestFit="1" customWidth="1"/>
    <col min="5124" max="5125" width="19.42578125" style="926" bestFit="1" customWidth="1"/>
    <col min="5126" max="5126" width="1.7109375" style="926" customWidth="1"/>
    <col min="5127" max="5376" width="11.42578125" style="926"/>
    <col min="5377" max="5377" width="1.7109375" style="926" customWidth="1"/>
    <col min="5378" max="5378" width="42.140625" style="926" bestFit="1" customWidth="1"/>
    <col min="5379" max="5379" width="19" style="926" bestFit="1" customWidth="1"/>
    <col min="5380" max="5381" width="19.42578125" style="926" bestFit="1" customWidth="1"/>
    <col min="5382" max="5382" width="1.7109375" style="926" customWidth="1"/>
    <col min="5383" max="5632" width="11.42578125" style="926"/>
    <col min="5633" max="5633" width="1.7109375" style="926" customWidth="1"/>
    <col min="5634" max="5634" width="42.140625" style="926" bestFit="1" customWidth="1"/>
    <col min="5635" max="5635" width="19" style="926" bestFit="1" customWidth="1"/>
    <col min="5636" max="5637" width="19.42578125" style="926" bestFit="1" customWidth="1"/>
    <col min="5638" max="5638" width="1.7109375" style="926" customWidth="1"/>
    <col min="5639" max="5888" width="11.42578125" style="926"/>
    <col min="5889" max="5889" width="1.7109375" style="926" customWidth="1"/>
    <col min="5890" max="5890" width="42.140625" style="926" bestFit="1" customWidth="1"/>
    <col min="5891" max="5891" width="19" style="926" bestFit="1" customWidth="1"/>
    <col min="5892" max="5893" width="19.42578125" style="926" bestFit="1" customWidth="1"/>
    <col min="5894" max="5894" width="1.7109375" style="926" customWidth="1"/>
    <col min="5895" max="6144" width="11.42578125" style="926"/>
    <col min="6145" max="6145" width="1.7109375" style="926" customWidth="1"/>
    <col min="6146" max="6146" width="42.140625" style="926" bestFit="1" customWidth="1"/>
    <col min="6147" max="6147" width="19" style="926" bestFit="1" customWidth="1"/>
    <col min="6148" max="6149" width="19.42578125" style="926" bestFit="1" customWidth="1"/>
    <col min="6150" max="6150" width="1.7109375" style="926" customWidth="1"/>
    <col min="6151" max="6400" width="11.42578125" style="926"/>
    <col min="6401" max="6401" width="1.7109375" style="926" customWidth="1"/>
    <col min="6402" max="6402" width="42.140625" style="926" bestFit="1" customWidth="1"/>
    <col min="6403" max="6403" width="19" style="926" bestFit="1" customWidth="1"/>
    <col min="6404" max="6405" width="19.42578125" style="926" bestFit="1" customWidth="1"/>
    <col min="6406" max="6406" width="1.7109375" style="926" customWidth="1"/>
    <col min="6407" max="6656" width="11.42578125" style="926"/>
    <col min="6657" max="6657" width="1.7109375" style="926" customWidth="1"/>
    <col min="6658" max="6658" width="42.140625" style="926" bestFit="1" customWidth="1"/>
    <col min="6659" max="6659" width="19" style="926" bestFit="1" customWidth="1"/>
    <col min="6660" max="6661" width="19.42578125" style="926" bestFit="1" customWidth="1"/>
    <col min="6662" max="6662" width="1.7109375" style="926" customWidth="1"/>
    <col min="6663" max="6912" width="11.42578125" style="926"/>
    <col min="6913" max="6913" width="1.7109375" style="926" customWidth="1"/>
    <col min="6914" max="6914" width="42.140625" style="926" bestFit="1" customWidth="1"/>
    <col min="6915" max="6915" width="19" style="926" bestFit="1" customWidth="1"/>
    <col min="6916" max="6917" width="19.42578125" style="926" bestFit="1" customWidth="1"/>
    <col min="6918" max="6918" width="1.7109375" style="926" customWidth="1"/>
    <col min="6919" max="7168" width="11.42578125" style="926"/>
    <col min="7169" max="7169" width="1.7109375" style="926" customWidth="1"/>
    <col min="7170" max="7170" width="42.140625" style="926" bestFit="1" customWidth="1"/>
    <col min="7171" max="7171" width="19" style="926" bestFit="1" customWidth="1"/>
    <col min="7172" max="7173" width="19.42578125" style="926" bestFit="1" customWidth="1"/>
    <col min="7174" max="7174" width="1.7109375" style="926" customWidth="1"/>
    <col min="7175" max="7424" width="11.42578125" style="926"/>
    <col min="7425" max="7425" width="1.7109375" style="926" customWidth="1"/>
    <col min="7426" max="7426" width="42.140625" style="926" bestFit="1" customWidth="1"/>
    <col min="7427" max="7427" width="19" style="926" bestFit="1" customWidth="1"/>
    <col min="7428" max="7429" width="19.42578125" style="926" bestFit="1" customWidth="1"/>
    <col min="7430" max="7430" width="1.7109375" style="926" customWidth="1"/>
    <col min="7431" max="7680" width="11.42578125" style="926"/>
    <col min="7681" max="7681" width="1.7109375" style="926" customWidth="1"/>
    <col min="7682" max="7682" width="42.140625" style="926" bestFit="1" customWidth="1"/>
    <col min="7683" max="7683" width="19" style="926" bestFit="1" customWidth="1"/>
    <col min="7684" max="7685" width="19.42578125" style="926" bestFit="1" customWidth="1"/>
    <col min="7686" max="7686" width="1.7109375" style="926" customWidth="1"/>
    <col min="7687" max="7936" width="11.42578125" style="926"/>
    <col min="7937" max="7937" width="1.7109375" style="926" customWidth="1"/>
    <col min="7938" max="7938" width="42.140625" style="926" bestFit="1" customWidth="1"/>
    <col min="7939" max="7939" width="19" style="926" bestFit="1" customWidth="1"/>
    <col min="7940" max="7941" width="19.42578125" style="926" bestFit="1" customWidth="1"/>
    <col min="7942" max="7942" width="1.7109375" style="926" customWidth="1"/>
    <col min="7943" max="8192" width="11.42578125" style="926"/>
    <col min="8193" max="8193" width="1.7109375" style="926" customWidth="1"/>
    <col min="8194" max="8194" width="42.140625" style="926" bestFit="1" customWidth="1"/>
    <col min="8195" max="8195" width="19" style="926" bestFit="1" customWidth="1"/>
    <col min="8196" max="8197" width="19.42578125" style="926" bestFit="1" customWidth="1"/>
    <col min="8198" max="8198" width="1.7109375" style="926" customWidth="1"/>
    <col min="8199" max="8448" width="11.42578125" style="926"/>
    <col min="8449" max="8449" width="1.7109375" style="926" customWidth="1"/>
    <col min="8450" max="8450" width="42.140625" style="926" bestFit="1" customWidth="1"/>
    <col min="8451" max="8451" width="19" style="926" bestFit="1" customWidth="1"/>
    <col min="8452" max="8453" width="19.42578125" style="926" bestFit="1" customWidth="1"/>
    <col min="8454" max="8454" width="1.7109375" style="926" customWidth="1"/>
    <col min="8455" max="8704" width="11.42578125" style="926"/>
    <col min="8705" max="8705" width="1.7109375" style="926" customWidth="1"/>
    <col min="8706" max="8706" width="42.140625" style="926" bestFit="1" customWidth="1"/>
    <col min="8707" max="8707" width="19" style="926" bestFit="1" customWidth="1"/>
    <col min="8708" max="8709" width="19.42578125" style="926" bestFit="1" customWidth="1"/>
    <col min="8710" max="8710" width="1.7109375" style="926" customWidth="1"/>
    <col min="8711" max="8960" width="11.42578125" style="926"/>
    <col min="8961" max="8961" width="1.7109375" style="926" customWidth="1"/>
    <col min="8962" max="8962" width="42.140625" style="926" bestFit="1" customWidth="1"/>
    <col min="8963" max="8963" width="19" style="926" bestFit="1" customWidth="1"/>
    <col min="8964" max="8965" width="19.42578125" style="926" bestFit="1" customWidth="1"/>
    <col min="8966" max="8966" width="1.7109375" style="926" customWidth="1"/>
    <col min="8967" max="9216" width="11.42578125" style="926"/>
    <col min="9217" max="9217" width="1.7109375" style="926" customWidth="1"/>
    <col min="9218" max="9218" width="42.140625" style="926" bestFit="1" customWidth="1"/>
    <col min="9219" max="9219" width="19" style="926" bestFit="1" customWidth="1"/>
    <col min="9220" max="9221" width="19.42578125" style="926" bestFit="1" customWidth="1"/>
    <col min="9222" max="9222" width="1.7109375" style="926" customWidth="1"/>
    <col min="9223" max="9472" width="11.42578125" style="926"/>
    <col min="9473" max="9473" width="1.7109375" style="926" customWidth="1"/>
    <col min="9474" max="9474" width="42.140625" style="926" bestFit="1" customWidth="1"/>
    <col min="9475" max="9475" width="19" style="926" bestFit="1" customWidth="1"/>
    <col min="9476" max="9477" width="19.42578125" style="926" bestFit="1" customWidth="1"/>
    <col min="9478" max="9478" width="1.7109375" style="926" customWidth="1"/>
    <col min="9479" max="9728" width="11.42578125" style="926"/>
    <col min="9729" max="9729" width="1.7109375" style="926" customWidth="1"/>
    <col min="9730" max="9730" width="42.140625" style="926" bestFit="1" customWidth="1"/>
    <col min="9731" max="9731" width="19" style="926" bestFit="1" customWidth="1"/>
    <col min="9732" max="9733" width="19.42578125" style="926" bestFit="1" customWidth="1"/>
    <col min="9734" max="9734" width="1.7109375" style="926" customWidth="1"/>
    <col min="9735" max="9984" width="11.42578125" style="926"/>
    <col min="9985" max="9985" width="1.7109375" style="926" customWidth="1"/>
    <col min="9986" max="9986" width="42.140625" style="926" bestFit="1" customWidth="1"/>
    <col min="9987" max="9987" width="19" style="926" bestFit="1" customWidth="1"/>
    <col min="9988" max="9989" width="19.42578125" style="926" bestFit="1" customWidth="1"/>
    <col min="9990" max="9990" width="1.7109375" style="926" customWidth="1"/>
    <col min="9991" max="10240" width="11.42578125" style="926"/>
    <col min="10241" max="10241" width="1.7109375" style="926" customWidth="1"/>
    <col min="10242" max="10242" width="42.140625" style="926" bestFit="1" customWidth="1"/>
    <col min="10243" max="10243" width="19" style="926" bestFit="1" customWidth="1"/>
    <col min="10244" max="10245" width="19.42578125" style="926" bestFit="1" customWidth="1"/>
    <col min="10246" max="10246" width="1.7109375" style="926" customWidth="1"/>
    <col min="10247" max="10496" width="11.42578125" style="926"/>
    <col min="10497" max="10497" width="1.7109375" style="926" customWidth="1"/>
    <col min="10498" max="10498" width="42.140625" style="926" bestFit="1" customWidth="1"/>
    <col min="10499" max="10499" width="19" style="926" bestFit="1" customWidth="1"/>
    <col min="10500" max="10501" width="19.42578125" style="926" bestFit="1" customWidth="1"/>
    <col min="10502" max="10502" width="1.7109375" style="926" customWidth="1"/>
    <col min="10503" max="10752" width="11.42578125" style="926"/>
    <col min="10753" max="10753" width="1.7109375" style="926" customWidth="1"/>
    <col min="10754" max="10754" width="42.140625" style="926" bestFit="1" customWidth="1"/>
    <col min="10755" max="10755" width="19" style="926" bestFit="1" customWidth="1"/>
    <col min="10756" max="10757" width="19.42578125" style="926" bestFit="1" customWidth="1"/>
    <col min="10758" max="10758" width="1.7109375" style="926" customWidth="1"/>
    <col min="10759" max="11008" width="11.42578125" style="926"/>
    <col min="11009" max="11009" width="1.7109375" style="926" customWidth="1"/>
    <col min="11010" max="11010" width="42.140625" style="926" bestFit="1" customWidth="1"/>
    <col min="11011" max="11011" width="19" style="926" bestFit="1" customWidth="1"/>
    <col min="11012" max="11013" width="19.42578125" style="926" bestFit="1" customWidth="1"/>
    <col min="11014" max="11014" width="1.7109375" style="926" customWidth="1"/>
    <col min="11015" max="11264" width="11.42578125" style="926"/>
    <col min="11265" max="11265" width="1.7109375" style="926" customWidth="1"/>
    <col min="11266" max="11266" width="42.140625" style="926" bestFit="1" customWidth="1"/>
    <col min="11267" max="11267" width="19" style="926" bestFit="1" customWidth="1"/>
    <col min="11268" max="11269" width="19.42578125" style="926" bestFit="1" customWidth="1"/>
    <col min="11270" max="11270" width="1.7109375" style="926" customWidth="1"/>
    <col min="11271" max="11520" width="11.42578125" style="926"/>
    <col min="11521" max="11521" width="1.7109375" style="926" customWidth="1"/>
    <col min="11522" max="11522" width="42.140625" style="926" bestFit="1" customWidth="1"/>
    <col min="11523" max="11523" width="19" style="926" bestFit="1" customWidth="1"/>
    <col min="11524" max="11525" width="19.42578125" style="926" bestFit="1" customWidth="1"/>
    <col min="11526" max="11526" width="1.7109375" style="926" customWidth="1"/>
    <col min="11527" max="11776" width="11.42578125" style="926"/>
    <col min="11777" max="11777" width="1.7109375" style="926" customWidth="1"/>
    <col min="11778" max="11778" width="42.140625" style="926" bestFit="1" customWidth="1"/>
    <col min="11779" max="11779" width="19" style="926" bestFit="1" customWidth="1"/>
    <col min="11780" max="11781" width="19.42578125" style="926" bestFit="1" customWidth="1"/>
    <col min="11782" max="11782" width="1.7109375" style="926" customWidth="1"/>
    <col min="11783" max="12032" width="11.42578125" style="926"/>
    <col min="12033" max="12033" width="1.7109375" style="926" customWidth="1"/>
    <col min="12034" max="12034" width="42.140625" style="926" bestFit="1" customWidth="1"/>
    <col min="12035" max="12035" width="19" style="926" bestFit="1" customWidth="1"/>
    <col min="12036" max="12037" width="19.42578125" style="926" bestFit="1" customWidth="1"/>
    <col min="12038" max="12038" width="1.7109375" style="926" customWidth="1"/>
    <col min="12039" max="12288" width="11.42578125" style="926"/>
    <col min="12289" max="12289" width="1.7109375" style="926" customWidth="1"/>
    <col min="12290" max="12290" width="42.140625" style="926" bestFit="1" customWidth="1"/>
    <col min="12291" max="12291" width="19" style="926" bestFit="1" customWidth="1"/>
    <col min="12292" max="12293" width="19.42578125" style="926" bestFit="1" customWidth="1"/>
    <col min="12294" max="12294" width="1.7109375" style="926" customWidth="1"/>
    <col min="12295" max="12544" width="11.42578125" style="926"/>
    <col min="12545" max="12545" width="1.7109375" style="926" customWidth="1"/>
    <col min="12546" max="12546" width="42.140625" style="926" bestFit="1" customWidth="1"/>
    <col min="12547" max="12547" width="19" style="926" bestFit="1" customWidth="1"/>
    <col min="12548" max="12549" width="19.42578125" style="926" bestFit="1" customWidth="1"/>
    <col min="12550" max="12550" width="1.7109375" style="926" customWidth="1"/>
    <col min="12551" max="12800" width="11.42578125" style="926"/>
    <col min="12801" max="12801" width="1.7109375" style="926" customWidth="1"/>
    <col min="12802" max="12802" width="42.140625" style="926" bestFit="1" customWidth="1"/>
    <col min="12803" max="12803" width="19" style="926" bestFit="1" customWidth="1"/>
    <col min="12804" max="12805" width="19.42578125" style="926" bestFit="1" customWidth="1"/>
    <col min="12806" max="12806" width="1.7109375" style="926" customWidth="1"/>
    <col min="12807" max="13056" width="11.42578125" style="926"/>
    <col min="13057" max="13057" width="1.7109375" style="926" customWidth="1"/>
    <col min="13058" max="13058" width="42.140625" style="926" bestFit="1" customWidth="1"/>
    <col min="13059" max="13059" width="19" style="926" bestFit="1" customWidth="1"/>
    <col min="13060" max="13061" width="19.42578125" style="926" bestFit="1" customWidth="1"/>
    <col min="13062" max="13062" width="1.7109375" style="926" customWidth="1"/>
    <col min="13063" max="13312" width="11.42578125" style="926"/>
    <col min="13313" max="13313" width="1.7109375" style="926" customWidth="1"/>
    <col min="13314" max="13314" width="42.140625" style="926" bestFit="1" customWidth="1"/>
    <col min="13315" max="13315" width="19" style="926" bestFit="1" customWidth="1"/>
    <col min="13316" max="13317" width="19.42578125" style="926" bestFit="1" customWidth="1"/>
    <col min="13318" max="13318" width="1.7109375" style="926" customWidth="1"/>
    <col min="13319" max="13568" width="11.42578125" style="926"/>
    <col min="13569" max="13569" width="1.7109375" style="926" customWidth="1"/>
    <col min="13570" max="13570" width="42.140625" style="926" bestFit="1" customWidth="1"/>
    <col min="13571" max="13571" width="19" style="926" bestFit="1" customWidth="1"/>
    <col min="13572" max="13573" width="19.42578125" style="926" bestFit="1" customWidth="1"/>
    <col min="13574" max="13574" width="1.7109375" style="926" customWidth="1"/>
    <col min="13575" max="13824" width="11.42578125" style="926"/>
    <col min="13825" max="13825" width="1.7109375" style="926" customWidth="1"/>
    <col min="13826" max="13826" width="42.140625" style="926" bestFit="1" customWidth="1"/>
    <col min="13827" max="13827" width="19" style="926" bestFit="1" customWidth="1"/>
    <col min="13828" max="13829" width="19.42578125" style="926" bestFit="1" customWidth="1"/>
    <col min="13830" max="13830" width="1.7109375" style="926" customWidth="1"/>
    <col min="13831" max="14080" width="11.42578125" style="926"/>
    <col min="14081" max="14081" width="1.7109375" style="926" customWidth="1"/>
    <col min="14082" max="14082" width="42.140625" style="926" bestFit="1" customWidth="1"/>
    <col min="14083" max="14083" width="19" style="926" bestFit="1" customWidth="1"/>
    <col min="14084" max="14085" width="19.42578125" style="926" bestFit="1" customWidth="1"/>
    <col min="14086" max="14086" width="1.7109375" style="926" customWidth="1"/>
    <col min="14087" max="14336" width="11.42578125" style="926"/>
    <col min="14337" max="14337" width="1.7109375" style="926" customWidth="1"/>
    <col min="14338" max="14338" width="42.140625" style="926" bestFit="1" customWidth="1"/>
    <col min="14339" max="14339" width="19" style="926" bestFit="1" customWidth="1"/>
    <col min="14340" max="14341" width="19.42578125" style="926" bestFit="1" customWidth="1"/>
    <col min="14342" max="14342" width="1.7109375" style="926" customWidth="1"/>
    <col min="14343" max="14592" width="11.42578125" style="926"/>
    <col min="14593" max="14593" width="1.7109375" style="926" customWidth="1"/>
    <col min="14594" max="14594" width="42.140625" style="926" bestFit="1" customWidth="1"/>
    <col min="14595" max="14595" width="19" style="926" bestFit="1" customWidth="1"/>
    <col min="14596" max="14597" width="19.42578125" style="926" bestFit="1" customWidth="1"/>
    <col min="14598" max="14598" width="1.7109375" style="926" customWidth="1"/>
    <col min="14599" max="14848" width="11.42578125" style="926"/>
    <col min="14849" max="14849" width="1.7109375" style="926" customWidth="1"/>
    <col min="14850" max="14850" width="42.140625" style="926" bestFit="1" customWidth="1"/>
    <col min="14851" max="14851" width="19" style="926" bestFit="1" customWidth="1"/>
    <col min="14852" max="14853" width="19.42578125" style="926" bestFit="1" customWidth="1"/>
    <col min="14854" max="14854" width="1.7109375" style="926" customWidth="1"/>
    <col min="14855" max="15104" width="11.42578125" style="926"/>
    <col min="15105" max="15105" width="1.7109375" style="926" customWidth="1"/>
    <col min="15106" max="15106" width="42.140625" style="926" bestFit="1" customWidth="1"/>
    <col min="15107" max="15107" width="19" style="926" bestFit="1" customWidth="1"/>
    <col min="15108" max="15109" width="19.42578125" style="926" bestFit="1" customWidth="1"/>
    <col min="15110" max="15110" width="1.7109375" style="926" customWidth="1"/>
    <col min="15111" max="15360" width="11.42578125" style="926"/>
    <col min="15361" max="15361" width="1.7109375" style="926" customWidth="1"/>
    <col min="15362" max="15362" width="42.140625" style="926" bestFit="1" customWidth="1"/>
    <col min="15363" max="15363" width="19" style="926" bestFit="1" customWidth="1"/>
    <col min="15364" max="15365" width="19.42578125" style="926" bestFit="1" customWidth="1"/>
    <col min="15366" max="15366" width="1.7109375" style="926" customWidth="1"/>
    <col min="15367" max="15616" width="11.42578125" style="926"/>
    <col min="15617" max="15617" width="1.7109375" style="926" customWidth="1"/>
    <col min="15618" max="15618" width="42.140625" style="926" bestFit="1" customWidth="1"/>
    <col min="15619" max="15619" width="19" style="926" bestFit="1" customWidth="1"/>
    <col min="15620" max="15621" width="19.42578125" style="926" bestFit="1" customWidth="1"/>
    <col min="15622" max="15622" width="1.7109375" style="926" customWidth="1"/>
    <col min="15623" max="15872" width="11.42578125" style="926"/>
    <col min="15873" max="15873" width="1.7109375" style="926" customWidth="1"/>
    <col min="15874" max="15874" width="42.140625" style="926" bestFit="1" customWidth="1"/>
    <col min="15875" max="15875" width="19" style="926" bestFit="1" customWidth="1"/>
    <col min="15876" max="15877" width="19.42578125" style="926" bestFit="1" customWidth="1"/>
    <col min="15878" max="15878" width="1.7109375" style="926" customWidth="1"/>
    <col min="15879" max="16128" width="11.42578125" style="926"/>
    <col min="16129" max="16129" width="1.7109375" style="926" customWidth="1"/>
    <col min="16130" max="16130" width="42.140625" style="926" bestFit="1" customWidth="1"/>
    <col min="16131" max="16131" width="19" style="926" bestFit="1" customWidth="1"/>
    <col min="16132" max="16133" width="19.42578125" style="926" bestFit="1" customWidth="1"/>
    <col min="16134" max="16134" width="1.7109375" style="926" customWidth="1"/>
    <col min="16135" max="16384" width="11.42578125" style="926"/>
  </cols>
  <sheetData>
    <row r="2" spans="2:5" s="1011" customFormat="1" ht="15">
      <c r="B2" s="1012" t="s">
        <v>3772</v>
      </c>
      <c r="C2" s="1012"/>
      <c r="D2" s="1012"/>
      <c r="E2" s="1012"/>
    </row>
    <row r="3" spans="2:5" s="948" customFormat="1">
      <c r="B3" s="1013" t="s">
        <v>3773</v>
      </c>
      <c r="C3" s="1013"/>
      <c r="D3" s="1013"/>
      <c r="E3" s="1013"/>
    </row>
    <row r="5" spans="2:5" ht="15">
      <c r="B5" s="1015"/>
      <c r="C5" s="1016" t="s">
        <v>3665</v>
      </c>
      <c r="D5" s="1017" t="s">
        <v>3666</v>
      </c>
      <c r="E5" s="1017" t="s">
        <v>3667</v>
      </c>
    </row>
    <row r="6" spans="2:5" ht="15">
      <c r="B6" s="1018"/>
      <c r="C6" s="1019"/>
      <c r="D6" s="1020"/>
      <c r="E6" s="1020"/>
    </row>
    <row r="7" spans="2:5" ht="15">
      <c r="B7" s="1033" t="s">
        <v>3774</v>
      </c>
      <c r="C7" s="1019"/>
      <c r="D7" s="1020"/>
      <c r="E7" s="1020"/>
    </row>
    <row r="8" spans="2:5" ht="15">
      <c r="B8" s="1018"/>
      <c r="C8" s="1019"/>
      <c r="D8" s="1020"/>
      <c r="E8" s="1020"/>
    </row>
    <row r="9" spans="2:5" s="939" customFormat="1" ht="15">
      <c r="B9" s="1018" t="s">
        <v>3668</v>
      </c>
      <c r="C9" s="1021">
        <v>0</v>
      </c>
      <c r="D9" s="1022">
        <v>0</v>
      </c>
      <c r="E9" s="1022">
        <v>0</v>
      </c>
    </row>
    <row r="10" spans="2:5">
      <c r="B10" s="1023"/>
      <c r="C10" s="1024"/>
      <c r="D10" s="1025"/>
      <c r="E10" s="1025"/>
    </row>
    <row r="11" spans="2:5" s="939" customFormat="1" ht="15">
      <c r="B11" s="1018" t="s">
        <v>3653</v>
      </c>
      <c r="C11" s="1021">
        <v>154274000</v>
      </c>
      <c r="D11" s="1022">
        <v>152076554</v>
      </c>
      <c r="E11" s="1022">
        <v>146090163.74000001</v>
      </c>
    </row>
    <row r="12" spans="2:5">
      <c r="B12" s="1023"/>
      <c r="C12" s="1024"/>
      <c r="D12" s="1025"/>
      <c r="E12" s="1025"/>
    </row>
    <row r="13" spans="2:5" s="948" customFormat="1">
      <c r="B13" s="1023" t="s">
        <v>3669</v>
      </c>
      <c r="C13" s="1024">
        <v>77230394</v>
      </c>
      <c r="D13" s="1025">
        <v>73955435</v>
      </c>
      <c r="E13" s="1025">
        <v>75579024.240000024</v>
      </c>
    </row>
    <row r="14" spans="2:5">
      <c r="B14" s="1031" t="s">
        <v>3671</v>
      </c>
      <c r="C14" s="1027">
        <v>63449091</v>
      </c>
      <c r="D14" s="984">
        <v>59659939</v>
      </c>
      <c r="E14" s="984">
        <v>60213242.549999997</v>
      </c>
    </row>
    <row r="15" spans="2:5">
      <c r="B15" s="1031" t="s">
        <v>3673</v>
      </c>
      <c r="C15" s="1027">
        <v>0</v>
      </c>
      <c r="D15" s="984">
        <v>0</v>
      </c>
      <c r="E15" s="984">
        <v>4621290.9800000004</v>
      </c>
    </row>
    <row r="16" spans="2:5">
      <c r="B16" s="1031" t="s">
        <v>3674</v>
      </c>
      <c r="C16" s="1027">
        <v>12338203</v>
      </c>
      <c r="D16" s="984">
        <v>13095496</v>
      </c>
      <c r="E16" s="984">
        <v>7943967.9000000004</v>
      </c>
    </row>
    <row r="17" spans="2:8">
      <c r="B17" s="1031" t="s">
        <v>3675</v>
      </c>
      <c r="C17" s="1027">
        <v>0</v>
      </c>
      <c r="D17" s="984">
        <v>0</v>
      </c>
      <c r="E17" s="984">
        <v>1009330.42</v>
      </c>
    </row>
    <row r="18" spans="2:8">
      <c r="B18" s="1031" t="s">
        <v>3676</v>
      </c>
      <c r="C18" s="1027">
        <v>0</v>
      </c>
      <c r="D18" s="984">
        <v>0</v>
      </c>
      <c r="E18" s="984">
        <v>249454.93</v>
      </c>
    </row>
    <row r="19" spans="2:8">
      <c r="B19" s="1031" t="s">
        <v>3678</v>
      </c>
      <c r="C19" s="1027">
        <v>0</v>
      </c>
      <c r="D19" s="984">
        <v>0</v>
      </c>
      <c r="E19" s="984">
        <v>87688.53</v>
      </c>
    </row>
    <row r="20" spans="2:8">
      <c r="B20" s="1031" t="s">
        <v>3679</v>
      </c>
      <c r="C20" s="1027">
        <v>1443100</v>
      </c>
      <c r="D20" s="984">
        <v>1200000</v>
      </c>
      <c r="E20" s="984">
        <v>1454048.93</v>
      </c>
    </row>
    <row r="21" spans="2:8">
      <c r="B21" s="1031"/>
      <c r="C21" s="1027"/>
      <c r="D21" s="984"/>
      <c r="E21" s="984"/>
    </row>
    <row r="22" spans="2:8" s="948" customFormat="1">
      <c r="B22" s="1023" t="s">
        <v>3680</v>
      </c>
      <c r="C22" s="1024">
        <v>48100970</v>
      </c>
      <c r="D22" s="1025">
        <v>50283714</v>
      </c>
      <c r="E22" s="1025">
        <v>43470086.140000001</v>
      </c>
      <c r="H22" s="926"/>
    </row>
    <row r="23" spans="2:8">
      <c r="B23" s="1031" t="s">
        <v>3681</v>
      </c>
      <c r="C23" s="1027">
        <v>1457690</v>
      </c>
      <c r="D23" s="984">
        <v>1844360</v>
      </c>
      <c r="E23" s="984">
        <v>1349931.35</v>
      </c>
    </row>
    <row r="24" spans="2:8">
      <c r="B24" s="1031" t="s">
        <v>3682</v>
      </c>
      <c r="C24" s="1027">
        <v>1629310</v>
      </c>
      <c r="D24" s="984">
        <v>1255640</v>
      </c>
      <c r="E24" s="984">
        <v>2130045.88</v>
      </c>
    </row>
    <row r="25" spans="2:8">
      <c r="B25" s="1031" t="s">
        <v>3683</v>
      </c>
      <c r="C25" s="1027">
        <v>3360000</v>
      </c>
      <c r="D25" s="984">
        <v>3428000</v>
      </c>
      <c r="E25" s="984">
        <v>2571381.77</v>
      </c>
    </row>
    <row r="26" spans="2:8">
      <c r="B26" s="1031" t="s">
        <v>3684</v>
      </c>
      <c r="C26" s="1027">
        <v>9408000</v>
      </c>
      <c r="D26" s="984">
        <v>8186000</v>
      </c>
      <c r="E26" s="984">
        <v>9066266.3900000006</v>
      </c>
    </row>
    <row r="27" spans="2:8">
      <c r="B27" s="1031" t="s">
        <v>3685</v>
      </c>
      <c r="C27" s="1027">
        <v>2326656</v>
      </c>
      <c r="D27" s="984">
        <v>2436300</v>
      </c>
      <c r="E27" s="984">
        <v>3024938.05</v>
      </c>
    </row>
    <row r="28" spans="2:8">
      <c r="B28" s="1031" t="s">
        <v>3686</v>
      </c>
      <c r="C28" s="1027">
        <v>1099344</v>
      </c>
      <c r="D28" s="984">
        <v>1471454</v>
      </c>
      <c r="E28" s="984">
        <v>993102.79</v>
      </c>
    </row>
    <row r="29" spans="2:8">
      <c r="B29" s="1031" t="s">
        <v>3687</v>
      </c>
      <c r="C29" s="1027">
        <v>2950000</v>
      </c>
      <c r="D29" s="984">
        <v>2000000</v>
      </c>
      <c r="E29" s="984">
        <v>1926485.53</v>
      </c>
    </row>
    <row r="30" spans="2:8">
      <c r="B30" s="1031" t="s">
        <v>3688</v>
      </c>
      <c r="C30" s="1027">
        <v>301100</v>
      </c>
      <c r="D30" s="984">
        <v>302315</v>
      </c>
      <c r="E30" s="984">
        <v>249483.76</v>
      </c>
    </row>
    <row r="31" spans="2:8">
      <c r="B31" s="1031" t="s">
        <v>3689</v>
      </c>
      <c r="C31" s="1027">
        <v>25110320</v>
      </c>
      <c r="D31" s="984">
        <v>28865175</v>
      </c>
      <c r="E31" s="984">
        <v>21723305.620000001</v>
      </c>
    </row>
    <row r="32" spans="2:8">
      <c r="B32" s="1031" t="s">
        <v>3690</v>
      </c>
      <c r="C32" s="1027">
        <v>458550</v>
      </c>
      <c r="D32" s="984">
        <v>494470</v>
      </c>
      <c r="E32" s="984">
        <v>435145</v>
      </c>
    </row>
    <row r="33" spans="2:5">
      <c r="B33" s="1031"/>
      <c r="C33" s="1027"/>
      <c r="D33" s="984"/>
      <c r="E33" s="984"/>
    </row>
    <row r="34" spans="2:5" s="948" customFormat="1">
      <c r="B34" s="1023" t="s">
        <v>3691</v>
      </c>
      <c r="C34" s="1024">
        <v>6014452</v>
      </c>
      <c r="D34" s="1025">
        <v>6911121</v>
      </c>
      <c r="E34" s="1025">
        <v>4466730.75</v>
      </c>
    </row>
    <row r="35" spans="2:5">
      <c r="B35" s="1031" t="s">
        <v>3692</v>
      </c>
      <c r="C35" s="1027">
        <v>0</v>
      </c>
      <c r="D35" s="984">
        <v>0</v>
      </c>
      <c r="E35" s="984">
        <v>1877.75</v>
      </c>
    </row>
    <row r="36" spans="2:5">
      <c r="B36" s="1031" t="s">
        <v>3693</v>
      </c>
      <c r="C36" s="1027">
        <v>6014452</v>
      </c>
      <c r="D36" s="984">
        <v>6911121</v>
      </c>
      <c r="E36" s="984">
        <v>4464853</v>
      </c>
    </row>
    <row r="37" spans="2:5">
      <c r="B37" s="1028"/>
      <c r="C37" s="1029"/>
      <c r="D37" s="1030"/>
      <c r="E37" s="1030"/>
    </row>
    <row r="38" spans="2:5" s="948" customFormat="1">
      <c r="B38" s="1023" t="s">
        <v>3695</v>
      </c>
      <c r="C38" s="1024">
        <v>22632000</v>
      </c>
      <c r="D38" s="1025">
        <v>20600000</v>
      </c>
      <c r="E38" s="1025">
        <v>19274104.609999999</v>
      </c>
    </row>
    <row r="39" spans="2:5">
      <c r="B39" s="1031" t="s">
        <v>3697</v>
      </c>
      <c r="C39" s="1027">
        <v>22632000</v>
      </c>
      <c r="D39" s="984">
        <v>20600000</v>
      </c>
      <c r="E39" s="984">
        <v>19274104.609999999</v>
      </c>
    </row>
    <row r="40" spans="2:5">
      <c r="B40" s="1028"/>
      <c r="C40" s="1029"/>
      <c r="D40" s="1030"/>
      <c r="E40" s="1030"/>
    </row>
    <row r="41" spans="2:5" s="948" customFormat="1">
      <c r="B41" s="1023" t="s">
        <v>3703</v>
      </c>
      <c r="C41" s="1024">
        <v>113030</v>
      </c>
      <c r="D41" s="1025">
        <v>112530</v>
      </c>
      <c r="E41" s="1025">
        <v>105519.36</v>
      </c>
    </row>
    <row r="42" spans="2:5">
      <c r="B42" s="1031" t="s">
        <v>3708</v>
      </c>
      <c r="C42" s="1027">
        <v>113030</v>
      </c>
      <c r="D42" s="984">
        <v>112530</v>
      </c>
      <c r="E42" s="984">
        <v>105519.36</v>
      </c>
    </row>
    <row r="43" spans="2:5">
      <c r="B43" s="1026"/>
      <c r="C43" s="1027"/>
      <c r="D43" s="984"/>
      <c r="E43" s="984"/>
    </row>
    <row r="44" spans="2:5" s="948" customFormat="1">
      <c r="B44" s="1023" t="s">
        <v>3714</v>
      </c>
      <c r="C44" s="1024">
        <v>183154</v>
      </c>
      <c r="D44" s="1025">
        <v>213754</v>
      </c>
      <c r="E44" s="1025">
        <v>3194698.64</v>
      </c>
    </row>
    <row r="45" spans="2:5">
      <c r="B45" s="1031" t="s">
        <v>3715</v>
      </c>
      <c r="C45" s="1027">
        <v>183154</v>
      </c>
      <c r="D45" s="984">
        <v>213754</v>
      </c>
      <c r="E45" s="984">
        <v>3194698.64</v>
      </c>
    </row>
    <row r="46" spans="2:5">
      <c r="B46" s="1028"/>
      <c r="C46" s="1029"/>
      <c r="D46" s="1030"/>
      <c r="E46" s="1030"/>
    </row>
    <row r="47" spans="2:5">
      <c r="B47" s="1028"/>
      <c r="C47" s="1029"/>
      <c r="D47" s="1030"/>
      <c r="E47" s="1030"/>
    </row>
    <row r="48" spans="2:5">
      <c r="B48" s="1028"/>
      <c r="C48" s="1029"/>
      <c r="D48" s="1030"/>
      <c r="E48" s="1030"/>
    </row>
    <row r="49" spans="2:5">
      <c r="B49" s="1028"/>
      <c r="C49" s="1029"/>
      <c r="D49" s="1030"/>
      <c r="E49" s="1030"/>
    </row>
    <row r="50" spans="2:5">
      <c r="B50" s="1028"/>
      <c r="C50" s="1029"/>
      <c r="D50" s="1030"/>
      <c r="E50" s="1030"/>
    </row>
    <row r="51" spans="2:5">
      <c r="B51" s="1028"/>
      <c r="C51" s="1029"/>
      <c r="D51" s="1030"/>
      <c r="E51" s="1030"/>
    </row>
    <row r="52" spans="2:5">
      <c r="B52" s="1028"/>
      <c r="C52" s="1029"/>
      <c r="D52" s="1030"/>
      <c r="E52" s="1030"/>
    </row>
    <row r="53" spans="2:5">
      <c r="B53" s="1028"/>
      <c r="C53" s="1029"/>
      <c r="D53" s="1030"/>
      <c r="E53" s="1030"/>
    </row>
    <row r="54" spans="2:5">
      <c r="B54" s="1028"/>
      <c r="C54" s="1029"/>
      <c r="D54" s="1030"/>
      <c r="E54" s="1030"/>
    </row>
    <row r="55" spans="2:5">
      <c r="B55" s="1028"/>
      <c r="C55" s="1029"/>
      <c r="D55" s="1030"/>
      <c r="E55" s="1030"/>
    </row>
    <row r="56" spans="2:5">
      <c r="B56" s="1028"/>
      <c r="C56" s="1029"/>
      <c r="D56" s="1030"/>
      <c r="E56" s="1030"/>
    </row>
    <row r="57" spans="2:5">
      <c r="B57" s="1028"/>
      <c r="C57" s="1029"/>
      <c r="D57" s="1030"/>
      <c r="E57" s="1030"/>
    </row>
    <row r="58" spans="2:5">
      <c r="B58" s="1028"/>
      <c r="C58" s="1029"/>
      <c r="D58" s="1030"/>
      <c r="E58" s="1030"/>
    </row>
    <row r="59" spans="2:5">
      <c r="B59" s="1028"/>
      <c r="C59" s="1029"/>
      <c r="D59" s="1030"/>
      <c r="E59" s="1030"/>
    </row>
    <row r="60" spans="2:5">
      <c r="B60" s="1028"/>
      <c r="C60" s="1029"/>
      <c r="D60" s="1030"/>
      <c r="E60" s="1030"/>
    </row>
    <row r="61" spans="2:5">
      <c r="B61" s="1028"/>
      <c r="C61" s="1029"/>
      <c r="D61" s="1030"/>
      <c r="E61" s="1030"/>
    </row>
    <row r="62" spans="2:5">
      <c r="B62" s="1028"/>
      <c r="C62" s="1029"/>
      <c r="D62" s="1030"/>
      <c r="E62" s="1030"/>
    </row>
    <row r="63" spans="2:5">
      <c r="B63" s="1028"/>
      <c r="C63" s="1029"/>
      <c r="D63" s="1030"/>
      <c r="E63" s="1030"/>
    </row>
    <row r="64" spans="2:5">
      <c r="B64" s="1028"/>
      <c r="C64" s="1029"/>
      <c r="D64" s="1030"/>
      <c r="E64" s="1030"/>
    </row>
    <row r="65" spans="2:5" s="939" customFormat="1" ht="15">
      <c r="B65" s="1018" t="s">
        <v>3654</v>
      </c>
      <c r="C65" s="1021">
        <v>-154274000</v>
      </c>
      <c r="D65" s="1022">
        <v>-152076554</v>
      </c>
      <c r="E65" s="1022">
        <v>-146090163.74000001</v>
      </c>
    </row>
    <row r="66" spans="2:5" ht="15">
      <c r="B66" s="1023"/>
      <c r="C66" s="1021"/>
      <c r="D66" s="1025"/>
      <c r="E66" s="1025"/>
    </row>
    <row r="67" spans="2:5" s="948" customFormat="1">
      <c r="B67" s="1023" t="s">
        <v>3726</v>
      </c>
      <c r="C67" s="1024">
        <v>-2200000</v>
      </c>
      <c r="D67" s="1025">
        <v>-2150000</v>
      </c>
      <c r="E67" s="1025">
        <v>-2276515.61</v>
      </c>
    </row>
    <row r="68" spans="2:5">
      <c r="B68" s="1031" t="s">
        <v>3727</v>
      </c>
      <c r="C68" s="1027">
        <v>-2200000</v>
      </c>
      <c r="D68" s="984">
        <v>-2150000</v>
      </c>
      <c r="E68" s="984">
        <v>-2276515.61</v>
      </c>
    </row>
    <row r="69" spans="2:5">
      <c r="B69" s="1028"/>
      <c r="C69" s="1029"/>
      <c r="D69" s="1030"/>
      <c r="E69" s="1030"/>
    </row>
    <row r="70" spans="2:5" s="948" customFormat="1">
      <c r="B70" s="1023" t="s">
        <v>3728</v>
      </c>
      <c r="C70" s="1024">
        <v>-412000</v>
      </c>
      <c r="D70" s="1025">
        <v>-502000</v>
      </c>
      <c r="E70" s="1025">
        <v>-1029030.6399999999</v>
      </c>
    </row>
    <row r="71" spans="2:5">
      <c r="B71" s="1031" t="s">
        <v>3729</v>
      </c>
      <c r="C71" s="1027">
        <v>-75000</v>
      </c>
      <c r="D71" s="984">
        <v>-100000</v>
      </c>
      <c r="E71" s="984">
        <v>-378487.97</v>
      </c>
    </row>
    <row r="72" spans="2:5">
      <c r="B72" s="1031" t="s">
        <v>3730</v>
      </c>
      <c r="C72" s="1027">
        <v>0</v>
      </c>
      <c r="D72" s="984">
        <v>0</v>
      </c>
      <c r="E72" s="984">
        <v>-161390</v>
      </c>
    </row>
    <row r="73" spans="2:5">
      <c r="B73" s="1031" t="s">
        <v>3732</v>
      </c>
      <c r="C73" s="1027">
        <v>0</v>
      </c>
      <c r="D73" s="984">
        <v>0</v>
      </c>
      <c r="E73" s="984">
        <v>-44789.96</v>
      </c>
    </row>
    <row r="74" spans="2:5">
      <c r="B74" s="1031" t="s">
        <v>3734</v>
      </c>
      <c r="C74" s="1027">
        <v>-2000</v>
      </c>
      <c r="D74" s="984">
        <v>-2000</v>
      </c>
      <c r="E74" s="984">
        <v>-25600</v>
      </c>
    </row>
    <row r="75" spans="2:5">
      <c r="B75" s="1031" t="s">
        <v>3735</v>
      </c>
      <c r="C75" s="1027">
        <v>-335000</v>
      </c>
      <c r="D75" s="984">
        <v>-400000</v>
      </c>
      <c r="E75" s="984">
        <v>-418762.71</v>
      </c>
    </row>
    <row r="76" spans="2:5">
      <c r="B76" s="1028"/>
      <c r="C76" s="1029"/>
      <c r="D76" s="1030"/>
      <c r="E76" s="1030"/>
    </row>
    <row r="77" spans="2:5" s="948" customFormat="1">
      <c r="B77" s="1023" t="s">
        <v>3737</v>
      </c>
      <c r="C77" s="1024">
        <v>-94462000</v>
      </c>
      <c r="D77" s="1025">
        <v>-94890000</v>
      </c>
      <c r="E77" s="1025">
        <v>-96588170.489999995</v>
      </c>
    </row>
    <row r="78" spans="2:5">
      <c r="B78" s="1031" t="s">
        <v>3742</v>
      </c>
      <c r="C78" s="1027">
        <v>0</v>
      </c>
      <c r="D78" s="984">
        <v>0</v>
      </c>
      <c r="E78" s="984">
        <v>-239241.63</v>
      </c>
    </row>
    <row r="79" spans="2:5">
      <c r="B79" s="1031" t="s">
        <v>3743</v>
      </c>
      <c r="C79" s="1027">
        <v>-86287000</v>
      </c>
      <c r="D79" s="984">
        <v>-86190000</v>
      </c>
      <c r="E79" s="984">
        <v>-84878402.120000005</v>
      </c>
    </row>
    <row r="80" spans="2:5">
      <c r="B80" s="1031" t="s">
        <v>3744</v>
      </c>
      <c r="C80" s="1027">
        <v>-2765000</v>
      </c>
      <c r="D80" s="984">
        <v>-3000000</v>
      </c>
      <c r="E80" s="984">
        <v>-4870006.08</v>
      </c>
    </row>
    <row r="81" spans="2:5">
      <c r="B81" s="1031" t="s">
        <v>3746</v>
      </c>
      <c r="C81" s="1027">
        <v>-610000</v>
      </c>
      <c r="D81" s="984">
        <v>-900000</v>
      </c>
      <c r="E81" s="984">
        <v>-1426611.16</v>
      </c>
    </row>
    <row r="82" spans="2:5">
      <c r="B82" s="1031" t="s">
        <v>3747</v>
      </c>
      <c r="C82" s="1027">
        <v>-4800000</v>
      </c>
      <c r="D82" s="984">
        <v>-4800000</v>
      </c>
      <c r="E82" s="984">
        <v>-5173909.5</v>
      </c>
    </row>
    <row r="83" spans="2:5">
      <c r="B83" s="1028"/>
      <c r="C83" s="1029"/>
      <c r="D83" s="1030"/>
      <c r="E83" s="1030"/>
    </row>
    <row r="84" spans="2:5" s="948" customFormat="1">
      <c r="B84" s="1023" t="s">
        <v>3751</v>
      </c>
      <c r="C84" s="1024">
        <v>-57200000</v>
      </c>
      <c r="D84" s="1025">
        <v>-54534554</v>
      </c>
      <c r="E84" s="1025">
        <v>-46086447</v>
      </c>
    </row>
    <row r="85" spans="2:5">
      <c r="B85" s="1031" t="s">
        <v>3753</v>
      </c>
      <c r="C85" s="1027">
        <v>-57101826</v>
      </c>
      <c r="D85" s="984">
        <v>-54436380</v>
      </c>
      <c r="E85" s="984">
        <v>-45988273</v>
      </c>
    </row>
    <row r="86" spans="2:5">
      <c r="B86" s="1031" t="s">
        <v>3754</v>
      </c>
      <c r="C86" s="1027">
        <v>-98174</v>
      </c>
      <c r="D86" s="984">
        <v>-98174</v>
      </c>
      <c r="E86" s="984">
        <v>-98174</v>
      </c>
    </row>
    <row r="87" spans="2:5">
      <c r="B87" s="1028"/>
      <c r="C87" s="1029"/>
      <c r="D87" s="1030"/>
      <c r="E87" s="1030"/>
    </row>
    <row r="88" spans="2:5">
      <c r="B88" s="1023" t="s">
        <v>3763</v>
      </c>
      <c r="C88" s="1029">
        <v>0</v>
      </c>
      <c r="D88" s="1030">
        <v>0</v>
      </c>
      <c r="E88" s="1030">
        <v>-110000</v>
      </c>
    </row>
    <row r="89" spans="2:5">
      <c r="B89" s="1031" t="s">
        <v>3764</v>
      </c>
      <c r="C89" s="1027">
        <v>0</v>
      </c>
      <c r="D89" s="984">
        <v>0</v>
      </c>
      <c r="E89" s="984">
        <v>-110000</v>
      </c>
    </row>
    <row r="90" spans="2:5">
      <c r="B90" s="1028"/>
      <c r="C90" s="1029"/>
      <c r="D90" s="1030"/>
      <c r="E90" s="1030"/>
    </row>
    <row r="91" spans="2:5">
      <c r="B91" s="1028"/>
      <c r="C91" s="1029"/>
      <c r="D91" s="1030"/>
      <c r="E91" s="1030"/>
    </row>
    <row r="92" spans="2:5">
      <c r="B92" s="1028"/>
      <c r="C92" s="1029"/>
      <c r="D92" s="1030"/>
      <c r="E92" s="1030"/>
    </row>
    <row r="93" spans="2:5">
      <c r="B93" s="1028"/>
      <c r="C93" s="1029"/>
      <c r="D93" s="1030"/>
      <c r="E93" s="1030"/>
    </row>
    <row r="94" spans="2:5">
      <c r="B94" s="1028"/>
      <c r="C94" s="1029"/>
      <c r="D94" s="1030"/>
      <c r="E94" s="1030"/>
    </row>
    <row r="95" spans="2:5">
      <c r="B95" s="1028"/>
      <c r="C95" s="1029"/>
      <c r="D95" s="1030"/>
      <c r="E95" s="1030"/>
    </row>
    <row r="96" spans="2:5">
      <c r="B96" s="1028"/>
      <c r="C96" s="1029"/>
      <c r="D96" s="1030"/>
      <c r="E96" s="1030"/>
    </row>
    <row r="97" spans="2:5">
      <c r="B97" s="1028"/>
      <c r="C97" s="1029"/>
      <c r="D97" s="1030"/>
      <c r="E97" s="1030"/>
    </row>
    <row r="98" spans="2:5">
      <c r="B98" s="1028"/>
      <c r="C98" s="1029"/>
      <c r="D98" s="1030"/>
      <c r="E98" s="1030"/>
    </row>
    <row r="99" spans="2:5">
      <c r="B99" s="1028"/>
      <c r="C99" s="1029"/>
      <c r="D99" s="1030"/>
      <c r="E99" s="1030"/>
    </row>
    <row r="100" spans="2:5">
      <c r="B100" s="1028"/>
      <c r="C100" s="1029"/>
      <c r="D100" s="1030"/>
      <c r="E100" s="1030"/>
    </row>
    <row r="101" spans="2:5">
      <c r="B101" s="1028"/>
      <c r="C101" s="1029"/>
      <c r="D101" s="1030"/>
      <c r="E101" s="1030"/>
    </row>
    <row r="102" spans="2:5">
      <c r="B102" s="1028"/>
      <c r="C102" s="1029"/>
      <c r="D102" s="1030"/>
      <c r="E102" s="1030"/>
    </row>
    <row r="103" spans="2:5">
      <c r="B103" s="1028"/>
      <c r="C103" s="1029"/>
      <c r="D103" s="1030"/>
      <c r="E103" s="1030"/>
    </row>
    <row r="104" spans="2:5">
      <c r="B104" s="1028"/>
      <c r="C104" s="1029"/>
      <c r="D104" s="1030"/>
      <c r="E104" s="1030"/>
    </row>
    <row r="105" spans="2:5">
      <c r="B105" s="1028"/>
      <c r="C105" s="1029"/>
      <c r="D105" s="1030"/>
      <c r="E105" s="1030"/>
    </row>
    <row r="106" spans="2:5">
      <c r="B106" s="1028"/>
      <c r="C106" s="1029"/>
      <c r="D106" s="1030"/>
      <c r="E106" s="1030"/>
    </row>
    <row r="107" spans="2:5">
      <c r="B107" s="1028"/>
      <c r="C107" s="1029"/>
      <c r="D107" s="1030"/>
      <c r="E107" s="1030"/>
    </row>
    <row r="108" spans="2:5">
      <c r="B108" s="1028"/>
      <c r="C108" s="1029"/>
      <c r="D108" s="1030"/>
      <c r="E108" s="1030"/>
    </row>
    <row r="109" spans="2:5">
      <c r="B109" s="1028"/>
      <c r="C109" s="1029"/>
      <c r="D109" s="1030"/>
      <c r="E109" s="1030"/>
    </row>
    <row r="110" spans="2:5">
      <c r="B110" s="1028"/>
      <c r="C110" s="1029"/>
      <c r="D110" s="1030"/>
      <c r="E110" s="1030"/>
    </row>
    <row r="111" spans="2:5">
      <c r="B111" s="1028"/>
      <c r="C111" s="1029"/>
      <c r="D111" s="1030"/>
      <c r="E111" s="1030"/>
    </row>
    <row r="112" spans="2:5">
      <c r="B112" s="1028"/>
      <c r="C112" s="1029"/>
      <c r="D112" s="1030"/>
      <c r="E112" s="1030"/>
    </row>
    <row r="113" spans="2:5">
      <c r="B113" s="1028"/>
      <c r="C113" s="1029"/>
      <c r="D113" s="1030"/>
      <c r="E113" s="1030"/>
    </row>
    <row r="114" spans="2:5">
      <c r="B114" s="1028"/>
      <c r="C114" s="1029"/>
      <c r="D114" s="1030"/>
      <c r="E114" s="1030"/>
    </row>
    <row r="115" spans="2:5">
      <c r="B115" s="1028"/>
      <c r="C115" s="1029"/>
      <c r="D115" s="1030"/>
      <c r="E115" s="1030"/>
    </row>
    <row r="116" spans="2:5">
      <c r="B116" s="1028"/>
      <c r="C116" s="1029"/>
      <c r="D116" s="1030"/>
      <c r="E116" s="1030"/>
    </row>
    <row r="117" spans="2:5">
      <c r="B117" s="1028"/>
      <c r="C117" s="1029"/>
      <c r="D117" s="1030"/>
      <c r="E117" s="1030"/>
    </row>
    <row r="118" spans="2:5">
      <c r="B118" s="1028"/>
      <c r="C118" s="1029"/>
      <c r="D118" s="1030"/>
      <c r="E118" s="1030"/>
    </row>
    <row r="119" spans="2:5">
      <c r="B119" s="1028"/>
      <c r="C119" s="1029"/>
      <c r="D119" s="1030"/>
      <c r="E119" s="1030"/>
    </row>
    <row r="120" spans="2:5">
      <c r="B120" s="1028"/>
      <c r="C120" s="1029"/>
      <c r="D120" s="1030"/>
      <c r="E120" s="1030"/>
    </row>
    <row r="121" spans="2:5">
      <c r="B121" s="1028"/>
      <c r="C121" s="1029"/>
      <c r="D121" s="1030"/>
      <c r="E121" s="1030"/>
    </row>
    <row r="122" spans="2:5">
      <c r="B122" s="1028"/>
      <c r="C122" s="1029"/>
      <c r="D122" s="1030"/>
      <c r="E122" s="1030"/>
    </row>
    <row r="123" spans="2:5">
      <c r="B123" s="1028"/>
      <c r="C123" s="1029"/>
      <c r="D123" s="1030"/>
      <c r="E123" s="1030"/>
    </row>
    <row r="124" spans="2:5" ht="15">
      <c r="B124" s="1033" t="s">
        <v>104</v>
      </c>
      <c r="C124" s="1029"/>
      <c r="D124" s="1030"/>
      <c r="E124" s="1030"/>
    </row>
    <row r="125" spans="2:5">
      <c r="B125" s="1028"/>
      <c r="C125" s="1029"/>
      <c r="D125" s="1030"/>
      <c r="E125" s="1030"/>
    </row>
    <row r="126" spans="2:5">
      <c r="B126" s="1028"/>
      <c r="C126" s="1029"/>
      <c r="D126" s="1030"/>
      <c r="E126" s="1030"/>
    </row>
    <row r="127" spans="2:5" ht="15">
      <c r="B127" s="1018" t="s">
        <v>3668</v>
      </c>
      <c r="C127" s="1021">
        <v>-43000000</v>
      </c>
      <c r="D127" s="1022">
        <v>-67000000</v>
      </c>
      <c r="E127" s="1022">
        <v>-59126467.590000093</v>
      </c>
    </row>
    <row r="128" spans="2:5">
      <c r="B128" s="1023"/>
      <c r="C128" s="1024"/>
      <c r="D128" s="1025"/>
      <c r="E128" s="1025"/>
    </row>
    <row r="129" spans="2:5" ht="15">
      <c r="B129" s="1018" t="s">
        <v>3653</v>
      </c>
      <c r="C129" s="1021">
        <v>385037157</v>
      </c>
      <c r="D129" s="1022">
        <v>381283324</v>
      </c>
      <c r="E129" s="1022">
        <v>393616810.80000001</v>
      </c>
    </row>
    <row r="130" spans="2:5">
      <c r="B130" s="1023"/>
      <c r="C130" s="1024"/>
      <c r="D130" s="1025"/>
      <c r="E130" s="1025"/>
    </row>
    <row r="131" spans="2:5">
      <c r="B131" s="1023" t="s">
        <v>3669</v>
      </c>
      <c r="C131" s="1024">
        <v>79211271</v>
      </c>
      <c r="D131" s="1025">
        <v>78427000</v>
      </c>
      <c r="E131" s="1025">
        <v>77654369.909999996</v>
      </c>
    </row>
    <row r="132" spans="2:5">
      <c r="B132" s="1031" t="s">
        <v>3671</v>
      </c>
      <c r="C132" s="1027">
        <v>62024673</v>
      </c>
      <c r="D132" s="984">
        <v>61410568</v>
      </c>
      <c r="E132" s="984">
        <v>62254585.920000002</v>
      </c>
    </row>
    <row r="133" spans="2:5">
      <c r="B133" s="1031" t="s">
        <v>3673</v>
      </c>
      <c r="C133" s="1027">
        <v>3764541</v>
      </c>
      <c r="D133" s="984">
        <v>3727268</v>
      </c>
      <c r="E133" s="984">
        <v>3574899.05</v>
      </c>
    </row>
    <row r="134" spans="2:5">
      <c r="B134" s="1031" t="s">
        <v>3674</v>
      </c>
      <c r="C134" s="1027">
        <v>6560446</v>
      </c>
      <c r="D134" s="984">
        <v>6495491</v>
      </c>
      <c r="E134" s="984">
        <v>8027450.5</v>
      </c>
    </row>
    <row r="135" spans="2:5">
      <c r="B135" s="1031" t="s">
        <v>3675</v>
      </c>
      <c r="C135" s="1027">
        <v>1700184</v>
      </c>
      <c r="D135" s="984">
        <v>1683350</v>
      </c>
      <c r="E135" s="984">
        <v>1378655.1</v>
      </c>
    </row>
    <row r="136" spans="2:5">
      <c r="B136" s="1031" t="s">
        <v>3676</v>
      </c>
      <c r="C136" s="1027">
        <v>155922</v>
      </c>
      <c r="D136" s="984">
        <v>154378</v>
      </c>
      <c r="E136" s="984">
        <v>235058.64</v>
      </c>
    </row>
    <row r="137" spans="2:5">
      <c r="B137" s="1031" t="s">
        <v>3678</v>
      </c>
      <c r="C137" s="1027">
        <v>2606878</v>
      </c>
      <c r="D137" s="984">
        <v>2581067</v>
      </c>
      <c r="E137" s="984">
        <v>334246.08</v>
      </c>
    </row>
    <row r="138" spans="2:5">
      <c r="B138" s="1031" t="s">
        <v>3679</v>
      </c>
      <c r="C138" s="1027">
        <v>2398627</v>
      </c>
      <c r="D138" s="984">
        <v>2374878</v>
      </c>
      <c r="E138" s="984">
        <v>1849474.62</v>
      </c>
    </row>
    <row r="139" spans="2:5">
      <c r="B139" s="1028"/>
      <c r="C139" s="1029"/>
      <c r="D139" s="1030"/>
      <c r="E139" s="1030"/>
    </row>
    <row r="140" spans="2:5">
      <c r="B140" s="1023" t="s">
        <v>3680</v>
      </c>
      <c r="C140" s="1024">
        <v>238944790</v>
      </c>
      <c r="D140" s="1025">
        <v>236579000</v>
      </c>
      <c r="E140" s="1025">
        <v>250586509.46999997</v>
      </c>
    </row>
    <row r="141" spans="2:5">
      <c r="B141" s="1031" t="s">
        <v>3681</v>
      </c>
      <c r="C141" s="1027">
        <v>1054950</v>
      </c>
      <c r="D141" s="984">
        <v>1044505</v>
      </c>
      <c r="E141" s="984">
        <v>1027669.63</v>
      </c>
    </row>
    <row r="142" spans="2:5">
      <c r="B142" s="1031" t="s">
        <v>3682</v>
      </c>
      <c r="C142" s="1027">
        <v>2329516</v>
      </c>
      <c r="D142" s="984">
        <v>2306451</v>
      </c>
      <c r="E142" s="984">
        <v>1917351.44</v>
      </c>
    </row>
    <row r="143" spans="2:5">
      <c r="B143" s="1031" t="s">
        <v>3683</v>
      </c>
      <c r="C143" s="1027">
        <v>186985340</v>
      </c>
      <c r="D143" s="984">
        <v>185134000</v>
      </c>
      <c r="E143" s="984">
        <v>203359239.13</v>
      </c>
    </row>
    <row r="144" spans="2:5">
      <c r="B144" s="1031" t="s">
        <v>3684</v>
      </c>
      <c r="C144" s="1027">
        <v>8978900</v>
      </c>
      <c r="D144" s="984">
        <v>8890000</v>
      </c>
      <c r="E144" s="984">
        <v>7102304.3300000001</v>
      </c>
    </row>
    <row r="145" spans="2:5">
      <c r="B145" s="1031" t="s">
        <v>3685</v>
      </c>
      <c r="C145" s="1027">
        <v>6364864</v>
      </c>
      <c r="D145" s="984">
        <v>6301846</v>
      </c>
      <c r="E145" s="984">
        <v>4148110.13</v>
      </c>
    </row>
    <row r="146" spans="2:5">
      <c r="B146" s="1031" t="s">
        <v>3686</v>
      </c>
      <c r="C146" s="1027">
        <v>2821825</v>
      </c>
      <c r="D146" s="984">
        <v>2793886</v>
      </c>
      <c r="E146" s="984">
        <v>3255072.94</v>
      </c>
    </row>
    <row r="147" spans="2:5">
      <c r="B147" s="1031" t="s">
        <v>3687</v>
      </c>
      <c r="C147" s="1027">
        <v>782255</v>
      </c>
      <c r="D147" s="984">
        <v>774510</v>
      </c>
      <c r="E147" s="984">
        <v>1361626.66</v>
      </c>
    </row>
    <row r="148" spans="2:5">
      <c r="B148" s="1031" t="s">
        <v>3688</v>
      </c>
      <c r="C148" s="1027">
        <v>193076</v>
      </c>
      <c r="D148" s="984">
        <v>191164</v>
      </c>
      <c r="E148" s="984">
        <v>303622.95</v>
      </c>
    </row>
    <row r="149" spans="2:5">
      <c r="B149" s="1031" t="s">
        <v>3689</v>
      </c>
      <c r="C149" s="1027">
        <v>25116068</v>
      </c>
      <c r="D149" s="984">
        <v>24867394</v>
      </c>
      <c r="E149" s="984">
        <v>27347049.379999999</v>
      </c>
    </row>
    <row r="150" spans="2:5">
      <c r="B150" s="1031" t="s">
        <v>3690</v>
      </c>
      <c r="C150" s="1027">
        <v>4317996</v>
      </c>
      <c r="D150" s="984">
        <v>4275244</v>
      </c>
      <c r="E150" s="984">
        <v>764462.88</v>
      </c>
    </row>
    <row r="151" spans="2:5">
      <c r="B151" s="1031"/>
      <c r="C151" s="1027"/>
      <c r="D151" s="984"/>
      <c r="E151" s="984"/>
    </row>
    <row r="152" spans="2:5">
      <c r="B152" s="1023" t="s">
        <v>3691</v>
      </c>
      <c r="C152" s="1024">
        <v>20686136</v>
      </c>
      <c r="D152" s="1025">
        <v>20481324</v>
      </c>
      <c r="E152" s="1025">
        <v>9328656.9800000004</v>
      </c>
    </row>
    <row r="153" spans="2:5">
      <c r="B153" s="1031" t="s">
        <v>3692</v>
      </c>
      <c r="C153" s="1027">
        <v>346075</v>
      </c>
      <c r="D153" s="984">
        <v>342649</v>
      </c>
      <c r="E153" s="984">
        <v>1685.12</v>
      </c>
    </row>
    <row r="154" spans="2:5">
      <c r="B154" s="1031" t="s">
        <v>3693</v>
      </c>
      <c r="C154" s="1027">
        <v>19785799</v>
      </c>
      <c r="D154" s="984">
        <v>19589901</v>
      </c>
      <c r="E154" s="984">
        <v>9177145.4600000009</v>
      </c>
    </row>
    <row r="155" spans="2:5">
      <c r="B155" s="1031" t="s">
        <v>3694</v>
      </c>
      <c r="C155" s="1027">
        <v>554262</v>
      </c>
      <c r="D155" s="984">
        <v>548774</v>
      </c>
      <c r="E155" s="984">
        <v>149826.4</v>
      </c>
    </row>
    <row r="156" spans="2:5">
      <c r="B156" s="1028"/>
      <c r="C156" s="1029"/>
      <c r="D156" s="1030"/>
      <c r="E156" s="1030"/>
    </row>
    <row r="157" spans="2:5">
      <c r="B157" s="1023" t="s">
        <v>3695</v>
      </c>
      <c r="C157" s="1024">
        <v>40294960</v>
      </c>
      <c r="D157" s="1025">
        <v>39896000</v>
      </c>
      <c r="E157" s="1025">
        <v>51689141.479999997</v>
      </c>
    </row>
    <row r="158" spans="2:5">
      <c r="B158" s="1031" t="s">
        <v>3696</v>
      </c>
      <c r="C158" s="1027">
        <v>0</v>
      </c>
      <c r="D158" s="984">
        <v>0</v>
      </c>
      <c r="E158" s="984">
        <v>2184549.62</v>
      </c>
    </row>
    <row r="159" spans="2:5">
      <c r="B159" s="1031" t="s">
        <v>3697</v>
      </c>
      <c r="C159" s="1027">
        <v>40294960</v>
      </c>
      <c r="D159" s="984">
        <v>39896000</v>
      </c>
      <c r="E159" s="984">
        <v>49504591.859999999</v>
      </c>
    </row>
    <row r="160" spans="2:5">
      <c r="B160" s="1028"/>
      <c r="C160" s="1029"/>
      <c r="D160" s="1030"/>
      <c r="E160" s="1030"/>
    </row>
    <row r="161" spans="2:5">
      <c r="B161" s="1023" t="s">
        <v>3703</v>
      </c>
      <c r="C161" s="1024">
        <v>0</v>
      </c>
      <c r="D161" s="1025">
        <v>0</v>
      </c>
      <c r="E161" s="1025">
        <v>185500</v>
      </c>
    </row>
    <row r="162" spans="2:5">
      <c r="B162" s="1031" t="s">
        <v>3710</v>
      </c>
      <c r="C162" s="1027">
        <v>0</v>
      </c>
      <c r="D162" s="984">
        <v>0</v>
      </c>
      <c r="E162" s="984">
        <v>185500</v>
      </c>
    </row>
    <row r="163" spans="2:5">
      <c r="B163" s="1026"/>
      <c r="C163" s="1027"/>
      <c r="D163" s="984"/>
      <c r="E163" s="984"/>
    </row>
    <row r="164" spans="2:5">
      <c r="B164" s="1023" t="s">
        <v>3714</v>
      </c>
      <c r="C164" s="1024">
        <v>5900000</v>
      </c>
      <c r="D164" s="1025">
        <v>5900000</v>
      </c>
      <c r="E164" s="1025">
        <v>4172632.96</v>
      </c>
    </row>
    <row r="165" spans="2:5">
      <c r="B165" s="1031" t="s">
        <v>3715</v>
      </c>
      <c r="C165" s="1027">
        <v>5900000</v>
      </c>
      <c r="D165" s="984">
        <v>5900000</v>
      </c>
      <c r="E165" s="984">
        <v>4172632.96</v>
      </c>
    </row>
    <row r="166" spans="2:5">
      <c r="B166" s="1028"/>
      <c r="C166" s="1029"/>
      <c r="D166" s="1030"/>
      <c r="E166" s="1030"/>
    </row>
    <row r="167" spans="2:5">
      <c r="B167" s="1028"/>
      <c r="C167" s="1029"/>
      <c r="D167" s="1030"/>
      <c r="E167" s="1030"/>
    </row>
    <row r="168" spans="2:5">
      <c r="B168" s="1028"/>
      <c r="C168" s="1029"/>
      <c r="D168" s="1030"/>
      <c r="E168" s="1030"/>
    </row>
    <row r="169" spans="2:5">
      <c r="B169" s="1028"/>
      <c r="C169" s="1029"/>
      <c r="D169" s="1030"/>
      <c r="E169" s="1030"/>
    </row>
    <row r="170" spans="2:5">
      <c r="B170" s="1028"/>
      <c r="C170" s="1029"/>
      <c r="D170" s="1030"/>
      <c r="E170" s="1030"/>
    </row>
    <row r="171" spans="2:5">
      <c r="B171" s="1028"/>
      <c r="C171" s="1029"/>
      <c r="D171" s="1030"/>
      <c r="E171" s="1030"/>
    </row>
    <row r="172" spans="2:5">
      <c r="B172" s="1028"/>
      <c r="C172" s="1029"/>
      <c r="D172" s="1030"/>
      <c r="E172" s="1030"/>
    </row>
    <row r="173" spans="2:5">
      <c r="B173" s="1028"/>
      <c r="C173" s="1029"/>
      <c r="D173" s="1030"/>
      <c r="E173" s="1030"/>
    </row>
    <row r="174" spans="2:5">
      <c r="B174" s="1028"/>
      <c r="C174" s="1029"/>
      <c r="D174" s="1030"/>
      <c r="E174" s="1030"/>
    </row>
    <row r="175" spans="2:5">
      <c r="B175" s="1028"/>
      <c r="C175" s="1029"/>
      <c r="D175" s="1030"/>
      <c r="E175" s="1030"/>
    </row>
    <row r="176" spans="2:5">
      <c r="B176" s="1028"/>
      <c r="C176" s="1029"/>
      <c r="D176" s="1030"/>
      <c r="E176" s="1030"/>
    </row>
    <row r="177" spans="2:5">
      <c r="B177" s="1028"/>
      <c r="C177" s="1029"/>
      <c r="D177" s="1030"/>
      <c r="E177" s="1030"/>
    </row>
    <row r="178" spans="2:5">
      <c r="B178" s="1028"/>
      <c r="C178" s="1029"/>
      <c r="D178" s="1030"/>
      <c r="E178" s="1030"/>
    </row>
    <row r="179" spans="2:5">
      <c r="B179" s="1028"/>
      <c r="C179" s="1029"/>
      <c r="D179" s="1030"/>
      <c r="E179" s="1030"/>
    </row>
    <row r="180" spans="2:5">
      <c r="B180" s="1028"/>
      <c r="C180" s="1029"/>
      <c r="D180" s="1030"/>
      <c r="E180" s="1030"/>
    </row>
    <row r="181" spans="2:5">
      <c r="B181" s="1028"/>
      <c r="C181" s="1029"/>
      <c r="D181" s="1030"/>
      <c r="E181" s="1030"/>
    </row>
    <row r="182" spans="2:5" ht="15">
      <c r="B182" s="1018" t="s">
        <v>3654</v>
      </c>
      <c r="C182" s="1021">
        <v>-428037157</v>
      </c>
      <c r="D182" s="1022">
        <v>-448283324</v>
      </c>
      <c r="E182" s="1022">
        <v>-452743278.3900001</v>
      </c>
    </row>
    <row r="183" spans="2:5">
      <c r="B183" s="1023"/>
      <c r="C183" s="1024"/>
      <c r="D183" s="1025"/>
      <c r="E183" s="1025"/>
    </row>
    <row r="184" spans="2:5">
      <c r="B184" s="1023" t="s">
        <v>3728</v>
      </c>
      <c r="C184" s="1024">
        <v>-6666000</v>
      </c>
      <c r="D184" s="1025">
        <v>-6600000</v>
      </c>
      <c r="E184" s="1025">
        <v>-7215144.1600000001</v>
      </c>
    </row>
    <row r="185" spans="2:5">
      <c r="B185" s="1031" t="s">
        <v>3729</v>
      </c>
      <c r="C185" s="1027">
        <v>-272700</v>
      </c>
      <c r="D185" s="984">
        <v>-270000</v>
      </c>
      <c r="E185" s="984">
        <v>-278626.53999999998</v>
      </c>
    </row>
    <row r="186" spans="2:5">
      <c r="B186" s="1031" t="s">
        <v>3731</v>
      </c>
      <c r="C186" s="1027">
        <v>-1969500</v>
      </c>
      <c r="D186" s="984">
        <v>-1950000</v>
      </c>
      <c r="E186" s="984">
        <v>-1882983.43</v>
      </c>
    </row>
    <row r="187" spans="2:5">
      <c r="B187" s="1031" t="s">
        <v>3732</v>
      </c>
      <c r="C187" s="1027">
        <v>0</v>
      </c>
      <c r="D187" s="984">
        <v>0</v>
      </c>
      <c r="E187" s="984">
        <v>-2867160.93</v>
      </c>
    </row>
    <row r="188" spans="2:5">
      <c r="B188" s="1031" t="s">
        <v>3733</v>
      </c>
      <c r="C188" s="1027">
        <v>-232300</v>
      </c>
      <c r="D188" s="984">
        <v>-230000</v>
      </c>
      <c r="E188" s="984">
        <v>-737809.17</v>
      </c>
    </row>
    <row r="189" spans="2:5">
      <c r="B189" s="1031" t="s">
        <v>3734</v>
      </c>
      <c r="C189" s="1027">
        <v>-4191500</v>
      </c>
      <c r="D189" s="984">
        <v>-4150000</v>
      </c>
      <c r="E189" s="984">
        <v>-1448564.09</v>
      </c>
    </row>
    <row r="190" spans="2:5">
      <c r="B190" s="1028"/>
      <c r="C190" s="1029"/>
      <c r="D190" s="1030"/>
      <c r="E190" s="1030"/>
    </row>
    <row r="191" spans="2:5">
      <c r="B191" s="1023" t="s">
        <v>3737</v>
      </c>
      <c r="C191" s="1024">
        <v>-415471157</v>
      </c>
      <c r="D191" s="1025">
        <v>-409376794</v>
      </c>
      <c r="E191" s="1025">
        <v>-441295566.2700001</v>
      </c>
    </row>
    <row r="192" spans="2:5">
      <c r="B192" s="1031" t="s">
        <v>3742</v>
      </c>
      <c r="C192" s="1027">
        <v>-40577149</v>
      </c>
      <c r="D192" s="984">
        <v>-40175395</v>
      </c>
      <c r="E192" s="984">
        <v>-50763467.350000001</v>
      </c>
    </row>
    <row r="193" spans="2:5">
      <c r="B193" s="1031" t="s">
        <v>3743</v>
      </c>
      <c r="C193" s="1027">
        <v>-349978925</v>
      </c>
      <c r="D193" s="984">
        <v>-344533000</v>
      </c>
      <c r="E193" s="984">
        <v>-369111190.72000003</v>
      </c>
    </row>
    <row r="194" spans="2:5">
      <c r="B194" s="1031" t="s">
        <v>3744</v>
      </c>
      <c r="C194" s="1027">
        <v>-984803</v>
      </c>
      <c r="D194" s="984">
        <v>-975052</v>
      </c>
      <c r="E194" s="984">
        <v>-680260.1</v>
      </c>
    </row>
    <row r="195" spans="2:5">
      <c r="B195" s="1031" t="s">
        <v>3746</v>
      </c>
      <c r="C195" s="1027">
        <v>-17364930</v>
      </c>
      <c r="D195" s="984">
        <v>-17193000</v>
      </c>
      <c r="E195" s="984">
        <v>-12580949.5</v>
      </c>
    </row>
    <row r="196" spans="2:5">
      <c r="B196" s="1031" t="s">
        <v>3747</v>
      </c>
      <c r="C196" s="1027">
        <v>-6565350</v>
      </c>
      <c r="D196" s="984">
        <v>-6500347</v>
      </c>
      <c r="E196" s="984">
        <v>-8159698.5999999996</v>
      </c>
    </row>
    <row r="197" spans="2:5">
      <c r="B197" s="1028"/>
      <c r="C197" s="1029"/>
      <c r="D197" s="1030"/>
      <c r="E197" s="1030"/>
    </row>
    <row r="198" spans="2:5">
      <c r="B198" s="1023" t="s">
        <v>3755</v>
      </c>
      <c r="C198" s="1024">
        <v>0</v>
      </c>
      <c r="D198" s="1025">
        <v>0</v>
      </c>
      <c r="E198" s="1025">
        <v>-59935</v>
      </c>
    </row>
    <row r="199" spans="2:5">
      <c r="B199" s="1031" t="s">
        <v>3758</v>
      </c>
      <c r="C199" s="1027">
        <v>0</v>
      </c>
      <c r="D199" s="984">
        <v>0</v>
      </c>
      <c r="E199" s="984">
        <v>-59935</v>
      </c>
    </row>
    <row r="200" spans="2:5">
      <c r="B200" s="1031"/>
      <c r="C200" s="1027"/>
      <c r="D200" s="984"/>
      <c r="E200" s="984"/>
    </row>
    <row r="201" spans="2:5">
      <c r="B201" s="1023" t="s">
        <v>3763</v>
      </c>
      <c r="C201" s="1024">
        <v>-5900000</v>
      </c>
      <c r="D201" s="1025">
        <v>-32306530</v>
      </c>
      <c r="E201" s="1025">
        <v>-4172632.96</v>
      </c>
    </row>
    <row r="202" spans="2:5">
      <c r="B202" s="1031" t="s">
        <v>3764</v>
      </c>
      <c r="C202" s="1027">
        <v>-5900000</v>
      </c>
      <c r="D202" s="984">
        <v>-32306530</v>
      </c>
      <c r="E202" s="984">
        <v>-4172632.96</v>
      </c>
    </row>
    <row r="203" spans="2:5">
      <c r="B203" s="1028"/>
      <c r="C203" s="1029"/>
      <c r="D203" s="1030"/>
      <c r="E203" s="1030"/>
    </row>
    <row r="204" spans="2:5">
      <c r="B204" s="1028"/>
      <c r="C204" s="1029"/>
      <c r="D204" s="1030"/>
      <c r="E204" s="1030"/>
    </row>
    <row r="205" spans="2:5">
      <c r="B205" s="926"/>
      <c r="C205" s="1029"/>
      <c r="D205" s="1030"/>
      <c r="E205" s="1030"/>
    </row>
    <row r="206" spans="2:5">
      <c r="B206" s="1028"/>
      <c r="C206" s="1029"/>
      <c r="D206" s="1030"/>
      <c r="E206" s="1030"/>
    </row>
    <row r="207" spans="2:5">
      <c r="B207" s="1028"/>
      <c r="C207" s="1029"/>
      <c r="D207" s="1030"/>
      <c r="E207" s="1030"/>
    </row>
    <row r="208" spans="2:5">
      <c r="B208" s="1028"/>
      <c r="C208" s="1029"/>
      <c r="D208" s="1030"/>
      <c r="E208" s="1030"/>
    </row>
    <row r="209" spans="2:5">
      <c r="B209" s="1028"/>
      <c r="C209" s="1029"/>
      <c r="D209" s="1030"/>
      <c r="E209" s="1030"/>
    </row>
    <row r="210" spans="2:5">
      <c r="B210" s="1028"/>
      <c r="C210" s="1029"/>
      <c r="D210" s="1030"/>
      <c r="E210" s="1030"/>
    </row>
    <row r="211" spans="2:5">
      <c r="B211" s="1028"/>
      <c r="C211" s="1029"/>
      <c r="D211" s="1030"/>
      <c r="E211" s="1030"/>
    </row>
    <row r="212" spans="2:5">
      <c r="B212" s="1028"/>
      <c r="C212" s="1029"/>
      <c r="D212" s="1030"/>
      <c r="E212" s="1030"/>
    </row>
    <row r="213" spans="2:5">
      <c r="B213" s="1028"/>
      <c r="C213" s="1029"/>
      <c r="D213" s="1030"/>
      <c r="E213" s="1030"/>
    </row>
    <row r="214" spans="2:5">
      <c r="B214" s="1028"/>
      <c r="C214" s="1029"/>
      <c r="D214" s="1030"/>
      <c r="E214" s="1030"/>
    </row>
    <row r="215" spans="2:5">
      <c r="B215" s="1028"/>
      <c r="C215" s="1029"/>
      <c r="D215" s="1030"/>
      <c r="E215" s="1030"/>
    </row>
    <row r="216" spans="2:5">
      <c r="B216" s="1028"/>
      <c r="C216" s="1029"/>
      <c r="D216" s="1030"/>
      <c r="E216" s="1030"/>
    </row>
    <row r="217" spans="2:5">
      <c r="B217" s="1028"/>
      <c r="C217" s="1029"/>
      <c r="D217" s="1030"/>
      <c r="E217" s="1030"/>
    </row>
    <row r="218" spans="2:5">
      <c r="B218" s="1028"/>
      <c r="C218" s="1029"/>
      <c r="D218" s="1030"/>
      <c r="E218" s="1030"/>
    </row>
    <row r="219" spans="2:5">
      <c r="B219" s="1028"/>
      <c r="C219" s="1029"/>
      <c r="D219" s="1030"/>
      <c r="E219" s="1030"/>
    </row>
    <row r="220" spans="2:5">
      <c r="B220" s="1028"/>
      <c r="C220" s="1029"/>
      <c r="D220" s="1030"/>
      <c r="E220" s="1030"/>
    </row>
    <row r="221" spans="2:5">
      <c r="B221" s="1028"/>
      <c r="C221" s="1029"/>
      <c r="D221" s="1030"/>
      <c r="E221" s="1030"/>
    </row>
    <row r="222" spans="2:5">
      <c r="B222" s="1028"/>
      <c r="C222" s="1029"/>
      <c r="D222" s="1030"/>
      <c r="E222" s="1030"/>
    </row>
    <row r="223" spans="2:5">
      <c r="B223" s="1028"/>
      <c r="C223" s="1029"/>
      <c r="D223" s="1030"/>
      <c r="E223" s="1030"/>
    </row>
    <row r="224" spans="2:5">
      <c r="B224" s="1028"/>
      <c r="C224" s="1029"/>
      <c r="D224" s="1030"/>
      <c r="E224" s="1030"/>
    </row>
    <row r="225" spans="2:5">
      <c r="B225" s="1028"/>
      <c r="C225" s="1029"/>
      <c r="D225" s="1030"/>
      <c r="E225" s="1030"/>
    </row>
    <row r="226" spans="2:5">
      <c r="B226" s="1028"/>
      <c r="C226" s="1029"/>
      <c r="D226" s="1030"/>
      <c r="E226" s="1030"/>
    </row>
    <row r="227" spans="2:5">
      <c r="B227" s="1028"/>
      <c r="C227" s="1029"/>
      <c r="D227" s="1030"/>
      <c r="E227" s="1030"/>
    </row>
    <row r="228" spans="2:5">
      <c r="B228" s="1028"/>
      <c r="C228" s="1029"/>
      <c r="D228" s="1030"/>
      <c r="E228" s="1030"/>
    </row>
    <row r="229" spans="2:5">
      <c r="B229" s="1028"/>
      <c r="C229" s="1029"/>
      <c r="D229" s="1030"/>
      <c r="E229" s="1030"/>
    </row>
    <row r="230" spans="2:5">
      <c r="B230" s="1028"/>
      <c r="C230" s="1029"/>
      <c r="D230" s="1030"/>
      <c r="E230" s="1030"/>
    </row>
    <row r="231" spans="2:5">
      <c r="B231" s="1028"/>
      <c r="C231" s="1029"/>
      <c r="D231" s="1030"/>
      <c r="E231" s="1030"/>
    </row>
    <row r="232" spans="2:5">
      <c r="B232" s="1028"/>
      <c r="C232" s="1029"/>
      <c r="D232" s="1030"/>
      <c r="E232" s="1030"/>
    </row>
    <row r="233" spans="2:5">
      <c r="B233" s="1028"/>
      <c r="C233" s="1029"/>
      <c r="D233" s="1030"/>
      <c r="E233" s="1030"/>
    </row>
    <row r="234" spans="2:5">
      <c r="B234" s="1028"/>
      <c r="C234" s="1029"/>
      <c r="D234" s="1030"/>
      <c r="E234" s="1030"/>
    </row>
    <row r="235" spans="2:5">
      <c r="B235" s="1028"/>
      <c r="C235" s="1029"/>
      <c r="D235" s="1030"/>
      <c r="E235" s="1030"/>
    </row>
    <row r="236" spans="2:5">
      <c r="B236" s="1028"/>
      <c r="C236" s="1029"/>
      <c r="D236" s="1030"/>
      <c r="E236" s="1030"/>
    </row>
    <row r="237" spans="2:5">
      <c r="B237" s="1028"/>
      <c r="C237" s="1029"/>
      <c r="D237" s="1030"/>
      <c r="E237" s="1030"/>
    </row>
    <row r="238" spans="2:5">
      <c r="B238" s="1028"/>
      <c r="C238" s="1029"/>
      <c r="D238" s="1030"/>
      <c r="E238" s="1030"/>
    </row>
    <row r="239" spans="2:5">
      <c r="B239" s="1028"/>
      <c r="C239" s="1029"/>
      <c r="D239" s="1030"/>
      <c r="E239" s="1030"/>
    </row>
    <row r="240" spans="2:5">
      <c r="B240" s="1028"/>
      <c r="C240" s="1029"/>
      <c r="D240" s="1030"/>
      <c r="E240" s="1030"/>
    </row>
    <row r="241" spans="2:5" ht="15">
      <c r="B241" s="1033" t="s">
        <v>3775</v>
      </c>
      <c r="C241" s="1029"/>
      <c r="D241" s="1030"/>
      <c r="E241" s="1030"/>
    </row>
    <row r="242" spans="2:5">
      <c r="B242" s="1028"/>
      <c r="C242" s="1029"/>
      <c r="D242" s="1030"/>
      <c r="E242" s="1030"/>
    </row>
    <row r="243" spans="2:5">
      <c r="B243" s="1028"/>
      <c r="C243" s="1029"/>
      <c r="D243" s="1030"/>
      <c r="E243" s="1030"/>
    </row>
    <row r="244" spans="2:5" ht="15">
      <c r="B244" s="1018" t="s">
        <v>3668</v>
      </c>
      <c r="C244" s="1021">
        <v>-18842000</v>
      </c>
      <c r="D244" s="1022">
        <v>-18534000</v>
      </c>
      <c r="E244" s="1022">
        <v>-19955533.789999999</v>
      </c>
    </row>
    <row r="245" spans="2:5">
      <c r="B245" s="1023"/>
      <c r="C245" s="1024"/>
      <c r="D245" s="1025"/>
      <c r="E245" s="1025"/>
    </row>
    <row r="246" spans="2:5" ht="15">
      <c r="B246" s="1018" t="s">
        <v>3653</v>
      </c>
      <c r="C246" s="1021">
        <v>60043100</v>
      </c>
      <c r="D246" s="1022">
        <v>61778900</v>
      </c>
      <c r="E246" s="1022">
        <v>61816189.82</v>
      </c>
    </row>
    <row r="247" spans="2:5">
      <c r="B247" s="1023"/>
      <c r="C247" s="1024"/>
      <c r="D247" s="1025"/>
      <c r="E247" s="1025"/>
    </row>
    <row r="248" spans="2:5">
      <c r="B248" s="1023" t="s">
        <v>3669</v>
      </c>
      <c r="C248" s="1024">
        <v>8531700</v>
      </c>
      <c r="D248" s="1025">
        <v>9171300</v>
      </c>
      <c r="E248" s="1025">
        <v>7835732.21</v>
      </c>
    </row>
    <row r="249" spans="2:5">
      <c r="B249" s="1031" t="s">
        <v>3671</v>
      </c>
      <c r="C249" s="1027">
        <v>6540200</v>
      </c>
      <c r="D249" s="984">
        <v>7146300</v>
      </c>
      <c r="E249" s="984">
        <v>5968533.8700000001</v>
      </c>
    </row>
    <row r="250" spans="2:5">
      <c r="B250" s="1031" t="s">
        <v>3673</v>
      </c>
      <c r="C250" s="1027">
        <v>489000</v>
      </c>
      <c r="D250" s="984">
        <v>480000</v>
      </c>
      <c r="E250" s="984">
        <v>449414.97</v>
      </c>
    </row>
    <row r="251" spans="2:5">
      <c r="B251" s="1031" t="s">
        <v>3674</v>
      </c>
      <c r="C251" s="1027">
        <v>715000</v>
      </c>
      <c r="D251" s="984">
        <v>760000</v>
      </c>
      <c r="E251" s="984">
        <v>968212.24</v>
      </c>
    </row>
    <row r="252" spans="2:5">
      <c r="B252" s="1031" t="s">
        <v>3675</v>
      </c>
      <c r="C252" s="1027">
        <v>164000</v>
      </c>
      <c r="D252" s="984">
        <v>160000</v>
      </c>
      <c r="E252" s="984">
        <v>162740.93</v>
      </c>
    </row>
    <row r="253" spans="2:5">
      <c r="B253" s="1031" t="s">
        <v>3678</v>
      </c>
      <c r="C253" s="1027">
        <v>150000</v>
      </c>
      <c r="D253" s="984">
        <v>150000</v>
      </c>
      <c r="E253" s="984">
        <v>29792.25</v>
      </c>
    </row>
    <row r="254" spans="2:5">
      <c r="B254" s="1031" t="s">
        <v>3679</v>
      </c>
      <c r="C254" s="1027">
        <v>473500</v>
      </c>
      <c r="D254" s="984">
        <v>475000</v>
      </c>
      <c r="E254" s="984">
        <v>257037.95</v>
      </c>
    </row>
    <row r="255" spans="2:5">
      <c r="B255" s="1028"/>
      <c r="C255" s="1029"/>
      <c r="D255" s="1030"/>
      <c r="E255" s="1030"/>
    </row>
    <row r="256" spans="2:5">
      <c r="B256" s="1023" t="s">
        <v>3680</v>
      </c>
      <c r="C256" s="1024">
        <v>32971400</v>
      </c>
      <c r="D256" s="1025">
        <v>33207600</v>
      </c>
      <c r="E256" s="1025">
        <v>37159529.960000001</v>
      </c>
    </row>
    <row r="257" spans="2:5">
      <c r="B257" s="1031" t="s">
        <v>3681</v>
      </c>
      <c r="C257" s="1027">
        <v>156000</v>
      </c>
      <c r="D257" s="984">
        <v>231000</v>
      </c>
      <c r="E257" s="984">
        <v>123698.65</v>
      </c>
    </row>
    <row r="258" spans="2:5">
      <c r="B258" s="1031" t="s">
        <v>3682</v>
      </c>
      <c r="C258" s="1027">
        <v>65000</v>
      </c>
      <c r="D258" s="984">
        <v>65000</v>
      </c>
      <c r="E258" s="984">
        <v>38273.15</v>
      </c>
    </row>
    <row r="259" spans="2:5">
      <c r="B259" s="1031" t="s">
        <v>3683</v>
      </c>
      <c r="C259" s="1027">
        <v>121000</v>
      </c>
      <c r="D259" s="984">
        <v>121000</v>
      </c>
      <c r="E259" s="984">
        <v>1651730.18</v>
      </c>
    </row>
    <row r="260" spans="2:5">
      <c r="B260" s="1031" t="s">
        <v>3684</v>
      </c>
      <c r="C260" s="1027">
        <v>10000</v>
      </c>
      <c r="D260" s="984">
        <v>10000</v>
      </c>
      <c r="E260" s="984">
        <v>10980.9</v>
      </c>
    </row>
    <row r="261" spans="2:5">
      <c r="B261" s="1031" t="s">
        <v>3685</v>
      </c>
      <c r="C261" s="1027">
        <v>21312500</v>
      </c>
      <c r="D261" s="984">
        <v>22312500</v>
      </c>
      <c r="E261" s="984">
        <v>24304378.239999998</v>
      </c>
    </row>
    <row r="262" spans="2:5">
      <c r="B262" s="1031" t="s">
        <v>3686</v>
      </c>
      <c r="C262" s="1027">
        <v>15000</v>
      </c>
      <c r="D262" s="984">
        <v>15000</v>
      </c>
      <c r="E262" s="984">
        <v>16477.75</v>
      </c>
    </row>
    <row r="263" spans="2:5">
      <c r="B263" s="1031" t="s">
        <v>3687</v>
      </c>
      <c r="C263" s="1027">
        <v>7064800</v>
      </c>
      <c r="D263" s="984">
        <v>6914500</v>
      </c>
      <c r="E263" s="984">
        <v>7645806.8499999996</v>
      </c>
    </row>
    <row r="264" spans="2:5">
      <c r="B264" s="1031" t="s">
        <v>3688</v>
      </c>
      <c r="C264" s="1027">
        <v>40000</v>
      </c>
      <c r="D264" s="984">
        <v>43000</v>
      </c>
      <c r="E264" s="984">
        <v>49633</v>
      </c>
    </row>
    <row r="265" spans="2:5">
      <c r="B265" s="1031" t="s">
        <v>3689</v>
      </c>
      <c r="C265" s="1027">
        <v>4187100</v>
      </c>
      <c r="D265" s="984">
        <v>3495600</v>
      </c>
      <c r="E265" s="984">
        <v>3318551.24</v>
      </c>
    </row>
    <row r="266" spans="2:5">
      <c r="B266" s="1031"/>
      <c r="C266" s="1027"/>
      <c r="D266" s="984"/>
      <c r="E266" s="984"/>
    </row>
    <row r="267" spans="2:5">
      <c r="B267" s="1023" t="s">
        <v>3691</v>
      </c>
      <c r="C267" s="1024">
        <v>7500000</v>
      </c>
      <c r="D267" s="1025">
        <v>9150000</v>
      </c>
      <c r="E267" s="1025">
        <v>6908604.2800000003</v>
      </c>
    </row>
    <row r="268" spans="2:5">
      <c r="B268" s="1031" t="s">
        <v>3693</v>
      </c>
      <c r="C268" s="1027">
        <v>7500000</v>
      </c>
      <c r="D268" s="984">
        <v>9150000</v>
      </c>
      <c r="E268" s="984">
        <v>6908604.2800000003</v>
      </c>
    </row>
    <row r="269" spans="2:5">
      <c r="B269" s="1028"/>
      <c r="C269" s="1029"/>
      <c r="D269" s="1030"/>
      <c r="E269" s="1030"/>
    </row>
    <row r="270" spans="2:5">
      <c r="B270" s="1023" t="s">
        <v>3695</v>
      </c>
      <c r="C270" s="1024">
        <v>11000000</v>
      </c>
      <c r="D270" s="1025">
        <v>10210000</v>
      </c>
      <c r="E270" s="1025">
        <v>9878489.7699999996</v>
      </c>
    </row>
    <row r="271" spans="2:5">
      <c r="B271" s="1031" t="s">
        <v>3696</v>
      </c>
      <c r="C271" s="1027">
        <v>20000</v>
      </c>
      <c r="D271" s="984">
        <v>10000</v>
      </c>
      <c r="E271" s="984">
        <v>34522.949999999997</v>
      </c>
    </row>
    <row r="272" spans="2:5">
      <c r="B272" s="1031" t="s">
        <v>3697</v>
      </c>
      <c r="C272" s="1027">
        <v>10980000</v>
      </c>
      <c r="D272" s="984">
        <v>10200000</v>
      </c>
      <c r="E272" s="984">
        <v>9843966.8200000003</v>
      </c>
    </row>
    <row r="273" spans="2:5">
      <c r="B273" s="1028"/>
      <c r="C273" s="1029"/>
      <c r="D273" s="1030"/>
      <c r="E273" s="1030"/>
    </row>
    <row r="274" spans="2:5">
      <c r="B274" s="1023" t="s">
        <v>3703</v>
      </c>
      <c r="C274" s="1024">
        <v>40000</v>
      </c>
      <c r="D274" s="1025">
        <v>40000</v>
      </c>
      <c r="E274" s="1025">
        <v>33833.599999999999</v>
      </c>
    </row>
    <row r="275" spans="2:5">
      <c r="B275" s="1031" t="s">
        <v>3708</v>
      </c>
      <c r="C275" s="1027">
        <v>40000</v>
      </c>
      <c r="D275" s="984">
        <v>40000</v>
      </c>
      <c r="E275" s="984">
        <v>33833.599999999999</v>
      </c>
    </row>
    <row r="276" spans="2:5">
      <c r="B276" s="1026"/>
      <c r="C276" s="1027"/>
      <c r="D276" s="984"/>
      <c r="E276" s="984"/>
    </row>
    <row r="277" spans="2:5">
      <c r="B277" s="1023"/>
      <c r="C277" s="1024"/>
      <c r="D277" s="1025"/>
      <c r="E277" s="1025"/>
    </row>
    <row r="278" spans="2:5">
      <c r="B278" s="1023"/>
      <c r="C278" s="1024"/>
      <c r="D278" s="1025"/>
      <c r="E278" s="1025"/>
    </row>
    <row r="279" spans="2:5">
      <c r="B279" s="1023"/>
      <c r="C279" s="1024"/>
      <c r="D279" s="1025"/>
      <c r="E279" s="1025"/>
    </row>
    <row r="280" spans="2:5">
      <c r="B280" s="1031"/>
      <c r="C280" s="1027"/>
      <c r="D280" s="984"/>
      <c r="E280" s="984"/>
    </row>
    <row r="281" spans="2:5">
      <c r="B281" s="1028"/>
      <c r="C281" s="1029"/>
      <c r="D281" s="1030"/>
      <c r="E281" s="1030"/>
    </row>
    <row r="282" spans="2:5">
      <c r="B282" s="1028"/>
      <c r="C282" s="1029"/>
      <c r="D282" s="1030"/>
      <c r="E282" s="1030"/>
    </row>
    <row r="283" spans="2:5">
      <c r="B283" s="1028"/>
      <c r="C283" s="1029"/>
      <c r="D283" s="1030"/>
      <c r="E283" s="1030"/>
    </row>
    <row r="284" spans="2:5">
      <c r="B284" s="1028"/>
      <c r="C284" s="1029"/>
      <c r="D284" s="1030"/>
      <c r="E284" s="1030"/>
    </row>
    <row r="285" spans="2:5">
      <c r="B285" s="1028"/>
      <c r="C285" s="1029"/>
      <c r="D285" s="1030"/>
      <c r="E285" s="1030"/>
    </row>
    <row r="286" spans="2:5">
      <c r="B286" s="1028"/>
      <c r="C286" s="1029"/>
      <c r="D286" s="1030"/>
      <c r="E286" s="1030"/>
    </row>
    <row r="287" spans="2:5">
      <c r="B287" s="1028"/>
      <c r="C287" s="1029"/>
      <c r="D287" s="1030"/>
      <c r="E287" s="1030"/>
    </row>
    <row r="288" spans="2:5">
      <c r="B288" s="1028"/>
      <c r="C288" s="1029"/>
      <c r="D288" s="1030"/>
      <c r="E288" s="1030"/>
    </row>
    <row r="289" spans="2:5">
      <c r="B289" s="1028"/>
      <c r="C289" s="1029"/>
      <c r="D289" s="1030"/>
      <c r="E289" s="1030"/>
    </row>
    <row r="290" spans="2:5">
      <c r="B290" s="1028"/>
      <c r="C290" s="1029"/>
      <c r="D290" s="1030"/>
      <c r="E290" s="1030"/>
    </row>
    <row r="291" spans="2:5">
      <c r="B291" s="1028"/>
      <c r="C291" s="1029"/>
      <c r="D291" s="1030"/>
      <c r="E291" s="1030"/>
    </row>
    <row r="292" spans="2:5">
      <c r="B292" s="1028"/>
      <c r="C292" s="1029"/>
      <c r="D292" s="1030"/>
      <c r="E292" s="1030"/>
    </row>
    <row r="293" spans="2:5">
      <c r="B293" s="1028"/>
      <c r="C293" s="1029"/>
      <c r="D293" s="1030"/>
      <c r="E293" s="1030"/>
    </row>
    <row r="294" spans="2:5">
      <c r="B294" s="1028"/>
      <c r="C294" s="1029"/>
      <c r="D294" s="1030"/>
      <c r="E294" s="1030"/>
    </row>
    <row r="295" spans="2:5">
      <c r="B295" s="1028"/>
      <c r="C295" s="1029"/>
      <c r="D295" s="1030"/>
      <c r="E295" s="1030"/>
    </row>
    <row r="296" spans="2:5">
      <c r="B296" s="1028"/>
      <c r="C296" s="1029"/>
      <c r="D296" s="1030"/>
      <c r="E296" s="1030"/>
    </row>
    <row r="297" spans="2:5">
      <c r="B297" s="1028"/>
      <c r="C297" s="1029"/>
      <c r="D297" s="1030"/>
      <c r="E297" s="1030"/>
    </row>
    <row r="298" spans="2:5">
      <c r="B298" s="1028"/>
      <c r="C298" s="1029"/>
      <c r="D298" s="1030"/>
      <c r="E298" s="1030"/>
    </row>
    <row r="299" spans="2:5" ht="15">
      <c r="B299" s="1018" t="s">
        <v>3654</v>
      </c>
      <c r="C299" s="1021">
        <v>-78885100</v>
      </c>
      <c r="D299" s="1022">
        <v>-80312900</v>
      </c>
      <c r="E299" s="1022">
        <v>-81771723.609999999</v>
      </c>
    </row>
    <row r="300" spans="2:5">
      <c r="B300" s="1023"/>
      <c r="C300" s="1024"/>
      <c r="D300" s="1025"/>
      <c r="E300" s="1025"/>
    </row>
    <row r="301" spans="2:5">
      <c r="B301" s="1023" t="s">
        <v>3728</v>
      </c>
      <c r="C301" s="1024">
        <v>-75877100</v>
      </c>
      <c r="D301" s="1025">
        <v>-77399000</v>
      </c>
      <c r="E301" s="1025">
        <v>-78124327.819999993</v>
      </c>
    </row>
    <row r="302" spans="2:5">
      <c r="B302" s="1031" t="s">
        <v>3732</v>
      </c>
      <c r="C302" s="1027">
        <v>0</v>
      </c>
      <c r="D302" s="984">
        <v>-2500000</v>
      </c>
      <c r="E302" s="984">
        <v>0</v>
      </c>
    </row>
    <row r="303" spans="2:5">
      <c r="B303" s="1031" t="s">
        <v>3735</v>
      </c>
      <c r="C303" s="1027">
        <v>-75877100</v>
      </c>
      <c r="D303" s="984">
        <v>-74899000</v>
      </c>
      <c r="E303" s="984">
        <v>-78124327.819999993</v>
      </c>
    </row>
    <row r="304" spans="2:5">
      <c r="B304" s="1028"/>
      <c r="C304" s="1029"/>
      <c r="D304" s="1030"/>
      <c r="E304" s="1030"/>
    </row>
    <row r="305" spans="2:5">
      <c r="B305" s="1023" t="s">
        <v>3737</v>
      </c>
      <c r="C305" s="1024">
        <v>-3008000</v>
      </c>
      <c r="D305" s="1025">
        <v>-2913900</v>
      </c>
      <c r="E305" s="1025">
        <v>-3647395.7899999996</v>
      </c>
    </row>
    <row r="306" spans="2:5">
      <c r="B306" s="1031" t="s">
        <v>3742</v>
      </c>
      <c r="C306" s="1027">
        <v>-1458000</v>
      </c>
      <c r="D306" s="984">
        <v>-1393900</v>
      </c>
      <c r="E306" s="984">
        <v>-2058746.89</v>
      </c>
    </row>
    <row r="307" spans="2:5">
      <c r="B307" s="1031" t="s">
        <v>3743</v>
      </c>
      <c r="C307" s="1027">
        <v>0</v>
      </c>
      <c r="D307" s="984">
        <v>0</v>
      </c>
      <c r="E307" s="984">
        <v>-5989</v>
      </c>
    </row>
    <row r="308" spans="2:5">
      <c r="B308" s="1031" t="s">
        <v>3744</v>
      </c>
      <c r="C308" s="1027">
        <v>-200000</v>
      </c>
      <c r="D308" s="984">
        <v>-170000</v>
      </c>
      <c r="E308" s="984">
        <v>-258816.3</v>
      </c>
    </row>
    <row r="309" spans="2:5">
      <c r="B309" s="1031" t="s">
        <v>3746</v>
      </c>
      <c r="C309" s="1027">
        <v>-1300000</v>
      </c>
      <c r="D309" s="984">
        <v>-1300000</v>
      </c>
      <c r="E309" s="984">
        <v>-1237666.7</v>
      </c>
    </row>
    <row r="310" spans="2:5">
      <c r="B310" s="1031" t="s">
        <v>3747</v>
      </c>
      <c r="C310" s="1027">
        <v>-50000</v>
      </c>
      <c r="D310" s="984">
        <v>-50000</v>
      </c>
      <c r="E310" s="984">
        <v>-86176.9</v>
      </c>
    </row>
    <row r="311" spans="2:5">
      <c r="B311" s="1028"/>
      <c r="C311" s="1029"/>
      <c r="D311" s="1030"/>
      <c r="E311" s="1030"/>
    </row>
    <row r="312" spans="2:5">
      <c r="B312" s="1023"/>
      <c r="C312" s="1024"/>
      <c r="D312" s="1025"/>
      <c r="E312" s="1025"/>
    </row>
    <row r="313" spans="2:5">
      <c r="B313" s="1031"/>
      <c r="C313" s="1027"/>
      <c r="D313" s="984"/>
      <c r="E313" s="984"/>
    </row>
    <row r="314" spans="2:5">
      <c r="B314" s="1028"/>
      <c r="C314" s="1029"/>
      <c r="D314" s="1030"/>
      <c r="E314" s="1030"/>
    </row>
    <row r="315" spans="2:5">
      <c r="B315" s="1028"/>
      <c r="C315" s="1029"/>
      <c r="D315" s="1030"/>
      <c r="E315" s="1030"/>
    </row>
    <row r="316" spans="2:5">
      <c r="B316" s="1028"/>
      <c r="C316" s="1029"/>
      <c r="D316" s="1030"/>
      <c r="E316" s="1030"/>
    </row>
    <row r="317" spans="2:5">
      <c r="B317" s="1028"/>
      <c r="C317" s="1029"/>
      <c r="D317" s="1030"/>
      <c r="E317" s="1030"/>
    </row>
    <row r="318" spans="2:5">
      <c r="B318" s="1028"/>
      <c r="C318" s="1029"/>
      <c r="D318" s="1030"/>
      <c r="E318" s="1030"/>
    </row>
    <row r="319" spans="2:5">
      <c r="B319" s="1028"/>
      <c r="C319" s="1029"/>
      <c r="D319" s="1030"/>
      <c r="E319" s="1030"/>
    </row>
    <row r="320" spans="2:5">
      <c r="B320" s="1028"/>
      <c r="C320" s="1029"/>
      <c r="D320" s="1030"/>
      <c r="E320" s="1030"/>
    </row>
    <row r="321" spans="2:5">
      <c r="B321" s="1028"/>
      <c r="C321" s="1029"/>
      <c r="D321" s="1030"/>
      <c r="E321" s="1030"/>
    </row>
    <row r="322" spans="2:5">
      <c r="B322" s="1028"/>
      <c r="C322" s="1029"/>
      <c r="D322" s="1030"/>
      <c r="E322" s="1030"/>
    </row>
    <row r="323" spans="2:5">
      <c r="B323" s="1028"/>
      <c r="C323" s="1029"/>
      <c r="D323" s="1030"/>
      <c r="E323" s="1030"/>
    </row>
    <row r="324" spans="2:5">
      <c r="B324" s="1028"/>
      <c r="C324" s="1029"/>
      <c r="D324" s="1030"/>
      <c r="E324" s="1030"/>
    </row>
    <row r="325" spans="2:5">
      <c r="B325" s="1028"/>
      <c r="C325" s="1029"/>
      <c r="D325" s="1030"/>
      <c r="E325" s="1030"/>
    </row>
    <row r="326" spans="2:5">
      <c r="B326" s="1028"/>
      <c r="C326" s="1029"/>
      <c r="D326" s="1030"/>
      <c r="E326" s="1030"/>
    </row>
    <row r="327" spans="2:5">
      <c r="B327" s="1028"/>
      <c r="C327" s="1029"/>
      <c r="D327" s="1030"/>
      <c r="E327" s="1030"/>
    </row>
    <row r="328" spans="2:5">
      <c r="B328" s="1028"/>
      <c r="C328" s="1029"/>
      <c r="D328" s="1030"/>
      <c r="E328" s="1030"/>
    </row>
    <row r="329" spans="2:5">
      <c r="B329" s="1028"/>
      <c r="C329" s="1029"/>
      <c r="D329" s="1030"/>
      <c r="E329" s="1030"/>
    </row>
    <row r="330" spans="2:5">
      <c r="B330" s="1028"/>
      <c r="C330" s="1029"/>
      <c r="D330" s="1030"/>
      <c r="E330" s="1030"/>
    </row>
    <row r="331" spans="2:5">
      <c r="B331" s="1028"/>
      <c r="C331" s="1029"/>
      <c r="D331" s="1030"/>
      <c r="E331" s="1030"/>
    </row>
    <row r="332" spans="2:5">
      <c r="B332" s="1028"/>
      <c r="C332" s="1029"/>
      <c r="D332" s="1030"/>
      <c r="E332" s="1030"/>
    </row>
    <row r="333" spans="2:5">
      <c r="B333" s="1028"/>
      <c r="C333" s="1029"/>
      <c r="D333" s="1030"/>
      <c r="E333" s="1030"/>
    </row>
    <row r="334" spans="2:5">
      <c r="B334" s="1028"/>
      <c r="C334" s="1029"/>
      <c r="D334" s="1030"/>
      <c r="E334" s="1030"/>
    </row>
    <row r="335" spans="2:5">
      <c r="B335" s="1028"/>
      <c r="C335" s="1029"/>
      <c r="D335" s="1030"/>
      <c r="E335" s="1030"/>
    </row>
    <row r="336" spans="2:5">
      <c r="B336" s="1028"/>
      <c r="C336" s="1029"/>
      <c r="D336" s="1030"/>
      <c r="E336" s="1030"/>
    </row>
    <row r="337" spans="2:5">
      <c r="B337" s="1028"/>
      <c r="C337" s="1029"/>
      <c r="D337" s="1030"/>
      <c r="E337" s="1030"/>
    </row>
    <row r="338" spans="2:5">
      <c r="B338" s="1028"/>
      <c r="C338" s="1029"/>
      <c r="D338" s="1030"/>
      <c r="E338" s="1030"/>
    </row>
    <row r="339" spans="2:5">
      <c r="B339" s="1028"/>
      <c r="C339" s="1029"/>
      <c r="D339" s="1030"/>
      <c r="E339" s="1030"/>
    </row>
    <row r="340" spans="2:5">
      <c r="B340" s="1028"/>
      <c r="C340" s="1029"/>
      <c r="D340" s="1030"/>
      <c r="E340" s="1030"/>
    </row>
    <row r="341" spans="2:5">
      <c r="B341" s="1028"/>
      <c r="C341" s="1029"/>
      <c r="D341" s="1030"/>
      <c r="E341" s="1030"/>
    </row>
    <row r="342" spans="2:5">
      <c r="B342" s="1028"/>
      <c r="C342" s="1029"/>
      <c r="D342" s="1030"/>
      <c r="E342" s="1030"/>
    </row>
    <row r="343" spans="2:5">
      <c r="B343" s="1028"/>
      <c r="C343" s="1029"/>
      <c r="D343" s="1030"/>
      <c r="E343" s="1030"/>
    </row>
    <row r="344" spans="2:5">
      <c r="B344" s="1028"/>
      <c r="C344" s="1029"/>
      <c r="D344" s="1030"/>
      <c r="E344" s="1030"/>
    </row>
    <row r="345" spans="2:5">
      <c r="B345" s="1028"/>
      <c r="C345" s="1029"/>
      <c r="D345" s="1030"/>
      <c r="E345" s="1030"/>
    </row>
    <row r="346" spans="2:5">
      <c r="B346" s="1028"/>
      <c r="C346" s="1029"/>
      <c r="D346" s="1030"/>
      <c r="E346" s="1030"/>
    </row>
    <row r="347" spans="2:5">
      <c r="B347" s="1028"/>
      <c r="C347" s="1029"/>
      <c r="D347" s="1030"/>
      <c r="E347" s="1030"/>
    </row>
    <row r="348" spans="2:5">
      <c r="B348" s="1028"/>
      <c r="C348" s="1029"/>
      <c r="D348" s="1030"/>
      <c r="E348" s="1030"/>
    </row>
    <row r="349" spans="2:5">
      <c r="B349" s="1028"/>
      <c r="C349" s="1029"/>
      <c r="D349" s="1030"/>
      <c r="E349" s="1030"/>
    </row>
    <row r="350" spans="2:5">
      <c r="B350" s="1028"/>
      <c r="C350" s="1029"/>
      <c r="D350" s="1030"/>
      <c r="E350" s="1030"/>
    </row>
    <row r="351" spans="2:5">
      <c r="B351" s="1028"/>
      <c r="C351" s="1029"/>
      <c r="D351" s="1030"/>
      <c r="E351" s="1030"/>
    </row>
    <row r="352" spans="2:5">
      <c r="B352" s="1028"/>
      <c r="C352" s="1029"/>
      <c r="D352" s="1030"/>
      <c r="E352" s="1030"/>
    </row>
    <row r="353" spans="2:5">
      <c r="B353" s="1028"/>
      <c r="C353" s="1029"/>
      <c r="D353" s="1030"/>
      <c r="E353" s="1030"/>
    </row>
    <row r="354" spans="2:5">
      <c r="B354" s="1028"/>
      <c r="C354" s="1029"/>
      <c r="D354" s="1030"/>
      <c r="E354" s="1030"/>
    </row>
    <row r="355" spans="2:5">
      <c r="B355" s="1028"/>
      <c r="C355" s="1029"/>
      <c r="D355" s="1030"/>
      <c r="E355" s="1030"/>
    </row>
    <row r="356" spans="2:5">
      <c r="B356" s="1028"/>
      <c r="C356" s="1029"/>
      <c r="D356" s="1030"/>
      <c r="E356" s="1030"/>
    </row>
    <row r="357" spans="2:5">
      <c r="B357" s="1028"/>
      <c r="C357" s="1029"/>
      <c r="D357" s="1030"/>
      <c r="E357" s="1030"/>
    </row>
    <row r="358" spans="2:5">
      <c r="B358" s="1028"/>
      <c r="C358" s="1030"/>
      <c r="D358" s="1030"/>
      <c r="E358" s="1030"/>
    </row>
    <row r="359" spans="2:5">
      <c r="B359" s="1028"/>
      <c r="C359" s="1030"/>
      <c r="D359" s="1030"/>
      <c r="E359" s="1030"/>
    </row>
    <row r="360" spans="2:5">
      <c r="B360" s="1028"/>
      <c r="C360" s="1030"/>
      <c r="D360" s="1030"/>
      <c r="E360" s="1030"/>
    </row>
    <row r="361" spans="2:5">
      <c r="B361" s="1028"/>
      <c r="C361" s="1030"/>
      <c r="D361" s="1030"/>
      <c r="E361" s="1030"/>
    </row>
    <row r="362" spans="2:5">
      <c r="B362" s="1028"/>
      <c r="C362" s="1030"/>
      <c r="D362" s="1030"/>
      <c r="E362" s="1030"/>
    </row>
    <row r="363" spans="2:5">
      <c r="B363" s="1028"/>
      <c r="C363" s="1030"/>
      <c r="D363" s="1030"/>
      <c r="E363" s="1030"/>
    </row>
    <row r="364" spans="2:5">
      <c r="B364" s="1028"/>
      <c r="C364" s="1030"/>
      <c r="D364" s="1030"/>
      <c r="E364" s="1030"/>
    </row>
    <row r="365" spans="2:5">
      <c r="B365" s="1028"/>
      <c r="C365" s="1030"/>
      <c r="D365" s="1030"/>
      <c r="E365" s="1030"/>
    </row>
    <row r="366" spans="2:5">
      <c r="B366" s="1028"/>
      <c r="C366" s="1030"/>
      <c r="D366" s="1030"/>
      <c r="E366" s="1030"/>
    </row>
    <row r="367" spans="2:5">
      <c r="B367" s="1028"/>
      <c r="C367" s="1030"/>
      <c r="D367" s="1030"/>
      <c r="E367" s="1030"/>
    </row>
    <row r="368" spans="2:5">
      <c r="B368" s="1028"/>
      <c r="C368" s="1030"/>
      <c r="D368" s="1030"/>
      <c r="E368" s="1030"/>
    </row>
    <row r="369" spans="2:5">
      <c r="B369" s="1028"/>
      <c r="C369" s="1030"/>
      <c r="D369" s="1030"/>
      <c r="E369" s="1030"/>
    </row>
    <row r="370" spans="2:5">
      <c r="B370" s="1028"/>
      <c r="C370" s="1030"/>
      <c r="D370" s="1030"/>
      <c r="E370" s="1030"/>
    </row>
    <row r="371" spans="2:5">
      <c r="B371" s="1028"/>
      <c r="C371" s="1030"/>
      <c r="D371" s="1030"/>
      <c r="E371" s="1030"/>
    </row>
    <row r="372" spans="2:5">
      <c r="B372" s="1028"/>
      <c r="C372" s="1030"/>
      <c r="D372" s="1030"/>
      <c r="E372" s="1030"/>
    </row>
    <row r="373" spans="2:5">
      <c r="B373" s="1028"/>
      <c r="C373" s="1030"/>
      <c r="D373" s="1030"/>
      <c r="E373" s="1030"/>
    </row>
    <row r="374" spans="2:5">
      <c r="B374" s="1028"/>
      <c r="C374" s="1030"/>
      <c r="D374" s="1030"/>
      <c r="E374" s="1030"/>
    </row>
    <row r="375" spans="2:5">
      <c r="B375" s="1028"/>
      <c r="C375" s="1030"/>
      <c r="D375" s="1030"/>
      <c r="E375" s="1030"/>
    </row>
    <row r="376" spans="2:5">
      <c r="B376" s="1028"/>
      <c r="C376" s="1030"/>
      <c r="D376" s="1030"/>
      <c r="E376" s="1030"/>
    </row>
    <row r="377" spans="2:5">
      <c r="B377" s="1028"/>
      <c r="C377" s="1030"/>
      <c r="D377" s="1030"/>
      <c r="E377" s="1030"/>
    </row>
    <row r="378" spans="2:5">
      <c r="B378" s="1028"/>
      <c r="C378" s="1030"/>
      <c r="D378" s="1030"/>
      <c r="E378" s="1030"/>
    </row>
    <row r="379" spans="2:5">
      <c r="B379" s="1028"/>
      <c r="C379" s="1030"/>
      <c r="D379" s="1030"/>
      <c r="E379" s="1030"/>
    </row>
    <row r="380" spans="2:5">
      <c r="B380" s="1028"/>
      <c r="C380" s="1030"/>
      <c r="D380" s="1030"/>
      <c r="E380" s="1030"/>
    </row>
    <row r="381" spans="2:5">
      <c r="B381" s="1028"/>
      <c r="C381" s="1030"/>
      <c r="D381" s="1030"/>
      <c r="E381" s="1030"/>
    </row>
    <row r="382" spans="2:5">
      <c r="B382" s="1028"/>
      <c r="C382" s="1030"/>
      <c r="D382" s="1030"/>
      <c r="E382" s="1030"/>
    </row>
    <row r="383" spans="2:5">
      <c r="B383" s="1028"/>
      <c r="C383" s="1030"/>
      <c r="D383" s="1030"/>
      <c r="E383" s="1030"/>
    </row>
    <row r="384" spans="2:5">
      <c r="B384" s="1028"/>
      <c r="C384" s="1030"/>
      <c r="D384" s="1030"/>
      <c r="E384" s="1030"/>
    </row>
    <row r="385" spans="2:5">
      <c r="B385" s="1028"/>
      <c r="C385" s="1030"/>
      <c r="D385" s="1030"/>
      <c r="E385" s="1030"/>
    </row>
    <row r="386" spans="2:5">
      <c r="B386" s="1028"/>
      <c r="C386" s="1030"/>
      <c r="D386" s="1030"/>
      <c r="E386" s="1030"/>
    </row>
    <row r="387" spans="2:5">
      <c r="B387" s="1028"/>
      <c r="C387" s="1030"/>
      <c r="D387" s="1030"/>
      <c r="E387" s="1030"/>
    </row>
    <row r="388" spans="2:5">
      <c r="B388" s="1028"/>
      <c r="C388" s="1030"/>
      <c r="D388" s="1030"/>
      <c r="E388" s="1030"/>
    </row>
    <row r="389" spans="2:5">
      <c r="B389" s="1028"/>
      <c r="C389" s="1030"/>
      <c r="D389" s="1030"/>
      <c r="E389" s="1030"/>
    </row>
    <row r="390" spans="2:5">
      <c r="B390" s="1028"/>
      <c r="C390" s="1030"/>
      <c r="D390" s="1030"/>
      <c r="E390" s="1030"/>
    </row>
    <row r="391" spans="2:5">
      <c r="B391" s="1028"/>
      <c r="C391" s="1030"/>
      <c r="D391" s="1030"/>
      <c r="E391" s="1030"/>
    </row>
    <row r="392" spans="2:5">
      <c r="B392" s="1028"/>
      <c r="C392" s="1030"/>
      <c r="D392" s="1030"/>
      <c r="E392" s="1030"/>
    </row>
    <row r="393" spans="2:5">
      <c r="B393" s="1028"/>
      <c r="C393" s="1030"/>
      <c r="D393" s="1030"/>
      <c r="E393" s="1030"/>
    </row>
    <row r="394" spans="2:5">
      <c r="B394" s="1028"/>
      <c r="C394" s="1030"/>
      <c r="D394" s="1030"/>
      <c r="E394" s="1030"/>
    </row>
    <row r="395" spans="2:5">
      <c r="B395" s="1028"/>
      <c r="C395" s="1030"/>
      <c r="D395" s="1030"/>
      <c r="E395" s="1030"/>
    </row>
    <row r="396" spans="2:5">
      <c r="B396" s="1028"/>
      <c r="C396" s="1030"/>
      <c r="D396" s="1030"/>
      <c r="E396" s="1030"/>
    </row>
    <row r="397" spans="2:5">
      <c r="B397" s="1028"/>
      <c r="C397" s="1030"/>
      <c r="D397" s="1030"/>
      <c r="E397" s="1030"/>
    </row>
    <row r="398" spans="2:5">
      <c r="B398" s="1028"/>
      <c r="C398" s="1030"/>
      <c r="D398" s="1030"/>
      <c r="E398" s="1030"/>
    </row>
    <row r="399" spans="2:5">
      <c r="B399" s="1028"/>
      <c r="C399" s="1030"/>
      <c r="D399" s="1030"/>
      <c r="E399" s="1030"/>
    </row>
    <row r="400" spans="2:5">
      <c r="B400" s="1028"/>
      <c r="C400" s="1030"/>
      <c r="D400" s="1030"/>
      <c r="E400" s="1030"/>
    </row>
    <row r="401" spans="2:5">
      <c r="B401" s="1028"/>
      <c r="C401" s="1030"/>
      <c r="D401" s="1030"/>
      <c r="E401" s="1030"/>
    </row>
    <row r="402" spans="2:5">
      <c r="B402" s="1028"/>
      <c r="C402" s="1030"/>
      <c r="D402" s="1030"/>
      <c r="E402" s="1030"/>
    </row>
    <row r="403" spans="2:5">
      <c r="B403" s="1028"/>
      <c r="C403" s="1030"/>
      <c r="D403" s="1030"/>
      <c r="E403" s="1030"/>
    </row>
    <row r="404" spans="2:5">
      <c r="B404" s="1028"/>
      <c r="C404" s="1030"/>
      <c r="D404" s="1030"/>
      <c r="E404" s="1030"/>
    </row>
    <row r="405" spans="2:5">
      <c r="B405" s="1028"/>
      <c r="C405" s="1030"/>
      <c r="D405" s="1030"/>
      <c r="E405" s="1030"/>
    </row>
    <row r="406" spans="2:5">
      <c r="B406" s="1028"/>
      <c r="C406" s="1030"/>
      <c r="D406" s="1030"/>
      <c r="E406" s="1030"/>
    </row>
    <row r="407" spans="2:5">
      <c r="B407" s="1028"/>
      <c r="C407" s="1030"/>
      <c r="D407" s="1030"/>
      <c r="E407" s="1030"/>
    </row>
    <row r="408" spans="2:5">
      <c r="B408" s="1028"/>
      <c r="C408" s="1030"/>
      <c r="D408" s="1030"/>
      <c r="E408" s="1030"/>
    </row>
  </sheetData>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82"/>
  <sheetViews>
    <sheetView workbookViewId="0"/>
  </sheetViews>
  <sheetFormatPr baseColWidth="10" defaultRowHeight="12.75"/>
  <cols>
    <col min="1" max="1" width="1.7109375" style="926" customWidth="1"/>
    <col min="2" max="2" width="38.7109375" style="926" customWidth="1"/>
    <col min="3" max="5" width="20.5703125" style="1014" customWidth="1"/>
    <col min="6" max="6" width="1.7109375" style="926" customWidth="1"/>
    <col min="7" max="224" width="11.42578125" style="926"/>
    <col min="225" max="225" width="1.7109375" style="926" customWidth="1"/>
    <col min="226" max="226" width="38.7109375" style="926" customWidth="1"/>
    <col min="227" max="229" width="20.5703125" style="926" customWidth="1"/>
    <col min="230" max="230" width="1.7109375" style="926" customWidth="1"/>
    <col min="231" max="231" width="17.140625" style="926" bestFit="1" customWidth="1"/>
    <col min="232" max="232" width="2.7109375" style="926" customWidth="1"/>
    <col min="233" max="233" width="17.140625" style="926" bestFit="1" customWidth="1"/>
    <col min="234" max="234" width="2.7109375" style="926" customWidth="1"/>
    <col min="235" max="235" width="17.140625" style="926" bestFit="1" customWidth="1"/>
    <col min="236" max="236" width="1.7109375" style="926" customWidth="1"/>
    <col min="237" max="237" width="17.140625" style="926" bestFit="1" customWidth="1"/>
    <col min="238" max="238" width="2.7109375" style="926" customWidth="1"/>
    <col min="239" max="239" width="17.140625" style="926" bestFit="1" customWidth="1"/>
    <col min="240" max="240" width="2.7109375" style="926" customWidth="1"/>
    <col min="241" max="241" width="17.140625" style="926" bestFit="1" customWidth="1"/>
    <col min="242" max="480" width="11.42578125" style="926"/>
    <col min="481" max="481" width="1.7109375" style="926" customWidth="1"/>
    <col min="482" max="482" width="38.7109375" style="926" customWidth="1"/>
    <col min="483" max="485" width="20.5703125" style="926" customWidth="1"/>
    <col min="486" max="486" width="1.7109375" style="926" customWidth="1"/>
    <col min="487" max="487" width="17.140625" style="926" bestFit="1" customWidth="1"/>
    <col min="488" max="488" width="2.7109375" style="926" customWidth="1"/>
    <col min="489" max="489" width="17.140625" style="926" bestFit="1" customWidth="1"/>
    <col min="490" max="490" width="2.7109375" style="926" customWidth="1"/>
    <col min="491" max="491" width="17.140625" style="926" bestFit="1" customWidth="1"/>
    <col min="492" max="492" width="1.7109375" style="926" customWidth="1"/>
    <col min="493" max="493" width="17.140625" style="926" bestFit="1" customWidth="1"/>
    <col min="494" max="494" width="2.7109375" style="926" customWidth="1"/>
    <col min="495" max="495" width="17.140625" style="926" bestFit="1" customWidth="1"/>
    <col min="496" max="496" width="2.7109375" style="926" customWidth="1"/>
    <col min="497" max="497" width="17.140625" style="926" bestFit="1" customWidth="1"/>
    <col min="498" max="736" width="11.42578125" style="926"/>
    <col min="737" max="737" width="1.7109375" style="926" customWidth="1"/>
    <col min="738" max="738" width="38.7109375" style="926" customWidth="1"/>
    <col min="739" max="741" width="20.5703125" style="926" customWidth="1"/>
    <col min="742" max="742" width="1.7109375" style="926" customWidth="1"/>
    <col min="743" max="743" width="17.140625" style="926" bestFit="1" customWidth="1"/>
    <col min="744" max="744" width="2.7109375" style="926" customWidth="1"/>
    <col min="745" max="745" width="17.140625" style="926" bestFit="1" customWidth="1"/>
    <col min="746" max="746" width="2.7109375" style="926" customWidth="1"/>
    <col min="747" max="747" width="17.140625" style="926" bestFit="1" customWidth="1"/>
    <col min="748" max="748" width="1.7109375" style="926" customWidth="1"/>
    <col min="749" max="749" width="17.140625" style="926" bestFit="1" customWidth="1"/>
    <col min="750" max="750" width="2.7109375" style="926" customWidth="1"/>
    <col min="751" max="751" width="17.140625" style="926" bestFit="1" customWidth="1"/>
    <col min="752" max="752" width="2.7109375" style="926" customWidth="1"/>
    <col min="753" max="753" width="17.140625" style="926" bestFit="1" customWidth="1"/>
    <col min="754" max="992" width="11.42578125" style="926"/>
    <col min="993" max="993" width="1.7109375" style="926" customWidth="1"/>
    <col min="994" max="994" width="38.7109375" style="926" customWidth="1"/>
    <col min="995" max="997" width="20.5703125" style="926" customWidth="1"/>
    <col min="998" max="998" width="1.7109375" style="926" customWidth="1"/>
    <col min="999" max="999" width="17.140625" style="926" bestFit="1" customWidth="1"/>
    <col min="1000" max="1000" width="2.7109375" style="926" customWidth="1"/>
    <col min="1001" max="1001" width="17.140625" style="926" bestFit="1" customWidth="1"/>
    <col min="1002" max="1002" width="2.7109375" style="926" customWidth="1"/>
    <col min="1003" max="1003" width="17.140625" style="926" bestFit="1" customWidth="1"/>
    <col min="1004" max="1004" width="1.7109375" style="926" customWidth="1"/>
    <col min="1005" max="1005" width="17.140625" style="926" bestFit="1" customWidth="1"/>
    <col min="1006" max="1006" width="2.7109375" style="926" customWidth="1"/>
    <col min="1007" max="1007" width="17.140625" style="926" bestFit="1" customWidth="1"/>
    <col min="1008" max="1008" width="2.7109375" style="926" customWidth="1"/>
    <col min="1009" max="1009" width="17.140625" style="926" bestFit="1" customWidth="1"/>
    <col min="1010" max="1248" width="11.42578125" style="926"/>
    <col min="1249" max="1249" width="1.7109375" style="926" customWidth="1"/>
    <col min="1250" max="1250" width="38.7109375" style="926" customWidth="1"/>
    <col min="1251" max="1253" width="20.5703125" style="926" customWidth="1"/>
    <col min="1254" max="1254" width="1.7109375" style="926" customWidth="1"/>
    <col min="1255" max="1255" width="17.140625" style="926" bestFit="1" customWidth="1"/>
    <col min="1256" max="1256" width="2.7109375" style="926" customWidth="1"/>
    <col min="1257" max="1257" width="17.140625" style="926" bestFit="1" customWidth="1"/>
    <col min="1258" max="1258" width="2.7109375" style="926" customWidth="1"/>
    <col min="1259" max="1259" width="17.140625" style="926" bestFit="1" customWidth="1"/>
    <col min="1260" max="1260" width="1.7109375" style="926" customWidth="1"/>
    <col min="1261" max="1261" width="17.140625" style="926" bestFit="1" customWidth="1"/>
    <col min="1262" max="1262" width="2.7109375" style="926" customWidth="1"/>
    <col min="1263" max="1263" width="17.140625" style="926" bestFit="1" customWidth="1"/>
    <col min="1264" max="1264" width="2.7109375" style="926" customWidth="1"/>
    <col min="1265" max="1265" width="17.140625" style="926" bestFit="1" customWidth="1"/>
    <col min="1266" max="1504" width="11.42578125" style="926"/>
    <col min="1505" max="1505" width="1.7109375" style="926" customWidth="1"/>
    <col min="1506" max="1506" width="38.7109375" style="926" customWidth="1"/>
    <col min="1507" max="1509" width="20.5703125" style="926" customWidth="1"/>
    <col min="1510" max="1510" width="1.7109375" style="926" customWidth="1"/>
    <col min="1511" max="1511" width="17.140625" style="926" bestFit="1" customWidth="1"/>
    <col min="1512" max="1512" width="2.7109375" style="926" customWidth="1"/>
    <col min="1513" max="1513" width="17.140625" style="926" bestFit="1" customWidth="1"/>
    <col min="1514" max="1514" width="2.7109375" style="926" customWidth="1"/>
    <col min="1515" max="1515" width="17.140625" style="926" bestFit="1" customWidth="1"/>
    <col min="1516" max="1516" width="1.7109375" style="926" customWidth="1"/>
    <col min="1517" max="1517" width="17.140625" style="926" bestFit="1" customWidth="1"/>
    <col min="1518" max="1518" width="2.7109375" style="926" customWidth="1"/>
    <col min="1519" max="1519" width="17.140625" style="926" bestFit="1" customWidth="1"/>
    <col min="1520" max="1520" width="2.7109375" style="926" customWidth="1"/>
    <col min="1521" max="1521" width="17.140625" style="926" bestFit="1" customWidth="1"/>
    <col min="1522" max="1760" width="11.42578125" style="926"/>
    <col min="1761" max="1761" width="1.7109375" style="926" customWidth="1"/>
    <col min="1762" max="1762" width="38.7109375" style="926" customWidth="1"/>
    <col min="1763" max="1765" width="20.5703125" style="926" customWidth="1"/>
    <col min="1766" max="1766" width="1.7109375" style="926" customWidth="1"/>
    <col min="1767" max="1767" width="17.140625" style="926" bestFit="1" customWidth="1"/>
    <col min="1768" max="1768" width="2.7109375" style="926" customWidth="1"/>
    <col min="1769" max="1769" width="17.140625" style="926" bestFit="1" customWidth="1"/>
    <col min="1770" max="1770" width="2.7109375" style="926" customWidth="1"/>
    <col min="1771" max="1771" width="17.140625" style="926" bestFit="1" customWidth="1"/>
    <col min="1772" max="1772" width="1.7109375" style="926" customWidth="1"/>
    <col min="1773" max="1773" width="17.140625" style="926" bestFit="1" customWidth="1"/>
    <col min="1774" max="1774" width="2.7109375" style="926" customWidth="1"/>
    <col min="1775" max="1775" width="17.140625" style="926" bestFit="1" customWidth="1"/>
    <col min="1776" max="1776" width="2.7109375" style="926" customWidth="1"/>
    <col min="1777" max="1777" width="17.140625" style="926" bestFit="1" customWidth="1"/>
    <col min="1778" max="2016" width="11.42578125" style="926"/>
    <col min="2017" max="2017" width="1.7109375" style="926" customWidth="1"/>
    <col min="2018" max="2018" width="38.7109375" style="926" customWidth="1"/>
    <col min="2019" max="2021" width="20.5703125" style="926" customWidth="1"/>
    <col min="2022" max="2022" width="1.7109375" style="926" customWidth="1"/>
    <col min="2023" max="2023" width="17.140625" style="926" bestFit="1" customWidth="1"/>
    <col min="2024" max="2024" width="2.7109375" style="926" customWidth="1"/>
    <col min="2025" max="2025" width="17.140625" style="926" bestFit="1" customWidth="1"/>
    <col min="2026" max="2026" width="2.7109375" style="926" customWidth="1"/>
    <col min="2027" max="2027" width="17.140625" style="926" bestFit="1" customWidth="1"/>
    <col min="2028" max="2028" width="1.7109375" style="926" customWidth="1"/>
    <col min="2029" max="2029" width="17.140625" style="926" bestFit="1" customWidth="1"/>
    <col min="2030" max="2030" width="2.7109375" style="926" customWidth="1"/>
    <col min="2031" max="2031" width="17.140625" style="926" bestFit="1" customWidth="1"/>
    <col min="2032" max="2032" width="2.7109375" style="926" customWidth="1"/>
    <col min="2033" max="2033" width="17.140625" style="926" bestFit="1" customWidth="1"/>
    <col min="2034" max="2272" width="11.42578125" style="926"/>
    <col min="2273" max="2273" width="1.7109375" style="926" customWidth="1"/>
    <col min="2274" max="2274" width="38.7109375" style="926" customWidth="1"/>
    <col min="2275" max="2277" width="20.5703125" style="926" customWidth="1"/>
    <col min="2278" max="2278" width="1.7109375" style="926" customWidth="1"/>
    <col min="2279" max="2279" width="17.140625" style="926" bestFit="1" customWidth="1"/>
    <col min="2280" max="2280" width="2.7109375" style="926" customWidth="1"/>
    <col min="2281" max="2281" width="17.140625" style="926" bestFit="1" customWidth="1"/>
    <col min="2282" max="2282" width="2.7109375" style="926" customWidth="1"/>
    <col min="2283" max="2283" width="17.140625" style="926" bestFit="1" customWidth="1"/>
    <col min="2284" max="2284" width="1.7109375" style="926" customWidth="1"/>
    <col min="2285" max="2285" width="17.140625" style="926" bestFit="1" customWidth="1"/>
    <col min="2286" max="2286" width="2.7109375" style="926" customWidth="1"/>
    <col min="2287" max="2287" width="17.140625" style="926" bestFit="1" customWidth="1"/>
    <col min="2288" max="2288" width="2.7109375" style="926" customWidth="1"/>
    <col min="2289" max="2289" width="17.140625" style="926" bestFit="1" customWidth="1"/>
    <col min="2290" max="2528" width="11.42578125" style="926"/>
    <col min="2529" max="2529" width="1.7109375" style="926" customWidth="1"/>
    <col min="2530" max="2530" width="38.7109375" style="926" customWidth="1"/>
    <col min="2531" max="2533" width="20.5703125" style="926" customWidth="1"/>
    <col min="2534" max="2534" width="1.7109375" style="926" customWidth="1"/>
    <col min="2535" max="2535" width="17.140625" style="926" bestFit="1" customWidth="1"/>
    <col min="2536" max="2536" width="2.7109375" style="926" customWidth="1"/>
    <col min="2537" max="2537" width="17.140625" style="926" bestFit="1" customWidth="1"/>
    <col min="2538" max="2538" width="2.7109375" style="926" customWidth="1"/>
    <col min="2539" max="2539" width="17.140625" style="926" bestFit="1" customWidth="1"/>
    <col min="2540" max="2540" width="1.7109375" style="926" customWidth="1"/>
    <col min="2541" max="2541" width="17.140625" style="926" bestFit="1" customWidth="1"/>
    <col min="2542" max="2542" width="2.7109375" style="926" customWidth="1"/>
    <col min="2543" max="2543" width="17.140625" style="926" bestFit="1" customWidth="1"/>
    <col min="2544" max="2544" width="2.7109375" style="926" customWidth="1"/>
    <col min="2545" max="2545" width="17.140625" style="926" bestFit="1" customWidth="1"/>
    <col min="2546" max="2784" width="11.42578125" style="926"/>
    <col min="2785" max="2785" width="1.7109375" style="926" customWidth="1"/>
    <col min="2786" max="2786" width="38.7109375" style="926" customWidth="1"/>
    <col min="2787" max="2789" width="20.5703125" style="926" customWidth="1"/>
    <col min="2790" max="2790" width="1.7109375" style="926" customWidth="1"/>
    <col min="2791" max="2791" width="17.140625" style="926" bestFit="1" customWidth="1"/>
    <col min="2792" max="2792" width="2.7109375" style="926" customWidth="1"/>
    <col min="2793" max="2793" width="17.140625" style="926" bestFit="1" customWidth="1"/>
    <col min="2794" max="2794" width="2.7109375" style="926" customWidth="1"/>
    <col min="2795" max="2795" width="17.140625" style="926" bestFit="1" customWidth="1"/>
    <col min="2796" max="2796" width="1.7109375" style="926" customWidth="1"/>
    <col min="2797" max="2797" width="17.140625" style="926" bestFit="1" customWidth="1"/>
    <col min="2798" max="2798" width="2.7109375" style="926" customWidth="1"/>
    <col min="2799" max="2799" width="17.140625" style="926" bestFit="1" customWidth="1"/>
    <col min="2800" max="2800" width="2.7109375" style="926" customWidth="1"/>
    <col min="2801" max="2801" width="17.140625" style="926" bestFit="1" customWidth="1"/>
    <col min="2802" max="3040" width="11.42578125" style="926"/>
    <col min="3041" max="3041" width="1.7109375" style="926" customWidth="1"/>
    <col min="3042" max="3042" width="38.7109375" style="926" customWidth="1"/>
    <col min="3043" max="3045" width="20.5703125" style="926" customWidth="1"/>
    <col min="3046" max="3046" width="1.7109375" style="926" customWidth="1"/>
    <col min="3047" max="3047" width="17.140625" style="926" bestFit="1" customWidth="1"/>
    <col min="3048" max="3048" width="2.7109375" style="926" customWidth="1"/>
    <col min="3049" max="3049" width="17.140625" style="926" bestFit="1" customWidth="1"/>
    <col min="3050" max="3050" width="2.7109375" style="926" customWidth="1"/>
    <col min="3051" max="3051" width="17.140625" style="926" bestFit="1" customWidth="1"/>
    <col min="3052" max="3052" width="1.7109375" style="926" customWidth="1"/>
    <col min="3053" max="3053" width="17.140625" style="926" bestFit="1" customWidth="1"/>
    <col min="3054" max="3054" width="2.7109375" style="926" customWidth="1"/>
    <col min="3055" max="3055" width="17.140625" style="926" bestFit="1" customWidth="1"/>
    <col min="3056" max="3056" width="2.7109375" style="926" customWidth="1"/>
    <col min="3057" max="3057" width="17.140625" style="926" bestFit="1" customWidth="1"/>
    <col min="3058" max="3296" width="11.42578125" style="926"/>
    <col min="3297" max="3297" width="1.7109375" style="926" customWidth="1"/>
    <col min="3298" max="3298" width="38.7109375" style="926" customWidth="1"/>
    <col min="3299" max="3301" width="20.5703125" style="926" customWidth="1"/>
    <col min="3302" max="3302" width="1.7109375" style="926" customWidth="1"/>
    <col min="3303" max="3303" width="17.140625" style="926" bestFit="1" customWidth="1"/>
    <col min="3304" max="3304" width="2.7109375" style="926" customWidth="1"/>
    <col min="3305" max="3305" width="17.140625" style="926" bestFit="1" customWidth="1"/>
    <col min="3306" max="3306" width="2.7109375" style="926" customWidth="1"/>
    <col min="3307" max="3307" width="17.140625" style="926" bestFit="1" customWidth="1"/>
    <col min="3308" max="3308" width="1.7109375" style="926" customWidth="1"/>
    <col min="3309" max="3309" width="17.140625" style="926" bestFit="1" customWidth="1"/>
    <col min="3310" max="3310" width="2.7109375" style="926" customWidth="1"/>
    <col min="3311" max="3311" width="17.140625" style="926" bestFit="1" customWidth="1"/>
    <col min="3312" max="3312" width="2.7109375" style="926" customWidth="1"/>
    <col min="3313" max="3313" width="17.140625" style="926" bestFit="1" customWidth="1"/>
    <col min="3314" max="3552" width="11.42578125" style="926"/>
    <col min="3553" max="3553" width="1.7109375" style="926" customWidth="1"/>
    <col min="3554" max="3554" width="38.7109375" style="926" customWidth="1"/>
    <col min="3555" max="3557" width="20.5703125" style="926" customWidth="1"/>
    <col min="3558" max="3558" width="1.7109375" style="926" customWidth="1"/>
    <col min="3559" max="3559" width="17.140625" style="926" bestFit="1" customWidth="1"/>
    <col min="3560" max="3560" width="2.7109375" style="926" customWidth="1"/>
    <col min="3561" max="3561" width="17.140625" style="926" bestFit="1" customWidth="1"/>
    <col min="3562" max="3562" width="2.7109375" style="926" customWidth="1"/>
    <col min="3563" max="3563" width="17.140625" style="926" bestFit="1" customWidth="1"/>
    <col min="3564" max="3564" width="1.7109375" style="926" customWidth="1"/>
    <col min="3565" max="3565" width="17.140625" style="926" bestFit="1" customWidth="1"/>
    <col min="3566" max="3566" width="2.7109375" style="926" customWidth="1"/>
    <col min="3567" max="3567" width="17.140625" style="926" bestFit="1" customWidth="1"/>
    <col min="3568" max="3568" width="2.7109375" style="926" customWidth="1"/>
    <col min="3569" max="3569" width="17.140625" style="926" bestFit="1" customWidth="1"/>
    <col min="3570" max="3808" width="11.42578125" style="926"/>
    <col min="3809" max="3809" width="1.7109375" style="926" customWidth="1"/>
    <col min="3810" max="3810" width="38.7109375" style="926" customWidth="1"/>
    <col min="3811" max="3813" width="20.5703125" style="926" customWidth="1"/>
    <col min="3814" max="3814" width="1.7109375" style="926" customWidth="1"/>
    <col min="3815" max="3815" width="17.140625" style="926" bestFit="1" customWidth="1"/>
    <col min="3816" max="3816" width="2.7109375" style="926" customWidth="1"/>
    <col min="3817" max="3817" width="17.140625" style="926" bestFit="1" customWidth="1"/>
    <col min="3818" max="3818" width="2.7109375" style="926" customWidth="1"/>
    <col min="3819" max="3819" width="17.140625" style="926" bestFit="1" customWidth="1"/>
    <col min="3820" max="3820" width="1.7109375" style="926" customWidth="1"/>
    <col min="3821" max="3821" width="17.140625" style="926" bestFit="1" customWidth="1"/>
    <col min="3822" max="3822" width="2.7109375" style="926" customWidth="1"/>
    <col min="3823" max="3823" width="17.140625" style="926" bestFit="1" customWidth="1"/>
    <col min="3824" max="3824" width="2.7109375" style="926" customWidth="1"/>
    <col min="3825" max="3825" width="17.140625" style="926" bestFit="1" customWidth="1"/>
    <col min="3826" max="4064" width="11.42578125" style="926"/>
    <col min="4065" max="4065" width="1.7109375" style="926" customWidth="1"/>
    <col min="4066" max="4066" width="38.7109375" style="926" customWidth="1"/>
    <col min="4067" max="4069" width="20.5703125" style="926" customWidth="1"/>
    <col min="4070" max="4070" width="1.7109375" style="926" customWidth="1"/>
    <col min="4071" max="4071" width="17.140625" style="926" bestFit="1" customWidth="1"/>
    <col min="4072" max="4072" width="2.7109375" style="926" customWidth="1"/>
    <col min="4073" max="4073" width="17.140625" style="926" bestFit="1" customWidth="1"/>
    <col min="4074" max="4074" width="2.7109375" style="926" customWidth="1"/>
    <col min="4075" max="4075" width="17.140625" style="926" bestFit="1" customWidth="1"/>
    <col min="4076" max="4076" width="1.7109375" style="926" customWidth="1"/>
    <col min="4077" max="4077" width="17.140625" style="926" bestFit="1" customWidth="1"/>
    <col min="4078" max="4078" width="2.7109375" style="926" customWidth="1"/>
    <col min="4079" max="4079" width="17.140625" style="926" bestFit="1" customWidth="1"/>
    <col min="4080" max="4080" width="2.7109375" style="926" customWidth="1"/>
    <col min="4081" max="4081" width="17.140625" style="926" bestFit="1" customWidth="1"/>
    <col min="4082" max="4320" width="11.42578125" style="926"/>
    <col min="4321" max="4321" width="1.7109375" style="926" customWidth="1"/>
    <col min="4322" max="4322" width="38.7109375" style="926" customWidth="1"/>
    <col min="4323" max="4325" width="20.5703125" style="926" customWidth="1"/>
    <col min="4326" max="4326" width="1.7109375" style="926" customWidth="1"/>
    <col min="4327" max="4327" width="17.140625" style="926" bestFit="1" customWidth="1"/>
    <col min="4328" max="4328" width="2.7109375" style="926" customWidth="1"/>
    <col min="4329" max="4329" width="17.140625" style="926" bestFit="1" customWidth="1"/>
    <col min="4330" max="4330" width="2.7109375" style="926" customWidth="1"/>
    <col min="4331" max="4331" width="17.140625" style="926" bestFit="1" customWidth="1"/>
    <col min="4332" max="4332" width="1.7109375" style="926" customWidth="1"/>
    <col min="4333" max="4333" width="17.140625" style="926" bestFit="1" customWidth="1"/>
    <col min="4334" max="4334" width="2.7109375" style="926" customWidth="1"/>
    <col min="4335" max="4335" width="17.140625" style="926" bestFit="1" customWidth="1"/>
    <col min="4336" max="4336" width="2.7109375" style="926" customWidth="1"/>
    <col min="4337" max="4337" width="17.140625" style="926" bestFit="1" customWidth="1"/>
    <col min="4338" max="4576" width="11.42578125" style="926"/>
    <col min="4577" max="4577" width="1.7109375" style="926" customWidth="1"/>
    <col min="4578" max="4578" width="38.7109375" style="926" customWidth="1"/>
    <col min="4579" max="4581" width="20.5703125" style="926" customWidth="1"/>
    <col min="4582" max="4582" width="1.7109375" style="926" customWidth="1"/>
    <col min="4583" max="4583" width="17.140625" style="926" bestFit="1" customWidth="1"/>
    <col min="4584" max="4584" width="2.7109375" style="926" customWidth="1"/>
    <col min="4585" max="4585" width="17.140625" style="926" bestFit="1" customWidth="1"/>
    <col min="4586" max="4586" width="2.7109375" style="926" customWidth="1"/>
    <col min="4587" max="4587" width="17.140625" style="926" bestFit="1" customWidth="1"/>
    <col min="4588" max="4588" width="1.7109375" style="926" customWidth="1"/>
    <col min="4589" max="4589" width="17.140625" style="926" bestFit="1" customWidth="1"/>
    <col min="4590" max="4590" width="2.7109375" style="926" customWidth="1"/>
    <col min="4591" max="4591" width="17.140625" style="926" bestFit="1" customWidth="1"/>
    <col min="4592" max="4592" width="2.7109375" style="926" customWidth="1"/>
    <col min="4593" max="4593" width="17.140625" style="926" bestFit="1" customWidth="1"/>
    <col min="4594" max="4832" width="11.42578125" style="926"/>
    <col min="4833" max="4833" width="1.7109375" style="926" customWidth="1"/>
    <col min="4834" max="4834" width="38.7109375" style="926" customWidth="1"/>
    <col min="4835" max="4837" width="20.5703125" style="926" customWidth="1"/>
    <col min="4838" max="4838" width="1.7109375" style="926" customWidth="1"/>
    <col min="4839" max="4839" width="17.140625" style="926" bestFit="1" customWidth="1"/>
    <col min="4840" max="4840" width="2.7109375" style="926" customWidth="1"/>
    <col min="4841" max="4841" width="17.140625" style="926" bestFit="1" customWidth="1"/>
    <col min="4842" max="4842" width="2.7109375" style="926" customWidth="1"/>
    <col min="4843" max="4843" width="17.140625" style="926" bestFit="1" customWidth="1"/>
    <col min="4844" max="4844" width="1.7109375" style="926" customWidth="1"/>
    <col min="4845" max="4845" width="17.140625" style="926" bestFit="1" customWidth="1"/>
    <col min="4846" max="4846" width="2.7109375" style="926" customWidth="1"/>
    <col min="4847" max="4847" width="17.140625" style="926" bestFit="1" customWidth="1"/>
    <col min="4848" max="4848" width="2.7109375" style="926" customWidth="1"/>
    <col min="4849" max="4849" width="17.140625" style="926" bestFit="1" customWidth="1"/>
    <col min="4850" max="5088" width="11.42578125" style="926"/>
    <col min="5089" max="5089" width="1.7109375" style="926" customWidth="1"/>
    <col min="5090" max="5090" width="38.7109375" style="926" customWidth="1"/>
    <col min="5091" max="5093" width="20.5703125" style="926" customWidth="1"/>
    <col min="5094" max="5094" width="1.7109375" style="926" customWidth="1"/>
    <col min="5095" max="5095" width="17.140625" style="926" bestFit="1" customWidth="1"/>
    <col min="5096" max="5096" width="2.7109375" style="926" customWidth="1"/>
    <col min="5097" max="5097" width="17.140625" style="926" bestFit="1" customWidth="1"/>
    <col min="5098" max="5098" width="2.7109375" style="926" customWidth="1"/>
    <col min="5099" max="5099" width="17.140625" style="926" bestFit="1" customWidth="1"/>
    <col min="5100" max="5100" width="1.7109375" style="926" customWidth="1"/>
    <col min="5101" max="5101" width="17.140625" style="926" bestFit="1" customWidth="1"/>
    <col min="5102" max="5102" width="2.7109375" style="926" customWidth="1"/>
    <col min="5103" max="5103" width="17.140625" style="926" bestFit="1" customWidth="1"/>
    <col min="5104" max="5104" width="2.7109375" style="926" customWidth="1"/>
    <col min="5105" max="5105" width="17.140625" style="926" bestFit="1" customWidth="1"/>
    <col min="5106" max="5344" width="11.42578125" style="926"/>
    <col min="5345" max="5345" width="1.7109375" style="926" customWidth="1"/>
    <col min="5346" max="5346" width="38.7109375" style="926" customWidth="1"/>
    <col min="5347" max="5349" width="20.5703125" style="926" customWidth="1"/>
    <col min="5350" max="5350" width="1.7109375" style="926" customWidth="1"/>
    <col min="5351" max="5351" width="17.140625" style="926" bestFit="1" customWidth="1"/>
    <col min="5352" max="5352" width="2.7109375" style="926" customWidth="1"/>
    <col min="5353" max="5353" width="17.140625" style="926" bestFit="1" customWidth="1"/>
    <col min="5354" max="5354" width="2.7109375" style="926" customWidth="1"/>
    <col min="5355" max="5355" width="17.140625" style="926" bestFit="1" customWidth="1"/>
    <col min="5356" max="5356" width="1.7109375" style="926" customWidth="1"/>
    <col min="5357" max="5357" width="17.140625" style="926" bestFit="1" customWidth="1"/>
    <col min="5358" max="5358" width="2.7109375" style="926" customWidth="1"/>
    <col min="5359" max="5359" width="17.140625" style="926" bestFit="1" customWidth="1"/>
    <col min="5360" max="5360" width="2.7109375" style="926" customWidth="1"/>
    <col min="5361" max="5361" width="17.140625" style="926" bestFit="1" customWidth="1"/>
    <col min="5362" max="5600" width="11.42578125" style="926"/>
    <col min="5601" max="5601" width="1.7109375" style="926" customWidth="1"/>
    <col min="5602" max="5602" width="38.7109375" style="926" customWidth="1"/>
    <col min="5603" max="5605" width="20.5703125" style="926" customWidth="1"/>
    <col min="5606" max="5606" width="1.7109375" style="926" customWidth="1"/>
    <col min="5607" max="5607" width="17.140625" style="926" bestFit="1" customWidth="1"/>
    <col min="5608" max="5608" width="2.7109375" style="926" customWidth="1"/>
    <col min="5609" max="5609" width="17.140625" style="926" bestFit="1" customWidth="1"/>
    <col min="5610" max="5610" width="2.7109375" style="926" customWidth="1"/>
    <col min="5611" max="5611" width="17.140625" style="926" bestFit="1" customWidth="1"/>
    <col min="5612" max="5612" width="1.7109375" style="926" customWidth="1"/>
    <col min="5613" max="5613" width="17.140625" style="926" bestFit="1" customWidth="1"/>
    <col min="5614" max="5614" width="2.7109375" style="926" customWidth="1"/>
    <col min="5615" max="5615" width="17.140625" style="926" bestFit="1" customWidth="1"/>
    <col min="5616" max="5616" width="2.7109375" style="926" customWidth="1"/>
    <col min="5617" max="5617" width="17.140625" style="926" bestFit="1" customWidth="1"/>
    <col min="5618" max="5856" width="11.42578125" style="926"/>
    <col min="5857" max="5857" width="1.7109375" style="926" customWidth="1"/>
    <col min="5858" max="5858" width="38.7109375" style="926" customWidth="1"/>
    <col min="5859" max="5861" width="20.5703125" style="926" customWidth="1"/>
    <col min="5862" max="5862" width="1.7109375" style="926" customWidth="1"/>
    <col min="5863" max="5863" width="17.140625" style="926" bestFit="1" customWidth="1"/>
    <col min="5864" max="5864" width="2.7109375" style="926" customWidth="1"/>
    <col min="5865" max="5865" width="17.140625" style="926" bestFit="1" customWidth="1"/>
    <col min="5866" max="5866" width="2.7109375" style="926" customWidth="1"/>
    <col min="5867" max="5867" width="17.140625" style="926" bestFit="1" customWidth="1"/>
    <col min="5868" max="5868" width="1.7109375" style="926" customWidth="1"/>
    <col min="5869" max="5869" width="17.140625" style="926" bestFit="1" customWidth="1"/>
    <col min="5870" max="5870" width="2.7109375" style="926" customWidth="1"/>
    <col min="5871" max="5871" width="17.140625" style="926" bestFit="1" customWidth="1"/>
    <col min="5872" max="5872" width="2.7109375" style="926" customWidth="1"/>
    <col min="5873" max="5873" width="17.140625" style="926" bestFit="1" customWidth="1"/>
    <col min="5874" max="6112" width="11.42578125" style="926"/>
    <col min="6113" max="6113" width="1.7109375" style="926" customWidth="1"/>
    <col min="6114" max="6114" width="38.7109375" style="926" customWidth="1"/>
    <col min="6115" max="6117" width="20.5703125" style="926" customWidth="1"/>
    <col min="6118" max="6118" width="1.7109375" style="926" customWidth="1"/>
    <col min="6119" max="6119" width="17.140625" style="926" bestFit="1" customWidth="1"/>
    <col min="6120" max="6120" width="2.7109375" style="926" customWidth="1"/>
    <col min="6121" max="6121" width="17.140625" style="926" bestFit="1" customWidth="1"/>
    <col min="6122" max="6122" width="2.7109375" style="926" customWidth="1"/>
    <col min="6123" max="6123" width="17.140625" style="926" bestFit="1" customWidth="1"/>
    <col min="6124" max="6124" width="1.7109375" style="926" customWidth="1"/>
    <col min="6125" max="6125" width="17.140625" style="926" bestFit="1" customWidth="1"/>
    <col min="6126" max="6126" width="2.7109375" style="926" customWidth="1"/>
    <col min="6127" max="6127" width="17.140625" style="926" bestFit="1" customWidth="1"/>
    <col min="6128" max="6128" width="2.7109375" style="926" customWidth="1"/>
    <col min="6129" max="6129" width="17.140625" style="926" bestFit="1" customWidth="1"/>
    <col min="6130" max="6368" width="11.42578125" style="926"/>
    <col min="6369" max="6369" width="1.7109375" style="926" customWidth="1"/>
    <col min="6370" max="6370" width="38.7109375" style="926" customWidth="1"/>
    <col min="6371" max="6373" width="20.5703125" style="926" customWidth="1"/>
    <col min="6374" max="6374" width="1.7109375" style="926" customWidth="1"/>
    <col min="6375" max="6375" width="17.140625" style="926" bestFit="1" customWidth="1"/>
    <col min="6376" max="6376" width="2.7109375" style="926" customWidth="1"/>
    <col min="6377" max="6377" width="17.140625" style="926" bestFit="1" customWidth="1"/>
    <col min="6378" max="6378" width="2.7109375" style="926" customWidth="1"/>
    <col min="6379" max="6379" width="17.140625" style="926" bestFit="1" customWidth="1"/>
    <col min="6380" max="6380" width="1.7109375" style="926" customWidth="1"/>
    <col min="6381" max="6381" width="17.140625" style="926" bestFit="1" customWidth="1"/>
    <col min="6382" max="6382" width="2.7109375" style="926" customWidth="1"/>
    <col min="6383" max="6383" width="17.140625" style="926" bestFit="1" customWidth="1"/>
    <col min="6384" max="6384" width="2.7109375" style="926" customWidth="1"/>
    <col min="6385" max="6385" width="17.140625" style="926" bestFit="1" customWidth="1"/>
    <col min="6386" max="6624" width="11.42578125" style="926"/>
    <col min="6625" max="6625" width="1.7109375" style="926" customWidth="1"/>
    <col min="6626" max="6626" width="38.7109375" style="926" customWidth="1"/>
    <col min="6627" max="6629" width="20.5703125" style="926" customWidth="1"/>
    <col min="6630" max="6630" width="1.7109375" style="926" customWidth="1"/>
    <col min="6631" max="6631" width="17.140625" style="926" bestFit="1" customWidth="1"/>
    <col min="6632" max="6632" width="2.7109375" style="926" customWidth="1"/>
    <col min="6633" max="6633" width="17.140625" style="926" bestFit="1" customWidth="1"/>
    <col min="6634" max="6634" width="2.7109375" style="926" customWidth="1"/>
    <col min="6635" max="6635" width="17.140625" style="926" bestFit="1" customWidth="1"/>
    <col min="6636" max="6636" width="1.7109375" style="926" customWidth="1"/>
    <col min="6637" max="6637" width="17.140625" style="926" bestFit="1" customWidth="1"/>
    <col min="6638" max="6638" width="2.7109375" style="926" customWidth="1"/>
    <col min="6639" max="6639" width="17.140625" style="926" bestFit="1" customWidth="1"/>
    <col min="6640" max="6640" width="2.7109375" style="926" customWidth="1"/>
    <col min="6641" max="6641" width="17.140625" style="926" bestFit="1" customWidth="1"/>
    <col min="6642" max="6880" width="11.42578125" style="926"/>
    <col min="6881" max="6881" width="1.7109375" style="926" customWidth="1"/>
    <col min="6882" max="6882" width="38.7109375" style="926" customWidth="1"/>
    <col min="6883" max="6885" width="20.5703125" style="926" customWidth="1"/>
    <col min="6886" max="6886" width="1.7109375" style="926" customWidth="1"/>
    <col min="6887" max="6887" width="17.140625" style="926" bestFit="1" customWidth="1"/>
    <col min="6888" max="6888" width="2.7109375" style="926" customWidth="1"/>
    <col min="6889" max="6889" width="17.140625" style="926" bestFit="1" customWidth="1"/>
    <col min="6890" max="6890" width="2.7109375" style="926" customWidth="1"/>
    <col min="6891" max="6891" width="17.140625" style="926" bestFit="1" customWidth="1"/>
    <col min="6892" max="6892" width="1.7109375" style="926" customWidth="1"/>
    <col min="6893" max="6893" width="17.140625" style="926" bestFit="1" customWidth="1"/>
    <col min="6894" max="6894" width="2.7109375" style="926" customWidth="1"/>
    <col min="6895" max="6895" width="17.140625" style="926" bestFit="1" customWidth="1"/>
    <col min="6896" max="6896" width="2.7109375" style="926" customWidth="1"/>
    <col min="6897" max="6897" width="17.140625" style="926" bestFit="1" customWidth="1"/>
    <col min="6898" max="7136" width="11.42578125" style="926"/>
    <col min="7137" max="7137" width="1.7109375" style="926" customWidth="1"/>
    <col min="7138" max="7138" width="38.7109375" style="926" customWidth="1"/>
    <col min="7139" max="7141" width="20.5703125" style="926" customWidth="1"/>
    <col min="7142" max="7142" width="1.7109375" style="926" customWidth="1"/>
    <col min="7143" max="7143" width="17.140625" style="926" bestFit="1" customWidth="1"/>
    <col min="7144" max="7144" width="2.7109375" style="926" customWidth="1"/>
    <col min="7145" max="7145" width="17.140625" style="926" bestFit="1" customWidth="1"/>
    <col min="7146" max="7146" width="2.7109375" style="926" customWidth="1"/>
    <col min="7147" max="7147" width="17.140625" style="926" bestFit="1" customWidth="1"/>
    <col min="7148" max="7148" width="1.7109375" style="926" customWidth="1"/>
    <col min="7149" max="7149" width="17.140625" style="926" bestFit="1" customWidth="1"/>
    <col min="7150" max="7150" width="2.7109375" style="926" customWidth="1"/>
    <col min="7151" max="7151" width="17.140625" style="926" bestFit="1" customWidth="1"/>
    <col min="7152" max="7152" width="2.7109375" style="926" customWidth="1"/>
    <col min="7153" max="7153" width="17.140625" style="926" bestFit="1" customWidth="1"/>
    <col min="7154" max="7392" width="11.42578125" style="926"/>
    <col min="7393" max="7393" width="1.7109375" style="926" customWidth="1"/>
    <col min="7394" max="7394" width="38.7109375" style="926" customWidth="1"/>
    <col min="7395" max="7397" width="20.5703125" style="926" customWidth="1"/>
    <col min="7398" max="7398" width="1.7109375" style="926" customWidth="1"/>
    <col min="7399" max="7399" width="17.140625" style="926" bestFit="1" customWidth="1"/>
    <col min="7400" max="7400" width="2.7109375" style="926" customWidth="1"/>
    <col min="7401" max="7401" width="17.140625" style="926" bestFit="1" customWidth="1"/>
    <col min="7402" max="7402" width="2.7109375" style="926" customWidth="1"/>
    <col min="7403" max="7403" width="17.140625" style="926" bestFit="1" customWidth="1"/>
    <col min="7404" max="7404" width="1.7109375" style="926" customWidth="1"/>
    <col min="7405" max="7405" width="17.140625" style="926" bestFit="1" customWidth="1"/>
    <col min="7406" max="7406" width="2.7109375" style="926" customWidth="1"/>
    <col min="7407" max="7407" width="17.140625" style="926" bestFit="1" customWidth="1"/>
    <col min="7408" max="7408" width="2.7109375" style="926" customWidth="1"/>
    <col min="7409" max="7409" width="17.140625" style="926" bestFit="1" customWidth="1"/>
    <col min="7410" max="7648" width="11.42578125" style="926"/>
    <col min="7649" max="7649" width="1.7109375" style="926" customWidth="1"/>
    <col min="7650" max="7650" width="38.7109375" style="926" customWidth="1"/>
    <col min="7651" max="7653" width="20.5703125" style="926" customWidth="1"/>
    <col min="7654" max="7654" width="1.7109375" style="926" customWidth="1"/>
    <col min="7655" max="7655" width="17.140625" style="926" bestFit="1" customWidth="1"/>
    <col min="7656" max="7656" width="2.7109375" style="926" customWidth="1"/>
    <col min="7657" max="7657" width="17.140625" style="926" bestFit="1" customWidth="1"/>
    <col min="7658" max="7658" width="2.7109375" style="926" customWidth="1"/>
    <col min="7659" max="7659" width="17.140625" style="926" bestFit="1" customWidth="1"/>
    <col min="7660" max="7660" width="1.7109375" style="926" customWidth="1"/>
    <col min="7661" max="7661" width="17.140625" style="926" bestFit="1" customWidth="1"/>
    <col min="7662" max="7662" width="2.7109375" style="926" customWidth="1"/>
    <col min="7663" max="7663" width="17.140625" style="926" bestFit="1" customWidth="1"/>
    <col min="7664" max="7664" width="2.7109375" style="926" customWidth="1"/>
    <col min="7665" max="7665" width="17.140625" style="926" bestFit="1" customWidth="1"/>
    <col min="7666" max="7904" width="11.42578125" style="926"/>
    <col min="7905" max="7905" width="1.7109375" style="926" customWidth="1"/>
    <col min="7906" max="7906" width="38.7109375" style="926" customWidth="1"/>
    <col min="7907" max="7909" width="20.5703125" style="926" customWidth="1"/>
    <col min="7910" max="7910" width="1.7109375" style="926" customWidth="1"/>
    <col min="7911" max="7911" width="17.140625" style="926" bestFit="1" customWidth="1"/>
    <col min="7912" max="7912" width="2.7109375" style="926" customWidth="1"/>
    <col min="7913" max="7913" width="17.140625" style="926" bestFit="1" customWidth="1"/>
    <col min="7914" max="7914" width="2.7109375" style="926" customWidth="1"/>
    <col min="7915" max="7915" width="17.140625" style="926" bestFit="1" customWidth="1"/>
    <col min="7916" max="7916" width="1.7109375" style="926" customWidth="1"/>
    <col min="7917" max="7917" width="17.140625" style="926" bestFit="1" customWidth="1"/>
    <col min="7918" max="7918" width="2.7109375" style="926" customWidth="1"/>
    <col min="7919" max="7919" width="17.140625" style="926" bestFit="1" customWidth="1"/>
    <col min="7920" max="7920" width="2.7109375" style="926" customWidth="1"/>
    <col min="7921" max="7921" width="17.140625" style="926" bestFit="1" customWidth="1"/>
    <col min="7922" max="8160" width="11.42578125" style="926"/>
    <col min="8161" max="8161" width="1.7109375" style="926" customWidth="1"/>
    <col min="8162" max="8162" width="38.7109375" style="926" customWidth="1"/>
    <col min="8163" max="8165" width="20.5703125" style="926" customWidth="1"/>
    <col min="8166" max="8166" width="1.7109375" style="926" customWidth="1"/>
    <col min="8167" max="8167" width="17.140625" style="926" bestFit="1" customWidth="1"/>
    <col min="8168" max="8168" width="2.7109375" style="926" customWidth="1"/>
    <col min="8169" max="8169" width="17.140625" style="926" bestFit="1" customWidth="1"/>
    <col min="8170" max="8170" width="2.7109375" style="926" customWidth="1"/>
    <col min="8171" max="8171" width="17.140625" style="926" bestFit="1" customWidth="1"/>
    <col min="8172" max="8172" width="1.7109375" style="926" customWidth="1"/>
    <col min="8173" max="8173" width="17.140625" style="926" bestFit="1" customWidth="1"/>
    <col min="8174" max="8174" width="2.7109375" style="926" customWidth="1"/>
    <col min="8175" max="8175" width="17.140625" style="926" bestFit="1" customWidth="1"/>
    <col min="8176" max="8176" width="2.7109375" style="926" customWidth="1"/>
    <col min="8177" max="8177" width="17.140625" style="926" bestFit="1" customWidth="1"/>
    <col min="8178" max="8416" width="11.42578125" style="926"/>
    <col min="8417" max="8417" width="1.7109375" style="926" customWidth="1"/>
    <col min="8418" max="8418" width="38.7109375" style="926" customWidth="1"/>
    <col min="8419" max="8421" width="20.5703125" style="926" customWidth="1"/>
    <col min="8422" max="8422" width="1.7109375" style="926" customWidth="1"/>
    <col min="8423" max="8423" width="17.140625" style="926" bestFit="1" customWidth="1"/>
    <col min="8424" max="8424" width="2.7109375" style="926" customWidth="1"/>
    <col min="8425" max="8425" width="17.140625" style="926" bestFit="1" customWidth="1"/>
    <col min="8426" max="8426" width="2.7109375" style="926" customWidth="1"/>
    <col min="8427" max="8427" width="17.140625" style="926" bestFit="1" customWidth="1"/>
    <col min="8428" max="8428" width="1.7109375" style="926" customWidth="1"/>
    <col min="8429" max="8429" width="17.140625" style="926" bestFit="1" customWidth="1"/>
    <col min="8430" max="8430" width="2.7109375" style="926" customWidth="1"/>
    <col min="8431" max="8431" width="17.140625" style="926" bestFit="1" customWidth="1"/>
    <col min="8432" max="8432" width="2.7109375" style="926" customWidth="1"/>
    <col min="8433" max="8433" width="17.140625" style="926" bestFit="1" customWidth="1"/>
    <col min="8434" max="8672" width="11.42578125" style="926"/>
    <col min="8673" max="8673" width="1.7109375" style="926" customWidth="1"/>
    <col min="8674" max="8674" width="38.7109375" style="926" customWidth="1"/>
    <col min="8675" max="8677" width="20.5703125" style="926" customWidth="1"/>
    <col min="8678" max="8678" width="1.7109375" style="926" customWidth="1"/>
    <col min="8679" max="8679" width="17.140625" style="926" bestFit="1" customWidth="1"/>
    <col min="8680" max="8680" width="2.7109375" style="926" customWidth="1"/>
    <col min="8681" max="8681" width="17.140625" style="926" bestFit="1" customWidth="1"/>
    <col min="8682" max="8682" width="2.7109375" style="926" customWidth="1"/>
    <col min="8683" max="8683" width="17.140625" style="926" bestFit="1" customWidth="1"/>
    <col min="8684" max="8684" width="1.7109375" style="926" customWidth="1"/>
    <col min="8685" max="8685" width="17.140625" style="926" bestFit="1" customWidth="1"/>
    <col min="8686" max="8686" width="2.7109375" style="926" customWidth="1"/>
    <col min="8687" max="8687" width="17.140625" style="926" bestFit="1" customWidth="1"/>
    <col min="8688" max="8688" width="2.7109375" style="926" customWidth="1"/>
    <col min="8689" max="8689" width="17.140625" style="926" bestFit="1" customWidth="1"/>
    <col min="8690" max="8928" width="11.42578125" style="926"/>
    <col min="8929" max="8929" width="1.7109375" style="926" customWidth="1"/>
    <col min="8930" max="8930" width="38.7109375" style="926" customWidth="1"/>
    <col min="8931" max="8933" width="20.5703125" style="926" customWidth="1"/>
    <col min="8934" max="8934" width="1.7109375" style="926" customWidth="1"/>
    <col min="8935" max="8935" width="17.140625" style="926" bestFit="1" customWidth="1"/>
    <col min="8936" max="8936" width="2.7109375" style="926" customWidth="1"/>
    <col min="8937" max="8937" width="17.140625" style="926" bestFit="1" customWidth="1"/>
    <col min="8938" max="8938" width="2.7109375" style="926" customWidth="1"/>
    <col min="8939" max="8939" width="17.140625" style="926" bestFit="1" customWidth="1"/>
    <col min="8940" max="8940" width="1.7109375" style="926" customWidth="1"/>
    <col min="8941" max="8941" width="17.140625" style="926" bestFit="1" customWidth="1"/>
    <col min="8942" max="8942" width="2.7109375" style="926" customWidth="1"/>
    <col min="8943" max="8943" width="17.140625" style="926" bestFit="1" customWidth="1"/>
    <col min="8944" max="8944" width="2.7109375" style="926" customWidth="1"/>
    <col min="8945" max="8945" width="17.140625" style="926" bestFit="1" customWidth="1"/>
    <col min="8946" max="9184" width="11.42578125" style="926"/>
    <col min="9185" max="9185" width="1.7109375" style="926" customWidth="1"/>
    <col min="9186" max="9186" width="38.7109375" style="926" customWidth="1"/>
    <col min="9187" max="9189" width="20.5703125" style="926" customWidth="1"/>
    <col min="9190" max="9190" width="1.7109375" style="926" customWidth="1"/>
    <col min="9191" max="9191" width="17.140625" style="926" bestFit="1" customWidth="1"/>
    <col min="9192" max="9192" width="2.7109375" style="926" customWidth="1"/>
    <col min="9193" max="9193" width="17.140625" style="926" bestFit="1" customWidth="1"/>
    <col min="9194" max="9194" width="2.7109375" style="926" customWidth="1"/>
    <col min="9195" max="9195" width="17.140625" style="926" bestFit="1" customWidth="1"/>
    <col min="9196" max="9196" width="1.7109375" style="926" customWidth="1"/>
    <col min="9197" max="9197" width="17.140625" style="926" bestFit="1" customWidth="1"/>
    <col min="9198" max="9198" width="2.7109375" style="926" customWidth="1"/>
    <col min="9199" max="9199" width="17.140625" style="926" bestFit="1" customWidth="1"/>
    <col min="9200" max="9200" width="2.7109375" style="926" customWidth="1"/>
    <col min="9201" max="9201" width="17.140625" style="926" bestFit="1" customWidth="1"/>
    <col min="9202" max="9440" width="11.42578125" style="926"/>
    <col min="9441" max="9441" width="1.7109375" style="926" customWidth="1"/>
    <col min="9442" max="9442" width="38.7109375" style="926" customWidth="1"/>
    <col min="9443" max="9445" width="20.5703125" style="926" customWidth="1"/>
    <col min="9446" max="9446" width="1.7109375" style="926" customWidth="1"/>
    <col min="9447" max="9447" width="17.140625" style="926" bestFit="1" customWidth="1"/>
    <col min="9448" max="9448" width="2.7109375" style="926" customWidth="1"/>
    <col min="9449" max="9449" width="17.140625" style="926" bestFit="1" customWidth="1"/>
    <col min="9450" max="9450" width="2.7109375" style="926" customWidth="1"/>
    <col min="9451" max="9451" width="17.140625" style="926" bestFit="1" customWidth="1"/>
    <col min="9452" max="9452" width="1.7109375" style="926" customWidth="1"/>
    <col min="9453" max="9453" width="17.140625" style="926" bestFit="1" customWidth="1"/>
    <col min="9454" max="9454" width="2.7109375" style="926" customWidth="1"/>
    <col min="9455" max="9455" width="17.140625" style="926" bestFit="1" customWidth="1"/>
    <col min="9456" max="9456" width="2.7109375" style="926" customWidth="1"/>
    <col min="9457" max="9457" width="17.140625" style="926" bestFit="1" customWidth="1"/>
    <col min="9458" max="9696" width="11.42578125" style="926"/>
    <col min="9697" max="9697" width="1.7109375" style="926" customWidth="1"/>
    <col min="9698" max="9698" width="38.7109375" style="926" customWidth="1"/>
    <col min="9699" max="9701" width="20.5703125" style="926" customWidth="1"/>
    <col min="9702" max="9702" width="1.7109375" style="926" customWidth="1"/>
    <col min="9703" max="9703" width="17.140625" style="926" bestFit="1" customWidth="1"/>
    <col min="9704" max="9704" width="2.7109375" style="926" customWidth="1"/>
    <col min="9705" max="9705" width="17.140625" style="926" bestFit="1" customWidth="1"/>
    <col min="9706" max="9706" width="2.7109375" style="926" customWidth="1"/>
    <col min="9707" max="9707" width="17.140625" style="926" bestFit="1" customWidth="1"/>
    <col min="9708" max="9708" width="1.7109375" style="926" customWidth="1"/>
    <col min="9709" max="9709" width="17.140625" style="926" bestFit="1" customWidth="1"/>
    <col min="9710" max="9710" width="2.7109375" style="926" customWidth="1"/>
    <col min="9711" max="9711" width="17.140625" style="926" bestFit="1" customWidth="1"/>
    <col min="9712" max="9712" width="2.7109375" style="926" customWidth="1"/>
    <col min="9713" max="9713" width="17.140625" style="926" bestFit="1" customWidth="1"/>
    <col min="9714" max="9952" width="11.42578125" style="926"/>
    <col min="9953" max="9953" width="1.7109375" style="926" customWidth="1"/>
    <col min="9954" max="9954" width="38.7109375" style="926" customWidth="1"/>
    <col min="9955" max="9957" width="20.5703125" style="926" customWidth="1"/>
    <col min="9958" max="9958" width="1.7109375" style="926" customWidth="1"/>
    <col min="9959" max="9959" width="17.140625" style="926" bestFit="1" customWidth="1"/>
    <col min="9960" max="9960" width="2.7109375" style="926" customWidth="1"/>
    <col min="9961" max="9961" width="17.140625" style="926" bestFit="1" customWidth="1"/>
    <col min="9962" max="9962" width="2.7109375" style="926" customWidth="1"/>
    <col min="9963" max="9963" width="17.140625" style="926" bestFit="1" customWidth="1"/>
    <col min="9964" max="9964" width="1.7109375" style="926" customWidth="1"/>
    <col min="9965" max="9965" width="17.140625" style="926" bestFit="1" customWidth="1"/>
    <col min="9966" max="9966" width="2.7109375" style="926" customWidth="1"/>
    <col min="9967" max="9967" width="17.140625" style="926" bestFit="1" customWidth="1"/>
    <col min="9968" max="9968" width="2.7109375" style="926" customWidth="1"/>
    <col min="9969" max="9969" width="17.140625" style="926" bestFit="1" customWidth="1"/>
    <col min="9970" max="10208" width="11.42578125" style="926"/>
    <col min="10209" max="10209" width="1.7109375" style="926" customWidth="1"/>
    <col min="10210" max="10210" width="38.7109375" style="926" customWidth="1"/>
    <col min="10211" max="10213" width="20.5703125" style="926" customWidth="1"/>
    <col min="10214" max="10214" width="1.7109375" style="926" customWidth="1"/>
    <col min="10215" max="10215" width="17.140625" style="926" bestFit="1" customWidth="1"/>
    <col min="10216" max="10216" width="2.7109375" style="926" customWidth="1"/>
    <col min="10217" max="10217" width="17.140625" style="926" bestFit="1" customWidth="1"/>
    <col min="10218" max="10218" width="2.7109375" style="926" customWidth="1"/>
    <col min="10219" max="10219" width="17.140625" style="926" bestFit="1" customWidth="1"/>
    <col min="10220" max="10220" width="1.7109375" style="926" customWidth="1"/>
    <col min="10221" max="10221" width="17.140625" style="926" bestFit="1" customWidth="1"/>
    <col min="10222" max="10222" width="2.7109375" style="926" customWidth="1"/>
    <col min="10223" max="10223" width="17.140625" style="926" bestFit="1" customWidth="1"/>
    <col min="10224" max="10224" width="2.7109375" style="926" customWidth="1"/>
    <col min="10225" max="10225" width="17.140625" style="926" bestFit="1" customWidth="1"/>
    <col min="10226" max="10464" width="11.42578125" style="926"/>
    <col min="10465" max="10465" width="1.7109375" style="926" customWidth="1"/>
    <col min="10466" max="10466" width="38.7109375" style="926" customWidth="1"/>
    <col min="10467" max="10469" width="20.5703125" style="926" customWidth="1"/>
    <col min="10470" max="10470" width="1.7109375" style="926" customWidth="1"/>
    <col min="10471" max="10471" width="17.140625" style="926" bestFit="1" customWidth="1"/>
    <col min="10472" max="10472" width="2.7109375" style="926" customWidth="1"/>
    <col min="10473" max="10473" width="17.140625" style="926" bestFit="1" customWidth="1"/>
    <col min="10474" max="10474" width="2.7109375" style="926" customWidth="1"/>
    <col min="10475" max="10475" width="17.140625" style="926" bestFit="1" customWidth="1"/>
    <col min="10476" max="10476" width="1.7109375" style="926" customWidth="1"/>
    <col min="10477" max="10477" width="17.140625" style="926" bestFit="1" customWidth="1"/>
    <col min="10478" max="10478" width="2.7109375" style="926" customWidth="1"/>
    <col min="10479" max="10479" width="17.140625" style="926" bestFit="1" customWidth="1"/>
    <col min="10480" max="10480" width="2.7109375" style="926" customWidth="1"/>
    <col min="10481" max="10481" width="17.140625" style="926" bestFit="1" customWidth="1"/>
    <col min="10482" max="10720" width="11.42578125" style="926"/>
    <col min="10721" max="10721" width="1.7109375" style="926" customWidth="1"/>
    <col min="10722" max="10722" width="38.7109375" style="926" customWidth="1"/>
    <col min="10723" max="10725" width="20.5703125" style="926" customWidth="1"/>
    <col min="10726" max="10726" width="1.7109375" style="926" customWidth="1"/>
    <col min="10727" max="10727" width="17.140625" style="926" bestFit="1" customWidth="1"/>
    <col min="10728" max="10728" width="2.7109375" style="926" customWidth="1"/>
    <col min="10729" max="10729" width="17.140625" style="926" bestFit="1" customWidth="1"/>
    <col min="10730" max="10730" width="2.7109375" style="926" customWidth="1"/>
    <col min="10731" max="10731" width="17.140625" style="926" bestFit="1" customWidth="1"/>
    <col min="10732" max="10732" width="1.7109375" style="926" customWidth="1"/>
    <col min="10733" max="10733" width="17.140625" style="926" bestFit="1" customWidth="1"/>
    <col min="10734" max="10734" width="2.7109375" style="926" customWidth="1"/>
    <col min="10735" max="10735" width="17.140625" style="926" bestFit="1" customWidth="1"/>
    <col min="10736" max="10736" width="2.7109375" style="926" customWidth="1"/>
    <col min="10737" max="10737" width="17.140625" style="926" bestFit="1" customWidth="1"/>
    <col min="10738" max="10976" width="11.42578125" style="926"/>
    <col min="10977" max="10977" width="1.7109375" style="926" customWidth="1"/>
    <col min="10978" max="10978" width="38.7109375" style="926" customWidth="1"/>
    <col min="10979" max="10981" width="20.5703125" style="926" customWidth="1"/>
    <col min="10982" max="10982" width="1.7109375" style="926" customWidth="1"/>
    <col min="10983" max="10983" width="17.140625" style="926" bestFit="1" customWidth="1"/>
    <col min="10984" max="10984" width="2.7109375" style="926" customWidth="1"/>
    <col min="10985" max="10985" width="17.140625" style="926" bestFit="1" customWidth="1"/>
    <col min="10986" max="10986" width="2.7109375" style="926" customWidth="1"/>
    <col min="10987" max="10987" width="17.140625" style="926" bestFit="1" customWidth="1"/>
    <col min="10988" max="10988" width="1.7109375" style="926" customWidth="1"/>
    <col min="10989" max="10989" width="17.140625" style="926" bestFit="1" customWidth="1"/>
    <col min="10990" max="10990" width="2.7109375" style="926" customWidth="1"/>
    <col min="10991" max="10991" width="17.140625" style="926" bestFit="1" customWidth="1"/>
    <col min="10992" max="10992" width="2.7109375" style="926" customWidth="1"/>
    <col min="10993" max="10993" width="17.140625" style="926" bestFit="1" customWidth="1"/>
    <col min="10994" max="11232" width="11.42578125" style="926"/>
    <col min="11233" max="11233" width="1.7109375" style="926" customWidth="1"/>
    <col min="11234" max="11234" width="38.7109375" style="926" customWidth="1"/>
    <col min="11235" max="11237" width="20.5703125" style="926" customWidth="1"/>
    <col min="11238" max="11238" width="1.7109375" style="926" customWidth="1"/>
    <col min="11239" max="11239" width="17.140625" style="926" bestFit="1" customWidth="1"/>
    <col min="11240" max="11240" width="2.7109375" style="926" customWidth="1"/>
    <col min="11241" max="11241" width="17.140625" style="926" bestFit="1" customWidth="1"/>
    <col min="11242" max="11242" width="2.7109375" style="926" customWidth="1"/>
    <col min="11243" max="11243" width="17.140625" style="926" bestFit="1" customWidth="1"/>
    <col min="11244" max="11244" width="1.7109375" style="926" customWidth="1"/>
    <col min="11245" max="11245" width="17.140625" style="926" bestFit="1" customWidth="1"/>
    <col min="11246" max="11246" width="2.7109375" style="926" customWidth="1"/>
    <col min="11247" max="11247" width="17.140625" style="926" bestFit="1" customWidth="1"/>
    <col min="11248" max="11248" width="2.7109375" style="926" customWidth="1"/>
    <col min="11249" max="11249" width="17.140625" style="926" bestFit="1" customWidth="1"/>
    <col min="11250" max="11488" width="11.42578125" style="926"/>
    <col min="11489" max="11489" width="1.7109375" style="926" customWidth="1"/>
    <col min="11490" max="11490" width="38.7109375" style="926" customWidth="1"/>
    <col min="11491" max="11493" width="20.5703125" style="926" customWidth="1"/>
    <col min="11494" max="11494" width="1.7109375" style="926" customWidth="1"/>
    <col min="11495" max="11495" width="17.140625" style="926" bestFit="1" customWidth="1"/>
    <col min="11496" max="11496" width="2.7109375" style="926" customWidth="1"/>
    <col min="11497" max="11497" width="17.140625" style="926" bestFit="1" customWidth="1"/>
    <col min="11498" max="11498" width="2.7109375" style="926" customWidth="1"/>
    <col min="11499" max="11499" width="17.140625" style="926" bestFit="1" customWidth="1"/>
    <col min="11500" max="11500" width="1.7109375" style="926" customWidth="1"/>
    <col min="11501" max="11501" width="17.140625" style="926" bestFit="1" customWidth="1"/>
    <col min="11502" max="11502" width="2.7109375" style="926" customWidth="1"/>
    <col min="11503" max="11503" width="17.140625" style="926" bestFit="1" customWidth="1"/>
    <col min="11504" max="11504" width="2.7109375" style="926" customWidth="1"/>
    <col min="11505" max="11505" width="17.140625" style="926" bestFit="1" customWidth="1"/>
    <col min="11506" max="11744" width="11.42578125" style="926"/>
    <col min="11745" max="11745" width="1.7109375" style="926" customWidth="1"/>
    <col min="11746" max="11746" width="38.7109375" style="926" customWidth="1"/>
    <col min="11747" max="11749" width="20.5703125" style="926" customWidth="1"/>
    <col min="11750" max="11750" width="1.7109375" style="926" customWidth="1"/>
    <col min="11751" max="11751" width="17.140625" style="926" bestFit="1" customWidth="1"/>
    <col min="11752" max="11752" width="2.7109375" style="926" customWidth="1"/>
    <col min="11753" max="11753" width="17.140625" style="926" bestFit="1" customWidth="1"/>
    <col min="11754" max="11754" width="2.7109375" style="926" customWidth="1"/>
    <col min="11755" max="11755" width="17.140625" style="926" bestFit="1" customWidth="1"/>
    <col min="11756" max="11756" width="1.7109375" style="926" customWidth="1"/>
    <col min="11757" max="11757" width="17.140625" style="926" bestFit="1" customWidth="1"/>
    <col min="11758" max="11758" width="2.7109375" style="926" customWidth="1"/>
    <col min="11759" max="11759" width="17.140625" style="926" bestFit="1" customWidth="1"/>
    <col min="11760" max="11760" width="2.7109375" style="926" customWidth="1"/>
    <col min="11761" max="11761" width="17.140625" style="926" bestFit="1" customWidth="1"/>
    <col min="11762" max="12000" width="11.42578125" style="926"/>
    <col min="12001" max="12001" width="1.7109375" style="926" customWidth="1"/>
    <col min="12002" max="12002" width="38.7109375" style="926" customWidth="1"/>
    <col min="12003" max="12005" width="20.5703125" style="926" customWidth="1"/>
    <col min="12006" max="12006" width="1.7109375" style="926" customWidth="1"/>
    <col min="12007" max="12007" width="17.140625" style="926" bestFit="1" customWidth="1"/>
    <col min="12008" max="12008" width="2.7109375" style="926" customWidth="1"/>
    <col min="12009" max="12009" width="17.140625" style="926" bestFit="1" customWidth="1"/>
    <col min="12010" max="12010" width="2.7109375" style="926" customWidth="1"/>
    <col min="12011" max="12011" width="17.140625" style="926" bestFit="1" customWidth="1"/>
    <col min="12012" max="12012" width="1.7109375" style="926" customWidth="1"/>
    <col min="12013" max="12013" width="17.140625" style="926" bestFit="1" customWidth="1"/>
    <col min="12014" max="12014" width="2.7109375" style="926" customWidth="1"/>
    <col min="12015" max="12015" width="17.140625" style="926" bestFit="1" customWidth="1"/>
    <col min="12016" max="12016" width="2.7109375" style="926" customWidth="1"/>
    <col min="12017" max="12017" width="17.140625" style="926" bestFit="1" customWidth="1"/>
    <col min="12018" max="12256" width="11.42578125" style="926"/>
    <col min="12257" max="12257" width="1.7109375" style="926" customWidth="1"/>
    <col min="12258" max="12258" width="38.7109375" style="926" customWidth="1"/>
    <col min="12259" max="12261" width="20.5703125" style="926" customWidth="1"/>
    <col min="12262" max="12262" width="1.7109375" style="926" customWidth="1"/>
    <col min="12263" max="12263" width="17.140625" style="926" bestFit="1" customWidth="1"/>
    <col min="12264" max="12264" width="2.7109375" style="926" customWidth="1"/>
    <col min="12265" max="12265" width="17.140625" style="926" bestFit="1" customWidth="1"/>
    <col min="12266" max="12266" width="2.7109375" style="926" customWidth="1"/>
    <col min="12267" max="12267" width="17.140625" style="926" bestFit="1" customWidth="1"/>
    <col min="12268" max="12268" width="1.7109375" style="926" customWidth="1"/>
    <col min="12269" max="12269" width="17.140625" style="926" bestFit="1" customWidth="1"/>
    <col min="12270" max="12270" width="2.7109375" style="926" customWidth="1"/>
    <col min="12271" max="12271" width="17.140625" style="926" bestFit="1" customWidth="1"/>
    <col min="12272" max="12272" width="2.7109375" style="926" customWidth="1"/>
    <col min="12273" max="12273" width="17.140625" style="926" bestFit="1" customWidth="1"/>
    <col min="12274" max="12512" width="11.42578125" style="926"/>
    <col min="12513" max="12513" width="1.7109375" style="926" customWidth="1"/>
    <col min="12514" max="12514" width="38.7109375" style="926" customWidth="1"/>
    <col min="12515" max="12517" width="20.5703125" style="926" customWidth="1"/>
    <col min="12518" max="12518" width="1.7109375" style="926" customWidth="1"/>
    <col min="12519" max="12519" width="17.140625" style="926" bestFit="1" customWidth="1"/>
    <col min="12520" max="12520" width="2.7109375" style="926" customWidth="1"/>
    <col min="12521" max="12521" width="17.140625" style="926" bestFit="1" customWidth="1"/>
    <col min="12522" max="12522" width="2.7109375" style="926" customWidth="1"/>
    <col min="12523" max="12523" width="17.140625" style="926" bestFit="1" customWidth="1"/>
    <col min="12524" max="12524" width="1.7109375" style="926" customWidth="1"/>
    <col min="12525" max="12525" width="17.140625" style="926" bestFit="1" customWidth="1"/>
    <col min="12526" max="12526" width="2.7109375" style="926" customWidth="1"/>
    <col min="12527" max="12527" width="17.140625" style="926" bestFit="1" customWidth="1"/>
    <col min="12528" max="12528" width="2.7109375" style="926" customWidth="1"/>
    <col min="12529" max="12529" width="17.140625" style="926" bestFit="1" customWidth="1"/>
    <col min="12530" max="12768" width="11.42578125" style="926"/>
    <col min="12769" max="12769" width="1.7109375" style="926" customWidth="1"/>
    <col min="12770" max="12770" width="38.7109375" style="926" customWidth="1"/>
    <col min="12771" max="12773" width="20.5703125" style="926" customWidth="1"/>
    <col min="12774" max="12774" width="1.7109375" style="926" customWidth="1"/>
    <col min="12775" max="12775" width="17.140625" style="926" bestFit="1" customWidth="1"/>
    <col min="12776" max="12776" width="2.7109375" style="926" customWidth="1"/>
    <col min="12777" max="12777" width="17.140625" style="926" bestFit="1" customWidth="1"/>
    <col min="12778" max="12778" width="2.7109375" style="926" customWidth="1"/>
    <col min="12779" max="12779" width="17.140625" style="926" bestFit="1" customWidth="1"/>
    <col min="12780" max="12780" width="1.7109375" style="926" customWidth="1"/>
    <col min="12781" max="12781" width="17.140625" style="926" bestFit="1" customWidth="1"/>
    <col min="12782" max="12782" width="2.7109375" style="926" customWidth="1"/>
    <col min="12783" max="12783" width="17.140625" style="926" bestFit="1" customWidth="1"/>
    <col min="12784" max="12784" width="2.7109375" style="926" customWidth="1"/>
    <col min="12785" max="12785" width="17.140625" style="926" bestFit="1" customWidth="1"/>
    <col min="12786" max="13024" width="11.42578125" style="926"/>
    <col min="13025" max="13025" width="1.7109375" style="926" customWidth="1"/>
    <col min="13026" max="13026" width="38.7109375" style="926" customWidth="1"/>
    <col min="13027" max="13029" width="20.5703125" style="926" customWidth="1"/>
    <col min="13030" max="13030" width="1.7109375" style="926" customWidth="1"/>
    <col min="13031" max="13031" width="17.140625" style="926" bestFit="1" customWidth="1"/>
    <col min="13032" max="13032" width="2.7109375" style="926" customWidth="1"/>
    <col min="13033" max="13033" width="17.140625" style="926" bestFit="1" customWidth="1"/>
    <col min="13034" max="13034" width="2.7109375" style="926" customWidth="1"/>
    <col min="13035" max="13035" width="17.140625" style="926" bestFit="1" customWidth="1"/>
    <col min="13036" max="13036" width="1.7109375" style="926" customWidth="1"/>
    <col min="13037" max="13037" width="17.140625" style="926" bestFit="1" customWidth="1"/>
    <col min="13038" max="13038" width="2.7109375" style="926" customWidth="1"/>
    <col min="13039" max="13039" width="17.140625" style="926" bestFit="1" customWidth="1"/>
    <col min="13040" max="13040" width="2.7109375" style="926" customWidth="1"/>
    <col min="13041" max="13041" width="17.140625" style="926" bestFit="1" customWidth="1"/>
    <col min="13042" max="13280" width="11.42578125" style="926"/>
    <col min="13281" max="13281" width="1.7109375" style="926" customWidth="1"/>
    <col min="13282" max="13282" width="38.7109375" style="926" customWidth="1"/>
    <col min="13283" max="13285" width="20.5703125" style="926" customWidth="1"/>
    <col min="13286" max="13286" width="1.7109375" style="926" customWidth="1"/>
    <col min="13287" max="13287" width="17.140625" style="926" bestFit="1" customWidth="1"/>
    <col min="13288" max="13288" width="2.7109375" style="926" customWidth="1"/>
    <col min="13289" max="13289" width="17.140625" style="926" bestFit="1" customWidth="1"/>
    <col min="13290" max="13290" width="2.7109375" style="926" customWidth="1"/>
    <col min="13291" max="13291" width="17.140625" style="926" bestFit="1" customWidth="1"/>
    <col min="13292" max="13292" width="1.7109375" style="926" customWidth="1"/>
    <col min="13293" max="13293" width="17.140625" style="926" bestFit="1" customWidth="1"/>
    <col min="13294" max="13294" width="2.7109375" style="926" customWidth="1"/>
    <col min="13295" max="13295" width="17.140625" style="926" bestFit="1" customWidth="1"/>
    <col min="13296" max="13296" width="2.7109375" style="926" customWidth="1"/>
    <col min="13297" max="13297" width="17.140625" style="926" bestFit="1" customWidth="1"/>
    <col min="13298" max="13536" width="11.42578125" style="926"/>
    <col min="13537" max="13537" width="1.7109375" style="926" customWidth="1"/>
    <col min="13538" max="13538" width="38.7109375" style="926" customWidth="1"/>
    <col min="13539" max="13541" width="20.5703125" style="926" customWidth="1"/>
    <col min="13542" max="13542" width="1.7109375" style="926" customWidth="1"/>
    <col min="13543" max="13543" width="17.140625" style="926" bestFit="1" customWidth="1"/>
    <col min="13544" max="13544" width="2.7109375" style="926" customWidth="1"/>
    <col min="13545" max="13545" width="17.140625" style="926" bestFit="1" customWidth="1"/>
    <col min="13546" max="13546" width="2.7109375" style="926" customWidth="1"/>
    <col min="13547" max="13547" width="17.140625" style="926" bestFit="1" customWidth="1"/>
    <col min="13548" max="13548" width="1.7109375" style="926" customWidth="1"/>
    <col min="13549" max="13549" width="17.140625" style="926" bestFit="1" customWidth="1"/>
    <col min="13550" max="13550" width="2.7109375" style="926" customWidth="1"/>
    <col min="13551" max="13551" width="17.140625" style="926" bestFit="1" customWidth="1"/>
    <col min="13552" max="13552" width="2.7109375" style="926" customWidth="1"/>
    <col min="13553" max="13553" width="17.140625" style="926" bestFit="1" customWidth="1"/>
    <col min="13554" max="13792" width="11.42578125" style="926"/>
    <col min="13793" max="13793" width="1.7109375" style="926" customWidth="1"/>
    <col min="13794" max="13794" width="38.7109375" style="926" customWidth="1"/>
    <col min="13795" max="13797" width="20.5703125" style="926" customWidth="1"/>
    <col min="13798" max="13798" width="1.7109375" style="926" customWidth="1"/>
    <col min="13799" max="13799" width="17.140625" style="926" bestFit="1" customWidth="1"/>
    <col min="13800" max="13800" width="2.7109375" style="926" customWidth="1"/>
    <col min="13801" max="13801" width="17.140625" style="926" bestFit="1" customWidth="1"/>
    <col min="13802" max="13802" width="2.7109375" style="926" customWidth="1"/>
    <col min="13803" max="13803" width="17.140625" style="926" bestFit="1" customWidth="1"/>
    <col min="13804" max="13804" width="1.7109375" style="926" customWidth="1"/>
    <col min="13805" max="13805" width="17.140625" style="926" bestFit="1" customWidth="1"/>
    <col min="13806" max="13806" width="2.7109375" style="926" customWidth="1"/>
    <col min="13807" max="13807" width="17.140625" style="926" bestFit="1" customWidth="1"/>
    <col min="13808" max="13808" width="2.7109375" style="926" customWidth="1"/>
    <col min="13809" max="13809" width="17.140625" style="926" bestFit="1" customWidth="1"/>
    <col min="13810" max="14048" width="11.42578125" style="926"/>
    <col min="14049" max="14049" width="1.7109375" style="926" customWidth="1"/>
    <col min="14050" max="14050" width="38.7109375" style="926" customWidth="1"/>
    <col min="14051" max="14053" width="20.5703125" style="926" customWidth="1"/>
    <col min="14054" max="14054" width="1.7109375" style="926" customWidth="1"/>
    <col min="14055" max="14055" width="17.140625" style="926" bestFit="1" customWidth="1"/>
    <col min="14056" max="14056" width="2.7109375" style="926" customWidth="1"/>
    <col min="14057" max="14057" width="17.140625" style="926" bestFit="1" customWidth="1"/>
    <col min="14058" max="14058" width="2.7109375" style="926" customWidth="1"/>
    <col min="14059" max="14059" width="17.140625" style="926" bestFit="1" customWidth="1"/>
    <col min="14060" max="14060" width="1.7109375" style="926" customWidth="1"/>
    <col min="14061" max="14061" width="17.140625" style="926" bestFit="1" customWidth="1"/>
    <col min="14062" max="14062" width="2.7109375" style="926" customWidth="1"/>
    <col min="14063" max="14063" width="17.140625" style="926" bestFit="1" customWidth="1"/>
    <col min="14064" max="14064" width="2.7109375" style="926" customWidth="1"/>
    <col min="14065" max="14065" width="17.140625" style="926" bestFit="1" customWidth="1"/>
    <col min="14066" max="14304" width="11.42578125" style="926"/>
    <col min="14305" max="14305" width="1.7109375" style="926" customWidth="1"/>
    <col min="14306" max="14306" width="38.7109375" style="926" customWidth="1"/>
    <col min="14307" max="14309" width="20.5703125" style="926" customWidth="1"/>
    <col min="14310" max="14310" width="1.7109375" style="926" customWidth="1"/>
    <col min="14311" max="14311" width="17.140625" style="926" bestFit="1" customWidth="1"/>
    <col min="14312" max="14312" width="2.7109375" style="926" customWidth="1"/>
    <col min="14313" max="14313" width="17.140625" style="926" bestFit="1" customWidth="1"/>
    <col min="14314" max="14314" width="2.7109375" style="926" customWidth="1"/>
    <col min="14315" max="14315" width="17.140625" style="926" bestFit="1" customWidth="1"/>
    <col min="14316" max="14316" width="1.7109375" style="926" customWidth="1"/>
    <col min="14317" max="14317" width="17.140625" style="926" bestFit="1" customWidth="1"/>
    <col min="14318" max="14318" width="2.7109375" style="926" customWidth="1"/>
    <col min="14319" max="14319" width="17.140625" style="926" bestFit="1" customWidth="1"/>
    <col min="14320" max="14320" width="2.7109375" style="926" customWidth="1"/>
    <col min="14321" max="14321" width="17.140625" style="926" bestFit="1" customWidth="1"/>
    <col min="14322" max="14560" width="11.42578125" style="926"/>
    <col min="14561" max="14561" width="1.7109375" style="926" customWidth="1"/>
    <col min="14562" max="14562" width="38.7109375" style="926" customWidth="1"/>
    <col min="14563" max="14565" width="20.5703125" style="926" customWidth="1"/>
    <col min="14566" max="14566" width="1.7109375" style="926" customWidth="1"/>
    <col min="14567" max="14567" width="17.140625" style="926" bestFit="1" customWidth="1"/>
    <col min="14568" max="14568" width="2.7109375" style="926" customWidth="1"/>
    <col min="14569" max="14569" width="17.140625" style="926" bestFit="1" customWidth="1"/>
    <col min="14570" max="14570" width="2.7109375" style="926" customWidth="1"/>
    <col min="14571" max="14571" width="17.140625" style="926" bestFit="1" customWidth="1"/>
    <col min="14572" max="14572" width="1.7109375" style="926" customWidth="1"/>
    <col min="14573" max="14573" width="17.140625" style="926" bestFit="1" customWidth="1"/>
    <col min="14574" max="14574" width="2.7109375" style="926" customWidth="1"/>
    <col min="14575" max="14575" width="17.140625" style="926" bestFit="1" customWidth="1"/>
    <col min="14576" max="14576" width="2.7109375" style="926" customWidth="1"/>
    <col min="14577" max="14577" width="17.140625" style="926" bestFit="1" customWidth="1"/>
    <col min="14578" max="14816" width="11.42578125" style="926"/>
    <col min="14817" max="14817" width="1.7109375" style="926" customWidth="1"/>
    <col min="14818" max="14818" width="38.7109375" style="926" customWidth="1"/>
    <col min="14819" max="14821" width="20.5703125" style="926" customWidth="1"/>
    <col min="14822" max="14822" width="1.7109375" style="926" customWidth="1"/>
    <col min="14823" max="14823" width="17.140625" style="926" bestFit="1" customWidth="1"/>
    <col min="14824" max="14824" width="2.7109375" style="926" customWidth="1"/>
    <col min="14825" max="14825" width="17.140625" style="926" bestFit="1" customWidth="1"/>
    <col min="14826" max="14826" width="2.7109375" style="926" customWidth="1"/>
    <col min="14827" max="14827" width="17.140625" style="926" bestFit="1" customWidth="1"/>
    <col min="14828" max="14828" width="1.7109375" style="926" customWidth="1"/>
    <col min="14829" max="14829" width="17.140625" style="926" bestFit="1" customWidth="1"/>
    <col min="14830" max="14830" width="2.7109375" style="926" customWidth="1"/>
    <col min="14831" max="14831" width="17.140625" style="926" bestFit="1" customWidth="1"/>
    <col min="14832" max="14832" width="2.7109375" style="926" customWidth="1"/>
    <col min="14833" max="14833" width="17.140625" style="926" bestFit="1" customWidth="1"/>
    <col min="14834" max="15072" width="11.42578125" style="926"/>
    <col min="15073" max="15073" width="1.7109375" style="926" customWidth="1"/>
    <col min="15074" max="15074" width="38.7109375" style="926" customWidth="1"/>
    <col min="15075" max="15077" width="20.5703125" style="926" customWidth="1"/>
    <col min="15078" max="15078" width="1.7109375" style="926" customWidth="1"/>
    <col min="15079" max="15079" width="17.140625" style="926" bestFit="1" customWidth="1"/>
    <col min="15080" max="15080" width="2.7109375" style="926" customWidth="1"/>
    <col min="15081" max="15081" width="17.140625" style="926" bestFit="1" customWidth="1"/>
    <col min="15082" max="15082" width="2.7109375" style="926" customWidth="1"/>
    <col min="15083" max="15083" width="17.140625" style="926" bestFit="1" customWidth="1"/>
    <col min="15084" max="15084" width="1.7109375" style="926" customWidth="1"/>
    <col min="15085" max="15085" width="17.140625" style="926" bestFit="1" customWidth="1"/>
    <col min="15086" max="15086" width="2.7109375" style="926" customWidth="1"/>
    <col min="15087" max="15087" width="17.140625" style="926" bestFit="1" customWidth="1"/>
    <col min="15088" max="15088" width="2.7109375" style="926" customWidth="1"/>
    <col min="15089" max="15089" width="17.140625" style="926" bestFit="1" customWidth="1"/>
    <col min="15090" max="15328" width="11.42578125" style="926"/>
    <col min="15329" max="15329" width="1.7109375" style="926" customWidth="1"/>
    <col min="15330" max="15330" width="38.7109375" style="926" customWidth="1"/>
    <col min="15331" max="15333" width="20.5703125" style="926" customWidth="1"/>
    <col min="15334" max="15334" width="1.7109375" style="926" customWidth="1"/>
    <col min="15335" max="15335" width="17.140625" style="926" bestFit="1" customWidth="1"/>
    <col min="15336" max="15336" width="2.7109375" style="926" customWidth="1"/>
    <col min="15337" max="15337" width="17.140625" style="926" bestFit="1" customWidth="1"/>
    <col min="15338" max="15338" width="2.7109375" style="926" customWidth="1"/>
    <col min="15339" max="15339" width="17.140625" style="926" bestFit="1" customWidth="1"/>
    <col min="15340" max="15340" width="1.7109375" style="926" customWidth="1"/>
    <col min="15341" max="15341" width="17.140625" style="926" bestFit="1" customWidth="1"/>
    <col min="15342" max="15342" width="2.7109375" style="926" customWidth="1"/>
    <col min="15343" max="15343" width="17.140625" style="926" bestFit="1" customWidth="1"/>
    <col min="15344" max="15344" width="2.7109375" style="926" customWidth="1"/>
    <col min="15345" max="15345" width="17.140625" style="926" bestFit="1" customWidth="1"/>
    <col min="15346" max="15584" width="11.42578125" style="926"/>
    <col min="15585" max="15585" width="1.7109375" style="926" customWidth="1"/>
    <col min="15586" max="15586" width="38.7109375" style="926" customWidth="1"/>
    <col min="15587" max="15589" width="20.5703125" style="926" customWidth="1"/>
    <col min="15590" max="15590" width="1.7109375" style="926" customWidth="1"/>
    <col min="15591" max="15591" width="17.140625" style="926" bestFit="1" customWidth="1"/>
    <col min="15592" max="15592" width="2.7109375" style="926" customWidth="1"/>
    <col min="15593" max="15593" width="17.140625" style="926" bestFit="1" customWidth="1"/>
    <col min="15594" max="15594" width="2.7109375" style="926" customWidth="1"/>
    <col min="15595" max="15595" width="17.140625" style="926" bestFit="1" customWidth="1"/>
    <col min="15596" max="15596" width="1.7109375" style="926" customWidth="1"/>
    <col min="15597" max="15597" width="17.140625" style="926" bestFit="1" customWidth="1"/>
    <col min="15598" max="15598" width="2.7109375" style="926" customWidth="1"/>
    <col min="15599" max="15599" width="17.140625" style="926" bestFit="1" customWidth="1"/>
    <col min="15600" max="15600" width="2.7109375" style="926" customWidth="1"/>
    <col min="15601" max="15601" width="17.140625" style="926" bestFit="1" customWidth="1"/>
    <col min="15602" max="15840" width="11.42578125" style="926"/>
    <col min="15841" max="15841" width="1.7109375" style="926" customWidth="1"/>
    <col min="15842" max="15842" width="38.7109375" style="926" customWidth="1"/>
    <col min="15843" max="15845" width="20.5703125" style="926" customWidth="1"/>
    <col min="15846" max="15846" width="1.7109375" style="926" customWidth="1"/>
    <col min="15847" max="15847" width="17.140625" style="926" bestFit="1" customWidth="1"/>
    <col min="15848" max="15848" width="2.7109375" style="926" customWidth="1"/>
    <col min="15849" max="15849" width="17.140625" style="926" bestFit="1" customWidth="1"/>
    <col min="15850" max="15850" width="2.7109375" style="926" customWidth="1"/>
    <col min="15851" max="15851" width="17.140625" style="926" bestFit="1" customWidth="1"/>
    <col min="15852" max="15852" width="1.7109375" style="926" customWidth="1"/>
    <col min="15853" max="15853" width="17.140625" style="926" bestFit="1" customWidth="1"/>
    <col min="15854" max="15854" width="2.7109375" style="926" customWidth="1"/>
    <col min="15855" max="15855" width="17.140625" style="926" bestFit="1" customWidth="1"/>
    <col min="15856" max="15856" width="2.7109375" style="926" customWidth="1"/>
    <col min="15857" max="15857" width="17.140625" style="926" bestFit="1" customWidth="1"/>
    <col min="15858" max="16096" width="11.42578125" style="926"/>
    <col min="16097" max="16097" width="1.7109375" style="926" customWidth="1"/>
    <col min="16098" max="16098" width="38.7109375" style="926" customWidth="1"/>
    <col min="16099" max="16101" width="20.5703125" style="926" customWidth="1"/>
    <col min="16102" max="16102" width="1.7109375" style="926" customWidth="1"/>
    <col min="16103" max="16103" width="17.140625" style="926" bestFit="1" customWidth="1"/>
    <col min="16104" max="16104" width="2.7109375" style="926" customWidth="1"/>
    <col min="16105" max="16105" width="17.140625" style="926" bestFit="1" customWidth="1"/>
    <col min="16106" max="16106" width="2.7109375" style="926" customWidth="1"/>
    <col min="16107" max="16107" width="17.140625" style="926" bestFit="1" customWidth="1"/>
    <col min="16108" max="16108" width="1.7109375" style="926" customWidth="1"/>
    <col min="16109" max="16109" width="17.140625" style="926" bestFit="1" customWidth="1"/>
    <col min="16110" max="16110" width="2.7109375" style="926" customWidth="1"/>
    <col min="16111" max="16111" width="17.140625" style="926" bestFit="1" customWidth="1"/>
    <col min="16112" max="16112" width="2.7109375" style="926" customWidth="1"/>
    <col min="16113" max="16113" width="17.140625" style="926" bestFit="1" customWidth="1"/>
    <col min="16114" max="16384" width="11.42578125" style="926"/>
  </cols>
  <sheetData>
    <row r="2" spans="2:5" s="1011" customFormat="1" ht="15">
      <c r="B2" s="1011" t="s">
        <v>3776</v>
      </c>
      <c r="C2" s="1012"/>
      <c r="D2" s="1012"/>
      <c r="E2" s="1012"/>
    </row>
    <row r="3" spans="2:5" s="948" customFormat="1">
      <c r="B3" s="948" t="s">
        <v>3777</v>
      </c>
      <c r="C3" s="1013"/>
      <c r="D3" s="1013"/>
      <c r="E3" s="1013"/>
    </row>
    <row r="5" spans="2:5" ht="15">
      <c r="B5" s="1034"/>
      <c r="C5" s="1016" t="s">
        <v>3665</v>
      </c>
      <c r="D5" s="1017" t="s">
        <v>3666</v>
      </c>
      <c r="E5" s="1017" t="s">
        <v>3667</v>
      </c>
    </row>
    <row r="6" spans="2:5" ht="15">
      <c r="B6" s="1035"/>
      <c r="C6" s="1019"/>
      <c r="D6" s="1020"/>
      <c r="E6" s="1020"/>
    </row>
    <row r="7" spans="2:5" s="939" customFormat="1" ht="15">
      <c r="B7" s="1035" t="s">
        <v>734</v>
      </c>
      <c r="C7" s="1021">
        <v>3657999.9999997616</v>
      </c>
      <c r="D7" s="1022">
        <v>1799999.9999995232</v>
      </c>
      <c r="E7" s="1022">
        <v>-12183931.57000041</v>
      </c>
    </row>
    <row r="8" spans="2:5">
      <c r="B8" s="1036"/>
      <c r="C8" s="1024"/>
      <c r="D8" s="1025"/>
      <c r="E8" s="1025"/>
    </row>
    <row r="9" spans="2:5" s="939" customFormat="1" ht="15">
      <c r="B9" s="1035" t="s">
        <v>3653</v>
      </c>
      <c r="C9" s="1021">
        <v>1629360767.4699998</v>
      </c>
      <c r="D9" s="1022">
        <v>1606711733.9499998</v>
      </c>
      <c r="E9" s="1022">
        <v>1682671782.0099998</v>
      </c>
    </row>
    <row r="10" spans="2:5">
      <c r="B10" s="1036"/>
      <c r="C10" s="1024"/>
      <c r="D10" s="1025"/>
      <c r="E10" s="1025"/>
    </row>
    <row r="11" spans="2:5" s="948" customFormat="1">
      <c r="B11" s="1036" t="s">
        <v>3669</v>
      </c>
      <c r="C11" s="1024">
        <v>456041876.86000001</v>
      </c>
      <c r="D11" s="1025">
        <v>446061430.31999999</v>
      </c>
      <c r="E11" s="1025">
        <v>439304541.07999986</v>
      </c>
    </row>
    <row r="12" spans="2:5">
      <c r="B12" s="1031" t="s">
        <v>3670</v>
      </c>
      <c r="C12" s="1027">
        <v>2073290</v>
      </c>
      <c r="D12" s="984">
        <v>2008042</v>
      </c>
      <c r="E12" s="984">
        <v>2117770.5499999998</v>
      </c>
    </row>
    <row r="13" spans="2:5">
      <c r="B13" s="1031" t="s">
        <v>3671</v>
      </c>
      <c r="C13" s="1027">
        <v>364009242.70999998</v>
      </c>
      <c r="D13" s="984">
        <v>357411348.81</v>
      </c>
      <c r="E13" s="984">
        <v>351731706.86000001</v>
      </c>
    </row>
    <row r="14" spans="2:5">
      <c r="B14" s="1031" t="s">
        <v>3672</v>
      </c>
      <c r="C14" s="1027">
        <v>223000</v>
      </c>
      <c r="D14" s="984">
        <v>13000</v>
      </c>
      <c r="E14" s="984">
        <v>32553.45</v>
      </c>
    </row>
    <row r="15" spans="2:5">
      <c r="B15" s="1031" t="s">
        <v>3673</v>
      </c>
      <c r="C15" s="1027">
        <v>22880416.800000001</v>
      </c>
      <c r="D15" s="984">
        <v>19156169.690000001</v>
      </c>
      <c r="E15" s="984">
        <v>21393707.710000001</v>
      </c>
    </row>
    <row r="16" spans="2:5">
      <c r="B16" s="1031" t="s">
        <v>3674</v>
      </c>
      <c r="C16" s="1027">
        <v>48933693.469999999</v>
      </c>
      <c r="D16" s="984">
        <v>50209647.140000001</v>
      </c>
      <c r="E16" s="984">
        <v>47896852.340000004</v>
      </c>
    </row>
    <row r="17" spans="2:5">
      <c r="B17" s="1031" t="s">
        <v>3675</v>
      </c>
      <c r="C17" s="1027">
        <v>5103186.88</v>
      </c>
      <c r="D17" s="984">
        <v>5325028.76</v>
      </c>
      <c r="E17" s="984">
        <v>5495923.3300000001</v>
      </c>
    </row>
    <row r="18" spans="2:5">
      <c r="B18" s="1031" t="s">
        <v>3676</v>
      </c>
      <c r="C18" s="1027">
        <v>987258</v>
      </c>
      <c r="D18" s="984">
        <v>953006</v>
      </c>
      <c r="E18" s="984">
        <v>1315628.6499999999</v>
      </c>
    </row>
    <row r="19" spans="2:5">
      <c r="B19" s="1031" t="s">
        <v>3677</v>
      </c>
      <c r="C19" s="1027">
        <v>332997</v>
      </c>
      <c r="D19" s="984">
        <v>340910</v>
      </c>
      <c r="E19" s="984">
        <v>267851.90000000002</v>
      </c>
    </row>
    <row r="20" spans="2:5">
      <c r="B20" s="1031" t="s">
        <v>3678</v>
      </c>
      <c r="C20" s="1027">
        <v>3475178</v>
      </c>
      <c r="D20" s="984">
        <v>2971567</v>
      </c>
      <c r="E20" s="984">
        <v>1052663.01</v>
      </c>
    </row>
    <row r="21" spans="2:5">
      <c r="B21" s="1031" t="s">
        <v>3679</v>
      </c>
      <c r="C21" s="1027">
        <v>8023614</v>
      </c>
      <c r="D21" s="984">
        <v>7672710.9199999999</v>
      </c>
      <c r="E21" s="984">
        <v>7999883.2800000003</v>
      </c>
    </row>
    <row r="22" spans="2:5">
      <c r="B22" s="1037"/>
      <c r="C22" s="1029"/>
      <c r="D22" s="1030"/>
      <c r="E22" s="1030"/>
    </row>
    <row r="23" spans="2:5" s="948" customFormat="1">
      <c r="B23" s="1036" t="s">
        <v>3680</v>
      </c>
      <c r="C23" s="1024">
        <v>479933570.43000001</v>
      </c>
      <c r="D23" s="1025">
        <v>482818326.06999993</v>
      </c>
      <c r="E23" s="1025">
        <v>478978464.96999997</v>
      </c>
    </row>
    <row r="24" spans="2:5">
      <c r="B24" s="1031" t="s">
        <v>3681</v>
      </c>
      <c r="C24" s="1027">
        <v>12261490.199999999</v>
      </c>
      <c r="D24" s="984">
        <v>12707744.16</v>
      </c>
      <c r="E24" s="984">
        <v>10932994.880000001</v>
      </c>
    </row>
    <row r="25" spans="2:5">
      <c r="B25" s="1031" t="s">
        <v>3682</v>
      </c>
      <c r="C25" s="1027">
        <v>7219199.8399999999</v>
      </c>
      <c r="D25" s="984">
        <v>6926020</v>
      </c>
      <c r="E25" s="984">
        <v>7422029.4199999999</v>
      </c>
    </row>
    <row r="26" spans="2:5">
      <c r="B26" s="1031" t="s">
        <v>3683</v>
      </c>
      <c r="C26" s="1027">
        <v>193152455</v>
      </c>
      <c r="D26" s="984">
        <v>191632650</v>
      </c>
      <c r="E26" s="984">
        <v>210359818.25</v>
      </c>
    </row>
    <row r="27" spans="2:5">
      <c r="B27" s="1031" t="s">
        <v>3684</v>
      </c>
      <c r="C27" s="1027">
        <v>33284647.079999998</v>
      </c>
      <c r="D27" s="984">
        <v>32105179</v>
      </c>
      <c r="E27" s="984">
        <v>32913832.949999999</v>
      </c>
    </row>
    <row r="28" spans="2:5">
      <c r="B28" s="1031" t="s">
        <v>3685</v>
      </c>
      <c r="C28" s="1027">
        <v>56332520</v>
      </c>
      <c r="D28" s="984">
        <v>59326233.799999997</v>
      </c>
      <c r="E28" s="984">
        <v>47703158.530000001</v>
      </c>
    </row>
    <row r="29" spans="2:5">
      <c r="B29" s="1031" t="s">
        <v>3686</v>
      </c>
      <c r="C29" s="1027">
        <v>11384466.35</v>
      </c>
      <c r="D29" s="984">
        <v>11483673.949999999</v>
      </c>
      <c r="E29" s="984">
        <v>11995493.550000001</v>
      </c>
    </row>
    <row r="30" spans="2:5">
      <c r="B30" s="1031" t="s">
        <v>3687</v>
      </c>
      <c r="C30" s="1027">
        <v>50286443.380000003</v>
      </c>
      <c r="D30" s="984">
        <v>49100392.239999995</v>
      </c>
      <c r="E30" s="984">
        <v>48295064.689999998</v>
      </c>
    </row>
    <row r="31" spans="2:5">
      <c r="B31" s="1031" t="s">
        <v>3688</v>
      </c>
      <c r="C31" s="1027">
        <v>2849017.4</v>
      </c>
      <c r="D31" s="984">
        <v>2788587.28</v>
      </c>
      <c r="E31" s="984">
        <v>3364076.38</v>
      </c>
    </row>
    <row r="32" spans="2:5">
      <c r="B32" s="1031" t="s">
        <v>3689</v>
      </c>
      <c r="C32" s="1027">
        <v>108058254.18000001</v>
      </c>
      <c r="D32" s="984">
        <v>110752394.64</v>
      </c>
      <c r="E32" s="984">
        <v>105063561.03</v>
      </c>
    </row>
    <row r="33" spans="2:5">
      <c r="B33" s="1031" t="s">
        <v>3690</v>
      </c>
      <c r="C33" s="1027">
        <v>5105077</v>
      </c>
      <c r="D33" s="984">
        <v>5995451</v>
      </c>
      <c r="E33" s="984">
        <v>928435.29</v>
      </c>
    </row>
    <row r="34" spans="2:5">
      <c r="B34" s="1037"/>
      <c r="C34" s="1029"/>
      <c r="D34" s="1030"/>
      <c r="E34" s="1030"/>
    </row>
    <row r="35" spans="2:5" s="948" customFormat="1">
      <c r="B35" s="1036" t="s">
        <v>3691</v>
      </c>
      <c r="C35" s="1024">
        <v>62325117.069999993</v>
      </c>
      <c r="D35" s="1025">
        <v>67641445</v>
      </c>
      <c r="E35" s="1025">
        <v>56706499.009999998</v>
      </c>
    </row>
    <row r="36" spans="2:5">
      <c r="B36" s="1031" t="s">
        <v>3692</v>
      </c>
      <c r="C36" s="1027">
        <v>4101075</v>
      </c>
      <c r="D36" s="984">
        <v>4082649</v>
      </c>
      <c r="E36" s="984">
        <v>4099539.7199999997</v>
      </c>
    </row>
    <row r="37" spans="2:5">
      <c r="B37" s="1031" t="s">
        <v>3693</v>
      </c>
      <c r="C37" s="1027">
        <v>58224042.069999993</v>
      </c>
      <c r="D37" s="984">
        <v>63558796</v>
      </c>
      <c r="E37" s="984">
        <v>52606959.289999999</v>
      </c>
    </row>
    <row r="38" spans="2:5">
      <c r="B38" s="1031" t="s">
        <v>3694</v>
      </c>
      <c r="C38" s="1027">
        <v>0</v>
      </c>
      <c r="D38" s="984">
        <v>0</v>
      </c>
      <c r="E38" s="984">
        <v>0</v>
      </c>
    </row>
    <row r="39" spans="2:5">
      <c r="B39" s="1037"/>
      <c r="C39" s="1029"/>
      <c r="D39" s="1030"/>
      <c r="E39" s="1030"/>
    </row>
    <row r="40" spans="2:5" s="948" customFormat="1">
      <c r="B40" s="1036" t="s">
        <v>3695</v>
      </c>
      <c r="C40" s="1024">
        <v>121316199.48</v>
      </c>
      <c r="D40" s="1025">
        <v>130719420.11</v>
      </c>
      <c r="E40" s="1025">
        <v>191422788.85999998</v>
      </c>
    </row>
    <row r="41" spans="2:5">
      <c r="B41" s="1031" t="s">
        <v>3696</v>
      </c>
      <c r="C41" s="1027">
        <v>7879200</v>
      </c>
      <c r="D41" s="984">
        <v>7534887</v>
      </c>
      <c r="E41" s="984">
        <v>14712543.43</v>
      </c>
    </row>
    <row r="42" spans="2:5">
      <c r="B42" s="1031" t="s">
        <v>3697</v>
      </c>
      <c r="C42" s="1027">
        <v>113436999.48</v>
      </c>
      <c r="D42" s="984">
        <v>110804467.11</v>
      </c>
      <c r="E42" s="984">
        <v>126447027.14</v>
      </c>
    </row>
    <row r="43" spans="2:5">
      <c r="B43" s="1031" t="s">
        <v>3698</v>
      </c>
      <c r="C43" s="1027">
        <v>0</v>
      </c>
      <c r="D43" s="984">
        <v>0</v>
      </c>
      <c r="E43" s="984">
        <v>1200</v>
      </c>
    </row>
    <row r="44" spans="2:5">
      <c r="B44" s="1031" t="s">
        <v>3699</v>
      </c>
      <c r="C44" s="1027">
        <v>0</v>
      </c>
      <c r="D44" s="984">
        <v>12380066</v>
      </c>
      <c r="E44" s="984">
        <v>50262018.289999999</v>
      </c>
    </row>
    <row r="45" spans="2:5">
      <c r="B45" s="1037"/>
      <c r="C45" s="1029"/>
      <c r="D45" s="1030"/>
      <c r="E45" s="1030"/>
    </row>
    <row r="46" spans="2:5" s="948" customFormat="1">
      <c r="B46" s="1036" t="s">
        <v>3700</v>
      </c>
      <c r="C46" s="1024">
        <v>148441636</v>
      </c>
      <c r="D46" s="1025">
        <v>136897522</v>
      </c>
      <c r="E46" s="1025">
        <v>130594125.40000001</v>
      </c>
    </row>
    <row r="47" spans="2:5">
      <c r="B47" s="1031" t="s">
        <v>3701</v>
      </c>
      <c r="C47" s="1027">
        <v>148353136</v>
      </c>
      <c r="D47" s="984">
        <v>136809022</v>
      </c>
      <c r="E47" s="984">
        <v>130504637.75</v>
      </c>
    </row>
    <row r="48" spans="2:5">
      <c r="B48" s="1031" t="s">
        <v>3702</v>
      </c>
      <c r="C48" s="1027">
        <v>88500</v>
      </c>
      <c r="D48" s="984">
        <v>88500</v>
      </c>
      <c r="E48" s="984">
        <v>89487.65</v>
      </c>
    </row>
    <row r="49" spans="2:5">
      <c r="B49" s="1037"/>
      <c r="C49" s="1029"/>
      <c r="D49" s="1030"/>
      <c r="E49" s="1030"/>
    </row>
    <row r="50" spans="2:5" s="948" customFormat="1">
      <c r="B50" s="1036" t="s">
        <v>3703</v>
      </c>
      <c r="C50" s="1024">
        <v>298784362</v>
      </c>
      <c r="D50" s="1025">
        <v>269871629</v>
      </c>
      <c r="E50" s="1025">
        <v>279515309.34000003</v>
      </c>
    </row>
    <row r="51" spans="2:5">
      <c r="B51" s="1031" t="s">
        <v>3704</v>
      </c>
      <c r="C51" s="1027">
        <v>106124282</v>
      </c>
      <c r="D51" s="984">
        <v>82207137</v>
      </c>
      <c r="E51" s="984">
        <v>83525764</v>
      </c>
    </row>
    <row r="52" spans="2:5">
      <c r="B52" s="1031" t="s">
        <v>3705</v>
      </c>
      <c r="C52" s="1027">
        <v>1491282</v>
      </c>
      <c r="D52" s="984">
        <v>1550539</v>
      </c>
      <c r="E52" s="984">
        <v>1479788.5</v>
      </c>
    </row>
    <row r="53" spans="2:5">
      <c r="B53" s="1031" t="s">
        <v>3706</v>
      </c>
      <c r="C53" s="1027">
        <v>600000</v>
      </c>
      <c r="D53" s="984">
        <v>950000</v>
      </c>
      <c r="E53" s="984">
        <v>977483.2</v>
      </c>
    </row>
    <row r="54" spans="2:5">
      <c r="B54" s="1031" t="s">
        <v>3707</v>
      </c>
      <c r="C54" s="1027">
        <v>13754300</v>
      </c>
      <c r="D54" s="984">
        <v>22938814</v>
      </c>
      <c r="E54" s="984">
        <v>22495407.550000001</v>
      </c>
    </row>
    <row r="55" spans="2:5">
      <c r="B55" s="1031" t="s">
        <v>3708</v>
      </c>
      <c r="C55" s="1027">
        <v>71768578</v>
      </c>
      <c r="D55" s="984">
        <v>60814978</v>
      </c>
      <c r="E55" s="984">
        <v>76851330.939999998</v>
      </c>
    </row>
    <row r="56" spans="2:5">
      <c r="B56" s="1031" t="s">
        <v>3709</v>
      </c>
      <c r="C56" s="1027">
        <v>102997520</v>
      </c>
      <c r="D56" s="984">
        <v>99396161</v>
      </c>
      <c r="E56" s="984">
        <v>94000035.150000006</v>
      </c>
    </row>
    <row r="57" spans="2:5">
      <c r="B57" s="1031" t="s">
        <v>3710</v>
      </c>
      <c r="C57" s="1027">
        <v>2048400</v>
      </c>
      <c r="D57" s="984">
        <v>2014000</v>
      </c>
      <c r="E57" s="984">
        <v>185500</v>
      </c>
    </row>
    <row r="58" spans="2:5">
      <c r="B58" s="1037"/>
      <c r="C58" s="1029"/>
      <c r="D58" s="1030"/>
      <c r="E58" s="1030"/>
    </row>
    <row r="59" spans="2:5" s="948" customFormat="1">
      <c r="B59" s="1036" t="s">
        <v>3711</v>
      </c>
      <c r="C59" s="1024">
        <v>1813500</v>
      </c>
      <c r="D59" s="1025">
        <v>1830620</v>
      </c>
      <c r="E59" s="1025">
        <v>1787065.05</v>
      </c>
    </row>
    <row r="60" spans="2:5">
      <c r="B60" s="1031" t="s">
        <v>3712</v>
      </c>
      <c r="C60" s="1027">
        <v>971500</v>
      </c>
      <c r="D60" s="984">
        <v>981700</v>
      </c>
      <c r="E60" s="984">
        <v>981700</v>
      </c>
    </row>
    <row r="61" spans="2:5">
      <c r="B61" s="1031" t="s">
        <v>3713</v>
      </c>
      <c r="C61" s="1027">
        <v>842000</v>
      </c>
      <c r="D61" s="984">
        <v>848920</v>
      </c>
      <c r="E61" s="984">
        <v>805365.05</v>
      </c>
    </row>
    <row r="62" spans="2:5">
      <c r="B62" s="1037"/>
      <c r="C62" s="1029"/>
      <c r="D62" s="1030"/>
      <c r="E62" s="1030"/>
    </row>
    <row r="63" spans="2:5">
      <c r="B63" s="1037" t="s">
        <v>3778</v>
      </c>
      <c r="C63" s="1029"/>
      <c r="D63" s="1030"/>
      <c r="E63" s="1030"/>
    </row>
    <row r="64" spans="2:5">
      <c r="B64" s="1037" t="s">
        <v>3779</v>
      </c>
      <c r="C64" s="1029"/>
      <c r="D64" s="1030"/>
      <c r="E64" s="1030"/>
    </row>
    <row r="65" spans="2:5" s="948" customFormat="1">
      <c r="B65" s="1036" t="s">
        <v>3714</v>
      </c>
      <c r="C65" s="1024">
        <v>23596712.579999998</v>
      </c>
      <c r="D65" s="1025">
        <v>26745140</v>
      </c>
      <c r="E65" s="1025">
        <v>62857993.340000004</v>
      </c>
    </row>
    <row r="66" spans="2:5">
      <c r="B66" s="1031" t="s">
        <v>3715</v>
      </c>
      <c r="C66" s="1027">
        <v>23596712.579999998</v>
      </c>
      <c r="D66" s="984">
        <v>26745140</v>
      </c>
      <c r="E66" s="984">
        <v>62857993.340000004</v>
      </c>
    </row>
    <row r="67" spans="2:5">
      <c r="B67" s="1031"/>
      <c r="C67" s="1027"/>
      <c r="D67" s="984"/>
      <c r="E67" s="984"/>
    </row>
    <row r="68" spans="2:5" s="948" customFormat="1">
      <c r="B68" s="1036" t="s">
        <v>3716</v>
      </c>
      <c r="C68" s="1024">
        <v>37107793.050000004</v>
      </c>
      <c r="D68" s="1025">
        <v>44126201.450000003</v>
      </c>
      <c r="E68" s="1025">
        <v>41504994.960000001</v>
      </c>
    </row>
    <row r="69" spans="2:5">
      <c r="B69" s="1031" t="s">
        <v>3717</v>
      </c>
      <c r="C69" s="1027">
        <v>29082079.600000001</v>
      </c>
      <c r="D69" s="984">
        <v>32813752.239999998</v>
      </c>
      <c r="E69" s="984">
        <v>27684041.510000002</v>
      </c>
    </row>
    <row r="70" spans="2:5">
      <c r="B70" s="1031" t="s">
        <v>3718</v>
      </c>
      <c r="C70" s="1027">
        <v>8025713.4500000002</v>
      </c>
      <c r="D70" s="984">
        <v>10768157.210000001</v>
      </c>
      <c r="E70" s="984">
        <v>10920953.449999999</v>
      </c>
    </row>
    <row r="71" spans="2:5">
      <c r="B71" s="1031" t="s">
        <v>3719</v>
      </c>
      <c r="C71" s="1027">
        <v>0</v>
      </c>
      <c r="D71" s="984">
        <v>544292</v>
      </c>
      <c r="E71" s="984">
        <v>2900000</v>
      </c>
    </row>
    <row r="72" spans="2:5">
      <c r="B72" s="1031"/>
      <c r="C72" s="1027"/>
      <c r="D72" s="984"/>
      <c r="E72" s="984"/>
    </row>
    <row r="73" spans="2:5">
      <c r="B73" s="1037"/>
      <c r="C73" s="1029"/>
      <c r="D73" s="1030"/>
      <c r="E73" s="1030"/>
    </row>
    <row r="74" spans="2:5">
      <c r="B74" s="1037"/>
      <c r="C74" s="1029"/>
      <c r="D74" s="1030"/>
      <c r="E74" s="1030"/>
    </row>
    <row r="75" spans="2:5" s="939" customFormat="1" ht="15">
      <c r="B75" s="1035" t="s">
        <v>3654</v>
      </c>
      <c r="C75" s="1021">
        <v>-1625702767.47</v>
      </c>
      <c r="D75" s="1022">
        <v>-1604911733.9500003</v>
      </c>
      <c r="E75" s="1022">
        <v>-1694855713.5800002</v>
      </c>
    </row>
    <row r="76" spans="2:5">
      <c r="B76" s="1036"/>
      <c r="C76" s="1024"/>
      <c r="D76" s="1025"/>
      <c r="E76" s="1025"/>
    </row>
    <row r="77" spans="2:5" s="948" customFormat="1">
      <c r="B77" s="1036" t="s">
        <v>3720</v>
      </c>
      <c r="C77" s="1024">
        <v>-419887000</v>
      </c>
      <c r="D77" s="1025">
        <v>-404880000</v>
      </c>
      <c r="E77" s="1025">
        <v>-450443877.47000009</v>
      </c>
    </row>
    <row r="78" spans="2:5">
      <c r="B78" s="1031" t="s">
        <v>3721</v>
      </c>
      <c r="C78" s="1027">
        <v>-301400000</v>
      </c>
      <c r="D78" s="984">
        <v>-304200000</v>
      </c>
      <c r="E78" s="984">
        <v>-326790658.12</v>
      </c>
    </row>
    <row r="79" spans="2:5">
      <c r="B79" s="1031" t="s">
        <v>3722</v>
      </c>
      <c r="C79" s="1027">
        <v>-73300000</v>
      </c>
      <c r="D79" s="984">
        <v>-57100000</v>
      </c>
      <c r="E79" s="984">
        <v>-75298717.849999994</v>
      </c>
    </row>
    <row r="80" spans="2:5">
      <c r="B80" s="1031" t="s">
        <v>3723</v>
      </c>
      <c r="C80" s="1027">
        <v>-36000000</v>
      </c>
      <c r="D80" s="984">
        <v>-35400000</v>
      </c>
      <c r="E80" s="984">
        <v>-38503939.350000001</v>
      </c>
    </row>
    <row r="81" spans="2:5">
      <c r="B81" s="1031" t="s">
        <v>3724</v>
      </c>
      <c r="C81" s="1027">
        <v>-7000000</v>
      </c>
      <c r="D81" s="984">
        <v>-6000000</v>
      </c>
      <c r="E81" s="984">
        <v>-7751713.0999999996</v>
      </c>
    </row>
    <row r="82" spans="2:5">
      <c r="B82" s="1031" t="s">
        <v>3725</v>
      </c>
      <c r="C82" s="1027">
        <v>-2187000</v>
      </c>
      <c r="D82" s="984">
        <v>-2180000</v>
      </c>
      <c r="E82" s="984">
        <v>-2098849.0499999998</v>
      </c>
    </row>
    <row r="83" spans="2:5">
      <c r="B83" s="1037"/>
      <c r="C83" s="1029"/>
      <c r="D83" s="1030"/>
      <c r="E83" s="1030"/>
    </row>
    <row r="84" spans="2:5" s="948" customFormat="1">
      <c r="B84" s="1036" t="s">
        <v>3726</v>
      </c>
      <c r="C84" s="1024">
        <v>-12862750</v>
      </c>
      <c r="D84" s="1025">
        <v>-12469000</v>
      </c>
      <c r="E84" s="1025">
        <v>-13473731.029999999</v>
      </c>
    </row>
    <row r="85" spans="2:5">
      <c r="B85" s="1031" t="s">
        <v>3727</v>
      </c>
      <c r="C85" s="1027">
        <v>-12862750</v>
      </c>
      <c r="D85" s="984">
        <v>-12469000</v>
      </c>
      <c r="E85" s="984">
        <v>-13473731.029999999</v>
      </c>
    </row>
    <row r="86" spans="2:5">
      <c r="B86" s="1037"/>
      <c r="C86" s="1029"/>
      <c r="D86" s="1030"/>
      <c r="E86" s="1030"/>
    </row>
    <row r="87" spans="2:5" s="948" customFormat="1">
      <c r="B87" s="1036" t="s">
        <v>3728</v>
      </c>
      <c r="C87" s="1024">
        <v>-101341801.03</v>
      </c>
      <c r="D87" s="1025">
        <v>-105287274.97</v>
      </c>
      <c r="E87" s="1025">
        <v>-126899808.09999998</v>
      </c>
    </row>
    <row r="88" spans="2:5">
      <c r="B88" s="1031" t="s">
        <v>3729</v>
      </c>
      <c r="C88" s="1027">
        <v>-3367355</v>
      </c>
      <c r="D88" s="984">
        <v>-3291000</v>
      </c>
      <c r="E88" s="984">
        <v>-4065390.71</v>
      </c>
    </row>
    <row r="89" spans="2:5">
      <c r="B89" s="1031" t="s">
        <v>3730</v>
      </c>
      <c r="C89" s="1027">
        <v>-1266380</v>
      </c>
      <c r="D89" s="984">
        <v>-1173090</v>
      </c>
      <c r="E89" s="984">
        <v>-2577916.0399999991</v>
      </c>
    </row>
    <row r="90" spans="2:5">
      <c r="B90" s="1031" t="s">
        <v>3731</v>
      </c>
      <c r="C90" s="1027">
        <v>-59451440</v>
      </c>
      <c r="D90" s="984">
        <v>-59771440</v>
      </c>
      <c r="E90" s="984">
        <v>-59026098.549999997</v>
      </c>
    </row>
    <row r="91" spans="2:5">
      <c r="B91" s="1031" t="s">
        <v>3732</v>
      </c>
      <c r="C91" s="1027">
        <v>-8377806</v>
      </c>
      <c r="D91" s="984">
        <v>-13692000</v>
      </c>
      <c r="E91" s="984">
        <v>-32677954.649999999</v>
      </c>
    </row>
    <row r="92" spans="2:5">
      <c r="B92" s="1031" t="s">
        <v>3733</v>
      </c>
      <c r="C92" s="1027">
        <v>-232300</v>
      </c>
      <c r="D92" s="984">
        <v>-230000</v>
      </c>
      <c r="E92" s="984">
        <v>-836404.97</v>
      </c>
    </row>
    <row r="93" spans="2:5">
      <c r="B93" s="1031" t="s">
        <v>3734</v>
      </c>
      <c r="C93" s="1027">
        <v>-9571500</v>
      </c>
      <c r="D93" s="984">
        <v>-9334000</v>
      </c>
      <c r="E93" s="984">
        <v>-6085918.3399999999</v>
      </c>
    </row>
    <row r="94" spans="2:5">
      <c r="B94" s="1031" t="s">
        <v>3735</v>
      </c>
      <c r="C94" s="1027">
        <v>-19075020.029999994</v>
      </c>
      <c r="D94" s="984">
        <v>-17795744.969999999</v>
      </c>
      <c r="E94" s="984">
        <v>-21600037.479999997</v>
      </c>
    </row>
    <row r="95" spans="2:5">
      <c r="B95" s="1031" t="s">
        <v>3736</v>
      </c>
      <c r="C95" s="1027">
        <v>0</v>
      </c>
      <c r="D95" s="984">
        <v>0</v>
      </c>
      <c r="E95" s="984">
        <v>-30087.360000000001</v>
      </c>
    </row>
    <row r="96" spans="2:5">
      <c r="B96" s="1037"/>
      <c r="C96" s="1029"/>
      <c r="D96" s="1030"/>
      <c r="E96" s="1030"/>
    </row>
    <row r="97" spans="2:5" s="948" customFormat="1">
      <c r="B97" s="1036" t="s">
        <v>3737</v>
      </c>
      <c r="C97" s="1024">
        <v>-732038906.25999999</v>
      </c>
      <c r="D97" s="1025">
        <v>-721609511.92999995</v>
      </c>
      <c r="E97" s="1025">
        <v>-763062398.75999999</v>
      </c>
    </row>
    <row r="98" spans="2:5">
      <c r="B98" s="1031" t="s">
        <v>3738</v>
      </c>
      <c r="C98" s="1027">
        <v>-200000</v>
      </c>
      <c r="D98" s="984">
        <v>-200000</v>
      </c>
      <c r="E98" s="984">
        <v>-467949</v>
      </c>
    </row>
    <row r="99" spans="2:5">
      <c r="B99" s="1031" t="s">
        <v>3739</v>
      </c>
      <c r="C99" s="1027">
        <v>-10078345.609999999</v>
      </c>
      <c r="D99" s="984">
        <v>-9687280</v>
      </c>
      <c r="E99" s="984">
        <v>-10491762.060000001</v>
      </c>
    </row>
    <row r="100" spans="2:5">
      <c r="B100" s="1031" t="s">
        <v>3740</v>
      </c>
      <c r="C100" s="1027">
        <v>-4577402.75</v>
      </c>
      <c r="D100" s="984">
        <v>-4302957.6500000004</v>
      </c>
      <c r="E100" s="984">
        <v>-4598113.4400000004</v>
      </c>
    </row>
    <row r="101" spans="2:5">
      <c r="B101" s="1031" t="s">
        <v>3741</v>
      </c>
      <c r="C101" s="1027">
        <v>-84000</v>
      </c>
      <c r="D101" s="984">
        <v>-84000</v>
      </c>
      <c r="E101" s="984">
        <v>-108341.2</v>
      </c>
    </row>
    <row r="102" spans="2:5">
      <c r="B102" s="1031" t="s">
        <v>3742</v>
      </c>
      <c r="C102" s="1027">
        <v>-183764499.59999999</v>
      </c>
      <c r="D102" s="984">
        <v>-180143270.44999999</v>
      </c>
      <c r="E102" s="984">
        <v>-193175968.35999998</v>
      </c>
    </row>
    <row r="103" spans="2:5">
      <c r="B103" s="1031" t="s">
        <v>3743</v>
      </c>
      <c r="C103" s="1027">
        <v>-449774469.26999998</v>
      </c>
      <c r="D103" s="984">
        <v>-443586862.27999997</v>
      </c>
      <c r="E103" s="984">
        <v>-467150652.55000001</v>
      </c>
    </row>
    <row r="104" spans="2:5">
      <c r="B104" s="1031" t="s">
        <v>3744</v>
      </c>
      <c r="C104" s="1027">
        <v>-49138203.979999997</v>
      </c>
      <c r="D104" s="984">
        <v>-49923495.5</v>
      </c>
      <c r="E104" s="984">
        <v>-55925322.100000001</v>
      </c>
    </row>
    <row r="105" spans="2:5">
      <c r="B105" s="1031" t="s">
        <v>3745</v>
      </c>
      <c r="C105" s="1027">
        <v>-290000</v>
      </c>
      <c r="D105" s="984">
        <v>-290000</v>
      </c>
      <c r="E105" s="984">
        <v>-298893.52</v>
      </c>
    </row>
    <row r="106" spans="2:5">
      <c r="B106" s="1031" t="s">
        <v>3746</v>
      </c>
      <c r="C106" s="1027">
        <v>-21243930</v>
      </c>
      <c r="D106" s="984">
        <v>-20787000</v>
      </c>
      <c r="E106" s="984">
        <v>-16548887.359999999</v>
      </c>
    </row>
    <row r="107" spans="2:5">
      <c r="B107" s="1031" t="s">
        <v>3747</v>
      </c>
      <c r="C107" s="1027">
        <v>-12888055.050000001</v>
      </c>
      <c r="D107" s="984">
        <v>-12604646.050000001</v>
      </c>
      <c r="E107" s="984">
        <v>-14296509.17</v>
      </c>
    </row>
    <row r="108" spans="2:5">
      <c r="B108" s="1037"/>
      <c r="C108" s="1029"/>
      <c r="D108" s="1030"/>
      <c r="E108" s="1030"/>
    </row>
    <row r="109" spans="2:5" s="948" customFormat="1">
      <c r="B109" s="1036" t="s">
        <v>3748</v>
      </c>
      <c r="C109" s="1024">
        <v>-66253600</v>
      </c>
      <c r="D109" s="1025">
        <v>-36120000</v>
      </c>
      <c r="E109" s="1025">
        <v>-34877563.149999999</v>
      </c>
    </row>
    <row r="110" spans="2:5">
      <c r="B110" s="1031" t="s">
        <v>3749</v>
      </c>
      <c r="C110" s="1027">
        <v>-3000000</v>
      </c>
      <c r="D110" s="984">
        <v>-4000000</v>
      </c>
      <c r="E110" s="984">
        <v>-2757563.15</v>
      </c>
    </row>
    <row r="111" spans="2:5">
      <c r="B111" s="1031" t="s">
        <v>3750</v>
      </c>
      <c r="C111" s="1027">
        <v>-63253600</v>
      </c>
      <c r="D111" s="984">
        <v>-32120000</v>
      </c>
      <c r="E111" s="984">
        <v>-32120000</v>
      </c>
    </row>
    <row r="112" spans="2:5">
      <c r="B112" s="1037"/>
      <c r="C112" s="1029"/>
      <c r="D112" s="1030"/>
      <c r="E112" s="1030"/>
    </row>
    <row r="113" spans="2:5" s="948" customFormat="1">
      <c r="B113" s="1036" t="s">
        <v>3751</v>
      </c>
      <c r="C113" s="1024">
        <v>-223677148.69</v>
      </c>
      <c r="D113" s="1025">
        <v>-221582374.19999999</v>
      </c>
      <c r="E113" s="1025">
        <v>-216443777</v>
      </c>
    </row>
    <row r="114" spans="2:5">
      <c r="B114" s="1031" t="s">
        <v>3752</v>
      </c>
      <c r="C114" s="1027">
        <v>-5078000</v>
      </c>
      <c r="D114" s="984">
        <v>-3149500</v>
      </c>
      <c r="E114" s="984">
        <v>-2405859.35</v>
      </c>
    </row>
    <row r="115" spans="2:5">
      <c r="B115" s="1031" t="s">
        <v>3753</v>
      </c>
      <c r="C115" s="1027">
        <v>-218016974.69</v>
      </c>
      <c r="D115" s="984">
        <v>-217870700.19999999</v>
      </c>
      <c r="E115" s="984">
        <v>-213429593.09999999</v>
      </c>
    </row>
    <row r="116" spans="2:5">
      <c r="B116" s="1031" t="s">
        <v>3754</v>
      </c>
      <c r="C116" s="1027">
        <v>-582174</v>
      </c>
      <c r="D116" s="984">
        <v>-562174</v>
      </c>
      <c r="E116" s="984">
        <v>-608324.55000000005</v>
      </c>
    </row>
    <row r="117" spans="2:5">
      <c r="B117" s="1037"/>
      <c r="C117" s="1029"/>
      <c r="D117" s="1030"/>
      <c r="E117" s="1030"/>
    </row>
    <row r="118" spans="2:5" s="948" customFormat="1">
      <c r="B118" s="1036" t="s">
        <v>3755</v>
      </c>
      <c r="C118" s="1024">
        <v>-16343987</v>
      </c>
      <c r="D118" s="1025">
        <v>-11186206</v>
      </c>
      <c r="E118" s="1025">
        <v>-20148907.23</v>
      </c>
    </row>
    <row r="119" spans="2:5">
      <c r="B119" s="1031" t="s">
        <v>3756</v>
      </c>
      <c r="C119" s="1027">
        <v>0</v>
      </c>
      <c r="D119" s="984">
        <v>0</v>
      </c>
      <c r="E119" s="984">
        <v>-13464.85</v>
      </c>
    </row>
    <row r="120" spans="2:5">
      <c r="B120" s="1031" t="s">
        <v>3757</v>
      </c>
      <c r="C120" s="1027">
        <v>-14243987</v>
      </c>
      <c r="D120" s="984">
        <v>-8736206</v>
      </c>
      <c r="E120" s="984">
        <v>-17386043.379999999</v>
      </c>
    </row>
    <row r="121" spans="2:5">
      <c r="B121" s="1031" t="s">
        <v>3758</v>
      </c>
      <c r="C121" s="1027">
        <v>0</v>
      </c>
      <c r="D121" s="984">
        <v>-350000</v>
      </c>
      <c r="E121" s="984">
        <v>-597908.30000000005</v>
      </c>
    </row>
    <row r="122" spans="2:5">
      <c r="B122" s="1031" t="s">
        <v>3759</v>
      </c>
      <c r="C122" s="1027">
        <v>0</v>
      </c>
      <c r="D122" s="984">
        <v>0</v>
      </c>
      <c r="E122" s="984">
        <v>0</v>
      </c>
    </row>
    <row r="123" spans="2:5">
      <c r="B123" s="1031" t="s">
        <v>3760</v>
      </c>
      <c r="C123" s="1027">
        <v>-2100000</v>
      </c>
      <c r="D123" s="984">
        <v>-2100000</v>
      </c>
      <c r="E123" s="984">
        <v>-2151490.7000000002</v>
      </c>
    </row>
    <row r="124" spans="2:5" s="948" customFormat="1">
      <c r="B124" s="1036" t="s">
        <v>3761</v>
      </c>
      <c r="C124" s="1024">
        <v>-1813500</v>
      </c>
      <c r="D124" s="1025">
        <v>-1830620</v>
      </c>
      <c r="E124" s="1025">
        <v>-1787065.05</v>
      </c>
    </row>
    <row r="125" spans="2:5">
      <c r="B125" s="1031" t="s">
        <v>3762</v>
      </c>
      <c r="C125" s="1027">
        <v>-1813500</v>
      </c>
      <c r="D125" s="984">
        <v>-1830620</v>
      </c>
      <c r="E125" s="984">
        <v>-1787065.05</v>
      </c>
    </row>
    <row r="126" spans="2:5">
      <c r="B126" s="1031"/>
      <c r="C126" s="1027"/>
      <c r="D126" s="984"/>
      <c r="E126" s="984"/>
    </row>
    <row r="127" spans="2:5" s="948" customFormat="1">
      <c r="B127" s="1036" t="s">
        <v>3763</v>
      </c>
      <c r="C127" s="1024">
        <v>-14376281.439999999</v>
      </c>
      <c r="D127" s="1025">
        <v>-45820545.399999999</v>
      </c>
      <c r="E127" s="1025">
        <v>-26213590.829999998</v>
      </c>
    </row>
    <row r="128" spans="2:5">
      <c r="B128" s="1031" t="s">
        <v>3764</v>
      </c>
      <c r="C128" s="1027">
        <v>-14376281.439999999</v>
      </c>
      <c r="D128" s="984">
        <v>-45820545.399999999</v>
      </c>
      <c r="E128" s="984">
        <v>-26213590.829999998</v>
      </c>
    </row>
    <row r="129" spans="2:5">
      <c r="B129" s="1037"/>
      <c r="C129" s="1029"/>
      <c r="D129" s="1030"/>
      <c r="E129" s="1030"/>
    </row>
    <row r="130" spans="2:5" s="948" customFormat="1">
      <c r="B130" s="1036" t="s">
        <v>3765</v>
      </c>
      <c r="C130" s="1024">
        <v>-37107793.050000004</v>
      </c>
      <c r="D130" s="1025">
        <v>-44126201.450000003</v>
      </c>
      <c r="E130" s="1025">
        <v>-41504994.960000001</v>
      </c>
    </row>
    <row r="131" spans="2:5">
      <c r="B131" s="1031" t="s">
        <v>3766</v>
      </c>
      <c r="C131" s="1027">
        <v>-29082079.600000001</v>
      </c>
      <c r="D131" s="984">
        <v>-32813752.239999998</v>
      </c>
      <c r="E131" s="984">
        <v>-27684041.510000002</v>
      </c>
    </row>
    <row r="132" spans="2:5">
      <c r="B132" s="1031" t="s">
        <v>3767</v>
      </c>
      <c r="C132" s="1027">
        <v>-8025713.4500000002</v>
      </c>
      <c r="D132" s="984">
        <v>-10768157.210000001</v>
      </c>
      <c r="E132" s="984">
        <v>-10920953.449999999</v>
      </c>
    </row>
    <row r="133" spans="2:5">
      <c r="B133" s="1031" t="s">
        <v>3768</v>
      </c>
      <c r="C133" s="1027">
        <v>0</v>
      </c>
      <c r="D133" s="984">
        <v>-544292</v>
      </c>
      <c r="E133" s="984">
        <v>-2900000</v>
      </c>
    </row>
    <row r="134" spans="2:5">
      <c r="B134" s="1037"/>
      <c r="C134" s="1029"/>
      <c r="D134" s="1030"/>
      <c r="E134" s="1030"/>
    </row>
    <row r="135" spans="2:5">
      <c r="B135" s="1037"/>
      <c r="C135" s="1029"/>
      <c r="D135" s="1030"/>
      <c r="E135" s="1030"/>
    </row>
    <row r="136" spans="2:5">
      <c r="B136" s="1037"/>
      <c r="C136" s="1029"/>
      <c r="D136" s="1030"/>
      <c r="E136" s="1030"/>
    </row>
    <row r="137" spans="2:5">
      <c r="B137" s="1037"/>
      <c r="C137" s="1029"/>
      <c r="D137" s="1030"/>
      <c r="E137" s="1030"/>
    </row>
    <row r="138" spans="2:5">
      <c r="B138" s="1037"/>
      <c r="C138" s="1029"/>
      <c r="D138" s="1030"/>
      <c r="E138" s="1030"/>
    </row>
    <row r="139" spans="2:5">
      <c r="B139" s="1037"/>
      <c r="C139" s="1029"/>
      <c r="D139" s="1030"/>
      <c r="E139" s="1030"/>
    </row>
    <row r="140" spans="2:5">
      <c r="B140" s="1037"/>
      <c r="C140" s="1029"/>
      <c r="D140" s="1030"/>
      <c r="E140" s="1030"/>
    </row>
    <row r="141" spans="2:5">
      <c r="B141" s="1037"/>
      <c r="C141" s="1029"/>
      <c r="D141" s="1030"/>
      <c r="E141" s="1030"/>
    </row>
    <row r="142" spans="2:5">
      <c r="B142" s="1037"/>
      <c r="C142" s="1029"/>
      <c r="D142" s="1030"/>
      <c r="E142" s="1030"/>
    </row>
    <row r="143" spans="2:5">
      <c r="B143" s="1037"/>
      <c r="C143" s="1029"/>
      <c r="D143" s="1030"/>
      <c r="E143" s="1030"/>
    </row>
    <row r="144" spans="2:5">
      <c r="B144" s="1037"/>
      <c r="C144" s="1029"/>
      <c r="D144" s="1030"/>
      <c r="E144" s="1030"/>
    </row>
    <row r="145" spans="2:5">
      <c r="B145" s="1037"/>
      <c r="C145" s="1029"/>
      <c r="D145" s="1030"/>
      <c r="E145" s="1030"/>
    </row>
    <row r="146" spans="2:5">
      <c r="B146" s="1037"/>
      <c r="C146" s="1029"/>
      <c r="D146" s="1030"/>
      <c r="E146" s="1030"/>
    </row>
    <row r="147" spans="2:5">
      <c r="B147" s="1037"/>
      <c r="C147" s="1029"/>
      <c r="D147" s="1030"/>
      <c r="E147" s="1030"/>
    </row>
    <row r="148" spans="2:5">
      <c r="B148" s="1037"/>
      <c r="C148" s="1029"/>
      <c r="D148" s="1030"/>
      <c r="E148" s="1030"/>
    </row>
    <row r="149" spans="2:5">
      <c r="B149" s="1037"/>
      <c r="C149" s="1029"/>
      <c r="D149" s="1030"/>
      <c r="E149" s="1030"/>
    </row>
    <row r="150" spans="2:5">
      <c r="B150" s="1037"/>
      <c r="C150" s="1029"/>
      <c r="D150" s="1030"/>
      <c r="E150" s="1030"/>
    </row>
    <row r="151" spans="2:5">
      <c r="B151" s="1037"/>
      <c r="C151" s="1029"/>
      <c r="D151" s="1030"/>
      <c r="E151" s="1030"/>
    </row>
    <row r="152" spans="2:5">
      <c r="B152" s="1037"/>
      <c r="C152" s="1029"/>
      <c r="D152" s="1030"/>
      <c r="E152" s="1030"/>
    </row>
    <row r="153" spans="2:5">
      <c r="B153" s="1037"/>
      <c r="C153" s="1029"/>
      <c r="D153" s="1030"/>
      <c r="E153" s="1030"/>
    </row>
    <row r="154" spans="2:5">
      <c r="B154" s="1037"/>
      <c r="C154" s="1029"/>
      <c r="D154" s="1030"/>
      <c r="E154" s="1030"/>
    </row>
    <row r="155" spans="2:5">
      <c r="B155" s="1037"/>
      <c r="C155" s="1029"/>
      <c r="D155" s="1030"/>
      <c r="E155" s="1030"/>
    </row>
    <row r="156" spans="2:5">
      <c r="B156" s="1037"/>
      <c r="C156" s="1029"/>
      <c r="D156" s="1030"/>
      <c r="E156" s="1030"/>
    </row>
    <row r="157" spans="2:5">
      <c r="B157" s="1037"/>
      <c r="C157" s="1029"/>
      <c r="D157" s="1030"/>
      <c r="E157" s="1030"/>
    </row>
    <row r="158" spans="2:5">
      <c r="B158" s="1037"/>
      <c r="C158" s="1029"/>
      <c r="D158" s="1030"/>
      <c r="E158" s="1030"/>
    </row>
    <row r="159" spans="2:5">
      <c r="B159" s="1037"/>
      <c r="C159" s="1029"/>
      <c r="D159" s="1030"/>
      <c r="E159" s="1030"/>
    </row>
    <row r="160" spans="2:5">
      <c r="B160" s="1037"/>
      <c r="C160" s="1029"/>
      <c r="D160" s="1030"/>
      <c r="E160" s="1030"/>
    </row>
    <row r="161" spans="2:5">
      <c r="B161" s="1037"/>
      <c r="C161" s="1029"/>
      <c r="D161" s="1030"/>
      <c r="E161" s="1030"/>
    </row>
    <row r="162" spans="2:5">
      <c r="B162" s="1037"/>
      <c r="C162" s="1029"/>
      <c r="D162" s="1030"/>
      <c r="E162" s="1030"/>
    </row>
    <row r="163" spans="2:5">
      <c r="B163" s="1037"/>
      <c r="C163" s="1029"/>
      <c r="D163" s="1030"/>
      <c r="E163" s="1030"/>
    </row>
    <row r="164" spans="2:5">
      <c r="B164" s="1037"/>
      <c r="C164" s="1029"/>
      <c r="D164" s="1030"/>
      <c r="E164" s="1030"/>
    </row>
    <row r="165" spans="2:5">
      <c r="B165" s="1037"/>
      <c r="C165" s="1029"/>
      <c r="D165" s="1030"/>
      <c r="E165" s="1030"/>
    </row>
    <row r="166" spans="2:5">
      <c r="B166" s="1037"/>
      <c r="C166" s="1029"/>
      <c r="D166" s="1030"/>
      <c r="E166" s="1030"/>
    </row>
    <row r="167" spans="2:5">
      <c r="B167" s="1037"/>
      <c r="C167" s="1029"/>
      <c r="D167" s="1030"/>
      <c r="E167" s="1030"/>
    </row>
    <row r="168" spans="2:5">
      <c r="B168" s="1037"/>
      <c r="C168" s="1029"/>
      <c r="D168" s="1030"/>
      <c r="E168" s="1030"/>
    </row>
    <row r="169" spans="2:5">
      <c r="B169" s="1037"/>
      <c r="C169" s="1029"/>
      <c r="D169" s="1030"/>
      <c r="E169" s="1030"/>
    </row>
    <row r="170" spans="2:5">
      <c r="B170" s="1037"/>
      <c r="C170" s="1029"/>
      <c r="D170" s="1030"/>
      <c r="E170" s="1030"/>
    </row>
    <row r="171" spans="2:5">
      <c r="B171" s="1037"/>
      <c r="C171" s="1029"/>
      <c r="D171" s="1030"/>
      <c r="E171" s="1030"/>
    </row>
    <row r="172" spans="2:5">
      <c r="B172" s="1037"/>
      <c r="C172" s="1029"/>
      <c r="D172" s="1030"/>
      <c r="E172" s="1030"/>
    </row>
    <row r="173" spans="2:5">
      <c r="B173" s="1037"/>
      <c r="C173" s="1029"/>
      <c r="D173" s="1030"/>
      <c r="E173" s="1030"/>
    </row>
    <row r="174" spans="2:5">
      <c r="B174" s="1037"/>
      <c r="C174" s="1029"/>
      <c r="D174" s="1030"/>
      <c r="E174" s="1030"/>
    </row>
    <row r="175" spans="2:5">
      <c r="B175" s="1037"/>
      <c r="C175" s="1029"/>
      <c r="D175" s="1030"/>
      <c r="E175" s="1030"/>
    </row>
    <row r="176" spans="2:5">
      <c r="B176" s="1037"/>
      <c r="C176" s="1029"/>
      <c r="D176" s="1030"/>
      <c r="E176" s="1030"/>
    </row>
    <row r="177" spans="2:5">
      <c r="B177" s="1037"/>
      <c r="C177" s="1029"/>
      <c r="D177" s="1030"/>
      <c r="E177" s="1030"/>
    </row>
    <row r="178" spans="2:5">
      <c r="B178" s="1037"/>
      <c r="C178" s="1029"/>
      <c r="D178" s="1030"/>
      <c r="E178" s="1030"/>
    </row>
    <row r="179" spans="2:5">
      <c r="B179" s="1037"/>
      <c r="C179" s="1029"/>
      <c r="D179" s="1030"/>
      <c r="E179" s="1030"/>
    </row>
    <row r="180" spans="2:5">
      <c r="B180" s="1037"/>
      <c r="C180" s="1029"/>
      <c r="D180" s="1030"/>
      <c r="E180" s="1030"/>
    </row>
    <row r="181" spans="2:5">
      <c r="B181" s="1037"/>
      <c r="C181" s="1029"/>
      <c r="D181" s="1030"/>
      <c r="E181" s="1030"/>
    </row>
    <row r="182" spans="2:5">
      <c r="B182" s="1037"/>
      <c r="C182" s="1029"/>
      <c r="D182" s="1030"/>
      <c r="E182" s="1030"/>
    </row>
  </sheetData>
  <pageMargins left="0.7" right="0.7" top="0.78740157499999996" bottom="0.78740157499999996"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8"/>
  <sheetViews>
    <sheetView workbookViewId="0">
      <selection activeCell="J12" sqref="J12"/>
    </sheetView>
  </sheetViews>
  <sheetFormatPr baseColWidth="10" defaultRowHeight="12.75"/>
  <cols>
    <col min="1" max="1" width="36.140625" style="10" customWidth="1"/>
    <col min="2" max="2" width="10.7109375" style="1065" customWidth="1"/>
    <col min="3" max="3" width="16.7109375" style="1066" bestFit="1" customWidth="1"/>
    <col min="4" max="4" width="16.140625" style="1066" bestFit="1" customWidth="1"/>
    <col min="5" max="5" width="15.7109375" style="1066" customWidth="1"/>
    <col min="6" max="6" width="16.85546875" style="1066" customWidth="1"/>
    <col min="7" max="7" width="15.7109375" style="1066" customWidth="1"/>
    <col min="8" max="8" width="7.42578125" style="10" customWidth="1"/>
    <col min="9" max="256" width="11.42578125" style="10"/>
    <col min="257" max="257" width="36.140625" style="10" customWidth="1"/>
    <col min="258" max="258" width="10.7109375" style="10" customWidth="1"/>
    <col min="259" max="259" width="16.7109375" style="10" bestFit="1" customWidth="1"/>
    <col min="260" max="260" width="16.140625" style="10" bestFit="1" customWidth="1"/>
    <col min="261" max="261" width="15.7109375" style="10" customWidth="1"/>
    <col min="262" max="262" width="16.85546875" style="10" customWidth="1"/>
    <col min="263" max="263" width="15.7109375" style="10" customWidth="1"/>
    <col min="264" max="264" width="7.42578125" style="10" customWidth="1"/>
    <col min="265" max="512" width="11.42578125" style="10"/>
    <col min="513" max="513" width="36.140625" style="10" customWidth="1"/>
    <col min="514" max="514" width="10.7109375" style="10" customWidth="1"/>
    <col min="515" max="515" width="16.7109375" style="10" bestFit="1" customWidth="1"/>
    <col min="516" max="516" width="16.140625" style="10" bestFit="1" customWidth="1"/>
    <col min="517" max="517" width="15.7109375" style="10" customWidth="1"/>
    <col min="518" max="518" width="16.85546875" style="10" customWidth="1"/>
    <col min="519" max="519" width="15.7109375" style="10" customWidth="1"/>
    <col min="520" max="520" width="7.42578125" style="10" customWidth="1"/>
    <col min="521" max="768" width="11.42578125" style="10"/>
    <col min="769" max="769" width="36.140625" style="10" customWidth="1"/>
    <col min="770" max="770" width="10.7109375" style="10" customWidth="1"/>
    <col min="771" max="771" width="16.7109375" style="10" bestFit="1" customWidth="1"/>
    <col min="772" max="772" width="16.140625" style="10" bestFit="1" customWidth="1"/>
    <col min="773" max="773" width="15.7109375" style="10" customWidth="1"/>
    <col min="774" max="774" width="16.85546875" style="10" customWidth="1"/>
    <col min="775" max="775" width="15.7109375" style="10" customWidth="1"/>
    <col min="776" max="776" width="7.42578125" style="10" customWidth="1"/>
    <col min="777" max="1024" width="11.42578125" style="10"/>
    <col min="1025" max="1025" width="36.140625" style="10" customWidth="1"/>
    <col min="1026" max="1026" width="10.7109375" style="10" customWidth="1"/>
    <col min="1027" max="1027" width="16.7109375" style="10" bestFit="1" customWidth="1"/>
    <col min="1028" max="1028" width="16.140625" style="10" bestFit="1" customWidth="1"/>
    <col min="1029" max="1029" width="15.7109375" style="10" customWidth="1"/>
    <col min="1030" max="1030" width="16.85546875" style="10" customWidth="1"/>
    <col min="1031" max="1031" width="15.7109375" style="10" customWidth="1"/>
    <col min="1032" max="1032" width="7.42578125" style="10" customWidth="1"/>
    <col min="1033" max="1280" width="11.42578125" style="10"/>
    <col min="1281" max="1281" width="36.140625" style="10" customWidth="1"/>
    <col min="1282" max="1282" width="10.7109375" style="10" customWidth="1"/>
    <col min="1283" max="1283" width="16.7109375" style="10" bestFit="1" customWidth="1"/>
    <col min="1284" max="1284" width="16.140625" style="10" bestFit="1" customWidth="1"/>
    <col min="1285" max="1285" width="15.7109375" style="10" customWidth="1"/>
    <col min="1286" max="1286" width="16.85546875" style="10" customWidth="1"/>
    <col min="1287" max="1287" width="15.7109375" style="10" customWidth="1"/>
    <col min="1288" max="1288" width="7.42578125" style="10" customWidth="1"/>
    <col min="1289" max="1536" width="11.42578125" style="10"/>
    <col min="1537" max="1537" width="36.140625" style="10" customWidth="1"/>
    <col min="1538" max="1538" width="10.7109375" style="10" customWidth="1"/>
    <col min="1539" max="1539" width="16.7109375" style="10" bestFit="1" customWidth="1"/>
    <col min="1540" max="1540" width="16.140625" style="10" bestFit="1" customWidth="1"/>
    <col min="1541" max="1541" width="15.7109375" style="10" customWidth="1"/>
    <col min="1542" max="1542" width="16.85546875" style="10" customWidth="1"/>
    <col min="1543" max="1543" width="15.7109375" style="10" customWidth="1"/>
    <col min="1544" max="1544" width="7.42578125" style="10" customWidth="1"/>
    <col min="1545" max="1792" width="11.42578125" style="10"/>
    <col min="1793" max="1793" width="36.140625" style="10" customWidth="1"/>
    <col min="1794" max="1794" width="10.7109375" style="10" customWidth="1"/>
    <col min="1795" max="1795" width="16.7109375" style="10" bestFit="1" customWidth="1"/>
    <col min="1796" max="1796" width="16.140625" style="10" bestFit="1" customWidth="1"/>
    <col min="1797" max="1797" width="15.7109375" style="10" customWidth="1"/>
    <col min="1798" max="1798" width="16.85546875" style="10" customWidth="1"/>
    <col min="1799" max="1799" width="15.7109375" style="10" customWidth="1"/>
    <col min="1800" max="1800" width="7.42578125" style="10" customWidth="1"/>
    <col min="1801" max="2048" width="11.42578125" style="10"/>
    <col min="2049" max="2049" width="36.140625" style="10" customWidth="1"/>
    <col min="2050" max="2050" width="10.7109375" style="10" customWidth="1"/>
    <col min="2051" max="2051" width="16.7109375" style="10" bestFit="1" customWidth="1"/>
    <col min="2052" max="2052" width="16.140625" style="10" bestFit="1" customWidth="1"/>
    <col min="2053" max="2053" width="15.7109375" style="10" customWidth="1"/>
    <col min="2054" max="2054" width="16.85546875" style="10" customWidth="1"/>
    <col min="2055" max="2055" width="15.7109375" style="10" customWidth="1"/>
    <col min="2056" max="2056" width="7.42578125" style="10" customWidth="1"/>
    <col min="2057" max="2304" width="11.42578125" style="10"/>
    <col min="2305" max="2305" width="36.140625" style="10" customWidth="1"/>
    <col min="2306" max="2306" width="10.7109375" style="10" customWidth="1"/>
    <col min="2307" max="2307" width="16.7109375" style="10" bestFit="1" customWidth="1"/>
    <col min="2308" max="2308" width="16.140625" style="10" bestFit="1" customWidth="1"/>
    <col min="2309" max="2309" width="15.7109375" style="10" customWidth="1"/>
    <col min="2310" max="2310" width="16.85546875" style="10" customWidth="1"/>
    <col min="2311" max="2311" width="15.7109375" style="10" customWidth="1"/>
    <col min="2312" max="2312" width="7.42578125" style="10" customWidth="1"/>
    <col min="2313" max="2560" width="11.42578125" style="10"/>
    <col min="2561" max="2561" width="36.140625" style="10" customWidth="1"/>
    <col min="2562" max="2562" width="10.7109375" style="10" customWidth="1"/>
    <col min="2563" max="2563" width="16.7109375" style="10" bestFit="1" customWidth="1"/>
    <col min="2564" max="2564" width="16.140625" style="10" bestFit="1" customWidth="1"/>
    <col min="2565" max="2565" width="15.7109375" style="10" customWidth="1"/>
    <col min="2566" max="2566" width="16.85546875" style="10" customWidth="1"/>
    <col min="2567" max="2567" width="15.7109375" style="10" customWidth="1"/>
    <col min="2568" max="2568" width="7.42578125" style="10" customWidth="1"/>
    <col min="2569" max="2816" width="11.42578125" style="10"/>
    <col min="2817" max="2817" width="36.140625" style="10" customWidth="1"/>
    <col min="2818" max="2818" width="10.7109375" style="10" customWidth="1"/>
    <col min="2819" max="2819" width="16.7109375" style="10" bestFit="1" customWidth="1"/>
    <col min="2820" max="2820" width="16.140625" style="10" bestFit="1" customWidth="1"/>
    <col min="2821" max="2821" width="15.7109375" style="10" customWidth="1"/>
    <col min="2822" max="2822" width="16.85546875" style="10" customWidth="1"/>
    <col min="2823" max="2823" width="15.7109375" style="10" customWidth="1"/>
    <col min="2824" max="2824" width="7.42578125" style="10" customWidth="1"/>
    <col min="2825" max="3072" width="11.42578125" style="10"/>
    <col min="3073" max="3073" width="36.140625" style="10" customWidth="1"/>
    <col min="3074" max="3074" width="10.7109375" style="10" customWidth="1"/>
    <col min="3075" max="3075" width="16.7109375" style="10" bestFit="1" customWidth="1"/>
    <col min="3076" max="3076" width="16.140625" style="10" bestFit="1" customWidth="1"/>
    <col min="3077" max="3077" width="15.7109375" style="10" customWidth="1"/>
    <col min="3078" max="3078" width="16.85546875" style="10" customWidth="1"/>
    <col min="3079" max="3079" width="15.7109375" style="10" customWidth="1"/>
    <col min="3080" max="3080" width="7.42578125" style="10" customWidth="1"/>
    <col min="3081" max="3328" width="11.42578125" style="10"/>
    <col min="3329" max="3329" width="36.140625" style="10" customWidth="1"/>
    <col min="3330" max="3330" width="10.7109375" style="10" customWidth="1"/>
    <col min="3331" max="3331" width="16.7109375" style="10" bestFit="1" customWidth="1"/>
    <col min="3332" max="3332" width="16.140625" style="10" bestFit="1" customWidth="1"/>
    <col min="3333" max="3333" width="15.7109375" style="10" customWidth="1"/>
    <col min="3334" max="3334" width="16.85546875" style="10" customWidth="1"/>
    <col min="3335" max="3335" width="15.7109375" style="10" customWidth="1"/>
    <col min="3336" max="3336" width="7.42578125" style="10" customWidth="1"/>
    <col min="3337" max="3584" width="11.42578125" style="10"/>
    <col min="3585" max="3585" width="36.140625" style="10" customWidth="1"/>
    <col min="3586" max="3586" width="10.7109375" style="10" customWidth="1"/>
    <col min="3587" max="3587" width="16.7109375" style="10" bestFit="1" customWidth="1"/>
    <col min="3588" max="3588" width="16.140625" style="10" bestFit="1" customWidth="1"/>
    <col min="3589" max="3589" width="15.7109375" style="10" customWidth="1"/>
    <col min="3590" max="3590" width="16.85546875" style="10" customWidth="1"/>
    <col min="3591" max="3591" width="15.7109375" style="10" customWidth="1"/>
    <col min="3592" max="3592" width="7.42578125" style="10" customWidth="1"/>
    <col min="3593" max="3840" width="11.42578125" style="10"/>
    <col min="3841" max="3841" width="36.140625" style="10" customWidth="1"/>
    <col min="3842" max="3842" width="10.7109375" style="10" customWidth="1"/>
    <col min="3843" max="3843" width="16.7109375" style="10" bestFit="1" customWidth="1"/>
    <col min="3844" max="3844" width="16.140625" style="10" bestFit="1" customWidth="1"/>
    <col min="3845" max="3845" width="15.7109375" style="10" customWidth="1"/>
    <col min="3846" max="3846" width="16.85546875" style="10" customWidth="1"/>
    <col min="3847" max="3847" width="15.7109375" style="10" customWidth="1"/>
    <col min="3848" max="3848" width="7.42578125" style="10" customWidth="1"/>
    <col min="3849" max="4096" width="11.42578125" style="10"/>
    <col min="4097" max="4097" width="36.140625" style="10" customWidth="1"/>
    <col min="4098" max="4098" width="10.7109375" style="10" customWidth="1"/>
    <col min="4099" max="4099" width="16.7109375" style="10" bestFit="1" customWidth="1"/>
    <col min="4100" max="4100" width="16.140625" style="10" bestFit="1" customWidth="1"/>
    <col min="4101" max="4101" width="15.7109375" style="10" customWidth="1"/>
    <col min="4102" max="4102" width="16.85546875" style="10" customWidth="1"/>
    <col min="4103" max="4103" width="15.7109375" style="10" customWidth="1"/>
    <col min="4104" max="4104" width="7.42578125" style="10" customWidth="1"/>
    <col min="4105" max="4352" width="11.42578125" style="10"/>
    <col min="4353" max="4353" width="36.140625" style="10" customWidth="1"/>
    <col min="4354" max="4354" width="10.7109375" style="10" customWidth="1"/>
    <col min="4355" max="4355" width="16.7109375" style="10" bestFit="1" customWidth="1"/>
    <col min="4356" max="4356" width="16.140625" style="10" bestFit="1" customWidth="1"/>
    <col min="4357" max="4357" width="15.7109375" style="10" customWidth="1"/>
    <col min="4358" max="4358" width="16.85546875" style="10" customWidth="1"/>
    <col min="4359" max="4359" width="15.7109375" style="10" customWidth="1"/>
    <col min="4360" max="4360" width="7.42578125" style="10" customWidth="1"/>
    <col min="4361" max="4608" width="11.42578125" style="10"/>
    <col min="4609" max="4609" width="36.140625" style="10" customWidth="1"/>
    <col min="4610" max="4610" width="10.7109375" style="10" customWidth="1"/>
    <col min="4611" max="4611" width="16.7109375" style="10" bestFit="1" customWidth="1"/>
    <col min="4612" max="4612" width="16.140625" style="10" bestFit="1" customWidth="1"/>
    <col min="4613" max="4613" width="15.7109375" style="10" customWidth="1"/>
    <col min="4614" max="4614" width="16.85546875" style="10" customWidth="1"/>
    <col min="4615" max="4615" width="15.7109375" style="10" customWidth="1"/>
    <col min="4616" max="4616" width="7.42578125" style="10" customWidth="1"/>
    <col min="4617" max="4864" width="11.42578125" style="10"/>
    <col min="4865" max="4865" width="36.140625" style="10" customWidth="1"/>
    <col min="4866" max="4866" width="10.7109375" style="10" customWidth="1"/>
    <col min="4867" max="4867" width="16.7109375" style="10" bestFit="1" customWidth="1"/>
    <col min="4868" max="4868" width="16.140625" style="10" bestFit="1" customWidth="1"/>
    <col min="4869" max="4869" width="15.7109375" style="10" customWidth="1"/>
    <col min="4870" max="4870" width="16.85546875" style="10" customWidth="1"/>
    <col min="4871" max="4871" width="15.7109375" style="10" customWidth="1"/>
    <col min="4872" max="4872" width="7.42578125" style="10" customWidth="1"/>
    <col min="4873" max="5120" width="11.42578125" style="10"/>
    <col min="5121" max="5121" width="36.140625" style="10" customWidth="1"/>
    <col min="5122" max="5122" width="10.7109375" style="10" customWidth="1"/>
    <col min="5123" max="5123" width="16.7109375" style="10" bestFit="1" customWidth="1"/>
    <col min="5124" max="5124" width="16.140625" style="10" bestFit="1" customWidth="1"/>
    <col min="5125" max="5125" width="15.7109375" style="10" customWidth="1"/>
    <col min="5126" max="5126" width="16.85546875" style="10" customWidth="1"/>
    <col min="5127" max="5127" width="15.7109375" style="10" customWidth="1"/>
    <col min="5128" max="5128" width="7.42578125" style="10" customWidth="1"/>
    <col min="5129" max="5376" width="11.42578125" style="10"/>
    <col min="5377" max="5377" width="36.140625" style="10" customWidth="1"/>
    <col min="5378" max="5378" width="10.7109375" style="10" customWidth="1"/>
    <col min="5379" max="5379" width="16.7109375" style="10" bestFit="1" customWidth="1"/>
    <col min="5380" max="5380" width="16.140625" style="10" bestFit="1" customWidth="1"/>
    <col min="5381" max="5381" width="15.7109375" style="10" customWidth="1"/>
    <col min="5382" max="5382" width="16.85546875" style="10" customWidth="1"/>
    <col min="5383" max="5383" width="15.7109375" style="10" customWidth="1"/>
    <col min="5384" max="5384" width="7.42578125" style="10" customWidth="1"/>
    <col min="5385" max="5632" width="11.42578125" style="10"/>
    <col min="5633" max="5633" width="36.140625" style="10" customWidth="1"/>
    <col min="5634" max="5634" width="10.7109375" style="10" customWidth="1"/>
    <col min="5635" max="5635" width="16.7109375" style="10" bestFit="1" customWidth="1"/>
    <col min="5636" max="5636" width="16.140625" style="10" bestFit="1" customWidth="1"/>
    <col min="5637" max="5637" width="15.7109375" style="10" customWidth="1"/>
    <col min="5638" max="5638" width="16.85546875" style="10" customWidth="1"/>
    <col min="5639" max="5639" width="15.7109375" style="10" customWidth="1"/>
    <col min="5640" max="5640" width="7.42578125" style="10" customWidth="1"/>
    <col min="5641" max="5888" width="11.42578125" style="10"/>
    <col min="5889" max="5889" width="36.140625" style="10" customWidth="1"/>
    <col min="5890" max="5890" width="10.7109375" style="10" customWidth="1"/>
    <col min="5891" max="5891" width="16.7109375" style="10" bestFit="1" customWidth="1"/>
    <col min="5892" max="5892" width="16.140625" style="10" bestFit="1" customWidth="1"/>
    <col min="5893" max="5893" width="15.7109375" style="10" customWidth="1"/>
    <col min="5894" max="5894" width="16.85546875" style="10" customWidth="1"/>
    <col min="5895" max="5895" width="15.7109375" style="10" customWidth="1"/>
    <col min="5896" max="5896" width="7.42578125" style="10" customWidth="1"/>
    <col min="5897" max="6144" width="11.42578125" style="10"/>
    <col min="6145" max="6145" width="36.140625" style="10" customWidth="1"/>
    <col min="6146" max="6146" width="10.7109375" style="10" customWidth="1"/>
    <col min="6147" max="6147" width="16.7109375" style="10" bestFit="1" customWidth="1"/>
    <col min="6148" max="6148" width="16.140625" style="10" bestFit="1" customWidth="1"/>
    <col min="6149" max="6149" width="15.7109375" style="10" customWidth="1"/>
    <col min="6150" max="6150" width="16.85546875" style="10" customWidth="1"/>
    <col min="6151" max="6151" width="15.7109375" style="10" customWidth="1"/>
    <col min="6152" max="6152" width="7.42578125" style="10" customWidth="1"/>
    <col min="6153" max="6400" width="11.42578125" style="10"/>
    <col min="6401" max="6401" width="36.140625" style="10" customWidth="1"/>
    <col min="6402" max="6402" width="10.7109375" style="10" customWidth="1"/>
    <col min="6403" max="6403" width="16.7109375" style="10" bestFit="1" customWidth="1"/>
    <col min="6404" max="6404" width="16.140625" style="10" bestFit="1" customWidth="1"/>
    <col min="6405" max="6405" width="15.7109375" style="10" customWidth="1"/>
    <col min="6406" max="6406" width="16.85546875" style="10" customWidth="1"/>
    <col min="6407" max="6407" width="15.7109375" style="10" customWidth="1"/>
    <col min="6408" max="6408" width="7.42578125" style="10" customWidth="1"/>
    <col min="6409" max="6656" width="11.42578125" style="10"/>
    <col min="6657" max="6657" width="36.140625" style="10" customWidth="1"/>
    <col min="6658" max="6658" width="10.7109375" style="10" customWidth="1"/>
    <col min="6659" max="6659" width="16.7109375" style="10" bestFit="1" customWidth="1"/>
    <col min="6660" max="6660" width="16.140625" style="10" bestFit="1" customWidth="1"/>
    <col min="6661" max="6661" width="15.7109375" style="10" customWidth="1"/>
    <col min="6662" max="6662" width="16.85546875" style="10" customWidth="1"/>
    <col min="6663" max="6663" width="15.7109375" style="10" customWidth="1"/>
    <col min="6664" max="6664" width="7.42578125" style="10" customWidth="1"/>
    <col min="6665" max="6912" width="11.42578125" style="10"/>
    <col min="6913" max="6913" width="36.140625" style="10" customWidth="1"/>
    <col min="6914" max="6914" width="10.7109375" style="10" customWidth="1"/>
    <col min="6915" max="6915" width="16.7109375" style="10" bestFit="1" customWidth="1"/>
    <col min="6916" max="6916" width="16.140625" style="10" bestFit="1" customWidth="1"/>
    <col min="6917" max="6917" width="15.7109375" style="10" customWidth="1"/>
    <col min="6918" max="6918" width="16.85546875" style="10" customWidth="1"/>
    <col min="6919" max="6919" width="15.7109375" style="10" customWidth="1"/>
    <col min="6920" max="6920" width="7.42578125" style="10" customWidth="1"/>
    <col min="6921" max="7168" width="11.42578125" style="10"/>
    <col min="7169" max="7169" width="36.140625" style="10" customWidth="1"/>
    <col min="7170" max="7170" width="10.7109375" style="10" customWidth="1"/>
    <col min="7171" max="7171" width="16.7109375" style="10" bestFit="1" customWidth="1"/>
    <col min="7172" max="7172" width="16.140625" style="10" bestFit="1" customWidth="1"/>
    <col min="7173" max="7173" width="15.7109375" style="10" customWidth="1"/>
    <col min="7174" max="7174" width="16.85546875" style="10" customWidth="1"/>
    <col min="7175" max="7175" width="15.7109375" style="10" customWidth="1"/>
    <col min="7176" max="7176" width="7.42578125" style="10" customWidth="1"/>
    <col min="7177" max="7424" width="11.42578125" style="10"/>
    <col min="7425" max="7425" width="36.140625" style="10" customWidth="1"/>
    <col min="7426" max="7426" width="10.7109375" style="10" customWidth="1"/>
    <col min="7427" max="7427" width="16.7109375" style="10" bestFit="1" customWidth="1"/>
    <col min="7428" max="7428" width="16.140625" style="10" bestFit="1" customWidth="1"/>
    <col min="7429" max="7429" width="15.7109375" style="10" customWidth="1"/>
    <col min="7430" max="7430" width="16.85546875" style="10" customWidth="1"/>
    <col min="7431" max="7431" width="15.7109375" style="10" customWidth="1"/>
    <col min="7432" max="7432" width="7.42578125" style="10" customWidth="1"/>
    <col min="7433" max="7680" width="11.42578125" style="10"/>
    <col min="7681" max="7681" width="36.140625" style="10" customWidth="1"/>
    <col min="7682" max="7682" width="10.7109375" style="10" customWidth="1"/>
    <col min="7683" max="7683" width="16.7109375" style="10" bestFit="1" customWidth="1"/>
    <col min="7684" max="7684" width="16.140625" style="10" bestFit="1" customWidth="1"/>
    <col min="7685" max="7685" width="15.7109375" style="10" customWidth="1"/>
    <col min="7686" max="7686" width="16.85546875" style="10" customWidth="1"/>
    <col min="7687" max="7687" width="15.7109375" style="10" customWidth="1"/>
    <col min="7688" max="7688" width="7.42578125" style="10" customWidth="1"/>
    <col min="7689" max="7936" width="11.42578125" style="10"/>
    <col min="7937" max="7937" width="36.140625" style="10" customWidth="1"/>
    <col min="7938" max="7938" width="10.7109375" style="10" customWidth="1"/>
    <col min="7939" max="7939" width="16.7109375" style="10" bestFit="1" customWidth="1"/>
    <col min="7940" max="7940" width="16.140625" style="10" bestFit="1" customWidth="1"/>
    <col min="7941" max="7941" width="15.7109375" style="10" customWidth="1"/>
    <col min="7942" max="7942" width="16.85546875" style="10" customWidth="1"/>
    <col min="7943" max="7943" width="15.7109375" style="10" customWidth="1"/>
    <col min="7944" max="7944" width="7.42578125" style="10" customWidth="1"/>
    <col min="7945" max="8192" width="11.42578125" style="10"/>
    <col min="8193" max="8193" width="36.140625" style="10" customWidth="1"/>
    <col min="8194" max="8194" width="10.7109375" style="10" customWidth="1"/>
    <col min="8195" max="8195" width="16.7109375" style="10" bestFit="1" customWidth="1"/>
    <col min="8196" max="8196" width="16.140625" style="10" bestFit="1" customWidth="1"/>
    <col min="8197" max="8197" width="15.7109375" style="10" customWidth="1"/>
    <col min="8198" max="8198" width="16.85546875" style="10" customWidth="1"/>
    <col min="8199" max="8199" width="15.7109375" style="10" customWidth="1"/>
    <col min="8200" max="8200" width="7.42578125" style="10" customWidth="1"/>
    <col min="8201" max="8448" width="11.42578125" style="10"/>
    <col min="8449" max="8449" width="36.140625" style="10" customWidth="1"/>
    <col min="8450" max="8450" width="10.7109375" style="10" customWidth="1"/>
    <col min="8451" max="8451" width="16.7109375" style="10" bestFit="1" customWidth="1"/>
    <col min="8452" max="8452" width="16.140625" style="10" bestFit="1" customWidth="1"/>
    <col min="8453" max="8453" width="15.7109375" style="10" customWidth="1"/>
    <col min="8454" max="8454" width="16.85546875" style="10" customWidth="1"/>
    <col min="8455" max="8455" width="15.7109375" style="10" customWidth="1"/>
    <col min="8456" max="8456" width="7.42578125" style="10" customWidth="1"/>
    <col min="8457" max="8704" width="11.42578125" style="10"/>
    <col min="8705" max="8705" width="36.140625" style="10" customWidth="1"/>
    <col min="8706" max="8706" width="10.7109375" style="10" customWidth="1"/>
    <col min="8707" max="8707" width="16.7109375" style="10" bestFit="1" customWidth="1"/>
    <col min="8708" max="8708" width="16.140625" style="10" bestFit="1" customWidth="1"/>
    <col min="8709" max="8709" width="15.7109375" style="10" customWidth="1"/>
    <col min="8710" max="8710" width="16.85546875" style="10" customWidth="1"/>
    <col min="8711" max="8711" width="15.7109375" style="10" customWidth="1"/>
    <col min="8712" max="8712" width="7.42578125" style="10" customWidth="1"/>
    <col min="8713" max="8960" width="11.42578125" style="10"/>
    <col min="8961" max="8961" width="36.140625" style="10" customWidth="1"/>
    <col min="8962" max="8962" width="10.7109375" style="10" customWidth="1"/>
    <col min="8963" max="8963" width="16.7109375" style="10" bestFit="1" customWidth="1"/>
    <col min="8964" max="8964" width="16.140625" style="10" bestFit="1" customWidth="1"/>
    <col min="8965" max="8965" width="15.7109375" style="10" customWidth="1"/>
    <col min="8966" max="8966" width="16.85546875" style="10" customWidth="1"/>
    <col min="8967" max="8967" width="15.7109375" style="10" customWidth="1"/>
    <col min="8968" max="8968" width="7.42578125" style="10" customWidth="1"/>
    <col min="8969" max="9216" width="11.42578125" style="10"/>
    <col min="9217" max="9217" width="36.140625" style="10" customWidth="1"/>
    <col min="9218" max="9218" width="10.7109375" style="10" customWidth="1"/>
    <col min="9219" max="9219" width="16.7109375" style="10" bestFit="1" customWidth="1"/>
    <col min="9220" max="9220" width="16.140625" style="10" bestFit="1" customWidth="1"/>
    <col min="9221" max="9221" width="15.7109375" style="10" customWidth="1"/>
    <col min="9222" max="9222" width="16.85546875" style="10" customWidth="1"/>
    <col min="9223" max="9223" width="15.7109375" style="10" customWidth="1"/>
    <col min="9224" max="9224" width="7.42578125" style="10" customWidth="1"/>
    <col min="9225" max="9472" width="11.42578125" style="10"/>
    <col min="9473" max="9473" width="36.140625" style="10" customWidth="1"/>
    <col min="9474" max="9474" width="10.7109375" style="10" customWidth="1"/>
    <col min="9475" max="9475" width="16.7109375" style="10" bestFit="1" customWidth="1"/>
    <col min="9476" max="9476" width="16.140625" style="10" bestFit="1" customWidth="1"/>
    <col min="9477" max="9477" width="15.7109375" style="10" customWidth="1"/>
    <col min="9478" max="9478" width="16.85546875" style="10" customWidth="1"/>
    <col min="9479" max="9479" width="15.7109375" style="10" customWidth="1"/>
    <col min="9480" max="9480" width="7.42578125" style="10" customWidth="1"/>
    <col min="9481" max="9728" width="11.42578125" style="10"/>
    <col min="9729" max="9729" width="36.140625" style="10" customWidth="1"/>
    <col min="9730" max="9730" width="10.7109375" style="10" customWidth="1"/>
    <col min="9731" max="9731" width="16.7109375" style="10" bestFit="1" customWidth="1"/>
    <col min="9732" max="9732" width="16.140625" style="10" bestFit="1" customWidth="1"/>
    <col min="9733" max="9733" width="15.7109375" style="10" customWidth="1"/>
    <col min="9734" max="9734" width="16.85546875" style="10" customWidth="1"/>
    <col min="9735" max="9735" width="15.7109375" style="10" customWidth="1"/>
    <col min="9736" max="9736" width="7.42578125" style="10" customWidth="1"/>
    <col min="9737" max="9984" width="11.42578125" style="10"/>
    <col min="9985" max="9985" width="36.140625" style="10" customWidth="1"/>
    <col min="9986" max="9986" width="10.7109375" style="10" customWidth="1"/>
    <col min="9987" max="9987" width="16.7109375" style="10" bestFit="1" customWidth="1"/>
    <col min="9988" max="9988" width="16.140625" style="10" bestFit="1" customWidth="1"/>
    <col min="9989" max="9989" width="15.7109375" style="10" customWidth="1"/>
    <col min="9990" max="9990" width="16.85546875" style="10" customWidth="1"/>
    <col min="9991" max="9991" width="15.7109375" style="10" customWidth="1"/>
    <col min="9992" max="9992" width="7.42578125" style="10" customWidth="1"/>
    <col min="9993" max="10240" width="11.42578125" style="10"/>
    <col min="10241" max="10241" width="36.140625" style="10" customWidth="1"/>
    <col min="10242" max="10242" width="10.7109375" style="10" customWidth="1"/>
    <col min="10243" max="10243" width="16.7109375" style="10" bestFit="1" customWidth="1"/>
    <col min="10244" max="10244" width="16.140625" style="10" bestFit="1" customWidth="1"/>
    <col min="10245" max="10245" width="15.7109375" style="10" customWidth="1"/>
    <col min="10246" max="10246" width="16.85546875" style="10" customWidth="1"/>
    <col min="10247" max="10247" width="15.7109375" style="10" customWidth="1"/>
    <col min="10248" max="10248" width="7.42578125" style="10" customWidth="1"/>
    <col min="10249" max="10496" width="11.42578125" style="10"/>
    <col min="10497" max="10497" width="36.140625" style="10" customWidth="1"/>
    <col min="10498" max="10498" width="10.7109375" style="10" customWidth="1"/>
    <col min="10499" max="10499" width="16.7109375" style="10" bestFit="1" customWidth="1"/>
    <col min="10500" max="10500" width="16.140625" style="10" bestFit="1" customWidth="1"/>
    <col min="10501" max="10501" width="15.7109375" style="10" customWidth="1"/>
    <col min="10502" max="10502" width="16.85546875" style="10" customWidth="1"/>
    <col min="10503" max="10503" width="15.7109375" style="10" customWidth="1"/>
    <col min="10504" max="10504" width="7.42578125" style="10" customWidth="1"/>
    <col min="10505" max="10752" width="11.42578125" style="10"/>
    <col min="10753" max="10753" width="36.140625" style="10" customWidth="1"/>
    <col min="10754" max="10754" width="10.7109375" style="10" customWidth="1"/>
    <col min="10755" max="10755" width="16.7109375" style="10" bestFit="1" customWidth="1"/>
    <col min="10756" max="10756" width="16.140625" style="10" bestFit="1" customWidth="1"/>
    <col min="10757" max="10757" width="15.7109375" style="10" customWidth="1"/>
    <col min="10758" max="10758" width="16.85546875" style="10" customWidth="1"/>
    <col min="10759" max="10759" width="15.7109375" style="10" customWidth="1"/>
    <col min="10760" max="10760" width="7.42578125" style="10" customWidth="1"/>
    <col min="10761" max="11008" width="11.42578125" style="10"/>
    <col min="11009" max="11009" width="36.140625" style="10" customWidth="1"/>
    <col min="11010" max="11010" width="10.7109375" style="10" customWidth="1"/>
    <col min="11011" max="11011" width="16.7109375" style="10" bestFit="1" customWidth="1"/>
    <col min="11012" max="11012" width="16.140625" style="10" bestFit="1" customWidth="1"/>
    <col min="11013" max="11013" width="15.7109375" style="10" customWidth="1"/>
    <col min="11014" max="11014" width="16.85546875" style="10" customWidth="1"/>
    <col min="11015" max="11015" width="15.7109375" style="10" customWidth="1"/>
    <col min="11016" max="11016" width="7.42578125" style="10" customWidth="1"/>
    <col min="11017" max="11264" width="11.42578125" style="10"/>
    <col min="11265" max="11265" width="36.140625" style="10" customWidth="1"/>
    <col min="11266" max="11266" width="10.7109375" style="10" customWidth="1"/>
    <col min="11267" max="11267" width="16.7109375" style="10" bestFit="1" customWidth="1"/>
    <col min="11268" max="11268" width="16.140625" style="10" bestFit="1" customWidth="1"/>
    <col min="11269" max="11269" width="15.7109375" style="10" customWidth="1"/>
    <col min="11270" max="11270" width="16.85546875" style="10" customWidth="1"/>
    <col min="11271" max="11271" width="15.7109375" style="10" customWidth="1"/>
    <col min="11272" max="11272" width="7.42578125" style="10" customWidth="1"/>
    <col min="11273" max="11520" width="11.42578125" style="10"/>
    <col min="11521" max="11521" width="36.140625" style="10" customWidth="1"/>
    <col min="11522" max="11522" width="10.7109375" style="10" customWidth="1"/>
    <col min="11523" max="11523" width="16.7109375" style="10" bestFit="1" customWidth="1"/>
    <col min="11524" max="11524" width="16.140625" style="10" bestFit="1" customWidth="1"/>
    <col min="11525" max="11525" width="15.7109375" style="10" customWidth="1"/>
    <col min="11526" max="11526" width="16.85546875" style="10" customWidth="1"/>
    <col min="11527" max="11527" width="15.7109375" style="10" customWidth="1"/>
    <col min="11528" max="11528" width="7.42578125" style="10" customWidth="1"/>
    <col min="11529" max="11776" width="11.42578125" style="10"/>
    <col min="11777" max="11777" width="36.140625" style="10" customWidth="1"/>
    <col min="11778" max="11778" width="10.7109375" style="10" customWidth="1"/>
    <col min="11779" max="11779" width="16.7109375" style="10" bestFit="1" customWidth="1"/>
    <col min="11780" max="11780" width="16.140625" style="10" bestFit="1" customWidth="1"/>
    <col min="11781" max="11781" width="15.7109375" style="10" customWidth="1"/>
    <col min="11782" max="11782" width="16.85546875" style="10" customWidth="1"/>
    <col min="11783" max="11783" width="15.7109375" style="10" customWidth="1"/>
    <col min="11784" max="11784" width="7.42578125" style="10" customWidth="1"/>
    <col min="11785" max="12032" width="11.42578125" style="10"/>
    <col min="12033" max="12033" width="36.140625" style="10" customWidth="1"/>
    <col min="12034" max="12034" width="10.7109375" style="10" customWidth="1"/>
    <col min="12035" max="12035" width="16.7109375" style="10" bestFit="1" customWidth="1"/>
    <col min="12036" max="12036" width="16.140625" style="10" bestFit="1" customWidth="1"/>
    <col min="12037" max="12037" width="15.7109375" style="10" customWidth="1"/>
    <col min="12038" max="12038" width="16.85546875" style="10" customWidth="1"/>
    <col min="12039" max="12039" width="15.7109375" style="10" customWidth="1"/>
    <col min="12040" max="12040" width="7.42578125" style="10" customWidth="1"/>
    <col min="12041" max="12288" width="11.42578125" style="10"/>
    <col min="12289" max="12289" width="36.140625" style="10" customWidth="1"/>
    <col min="12290" max="12290" width="10.7109375" style="10" customWidth="1"/>
    <col min="12291" max="12291" width="16.7109375" style="10" bestFit="1" customWidth="1"/>
    <col min="12292" max="12292" width="16.140625" style="10" bestFit="1" customWidth="1"/>
    <col min="12293" max="12293" width="15.7109375" style="10" customWidth="1"/>
    <col min="12294" max="12294" width="16.85546875" style="10" customWidth="1"/>
    <col min="12295" max="12295" width="15.7109375" style="10" customWidth="1"/>
    <col min="12296" max="12296" width="7.42578125" style="10" customWidth="1"/>
    <col min="12297" max="12544" width="11.42578125" style="10"/>
    <col min="12545" max="12545" width="36.140625" style="10" customWidth="1"/>
    <col min="12546" max="12546" width="10.7109375" style="10" customWidth="1"/>
    <col min="12547" max="12547" width="16.7109375" style="10" bestFit="1" customWidth="1"/>
    <col min="12548" max="12548" width="16.140625" style="10" bestFit="1" customWidth="1"/>
    <col min="12549" max="12549" width="15.7109375" style="10" customWidth="1"/>
    <col min="12550" max="12550" width="16.85546875" style="10" customWidth="1"/>
    <col min="12551" max="12551" width="15.7109375" style="10" customWidth="1"/>
    <col min="12552" max="12552" width="7.42578125" style="10" customWidth="1"/>
    <col min="12553" max="12800" width="11.42578125" style="10"/>
    <col min="12801" max="12801" width="36.140625" style="10" customWidth="1"/>
    <col min="12802" max="12802" width="10.7109375" style="10" customWidth="1"/>
    <col min="12803" max="12803" width="16.7109375" style="10" bestFit="1" customWidth="1"/>
    <col min="12804" max="12804" width="16.140625" style="10" bestFit="1" customWidth="1"/>
    <col min="12805" max="12805" width="15.7109375" style="10" customWidth="1"/>
    <col min="12806" max="12806" width="16.85546875" style="10" customWidth="1"/>
    <col min="12807" max="12807" width="15.7109375" style="10" customWidth="1"/>
    <col min="12808" max="12808" width="7.42578125" style="10" customWidth="1"/>
    <col min="12809" max="13056" width="11.42578125" style="10"/>
    <col min="13057" max="13057" width="36.140625" style="10" customWidth="1"/>
    <col min="13058" max="13058" width="10.7109375" style="10" customWidth="1"/>
    <col min="13059" max="13059" width="16.7109375" style="10" bestFit="1" customWidth="1"/>
    <col min="13060" max="13060" width="16.140625" style="10" bestFit="1" customWidth="1"/>
    <col min="13061" max="13061" width="15.7109375" style="10" customWidth="1"/>
    <col min="13062" max="13062" width="16.85546875" style="10" customWidth="1"/>
    <col min="13063" max="13063" width="15.7109375" style="10" customWidth="1"/>
    <col min="13064" max="13064" width="7.42578125" style="10" customWidth="1"/>
    <col min="13065" max="13312" width="11.42578125" style="10"/>
    <col min="13313" max="13313" width="36.140625" style="10" customWidth="1"/>
    <col min="13314" max="13314" width="10.7109375" style="10" customWidth="1"/>
    <col min="13315" max="13315" width="16.7109375" style="10" bestFit="1" customWidth="1"/>
    <col min="13316" max="13316" width="16.140625" style="10" bestFit="1" customWidth="1"/>
    <col min="13317" max="13317" width="15.7109375" style="10" customWidth="1"/>
    <col min="13318" max="13318" width="16.85546875" style="10" customWidth="1"/>
    <col min="13319" max="13319" width="15.7109375" style="10" customWidth="1"/>
    <col min="13320" max="13320" width="7.42578125" style="10" customWidth="1"/>
    <col min="13321" max="13568" width="11.42578125" style="10"/>
    <col min="13569" max="13569" width="36.140625" style="10" customWidth="1"/>
    <col min="13570" max="13570" width="10.7109375" style="10" customWidth="1"/>
    <col min="13571" max="13571" width="16.7109375" style="10" bestFit="1" customWidth="1"/>
    <col min="13572" max="13572" width="16.140625" style="10" bestFit="1" customWidth="1"/>
    <col min="13573" max="13573" width="15.7109375" style="10" customWidth="1"/>
    <col min="13574" max="13574" width="16.85546875" style="10" customWidth="1"/>
    <col min="13575" max="13575" width="15.7109375" style="10" customWidth="1"/>
    <col min="13576" max="13576" width="7.42578125" style="10" customWidth="1"/>
    <col min="13577" max="13824" width="11.42578125" style="10"/>
    <col min="13825" max="13825" width="36.140625" style="10" customWidth="1"/>
    <col min="13826" max="13826" width="10.7109375" style="10" customWidth="1"/>
    <col min="13827" max="13827" width="16.7109375" style="10" bestFit="1" customWidth="1"/>
    <col min="13828" max="13828" width="16.140625" style="10" bestFit="1" customWidth="1"/>
    <col min="13829" max="13829" width="15.7109375" style="10" customWidth="1"/>
    <col min="13830" max="13830" width="16.85546875" style="10" customWidth="1"/>
    <col min="13831" max="13831" width="15.7109375" style="10" customWidth="1"/>
    <col min="13832" max="13832" width="7.42578125" style="10" customWidth="1"/>
    <col min="13833" max="14080" width="11.42578125" style="10"/>
    <col min="14081" max="14081" width="36.140625" style="10" customWidth="1"/>
    <col min="14082" max="14082" width="10.7109375" style="10" customWidth="1"/>
    <col min="14083" max="14083" width="16.7109375" style="10" bestFit="1" customWidth="1"/>
    <col min="14084" max="14084" width="16.140625" style="10" bestFit="1" customWidth="1"/>
    <col min="14085" max="14085" width="15.7109375" style="10" customWidth="1"/>
    <col min="14086" max="14086" width="16.85546875" style="10" customWidth="1"/>
    <col min="14087" max="14087" width="15.7109375" style="10" customWidth="1"/>
    <col min="14088" max="14088" width="7.42578125" style="10" customWidth="1"/>
    <col min="14089" max="14336" width="11.42578125" style="10"/>
    <col min="14337" max="14337" width="36.140625" style="10" customWidth="1"/>
    <col min="14338" max="14338" width="10.7109375" style="10" customWidth="1"/>
    <col min="14339" max="14339" width="16.7109375" style="10" bestFit="1" customWidth="1"/>
    <col min="14340" max="14340" width="16.140625" style="10" bestFit="1" customWidth="1"/>
    <col min="14341" max="14341" width="15.7109375" style="10" customWidth="1"/>
    <col min="14342" max="14342" width="16.85546875" style="10" customWidth="1"/>
    <col min="14343" max="14343" width="15.7109375" style="10" customWidth="1"/>
    <col min="14344" max="14344" width="7.42578125" style="10" customWidth="1"/>
    <col min="14345" max="14592" width="11.42578125" style="10"/>
    <col min="14593" max="14593" width="36.140625" style="10" customWidth="1"/>
    <col min="14594" max="14594" width="10.7109375" style="10" customWidth="1"/>
    <col min="14595" max="14595" width="16.7109375" style="10" bestFit="1" customWidth="1"/>
    <col min="14596" max="14596" width="16.140625" style="10" bestFit="1" customWidth="1"/>
    <col min="14597" max="14597" width="15.7109375" style="10" customWidth="1"/>
    <col min="14598" max="14598" width="16.85546875" style="10" customWidth="1"/>
    <col min="14599" max="14599" width="15.7109375" style="10" customWidth="1"/>
    <col min="14600" max="14600" width="7.42578125" style="10" customWidth="1"/>
    <col min="14601" max="14848" width="11.42578125" style="10"/>
    <col min="14849" max="14849" width="36.140625" style="10" customWidth="1"/>
    <col min="14850" max="14850" width="10.7109375" style="10" customWidth="1"/>
    <col min="14851" max="14851" width="16.7109375" style="10" bestFit="1" customWidth="1"/>
    <col min="14852" max="14852" width="16.140625" style="10" bestFit="1" customWidth="1"/>
    <col min="14853" max="14853" width="15.7109375" style="10" customWidth="1"/>
    <col min="14854" max="14854" width="16.85546875" style="10" customWidth="1"/>
    <col min="14855" max="14855" width="15.7109375" style="10" customWidth="1"/>
    <col min="14856" max="14856" width="7.42578125" style="10" customWidth="1"/>
    <col min="14857" max="15104" width="11.42578125" style="10"/>
    <col min="15105" max="15105" width="36.140625" style="10" customWidth="1"/>
    <col min="15106" max="15106" width="10.7109375" style="10" customWidth="1"/>
    <col min="15107" max="15107" width="16.7109375" style="10" bestFit="1" customWidth="1"/>
    <col min="15108" max="15108" width="16.140625" style="10" bestFit="1" customWidth="1"/>
    <col min="15109" max="15109" width="15.7109375" style="10" customWidth="1"/>
    <col min="15110" max="15110" width="16.85546875" style="10" customWidth="1"/>
    <col min="15111" max="15111" width="15.7109375" style="10" customWidth="1"/>
    <col min="15112" max="15112" width="7.42578125" style="10" customWidth="1"/>
    <col min="15113" max="15360" width="11.42578125" style="10"/>
    <col min="15361" max="15361" width="36.140625" style="10" customWidth="1"/>
    <col min="15362" max="15362" width="10.7109375" style="10" customWidth="1"/>
    <col min="15363" max="15363" width="16.7109375" style="10" bestFit="1" customWidth="1"/>
    <col min="15364" max="15364" width="16.140625" style="10" bestFit="1" customWidth="1"/>
    <col min="15365" max="15365" width="15.7109375" style="10" customWidth="1"/>
    <col min="15366" max="15366" width="16.85546875" style="10" customWidth="1"/>
    <col min="15367" max="15367" width="15.7109375" style="10" customWidth="1"/>
    <col min="15368" max="15368" width="7.42578125" style="10" customWidth="1"/>
    <col min="15369" max="15616" width="11.42578125" style="10"/>
    <col min="15617" max="15617" width="36.140625" style="10" customWidth="1"/>
    <col min="15618" max="15618" width="10.7109375" style="10" customWidth="1"/>
    <col min="15619" max="15619" width="16.7109375" style="10" bestFit="1" customWidth="1"/>
    <col min="15620" max="15620" width="16.140625" style="10" bestFit="1" customWidth="1"/>
    <col min="15621" max="15621" width="15.7109375" style="10" customWidth="1"/>
    <col min="15622" max="15622" width="16.85546875" style="10" customWidth="1"/>
    <col min="15623" max="15623" width="15.7109375" style="10" customWidth="1"/>
    <col min="15624" max="15624" width="7.42578125" style="10" customWidth="1"/>
    <col min="15625" max="15872" width="11.42578125" style="10"/>
    <col min="15873" max="15873" width="36.140625" style="10" customWidth="1"/>
    <col min="15874" max="15874" width="10.7109375" style="10" customWidth="1"/>
    <col min="15875" max="15875" width="16.7109375" style="10" bestFit="1" customWidth="1"/>
    <col min="15876" max="15876" width="16.140625" style="10" bestFit="1" customWidth="1"/>
    <col min="15877" max="15877" width="15.7109375" style="10" customWidth="1"/>
    <col min="15878" max="15878" width="16.85546875" style="10" customWidth="1"/>
    <col min="15879" max="15879" width="15.7109375" style="10" customWidth="1"/>
    <col min="15880" max="15880" width="7.42578125" style="10" customWidth="1"/>
    <col min="15881" max="16128" width="11.42578125" style="10"/>
    <col min="16129" max="16129" width="36.140625" style="10" customWidth="1"/>
    <col min="16130" max="16130" width="10.7109375" style="10" customWidth="1"/>
    <col min="16131" max="16131" width="16.7109375" style="10" bestFit="1" customWidth="1"/>
    <col min="16132" max="16132" width="16.140625" style="10" bestFit="1" customWidth="1"/>
    <col min="16133" max="16133" width="15.7109375" style="10" customWidth="1"/>
    <col min="16134" max="16134" width="16.85546875" style="10" customWidth="1"/>
    <col min="16135" max="16135" width="15.7109375" style="10" customWidth="1"/>
    <col min="16136" max="16136" width="7.42578125" style="10" customWidth="1"/>
    <col min="16137" max="16384" width="11.42578125" style="10"/>
  </cols>
  <sheetData>
    <row r="1" spans="1:8" ht="15" customHeight="1">
      <c r="A1" s="1038" t="s">
        <v>3780</v>
      </c>
      <c r="B1" s="1039" t="s">
        <v>3781</v>
      </c>
      <c r="C1" s="1040" t="s">
        <v>3782</v>
      </c>
      <c r="D1" s="1040" t="s">
        <v>3783</v>
      </c>
      <c r="E1" s="1040" t="s">
        <v>3784</v>
      </c>
      <c r="F1" s="1041" t="s">
        <v>3785</v>
      </c>
      <c r="G1" s="1041" t="s">
        <v>3786</v>
      </c>
    </row>
    <row r="2" spans="1:8" ht="15" customHeight="1">
      <c r="A2" s="1042" t="s">
        <v>2</v>
      </c>
      <c r="B2" s="1039"/>
      <c r="C2" s="1040">
        <v>2012</v>
      </c>
      <c r="D2" s="1040">
        <v>2012</v>
      </c>
      <c r="E2" s="1040">
        <v>2012</v>
      </c>
      <c r="F2" s="1041">
        <v>2011</v>
      </c>
      <c r="G2" s="1041">
        <v>2010</v>
      </c>
    </row>
    <row r="3" spans="1:8" s="1049" customFormat="1" ht="21.75" customHeight="1">
      <c r="A3" s="1043" t="s">
        <v>3787</v>
      </c>
      <c r="B3" s="1044"/>
      <c r="C3" s="1045">
        <v>1009006592.49</v>
      </c>
      <c r="D3" s="1045">
        <v>-1009006592.97</v>
      </c>
      <c r="E3" s="1046">
        <v>-0.48000001907348633</v>
      </c>
      <c r="F3" s="1047">
        <v>0.28000009059906006</v>
      </c>
      <c r="G3" s="1048">
        <v>-17557462.819999993</v>
      </c>
    </row>
    <row r="4" spans="1:8">
      <c r="A4" s="1050"/>
      <c r="B4" s="1051"/>
      <c r="C4" s="1052"/>
      <c r="D4" s="1052"/>
      <c r="E4" s="1052"/>
      <c r="F4" s="1053"/>
      <c r="G4" s="1053"/>
    </row>
    <row r="5" spans="1:8" s="20" customFormat="1">
      <c r="A5" s="1054" t="s">
        <v>3788</v>
      </c>
      <c r="B5" s="1055">
        <v>0</v>
      </c>
      <c r="C5" s="1056">
        <v>74654373.269999996</v>
      </c>
      <c r="D5" s="1056">
        <v>-62026000.489999995</v>
      </c>
      <c r="E5" s="1056">
        <v>12628372.780000001</v>
      </c>
      <c r="F5" s="1057">
        <v>13104618.99</v>
      </c>
      <c r="G5" s="1057">
        <v>11789648.91</v>
      </c>
    </row>
    <row r="6" spans="1:8">
      <c r="A6" s="1058" t="s">
        <v>3789</v>
      </c>
      <c r="B6" s="1059">
        <v>11</v>
      </c>
      <c r="C6" s="1052">
        <v>1849886.9</v>
      </c>
      <c r="D6" s="1052">
        <v>-7577.7</v>
      </c>
      <c r="E6" s="1052">
        <v>1842309.2</v>
      </c>
      <c r="F6" s="1053">
        <v>1894810</v>
      </c>
      <c r="G6" s="1053">
        <v>1788612.91</v>
      </c>
    </row>
    <row r="7" spans="1:8">
      <c r="A7" s="1058" t="s">
        <v>3790</v>
      </c>
      <c r="B7" s="1059">
        <v>12</v>
      </c>
      <c r="C7" s="1052">
        <v>4366624.5199999996</v>
      </c>
      <c r="D7" s="1052">
        <v>-433494.6</v>
      </c>
      <c r="E7" s="1052">
        <v>3933129.92</v>
      </c>
      <c r="F7" s="1053">
        <v>3822646.48</v>
      </c>
      <c r="G7" s="1053">
        <v>3851316.94</v>
      </c>
    </row>
    <row r="8" spans="1:8">
      <c r="A8" s="1058" t="s">
        <v>3788</v>
      </c>
      <c r="B8" s="1059">
        <v>29</v>
      </c>
      <c r="C8" s="1052">
        <v>68437861.849999994</v>
      </c>
      <c r="D8" s="1052">
        <v>-61584928.189999998</v>
      </c>
      <c r="E8" s="1052">
        <v>6852933.6600000001</v>
      </c>
      <c r="F8" s="1053">
        <v>7387162.5099999998</v>
      </c>
      <c r="G8" s="1053">
        <v>6149719.0599999996</v>
      </c>
      <c r="H8" s="1060"/>
    </row>
    <row r="9" spans="1:8">
      <c r="A9" s="619"/>
      <c r="B9" s="1051"/>
      <c r="C9" s="1052"/>
      <c r="D9" s="1052"/>
      <c r="E9" s="1052"/>
      <c r="F9" s="1053"/>
      <c r="G9" s="1053"/>
    </row>
    <row r="10" spans="1:8" s="20" customFormat="1">
      <c r="A10" s="1054" t="s">
        <v>3791</v>
      </c>
      <c r="B10" s="1055">
        <v>1</v>
      </c>
      <c r="C10" s="1056">
        <v>98771299.710000008</v>
      </c>
      <c r="D10" s="1056">
        <v>-27882742.439999998</v>
      </c>
      <c r="E10" s="1056">
        <v>70888557.270000011</v>
      </c>
      <c r="F10" s="1061">
        <v>68957151.120000005</v>
      </c>
      <c r="G10" s="1061">
        <v>64982509.790000007</v>
      </c>
    </row>
    <row r="11" spans="1:8">
      <c r="A11" s="1058" t="s">
        <v>3792</v>
      </c>
      <c r="B11" s="1051">
        <v>100</v>
      </c>
      <c r="C11" s="1052">
        <v>5167163.8600000003</v>
      </c>
      <c r="D11" s="1052">
        <v>-3725531.19</v>
      </c>
      <c r="E11" s="1052">
        <v>1441632.67</v>
      </c>
      <c r="F11" s="1053">
        <v>1207956.2</v>
      </c>
      <c r="G11" s="1053">
        <v>1287852.03</v>
      </c>
    </row>
    <row r="12" spans="1:8">
      <c r="A12" s="1058" t="s">
        <v>3793</v>
      </c>
      <c r="B12" s="1051">
        <v>101</v>
      </c>
      <c r="C12" s="1052">
        <v>18034540.93</v>
      </c>
      <c r="D12" s="1052">
        <v>-4897954.3600000003</v>
      </c>
      <c r="E12" s="1052">
        <v>13136586.57</v>
      </c>
      <c r="F12" s="1053">
        <v>12521058.98</v>
      </c>
      <c r="G12" s="1053">
        <v>10214890.17</v>
      </c>
    </row>
    <row r="13" spans="1:8">
      <c r="A13" s="1058" t="s">
        <v>3794</v>
      </c>
      <c r="B13" s="1051">
        <v>113</v>
      </c>
      <c r="C13" s="1052">
        <v>49411379.759999998</v>
      </c>
      <c r="D13" s="1052">
        <v>-13035419.25</v>
      </c>
      <c r="E13" s="1052">
        <v>36375960.509999998</v>
      </c>
      <c r="F13" s="1053">
        <v>35345350.710000001</v>
      </c>
      <c r="G13" s="1053">
        <v>34127306.219999999</v>
      </c>
    </row>
    <row r="14" spans="1:8">
      <c r="A14" s="1058" t="s">
        <v>3795</v>
      </c>
      <c r="B14" s="1051">
        <v>120</v>
      </c>
      <c r="C14" s="1052">
        <v>0</v>
      </c>
      <c r="D14" s="1052">
        <v>0</v>
      </c>
      <c r="E14" s="1052">
        <v>0</v>
      </c>
      <c r="F14" s="1053">
        <v>0</v>
      </c>
      <c r="G14" s="1053">
        <v>614376.77</v>
      </c>
    </row>
    <row r="15" spans="1:8">
      <c r="A15" s="1058" t="s">
        <v>3796</v>
      </c>
      <c r="B15" s="1051">
        <v>140</v>
      </c>
      <c r="C15" s="1052">
        <v>19280002.870000001</v>
      </c>
      <c r="D15" s="1052">
        <v>-5108693.5599999996</v>
      </c>
      <c r="E15" s="1052">
        <v>14171309.310000001</v>
      </c>
      <c r="F15" s="1053">
        <v>14147912.74</v>
      </c>
      <c r="G15" s="1053">
        <v>13425718.380000001</v>
      </c>
    </row>
    <row r="16" spans="1:8">
      <c r="A16" s="1058" t="s">
        <v>3797</v>
      </c>
      <c r="B16" s="1051">
        <v>151</v>
      </c>
      <c r="C16" s="1052">
        <v>1036220.68</v>
      </c>
      <c r="D16" s="1052">
        <v>-101270.39999999999</v>
      </c>
      <c r="E16" s="1052">
        <v>934950.28</v>
      </c>
      <c r="F16" s="1053">
        <v>858775.8</v>
      </c>
      <c r="G16" s="1053">
        <v>826716.39</v>
      </c>
    </row>
    <row r="17" spans="1:7">
      <c r="A17" s="1058" t="s">
        <v>89</v>
      </c>
      <c r="B17" s="1051">
        <v>160</v>
      </c>
      <c r="C17" s="1052">
        <v>5841991.6100000003</v>
      </c>
      <c r="D17" s="1052">
        <v>-1013873.68</v>
      </c>
      <c r="E17" s="1052">
        <v>4828117.93</v>
      </c>
      <c r="F17" s="1053">
        <v>4876096.6900000004</v>
      </c>
      <c r="G17" s="1053">
        <v>4485649.83</v>
      </c>
    </row>
    <row r="18" spans="1:7">
      <c r="A18" s="619"/>
      <c r="B18" s="1051"/>
      <c r="C18" s="1052"/>
      <c r="D18" s="1052"/>
      <c r="E18" s="1052"/>
      <c r="F18" s="1053"/>
      <c r="G18" s="1053"/>
    </row>
    <row r="19" spans="1:7" s="20" customFormat="1">
      <c r="A19" s="1054" t="s">
        <v>3798</v>
      </c>
      <c r="B19" s="1055">
        <v>2</v>
      </c>
      <c r="C19" s="1056">
        <v>111755650.05999999</v>
      </c>
      <c r="D19" s="1056">
        <v>-19066945.219999999</v>
      </c>
      <c r="E19" s="1056">
        <v>92688704.839999989</v>
      </c>
      <c r="F19" s="1061">
        <v>94608281.329999983</v>
      </c>
      <c r="G19" s="1061">
        <v>94101518.239999995</v>
      </c>
    </row>
    <row r="20" spans="1:7">
      <c r="A20" s="1058" t="s">
        <v>1962</v>
      </c>
      <c r="B20" s="1051">
        <v>214</v>
      </c>
      <c r="C20" s="1052">
        <v>3394715.8</v>
      </c>
      <c r="D20" s="1052">
        <v>0</v>
      </c>
      <c r="E20" s="1052">
        <v>3394715.8</v>
      </c>
      <c r="F20" s="1053">
        <v>3914292.52</v>
      </c>
      <c r="G20" s="1053">
        <v>3676535.78</v>
      </c>
    </row>
    <row r="21" spans="1:7">
      <c r="A21" s="1058" t="s">
        <v>3799</v>
      </c>
      <c r="B21" s="1051">
        <v>219</v>
      </c>
      <c r="C21" s="1052">
        <v>98358855.599999994</v>
      </c>
      <c r="D21" s="1052">
        <v>-9562071.0800000001</v>
      </c>
      <c r="E21" s="1052">
        <v>88796784.519999996</v>
      </c>
      <c r="F21" s="1053">
        <v>90221746.989999995</v>
      </c>
      <c r="G21" s="1053">
        <v>89972300.219999999</v>
      </c>
    </row>
    <row r="22" spans="1:7">
      <c r="A22" s="1058" t="s">
        <v>1747</v>
      </c>
      <c r="B22" s="1051">
        <v>220</v>
      </c>
      <c r="C22" s="1052">
        <v>9484004</v>
      </c>
      <c r="D22" s="1052">
        <v>-9484004</v>
      </c>
      <c r="E22" s="1052">
        <v>0</v>
      </c>
      <c r="F22" s="1053">
        <v>0</v>
      </c>
      <c r="G22" s="1053">
        <v>0</v>
      </c>
    </row>
    <row r="23" spans="1:7">
      <c r="A23" s="1058" t="s">
        <v>3800</v>
      </c>
      <c r="B23" s="1051">
        <v>234</v>
      </c>
      <c r="C23" s="1052">
        <v>423074.66</v>
      </c>
      <c r="D23" s="1052">
        <v>-20870.14</v>
      </c>
      <c r="E23" s="1052">
        <v>402204.52</v>
      </c>
      <c r="F23" s="1053">
        <v>376727.82</v>
      </c>
      <c r="G23" s="1053">
        <v>356423.49</v>
      </c>
    </row>
    <row r="24" spans="1:7">
      <c r="A24" s="619" t="s">
        <v>3801</v>
      </c>
      <c r="B24" s="1051">
        <v>292</v>
      </c>
      <c r="C24" s="1052">
        <v>95000</v>
      </c>
      <c r="D24" s="1052">
        <v>0</v>
      </c>
      <c r="E24" s="1052">
        <v>95000</v>
      </c>
      <c r="F24" s="1053">
        <v>95514</v>
      </c>
      <c r="G24" s="1053">
        <v>96258.75</v>
      </c>
    </row>
    <row r="25" spans="1:7">
      <c r="A25" s="619"/>
      <c r="B25" s="1051"/>
      <c r="C25" s="1052"/>
      <c r="D25" s="1052"/>
      <c r="E25" s="1052"/>
      <c r="F25" s="1053"/>
      <c r="G25" s="1053"/>
    </row>
    <row r="26" spans="1:7" s="20" customFormat="1">
      <c r="A26" s="1054" t="s">
        <v>3802</v>
      </c>
      <c r="B26" s="1055">
        <v>3</v>
      </c>
      <c r="C26" s="1056">
        <v>100191701.94999999</v>
      </c>
      <c r="D26" s="1056">
        <v>-16791150.780000001</v>
      </c>
      <c r="E26" s="1056">
        <v>83400551.170000002</v>
      </c>
      <c r="F26" s="1061">
        <v>81364617.230000004</v>
      </c>
      <c r="G26" s="1061">
        <v>79210302.329999998</v>
      </c>
    </row>
    <row r="27" spans="1:7">
      <c r="A27" s="1058" t="s">
        <v>3803</v>
      </c>
      <c r="B27" s="1051">
        <v>300</v>
      </c>
      <c r="C27" s="1052">
        <v>3328631.6</v>
      </c>
      <c r="D27" s="1052">
        <v>0</v>
      </c>
      <c r="E27" s="1052">
        <v>3328631.6</v>
      </c>
      <c r="F27" s="1053">
        <v>3329785.04</v>
      </c>
      <c r="G27" s="1053">
        <v>3444787.54</v>
      </c>
    </row>
    <row r="28" spans="1:7">
      <c r="A28" s="1058" t="s">
        <v>43</v>
      </c>
      <c r="B28" s="1051">
        <v>309</v>
      </c>
      <c r="C28" s="1052">
        <v>35645989.710000001</v>
      </c>
      <c r="D28" s="1052">
        <v>-1071289.8999999999</v>
      </c>
      <c r="E28" s="1052">
        <v>34574699.810000002</v>
      </c>
      <c r="F28" s="1053">
        <v>33876605.25</v>
      </c>
      <c r="G28" s="1053">
        <v>33398421.620000001</v>
      </c>
    </row>
    <row r="29" spans="1:7">
      <c r="A29" s="1058" t="s">
        <v>3804</v>
      </c>
      <c r="B29" s="1051">
        <v>310</v>
      </c>
      <c r="C29" s="1052">
        <v>4216582.82</v>
      </c>
      <c r="D29" s="1052">
        <v>-405862</v>
      </c>
      <c r="E29" s="1052">
        <v>3810720.82</v>
      </c>
      <c r="F29" s="1053">
        <v>3744975.1</v>
      </c>
      <c r="G29" s="1053">
        <v>3669256.88</v>
      </c>
    </row>
    <row r="30" spans="1:7">
      <c r="A30" s="1058" t="s">
        <v>3805</v>
      </c>
      <c r="B30" s="1051">
        <v>330</v>
      </c>
      <c r="C30" s="1052">
        <v>18860411.829999998</v>
      </c>
      <c r="D30" s="1052">
        <v>-5939099.54</v>
      </c>
      <c r="E30" s="1052">
        <v>12921312.289999999</v>
      </c>
      <c r="F30" s="1053">
        <v>12445569.029999999</v>
      </c>
      <c r="G30" s="1053">
        <v>12221898.73</v>
      </c>
    </row>
    <row r="31" spans="1:7">
      <c r="A31" s="1058" t="s">
        <v>3806</v>
      </c>
      <c r="B31" s="1051">
        <v>340</v>
      </c>
      <c r="C31" s="1052">
        <v>28299019.329999998</v>
      </c>
      <c r="D31" s="1052">
        <v>-6614018.7000000002</v>
      </c>
      <c r="E31" s="1052">
        <v>21685000.629999999</v>
      </c>
      <c r="F31" s="1053">
        <v>20879544.620000001</v>
      </c>
      <c r="G31" s="1053">
        <v>19475144.850000001</v>
      </c>
    </row>
    <row r="32" spans="1:7">
      <c r="A32" s="1058" t="s">
        <v>3807</v>
      </c>
      <c r="B32" s="1051">
        <v>350</v>
      </c>
      <c r="C32" s="1052">
        <v>9841066.6600000001</v>
      </c>
      <c r="D32" s="1052">
        <v>-2760880.64</v>
      </c>
      <c r="E32" s="1052">
        <v>7080186.0199999996</v>
      </c>
      <c r="F32" s="1053">
        <v>7088138.1900000004</v>
      </c>
      <c r="G32" s="1053">
        <v>7000792.71</v>
      </c>
    </row>
    <row r="33" spans="1:7">
      <c r="A33" s="619"/>
      <c r="B33" s="1051"/>
      <c r="C33" s="1052"/>
      <c r="D33" s="1052"/>
      <c r="E33" s="1052"/>
      <c r="F33" s="1053"/>
      <c r="G33" s="1053"/>
    </row>
    <row r="34" spans="1:7" s="20" customFormat="1">
      <c r="A34" s="1054" t="s">
        <v>3808</v>
      </c>
      <c r="B34" s="1055">
        <v>4</v>
      </c>
      <c r="C34" s="1056">
        <v>30768536.020000003</v>
      </c>
      <c r="D34" s="1056">
        <v>-24921350.800000001</v>
      </c>
      <c r="E34" s="1056">
        <v>5847185.2199999997</v>
      </c>
      <c r="F34" s="1061">
        <v>6095708.6499999994</v>
      </c>
      <c r="G34" s="1061">
        <v>18348048.57</v>
      </c>
    </row>
    <row r="35" spans="1:7">
      <c r="A35" s="1058" t="s">
        <v>3809</v>
      </c>
      <c r="B35" s="1051">
        <v>440</v>
      </c>
      <c r="C35" s="1052">
        <v>0</v>
      </c>
      <c r="D35" s="1052">
        <v>0</v>
      </c>
      <c r="E35" s="1052">
        <v>0</v>
      </c>
      <c r="F35" s="1053">
        <v>158440.32000000001</v>
      </c>
      <c r="G35" s="1053">
        <v>12529458.220000001</v>
      </c>
    </row>
    <row r="36" spans="1:7">
      <c r="A36" s="1058" t="s">
        <v>3810</v>
      </c>
      <c r="B36" s="1051">
        <v>460</v>
      </c>
      <c r="C36" s="1052">
        <v>4086796.6</v>
      </c>
      <c r="D36" s="1052">
        <v>-567966.12</v>
      </c>
      <c r="E36" s="1052">
        <v>3518830.48</v>
      </c>
      <c r="F36" s="1053">
        <v>3495655.24</v>
      </c>
      <c r="G36" s="1053">
        <v>3417845.92</v>
      </c>
    </row>
    <row r="37" spans="1:7">
      <c r="A37" s="1058" t="s">
        <v>3811</v>
      </c>
      <c r="B37" s="1051">
        <v>461</v>
      </c>
      <c r="C37" s="1052">
        <v>5448096.9800000004</v>
      </c>
      <c r="D37" s="1052">
        <v>-3503468.16</v>
      </c>
      <c r="E37" s="1052">
        <v>1944628.82</v>
      </c>
      <c r="F37" s="1053">
        <v>2338425.3199999998</v>
      </c>
      <c r="G37" s="1053">
        <v>2281292.46</v>
      </c>
    </row>
    <row r="38" spans="1:7">
      <c r="A38" s="1058" t="s">
        <v>3812</v>
      </c>
      <c r="B38" s="1051">
        <v>490</v>
      </c>
      <c r="C38" s="1052">
        <v>21233642.440000001</v>
      </c>
      <c r="D38" s="1052">
        <v>-20849916.52</v>
      </c>
      <c r="E38" s="1052">
        <v>383725.92</v>
      </c>
      <c r="F38" s="1053">
        <v>103187.77</v>
      </c>
      <c r="G38" s="1053">
        <v>119451.97</v>
      </c>
    </row>
    <row r="39" spans="1:7">
      <c r="A39" s="619"/>
      <c r="B39" s="1051"/>
      <c r="C39" s="1052"/>
      <c r="D39" s="1052"/>
      <c r="E39" s="1052"/>
      <c r="F39" s="1053"/>
      <c r="G39" s="1053"/>
    </row>
    <row r="40" spans="1:7" s="20" customFormat="1">
      <c r="A40" s="1054" t="s">
        <v>3813</v>
      </c>
      <c r="B40" s="1055">
        <v>5</v>
      </c>
      <c r="C40" s="1056">
        <v>324707266.23000002</v>
      </c>
      <c r="D40" s="1056">
        <v>-215641855.37</v>
      </c>
      <c r="E40" s="1056">
        <v>109065410.85999998</v>
      </c>
      <c r="F40" s="1061">
        <v>102506446.60000001</v>
      </c>
      <c r="G40" s="1061">
        <v>75011879.219999999</v>
      </c>
    </row>
    <row r="41" spans="1:7">
      <c r="A41" s="1058" t="s">
        <v>3814</v>
      </c>
      <c r="B41" s="1051">
        <v>500</v>
      </c>
      <c r="C41" s="1052">
        <v>3076384.92</v>
      </c>
      <c r="D41" s="1052">
        <v>-2075582.52</v>
      </c>
      <c r="E41" s="1052">
        <v>1000802.4</v>
      </c>
      <c r="F41" s="1053">
        <v>1483189.52</v>
      </c>
      <c r="G41" s="1053">
        <v>1112626.08</v>
      </c>
    </row>
    <row r="42" spans="1:7">
      <c r="A42" s="1058" t="s">
        <v>3815</v>
      </c>
      <c r="B42" s="1051">
        <v>501</v>
      </c>
      <c r="C42" s="1052">
        <v>26606000</v>
      </c>
      <c r="D42" s="1052">
        <v>0</v>
      </c>
      <c r="E42" s="1052">
        <v>26606000</v>
      </c>
      <c r="F42" s="1053">
        <v>28214031</v>
      </c>
      <c r="G42" s="1053">
        <v>25189318</v>
      </c>
    </row>
    <row r="43" spans="1:7">
      <c r="A43" s="1058" t="s">
        <v>3816</v>
      </c>
      <c r="B43" s="1051">
        <v>530</v>
      </c>
      <c r="C43" s="1052">
        <v>2071327.08</v>
      </c>
      <c r="D43" s="1052">
        <v>-16929.96</v>
      </c>
      <c r="E43" s="1052">
        <v>2054397.12</v>
      </c>
      <c r="F43" s="1053">
        <v>2073882.12</v>
      </c>
      <c r="G43" s="1053">
        <v>1528483.12</v>
      </c>
    </row>
    <row r="44" spans="1:7">
      <c r="A44" s="1058" t="s">
        <v>3817</v>
      </c>
      <c r="B44" s="1051">
        <v>540</v>
      </c>
      <c r="C44" s="1052">
        <v>20405046.219999999</v>
      </c>
      <c r="D44" s="1052">
        <v>-7064997.3600000003</v>
      </c>
      <c r="E44" s="1052">
        <v>13340048.859999999</v>
      </c>
      <c r="F44" s="1053">
        <v>13164402.050000001</v>
      </c>
      <c r="G44" s="1053">
        <v>8705730.6400000006</v>
      </c>
    </row>
    <row r="45" spans="1:7">
      <c r="A45" s="1058" t="s">
        <v>3818</v>
      </c>
      <c r="B45" s="1051">
        <v>541</v>
      </c>
      <c r="C45" s="1052">
        <v>39107550.229999997</v>
      </c>
      <c r="D45" s="1052">
        <v>-7962961.0700000003</v>
      </c>
      <c r="E45" s="1052">
        <v>31144589.16</v>
      </c>
      <c r="F45" s="1053">
        <v>30483069.620000001</v>
      </c>
      <c r="G45" s="1053">
        <v>28272696.539999999</v>
      </c>
    </row>
    <row r="46" spans="1:7">
      <c r="A46" s="1058" t="s">
        <v>3819</v>
      </c>
      <c r="B46" s="1051">
        <v>570</v>
      </c>
      <c r="C46" s="1052">
        <v>20217722.960000001</v>
      </c>
      <c r="D46" s="1052">
        <v>-19148502.640000001</v>
      </c>
      <c r="E46" s="1052">
        <v>1069220.32</v>
      </c>
      <c r="F46" s="1053">
        <v>523126.36</v>
      </c>
      <c r="G46" s="1053">
        <v>7170908.21</v>
      </c>
    </row>
    <row r="47" spans="1:7">
      <c r="A47" s="1058" t="s">
        <v>3820</v>
      </c>
      <c r="B47" s="1051">
        <v>580</v>
      </c>
      <c r="C47" s="1052">
        <v>108655983.95</v>
      </c>
      <c r="D47" s="1052">
        <v>-21947130.079999998</v>
      </c>
      <c r="E47" s="1052">
        <v>86708853.870000005</v>
      </c>
      <c r="F47" s="1053">
        <v>84104405.030000001</v>
      </c>
      <c r="G47" s="1053">
        <v>78723746.359999999</v>
      </c>
    </row>
    <row r="48" spans="1:7">
      <c r="A48" s="1058" t="s">
        <v>3821</v>
      </c>
      <c r="B48" s="1051">
        <v>581</v>
      </c>
      <c r="C48" s="1052">
        <v>2000000</v>
      </c>
      <c r="D48" s="1052">
        <v>-400000</v>
      </c>
      <c r="E48" s="1052">
        <v>1600000</v>
      </c>
      <c r="F48" s="1053">
        <v>3000000</v>
      </c>
      <c r="G48" s="1053">
        <v>1721643.56</v>
      </c>
    </row>
    <row r="49" spans="1:7">
      <c r="A49" s="1058" t="s">
        <v>3822</v>
      </c>
      <c r="B49" s="1051">
        <v>582</v>
      </c>
      <c r="C49" s="1052">
        <v>4358088.0999999996</v>
      </c>
      <c r="D49" s="1052">
        <v>-580310</v>
      </c>
      <c r="E49" s="1052">
        <v>3777778.1</v>
      </c>
      <c r="F49" s="1053">
        <v>4203215.18</v>
      </c>
      <c r="G49" s="1053">
        <v>8096275.8200000003</v>
      </c>
    </row>
    <row r="50" spans="1:7">
      <c r="A50" s="1058" t="s">
        <v>3823</v>
      </c>
      <c r="B50" s="1051">
        <v>583</v>
      </c>
      <c r="C50" s="1052">
        <v>5564938.1200000001</v>
      </c>
      <c r="D50" s="1052">
        <v>-5557000</v>
      </c>
      <c r="E50" s="1052">
        <v>7938.12</v>
      </c>
      <c r="F50" s="1053">
        <v>27852.84</v>
      </c>
      <c r="G50" s="1053">
        <v>-1629.85</v>
      </c>
    </row>
    <row r="51" spans="1:7">
      <c r="A51" s="1058" t="s">
        <v>3824</v>
      </c>
      <c r="B51" s="1051">
        <v>585</v>
      </c>
      <c r="C51" s="1052">
        <v>6787344.4699999997</v>
      </c>
      <c r="D51" s="1052">
        <v>-7390545.7400000002</v>
      </c>
      <c r="E51" s="1052">
        <v>-603201.27</v>
      </c>
      <c r="F51" s="1053">
        <v>-449403.04</v>
      </c>
      <c r="G51" s="1053">
        <v>-71919.100000000006</v>
      </c>
    </row>
    <row r="52" spans="1:7">
      <c r="A52" s="1058" t="s">
        <v>3825</v>
      </c>
      <c r="B52" s="1051">
        <v>587</v>
      </c>
      <c r="C52" s="1052">
        <v>68846000</v>
      </c>
      <c r="D52" s="1052">
        <v>-128457842</v>
      </c>
      <c r="E52" s="1052">
        <v>-59611842</v>
      </c>
      <c r="F52" s="1053">
        <v>-71812569</v>
      </c>
      <c r="G52" s="1053">
        <v>-92411791.5</v>
      </c>
    </row>
    <row r="53" spans="1:7">
      <c r="A53" s="1058" t="s">
        <v>3826</v>
      </c>
      <c r="B53" s="1051">
        <v>588</v>
      </c>
      <c r="C53" s="1052">
        <v>17010880.18</v>
      </c>
      <c r="D53" s="1052">
        <v>-15040054</v>
      </c>
      <c r="E53" s="1052">
        <v>1970826.18</v>
      </c>
      <c r="F53" s="1053">
        <v>7311244.9199999999</v>
      </c>
      <c r="G53" s="1053">
        <v>6682791.3399999999</v>
      </c>
    </row>
    <row r="54" spans="1:7">
      <c r="A54" s="1058" t="s">
        <v>3827</v>
      </c>
      <c r="B54" s="1051">
        <v>591</v>
      </c>
      <c r="C54" s="1052">
        <v>0</v>
      </c>
      <c r="D54" s="1052">
        <v>0</v>
      </c>
      <c r="E54" s="1052">
        <v>0</v>
      </c>
      <c r="F54" s="1053">
        <v>180000</v>
      </c>
      <c r="G54" s="1053">
        <v>293000</v>
      </c>
    </row>
    <row r="55" spans="1:7">
      <c r="A55" s="619"/>
      <c r="B55" s="1051"/>
      <c r="C55" s="1052"/>
      <c r="D55" s="1052"/>
      <c r="E55" s="1052"/>
      <c r="F55" s="1053"/>
      <c r="G55" s="1053"/>
    </row>
    <row r="56" spans="1:7" s="20" customFormat="1">
      <c r="A56" s="1054" t="s">
        <v>3828</v>
      </c>
      <c r="B56" s="1055">
        <v>6</v>
      </c>
      <c r="C56" s="1056">
        <v>111973655.29000001</v>
      </c>
      <c r="D56" s="1056">
        <v>-27489536.020000003</v>
      </c>
      <c r="E56" s="1056">
        <v>84484119.269999996</v>
      </c>
      <c r="F56" s="1061">
        <v>80603229.959999993</v>
      </c>
      <c r="G56" s="1061">
        <v>84016100.180000007</v>
      </c>
    </row>
    <row r="57" spans="1:7">
      <c r="A57" s="1058" t="s">
        <v>3829</v>
      </c>
      <c r="B57" s="1051">
        <v>620</v>
      </c>
      <c r="C57" s="1052">
        <v>81181814.290000007</v>
      </c>
      <c r="D57" s="1052">
        <v>-26887107.100000001</v>
      </c>
      <c r="E57" s="1052">
        <v>54294707.189999998</v>
      </c>
      <c r="F57" s="1053">
        <v>50368095.170000002</v>
      </c>
      <c r="G57" s="1053">
        <v>53767689.75</v>
      </c>
    </row>
    <row r="58" spans="1:7">
      <c r="A58" s="1058" t="s">
        <v>3830</v>
      </c>
      <c r="B58" s="1051">
        <v>650</v>
      </c>
      <c r="C58" s="1052">
        <v>30197035.359999999</v>
      </c>
      <c r="D58" s="1052">
        <v>-601605</v>
      </c>
      <c r="E58" s="1052">
        <v>29595430.359999999</v>
      </c>
      <c r="F58" s="1053">
        <v>29636305.879999999</v>
      </c>
      <c r="G58" s="1053">
        <v>30036552.899999999</v>
      </c>
    </row>
    <row r="59" spans="1:7">
      <c r="A59" s="1058" t="s">
        <v>3831</v>
      </c>
      <c r="B59" s="1051">
        <v>690</v>
      </c>
      <c r="C59" s="1052">
        <v>594805.64</v>
      </c>
      <c r="D59" s="1052">
        <v>-823.92</v>
      </c>
      <c r="E59" s="1052">
        <v>593981.72</v>
      </c>
      <c r="F59" s="1053">
        <v>598828.91</v>
      </c>
      <c r="G59" s="1053">
        <v>211857.53</v>
      </c>
    </row>
    <row r="60" spans="1:7">
      <c r="A60" s="619"/>
      <c r="B60" s="1051"/>
      <c r="C60" s="1052"/>
      <c r="D60" s="1052"/>
      <c r="E60" s="1052"/>
      <c r="F60" s="1053"/>
      <c r="G60" s="1053"/>
    </row>
    <row r="61" spans="1:7" s="20" customFormat="1">
      <c r="A61" s="1054" t="s">
        <v>3832</v>
      </c>
      <c r="B61" s="1055">
        <v>7</v>
      </c>
      <c r="C61" s="1056">
        <v>23052756.370000001</v>
      </c>
      <c r="D61" s="1056">
        <v>-7038159.2400000002</v>
      </c>
      <c r="E61" s="1056">
        <v>16014597.130000001</v>
      </c>
      <c r="F61" s="1061">
        <v>16427507.219999999</v>
      </c>
      <c r="G61" s="1061">
        <v>15555084.120000001</v>
      </c>
    </row>
    <row r="62" spans="1:7">
      <c r="A62" s="1058" t="s">
        <v>3833</v>
      </c>
      <c r="B62" s="1051">
        <v>740</v>
      </c>
      <c r="C62" s="1052">
        <v>8930286.8800000008</v>
      </c>
      <c r="D62" s="1052">
        <v>-4602950.46</v>
      </c>
      <c r="E62" s="1052">
        <v>4327336.42</v>
      </c>
      <c r="F62" s="1053">
        <v>4011918.38</v>
      </c>
      <c r="G62" s="1053">
        <v>4063002.69</v>
      </c>
    </row>
    <row r="63" spans="1:7">
      <c r="A63" s="1058" t="s">
        <v>3834</v>
      </c>
      <c r="B63" s="1051">
        <v>789</v>
      </c>
      <c r="C63" s="1052">
        <v>6572380.5999999996</v>
      </c>
      <c r="D63" s="1052">
        <v>-1831930.68</v>
      </c>
      <c r="E63" s="1052">
        <v>4740449.92</v>
      </c>
      <c r="F63" s="1053">
        <v>5533705.6799999997</v>
      </c>
      <c r="G63" s="1053">
        <v>4843217.03</v>
      </c>
    </row>
    <row r="64" spans="1:7">
      <c r="A64" s="1058" t="s">
        <v>3835</v>
      </c>
      <c r="B64" s="1051">
        <v>790</v>
      </c>
      <c r="C64" s="1052">
        <v>5884206.04</v>
      </c>
      <c r="D64" s="1052">
        <v>-192310.58</v>
      </c>
      <c r="E64" s="1052">
        <v>5691895.46</v>
      </c>
      <c r="F64" s="1053">
        <v>5604632.5800000001</v>
      </c>
      <c r="G64" s="1053">
        <v>5260963.75</v>
      </c>
    </row>
    <row r="65" spans="1:7">
      <c r="A65" s="1058" t="s">
        <v>3836</v>
      </c>
      <c r="B65" s="1051">
        <v>791</v>
      </c>
      <c r="C65" s="1052">
        <v>1665882.85</v>
      </c>
      <c r="D65" s="1052">
        <v>-410967.52</v>
      </c>
      <c r="E65" s="1052">
        <v>1254915.33</v>
      </c>
      <c r="F65" s="1053">
        <v>1277250.58</v>
      </c>
      <c r="G65" s="1053">
        <v>1387900.65</v>
      </c>
    </row>
    <row r="66" spans="1:7">
      <c r="A66" s="619"/>
      <c r="B66" s="1051"/>
      <c r="C66" s="1052"/>
      <c r="D66" s="1052"/>
      <c r="E66" s="1052"/>
      <c r="F66" s="1053"/>
      <c r="G66" s="1053"/>
    </row>
    <row r="67" spans="1:7" s="20" customFormat="1">
      <c r="A67" s="1054" t="s">
        <v>3837</v>
      </c>
      <c r="B67" s="1055">
        <v>8</v>
      </c>
      <c r="C67" s="1056">
        <v>2770000</v>
      </c>
      <c r="D67" s="1056">
        <v>-43000000</v>
      </c>
      <c r="E67" s="1056">
        <v>-40230000</v>
      </c>
      <c r="F67" s="1061">
        <v>-64055000</v>
      </c>
      <c r="G67" s="1061">
        <v>-62109145.950000003</v>
      </c>
    </row>
    <row r="68" spans="1:7">
      <c r="A68" s="1058" t="s">
        <v>3838</v>
      </c>
      <c r="B68" s="1051">
        <v>830</v>
      </c>
      <c r="C68" s="1052">
        <v>2770000</v>
      </c>
      <c r="D68" s="1052">
        <v>0</v>
      </c>
      <c r="E68" s="1052">
        <v>2770000</v>
      </c>
      <c r="F68" s="1053">
        <v>2945000</v>
      </c>
      <c r="G68" s="1053">
        <v>2890854.05</v>
      </c>
    </row>
    <row r="69" spans="1:7">
      <c r="A69" s="1058" t="s">
        <v>3839</v>
      </c>
      <c r="B69" s="1051">
        <v>860</v>
      </c>
      <c r="C69" s="1052">
        <v>0</v>
      </c>
      <c r="D69" s="1052">
        <v>-43000000</v>
      </c>
      <c r="E69" s="1052">
        <v>-43000000</v>
      </c>
      <c r="F69" s="1053">
        <v>-67000000</v>
      </c>
      <c r="G69" s="1053">
        <v>-65000000</v>
      </c>
    </row>
    <row r="70" spans="1:7">
      <c r="A70" s="619"/>
      <c r="B70" s="1051"/>
      <c r="C70" s="1052"/>
      <c r="D70" s="1052"/>
      <c r="E70" s="1052"/>
      <c r="F70" s="1053"/>
      <c r="G70" s="1053"/>
    </row>
    <row r="71" spans="1:7" s="20" customFormat="1">
      <c r="A71" s="1054" t="s">
        <v>3840</v>
      </c>
      <c r="B71" s="1055">
        <v>9</v>
      </c>
      <c r="C71" s="1056">
        <v>130361353.59</v>
      </c>
      <c r="D71" s="1056">
        <v>-565148852.61000001</v>
      </c>
      <c r="E71" s="1056">
        <v>-434787499.01999998</v>
      </c>
      <c r="F71" s="1061">
        <v>-399612560.81999993</v>
      </c>
      <c r="G71" s="1061">
        <v>-398463408.22999996</v>
      </c>
    </row>
    <row r="72" spans="1:7">
      <c r="A72" s="1062" t="s">
        <v>3841</v>
      </c>
      <c r="B72" s="1051">
        <v>900</v>
      </c>
      <c r="C72" s="1052">
        <v>9433174.2799999993</v>
      </c>
      <c r="D72" s="1052">
        <v>-377328088.72000003</v>
      </c>
      <c r="E72" s="1052">
        <v>-367894914.44</v>
      </c>
      <c r="F72" s="1053">
        <v>-354695658.31999999</v>
      </c>
      <c r="G72" s="1053">
        <v>-395622446.18000001</v>
      </c>
    </row>
    <row r="73" spans="1:7">
      <c r="A73" s="1058" t="s">
        <v>3842</v>
      </c>
      <c r="B73" s="1051">
        <v>901</v>
      </c>
      <c r="C73" s="1052">
        <v>0</v>
      </c>
      <c r="D73" s="1052">
        <v>-8000000</v>
      </c>
      <c r="E73" s="1052">
        <v>-8000000</v>
      </c>
      <c r="F73" s="1063">
        <v>-7000000</v>
      </c>
      <c r="G73" s="1063">
        <v>-8908698.9499999993</v>
      </c>
    </row>
    <row r="74" spans="1:7">
      <c r="A74" s="1058" t="s">
        <v>3843</v>
      </c>
      <c r="B74" s="1051">
        <v>902</v>
      </c>
      <c r="C74" s="1052">
        <v>866202.48</v>
      </c>
      <c r="D74" s="1052">
        <v>-36069599.68</v>
      </c>
      <c r="E74" s="1052">
        <v>-35203397.200000003</v>
      </c>
      <c r="F74" s="1063">
        <v>-34725960.880000003</v>
      </c>
      <c r="G74" s="1063">
        <v>-37858933.590000004</v>
      </c>
    </row>
    <row r="75" spans="1:7">
      <c r="A75" s="1058" t="s">
        <v>3844</v>
      </c>
      <c r="B75" s="1051">
        <v>903</v>
      </c>
      <c r="C75" s="1064">
        <v>6900000</v>
      </c>
      <c r="D75" s="1052">
        <v>0</v>
      </c>
      <c r="E75" s="1052">
        <v>6900000</v>
      </c>
      <c r="F75" s="1063">
        <v>7000000</v>
      </c>
      <c r="G75" s="1063">
        <v>6084074.6299999999</v>
      </c>
    </row>
    <row r="76" spans="1:7">
      <c r="A76" s="1058" t="s">
        <v>3845</v>
      </c>
      <c r="B76" s="1051">
        <v>904</v>
      </c>
      <c r="C76" s="1052">
        <v>29618.76</v>
      </c>
      <c r="D76" s="1052">
        <v>-1937195.76</v>
      </c>
      <c r="E76" s="1052">
        <v>-1907577</v>
      </c>
      <c r="F76" s="1063">
        <v>-1908209.52</v>
      </c>
      <c r="G76" s="1063">
        <v>-1825701.21</v>
      </c>
    </row>
    <row r="77" spans="1:7">
      <c r="A77" s="1058" t="s">
        <v>3846</v>
      </c>
      <c r="B77" s="1051">
        <v>920</v>
      </c>
      <c r="C77" s="1052">
        <v>48721332</v>
      </c>
      <c r="D77" s="1052">
        <v>-63253600</v>
      </c>
      <c r="E77" s="1052">
        <v>-14532268</v>
      </c>
      <c r="F77" s="1063">
        <v>-9820000</v>
      </c>
      <c r="G77" s="1063">
        <v>-5248985</v>
      </c>
    </row>
    <row r="78" spans="1:7">
      <c r="A78" s="1058" t="s">
        <v>3847</v>
      </c>
      <c r="B78" s="1051">
        <v>930</v>
      </c>
      <c r="C78" s="1052">
        <v>0</v>
      </c>
      <c r="D78" s="1052">
        <v>-3000000</v>
      </c>
      <c r="E78" s="1052">
        <v>-3000000</v>
      </c>
      <c r="F78" s="1063">
        <v>-4000000</v>
      </c>
      <c r="G78" s="1063">
        <v>-2757563.15</v>
      </c>
    </row>
    <row r="79" spans="1:7">
      <c r="A79" s="1058" t="s">
        <v>3848</v>
      </c>
      <c r="B79" s="1051">
        <v>940</v>
      </c>
      <c r="C79" s="1052">
        <v>61232426.07</v>
      </c>
      <c r="D79" s="1052">
        <v>-72745368.450000003</v>
      </c>
      <c r="E79" s="1052">
        <v>-11512942.380000001</v>
      </c>
      <c r="F79" s="1053">
        <v>-7389119.21</v>
      </c>
      <c r="G79" s="1053">
        <v>-2885040.84</v>
      </c>
    </row>
    <row r="80" spans="1:7">
      <c r="A80" s="1058" t="s">
        <v>3849</v>
      </c>
      <c r="B80" s="1051">
        <v>942</v>
      </c>
      <c r="C80" s="1052">
        <v>1462600</v>
      </c>
      <c r="D80" s="1052">
        <v>-1099000</v>
      </c>
      <c r="E80" s="1052">
        <v>363600</v>
      </c>
      <c r="F80" s="1053">
        <v>578911.11</v>
      </c>
      <c r="G80" s="1053">
        <v>216423.84</v>
      </c>
    </row>
    <row r="81" spans="1:7">
      <c r="A81" s="1058" t="s">
        <v>3850</v>
      </c>
      <c r="B81" s="1051">
        <v>943</v>
      </c>
      <c r="C81" s="1052">
        <v>1716000</v>
      </c>
      <c r="D81" s="1052">
        <v>-1716000</v>
      </c>
      <c r="E81" s="1052">
        <v>0</v>
      </c>
      <c r="F81" s="1053">
        <v>-32590</v>
      </c>
      <c r="G81" s="1053">
        <v>81443.929999999993</v>
      </c>
    </row>
    <row r="82" spans="1:7">
      <c r="A82" s="1058" t="s">
        <v>3851</v>
      </c>
      <c r="B82" s="1051">
        <v>990</v>
      </c>
      <c r="C82" s="1052">
        <v>0</v>
      </c>
      <c r="D82" s="1052">
        <v>0</v>
      </c>
      <c r="E82" s="1052">
        <v>0</v>
      </c>
      <c r="F82" s="1053">
        <v>12380066</v>
      </c>
      <c r="G82" s="1053">
        <v>50262018.289999999</v>
      </c>
    </row>
    <row r="84" spans="1:7">
      <c r="A84" s="1067"/>
      <c r="B84" s="1068"/>
      <c r="C84" s="1069"/>
      <c r="D84" s="1069"/>
      <c r="E84" s="1070"/>
      <c r="F84" s="1069"/>
      <c r="G84" s="1070"/>
    </row>
    <row r="85" spans="1:7">
      <c r="A85" s="1071"/>
      <c r="B85" s="1068"/>
      <c r="C85" s="1072"/>
      <c r="D85" s="1073"/>
      <c r="E85" s="1072"/>
      <c r="F85" s="1073"/>
      <c r="G85" s="1072"/>
    </row>
    <row r="86" spans="1:7">
      <c r="A86" s="926"/>
      <c r="B86" s="1068"/>
      <c r="C86" s="1072"/>
      <c r="D86" s="1072"/>
      <c r="E86" s="1072"/>
      <c r="F86" s="1072"/>
      <c r="G86" s="1072"/>
    </row>
    <row r="87" spans="1:7">
      <c r="A87" s="926"/>
      <c r="B87" s="1068"/>
      <c r="C87" s="1072"/>
      <c r="D87" s="1069"/>
      <c r="E87" s="1072"/>
      <c r="F87" s="1069"/>
      <c r="G87" s="1072"/>
    </row>
    <row r="88" spans="1:7">
      <c r="A88" s="926"/>
      <c r="B88" s="1068"/>
      <c r="C88" s="1072"/>
      <c r="D88" s="1072"/>
      <c r="E88" s="1072"/>
      <c r="F88" s="1072"/>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0"/>
  <sheetViews>
    <sheetView workbookViewId="0">
      <selection activeCell="J17" sqref="J17"/>
    </sheetView>
  </sheetViews>
  <sheetFormatPr baseColWidth="10" defaultRowHeight="12.75"/>
  <cols>
    <col min="1" max="1" width="5.42578125" style="1094" customWidth="1"/>
    <col min="2" max="2" width="48.5703125" style="1094" bestFit="1" customWidth="1"/>
    <col min="3" max="4" width="2.7109375" style="1094" customWidth="1"/>
    <col min="5" max="7" width="16.85546875" style="1032" customWidth="1"/>
    <col min="8" max="10" width="15.28515625" style="1094" bestFit="1" customWidth="1"/>
    <col min="11" max="256" width="11.42578125" style="1094"/>
    <col min="257" max="257" width="5.42578125" style="1094" customWidth="1"/>
    <col min="258" max="258" width="48.5703125" style="1094" bestFit="1" customWidth="1"/>
    <col min="259" max="260" width="2.7109375" style="1094" customWidth="1"/>
    <col min="261" max="263" width="16.85546875" style="1094" customWidth="1"/>
    <col min="264" max="266" width="15.28515625" style="1094" bestFit="1" customWidth="1"/>
    <col min="267" max="512" width="11.42578125" style="1094"/>
    <col min="513" max="513" width="5.42578125" style="1094" customWidth="1"/>
    <col min="514" max="514" width="48.5703125" style="1094" bestFit="1" customWidth="1"/>
    <col min="515" max="516" width="2.7109375" style="1094" customWidth="1"/>
    <col min="517" max="519" width="16.85546875" style="1094" customWidth="1"/>
    <col min="520" max="522" width="15.28515625" style="1094" bestFit="1" customWidth="1"/>
    <col min="523" max="768" width="11.42578125" style="1094"/>
    <col min="769" max="769" width="5.42578125" style="1094" customWidth="1"/>
    <col min="770" max="770" width="48.5703125" style="1094" bestFit="1" customWidth="1"/>
    <col min="771" max="772" width="2.7109375" style="1094" customWidth="1"/>
    <col min="773" max="775" width="16.85546875" style="1094" customWidth="1"/>
    <col min="776" max="778" width="15.28515625" style="1094" bestFit="1" customWidth="1"/>
    <col min="779" max="1024" width="11.42578125" style="1094"/>
    <col min="1025" max="1025" width="5.42578125" style="1094" customWidth="1"/>
    <col min="1026" max="1026" width="48.5703125" style="1094" bestFit="1" customWidth="1"/>
    <col min="1027" max="1028" width="2.7109375" style="1094" customWidth="1"/>
    <col min="1029" max="1031" width="16.85546875" style="1094" customWidth="1"/>
    <col min="1032" max="1034" width="15.28515625" style="1094" bestFit="1" customWidth="1"/>
    <col min="1035" max="1280" width="11.42578125" style="1094"/>
    <col min="1281" max="1281" width="5.42578125" style="1094" customWidth="1"/>
    <col min="1282" max="1282" width="48.5703125" style="1094" bestFit="1" customWidth="1"/>
    <col min="1283" max="1284" width="2.7109375" style="1094" customWidth="1"/>
    <col min="1285" max="1287" width="16.85546875" style="1094" customWidth="1"/>
    <col min="1288" max="1290" width="15.28515625" style="1094" bestFit="1" customWidth="1"/>
    <col min="1291" max="1536" width="11.42578125" style="1094"/>
    <col min="1537" max="1537" width="5.42578125" style="1094" customWidth="1"/>
    <col min="1538" max="1538" width="48.5703125" style="1094" bestFit="1" customWidth="1"/>
    <col min="1539" max="1540" width="2.7109375" style="1094" customWidth="1"/>
    <col min="1541" max="1543" width="16.85546875" style="1094" customWidth="1"/>
    <col min="1544" max="1546" width="15.28515625" style="1094" bestFit="1" customWidth="1"/>
    <col min="1547" max="1792" width="11.42578125" style="1094"/>
    <col min="1793" max="1793" width="5.42578125" style="1094" customWidth="1"/>
    <col min="1794" max="1794" width="48.5703125" style="1094" bestFit="1" customWidth="1"/>
    <col min="1795" max="1796" width="2.7109375" style="1094" customWidth="1"/>
    <col min="1797" max="1799" width="16.85546875" style="1094" customWidth="1"/>
    <col min="1800" max="1802" width="15.28515625" style="1094" bestFit="1" customWidth="1"/>
    <col min="1803" max="2048" width="11.42578125" style="1094"/>
    <col min="2049" max="2049" width="5.42578125" style="1094" customWidth="1"/>
    <col min="2050" max="2050" width="48.5703125" style="1094" bestFit="1" customWidth="1"/>
    <col min="2051" max="2052" width="2.7109375" style="1094" customWidth="1"/>
    <col min="2053" max="2055" width="16.85546875" style="1094" customWidth="1"/>
    <col min="2056" max="2058" width="15.28515625" style="1094" bestFit="1" customWidth="1"/>
    <col min="2059" max="2304" width="11.42578125" style="1094"/>
    <col min="2305" max="2305" width="5.42578125" style="1094" customWidth="1"/>
    <col min="2306" max="2306" width="48.5703125" style="1094" bestFit="1" customWidth="1"/>
    <col min="2307" max="2308" width="2.7109375" style="1094" customWidth="1"/>
    <col min="2309" max="2311" width="16.85546875" style="1094" customWidth="1"/>
    <col min="2312" max="2314" width="15.28515625" style="1094" bestFit="1" customWidth="1"/>
    <col min="2315" max="2560" width="11.42578125" style="1094"/>
    <col min="2561" max="2561" width="5.42578125" style="1094" customWidth="1"/>
    <col min="2562" max="2562" width="48.5703125" style="1094" bestFit="1" customWidth="1"/>
    <col min="2563" max="2564" width="2.7109375" style="1094" customWidth="1"/>
    <col min="2565" max="2567" width="16.85546875" style="1094" customWidth="1"/>
    <col min="2568" max="2570" width="15.28515625" style="1094" bestFit="1" customWidth="1"/>
    <col min="2571" max="2816" width="11.42578125" style="1094"/>
    <col min="2817" max="2817" width="5.42578125" style="1094" customWidth="1"/>
    <col min="2818" max="2818" width="48.5703125" style="1094" bestFit="1" customWidth="1"/>
    <col min="2819" max="2820" width="2.7109375" style="1094" customWidth="1"/>
    <col min="2821" max="2823" width="16.85546875" style="1094" customWidth="1"/>
    <col min="2824" max="2826" width="15.28515625" style="1094" bestFit="1" customWidth="1"/>
    <col min="2827" max="3072" width="11.42578125" style="1094"/>
    <col min="3073" max="3073" width="5.42578125" style="1094" customWidth="1"/>
    <col min="3074" max="3074" width="48.5703125" style="1094" bestFit="1" customWidth="1"/>
    <col min="3075" max="3076" width="2.7109375" style="1094" customWidth="1"/>
    <col min="3077" max="3079" width="16.85546875" style="1094" customWidth="1"/>
    <col min="3080" max="3082" width="15.28515625" style="1094" bestFit="1" customWidth="1"/>
    <col min="3083" max="3328" width="11.42578125" style="1094"/>
    <col min="3329" max="3329" width="5.42578125" style="1094" customWidth="1"/>
    <col min="3330" max="3330" width="48.5703125" style="1094" bestFit="1" customWidth="1"/>
    <col min="3331" max="3332" width="2.7109375" style="1094" customWidth="1"/>
    <col min="3333" max="3335" width="16.85546875" style="1094" customWidth="1"/>
    <col min="3336" max="3338" width="15.28515625" style="1094" bestFit="1" customWidth="1"/>
    <col min="3339" max="3584" width="11.42578125" style="1094"/>
    <col min="3585" max="3585" width="5.42578125" style="1094" customWidth="1"/>
    <col min="3586" max="3586" width="48.5703125" style="1094" bestFit="1" customWidth="1"/>
    <col min="3587" max="3588" width="2.7109375" style="1094" customWidth="1"/>
    <col min="3589" max="3591" width="16.85546875" style="1094" customWidth="1"/>
    <col min="3592" max="3594" width="15.28515625" style="1094" bestFit="1" customWidth="1"/>
    <col min="3595" max="3840" width="11.42578125" style="1094"/>
    <col min="3841" max="3841" width="5.42578125" style="1094" customWidth="1"/>
    <col min="3842" max="3842" width="48.5703125" style="1094" bestFit="1" customWidth="1"/>
    <col min="3843" max="3844" width="2.7109375" style="1094" customWidth="1"/>
    <col min="3845" max="3847" width="16.85546875" style="1094" customWidth="1"/>
    <col min="3848" max="3850" width="15.28515625" style="1094" bestFit="1" customWidth="1"/>
    <col min="3851" max="4096" width="11.42578125" style="1094"/>
    <col min="4097" max="4097" width="5.42578125" style="1094" customWidth="1"/>
    <col min="4098" max="4098" width="48.5703125" style="1094" bestFit="1" customWidth="1"/>
    <col min="4099" max="4100" width="2.7109375" style="1094" customWidth="1"/>
    <col min="4101" max="4103" width="16.85546875" style="1094" customWidth="1"/>
    <col min="4104" max="4106" width="15.28515625" style="1094" bestFit="1" customWidth="1"/>
    <col min="4107" max="4352" width="11.42578125" style="1094"/>
    <col min="4353" max="4353" width="5.42578125" style="1094" customWidth="1"/>
    <col min="4354" max="4354" width="48.5703125" style="1094" bestFit="1" customWidth="1"/>
    <col min="4355" max="4356" width="2.7109375" style="1094" customWidth="1"/>
    <col min="4357" max="4359" width="16.85546875" style="1094" customWidth="1"/>
    <col min="4360" max="4362" width="15.28515625" style="1094" bestFit="1" customWidth="1"/>
    <col min="4363" max="4608" width="11.42578125" style="1094"/>
    <col min="4609" max="4609" width="5.42578125" style="1094" customWidth="1"/>
    <col min="4610" max="4610" width="48.5703125" style="1094" bestFit="1" customWidth="1"/>
    <col min="4611" max="4612" width="2.7109375" style="1094" customWidth="1"/>
    <col min="4613" max="4615" width="16.85546875" style="1094" customWidth="1"/>
    <col min="4616" max="4618" width="15.28515625" style="1094" bestFit="1" customWidth="1"/>
    <col min="4619" max="4864" width="11.42578125" style="1094"/>
    <col min="4865" max="4865" width="5.42578125" style="1094" customWidth="1"/>
    <col min="4866" max="4866" width="48.5703125" style="1094" bestFit="1" customWidth="1"/>
    <col min="4867" max="4868" width="2.7109375" style="1094" customWidth="1"/>
    <col min="4869" max="4871" width="16.85546875" style="1094" customWidth="1"/>
    <col min="4872" max="4874" width="15.28515625" style="1094" bestFit="1" customWidth="1"/>
    <col min="4875" max="5120" width="11.42578125" style="1094"/>
    <col min="5121" max="5121" width="5.42578125" style="1094" customWidth="1"/>
    <col min="5122" max="5122" width="48.5703125" style="1094" bestFit="1" customWidth="1"/>
    <col min="5123" max="5124" width="2.7109375" style="1094" customWidth="1"/>
    <col min="5125" max="5127" width="16.85546875" style="1094" customWidth="1"/>
    <col min="5128" max="5130" width="15.28515625" style="1094" bestFit="1" customWidth="1"/>
    <col min="5131" max="5376" width="11.42578125" style="1094"/>
    <col min="5377" max="5377" width="5.42578125" style="1094" customWidth="1"/>
    <col min="5378" max="5378" width="48.5703125" style="1094" bestFit="1" customWidth="1"/>
    <col min="5379" max="5380" width="2.7109375" style="1094" customWidth="1"/>
    <col min="5381" max="5383" width="16.85546875" style="1094" customWidth="1"/>
    <col min="5384" max="5386" width="15.28515625" style="1094" bestFit="1" customWidth="1"/>
    <col min="5387" max="5632" width="11.42578125" style="1094"/>
    <col min="5633" max="5633" width="5.42578125" style="1094" customWidth="1"/>
    <col min="5634" max="5634" width="48.5703125" style="1094" bestFit="1" customWidth="1"/>
    <col min="5635" max="5636" width="2.7109375" style="1094" customWidth="1"/>
    <col min="5637" max="5639" width="16.85546875" style="1094" customWidth="1"/>
    <col min="5640" max="5642" width="15.28515625" style="1094" bestFit="1" customWidth="1"/>
    <col min="5643" max="5888" width="11.42578125" style="1094"/>
    <col min="5889" max="5889" width="5.42578125" style="1094" customWidth="1"/>
    <col min="5890" max="5890" width="48.5703125" style="1094" bestFit="1" customWidth="1"/>
    <col min="5891" max="5892" width="2.7109375" style="1094" customWidth="1"/>
    <col min="5893" max="5895" width="16.85546875" style="1094" customWidth="1"/>
    <col min="5896" max="5898" width="15.28515625" style="1094" bestFit="1" customWidth="1"/>
    <col min="5899" max="6144" width="11.42578125" style="1094"/>
    <col min="6145" max="6145" width="5.42578125" style="1094" customWidth="1"/>
    <col min="6146" max="6146" width="48.5703125" style="1094" bestFit="1" customWidth="1"/>
    <col min="6147" max="6148" width="2.7109375" style="1094" customWidth="1"/>
    <col min="6149" max="6151" width="16.85546875" style="1094" customWidth="1"/>
    <col min="6152" max="6154" width="15.28515625" style="1094" bestFit="1" customWidth="1"/>
    <col min="6155" max="6400" width="11.42578125" style="1094"/>
    <col min="6401" max="6401" width="5.42578125" style="1094" customWidth="1"/>
    <col min="6402" max="6402" width="48.5703125" style="1094" bestFit="1" customWidth="1"/>
    <col min="6403" max="6404" width="2.7109375" style="1094" customWidth="1"/>
    <col min="6405" max="6407" width="16.85546875" style="1094" customWidth="1"/>
    <col min="6408" max="6410" width="15.28515625" style="1094" bestFit="1" customWidth="1"/>
    <col min="6411" max="6656" width="11.42578125" style="1094"/>
    <col min="6657" max="6657" width="5.42578125" style="1094" customWidth="1"/>
    <col min="6658" max="6658" width="48.5703125" style="1094" bestFit="1" customWidth="1"/>
    <col min="6659" max="6660" width="2.7109375" style="1094" customWidth="1"/>
    <col min="6661" max="6663" width="16.85546875" style="1094" customWidth="1"/>
    <col min="6664" max="6666" width="15.28515625" style="1094" bestFit="1" customWidth="1"/>
    <col min="6667" max="6912" width="11.42578125" style="1094"/>
    <col min="6913" max="6913" width="5.42578125" style="1094" customWidth="1"/>
    <col min="6914" max="6914" width="48.5703125" style="1094" bestFit="1" customWidth="1"/>
    <col min="6915" max="6916" width="2.7109375" style="1094" customWidth="1"/>
    <col min="6917" max="6919" width="16.85546875" style="1094" customWidth="1"/>
    <col min="6920" max="6922" width="15.28515625" style="1094" bestFit="1" customWidth="1"/>
    <col min="6923" max="7168" width="11.42578125" style="1094"/>
    <col min="7169" max="7169" width="5.42578125" style="1094" customWidth="1"/>
    <col min="7170" max="7170" width="48.5703125" style="1094" bestFit="1" customWidth="1"/>
    <col min="7171" max="7172" width="2.7109375" style="1094" customWidth="1"/>
    <col min="7173" max="7175" width="16.85546875" style="1094" customWidth="1"/>
    <col min="7176" max="7178" width="15.28515625" style="1094" bestFit="1" customWidth="1"/>
    <col min="7179" max="7424" width="11.42578125" style="1094"/>
    <col min="7425" max="7425" width="5.42578125" style="1094" customWidth="1"/>
    <col min="7426" max="7426" width="48.5703125" style="1094" bestFit="1" customWidth="1"/>
    <col min="7427" max="7428" width="2.7109375" style="1094" customWidth="1"/>
    <col min="7429" max="7431" width="16.85546875" style="1094" customWidth="1"/>
    <col min="7432" max="7434" width="15.28515625" style="1094" bestFit="1" customWidth="1"/>
    <col min="7435" max="7680" width="11.42578125" style="1094"/>
    <col min="7681" max="7681" width="5.42578125" style="1094" customWidth="1"/>
    <col min="7682" max="7682" width="48.5703125" style="1094" bestFit="1" customWidth="1"/>
    <col min="7683" max="7684" width="2.7109375" style="1094" customWidth="1"/>
    <col min="7685" max="7687" width="16.85546875" style="1094" customWidth="1"/>
    <col min="7688" max="7690" width="15.28515625" style="1094" bestFit="1" customWidth="1"/>
    <col min="7691" max="7936" width="11.42578125" style="1094"/>
    <col min="7937" max="7937" width="5.42578125" style="1094" customWidth="1"/>
    <col min="7938" max="7938" width="48.5703125" style="1094" bestFit="1" customWidth="1"/>
    <col min="7939" max="7940" width="2.7109375" style="1094" customWidth="1"/>
    <col min="7941" max="7943" width="16.85546875" style="1094" customWidth="1"/>
    <col min="7944" max="7946" width="15.28515625" style="1094" bestFit="1" customWidth="1"/>
    <col min="7947" max="8192" width="11.42578125" style="1094"/>
    <col min="8193" max="8193" width="5.42578125" style="1094" customWidth="1"/>
    <col min="8194" max="8194" width="48.5703125" style="1094" bestFit="1" customWidth="1"/>
    <col min="8195" max="8196" width="2.7109375" style="1094" customWidth="1"/>
    <col min="8197" max="8199" width="16.85546875" style="1094" customWidth="1"/>
    <col min="8200" max="8202" width="15.28515625" style="1094" bestFit="1" customWidth="1"/>
    <col min="8203" max="8448" width="11.42578125" style="1094"/>
    <col min="8449" max="8449" width="5.42578125" style="1094" customWidth="1"/>
    <col min="8450" max="8450" width="48.5703125" style="1094" bestFit="1" customWidth="1"/>
    <col min="8451" max="8452" width="2.7109375" style="1094" customWidth="1"/>
    <col min="8453" max="8455" width="16.85546875" style="1094" customWidth="1"/>
    <col min="8456" max="8458" width="15.28515625" style="1094" bestFit="1" customWidth="1"/>
    <col min="8459" max="8704" width="11.42578125" style="1094"/>
    <col min="8705" max="8705" width="5.42578125" style="1094" customWidth="1"/>
    <col min="8706" max="8706" width="48.5703125" style="1094" bestFit="1" customWidth="1"/>
    <col min="8707" max="8708" width="2.7109375" style="1094" customWidth="1"/>
    <col min="8709" max="8711" width="16.85546875" style="1094" customWidth="1"/>
    <col min="8712" max="8714" width="15.28515625" style="1094" bestFit="1" customWidth="1"/>
    <col min="8715" max="8960" width="11.42578125" style="1094"/>
    <col min="8961" max="8961" width="5.42578125" style="1094" customWidth="1"/>
    <col min="8962" max="8962" width="48.5703125" style="1094" bestFit="1" customWidth="1"/>
    <col min="8963" max="8964" width="2.7109375" style="1094" customWidth="1"/>
    <col min="8965" max="8967" width="16.85546875" style="1094" customWidth="1"/>
    <col min="8968" max="8970" width="15.28515625" style="1094" bestFit="1" customWidth="1"/>
    <col min="8971" max="9216" width="11.42578125" style="1094"/>
    <col min="9217" max="9217" width="5.42578125" style="1094" customWidth="1"/>
    <col min="9218" max="9218" width="48.5703125" style="1094" bestFit="1" customWidth="1"/>
    <col min="9219" max="9220" width="2.7109375" style="1094" customWidth="1"/>
    <col min="9221" max="9223" width="16.85546875" style="1094" customWidth="1"/>
    <col min="9224" max="9226" width="15.28515625" style="1094" bestFit="1" customWidth="1"/>
    <col min="9227" max="9472" width="11.42578125" style="1094"/>
    <col min="9473" max="9473" width="5.42578125" style="1094" customWidth="1"/>
    <col min="9474" max="9474" width="48.5703125" style="1094" bestFit="1" customWidth="1"/>
    <col min="9475" max="9476" width="2.7109375" style="1094" customWidth="1"/>
    <col min="9477" max="9479" width="16.85546875" style="1094" customWidth="1"/>
    <col min="9480" max="9482" width="15.28515625" style="1094" bestFit="1" customWidth="1"/>
    <col min="9483" max="9728" width="11.42578125" style="1094"/>
    <col min="9729" max="9729" width="5.42578125" style="1094" customWidth="1"/>
    <col min="9730" max="9730" width="48.5703125" style="1094" bestFit="1" customWidth="1"/>
    <col min="9731" max="9732" width="2.7109375" style="1094" customWidth="1"/>
    <col min="9733" max="9735" width="16.85546875" style="1094" customWidth="1"/>
    <col min="9736" max="9738" width="15.28515625" style="1094" bestFit="1" customWidth="1"/>
    <col min="9739" max="9984" width="11.42578125" style="1094"/>
    <col min="9985" max="9985" width="5.42578125" style="1094" customWidth="1"/>
    <col min="9986" max="9986" width="48.5703125" style="1094" bestFit="1" customWidth="1"/>
    <col min="9987" max="9988" width="2.7109375" style="1094" customWidth="1"/>
    <col min="9989" max="9991" width="16.85546875" style="1094" customWidth="1"/>
    <col min="9992" max="9994" width="15.28515625" style="1094" bestFit="1" customWidth="1"/>
    <col min="9995" max="10240" width="11.42578125" style="1094"/>
    <col min="10241" max="10241" width="5.42578125" style="1094" customWidth="1"/>
    <col min="10242" max="10242" width="48.5703125" style="1094" bestFit="1" customWidth="1"/>
    <col min="10243" max="10244" width="2.7109375" style="1094" customWidth="1"/>
    <col min="10245" max="10247" width="16.85546875" style="1094" customWidth="1"/>
    <col min="10248" max="10250" width="15.28515625" style="1094" bestFit="1" customWidth="1"/>
    <col min="10251" max="10496" width="11.42578125" style="1094"/>
    <col min="10497" max="10497" width="5.42578125" style="1094" customWidth="1"/>
    <col min="10498" max="10498" width="48.5703125" style="1094" bestFit="1" customWidth="1"/>
    <col min="10499" max="10500" width="2.7109375" style="1094" customWidth="1"/>
    <col min="10501" max="10503" width="16.85546875" style="1094" customWidth="1"/>
    <col min="10504" max="10506" width="15.28515625" style="1094" bestFit="1" customWidth="1"/>
    <col min="10507" max="10752" width="11.42578125" style="1094"/>
    <col min="10753" max="10753" width="5.42578125" style="1094" customWidth="1"/>
    <col min="10754" max="10754" width="48.5703125" style="1094" bestFit="1" customWidth="1"/>
    <col min="10755" max="10756" width="2.7109375" style="1094" customWidth="1"/>
    <col min="10757" max="10759" width="16.85546875" style="1094" customWidth="1"/>
    <col min="10760" max="10762" width="15.28515625" style="1094" bestFit="1" customWidth="1"/>
    <col min="10763" max="11008" width="11.42578125" style="1094"/>
    <col min="11009" max="11009" width="5.42578125" style="1094" customWidth="1"/>
    <col min="11010" max="11010" width="48.5703125" style="1094" bestFit="1" customWidth="1"/>
    <col min="11011" max="11012" width="2.7109375" style="1094" customWidth="1"/>
    <col min="11013" max="11015" width="16.85546875" style="1094" customWidth="1"/>
    <col min="11016" max="11018" width="15.28515625" style="1094" bestFit="1" customWidth="1"/>
    <col min="11019" max="11264" width="11.42578125" style="1094"/>
    <col min="11265" max="11265" width="5.42578125" style="1094" customWidth="1"/>
    <col min="11266" max="11266" width="48.5703125" style="1094" bestFit="1" customWidth="1"/>
    <col min="11267" max="11268" width="2.7109375" style="1094" customWidth="1"/>
    <col min="11269" max="11271" width="16.85546875" style="1094" customWidth="1"/>
    <col min="11272" max="11274" width="15.28515625" style="1094" bestFit="1" customWidth="1"/>
    <col min="11275" max="11520" width="11.42578125" style="1094"/>
    <col min="11521" max="11521" width="5.42578125" style="1094" customWidth="1"/>
    <col min="11522" max="11522" width="48.5703125" style="1094" bestFit="1" customWidth="1"/>
    <col min="11523" max="11524" width="2.7109375" style="1094" customWidth="1"/>
    <col min="11525" max="11527" width="16.85546875" style="1094" customWidth="1"/>
    <col min="11528" max="11530" width="15.28515625" style="1094" bestFit="1" customWidth="1"/>
    <col min="11531" max="11776" width="11.42578125" style="1094"/>
    <col min="11777" max="11777" width="5.42578125" style="1094" customWidth="1"/>
    <col min="11778" max="11778" width="48.5703125" style="1094" bestFit="1" customWidth="1"/>
    <col min="11779" max="11780" width="2.7109375" style="1094" customWidth="1"/>
    <col min="11781" max="11783" width="16.85546875" style="1094" customWidth="1"/>
    <col min="11784" max="11786" width="15.28515625" style="1094" bestFit="1" customWidth="1"/>
    <col min="11787" max="12032" width="11.42578125" style="1094"/>
    <col min="12033" max="12033" width="5.42578125" style="1094" customWidth="1"/>
    <col min="12034" max="12034" width="48.5703125" style="1094" bestFit="1" customWidth="1"/>
    <col min="12035" max="12036" width="2.7109375" style="1094" customWidth="1"/>
    <col min="12037" max="12039" width="16.85546875" style="1094" customWidth="1"/>
    <col min="12040" max="12042" width="15.28515625" style="1094" bestFit="1" customWidth="1"/>
    <col min="12043" max="12288" width="11.42578125" style="1094"/>
    <col min="12289" max="12289" width="5.42578125" style="1094" customWidth="1"/>
    <col min="12290" max="12290" width="48.5703125" style="1094" bestFit="1" customWidth="1"/>
    <col min="12291" max="12292" width="2.7109375" style="1094" customWidth="1"/>
    <col min="12293" max="12295" width="16.85546875" style="1094" customWidth="1"/>
    <col min="12296" max="12298" width="15.28515625" style="1094" bestFit="1" customWidth="1"/>
    <col min="12299" max="12544" width="11.42578125" style="1094"/>
    <col min="12545" max="12545" width="5.42578125" style="1094" customWidth="1"/>
    <col min="12546" max="12546" width="48.5703125" style="1094" bestFit="1" customWidth="1"/>
    <col min="12547" max="12548" width="2.7109375" style="1094" customWidth="1"/>
    <col min="12549" max="12551" width="16.85546875" style="1094" customWidth="1"/>
    <col min="12552" max="12554" width="15.28515625" style="1094" bestFit="1" customWidth="1"/>
    <col min="12555" max="12800" width="11.42578125" style="1094"/>
    <col min="12801" max="12801" width="5.42578125" style="1094" customWidth="1"/>
    <col min="12802" max="12802" width="48.5703125" style="1094" bestFit="1" customWidth="1"/>
    <col min="12803" max="12804" width="2.7109375" style="1094" customWidth="1"/>
    <col min="12805" max="12807" width="16.85546875" style="1094" customWidth="1"/>
    <col min="12808" max="12810" width="15.28515625" style="1094" bestFit="1" customWidth="1"/>
    <col min="12811" max="13056" width="11.42578125" style="1094"/>
    <col min="13057" max="13057" width="5.42578125" style="1094" customWidth="1"/>
    <col min="13058" max="13058" width="48.5703125" style="1094" bestFit="1" customWidth="1"/>
    <col min="13059" max="13060" width="2.7109375" style="1094" customWidth="1"/>
    <col min="13061" max="13063" width="16.85546875" style="1094" customWidth="1"/>
    <col min="13064" max="13066" width="15.28515625" style="1094" bestFit="1" customWidth="1"/>
    <col min="13067" max="13312" width="11.42578125" style="1094"/>
    <col min="13313" max="13313" width="5.42578125" style="1094" customWidth="1"/>
    <col min="13314" max="13314" width="48.5703125" style="1094" bestFit="1" customWidth="1"/>
    <col min="13315" max="13316" width="2.7109375" style="1094" customWidth="1"/>
    <col min="13317" max="13319" width="16.85546875" style="1094" customWidth="1"/>
    <col min="13320" max="13322" width="15.28515625" style="1094" bestFit="1" customWidth="1"/>
    <col min="13323" max="13568" width="11.42578125" style="1094"/>
    <col min="13569" max="13569" width="5.42578125" style="1094" customWidth="1"/>
    <col min="13570" max="13570" width="48.5703125" style="1094" bestFit="1" customWidth="1"/>
    <col min="13571" max="13572" width="2.7109375" style="1094" customWidth="1"/>
    <col min="13573" max="13575" width="16.85546875" style="1094" customWidth="1"/>
    <col min="13576" max="13578" width="15.28515625" style="1094" bestFit="1" customWidth="1"/>
    <col min="13579" max="13824" width="11.42578125" style="1094"/>
    <col min="13825" max="13825" width="5.42578125" style="1094" customWidth="1"/>
    <col min="13826" max="13826" width="48.5703125" style="1094" bestFit="1" customWidth="1"/>
    <col min="13827" max="13828" width="2.7109375" style="1094" customWidth="1"/>
    <col min="13829" max="13831" width="16.85546875" style="1094" customWidth="1"/>
    <col min="13832" max="13834" width="15.28515625" style="1094" bestFit="1" customWidth="1"/>
    <col min="13835" max="14080" width="11.42578125" style="1094"/>
    <col min="14081" max="14081" width="5.42578125" style="1094" customWidth="1"/>
    <col min="14082" max="14082" width="48.5703125" style="1094" bestFit="1" customWidth="1"/>
    <col min="14083" max="14084" width="2.7109375" style="1094" customWidth="1"/>
    <col min="14085" max="14087" width="16.85546875" style="1094" customWidth="1"/>
    <col min="14088" max="14090" width="15.28515625" style="1094" bestFit="1" customWidth="1"/>
    <col min="14091" max="14336" width="11.42578125" style="1094"/>
    <col min="14337" max="14337" width="5.42578125" style="1094" customWidth="1"/>
    <col min="14338" max="14338" width="48.5703125" style="1094" bestFit="1" customWidth="1"/>
    <col min="14339" max="14340" width="2.7109375" style="1094" customWidth="1"/>
    <col min="14341" max="14343" width="16.85546875" style="1094" customWidth="1"/>
    <col min="14344" max="14346" width="15.28515625" style="1094" bestFit="1" customWidth="1"/>
    <col min="14347" max="14592" width="11.42578125" style="1094"/>
    <col min="14593" max="14593" width="5.42578125" style="1094" customWidth="1"/>
    <col min="14594" max="14594" width="48.5703125" style="1094" bestFit="1" customWidth="1"/>
    <col min="14595" max="14596" width="2.7109375" style="1094" customWidth="1"/>
    <col min="14597" max="14599" width="16.85546875" style="1094" customWidth="1"/>
    <col min="14600" max="14602" width="15.28515625" style="1094" bestFit="1" customWidth="1"/>
    <col min="14603" max="14848" width="11.42578125" style="1094"/>
    <col min="14849" max="14849" width="5.42578125" style="1094" customWidth="1"/>
    <col min="14850" max="14850" width="48.5703125" style="1094" bestFit="1" customWidth="1"/>
    <col min="14851" max="14852" width="2.7109375" style="1094" customWidth="1"/>
    <col min="14853" max="14855" width="16.85546875" style="1094" customWidth="1"/>
    <col min="14856" max="14858" width="15.28515625" style="1094" bestFit="1" customWidth="1"/>
    <col min="14859" max="15104" width="11.42578125" style="1094"/>
    <col min="15105" max="15105" width="5.42578125" style="1094" customWidth="1"/>
    <col min="15106" max="15106" width="48.5703125" style="1094" bestFit="1" customWidth="1"/>
    <col min="15107" max="15108" width="2.7109375" style="1094" customWidth="1"/>
    <col min="15109" max="15111" width="16.85546875" style="1094" customWidth="1"/>
    <col min="15112" max="15114" width="15.28515625" style="1094" bestFit="1" customWidth="1"/>
    <col min="15115" max="15360" width="11.42578125" style="1094"/>
    <col min="15361" max="15361" width="5.42578125" style="1094" customWidth="1"/>
    <col min="15362" max="15362" width="48.5703125" style="1094" bestFit="1" customWidth="1"/>
    <col min="15363" max="15364" width="2.7109375" style="1094" customWidth="1"/>
    <col min="15365" max="15367" width="16.85546875" style="1094" customWidth="1"/>
    <col min="15368" max="15370" width="15.28515625" style="1094" bestFit="1" customWidth="1"/>
    <col min="15371" max="15616" width="11.42578125" style="1094"/>
    <col min="15617" max="15617" width="5.42578125" style="1094" customWidth="1"/>
    <col min="15618" max="15618" width="48.5703125" style="1094" bestFit="1" customWidth="1"/>
    <col min="15619" max="15620" width="2.7109375" style="1094" customWidth="1"/>
    <col min="15621" max="15623" width="16.85546875" style="1094" customWidth="1"/>
    <col min="15624" max="15626" width="15.28515625" style="1094" bestFit="1" customWidth="1"/>
    <col min="15627" max="15872" width="11.42578125" style="1094"/>
    <col min="15873" max="15873" width="5.42578125" style="1094" customWidth="1"/>
    <col min="15874" max="15874" width="48.5703125" style="1094" bestFit="1" customWidth="1"/>
    <col min="15875" max="15876" width="2.7109375" style="1094" customWidth="1"/>
    <col min="15877" max="15879" width="16.85546875" style="1094" customWidth="1"/>
    <col min="15880" max="15882" width="15.28515625" style="1094" bestFit="1" customWidth="1"/>
    <col min="15883" max="16128" width="11.42578125" style="1094"/>
    <col min="16129" max="16129" width="5.42578125" style="1094" customWidth="1"/>
    <col min="16130" max="16130" width="48.5703125" style="1094" bestFit="1" customWidth="1"/>
    <col min="16131" max="16132" width="2.7109375" style="1094" customWidth="1"/>
    <col min="16133" max="16135" width="16.85546875" style="1094" customWidth="1"/>
    <col min="16136" max="16138" width="15.28515625" style="1094" bestFit="1" customWidth="1"/>
    <col min="16139" max="16384" width="11.42578125" style="1094"/>
  </cols>
  <sheetData>
    <row r="1" spans="1:10" s="926" customFormat="1">
      <c r="D1" s="1074"/>
      <c r="E1" s="1075"/>
      <c r="F1" s="1075"/>
      <c r="G1" s="1075"/>
    </row>
    <row r="2" spans="1:10" s="938" customFormat="1" ht="15.75">
      <c r="A2" s="938" t="s">
        <v>3852</v>
      </c>
      <c r="D2" s="1076"/>
      <c r="E2" s="1077"/>
      <c r="F2" s="1077"/>
      <c r="G2" s="1077"/>
    </row>
    <row r="3" spans="1:10" s="926" customFormat="1">
      <c r="D3" s="1074"/>
      <c r="E3" s="1078"/>
      <c r="F3" s="1078"/>
      <c r="G3" s="1078"/>
    </row>
    <row r="4" spans="1:10" s="948" customFormat="1" ht="15">
      <c r="D4" s="1076"/>
      <c r="E4" s="1479" t="s">
        <v>1</v>
      </c>
      <c r="F4" s="1479"/>
      <c r="G4" s="1479"/>
    </row>
    <row r="5" spans="1:10" s="926" customFormat="1" ht="46.5" customHeight="1">
      <c r="A5" s="1480" t="s">
        <v>3853</v>
      </c>
      <c r="B5" s="1480"/>
      <c r="C5" s="1079"/>
      <c r="D5" s="1080"/>
      <c r="E5" s="1081" t="s">
        <v>3</v>
      </c>
      <c r="F5" s="1082" t="s">
        <v>4</v>
      </c>
      <c r="G5" s="1083" t="s">
        <v>5</v>
      </c>
    </row>
    <row r="6" spans="1:10" s="926" customFormat="1">
      <c r="A6" s="1084"/>
      <c r="B6" s="1085"/>
      <c r="C6" s="1086"/>
      <c r="D6" s="1087"/>
      <c r="E6" s="1088"/>
      <c r="F6" s="1089"/>
      <c r="G6" s="1089"/>
    </row>
    <row r="7" spans="1:10" s="1011" customFormat="1" ht="15">
      <c r="A7" s="1011" t="s">
        <v>2</v>
      </c>
      <c r="B7" s="1033"/>
      <c r="C7" s="1090"/>
      <c r="D7" s="1091"/>
      <c r="E7" s="1092">
        <v>286095189</v>
      </c>
      <c r="F7" s="1093">
        <v>256911197</v>
      </c>
      <c r="G7" s="1093">
        <v>267185140.03000006</v>
      </c>
      <c r="H7" s="1012"/>
      <c r="I7" s="1012"/>
      <c r="J7" s="1012"/>
    </row>
    <row r="8" spans="1:10">
      <c r="C8" s="1095"/>
      <c r="D8" s="1096"/>
      <c r="E8" s="1097"/>
      <c r="F8" s="1098"/>
      <c r="G8" s="1098"/>
      <c r="H8" s="1032"/>
      <c r="I8" s="1032"/>
      <c r="J8" s="1032"/>
    </row>
    <row r="9" spans="1:10">
      <c r="C9" s="1095"/>
      <c r="D9" s="1096"/>
      <c r="E9" s="1097"/>
      <c r="F9" s="1098"/>
      <c r="G9" s="1098"/>
    </row>
    <row r="10" spans="1:10" s="948" customFormat="1">
      <c r="A10" s="948">
        <v>1000</v>
      </c>
      <c r="B10" s="948" t="s">
        <v>6</v>
      </c>
      <c r="C10" s="1099"/>
      <c r="D10" s="1100"/>
      <c r="E10" s="1101">
        <v>1299800</v>
      </c>
      <c r="F10" s="1102">
        <v>1102800</v>
      </c>
      <c r="G10" s="1102">
        <v>1108626.1000000001</v>
      </c>
    </row>
    <row r="11" spans="1:10">
      <c r="B11" s="1071" t="s">
        <v>3854</v>
      </c>
      <c r="C11" s="1103" t="s">
        <v>3855</v>
      </c>
      <c r="D11" s="1104"/>
      <c r="E11" s="1105">
        <v>530000</v>
      </c>
      <c r="F11" s="1106">
        <v>530000</v>
      </c>
      <c r="G11" s="1106">
        <v>513393.1</v>
      </c>
    </row>
    <row r="12" spans="1:10">
      <c r="B12" s="1071" t="s">
        <v>3856</v>
      </c>
      <c r="C12" s="1103" t="s">
        <v>3855</v>
      </c>
      <c r="D12" s="1104"/>
      <c r="E12" s="1105">
        <v>24400</v>
      </c>
      <c r="F12" s="1106">
        <v>27400</v>
      </c>
      <c r="G12" s="1106">
        <v>13882.5</v>
      </c>
    </row>
    <row r="13" spans="1:10">
      <c r="B13" s="1071" t="s">
        <v>3857</v>
      </c>
      <c r="C13" s="1103" t="s">
        <v>3855</v>
      </c>
      <c r="D13" s="1104"/>
      <c r="E13" s="1105">
        <v>105000</v>
      </c>
      <c r="F13" s="1106">
        <v>65000</v>
      </c>
      <c r="G13" s="1106">
        <v>157547</v>
      </c>
    </row>
    <row r="14" spans="1:10">
      <c r="B14" s="1071" t="s">
        <v>3858</v>
      </c>
      <c r="C14" s="1103" t="s">
        <v>3855</v>
      </c>
      <c r="D14" s="1104"/>
      <c r="E14" s="1105">
        <v>300000</v>
      </c>
      <c r="F14" s="1106">
        <v>300000</v>
      </c>
      <c r="G14" s="1106">
        <v>245726.75</v>
      </c>
    </row>
    <row r="15" spans="1:10">
      <c r="B15" s="1071" t="s">
        <v>3859</v>
      </c>
      <c r="C15" s="1103" t="s">
        <v>3855</v>
      </c>
      <c r="D15" s="1104"/>
      <c r="E15" s="1105">
        <v>63000</v>
      </c>
      <c r="F15" s="1106">
        <v>63000</v>
      </c>
      <c r="G15" s="1106">
        <v>63000</v>
      </c>
    </row>
    <row r="16" spans="1:10">
      <c r="B16" s="1071" t="s">
        <v>3860</v>
      </c>
      <c r="C16" s="1103" t="s">
        <v>3855</v>
      </c>
      <c r="D16" s="1104"/>
      <c r="E16" s="1105">
        <v>74000</v>
      </c>
      <c r="F16" s="1106">
        <v>74000</v>
      </c>
      <c r="G16" s="1106">
        <v>73755</v>
      </c>
    </row>
    <row r="17" spans="1:7">
      <c r="B17" s="1071" t="s">
        <v>3861</v>
      </c>
      <c r="C17" s="1103" t="s">
        <v>3855</v>
      </c>
      <c r="D17" s="1104"/>
      <c r="E17" s="1105">
        <v>15000</v>
      </c>
      <c r="F17" s="1106">
        <v>15000</v>
      </c>
      <c r="G17" s="1106">
        <v>14149.75</v>
      </c>
    </row>
    <row r="18" spans="1:7">
      <c r="B18" s="1071" t="s">
        <v>3862</v>
      </c>
      <c r="C18" s="1103" t="s">
        <v>3855</v>
      </c>
      <c r="D18" s="1104"/>
      <c r="E18" s="1105">
        <v>2400</v>
      </c>
      <c r="F18" s="1106">
        <v>2400</v>
      </c>
      <c r="G18" s="1106">
        <v>2340</v>
      </c>
    </row>
    <row r="19" spans="1:7">
      <c r="B19" s="1071" t="s">
        <v>3863</v>
      </c>
      <c r="C19" s="1103" t="s">
        <v>3855</v>
      </c>
      <c r="D19" s="1104"/>
      <c r="E19" s="1105">
        <v>14000</v>
      </c>
      <c r="F19" s="1106">
        <v>14000</v>
      </c>
      <c r="G19" s="1106">
        <v>13092</v>
      </c>
    </row>
    <row r="20" spans="1:7">
      <c r="B20" s="1071" t="s">
        <v>3864</v>
      </c>
      <c r="C20" s="1103" t="s">
        <v>3855</v>
      </c>
      <c r="D20" s="1104"/>
      <c r="E20" s="1105">
        <v>12000</v>
      </c>
      <c r="F20" s="1106">
        <v>12000</v>
      </c>
      <c r="G20" s="1106">
        <v>10500</v>
      </c>
    </row>
    <row r="21" spans="1:7">
      <c r="B21" s="1071" t="s">
        <v>3865</v>
      </c>
      <c r="C21" s="1103" t="s">
        <v>3855</v>
      </c>
      <c r="D21" s="1104"/>
      <c r="E21" s="1105">
        <v>90000</v>
      </c>
      <c r="F21" s="1098">
        <v>0</v>
      </c>
      <c r="G21" s="1098">
        <v>0</v>
      </c>
    </row>
    <row r="22" spans="1:7">
      <c r="B22" s="1071" t="s">
        <v>3866</v>
      </c>
      <c r="C22" s="1103" t="s">
        <v>3855</v>
      </c>
      <c r="D22" s="1104"/>
      <c r="E22" s="1105">
        <v>70000</v>
      </c>
      <c r="F22" s="1098">
        <v>0</v>
      </c>
      <c r="G22" s="1098">
        <v>0</v>
      </c>
    </row>
    <row r="23" spans="1:7">
      <c r="B23" s="1071" t="s">
        <v>3867</v>
      </c>
      <c r="C23" s="1103" t="s">
        <v>3855</v>
      </c>
      <c r="D23" s="1096"/>
      <c r="E23" s="1097">
        <v>0</v>
      </c>
      <c r="F23" s="1098">
        <v>0</v>
      </c>
      <c r="G23" s="1098">
        <v>1240</v>
      </c>
    </row>
    <row r="24" spans="1:7">
      <c r="C24" s="1095"/>
      <c r="D24" s="1096"/>
      <c r="E24" s="1097"/>
      <c r="F24" s="1098"/>
      <c r="G24" s="1098"/>
    </row>
    <row r="25" spans="1:7" s="948" customFormat="1">
      <c r="A25" s="948">
        <v>1100</v>
      </c>
      <c r="B25" s="948" t="s">
        <v>32</v>
      </c>
      <c r="C25" s="1099"/>
      <c r="D25" s="1100"/>
      <c r="E25" s="1101">
        <v>31680464</v>
      </c>
      <c r="F25" s="1102">
        <v>30509280</v>
      </c>
      <c r="G25" s="1102">
        <v>30718175.690000001</v>
      </c>
    </row>
    <row r="26" spans="1:7">
      <c r="B26" s="1071" t="s">
        <v>3868</v>
      </c>
      <c r="C26" s="1103" t="s">
        <v>3855</v>
      </c>
      <c r="D26" s="1104"/>
      <c r="E26" s="1097">
        <v>0</v>
      </c>
      <c r="F26" s="1098">
        <v>0</v>
      </c>
      <c r="G26" s="1098">
        <v>86653.05</v>
      </c>
    </row>
    <row r="27" spans="1:7">
      <c r="B27" s="1071" t="s">
        <v>3869</v>
      </c>
      <c r="C27" s="1103" t="s">
        <v>3855</v>
      </c>
      <c r="D27" s="1104"/>
      <c r="E27" s="1097">
        <v>0</v>
      </c>
      <c r="F27" s="1098">
        <v>9266000</v>
      </c>
      <c r="G27" s="1098">
        <v>9266000</v>
      </c>
    </row>
    <row r="28" spans="1:7">
      <c r="B28" s="1071" t="s">
        <v>3856</v>
      </c>
      <c r="C28" s="1103" t="s">
        <v>3855</v>
      </c>
      <c r="D28" s="1104"/>
      <c r="E28" s="1097">
        <v>26480</v>
      </c>
      <c r="F28" s="1098">
        <v>27080</v>
      </c>
      <c r="G28" s="1098">
        <v>29273</v>
      </c>
    </row>
    <row r="29" spans="1:7">
      <c r="B29" s="1071" t="s">
        <v>3870</v>
      </c>
      <c r="C29" s="1103" t="s">
        <v>3855</v>
      </c>
      <c r="D29" s="1104"/>
      <c r="E29" s="1097">
        <v>130500</v>
      </c>
      <c r="F29" s="1098">
        <v>130500</v>
      </c>
      <c r="G29" s="1098">
        <v>588755.55000000005</v>
      </c>
    </row>
    <row r="30" spans="1:7">
      <c r="B30" s="1071" t="s">
        <v>3871</v>
      </c>
      <c r="C30" s="1103" t="s">
        <v>3872</v>
      </c>
      <c r="D30" s="1104"/>
      <c r="E30" s="1097">
        <v>380000</v>
      </c>
      <c r="F30" s="1098">
        <v>380000</v>
      </c>
      <c r="G30" s="1098">
        <v>378780</v>
      </c>
    </row>
    <row r="31" spans="1:7">
      <c r="B31" s="1071" t="s">
        <v>3873</v>
      </c>
      <c r="C31" s="1103" t="s">
        <v>3855</v>
      </c>
      <c r="D31" s="1104"/>
      <c r="E31" s="1097">
        <v>178000</v>
      </c>
      <c r="F31" s="1098">
        <v>178000</v>
      </c>
      <c r="G31" s="1098">
        <v>150520.34</v>
      </c>
    </row>
    <row r="32" spans="1:7">
      <c r="B32" s="1071" t="s">
        <v>3874</v>
      </c>
      <c r="C32" s="1103" t="s">
        <v>3855</v>
      </c>
      <c r="D32" s="1104"/>
      <c r="E32" s="1097">
        <v>155000</v>
      </c>
      <c r="F32" s="1098">
        <v>155000</v>
      </c>
      <c r="G32" s="1098">
        <v>155000</v>
      </c>
    </row>
    <row r="33" spans="2:7">
      <c r="B33" s="1071" t="s">
        <v>3875</v>
      </c>
      <c r="C33" s="1103" t="s">
        <v>3855</v>
      </c>
      <c r="D33" s="1104"/>
      <c r="E33" s="1097">
        <v>112000</v>
      </c>
      <c r="F33" s="1098">
        <v>117000</v>
      </c>
      <c r="G33" s="1098">
        <v>287000</v>
      </c>
    </row>
    <row r="34" spans="2:7">
      <c r="B34" s="1071" t="s">
        <v>3876</v>
      </c>
      <c r="C34" s="1103" t="s">
        <v>3855</v>
      </c>
      <c r="D34" s="1104"/>
      <c r="E34" s="1097">
        <v>416000</v>
      </c>
      <c r="F34" s="1098">
        <v>431000</v>
      </c>
      <c r="G34" s="1098">
        <v>439926</v>
      </c>
    </row>
    <row r="35" spans="2:7">
      <c r="B35" s="1071" t="s">
        <v>3877</v>
      </c>
      <c r="C35" s="1103" t="s">
        <v>3855</v>
      </c>
      <c r="D35" s="1104"/>
      <c r="E35" s="1097">
        <v>805000</v>
      </c>
      <c r="F35" s="1098">
        <v>805000</v>
      </c>
      <c r="G35" s="1098">
        <v>842964.85</v>
      </c>
    </row>
    <row r="36" spans="2:7">
      <c r="B36" s="1071" t="s">
        <v>3878</v>
      </c>
      <c r="C36" s="1103" t="s">
        <v>3855</v>
      </c>
      <c r="D36" s="1104"/>
      <c r="E36" s="1097">
        <v>205000</v>
      </c>
      <c r="F36" s="1098">
        <v>340000</v>
      </c>
      <c r="G36" s="1098">
        <v>230859.4</v>
      </c>
    </row>
    <row r="37" spans="2:7">
      <c r="B37" s="1071" t="s">
        <v>3879</v>
      </c>
      <c r="C37" s="1103" t="s">
        <v>3855</v>
      </c>
      <c r="D37" s="1104"/>
      <c r="E37" s="1097">
        <v>21000</v>
      </c>
      <c r="F37" s="1098">
        <v>27700</v>
      </c>
      <c r="G37" s="1098">
        <v>39700</v>
      </c>
    </row>
    <row r="38" spans="2:7">
      <c r="B38" s="1071" t="s">
        <v>3880</v>
      </c>
      <c r="C38" s="1103" t="s">
        <v>3855</v>
      </c>
      <c r="D38" s="1104"/>
      <c r="E38" s="1097">
        <v>15000</v>
      </c>
      <c r="F38" s="1098">
        <v>15000</v>
      </c>
      <c r="G38" s="1098">
        <v>15000</v>
      </c>
    </row>
    <row r="39" spans="2:7">
      <c r="B39" s="1071" t="s">
        <v>3881</v>
      </c>
      <c r="C39" s="1103" t="s">
        <v>3872</v>
      </c>
      <c r="D39" s="1104"/>
      <c r="E39" s="1097">
        <v>170000</v>
      </c>
      <c r="F39" s="1098">
        <v>170000</v>
      </c>
      <c r="G39" s="1098">
        <v>170000</v>
      </c>
    </row>
    <row r="40" spans="2:7">
      <c r="B40" s="1071" t="s">
        <v>3882</v>
      </c>
      <c r="C40" s="1103" t="s">
        <v>3855</v>
      </c>
      <c r="D40" s="1104"/>
      <c r="E40" s="1097">
        <v>100000</v>
      </c>
      <c r="F40" s="1098">
        <v>100000</v>
      </c>
      <c r="G40" s="1098">
        <v>99800</v>
      </c>
    </row>
    <row r="41" spans="2:7">
      <c r="B41" s="1071" t="s">
        <v>3883</v>
      </c>
      <c r="C41" s="1103" t="s">
        <v>3855</v>
      </c>
      <c r="D41" s="1104"/>
      <c r="E41" s="1097">
        <v>33000</v>
      </c>
      <c r="F41" s="1098">
        <v>42000</v>
      </c>
      <c r="G41" s="1098">
        <v>61375.5</v>
      </c>
    </row>
    <row r="42" spans="2:7">
      <c r="B42" s="1071" t="s">
        <v>3884</v>
      </c>
      <c r="C42" s="1103" t="s">
        <v>3855</v>
      </c>
      <c r="D42" s="1104"/>
      <c r="E42" s="1097">
        <v>0</v>
      </c>
      <c r="F42" s="1098">
        <v>4926000</v>
      </c>
      <c r="G42" s="1098">
        <v>4926000</v>
      </c>
    </row>
    <row r="43" spans="2:7">
      <c r="B43" s="1071" t="s">
        <v>3885</v>
      </c>
      <c r="C43" s="1103" t="s">
        <v>3872</v>
      </c>
      <c r="D43" s="1104"/>
      <c r="E43" s="1097">
        <v>2398500</v>
      </c>
      <c r="F43" s="1098">
        <v>2340000</v>
      </c>
      <c r="G43" s="1098">
        <v>2340000</v>
      </c>
    </row>
    <row r="44" spans="2:7">
      <c r="B44" s="1071" t="s">
        <v>3886</v>
      </c>
      <c r="C44" s="1103" t="s">
        <v>3872</v>
      </c>
      <c r="D44" s="1104"/>
      <c r="E44" s="1097">
        <v>1200000</v>
      </c>
      <c r="F44" s="1098">
        <v>1200000</v>
      </c>
      <c r="G44" s="1098">
        <v>1200000</v>
      </c>
    </row>
    <row r="45" spans="2:7">
      <c r="B45" s="1071" t="s">
        <v>3887</v>
      </c>
      <c r="C45" s="1103" t="s">
        <v>3872</v>
      </c>
      <c r="D45" s="1104"/>
      <c r="E45" s="1097">
        <v>350000</v>
      </c>
      <c r="F45" s="1098">
        <v>400000</v>
      </c>
      <c r="G45" s="1098">
        <v>400000</v>
      </c>
    </row>
    <row r="46" spans="2:7">
      <c r="B46" s="1071" t="s">
        <v>3888</v>
      </c>
      <c r="C46" s="1103" t="s">
        <v>3872</v>
      </c>
      <c r="D46" s="1104"/>
      <c r="E46" s="1097">
        <v>100000</v>
      </c>
      <c r="F46" s="1098">
        <v>0</v>
      </c>
      <c r="G46" s="1098">
        <v>0</v>
      </c>
    </row>
    <row r="47" spans="2:7">
      <c r="B47" s="1071" t="s">
        <v>3889</v>
      </c>
      <c r="C47" s="1103" t="s">
        <v>3872</v>
      </c>
      <c r="D47" s="1104"/>
      <c r="E47" s="1097">
        <v>35000</v>
      </c>
      <c r="F47" s="1098">
        <v>30000</v>
      </c>
      <c r="G47" s="1098">
        <v>30000</v>
      </c>
    </row>
    <row r="48" spans="2:7">
      <c r="B48" s="1071" t="s">
        <v>3890</v>
      </c>
      <c r="C48" s="1103" t="s">
        <v>3872</v>
      </c>
      <c r="D48" s="1104"/>
      <c r="E48" s="1097">
        <v>1190000</v>
      </c>
      <c r="F48" s="1098">
        <v>910000</v>
      </c>
      <c r="G48" s="1098">
        <v>910000</v>
      </c>
    </row>
    <row r="49" spans="2:7">
      <c r="B49" s="1071" t="s">
        <v>3891</v>
      </c>
      <c r="C49" s="1103" t="s">
        <v>3872</v>
      </c>
      <c r="D49" s="1104"/>
      <c r="E49" s="1097">
        <v>1916000</v>
      </c>
      <c r="F49" s="1098">
        <v>1234000</v>
      </c>
      <c r="G49" s="1098">
        <v>1234000</v>
      </c>
    </row>
    <row r="50" spans="2:7">
      <c r="B50" s="1071" t="s">
        <v>3892</v>
      </c>
      <c r="C50" s="1103" t="s">
        <v>3893</v>
      </c>
      <c r="D50" s="1104"/>
      <c r="E50" s="1097">
        <v>0</v>
      </c>
      <c r="F50" s="1098">
        <v>30000</v>
      </c>
      <c r="G50" s="1098">
        <v>30000</v>
      </c>
    </row>
    <row r="51" spans="2:7">
      <c r="B51" s="1071" t="s">
        <v>3894</v>
      </c>
      <c r="C51" s="1103" t="s">
        <v>3872</v>
      </c>
      <c r="D51" s="1104"/>
      <c r="E51" s="1097">
        <v>105000</v>
      </c>
      <c r="F51" s="1098">
        <v>80000</v>
      </c>
      <c r="G51" s="1098">
        <v>80000</v>
      </c>
    </row>
    <row r="52" spans="2:7">
      <c r="B52" s="1071" t="s">
        <v>3895</v>
      </c>
      <c r="C52" s="1103" t="s">
        <v>3855</v>
      </c>
      <c r="D52" s="1104"/>
      <c r="E52" s="1097">
        <v>170000</v>
      </c>
      <c r="F52" s="1098">
        <v>143000</v>
      </c>
      <c r="G52" s="1098">
        <v>181900</v>
      </c>
    </row>
    <row r="53" spans="2:7">
      <c r="B53" s="1071" t="s">
        <v>3896</v>
      </c>
      <c r="C53" s="1103" t="s">
        <v>3872</v>
      </c>
      <c r="D53" s="1104"/>
      <c r="E53" s="1097">
        <v>1497240</v>
      </c>
      <c r="F53" s="1098">
        <v>1460000</v>
      </c>
      <c r="G53" s="1098">
        <v>1460000</v>
      </c>
    </row>
    <row r="54" spans="2:7">
      <c r="B54" s="1071" t="s">
        <v>3897</v>
      </c>
      <c r="C54" s="1103" t="s">
        <v>3872</v>
      </c>
      <c r="D54" s="1104"/>
      <c r="E54" s="1097">
        <v>2202732</v>
      </c>
      <c r="F54" s="1098">
        <v>2149000</v>
      </c>
      <c r="G54" s="1098">
        <v>2149000</v>
      </c>
    </row>
    <row r="55" spans="2:7">
      <c r="B55" s="1071" t="s">
        <v>3898</v>
      </c>
      <c r="C55" s="1103" t="s">
        <v>3872</v>
      </c>
      <c r="D55" s="1104"/>
      <c r="E55" s="1097">
        <v>270000</v>
      </c>
      <c r="F55" s="1098">
        <v>220000</v>
      </c>
      <c r="G55" s="1098">
        <v>220000</v>
      </c>
    </row>
    <row r="56" spans="2:7">
      <c r="B56" s="1071" t="s">
        <v>3899</v>
      </c>
      <c r="C56" s="1103" t="s">
        <v>3855</v>
      </c>
      <c r="D56" s="1104"/>
      <c r="E56" s="1097">
        <v>1000</v>
      </c>
      <c r="F56" s="1098">
        <v>1000</v>
      </c>
      <c r="G56" s="1098">
        <v>700</v>
      </c>
    </row>
    <row r="57" spans="2:7">
      <c r="B57" s="1071" t="s">
        <v>3900</v>
      </c>
      <c r="C57" s="1103" t="s">
        <v>3855</v>
      </c>
      <c r="D57" s="1104"/>
      <c r="E57" s="1097">
        <v>3000</v>
      </c>
      <c r="F57" s="1098">
        <v>3000</v>
      </c>
      <c r="G57" s="1098">
        <v>3000</v>
      </c>
    </row>
    <row r="58" spans="2:7">
      <c r="B58" s="1071" t="s">
        <v>3901</v>
      </c>
      <c r="C58" s="1103" t="s">
        <v>3855</v>
      </c>
      <c r="D58" s="1104"/>
      <c r="E58" s="1097">
        <v>1000</v>
      </c>
      <c r="F58" s="1098">
        <v>1000</v>
      </c>
      <c r="G58" s="1098">
        <v>1000</v>
      </c>
    </row>
    <row r="59" spans="2:7">
      <c r="B59" s="1071" t="s">
        <v>3902</v>
      </c>
      <c r="C59" s="1103" t="s">
        <v>3872</v>
      </c>
      <c r="D59" s="1104"/>
      <c r="E59" s="1097">
        <v>60000</v>
      </c>
      <c r="F59" s="1098">
        <v>60000</v>
      </c>
      <c r="G59" s="1098">
        <v>60000</v>
      </c>
    </row>
    <row r="60" spans="2:7">
      <c r="B60" s="1071" t="s">
        <v>3903</v>
      </c>
      <c r="C60" s="1103" t="s">
        <v>3872</v>
      </c>
      <c r="D60" s="1104"/>
      <c r="E60" s="1097">
        <v>660000</v>
      </c>
      <c r="F60" s="1098">
        <v>659000</v>
      </c>
      <c r="G60" s="1098">
        <v>659000</v>
      </c>
    </row>
    <row r="61" spans="2:7">
      <c r="B61" s="1071" t="s">
        <v>3904</v>
      </c>
      <c r="C61" s="1103" t="s">
        <v>3872</v>
      </c>
      <c r="D61" s="1104"/>
      <c r="E61" s="1097">
        <v>240000</v>
      </c>
      <c r="F61" s="1098">
        <v>237000</v>
      </c>
      <c r="G61" s="1098">
        <v>235470</v>
      </c>
    </row>
    <row r="62" spans="2:7">
      <c r="B62" s="1071" t="s">
        <v>3905</v>
      </c>
      <c r="C62" s="1103" t="s">
        <v>3855</v>
      </c>
      <c r="D62" s="1104"/>
      <c r="E62" s="1097">
        <v>75000</v>
      </c>
      <c r="F62" s="1098">
        <v>75000</v>
      </c>
      <c r="G62" s="1098">
        <v>119498</v>
      </c>
    </row>
    <row r="63" spans="2:7">
      <c r="B63" s="1071" t="s">
        <v>3906</v>
      </c>
      <c r="C63" s="1103" t="s">
        <v>3872</v>
      </c>
      <c r="D63" s="1104"/>
      <c r="E63" s="1097">
        <v>55000</v>
      </c>
      <c r="F63" s="1098">
        <v>30000</v>
      </c>
      <c r="G63" s="1098">
        <v>30000</v>
      </c>
    </row>
    <row r="64" spans="2:7">
      <c r="B64" s="1071" t="s">
        <v>3907</v>
      </c>
      <c r="C64" s="1103" t="s">
        <v>3872</v>
      </c>
      <c r="D64" s="1104"/>
      <c r="E64" s="1097">
        <v>100000</v>
      </c>
      <c r="F64" s="1098">
        <v>100000</v>
      </c>
      <c r="G64" s="1098">
        <v>100000</v>
      </c>
    </row>
    <row r="65" spans="1:7">
      <c r="B65" s="1071" t="s">
        <v>3908</v>
      </c>
      <c r="C65" s="1103" t="s">
        <v>3872</v>
      </c>
      <c r="D65" s="1104"/>
      <c r="E65" s="1097">
        <v>0</v>
      </c>
      <c r="F65" s="1098">
        <v>50000</v>
      </c>
      <c r="G65" s="1098">
        <v>50000</v>
      </c>
    </row>
    <row r="66" spans="1:7">
      <c r="B66" s="1071" t="s">
        <v>3909</v>
      </c>
      <c r="C66" s="1103" t="s">
        <v>3872</v>
      </c>
      <c r="D66" s="1104"/>
      <c r="E66" s="1097">
        <v>100000</v>
      </c>
      <c r="F66" s="1098">
        <v>100000</v>
      </c>
      <c r="G66" s="1098">
        <v>100000</v>
      </c>
    </row>
    <row r="67" spans="1:7">
      <c r="B67" s="1071" t="s">
        <v>3910</v>
      </c>
      <c r="C67" s="1103" t="s">
        <v>3872</v>
      </c>
      <c r="D67" s="1104"/>
      <c r="E67" s="1097">
        <v>30000</v>
      </c>
      <c r="F67" s="1098">
        <v>30000</v>
      </c>
      <c r="G67" s="1098">
        <v>30000</v>
      </c>
    </row>
    <row r="68" spans="1:7">
      <c r="B68" s="1071" t="s">
        <v>3911</v>
      </c>
      <c r="C68" s="1103" t="s">
        <v>3855</v>
      </c>
      <c r="D68" s="1104"/>
      <c r="E68" s="1097">
        <v>0</v>
      </c>
      <c r="F68" s="1098">
        <v>20000</v>
      </c>
      <c r="G68" s="1098">
        <v>20000</v>
      </c>
    </row>
    <row r="69" spans="1:7">
      <c r="B69" s="1071" t="s">
        <v>3912</v>
      </c>
      <c r="C69" s="1103" t="s">
        <v>3872</v>
      </c>
      <c r="D69" s="1104"/>
      <c r="E69" s="1097">
        <v>250000</v>
      </c>
      <c r="F69" s="1098">
        <v>200000</v>
      </c>
      <c r="G69" s="1098">
        <v>200000</v>
      </c>
    </row>
    <row r="70" spans="1:7">
      <c r="B70" s="1071" t="s">
        <v>3913</v>
      </c>
      <c r="C70" s="1103" t="s">
        <v>3872</v>
      </c>
      <c r="D70" s="1104"/>
      <c r="E70" s="1097">
        <v>100000</v>
      </c>
      <c r="F70" s="1098">
        <v>100000</v>
      </c>
      <c r="G70" s="1098">
        <v>100000</v>
      </c>
    </row>
    <row r="71" spans="1:7">
      <c r="B71" s="1071" t="s">
        <v>3914</v>
      </c>
      <c r="C71" s="1103" t="s">
        <v>3872</v>
      </c>
      <c r="D71" s="1104"/>
      <c r="E71" s="1097">
        <v>60000</v>
      </c>
      <c r="F71" s="1098">
        <v>50000</v>
      </c>
      <c r="G71" s="1098">
        <v>50000</v>
      </c>
    </row>
    <row r="72" spans="1:7">
      <c r="B72" s="1071" t="s">
        <v>3915</v>
      </c>
      <c r="C72" s="1103" t="s">
        <v>3872</v>
      </c>
      <c r="D72" s="1104"/>
      <c r="E72" s="1097">
        <v>150000</v>
      </c>
      <c r="F72" s="1098">
        <v>150000</v>
      </c>
      <c r="G72" s="1098">
        <v>150000</v>
      </c>
    </row>
    <row r="73" spans="1:7">
      <c r="B73" s="1071" t="s">
        <v>3916</v>
      </c>
      <c r="C73" s="1103" t="s">
        <v>3872</v>
      </c>
      <c r="D73" s="1104"/>
      <c r="E73" s="1097">
        <v>100000</v>
      </c>
      <c r="F73" s="1098">
        <v>100000</v>
      </c>
      <c r="G73" s="1098">
        <v>100000</v>
      </c>
    </row>
    <row r="74" spans="1:7">
      <c r="B74" s="1071" t="s">
        <v>3917</v>
      </c>
      <c r="C74" s="1103" t="s">
        <v>3893</v>
      </c>
      <c r="D74" s="1104"/>
      <c r="E74" s="1097">
        <v>817000</v>
      </c>
      <c r="F74" s="1098">
        <v>737000</v>
      </c>
      <c r="G74" s="1098">
        <v>707000</v>
      </c>
    </row>
    <row r="75" spans="1:7">
      <c r="B75" s="1071" t="s">
        <v>3918</v>
      </c>
      <c r="C75" s="1103" t="s">
        <v>3855</v>
      </c>
      <c r="D75" s="1104"/>
      <c r="E75" s="1097">
        <v>0</v>
      </c>
      <c r="F75" s="1098">
        <v>500000</v>
      </c>
      <c r="G75" s="1098">
        <v>0</v>
      </c>
    </row>
    <row r="76" spans="1:7">
      <c r="B76" s="1071" t="s">
        <v>3919</v>
      </c>
      <c r="C76" s="1103" t="s">
        <v>3872</v>
      </c>
      <c r="D76" s="1104"/>
      <c r="E76" s="1097">
        <v>14547012</v>
      </c>
      <c r="F76" s="1098">
        <v>0</v>
      </c>
      <c r="G76" s="1098">
        <v>0</v>
      </c>
    </row>
    <row r="77" spans="1:7">
      <c r="B77" s="1071" t="s">
        <v>3920</v>
      </c>
      <c r="C77" s="1103" t="s">
        <v>3855</v>
      </c>
      <c r="D77" s="1104"/>
      <c r="E77" s="1097">
        <v>150000</v>
      </c>
      <c r="F77" s="1098">
        <v>0</v>
      </c>
      <c r="G77" s="1098">
        <v>0</v>
      </c>
    </row>
    <row r="78" spans="1:7">
      <c r="C78" s="1095"/>
      <c r="D78" s="1096"/>
      <c r="E78" s="1097"/>
      <c r="F78" s="1098"/>
      <c r="G78" s="1098"/>
    </row>
    <row r="79" spans="1:7" s="948" customFormat="1" ht="25.5">
      <c r="A79" s="1107">
        <v>1200</v>
      </c>
      <c r="B79" s="1108" t="s">
        <v>3921</v>
      </c>
      <c r="C79" s="1109"/>
      <c r="D79" s="1100"/>
      <c r="E79" s="1101">
        <v>3131360</v>
      </c>
      <c r="F79" s="1102">
        <v>3279060</v>
      </c>
      <c r="G79" s="1102">
        <v>3213152.0999999996</v>
      </c>
    </row>
    <row r="80" spans="1:7" s="1117" customFormat="1">
      <c r="A80" s="1110"/>
      <c r="B80" s="1111" t="s">
        <v>3922</v>
      </c>
      <c r="C80" s="1112">
        <v>0</v>
      </c>
      <c r="D80" s="1113"/>
      <c r="E80" s="1114">
        <v>0</v>
      </c>
      <c r="F80" s="1115">
        <v>0</v>
      </c>
      <c r="G80" s="1116">
        <v>14156.15</v>
      </c>
    </row>
    <row r="81" spans="1:7">
      <c r="B81" s="1071" t="s">
        <v>3923</v>
      </c>
      <c r="C81" s="1103" t="s">
        <v>3855</v>
      </c>
      <c r="D81" s="1104"/>
      <c r="E81" s="1097">
        <v>0</v>
      </c>
      <c r="F81" s="1098">
        <v>0</v>
      </c>
      <c r="G81" s="1098">
        <v>61393.5</v>
      </c>
    </row>
    <row r="82" spans="1:7">
      <c r="B82" s="1071" t="s">
        <v>3856</v>
      </c>
      <c r="C82" s="1103" t="s">
        <v>3855</v>
      </c>
      <c r="D82" s="1104"/>
      <c r="E82" s="1097">
        <v>81760</v>
      </c>
      <c r="F82" s="1098">
        <v>58460</v>
      </c>
      <c r="G82" s="1098">
        <v>128934.35</v>
      </c>
    </row>
    <row r="83" spans="1:7">
      <c r="B83" s="1071" t="s">
        <v>3924</v>
      </c>
      <c r="C83" s="1103" t="s">
        <v>3855</v>
      </c>
      <c r="D83" s="1104"/>
      <c r="E83" s="1097">
        <v>50000</v>
      </c>
      <c r="F83" s="1098">
        <v>50000</v>
      </c>
      <c r="G83" s="1098">
        <v>0</v>
      </c>
    </row>
    <row r="84" spans="1:7">
      <c r="B84" s="1071" t="s">
        <v>3925</v>
      </c>
      <c r="C84" s="1103" t="s">
        <v>3855</v>
      </c>
      <c r="D84" s="1104"/>
      <c r="E84" s="1097">
        <v>14500</v>
      </c>
      <c r="F84" s="1098">
        <v>14500</v>
      </c>
      <c r="G84" s="1098">
        <v>14500</v>
      </c>
    </row>
    <row r="85" spans="1:7">
      <c r="B85" s="1071" t="s">
        <v>3926</v>
      </c>
      <c r="C85" s="1103" t="s">
        <v>3872</v>
      </c>
      <c r="D85" s="1104"/>
      <c r="E85" s="1097">
        <v>905000</v>
      </c>
      <c r="F85" s="1098">
        <v>1080000</v>
      </c>
      <c r="G85" s="1098">
        <v>1080000</v>
      </c>
    </row>
    <row r="86" spans="1:7">
      <c r="B86" s="1071" t="s">
        <v>3927</v>
      </c>
      <c r="C86" s="1103" t="s">
        <v>3872</v>
      </c>
      <c r="D86" s="1104"/>
      <c r="E86" s="1097">
        <v>1865000</v>
      </c>
      <c r="F86" s="1098">
        <v>1865000</v>
      </c>
      <c r="G86" s="1098">
        <v>1810854.05</v>
      </c>
    </row>
    <row r="87" spans="1:7">
      <c r="B87" s="1071" t="s">
        <v>3928</v>
      </c>
      <c r="C87" s="1103" t="s">
        <v>3855</v>
      </c>
      <c r="D87" s="1104"/>
      <c r="E87" s="1097">
        <v>113000</v>
      </c>
      <c r="F87" s="1098">
        <v>109000</v>
      </c>
      <c r="G87" s="1098">
        <v>103314.05</v>
      </c>
    </row>
    <row r="88" spans="1:7">
      <c r="B88" s="1071" t="s">
        <v>3929</v>
      </c>
      <c r="C88" s="1103" t="s">
        <v>3855</v>
      </c>
      <c r="D88" s="1104"/>
      <c r="E88" s="1097">
        <v>72100</v>
      </c>
      <c r="F88" s="1098">
        <v>72100</v>
      </c>
      <c r="G88" s="1098">
        <v>0</v>
      </c>
    </row>
    <row r="89" spans="1:7">
      <c r="B89" s="1071" t="s">
        <v>3930</v>
      </c>
      <c r="C89" s="1103" t="s">
        <v>3872</v>
      </c>
      <c r="D89" s="1104"/>
      <c r="E89" s="1097">
        <v>30000</v>
      </c>
      <c r="F89" s="1098">
        <v>30000</v>
      </c>
      <c r="G89" s="1098">
        <v>0</v>
      </c>
    </row>
    <row r="90" spans="1:7">
      <c r="C90" s="1095"/>
      <c r="D90" s="1096"/>
      <c r="E90" s="1097"/>
      <c r="F90" s="1098"/>
      <c r="G90" s="1098"/>
    </row>
    <row r="91" spans="1:7" s="948" customFormat="1" ht="25.5">
      <c r="A91" s="1107">
        <v>1300</v>
      </c>
      <c r="B91" s="1108" t="s">
        <v>3931</v>
      </c>
      <c r="C91" s="1109"/>
      <c r="D91" s="1100"/>
      <c r="E91" s="1101">
        <v>170378621</v>
      </c>
      <c r="F91" s="1102">
        <v>169631570</v>
      </c>
      <c r="G91" s="1102">
        <v>174605629.99000004</v>
      </c>
    </row>
    <row r="92" spans="1:7">
      <c r="B92" s="1071" t="s">
        <v>3932</v>
      </c>
      <c r="C92" s="1103" t="s">
        <v>3855</v>
      </c>
      <c r="D92" s="1104"/>
      <c r="E92" s="1097">
        <v>502000</v>
      </c>
      <c r="F92" s="1098">
        <v>1500000</v>
      </c>
      <c r="G92" s="1098">
        <v>0</v>
      </c>
    </row>
    <row r="93" spans="1:7">
      <c r="B93" s="1071" t="s">
        <v>3933</v>
      </c>
      <c r="C93" s="1103" t="s">
        <v>3855</v>
      </c>
      <c r="D93" s="1104"/>
      <c r="E93" s="1097">
        <v>26104000</v>
      </c>
      <c r="F93" s="1098">
        <v>26714031</v>
      </c>
      <c r="G93" s="1098">
        <v>25189318</v>
      </c>
    </row>
    <row r="94" spans="1:7">
      <c r="B94" s="1071" t="s">
        <v>3934</v>
      </c>
      <c r="C94" s="1103" t="s">
        <v>3855</v>
      </c>
      <c r="D94" s="1104" t="s">
        <v>3199</v>
      </c>
      <c r="E94" s="1097">
        <v>2000000</v>
      </c>
      <c r="F94" s="1098">
        <v>3600000</v>
      </c>
      <c r="G94" s="1098">
        <v>2769136.7</v>
      </c>
    </row>
    <row r="95" spans="1:7">
      <c r="B95" s="1071" t="s">
        <v>3854</v>
      </c>
      <c r="C95" s="1103" t="s">
        <v>3855</v>
      </c>
      <c r="D95" s="1104"/>
      <c r="E95" s="1097">
        <v>0</v>
      </c>
      <c r="F95" s="1098">
        <v>0</v>
      </c>
      <c r="G95" s="1098">
        <v>50</v>
      </c>
    </row>
    <row r="96" spans="1:7">
      <c r="B96" s="1071" t="s">
        <v>3935</v>
      </c>
      <c r="C96" s="1103" t="s">
        <v>3855</v>
      </c>
      <c r="D96" s="1104"/>
      <c r="E96" s="1097">
        <v>720000</v>
      </c>
      <c r="F96" s="1098">
        <v>780000</v>
      </c>
      <c r="G96" s="1098">
        <v>687015.3</v>
      </c>
    </row>
    <row r="97" spans="2:7">
      <c r="B97" s="1071" t="s">
        <v>3936</v>
      </c>
      <c r="C97" s="1103" t="s">
        <v>3855</v>
      </c>
      <c r="D97" s="1104"/>
      <c r="E97" s="1097">
        <v>60000</v>
      </c>
      <c r="F97" s="1098">
        <v>60000</v>
      </c>
      <c r="G97" s="1098">
        <v>48224.4</v>
      </c>
    </row>
    <row r="98" spans="2:7">
      <c r="B98" s="1071" t="s">
        <v>3937</v>
      </c>
      <c r="C98" s="1103" t="s">
        <v>3855</v>
      </c>
      <c r="D98" s="1104"/>
      <c r="E98" s="1097">
        <v>0</v>
      </c>
      <c r="F98" s="1098">
        <v>350000</v>
      </c>
      <c r="G98" s="1098">
        <v>400000</v>
      </c>
    </row>
    <row r="99" spans="2:7">
      <c r="B99" s="1071" t="s">
        <v>3938</v>
      </c>
      <c r="C99" s="1103" t="s">
        <v>3855</v>
      </c>
      <c r="D99" s="1104"/>
      <c r="E99" s="1097">
        <v>95000</v>
      </c>
      <c r="F99" s="1098">
        <v>95514</v>
      </c>
      <c r="G99" s="1098">
        <v>96258.75</v>
      </c>
    </row>
    <row r="100" spans="2:7">
      <c r="B100" s="1071" t="s">
        <v>3939</v>
      </c>
      <c r="C100" s="1103" t="s">
        <v>3872</v>
      </c>
      <c r="D100" s="1104"/>
      <c r="E100" s="1097">
        <v>1076000</v>
      </c>
      <c r="F100" s="1098">
        <v>1076000</v>
      </c>
      <c r="G100" s="1098">
        <v>1076000</v>
      </c>
    </row>
    <row r="101" spans="2:7">
      <c r="B101" s="1071" t="s">
        <v>3856</v>
      </c>
      <c r="C101" s="1103" t="s">
        <v>3855</v>
      </c>
      <c r="D101" s="1104"/>
      <c r="E101" s="1097">
        <v>101700</v>
      </c>
      <c r="F101" s="1098">
        <v>105700</v>
      </c>
      <c r="G101" s="1098">
        <v>162759.25</v>
      </c>
    </row>
    <row r="102" spans="2:7">
      <c r="B102" s="1071" t="s">
        <v>3940</v>
      </c>
      <c r="C102" s="1103" t="s">
        <v>3893</v>
      </c>
      <c r="D102" s="1104"/>
      <c r="E102" s="1097">
        <v>50000</v>
      </c>
      <c r="F102" s="1098">
        <v>40000</v>
      </c>
      <c r="G102" s="1098">
        <v>40000</v>
      </c>
    </row>
    <row r="103" spans="2:7">
      <c r="B103" s="1071" t="s">
        <v>3941</v>
      </c>
      <c r="C103" s="1103" t="s">
        <v>3893</v>
      </c>
      <c r="D103" s="1104" t="s">
        <v>3199</v>
      </c>
      <c r="E103" s="1097">
        <v>105000</v>
      </c>
      <c r="F103" s="1098">
        <v>105000</v>
      </c>
      <c r="G103" s="1098">
        <v>101100</v>
      </c>
    </row>
    <row r="104" spans="2:7">
      <c r="B104" s="1071" t="s">
        <v>3942</v>
      </c>
      <c r="C104" s="1103" t="s">
        <v>3872</v>
      </c>
      <c r="D104" s="1104" t="s">
        <v>3199</v>
      </c>
      <c r="E104" s="1097">
        <v>36475</v>
      </c>
      <c r="F104" s="1098">
        <v>36475</v>
      </c>
      <c r="G104" s="1098">
        <v>36475</v>
      </c>
    </row>
    <row r="105" spans="2:7">
      <c r="B105" s="1071" t="s">
        <v>3943</v>
      </c>
      <c r="C105" s="1103" t="s">
        <v>3872</v>
      </c>
      <c r="D105" s="1104" t="s">
        <v>3199</v>
      </c>
      <c r="E105" s="1097">
        <v>790057</v>
      </c>
      <c r="F105" s="1098">
        <v>780788</v>
      </c>
      <c r="G105" s="1098">
        <v>780788</v>
      </c>
    </row>
    <row r="106" spans="2:7">
      <c r="B106" s="1071" t="s">
        <v>3944</v>
      </c>
      <c r="C106" s="1103" t="s">
        <v>3872</v>
      </c>
      <c r="D106" s="1104" t="s">
        <v>3199</v>
      </c>
      <c r="E106" s="1097">
        <v>1003683</v>
      </c>
      <c r="F106" s="1098">
        <v>1047378</v>
      </c>
      <c r="G106" s="1098">
        <v>988335</v>
      </c>
    </row>
    <row r="107" spans="2:7">
      <c r="B107" s="1071" t="s">
        <v>3945</v>
      </c>
      <c r="C107" s="1103" t="s">
        <v>3872</v>
      </c>
      <c r="D107" s="1104" t="s">
        <v>3199</v>
      </c>
      <c r="E107" s="1097">
        <v>479057</v>
      </c>
      <c r="F107" s="1098">
        <v>472925</v>
      </c>
      <c r="G107" s="1098">
        <v>472925</v>
      </c>
    </row>
    <row r="108" spans="2:7">
      <c r="B108" s="1071" t="s">
        <v>3946</v>
      </c>
      <c r="C108" s="1103" t="s">
        <v>3872</v>
      </c>
      <c r="D108" s="1104" t="s">
        <v>3199</v>
      </c>
      <c r="E108" s="1097">
        <v>394720</v>
      </c>
      <c r="F108" s="1098">
        <v>389549</v>
      </c>
      <c r="G108" s="1098">
        <v>340527</v>
      </c>
    </row>
    <row r="109" spans="2:7">
      <c r="B109" s="1071" t="s">
        <v>3947</v>
      </c>
      <c r="C109" s="1103" t="s">
        <v>3855</v>
      </c>
      <c r="D109" s="1104"/>
      <c r="E109" s="1097">
        <v>1788365</v>
      </c>
      <c r="F109" s="1098">
        <v>1746153</v>
      </c>
      <c r="G109" s="1098">
        <v>1429830.55</v>
      </c>
    </row>
    <row r="110" spans="2:7">
      <c r="B110" s="1071" t="s">
        <v>3948</v>
      </c>
      <c r="C110" s="1103" t="s">
        <v>3855</v>
      </c>
      <c r="D110" s="1104" t="s">
        <v>3199</v>
      </c>
      <c r="E110" s="1097">
        <v>83688</v>
      </c>
      <c r="F110" s="1098">
        <v>71593</v>
      </c>
      <c r="G110" s="1098">
        <v>80227.199999999997</v>
      </c>
    </row>
    <row r="111" spans="2:7">
      <c r="B111" s="1071" t="s">
        <v>3949</v>
      </c>
      <c r="C111" s="1103" t="s">
        <v>3872</v>
      </c>
      <c r="D111" s="1104" t="s">
        <v>3199</v>
      </c>
      <c r="E111" s="1097">
        <v>135423</v>
      </c>
      <c r="F111" s="1098">
        <v>133263</v>
      </c>
      <c r="G111" s="1098">
        <v>131253</v>
      </c>
    </row>
    <row r="112" spans="2:7">
      <c r="B112" s="1071" t="s">
        <v>3950</v>
      </c>
      <c r="C112" s="1103" t="s">
        <v>3872</v>
      </c>
      <c r="D112" s="1104" t="s">
        <v>3199</v>
      </c>
      <c r="E112" s="1097">
        <v>128315</v>
      </c>
      <c r="F112" s="1098">
        <v>126513</v>
      </c>
      <c r="G112" s="1098">
        <v>120447</v>
      </c>
    </row>
    <row r="113" spans="2:7">
      <c r="B113" s="1071" t="s">
        <v>3951</v>
      </c>
      <c r="C113" s="1103" t="s">
        <v>3893</v>
      </c>
      <c r="D113" s="1104" t="s">
        <v>3199</v>
      </c>
      <c r="E113" s="1097">
        <v>3830055</v>
      </c>
      <c r="F113" s="1098">
        <v>3729292</v>
      </c>
      <c r="G113" s="1098">
        <v>3699494</v>
      </c>
    </row>
    <row r="114" spans="2:7">
      <c r="B114" s="1071" t="s">
        <v>3952</v>
      </c>
      <c r="C114" s="1103" t="s">
        <v>3855</v>
      </c>
      <c r="D114" s="1104"/>
      <c r="E114" s="1097">
        <v>48000</v>
      </c>
      <c r="F114" s="1098">
        <v>55000</v>
      </c>
      <c r="G114" s="1098">
        <v>12406</v>
      </c>
    </row>
    <row r="115" spans="2:7">
      <c r="B115" s="1071" t="s">
        <v>3953</v>
      </c>
      <c r="C115" s="1103" t="s">
        <v>3893</v>
      </c>
      <c r="D115" s="1104" t="s">
        <v>3199</v>
      </c>
      <c r="E115" s="1097">
        <v>12532083</v>
      </c>
      <c r="F115" s="1098">
        <v>11852750</v>
      </c>
      <c r="G115" s="1098">
        <v>10675602</v>
      </c>
    </row>
    <row r="116" spans="2:7">
      <c r="B116" s="1071" t="s">
        <v>3954</v>
      </c>
      <c r="C116" s="1103" t="s">
        <v>3893</v>
      </c>
      <c r="D116" s="1104" t="s">
        <v>3199</v>
      </c>
      <c r="E116" s="1097">
        <v>1818000</v>
      </c>
      <c r="F116" s="1098">
        <v>1762537</v>
      </c>
      <c r="G116" s="1098">
        <v>1810265.25</v>
      </c>
    </row>
    <row r="117" spans="2:7">
      <c r="B117" s="1071" t="s">
        <v>3955</v>
      </c>
      <c r="C117" s="1103" t="s">
        <v>3893</v>
      </c>
      <c r="D117" s="1104" t="s">
        <v>3199</v>
      </c>
      <c r="E117" s="1097">
        <v>131600</v>
      </c>
      <c r="F117" s="1098">
        <v>128000</v>
      </c>
      <c r="G117" s="1098">
        <v>148760.39000000001</v>
      </c>
    </row>
    <row r="118" spans="2:7">
      <c r="B118" s="1071" t="s">
        <v>3956</v>
      </c>
      <c r="C118" s="1103" t="s">
        <v>3893</v>
      </c>
      <c r="D118" s="1104" t="s">
        <v>3199</v>
      </c>
      <c r="E118" s="1097">
        <v>80000</v>
      </c>
      <c r="F118" s="1098">
        <v>80000</v>
      </c>
      <c r="G118" s="1098">
        <v>88458</v>
      </c>
    </row>
    <row r="119" spans="2:7">
      <c r="B119" s="1071" t="s">
        <v>3957</v>
      </c>
      <c r="C119" s="1103" t="s">
        <v>3893</v>
      </c>
      <c r="D119" s="1104" t="s">
        <v>3199</v>
      </c>
      <c r="E119" s="1097">
        <v>980914</v>
      </c>
      <c r="F119" s="1098">
        <v>972070</v>
      </c>
      <c r="G119" s="1098">
        <v>985945</v>
      </c>
    </row>
    <row r="120" spans="2:7">
      <c r="B120" s="1071" t="s">
        <v>3958</v>
      </c>
      <c r="C120" s="1103" t="s">
        <v>3893</v>
      </c>
      <c r="D120" s="1104"/>
      <c r="E120" s="1097">
        <v>103100</v>
      </c>
      <c r="F120" s="1098">
        <v>103000</v>
      </c>
      <c r="G120" s="1098">
        <v>103100</v>
      </c>
    </row>
    <row r="121" spans="2:7">
      <c r="B121" s="1071" t="s">
        <v>3959</v>
      </c>
      <c r="C121" s="1103" t="s">
        <v>3960</v>
      </c>
      <c r="D121" s="1104" t="s">
        <v>3961</v>
      </c>
      <c r="E121" s="1097">
        <v>400000</v>
      </c>
      <c r="F121" s="1098">
        <v>500000</v>
      </c>
      <c r="G121" s="1098">
        <v>0</v>
      </c>
    </row>
    <row r="122" spans="2:7">
      <c r="B122" s="1071" t="s">
        <v>3962</v>
      </c>
      <c r="C122" s="1103" t="s">
        <v>3893</v>
      </c>
      <c r="D122" s="1104"/>
      <c r="E122" s="1097">
        <v>110000</v>
      </c>
      <c r="F122" s="1098">
        <v>110000</v>
      </c>
      <c r="G122" s="1098">
        <v>110000</v>
      </c>
    </row>
    <row r="123" spans="2:7">
      <c r="B123" s="1071" t="s">
        <v>3963</v>
      </c>
      <c r="C123" s="1103" t="s">
        <v>3855</v>
      </c>
      <c r="D123" s="1104"/>
      <c r="E123" s="1097">
        <v>0</v>
      </c>
      <c r="F123" s="1098">
        <v>0</v>
      </c>
      <c r="G123" s="1098">
        <v>30000</v>
      </c>
    </row>
    <row r="124" spans="2:7">
      <c r="B124" s="1071" t="s">
        <v>3964</v>
      </c>
      <c r="C124" s="1103" t="s">
        <v>3893</v>
      </c>
      <c r="D124" s="1104" t="s">
        <v>3199</v>
      </c>
      <c r="E124" s="1097">
        <v>440000</v>
      </c>
      <c r="F124" s="1098">
        <v>436380</v>
      </c>
      <c r="G124" s="1098">
        <v>426374</v>
      </c>
    </row>
    <row r="125" spans="2:7">
      <c r="B125" s="1071" t="s">
        <v>3965</v>
      </c>
      <c r="C125" s="1103" t="s">
        <v>3893</v>
      </c>
      <c r="D125" s="1104" t="s">
        <v>3199</v>
      </c>
      <c r="E125" s="1097">
        <v>1784500</v>
      </c>
      <c r="F125" s="1098">
        <v>1721500</v>
      </c>
      <c r="G125" s="1098">
        <v>1642318.75</v>
      </c>
    </row>
    <row r="126" spans="2:7">
      <c r="B126" s="1071" t="s">
        <v>3966</v>
      </c>
      <c r="C126" s="1103" t="s">
        <v>3855</v>
      </c>
      <c r="D126" s="1104"/>
      <c r="E126" s="1097">
        <v>0</v>
      </c>
      <c r="F126" s="1098">
        <v>0</v>
      </c>
      <c r="G126" s="1098">
        <v>12389250.9</v>
      </c>
    </row>
    <row r="127" spans="2:7">
      <c r="B127" s="1071" t="s">
        <v>3967</v>
      </c>
      <c r="C127" s="1103" t="s">
        <v>3855</v>
      </c>
      <c r="D127" s="1104"/>
      <c r="E127" s="1097">
        <v>0</v>
      </c>
      <c r="F127" s="1098">
        <v>0</v>
      </c>
      <c r="G127" s="1098">
        <v>1222000</v>
      </c>
    </row>
    <row r="128" spans="2:7">
      <c r="B128" s="1071" t="s">
        <v>3968</v>
      </c>
      <c r="C128" s="1103" t="s">
        <v>3855</v>
      </c>
      <c r="D128" s="1104"/>
      <c r="E128" s="1097">
        <v>0</v>
      </c>
      <c r="F128" s="1098">
        <v>0</v>
      </c>
      <c r="G128" s="1098">
        <v>4511515</v>
      </c>
    </row>
    <row r="129" spans="2:7">
      <c r="B129" s="1071" t="s">
        <v>3969</v>
      </c>
      <c r="C129" s="1103" t="s">
        <v>3855</v>
      </c>
      <c r="D129" s="1104" t="s">
        <v>3199</v>
      </c>
      <c r="E129" s="1097">
        <v>230000</v>
      </c>
      <c r="F129" s="1098">
        <v>130000</v>
      </c>
      <c r="G129" s="1098">
        <v>85986.75</v>
      </c>
    </row>
    <row r="130" spans="2:7">
      <c r="B130" s="1071" t="s">
        <v>3970</v>
      </c>
      <c r="C130" s="1103" t="s">
        <v>3893</v>
      </c>
      <c r="D130" s="1104"/>
      <c r="E130" s="1097">
        <v>272000</v>
      </c>
      <c r="F130" s="1098">
        <v>254000</v>
      </c>
      <c r="G130" s="1098">
        <v>246000</v>
      </c>
    </row>
    <row r="131" spans="2:7">
      <c r="B131" s="1071" t="s">
        <v>3971</v>
      </c>
      <c r="C131" s="1103" t="s">
        <v>3855</v>
      </c>
      <c r="D131" s="1104"/>
      <c r="E131" s="1097">
        <v>21200</v>
      </c>
      <c r="F131" s="1098">
        <v>21200</v>
      </c>
      <c r="G131" s="1098">
        <v>21200</v>
      </c>
    </row>
    <row r="132" spans="2:7">
      <c r="B132" s="1071" t="s">
        <v>3972</v>
      </c>
      <c r="C132" s="1103" t="s">
        <v>3855</v>
      </c>
      <c r="D132" s="1104"/>
      <c r="E132" s="1097">
        <v>4950</v>
      </c>
      <c r="F132" s="1098">
        <v>4950</v>
      </c>
      <c r="G132" s="1098">
        <v>4950</v>
      </c>
    </row>
    <row r="133" spans="2:7">
      <c r="B133" s="1071" t="s">
        <v>3973</v>
      </c>
      <c r="C133" s="1103" t="s">
        <v>3855</v>
      </c>
      <c r="D133" s="1104"/>
      <c r="E133" s="1097">
        <v>0</v>
      </c>
      <c r="F133" s="1098">
        <v>0</v>
      </c>
      <c r="G133" s="1098">
        <v>92000</v>
      </c>
    </row>
    <row r="134" spans="2:7">
      <c r="B134" s="1071" t="s">
        <v>3974</v>
      </c>
      <c r="C134" s="1103" t="s">
        <v>3855</v>
      </c>
      <c r="D134" s="1104"/>
      <c r="E134" s="1097">
        <v>72416</v>
      </c>
      <c r="F134" s="1098">
        <v>43456</v>
      </c>
      <c r="G134" s="1098">
        <v>72226.399999999994</v>
      </c>
    </row>
    <row r="135" spans="2:7">
      <c r="B135" s="1071" t="s">
        <v>3975</v>
      </c>
      <c r="C135" s="1103" t="s">
        <v>3855</v>
      </c>
      <c r="D135" s="1104"/>
      <c r="E135" s="1097">
        <v>66800</v>
      </c>
      <c r="F135" s="1098">
        <v>66800</v>
      </c>
      <c r="G135" s="1098">
        <v>59966.400000000001</v>
      </c>
    </row>
    <row r="136" spans="2:7">
      <c r="B136" s="1071" t="s">
        <v>3976</v>
      </c>
      <c r="C136" s="1103" t="s">
        <v>3855</v>
      </c>
      <c r="D136" s="1104"/>
      <c r="E136" s="1097">
        <v>120000</v>
      </c>
      <c r="F136" s="1098">
        <v>120000</v>
      </c>
      <c r="G136" s="1098">
        <v>120000</v>
      </c>
    </row>
    <row r="137" spans="2:7">
      <c r="B137" s="1071" t="s">
        <v>3977</v>
      </c>
      <c r="C137" s="1103" t="s">
        <v>3855</v>
      </c>
      <c r="D137" s="1104"/>
      <c r="E137" s="1097">
        <v>2970000</v>
      </c>
      <c r="F137" s="1098">
        <v>3500000</v>
      </c>
      <c r="G137" s="1098">
        <v>3350000</v>
      </c>
    </row>
    <row r="138" spans="2:7">
      <c r="B138" s="1071" t="s">
        <v>3978</v>
      </c>
      <c r="C138" s="1103" t="s">
        <v>3872</v>
      </c>
      <c r="D138" s="1104"/>
      <c r="E138" s="1097">
        <v>3300000</v>
      </c>
      <c r="F138" s="1098">
        <v>3300000</v>
      </c>
      <c r="G138" s="1098">
        <v>3307500</v>
      </c>
    </row>
    <row r="139" spans="2:7">
      <c r="B139" s="1071" t="s">
        <v>3979</v>
      </c>
      <c r="C139" s="1103" t="s">
        <v>3855</v>
      </c>
      <c r="D139" s="1104"/>
      <c r="E139" s="1097">
        <v>35000</v>
      </c>
      <c r="F139" s="1098">
        <v>35000</v>
      </c>
      <c r="G139" s="1098">
        <v>12250</v>
      </c>
    </row>
    <row r="140" spans="2:7">
      <c r="B140" s="1071" t="s">
        <v>3980</v>
      </c>
      <c r="C140" s="1103" t="s">
        <v>3855</v>
      </c>
      <c r="D140" s="1104"/>
      <c r="E140" s="1097">
        <v>65000</v>
      </c>
      <c r="F140" s="1098">
        <v>65000</v>
      </c>
      <c r="G140" s="1098">
        <v>64999.199999999997</v>
      </c>
    </row>
    <row r="141" spans="2:7">
      <c r="B141" s="1071" t="s">
        <v>3981</v>
      </c>
      <c r="C141" s="1103" t="s">
        <v>3855</v>
      </c>
      <c r="D141" s="1104"/>
      <c r="E141" s="1097">
        <v>250000</v>
      </c>
      <c r="F141" s="1098">
        <v>239515</v>
      </c>
      <c r="G141" s="1098">
        <v>253596.65</v>
      </c>
    </row>
    <row r="142" spans="2:7">
      <c r="B142" s="1071" t="s">
        <v>3982</v>
      </c>
      <c r="C142" s="1103" t="s">
        <v>3855</v>
      </c>
      <c r="D142" s="1104"/>
      <c r="E142" s="1097">
        <v>60000</v>
      </c>
      <c r="F142" s="1098">
        <v>60000</v>
      </c>
      <c r="G142" s="1098">
        <v>60000</v>
      </c>
    </row>
    <row r="143" spans="2:7">
      <c r="B143" s="1071" t="s">
        <v>3983</v>
      </c>
      <c r="C143" s="1103" t="s">
        <v>3855</v>
      </c>
      <c r="D143" s="1104"/>
      <c r="E143" s="1097">
        <v>50000</v>
      </c>
      <c r="F143" s="1098">
        <v>50000</v>
      </c>
      <c r="G143" s="1098">
        <v>50000</v>
      </c>
    </row>
    <row r="144" spans="2:7">
      <c r="B144" s="1071" t="s">
        <v>3984</v>
      </c>
      <c r="C144" s="1103" t="s">
        <v>3855</v>
      </c>
      <c r="D144" s="1104"/>
      <c r="E144" s="1097">
        <v>708410</v>
      </c>
      <c r="F144" s="1098">
        <v>560800</v>
      </c>
      <c r="G144" s="1098">
        <v>679422.95</v>
      </c>
    </row>
    <row r="145" spans="2:7">
      <c r="B145" s="1071" t="s">
        <v>3985</v>
      </c>
      <c r="C145" s="1103" t="s">
        <v>3855</v>
      </c>
      <c r="D145" s="1104"/>
      <c r="E145" s="1097">
        <v>135000</v>
      </c>
      <c r="F145" s="1098">
        <v>135000</v>
      </c>
      <c r="G145" s="1098">
        <v>135000</v>
      </c>
    </row>
    <row r="146" spans="2:7">
      <c r="B146" s="1071" t="s">
        <v>3986</v>
      </c>
      <c r="C146" s="1103" t="s">
        <v>3855</v>
      </c>
      <c r="D146" s="1104"/>
      <c r="E146" s="1097">
        <v>190000</v>
      </c>
      <c r="F146" s="1098">
        <v>175000</v>
      </c>
      <c r="G146" s="1098">
        <v>177714.65</v>
      </c>
    </row>
    <row r="147" spans="2:7">
      <c r="B147" s="1071" t="s">
        <v>3987</v>
      </c>
      <c r="C147" s="1103" t="s">
        <v>3855</v>
      </c>
      <c r="D147" s="1104"/>
      <c r="E147" s="1097">
        <v>7495</v>
      </c>
      <c r="F147" s="1098">
        <v>12345</v>
      </c>
      <c r="G147" s="1098">
        <v>3409.4</v>
      </c>
    </row>
    <row r="148" spans="2:7">
      <c r="B148" s="1071" t="s">
        <v>3988</v>
      </c>
      <c r="C148" s="1103" t="s">
        <v>3855</v>
      </c>
      <c r="D148" s="1104" t="s">
        <v>3199</v>
      </c>
      <c r="E148" s="1097">
        <v>35622807</v>
      </c>
      <c r="F148" s="1098">
        <v>35622807</v>
      </c>
      <c r="G148" s="1098">
        <v>31809174.600000001</v>
      </c>
    </row>
    <row r="149" spans="2:7">
      <c r="B149" s="1071" t="s">
        <v>3989</v>
      </c>
      <c r="C149" s="1103" t="s">
        <v>3855</v>
      </c>
      <c r="D149" s="1104" t="s">
        <v>3199</v>
      </c>
      <c r="E149" s="1097">
        <v>27008936</v>
      </c>
      <c r="F149" s="1098">
        <v>25332268</v>
      </c>
      <c r="G149" s="1098">
        <v>25059930.149999999</v>
      </c>
    </row>
    <row r="150" spans="2:7">
      <c r="B150" s="1071" t="s">
        <v>3990</v>
      </c>
      <c r="C150" s="1103" t="s">
        <v>3855</v>
      </c>
      <c r="D150" s="1104" t="s">
        <v>3199</v>
      </c>
      <c r="E150" s="1097">
        <v>9456457</v>
      </c>
      <c r="F150" s="1098">
        <v>8791026</v>
      </c>
      <c r="G150" s="1098">
        <v>8962515.5999999996</v>
      </c>
    </row>
    <row r="151" spans="2:7">
      <c r="B151" s="1071" t="s">
        <v>3991</v>
      </c>
      <c r="C151" s="1103" t="s">
        <v>3855</v>
      </c>
      <c r="D151" s="1104" t="s">
        <v>3199</v>
      </c>
      <c r="E151" s="1097">
        <v>8892847</v>
      </c>
      <c r="F151" s="1098">
        <v>8627847</v>
      </c>
      <c r="G151" s="1098">
        <v>8632763.3499999996</v>
      </c>
    </row>
    <row r="152" spans="2:7">
      <c r="B152" s="1071" t="s">
        <v>3992</v>
      </c>
      <c r="C152" s="1103" t="s">
        <v>3855</v>
      </c>
      <c r="D152" s="1104" t="s">
        <v>3199</v>
      </c>
      <c r="E152" s="1097">
        <v>11376068</v>
      </c>
      <c r="F152" s="1098">
        <v>12376068</v>
      </c>
      <c r="G152" s="1098">
        <v>11430729.75</v>
      </c>
    </row>
    <row r="153" spans="2:7">
      <c r="B153" s="1071" t="s">
        <v>3993</v>
      </c>
      <c r="C153" s="1103" t="s">
        <v>3855</v>
      </c>
      <c r="D153" s="1104" t="s">
        <v>3199</v>
      </c>
      <c r="E153" s="1097">
        <v>4870000</v>
      </c>
      <c r="F153" s="1098">
        <v>4870000</v>
      </c>
      <c r="G153" s="1098">
        <v>4660633.3</v>
      </c>
    </row>
    <row r="154" spans="2:7">
      <c r="B154" s="1071" t="s">
        <v>3994</v>
      </c>
      <c r="C154" s="1103" t="s">
        <v>3855</v>
      </c>
      <c r="D154" s="1104"/>
      <c r="E154" s="1097">
        <v>3900000</v>
      </c>
      <c r="F154" s="1098">
        <v>2094500</v>
      </c>
      <c r="G154" s="1098">
        <v>1730739.5</v>
      </c>
    </row>
    <row r="155" spans="2:7">
      <c r="B155" s="1071" t="s">
        <v>3995</v>
      </c>
      <c r="C155" s="1103" t="s">
        <v>3855</v>
      </c>
      <c r="D155" s="1104"/>
      <c r="E155" s="1097">
        <v>361000</v>
      </c>
      <c r="F155" s="1098">
        <v>77</v>
      </c>
      <c r="G155" s="1098">
        <v>274140.90000000002</v>
      </c>
    </row>
    <row r="156" spans="2:7">
      <c r="B156" s="1071" t="s">
        <v>3996</v>
      </c>
      <c r="C156" s="1103" t="s">
        <v>3855</v>
      </c>
      <c r="D156" s="1104"/>
      <c r="E156" s="1097">
        <v>6000</v>
      </c>
      <c r="F156" s="1098">
        <v>6000</v>
      </c>
      <c r="G156" s="1098">
        <v>39086.5</v>
      </c>
    </row>
    <row r="157" spans="2:7">
      <c r="B157" s="1071" t="s">
        <v>3997</v>
      </c>
      <c r="C157" s="1103" t="s">
        <v>3855</v>
      </c>
      <c r="D157" s="1104"/>
      <c r="E157" s="1097">
        <v>72500</v>
      </c>
      <c r="F157" s="1098">
        <v>72500</v>
      </c>
      <c r="G157" s="1098">
        <v>77018.149999999994</v>
      </c>
    </row>
    <row r="158" spans="2:7">
      <c r="B158" s="1071" t="s">
        <v>3998</v>
      </c>
      <c r="C158" s="1103" t="s">
        <v>3855</v>
      </c>
      <c r="D158" s="1104"/>
      <c r="E158" s="1097">
        <v>130000</v>
      </c>
      <c r="F158" s="1098">
        <v>110000</v>
      </c>
      <c r="G158" s="1098">
        <v>90769</v>
      </c>
    </row>
    <row r="159" spans="2:7">
      <c r="B159" s="1071" t="s">
        <v>3999</v>
      </c>
      <c r="C159" s="1103" t="s">
        <v>3855</v>
      </c>
      <c r="D159" s="1104" t="s">
        <v>3199</v>
      </c>
      <c r="E159" s="1097">
        <v>260000</v>
      </c>
      <c r="F159" s="1098">
        <v>260000</v>
      </c>
      <c r="G159" s="1098">
        <v>235747.35</v>
      </c>
    </row>
    <row r="160" spans="2:7">
      <c r="B160" s="1071" t="s">
        <v>4000</v>
      </c>
      <c r="C160" s="1103" t="s">
        <v>3855</v>
      </c>
      <c r="D160" s="1104"/>
      <c r="E160" s="1097">
        <v>1952000</v>
      </c>
      <c r="F160" s="1098">
        <v>2014000</v>
      </c>
      <c r="G160" s="1118">
        <v>0</v>
      </c>
    </row>
    <row r="161" spans="1:7">
      <c r="B161" s="1071"/>
      <c r="C161" s="1103"/>
      <c r="D161" s="1119"/>
      <c r="E161" s="1120"/>
      <c r="F161" s="1098"/>
      <c r="G161" s="1098"/>
    </row>
    <row r="162" spans="1:7" s="948" customFormat="1" ht="25.5">
      <c r="A162" s="1107">
        <v>1500</v>
      </c>
      <c r="B162" s="1108" t="s">
        <v>4001</v>
      </c>
      <c r="C162" s="1109"/>
      <c r="D162" s="1100"/>
      <c r="E162" s="1101">
        <v>29359682</v>
      </c>
      <c r="F162" s="1102">
        <v>28685995</v>
      </c>
      <c r="G162" s="1102">
        <v>29112013</v>
      </c>
    </row>
    <row r="163" spans="1:7" s="948" customFormat="1">
      <c r="A163" s="1107"/>
      <c r="B163" s="1071" t="s">
        <v>3922</v>
      </c>
      <c r="C163" s="1112">
        <v>0</v>
      </c>
      <c r="D163" s="1100"/>
      <c r="E163" s="1121">
        <v>18000</v>
      </c>
      <c r="F163" s="1116">
        <v>18000</v>
      </c>
      <c r="G163" s="1116">
        <v>10605.1</v>
      </c>
    </row>
    <row r="164" spans="1:7">
      <c r="B164" s="1071" t="s">
        <v>4002</v>
      </c>
      <c r="C164" s="1103" t="s">
        <v>3855</v>
      </c>
      <c r="D164" s="1104"/>
      <c r="E164" s="1097">
        <v>16500</v>
      </c>
      <c r="F164" s="1098">
        <v>16500</v>
      </c>
      <c r="G164" s="1098">
        <v>16887</v>
      </c>
    </row>
    <row r="165" spans="1:7">
      <c r="B165" s="1071" t="s">
        <v>4003</v>
      </c>
      <c r="C165" s="1103" t="s">
        <v>3855</v>
      </c>
      <c r="D165" s="1104"/>
      <c r="E165" s="1097">
        <v>25000</v>
      </c>
      <c r="F165" s="1098">
        <v>25000</v>
      </c>
      <c r="G165" s="1098">
        <v>21326.85</v>
      </c>
    </row>
    <row r="166" spans="1:7">
      <c r="B166" s="1071" t="s">
        <v>4004</v>
      </c>
      <c r="C166" s="1103" t="s">
        <v>3855</v>
      </c>
      <c r="D166" s="1104"/>
      <c r="E166" s="1097">
        <v>14000</v>
      </c>
      <c r="F166" s="1098">
        <v>14000</v>
      </c>
      <c r="G166" s="1098">
        <v>14000</v>
      </c>
    </row>
    <row r="167" spans="1:7">
      <c r="B167" s="1071" t="s">
        <v>3868</v>
      </c>
      <c r="C167" s="1103" t="s">
        <v>3855</v>
      </c>
      <c r="D167" s="1104"/>
      <c r="E167" s="1097">
        <v>28396950</v>
      </c>
      <c r="F167" s="1098">
        <v>27723106</v>
      </c>
      <c r="G167" s="1098">
        <v>28198218</v>
      </c>
    </row>
    <row r="168" spans="1:7">
      <c r="B168" s="1071" t="s">
        <v>3854</v>
      </c>
      <c r="C168" s="1103" t="s">
        <v>3855</v>
      </c>
      <c r="D168" s="1104"/>
      <c r="E168" s="1097">
        <v>169782</v>
      </c>
      <c r="F168" s="1098">
        <v>169039</v>
      </c>
      <c r="G168" s="1098">
        <v>158212.20000000001</v>
      </c>
    </row>
    <row r="169" spans="1:7">
      <c r="B169" s="1071" t="s">
        <v>4005</v>
      </c>
      <c r="C169" s="1103" t="s">
        <v>3855</v>
      </c>
      <c r="D169" s="1104"/>
      <c r="E169" s="1097">
        <v>540000</v>
      </c>
      <c r="F169" s="1098">
        <v>540000</v>
      </c>
      <c r="G169" s="1098">
        <v>522157.4</v>
      </c>
    </row>
    <row r="170" spans="1:7">
      <c r="B170" s="1071" t="s">
        <v>4006</v>
      </c>
      <c r="C170" s="1103" t="s">
        <v>3855</v>
      </c>
      <c r="D170" s="1104"/>
      <c r="E170" s="1097">
        <v>60000</v>
      </c>
      <c r="F170" s="1098">
        <v>60000</v>
      </c>
      <c r="G170" s="1098">
        <v>55325.8</v>
      </c>
    </row>
    <row r="171" spans="1:7">
      <c r="B171" s="1071" t="s">
        <v>4007</v>
      </c>
      <c r="C171" s="1103" t="s">
        <v>3855</v>
      </c>
      <c r="D171" s="1104"/>
      <c r="E171" s="1097">
        <v>1300</v>
      </c>
      <c r="F171" s="1098">
        <v>1300</v>
      </c>
      <c r="G171" s="1098">
        <v>0</v>
      </c>
    </row>
    <row r="172" spans="1:7">
      <c r="B172" s="1071" t="s">
        <v>3856</v>
      </c>
      <c r="C172" s="1103" t="s">
        <v>3855</v>
      </c>
      <c r="D172" s="1104"/>
      <c r="E172" s="1097">
        <v>52150</v>
      </c>
      <c r="F172" s="1098">
        <v>53050</v>
      </c>
      <c r="G172" s="1098">
        <v>49170.85</v>
      </c>
    </row>
    <row r="173" spans="1:7">
      <c r="B173" s="1071" t="s">
        <v>4008</v>
      </c>
      <c r="C173" s="1103" t="s">
        <v>3855</v>
      </c>
      <c r="D173" s="1104"/>
      <c r="E173" s="1097">
        <v>40000</v>
      </c>
      <c r="F173" s="1098">
        <v>40000</v>
      </c>
      <c r="G173" s="1098">
        <v>40000</v>
      </c>
    </row>
    <row r="174" spans="1:7">
      <c r="B174" s="1071" t="s">
        <v>4009</v>
      </c>
      <c r="C174" s="1103" t="s">
        <v>3855</v>
      </c>
      <c r="D174" s="1104"/>
      <c r="E174" s="1097">
        <v>26000</v>
      </c>
      <c r="F174" s="1098">
        <v>26000</v>
      </c>
      <c r="G174" s="1098">
        <v>26109.8</v>
      </c>
    </row>
    <row r="175" spans="1:7" s="948" customFormat="1" ht="25.5">
      <c r="A175" s="1107">
        <v>1600</v>
      </c>
      <c r="B175" s="1108" t="s">
        <v>4010</v>
      </c>
      <c r="C175" s="1109"/>
      <c r="D175" s="1100"/>
      <c r="E175" s="1101">
        <v>50245262</v>
      </c>
      <c r="F175" s="1102">
        <v>23702492</v>
      </c>
      <c r="G175" s="1102">
        <v>28427543.150000002</v>
      </c>
    </row>
    <row r="176" spans="1:7">
      <c r="B176" s="1071" t="s">
        <v>4011</v>
      </c>
      <c r="C176" s="1103" t="s">
        <v>3855</v>
      </c>
      <c r="D176" s="1104"/>
      <c r="E176" s="1097">
        <v>39600000</v>
      </c>
      <c r="F176" s="1098">
        <v>22300000</v>
      </c>
      <c r="G176" s="1098">
        <v>26871015</v>
      </c>
    </row>
    <row r="177" spans="2:7">
      <c r="B177" s="1071" t="s">
        <v>4012</v>
      </c>
      <c r="C177" s="1103" t="s">
        <v>3855</v>
      </c>
      <c r="D177" s="1104"/>
      <c r="E177" s="1097">
        <v>400000</v>
      </c>
      <c r="F177" s="1098">
        <v>370000</v>
      </c>
      <c r="G177" s="1098">
        <v>411423.25</v>
      </c>
    </row>
    <row r="178" spans="2:7">
      <c r="B178" s="1071" t="s">
        <v>4013</v>
      </c>
      <c r="C178" s="1103" t="s">
        <v>3855</v>
      </c>
      <c r="D178" s="1104"/>
      <c r="E178" s="1097">
        <v>9121332</v>
      </c>
      <c r="F178" s="1098">
        <v>0</v>
      </c>
      <c r="G178" s="1098">
        <v>0</v>
      </c>
    </row>
    <row r="179" spans="2:7">
      <c r="B179" s="1071" t="s">
        <v>4014</v>
      </c>
      <c r="C179" s="1103" t="s">
        <v>3855</v>
      </c>
      <c r="D179" s="1104"/>
      <c r="E179" s="1097">
        <v>11500</v>
      </c>
      <c r="F179" s="1098">
        <v>11500</v>
      </c>
      <c r="G179" s="1098">
        <v>11500</v>
      </c>
    </row>
    <row r="180" spans="2:7">
      <c r="B180" s="1071" t="s">
        <v>3856</v>
      </c>
      <c r="C180" s="1103" t="s">
        <v>3855</v>
      </c>
      <c r="D180" s="1104"/>
      <c r="E180" s="1097">
        <v>18720</v>
      </c>
      <c r="F180" s="1098">
        <v>24542</v>
      </c>
      <c r="G180" s="1098">
        <v>23380.3</v>
      </c>
    </row>
    <row r="181" spans="2:7">
      <c r="B181" s="1071" t="s">
        <v>4015</v>
      </c>
      <c r="C181" s="1103" t="s">
        <v>3855</v>
      </c>
      <c r="D181" s="1104"/>
      <c r="E181" s="1097">
        <v>1000</v>
      </c>
      <c r="F181" s="1098">
        <v>1000</v>
      </c>
      <c r="G181" s="1098">
        <v>1000</v>
      </c>
    </row>
    <row r="182" spans="2:7">
      <c r="B182" s="1071" t="s">
        <v>4016</v>
      </c>
      <c r="C182" s="1103" t="s">
        <v>3855</v>
      </c>
      <c r="D182" s="1104"/>
      <c r="E182" s="1097">
        <v>1000</v>
      </c>
      <c r="F182" s="1098">
        <v>1000</v>
      </c>
      <c r="G182" s="1098">
        <v>1000</v>
      </c>
    </row>
    <row r="183" spans="2:7">
      <c r="B183" s="1071" t="s">
        <v>4017</v>
      </c>
      <c r="C183" s="1103" t="s">
        <v>3855</v>
      </c>
      <c r="D183" s="1104"/>
      <c r="E183" s="1097">
        <v>1250</v>
      </c>
      <c r="F183" s="1098">
        <v>1250</v>
      </c>
      <c r="G183" s="1098">
        <v>1250</v>
      </c>
    </row>
    <row r="184" spans="2:7">
      <c r="B184" s="1071" t="s">
        <v>4018</v>
      </c>
      <c r="C184" s="1103" t="s">
        <v>3855</v>
      </c>
      <c r="D184" s="1104"/>
      <c r="E184" s="1097">
        <v>2000</v>
      </c>
      <c r="F184" s="1098">
        <v>2000</v>
      </c>
      <c r="G184" s="1098">
        <v>2000</v>
      </c>
    </row>
    <row r="185" spans="2:7">
      <c r="B185" s="1071" t="s">
        <v>4019</v>
      </c>
      <c r="C185" s="1103" t="s">
        <v>3855</v>
      </c>
      <c r="D185" s="1104"/>
      <c r="E185" s="1097">
        <v>6000</v>
      </c>
      <c r="F185" s="1098">
        <v>6000</v>
      </c>
      <c r="G185" s="1098">
        <v>6000</v>
      </c>
    </row>
    <row r="186" spans="2:7">
      <c r="B186" s="1071" t="s">
        <v>4020</v>
      </c>
      <c r="C186" s="1103" t="s">
        <v>3855</v>
      </c>
      <c r="D186" s="1104"/>
      <c r="E186" s="1097">
        <v>750000</v>
      </c>
      <c r="F186" s="1098">
        <v>750000</v>
      </c>
      <c r="G186" s="1098">
        <v>750000</v>
      </c>
    </row>
    <row r="187" spans="2:7">
      <c r="B187" s="1071" t="s">
        <v>4021</v>
      </c>
      <c r="C187" s="1103" t="s">
        <v>3855</v>
      </c>
      <c r="D187" s="1104"/>
      <c r="E187" s="1097">
        <v>51000</v>
      </c>
      <c r="F187" s="1098">
        <v>49000</v>
      </c>
      <c r="G187" s="1098">
        <v>50917</v>
      </c>
    </row>
    <row r="188" spans="2:7">
      <c r="B188" s="1071" t="s">
        <v>4022</v>
      </c>
      <c r="C188" s="1103" t="s">
        <v>3855</v>
      </c>
      <c r="D188" s="1104"/>
      <c r="E188" s="1097">
        <v>5060</v>
      </c>
      <c r="F188" s="1098">
        <v>6200</v>
      </c>
      <c r="G188" s="1098">
        <v>5057.6000000000004</v>
      </c>
    </row>
    <row r="189" spans="2:7">
      <c r="B189" s="1071" t="s">
        <v>4023</v>
      </c>
      <c r="C189" s="1103" t="s">
        <v>3855</v>
      </c>
      <c r="D189" s="1104"/>
      <c r="E189" s="1097">
        <v>180000</v>
      </c>
      <c r="F189" s="1098">
        <v>180000</v>
      </c>
      <c r="G189" s="1098">
        <v>293000</v>
      </c>
    </row>
    <row r="190" spans="2:7">
      <c r="B190" s="1094" t="s">
        <v>4024</v>
      </c>
      <c r="C190" s="1103" t="s">
        <v>3855</v>
      </c>
      <c r="E190" s="1027">
        <v>96400</v>
      </c>
      <c r="F190" s="984">
        <v>0</v>
      </c>
      <c r="G190" s="984">
        <v>0</v>
      </c>
    </row>
  </sheetData>
  <mergeCells count="2">
    <mergeCell ref="E4:G4"/>
    <mergeCell ref="A5:B5"/>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19</vt:i4>
      </vt:variant>
    </vt:vector>
  </HeadingPairs>
  <TitlesOfParts>
    <vt:vector size="19" baseType="lpstr">
      <vt:lpstr>Übersicht</vt:lpstr>
      <vt:lpstr>1000</vt:lpstr>
      <vt:lpstr>1100</vt:lpstr>
      <vt:lpstr>1200</vt:lpstr>
      <vt:lpstr>1300</vt:lpstr>
      <vt:lpstr>1500</vt:lpstr>
      <vt:lpstr>1600</vt:lpstr>
      <vt:lpstr>2850</vt:lpstr>
      <vt:lpstr>2860</vt:lpstr>
      <vt:lpstr>2870</vt:lpstr>
      <vt:lpstr>Überblick</vt:lpstr>
      <vt:lpstr>Zusammenzug</vt:lpstr>
      <vt:lpstr>Arten SFH</vt:lpstr>
      <vt:lpstr>Arten SR</vt:lpstr>
      <vt:lpstr>Arten SFH-SR kons.</vt:lpstr>
      <vt:lpstr>Arten Anstalten</vt:lpstr>
      <vt:lpstr>Arten Gesamtrechnung</vt:lpstr>
      <vt:lpstr>Funk. Gliederung</vt:lpstr>
      <vt:lpstr>Beiträge</vt:lpstr>
    </vt:vector>
  </TitlesOfParts>
  <Company>Stadtverwaltung Bern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Studer Rolf, FPI FV</dc:creator>
  <cp:lastModifiedBy>Studer Rolf, FPI FV</cp:lastModifiedBy>
  <dcterms:created xsi:type="dcterms:W3CDTF">2012-04-19T16:15:22Z</dcterms:created>
  <dcterms:modified xsi:type="dcterms:W3CDTF">2012-04-19T17:19:27Z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348843192</vt:i4>
  </property>
  <property fmtid="{D5CDD505-2E9C-101B-9397-08002B2CF9AE}" pid="3" name="_NewReviewCycle">
    <vt:lpwstr/>
  </property>
  <property fmtid="{D5CDD505-2E9C-101B-9397-08002B2CF9AE}" pid="4" name="_EmailSubject">
    <vt:lpwstr>Finanzdaten der Stadt Bern für Open Data Hackday Bern am 27. April 2012</vt:lpwstr>
  </property>
  <property fmtid="{D5CDD505-2E9C-101B-9397-08002B2CF9AE}" pid="5" name="_AuthorEmail">
    <vt:lpwstr>Willy.Carrel@BERN.CH</vt:lpwstr>
  </property>
  <property fmtid="{D5CDD505-2E9C-101B-9397-08002B2CF9AE}" pid="6" name="_AuthorEmailDisplayName">
    <vt:lpwstr>Carrel Willy, FPI FV</vt:lpwstr>
  </property>
</Properties>
</file>